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2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f772c4498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posed Purchase" sheetId="1" r:id="Ra8a1b99517134e42"/>
    <x:sheet xmlns:r="http://schemas.openxmlformats.org/officeDocument/2006/relationships" name="2024Aug - 2026Jun" sheetId="2" r:id="Ra1b66d9b1a1c4e54"/>
    <x:sheet xmlns:r="http://schemas.openxmlformats.org/officeDocument/2006/relationships" name="Asset 2025" sheetId="3" r:id="Rd2dc3030e36149ca"/>
    <x:sheet xmlns:r="http://schemas.openxmlformats.org/officeDocument/2006/relationships" name="2023Apri-2024Jul" sheetId="4" r:id="Racdbb4ba62154f64"/>
    <x:sheet xmlns:r="http://schemas.openxmlformats.org/officeDocument/2006/relationships" name="2022Mar-2023Mar" sheetId="5" r:id="Rfd857da1df3a4127"/>
    <x:sheet xmlns:r="http://schemas.openxmlformats.org/officeDocument/2006/relationships" name="2021-2022Feb" sheetId="6" r:id="R15ea883d5bca414b"/>
    <x:sheet xmlns:r="http://schemas.openxmlformats.org/officeDocument/2006/relationships" name="2019-2020" sheetId="7" r:id="R046598ee36a04841"/>
    <x:sheet xmlns:r="http://schemas.openxmlformats.org/officeDocument/2006/relationships" name="NEW Inventory" sheetId="8" r:id="Rb532a9deec414e77"/>
    <x:sheet xmlns:r="http://schemas.openxmlformats.org/officeDocument/2006/relationships" name="Pierson" sheetId="9" r:id="R6e66079894bb4d79"/>
    <x:sheet xmlns:r="http://schemas.openxmlformats.org/officeDocument/2006/relationships" name="Pierson-CP Live BOM" sheetId="10" r:id="Re1129f65185d4800"/>
    <x:sheet xmlns:r="http://schemas.openxmlformats.org/officeDocument/2006/relationships" name="Pierson-CP Requests" sheetId="11" r:id="R3a785d8f3d704a07"/>
    <x:sheet xmlns:r="http://schemas.openxmlformats.org/officeDocument/2006/relationships" name="Coating" sheetId="12" r:id="R91bb06f17f274dc4"/>
    <x:sheet xmlns:r="http://schemas.openxmlformats.org/officeDocument/2006/relationships" name="Computer Store" sheetId="13" r:id="Rda1d26c23df847eb"/>
    <x:sheet xmlns:r="http://schemas.openxmlformats.org/officeDocument/2006/relationships" name="Inventory" sheetId="14" r:id="Re76cb0b1dc2a4a98"/>
    <x:sheet xmlns:r="http://schemas.openxmlformats.org/officeDocument/2006/relationships" name="FreshLight Budget" sheetId="15" r:id="R23f422b339f04e7a"/>
    <x:sheet xmlns:r="http://schemas.openxmlformats.org/officeDocument/2006/relationships" name="Nanomanufacturing" sheetId="16" r:id="R5bcaa4f990644c3c"/>
    <x:sheet xmlns:r="http://schemas.openxmlformats.org/officeDocument/2006/relationships" name="Future" sheetId="17" r:id="R7dfedace996d48d1"/>
    <x:sheet xmlns:r="http://schemas.openxmlformats.org/officeDocument/2006/relationships" name="Immersion Chamber" sheetId="18" r:id="R1dabae2702554cf1"/>
    <x:sheet xmlns:r="http://schemas.openxmlformats.org/officeDocument/2006/relationships" name="Capillary Rate of Rise" sheetId="19" r:id="R40099cf366f447d3"/>
    <x:sheet xmlns:r="http://schemas.openxmlformats.org/officeDocument/2006/relationships" name="OilWater Separation" sheetId="20" r:id="Rb1aeb0f983a24c40"/>
    <x:sheet xmlns:r="http://schemas.openxmlformats.org/officeDocument/2006/relationships" name="Equipment Inventory" sheetId="21" r:id="R3103556f401d4a99"/>
    <x:sheet xmlns:r="http://schemas.openxmlformats.org/officeDocument/2006/relationships" name="Lab Inventory" sheetId="22" r:id="R4b838012a0ab4b9e"/>
    <x:sheet xmlns:r="http://schemas.openxmlformats.org/officeDocument/2006/relationships" name="Lab Computers" sheetId="23" r:id="R61e6963624b44267"/>
    <x:sheet xmlns:r="http://schemas.openxmlformats.org/officeDocument/2006/relationships" name="Asset 2024" sheetId="24" r:id="Rfce6f23bf3204c5c"/>
    <x:sheet xmlns:r="http://schemas.openxmlformats.org/officeDocument/2006/relationships" name="Electronics" sheetId="25" r:id="Ra5095136d0b64841"/>
    <x:sheet xmlns:r="http://schemas.openxmlformats.org/officeDocument/2006/relationships" name="Discussion" sheetId="26" r:id="Rdaa791b8c2d84294"/>
    <x:sheet xmlns:r="http://schemas.openxmlformats.org/officeDocument/2006/relationships" name="Emails" sheetId="27" r:id="R3010507acdd445b0"/>
    <x:sheet xmlns:r="http://schemas.openxmlformats.org/officeDocument/2006/relationships" name="ME Hands-on Projects" sheetId="28" r:id="R5fac7c2537f54ba9"/>
  </x:sheets>
</x:workbook>
</file>

<file path=xl/sharedStrings.xml><?xml version="1.0" encoding="utf-8"?>
<x:sst xmlns:x="http://schemas.openxmlformats.org/spreadsheetml/2006/main">
  <x:si>
    <x:t xml:space="preserve">Item #</x:t>
  </x:si>
  <x:si>
    <x:t xml:space="preserve">Order Status</x:t>
  </x:si>
  <x:si>
    <x:t xml:space="preserve">Item</x:t>
  </x:si>
  <x:si>
    <x:t xml:space="preserve">Link</x:t>
  </x:si>
  <x:si>
    <x:t xml:space="preserve">Vendor</x:t>
  </x:si>
  <x:si>
    <x:t xml:space="preserve">Price</x:t>
  </x:si>
  <x:si>
    <x:t xml:space="preserve">Quantity</x:t>
  </x:si>
  <x:si>
    <x:t xml:space="preserve">Cost</x:t>
  </x:si>
  <x:si>
    <x:t xml:space="preserve">Purchase Request</x:t>
  </x:si>
  <x:si>
    <x:t xml:space="preserve">Requested by</x:t>
  </x:si>
  <x:si>
    <x:t xml:space="preserve">Picked up by</x:t>
  </x:si>
  <x:si>
    <x:t xml:space="preserve">Send Email?</x:t>
  </x:si>
  <x:si>
    <x:t xml:space="preserve">Email Status</x:t>
  </x:si>
  <x:si>
    <x:t xml:space="preserve">304 Stainless Steel Threaded Pipe Fitting, Low-Pressure, Straight Connector, 1/2 NPT Female</x:t>
  </x:si>
  <x:si>
    <x:r>
      <x:rPr>
        <x:sz val="10"/>
        <x:color rgb="FF1155CC"/>
        <x:rFont val="Arial"/>
      </x:rPr>
      <x:t xml:space="preserve">304 Stainless Steel Threaded Pipe Fitting, Low-Pressure, Straight Connector, 1/2 NPT Female | McMaster-Carr</x:t>
    </x:r>
  </x:si>
  <x:si>
    <x:t xml:space="preserve">McMaster Carr</x:t>
  </x:si>
  <x:si>
    <x:t xml:space="preserve">To check WolfSpeed coldplate threat size</x:t>
  </x:si>
  <x:si>
    <x:t xml:space="preserve">SP</x:t>
  </x:si>
  <x:si>
    <x:t xml:space="preserve">Stainless steel barbed tube fitting</x:t>
  </x:si>
  <x:si>
    <x:t xml:space="preserve">https://www.mcmaster.com/5670K795/</x:t>
  </x:si>
  <x:si>
    <x:t xml:space="preserve">For flow boiling loop</x:t>
  </x:si>
  <x:si>
    <x:t xml:space="preserve">AP</x:t>
  </x:si>
  <x:si>
    <x:t xml:space="preserve">Vibration damping routing clamp</x:t>
  </x:si>
  <x:si>
    <x:t xml:space="preserve">https://www.mcmaster.com/8981T79/</x:t>
  </x:si>
  <x:si>
    <x:t xml:space="preserve">Make-Your-Own O-Ring Kit with Cord Stock Durometer 75A Viton® Fluoroelastomer Rubber, Round, Metric</x:t>
  </x:si>
  <x:si>
    <x:r>
      <x:rPr>
        <x:sz val="10"/>
        <x:color rgb="FF1155CC"/>
        <x:rFont val="Arial"/>
      </x:rPr>
      <x:t xml:space="preserve">Make-Your-Own O-Ring Kit with Cord Stock, Durometer 75A Viton® Fluoroelastomer Rubber, Round, Metric | McMaster-Carr</x:t>
    </x:r>
  </x:si>
  <x:si>
    <x:t xml:space="preserve">For cold plate gaskets</x:t>
  </x:si>
  <x:si>
    <x:t xml:space="preserve">Item#</x:t>
  </x:si>
  <x:si>
    <x:t xml:space="preserve">1/2" Hydraulic Quick Connect Coupler Set, Flat Face, 1/2" NPT, ISO 16028</x:t>
  </x:si>
  <x:si>
    <x:t xml:space="preserve">https://www.amazon.com/Hydraulic-Connect-Heavy-Duty-Mounting-Attachments/dp/B0F5G1L466/ref=pd_ci_mcx_mh_mcx_views_0_title?pd_rd_w=h8AaO&amp;content-id=amzn1.sym.781fe6e1-9487-4a74-b81e-5a879e5ec273%3Aamzn1.symc.c3d5766d-b606-46b8-ab07-1d9d1da0638a&amp;pf_rd_p=781fe6e1-9487-4a74-b81e-5a879e5ec273&amp;pf_rd_r=V8CA3VTBA8A1MQXDSESM&amp;pd_rd_wg=JnqLI&amp;pd_rd_r=618ee95e-be72-474b-99a8-f361379a53d8&amp;pd_rd_i=B0F5G1L466&amp;th=1</x:t>
  </x:si>
  <x:si>
    <x:t xml:space="preserve">Amazon</x:t>
  </x:si>
  <x:si>
    <x:t xml:space="preserve">For PESLA flow loop</x:t>
  </x:si>
  <x:si>
    <x:t xml:space="preserve">Yoebor Stainless Steel 304 Compression Tube Fitting Straight Adapter Connector with Double Ferrules 3/8" OD x 1/2" NPT Male</x:t>
  </x:si>
  <x:si>
    <x:t xml:space="preserve">https://www.amazon.com/Yoebor-Stainless-Compression-Straight-Connector/dp/B09HBZ9GCS/?th=1</x:t>
  </x:si>
  <x:si>
    <x:t xml:space="preserve">304 Stainless Steel Union, 1/2" NPT Male x 1/2" NPT Female Cast Pipe Fitting</x:t>
  </x:si>
  <x:si>
    <x:t xml:space="preserve">https://www.amazon.com/TAISHER-Stainless-Union%EF%BC%8C1-Female-Fitting/dp/B0CF1HZV3F/?th=1</x:t>
  </x:si>
  <x:si>
    <x:t xml:space="preserve">Vibration-Damping Routing Clamp Zinc-Plated Steel with SBR Rubber Cushion, 7/8" ID</x:t>
  </x:si>
  <x:si>
    <x:t xml:space="preserve">https://www.mcmaster.com/8981T68/</x:t>
  </x:si>
  <x:si>
    <x:t xml:space="preserve">Vibration-Resistant Water Hose Medium-Pressure, 304 Stainless Steel 1/2 x 1/2 NPT Fittings, 10" Long</x:t>
  </x:si>
  <x:si>
    <x:t xml:space="preserve">https://www.mcmaster.com/5468K121/</x:t>
  </x:si>
  <x:si>
    <x:t xml:space="preserve">24pcs/20in. Alligator Clips Electrical with Wires UL1015/18AWG, 6 Colors Jumper Test Leads Set, 1.77in. Clips</x:t>
  </x:si>
  <x:si>
    <x:t xml:space="preserve">https://www.amazon.com/Alligator-Electrical-1-77in-Soldered-EDGELEC/dp/B0D2DFPMZS/ref=sr_1_3?crid=1RMSHZ75ERT4L&amp;dib=eyJ2IjoiMSJ9.CnOTOpt5YxRC4Lddwb2wrdDn5tNIn53NMmk_98WZjEs9iw16Vg7wLs6gdhVkGuAWqYmsZQO4lJFCqfbIGpo3HhZULxMaH-BPTW2DBMxLKIpXLR3fNgtmw49Ar_VB7eijSBSo_-gym1yxidlg-NNya61MSEVwsnp83LJ0gS44piyqVAMMU-GPEykjccmgU_8fj8K1U8miv8Qvf1YfmC6GC5ie0CzQxlfPvQtc6hYbuLs.fdV9-cdBKYUilZr5RThNPOzq9MMsLiap4fWxJriYbIE&amp;dib_tag=se&amp;keywords=alligator%2Bclips%2Bjumper%2Bwires&amp;qid=1777313580&amp;sprefix=alligator%2Bclips%2Bjumper%2Bwires%2Caps%2C144&amp;sr=8-3&amp;th=1</x:t>
  </x:si>
  <x:si>
    <x:t xml:space="preserve">For PD testing and general use</x:t>
  </x:si>
  <x:si>
    <x:t xml:space="preserve">Copper brazed high efficiency heat exchanger</x:t>
  </x:si>
  <x:si>
    <x:t xml:space="preserve">https://www.mcmaster.com/35115K61/</x:t>
  </x:si>
  <x:si>
    <x:t xml:space="preserve">Black-Oxide Alloy Steel Socket Head Screw</x:t>
  </x:si>
  <x:si>
    <x:t xml:space="preserve">https://www.mcmaster.com/91290A150/</x:t>
  </x:si>
  <x:si>
    <x:t xml:space="preserve">Black-Oxide 18-8 Stainless Steel Washers</x:t>
  </x:si>
  <x:si>
    <x:t xml:space="preserve">https://www.mcmaster.com/98269A430/</x:t>
  </x:si>
  <x:si>
    <x:t xml:space="preserve">Barbed fittings</x:t>
  </x:si>
  <x:si>
    <x:r>
      <x:rPr>
        <x:sz val="10"/>
        <x:color rgb="FF1155CC"/>
        <x:rFont val="Arial"/>
      </x:rPr>
      <x:t xml:space="preserve">Barbed Hose Fitting, 303/304 Stainless Steel Adapter for 1/2" Hose ID x 3/8 NPT Male | McMaster-Carr</x:t>
    </x:r>
  </x:si>
  <x:si>
    <x:t xml:space="preserve">Beduan Pressure Washer Fitting Stainless Steel 3/8" NPT Male Quick Connector</x:t>
  </x:si>
  <x:si>
    <x:t xml:space="preserve">https://a.co/d/09kd7cdK</x:t>
  </x:si>
  <x:si>
    <x:t xml:space="preserve">Sanding Sheet - 220 Grit</x:t>
  </x:si>
  <x:si>
    <x:t xml:space="preserve">https://www.mcmaster.com/4680A9/</x:t>
  </x:si>
  <x:si>
    <x:t xml:space="preserve">for polishing Flat Cu surface Copper block for Pool Boiling</x:t>
  </x:si>
  <x:si>
    <x:t xml:space="preserve">MIH</x:t>
  </x:si>
  <x:si>
    <x:t xml:space="preserve">Sanding Sheet - 320 Grit</x:t>
  </x:si>
  <x:si>
    <x:t xml:space="preserve">https://www.mcmaster.com/4680A6/</x:t>
  </x:si>
  <x:si>
    <x:t xml:space="preserve">Sanding Sheet - 600 Grit</x:t>
  </x:si>
  <x:si>
    <x:t xml:space="preserve">https://www.mcmaster.com/4680A1/</x:t>
  </x:si>
  <x:si>
    <x:t xml:space="preserve">Sanding Sheet - 1000 Grit</x:t>
  </x:si>
  <x:si>
    <x:t xml:space="preserve">https://www.mcmaster.com/4680A42/</x:t>
  </x:si>
  <x:si>
    <x:t xml:space="preserve">Sanding Sheet - 1200 Grit</x:t>
  </x:si>
  <x:si>
    <x:t xml:space="preserve">https://www.mcmaster.com/4680A65/</x:t>
  </x:si>
  <x:si>
    <x:t xml:space="preserve">Sanding Sheet - 1600 Grit</x:t>
  </x:si>
  <x:si>
    <x:t xml:space="preserve">https://www.mcmaster.com/4680A67</x:t>
  </x:si>
  <x:si>
    <x:t xml:space="preserve">Sanding Sheet - 2000 Grit</x:t>
  </x:si>
  <x:si>
    <x:t xml:space="preserve">https://www.mcmaster.com/4680A44/</x:t>
  </x:si>
  <x:si>
    <x:t xml:space="preserve">Sanding Sheet - 2500 Grit</x:t>
  </x:si>
  <x:si>
    <x:t xml:space="preserve">https://www.mcmaster.com/4681A101/</x:t>
  </x:si>
  <x:si>
    <x:t xml:space="preserve">1/2 Inch NPT Female x 3/8 Inch NPT Female Pipe Fitting Reducer</x:t>
  </x:si>
  <x:si>
    <x:t xml:space="preserve">https://a.co/d/05fewGYx</x:t>
  </x:si>
  <x:si>
    <x:t xml:space="preserve">1/2 fnpt coupling</x:t>
  </x:si>
  <x:si>
    <x:t xml:space="preserve">https://www.mcmaster.com/4464K354/</x:t>
  </x:si>
  <x:si>
    <x:t xml:space="preserve">Soft PVC Tubing -10 ft</x:t>
  </x:si>
  <x:si>
    <x:t xml:space="preserve">https://www.mcmaster.com/52375K14/</x:t>
  </x:si>
  <x:si>
    <x:t xml:space="preserve">Hose clamp</x:t>
  </x:si>
  <x:si>
    <x:t xml:space="preserve">https://www.mcmaster.com/5388K17/</x:t>
  </x:si>
  <x:si>
    <x:t xml:space="preserve">O ring splicing kit 70a Nitrile </x:t>
  </x:si>
  <x:si>
    <x:t xml:space="preserve">https://a.co/d/06p2zd40</x:t>
  </x:si>
  <x:si>
    <x:t xml:space="preserve">Optical Plate Flat Aluminum Honeycomb Breadboard Experimental Vibration Isolation Platform Workbench M6 Tapped Mounting Holes (150X150X12MM)</x:t>
  </x:si>
  <x:si>
    <x:t xml:space="preserve">https://www.amazon.com/VIGAN-Honeycomb-Breadboard-Experimental-150X150X12MM/dp/B0972C631M/ref=sr_1_5?crid=2C82WU38C5V7J&amp;dib=eyJ2IjoiMSJ9.YQ83nOlHLPWp-TF_wF5W3jqY0fQof6orWJ3m0AQwmKsgtHKLGgb4NmJJDkE_b60y50dtmnIu89UB1Mlqsl_7ZNE3reUuCS4_P_Um2fkFMWLaW1vuRs2YRrZmpvrP_MCyRFeXvUL61ypKBy8XtVB-1fKoguiQ2JZ3it7iJg2GccfA7g4JmYFsTnRE-OF7mgjmzTu3narNj_dip6E7wKEeNh4OIvPH7ByRDaS7WclO82M.VAb3hrRVTEumVy24bYqd5ebxpmtir-cZb33b4kA2wKI&amp;dib_tag=se&amp;keywords=optical%2Bbreadboard&amp;qid=1778604041&amp;sprefix=optical%2Bbreadboard%2Caps%2C153&amp;sr=8-5&amp;th=1</x:t>
  </x:si>
  <x:si>
    <x:t xml:space="preserve">150X150X12MM size option, for mobile camera mount</x:t>
  </x:si>
  <x:si>
    <x:t xml:space="preserve">Mr. Pen- Wood Screws Assortment Kit, 152 pcs, Silver, Phillips Flat Head, 6 Sizes (2", 1-1/2", 1-1/4", 1", 3/4", 1/2"), Durable Assorted Wood Screws for Woodworking &amp; Household, Storage Box Included</x:t>
  </x:si>
  <x:si>
    <x:t xml:space="preserve">https://www.amazon.com/Mr-Screws-Assortment-Phillips-Assorted/dp/B092LP684Q/ref=sr_1_3?crid=1EIPODPC2CRUR&amp;dib=eyJ2IjoiMSJ9.yAa1uXhy87a6HWvWKeZt6zlsDQZP4jS8Pg3ySaorwSKqoxEEJfqzsq-acNF82yDqsLu0pX-9lsda6zl68ZISVGwfdKB-u0H5PIT_lGIScNXlBcGtPmSoLVYmvjzRUhO_yhjRZrj-O7cfh17XfgI9FBRh8Il3Q1XEGG0PcOcT4oWPryxLWGFpYLuWBZgSrLbsrWZ_AAmKcqzRKfQRCHbdlei4wPn-YL7Ws2XAFDKHCB4.C5QeJAVyupOw0tdiAPRR9DJObGWH6R3hQ4_klBh-33k&amp;dib_tag=se&amp;keywords=wood%2Bscrews&amp;qid=1778604796&amp;sprefix=wood%2Bscrews%2Caps%2C137&amp;sr=8-3&amp;th=1</x:t>
  </x:si>
  <x:si>
    <x:t xml:space="preserve">152pcs silver option, for mobile camera mount</x:t>
  </x:si>
  <x:si>
    <x:t xml:space="preserve">MEEDEN Unfinished Wood Canvas Board: 3/4” Deep 18x18” Wooden Canvas Panel Pack of 2 - Blank Cradled Wood Art Board for Painting</x:t>
  </x:si>
  <x:si>
    <x:t xml:space="preserve">https://www.amazon.com/MEEDEN-Unfinished-Wood-Canvas-Board/dp/B0CSDLGB3C?th=1</x:t>
  </x:si>
  <x:si>
    <x:t xml:space="preserve">18x18" option, for mobile camera mount</x:t>
  </x:si>
  <x:si>
    <x:t xml:space="preserve">Wood Screws 1/2 Inch, 160 PCS FIXLINK Premium Phillips Truss Head Black Wood Screws, Self Tapping Electrophoresis Modified Fast Truss Head Wood Screw Used in Indoor Furniture, Woodworking (#8 x 1/2")</x:t>
  </x:si>
  <x:si>
    <x:t xml:space="preserve">https://www.amazon.com/FIXLINK-Phillips-Electrophoresis-Furniture-Woodworking/dp/B0DNPJDRW9/ref=sr_1_3?crid=3UXBTWPA9VFUS&amp;dib=eyJ2IjoiMSJ9.io4RxDL6emfcsvKY8Y7NMqQXQWgrZzdXbPci9vx4OkBWt65aX8c0dn8ylwyk7k8xpID-RKtOJiBMV-95Gn_wYsXda6a32ukHBGhFZCSJTJqT66y46LVxBhOUznXC8zeMpU-JqllQLXgG3tI1SHdOLL49EtZ0pn8B56wd1RwLA-mT9b1XPOadQ1L2Yi1C8ruuN98gNGHqhFVDBaSZLzBgGvAr96fvJvzkrKLU6bOoEPs.B4chO7F7NBZJHM3CGq3jibH3fjOtlNxFkRslq24pseQ&amp;dib_tag=se&amp;keywords=wood%2Bscrews%2B1%2F2%22%2Bwide%2Bhead&amp;qid=1778606094&amp;sprefix=wood%2Bscrews%2B1%2F2%2Bwide%2Bhead%2Caps%2C148&amp;sr=8-3&amp;th=1</x:t>
  </x:si>
  <x:si>
    <x:t xml:space="preserve">#8-1/2" option, for mobile camera mount</x:t>
  </x:si>
  <x:si>
    <x:t xml:space="preserve">Rocker 410 Vacuum pump 110V/60Hz</x:t>
  </x:si>
  <x:si>
    <x:t xml:space="preserve">https://a.co/d/035C0EQU</x:t>
  </x:si>
  <x:si>
    <x:t xml:space="preserve">5/16" 8mm ID silicone vacuum hose tubing</x:t>
  </x:si>
  <x:si>
    <x:t xml:space="preserve">https://a.co/d/09tLHjbh</x:t>
  </x:si>
  <x:si>
    <x:t xml:space="preserve">5 ft ID 1/4" Silicone Vacuum hose </x:t>
  </x:si>
  <x:si>
    <x:t xml:space="preserve">https://a.co/d/06r63qvl</x:t>
  </x:si>
  <x:si>
    <x:t xml:space="preserve">1/4" x 1/4" x 5/16" Barb reducer</x:t>
  </x:si>
  <x:si>
    <x:t xml:space="preserve">https://a.co/d/04Y4Bte5</x:t>
  </x:si>
  <x:si>
    <x:t xml:space="preserve">1/2 NPT male to 3/8 NPT female reducer</x:t>
  </x:si>
  <x:si>
    <x:t xml:space="preserve">https://a.co/d/0gqPTWhM</x:t>
  </x:si>
  <x:si>
    <x:t xml:space="preserve">1/2 NPT male to 1/2 ID hose adapter</x:t>
  </x:si>
  <x:si>
    <x:t xml:space="preserve">https://www.mcmaster.com/5350K82/</x:t>
  </x:si>
  <x:si>
    <x:t xml:space="preserve">3/4 NPT female to 1/2 NPT Female</x:t>
  </x:si>
  <x:si>
    <x:t xml:space="preserve">https://www.mcmaster.com/4464K374/</x:t>
  </x:si>
  <x:si>
    <x:t xml:space="preserve">1/2 NPT male to 3/8 id hose adapter</x:t>
  </x:si>
  <x:si>
    <x:t xml:space="preserve">https://www.mcmaster.com/5350K59/</x:t>
  </x:si>
  <x:si>
    <x:t xml:space="preserve">SAE 4 Hose clamps</x:t>
  </x:si>
  <x:si>
    <x:t xml:space="preserve">https://www.mcmaster.com/5388K14/</x:t>
  </x:si>
  <x:si>
    <x:t xml:space="preserve">10-Inch Adjustable Wrench, Wide Jaw Opening Black Oxide Finish Plumbing Wrench, CR-V Steel, SAE and Metric Scale Marked, Ergonomic Grip</x:t>
  </x:si>
  <x:si>
    <x:t xml:space="preserve">https://a.co/d/017LPths</x:t>
  </x:si>
  <x:si>
    <x:t xml:space="preserve">1220PCS M3 M4 M5 M6 Metric Screws Assortment Kit,Hex Socket Head Cap Bolts Nuts and Washers Assorted Kit,304 Stainless Steel Hardware Set for DIY, 3D Printer</x:t>
  </x:si>
  <x:si>
    <x:t xml:space="preserve">https://www.amazon.com/Fgruh-M3-M4-M5-M6/dp/B0FG2964F5/ref=sr_1_3?crid=1WZ003M30HU5L&amp;dib=eyJ2IjoiMSJ9.MKjNziTV2Bb5bJWUNU5LA13L4deP-9CHAoDReSaXsAa2V71FTBKzDsm56CllB5--nsu34c456qA_PYWR32m7UWtCrQ7vUl_f8VoCeIqnkIwLnOTE1eNCr8anu65oyGhXX7W1-gLUxxI5ZMr4MXFoZ3mp-e2I-k_L6DVzY_rlKLZlShnIZgtwu_n_4ej-J5tP03MsSAdrhEqHK1rZij6rr22LEYS3gFVBg9vsPH7omXk.zAFPgdTadifxGZmoIdTNfSJEqlIljsODnGkq7X4e0To&amp;dib_tag=se&amp;keywords=metric%2Bsocket%2Bscrew%2Bassortment&amp;qid=1779202622&amp;sprefix=metric%2Bsocket%2Bscrew%2Bas%2Caps%2C211&amp;sr=8-3&amp;th=1</x:t>
  </x:si>
  <x:si>
    <x:t xml:space="preserve">General purpose</x:t>
  </x:si>
  <x:si>
    <x:t xml:space="preserve">1/2 NPT male X 3/8 npt female </x:t>
  </x:si>
  <x:si>
    <x:t xml:space="preserve">https://www.mcmaster.com/4464K266/</x:t>
  </x:si>
  <x:si>
    <x:t xml:space="preserve">XMSJSIY BNC Pigtail Cable Bare Wire</x:t>
  </x:si>
  <x:si>
    <x:t xml:space="preserve">https://www.amazon.com/XMSJSIY-Pigtail-Coaxial-Connector-Extension/dp/B0C33MK7CM/ref=sr_1_6?crid=10J06VV93BRIW&amp;dib=eyJ2IjoiMSJ9.iyI_qyMyacrnLKiBAYpDNpUYG7VCCIdnD-R3V-voFdE1cSvqyl-4-Fk0fhiMU9NESxXJ5uEgpew_BScFfvZ_Z7xMY-qXkCNXZa5oh57x0214A0IhDNqNhjntLoE3cDC1DHlPNtL9WvlyvqRkppLS4x403pWJCSwr8ZmTNU8Xitqgls1c9w5v1kfGXBdNgK6tXcA48Myo92LTEZp251gKocleMrHrrEij9qWLdl4YFuo.51HXRrXJKDAyPA7Bi5e_xlop1ldwvoQU1PYO3ZySpPo&amp;dib_tag=se&amp;keywords=BNC%2Bmale%2Bto%2B2-wire%2Bpigtail%2Bcable&amp;qid=1771444582&amp;sprefix=bnc%2Bmale%2Bto%2B2-wire%2Bpigtail%2Bcable%2Caps%2C229&amp;sr=8-6&amp;th=1</x:t>
  </x:si>
  <x:si>
    <x:t xml:space="preserve">Adapters for new BNC DAQ cards</x:t>
  </x:si>
  <x:si>
    <x:t xml:space="preserve">25 Pack Stainless Steel Hose Clamps, 3/8 inch to 5/8 inch Worm Gear Metal Hose Clamps for Pipe, Dryer Repair, Tubing and Fuel Line</x:t>
  </x:si>
  <x:si>
    <x:t xml:space="preserve">https://www.amazon.com/gp/aw/d/B09BM1JF1T/?_encoding=UTF8&amp;pd_rd_plhdr=t&amp;aaxitk=90f0ba96f86442496ca2abe981e57840&amp;hsa_cr_id=8502297200801&amp;qid=1780669583&amp;sr=1-1-9e67e56a-6f64-441f-a281-df67fc737124&amp;ref_=sbx_s_sparkle_sbtcd_asin_0_title&amp;pd_rd_w=gzT0m&amp;content-id=amzn1.sym.2fb72bc8-96ef-420d-b08f-c04b69f36507%3Aamzn1.sym.2fb72bc8-96ef-420d-b08f-c04b69f36507&amp;pf_rd_p=2fb72bc8-96ef-420d-b08f-c04b69f36507&amp;pf_rd_r=K4748TXAEQF9M91JNB36&amp;pd_rd_wg=j1WYF&amp;pd_rd_r=39d61d21-5b9c-4732-bb0c-9313799e5901&amp;th=1</x:t>
  </x:si>
  <x:si>
    <x:t xml:space="preserve">Chiller connections</x:t>
  </x:si>
  <x:si>
    <x:t xml:space="preserve">25 Pack Stainless Steel Hose Clamps, 1/4 inch to 1/2 inch Worm Gear Metal Hose Clamps for Pipe, Dryer Repair, Tubing and Fuel Line</x:t>
  </x:si>
  <x:si>
    <x:t xml:space="preserve">https://www.amazon.com/gp/aw/d/B09BM1MNFX/?_encoding=UTF8&amp;pd_rd_plhdr=t&amp;aaxitk=90f0ba96f86442496ca2abe981e57840&amp;hsa_cr_id=8502297200801&amp;qid=1780669583&amp;sr=1-1-9e67e56a-6f64-441f-a281-df67fc737124&amp;ref_=sbx_s_sparkle_sbtcd_asin_0_title&amp;pd_rd_w=gzT0m&amp;content-id=amzn1.sym.2fb72bc8-96ef-420d-b08f-c04b69f36507%3Aamzn1.sym.2fb72bc8-96ef-420d-b08f-c04b69f36507&amp;pf_rd_p=2fb72bc8-96ef-420d-b08f-c04b69f36507&amp;pf_rd_r=K4748TXAEQF9M91JNB36&amp;pd_rd_wg=j1WYF&amp;pd_rd_r=39d61d21-5b9c-4732-bb0c-9313799e5901&amp;th=1</x:t>
  </x:si>
  <x:si>
    <x:t xml:space="preserve">1/2" Tee Hose Barb Fitting Stainless Steel Equal Barb 3 Way T shaped Splitter Joint Connector Adapter Union Fitting for Fuel Gas Liquid Air</x:t>
  </x:si>
  <x:si>
    <x:t xml:space="preserve">https://www.amazon.com/ANPTGHT-Fitting-Stainless-Splitter-Connector/dp/B08YJ1V8YX/ref=sr_1_4?crid=HN9173PEL7A7&amp;dib=eyJ2IjoiMSJ9.Zv-_Sx2o0XgDZ0xh2zukj1qskmOWy8DbOZPXnRr_CIKAgiQwI5ZJ_cqQLNjPtqlhNUGkYPPxG4B3IOIev9pScp1ZWzQ43cqK3NrheKFCQq2b2RIvT_7qXXqTur8oLMO3X8j7oIwzCX1KJhEFvmHfQa6PVNxoXj_AFXFo2HRRnwr52doYixJtAjjW0HrOUhr5bvRQMZkK_K1NSlnHPESaYXIZ0nHEb4-pEdLlFGcyLMU.A3QnbSkMuhRrsy0NsB4u1FkuGqB0g_3c9lqK1E-D4N8&amp;dib_tag=se&amp;keywords=1%2F2%2Btee%2Bhose%2Bbarb%2Bstainless&amp;qid=1780670064&amp;sprefix=1%2F2%2Btee%2Bhose%2Bbarb%2Bstainless%2Caps%2C248&amp;sr=8-4&amp;th=1</x:t>
  </x:si>
  <x:si>
    <x:t xml:space="preserve">Stainless Steel 304 NPT 1/2 male thread to 1/2 Inch barb O.D. Hose Barb Fitting，Adapter for Water Fuel Air Pipeline Connection (Pack of 4)</x:t>
  </x:si>
  <x:si>
    <x:t xml:space="preserve">https://www.amazon.com/Horiznext-Stainless-Fitting%EF%BC%8CAdapter-Pipeline-Connection/dp/B0DFM6BTR1/ref=pd_sbs_d_sccl_1_3/130-3010599-4240707?pd_rd_w=B6X3Q&amp;content-id=amzn1.sym.aa738fbd-ad05-4d11-aae2-04b598db6305&amp;pf_rd_p=aa738fbd-ad05-4d11-aae2-04b598db6305&amp;pf_rd_r=0KEP97ER1GJAMQ7N6QFN&amp;pd_rd_wg=xWMOE&amp;pd_rd_r=990ceadf-2337-435a-8601-0e66621c8af0&amp;pd_rd_i=B0DFM6BTR1&amp;th=1</x:t>
  </x:si>
  <x:si>
    <x:t xml:space="preserve">ChillWaves 304 Stainless Steel Pipe Fitting, Male Run Tee 1/2" NPT Female x 1/2" NPT Female x 1/2" NPT Male Thread Adapter(2-PACK)</x:t>
  </x:si>
  <x:si>
    <x:t xml:space="preserve">https://www.amazon.com/ChillWaves-Stainless-Fitting-Female-Adapter/dp/B0D84478V1/ref=sr_1_6?crid=15AR2NZMA618&amp;dib=eyJ2IjoiMSJ9.kQitTS_ZfAXiMLByGDc2S0PKXX-EZi7qas9qzKGOwGFilrpzQmmOWohyoqBr8TVwnWfJeRFcShRH1Y-8BU9_jAwGMYPTD56YZ417N98mIcNKyKuWOe_FbJAz51iXBogdAk88jSeK17EyHbwj6D3fcvsaz9myQ0giJdn6NZhQTvO2RsXxpOgvLI_hqbEZ4DfQjX7KLje4X4ZcO_RpQ_MNuojga3jeUxUGulDfFcETYrxWyl7kqmriFR4Jr8gx9ItLkYnduNc2okv_xHpa1nAl2PLbuPfKp1beJ6_4kP-7smk.9_Gbn0xseOr_aeN8CJBrGaUFhn1n9sMYqX-yRyJeycA&amp;dib_tag=se&amp;keywords=1%2F2%22%2Bnpt%2Btee%2Bstainless&amp;qid=1780689729&amp;s=industrial&amp;sprefix=1%2F2%2Bnpt%2Btee%2Bstainless%2Cindustrial%2C217&amp;sr=1-6&amp;th=1</x:t>
  </x:si>
  <x:si>
    <x:t xml:space="preserve">Industrial Plumbing Y Strainers NPT Female 1/2", Heavy Duty 304 Stainless Steel Y-Strainer DN15</x:t>
  </x:si>
  <x:si>
    <x:t xml:space="preserve">https://www.amazon.com/Industrial-Plumbing-Strainers-Stainless-Y-Strainer/dp/B0GHRY2J4R/ref=sr_1_3?crid=1TGUSXVDONGFZ&amp;dib=eyJ2IjoiMSJ9.FZ0H04-vMmBmIcs8uBaN4DYt0hNbfBqm4nTXGoN7m-7wCo8gVuz2gDHX9SwYVjbxhqIYTrOl0tjMMxpSZzTy9I4RaWa0qlohxKRBEu_8-tKIjp5tZNACoZMoq2TWW9-3u-lwqsS-IjMFDc6tKSfCXoW91G4DvsG1tSf9l4dwNsB_gqnB9zrVEbZEDuCDJ1cnT_SxBPPejYyl63xAMzSTYGqMe0nWqjB8BPAoqPQ1cwE.LBEGyTpZU1EHGe9PiHg8xvW7j3TfAXNSngMc6b0_JEs&amp;dib_tag=se&amp;keywords=1%2F2%2Bnpt%2By%2Bstrainer%2Bstainless&amp;qid=1780675537&amp;sprefix=1%2F2%2Bnpt%2By%2Bstrainer%2Bstainless%2Caps%2C208&amp;sr=8-3&amp;th=1</x:t>
  </x:si>
  <x:si>
    <x:t xml:space="preserve">DAN SPEED Full Port Ball Valve Male x Female S304 Stainless Steel Heavy Duty for Water, Oil, and Gas,1000WOG (1/2inch)</x:t>
  </x:si>
  <x:si>
    <x:t xml:space="preserve">https://www.amazon.com/DAN-SPEED-Valve-Stainless-1000WOG/dp/B0B8HFXM4Y/ref=sr_1_5?crid=RBM9WYL98KQM&amp;dib=eyJ2IjoiMSJ9.CAGSyjOZhqdUMbWJq2OukjgEDnWLJHy9TBzP0FmYfN1qbhIO47E0uejCLOQq_MY2Y7r3WUtFqlvBzrpVqUXHPoF9IdPV3wbWUZw2l4L1aiEGE6UD4h1pDBQI4mim1-ie6YY4esaPQckYjszk2ljChYLX-Q_MFFEABMXcSEPntbqAhfvl52TyBUnchhSOHLuFxHCm18DWLUnzTyRek8dnS4gc0unurnM7bbj9rBXhdD4.Z29jRk_x6nykvMKLKzPNHrQP2Hwylzd1Kkp_-sMA73I&amp;dib_tag=se&amp;keywords=1%2F2%2Bnpt%2Bball%2Bvalve%2Bstainless&amp;qid=1780679052&amp;sprefix=1%2F2%2Bnpt%2Bball%2Bvalve%2Bstainles%2Caps%2C183&amp;sr=8-5&amp;th=1</x:t>
  </x:si>
  <x:si>
    <x:t xml:space="preserve">MAACFLOW Stainless Steel 1/4" Male NPT to 1/2" Hose ID Barb Barbed Hose Fitting Adaptor Connector (Pack of 2)</x:t>
  </x:si>
  <x:si>
    <x:t xml:space="preserve">https://www.amazon.com/MAACFLOW-Stainless-Fitting-Adaptor-Connector/dp/B0BPJL1HSX/ref=sr_1_5?crid=98EIBLTC907Q&amp;dib=eyJ2IjoiMSJ9.2JpqAIOEfshKjBzllO9Y1y-MeGWguVpaIGcVYPNTnXjIli1BaOchq-ISe6Qp-KmbUkKTjD6XsYeRFzlkAv5DqI3ClJKfVZ6TlQrzUBgQRz6VwY7ouV-H9dCsLKgPWmIn98s2qsUQGyjEJcjm3_xpiuZwvWpZrDYIk_OVSUGTdCmbekUg0XYN9ABn8b-dkqo9pPNB5H2-Cm79fZhgLDGTrfHtb5lU2cQmdBsTMP2PosA.3LP0rBYMMmz7vE5MOYQDbzjTQFR11ly94mbtTtqRuUw&amp;dib_tag=se&amp;keywords=1%2F4%2Bnpt%2B1%2F2%2Bbarb%2Bstainless&amp;qid=1780683635&amp;sprefix=1%2F4%2Bnpt%2B1%2F2%2Bbarb%2Bstainless%2Caps%2C166&amp;sr=8-5&amp;th=1</x:t>
  </x:si>
  <x:si>
    <x:t xml:space="preserve">DERNORD Stainless Steel 1/2" Hose Barb x 3/8" NPT Male - Home Brew Pipe Fitting Pack of 2</x:t>
  </x:si>
  <x:si>
    <x:t xml:space="preserve">https://www.amazon.com/DERNORD-Stainless-Steel-Hose-Barb/dp/B0BRBXCR6T/ref=sr_1_1_sspa?crid=39OC606EB1FWC&amp;dib=eyJ2IjoiMSJ9.Jpgeh5CoJGotIdt3uc8T1T7LUiQNdASqnyi1Ihx2VkryY0hBX6TGE4zl_tUb9p1OXzx8-rd0qwlSm9IpRs-1WW_Yl0AIlZHy2iuxTOe-UdcmIG1sfNrsqcnpxizKvnQSqWkSsXCjw4WbB77Mbx9_PxBd7pEGoCgSzF7HQb1MjEYT1AxrpDpKLgK9K5-RBN6cX6ot-fPAL8i2gCBkh5rr0b9lyZY_YisM3Z8LjEDn-18.KstwpH5NC0QkLtVYqBZ8zLZJQjSQBcd62kI8CF5-GAI&amp;dib_tag=se&amp;keywords=1%2F2%22%2Bbarb%2Bx%2B3%2F8%22%2Bnpt%2Bstainless&amp;qid=1780683741&amp;sprefix=1%2F2%2Bbarb%2Bx%2B3%2F8%2Bnpt%2Bstainless%2Caps%2C157&amp;sr=8-1-spons&amp;sp_csd=d2lkZ2V0TmFtZT1zcF9hdGY&amp;th=1</x:t>
  </x:si>
  <x:si>
    <x:t xml:space="preserve">1/2" NPT Tee, 304 Stainless Steel Female Tee Pipe Fitting, 3-Way Cast Hose Pipe Fitting for Gas, Oil, Water Line, Pack of 2</x:t>
  </x:si>
  <x:si>
    <x:t xml:space="preserve">https://www.amazon.com/TL-TOOLEGIN-NPT-Tee-Stainless/dp/B0DHL277LD/ref=sr_1_8?crid=1295223GG1CFO&amp;dib=eyJ2IjoiMSJ9.kQitTS_ZfAXiMLByGDc2SxEzSf2gB511jr-bMhbPkSQXUStNJyUWP1j_Wbzx-ZEAinQ_sJgJa_SG7kDpAivnTbcam9yGh8c603KVanAbkhIOi403SIGXxCbMQulimRS5tXKvXsVf4a0w3eHtcaTNbER6J_TKjHXsdWSD_18VXMs1QEueptvO3yGzBuAX_OPZ8CziaF7iWfoW1Xa_GAMFlduKQRxAT13XImLCBXwngho.Dk7RK0QMnR-ovCZPi5ggGPXqp0yTm_bIC99Og8752tQ&amp;dib_tag=se&amp;keywords=1%2F2%22%2Bnpt%2Btee%2Bstainless&amp;qid=1780684189&amp;sprefix=1%2F2%2Bnpt%2Btee%2Bstainles%2Caps%2C168&amp;sr=8-8&amp;th=1</x:t>
  </x:si>
  <x:si>
    <x:t xml:space="preserve">MAACFLOW Stainless Steel 1/2" Male NPT to 1/8" Female NPT Adapter Reducer Hex Bushing (Thread OD 0.81" - ID 0.34") (pack of 2)</x:t>
  </x:si>
  <x:si>
    <x:t xml:space="preserve">https://www.amazon.com/MAACFLOW-Stainless-Adapter-Reducer-Bushing/dp/B0CKW1Y9BJ/ref=sr_1_4?crid=1LYHL9ZGKPKUY&amp;dib=eyJ2IjoiMSJ9.xcF_JzZr9Voh7YOqX1UE36gji_QTAFOiZZLqxK4iwsqeaODWod5lGGEzFEZ_HqynGhG1morBXv7H0bwQVDBOYHtjNESrIV8l9dvlJ1EQUdzxh7SwRlAvO2uaj-AzItaK_7GylbYKNgtZ5IaKLd-0P5Vpewt_N_5zGZ9M2bSdRFSEJQl7eMRo-S4ptkjkb_IstsBMHLAn3ZJuri8PEphotTXcbp2RSxw1SifKbubSYkA.WGxl4Pgap3Ebt4Xc0EfPQjeCHarCATpjDHvurS3bTQ0&amp;dib_tag=se&amp;keywords=1%2F2%2Bnpt%2Bto%2B1%2F8%2Bnpt%2Breducer%2Bstainless&amp;qid=1780684783&amp;sprefix=1%2F2%2Bnpt%2Bto%2B1%2F8%2Bnpt%2Breducer%2Bstainles%2Caps%2C166&amp;sr=8-4&amp;th=1</x:t>
  </x:si>
  <x:si>
    <x:t xml:space="preserve">ChillWaves 304 Stainless Steel Pipe Fitting, Reducer Hex Bushing 1/2" NPT Male x 1/4" NPT Female Thread Adapter(6-PACK)</x:t>
  </x:si>
  <x:si>
    <x:t xml:space="preserve">https://www.amazon.com/ChillWaves-Stainless-Fitting-Reducer-Bushing/dp/B0CDTB6DGD/ref=sr_1_6?crid=29K6HHPWYHLUT&amp;dib=eyJ2IjoiMSJ9.flwbZL6j1FHdOAwYsn8DHspKm_yFvc3QRMi7fuRJ58MKggTZ3BFuW7Dzp4OVPwQFQ6FIjvYXJS6Y2vUAU36l-JU8wUt1xWiGP9g9UQTGoCwoYLF0cVpMteRO2VOepcDxDdiofDFFC24AYc73UAr_If8x74knlcx4Wo2Od_5XTgW77y7DFxbmpsseW1CTUAh9YJKy8AHIfZWiTiQyfjCt5Enrl7eimE2YnnbiKOm3xwg.EAYHZ6DDWCuPFx0o0qprL-jOKmy5uL9n7esJGl6aDHI&amp;dib_tag=se&amp;keywords=1%2F4%2Bnpt%2Bfemale%2B1%2F2%2Bmale%2Bstainless&amp;qid=1780687391&amp;sprefix=1%2F4%2Bnpt%2Bfemale%2B1%2F2%2Bmale%2Bstainles%2Caps%2C232&amp;sr=8-6&amp;th=1</x:t>
  </x:si>
  <x:si>
    <x:t xml:space="preserve">Stainless steel Needle valve 1/2'' NPT High pressure 2000 PSI, Pressure regulating, flow control, Instrument Gauge Valve, Water Oil Gas</x:t>
  </x:si>
  <x:si>
    <x:t xml:space="preserve">https://www.amazon.com/YACO-VALVE-Stainless-regulating-Instrument/dp/B09Z8HLTW2/ref=sr_1_4?crid=3375B2L6E0P5B&amp;dib=eyJ2IjoiMSJ9.mvOEJyzP_SqZleuNgoNR3mu9-_-v7lbbw8fhbndblJQOGTCC4unJwRwFGVl18yvRhMoHo80oMjPBt6C2-Gzt_KroOd-6oXREvYMITRZiyB5u4KqkzLggXR-pIGQmNqiA8Vw6VAZ3WPVuwQUKjgVHVuFoqDxlFzdZLndfqvW5yih7oTsp5Yc_0GQW-IS0dU97HJGiDjgs47D68NcOEd_wdEdPXvy-CMmj-Jt1fD5m19U.dSmo1xIyo2xYV8R4rot6TYbQi0SbAAKGIPPj9ercM8Y&amp;dib_tag=se&amp;keywords=1%2F2%2Bneedle%2Bvalve&amp;qid=1780670476&amp;sprefix=1%2F2%2Bneedle%2Bvalve%2Caps%2C163&amp;sr=8-4&amp;th=1</x:t>
  </x:si>
  <x:si>
    <x:t xml:space="preserve">Ceaeso 304 Stainless Steel 1/4" Hose Barb to 1/4" Male NPT Home Brew Fitting Water Fuel Air，lead-free (Pack of 4)</x:t>
  </x:si>
  <x:si>
    <x:t xml:space="preserve">https://www.amazon.com/Ceaeso-Stainless-Hose-Barb-Air%EF%BC%8Clead-free/dp/B0CYP94T4B/ref=sr_1_6?crid=2GSZX2NN1A5V4&amp;dib=eyJ2IjoiMSJ9.dl3WravxzbqWPi8HrWiymqTEmuaiyXPGkTBWqqx4OzNktVie7j1fTJfTshTCat9zl3aKVlMIA7WGcllQgl4bJrhMakgSbYjiz_qnSAe9cBswHri2rsLnPGcIuHxiwDw8zbQ9imH9ssIm8sBZ3cwW71oY4IHpTQDW57a7Mq8oTDsBJcCznvg357RPd4Zs9SbtreoOQxUbw9hwkF82t60ZlXnWUVbWJSY8XHdxB05cWA0.wZRlyRZ99bsr3qAs7VoYCJChIOUizSyIrpX8DYqu5ic&amp;dib_tag=se&amp;keywords=1%2F4%22%2Bnpt%2B1%2F4%22%2Bbarb&amp;qid=1780688008&amp;sprefix=1%2F4%2Bnpt%2B1%2F4%2Bba%2Caps%2C291&amp;sr=8-6&amp;th=1</x:t>
  </x:si>
  <x:si>
    <x:t xml:space="preserve">Reducing Coupling 1/2" x 1/4" NPT Female Threaded Pipe Fitting 304 Stainless Steel, 2 Pack</x:t>
  </x:si>
  <x:si>
    <x:t xml:space="preserve">https://www.amazon.com/Sydien-Reducing-Coupling-Threaded-Stainless/dp/B0D97XNQ8C/ref=sr_1_5?crid=1QQRQLABCDIGQ&amp;dib=eyJ2IjoiMSJ9.NzHDCOZe8_nOxsGFnJAIHH5-5h4-DiZwUbjaU3GAIzLSeBM-4zIbSihEIiJMlaqr0xANyZP_oNokxdwrRjcN5Ft5uRoI-VMux7LVPV7kj3gHkFqC7CSS88ojAGxh77dREQagJMQS6N3vYNtHlXOLNn3xFyDSLLXfMUgZNkdNZojQHi2rFE6ALolmUwVpSvkm0DPGzh6jur9GcV3qhqqa6EHNWRiuMxjq0bkkcBdQ8nWQ4j0g7vsRGWXPtYe100Cq8l29gs5kwYp_2xjKBpNMLECivs_PE1_wkjwUjfVlS4g.cohsKoUYnYUKkBqHVvK2rTa7iWkq-W4wr0N5xwXWvqw&amp;dib_tag=se&amp;keywords=1%2F2%22%2Bfemale%2Bnpt%2Bto%2B1%2F4%22%2Bfemale%2Bnpt%2Bstainless&amp;nsdOptOutParam=true&amp;qid=1780687830&amp;s=industrial&amp;sprefix=1%2F2%2Bfemale%2Bnpt%2Bto%2B1%2F4%2Bfemale%2Bnpt%2Bstainless%2Cindustrial%2C198&amp;sr=1-5&amp;th=1</x:t>
  </x:si>
  <x:si>
    <x:t xml:space="preserve">https://www.amazon.com/MAACFLOW-Stainless-Adapter-Reducer-Bushing/dp/B0CKW1Y9BJ/ref=sr_1_1_sspa?crid=3Q44SNBK5W8HR&amp;dib=eyJ2IjoiMSJ9.9nOYLy8XgWl4dCm5X6qUDq3cfj-wNN26nvAHyPOfGGE8_pf-nez-R_1lM9hDXgIwygN33aO-1QvCQE2qt40jeMbeflbWpq7NqgCF6_VNj-sIrOdQqzzkiMhWCFYdo-fLCVr0mZ2ZKsdDd5zQmv5UXPpu-AkiH_mtBlqd0WNuMP5kxwS7AFDrTZ_T0Uvew34yse89XXSkTUrH_wcOxeAeZrGpFt5kt29_T4r23oTRLcs.Cgqw5T-lPrpGwLEkYjipTDdvB_lxjDJ7TX4c3DDBBFE&amp;dib_tag=se&amp;keywords=1%2F8%2Bnpt%2Bfemale%2B1%2F2%2Bmale%2Bstainless&amp;qid=1780691739&amp;sprefix=1%2F8%2Bnpt%2Bfemale%2B1%2F2%2Bmale%2Bstainless%2Caps%2C196&amp;sr=8-1-spons&amp;sp_csd=d2lkZ2V0TmFtZT1zcF9hdGY&amp;th=1</x:t>
  </x:si>
  <x:si>
    <x:t xml:space="preserve">Stainless Steel Swagelok Tube Fitting, Bored-Through Male Connector, 1/8 in. Tube OD x 1/4 in. Male NPT</x:t>
  </x:si>
  <x:si>
    <x:t xml:space="preserve">https://products.swagelok.com/en/c/straights/p/SS-200-1-4BT?q=:relevance:bodyMaterial:316+Stainless+Steel:connection1Type:Swagelok%C2%AE+Tube+Fitting:connection2Type:Male+NPT:connection2Size:1%2F4+in.:connection1Size:1%2F8+in.</x:t>
  </x:si>
  <x:si>
    <x:t xml:space="preserve">Swagelok</x:t>
  </x:si>
  <x:si>
    <x:t xml:space="preserve">Repair Differential Pressure Transducer</x:t>
  </x:si>
  <x:si>
    <x:t xml:space="preserve">High-Pressure Soft PVC Plastic Tubing for Air and Water, 1/4" ID, 7/16" OD, Clear (25 ft)</x:t>
  </x:si>
  <x:si>
    <x:t xml:space="preserve">https://www.mcmaster.com/52375K12/</x:t>
  </x:si>
  <x:si>
    <x:t xml:space="preserve">McMaster</x:t>
  </x:si>
  <x:si>
    <x:t xml:space="preserve">DR</x:t>
  </x:si>
  <x:si>
    <x:t xml:space="preserve">High-Pressure Soft PVC Plastic Tubing for Air and Water, 1/2" ID, 3/4" OD, Clear (25 ft)</x:t>
  </x:si>
  <x:si>
    <x:t xml:space="preserve">843Pcs #4-40#6-32#8-32#10-24 Nuts and Bolts Assortment Kit Phillips Pan Head Machine Screws</x:t>
  </x:si>
  <x:si>
    <x:t xml:space="preserve">https://www.walmart.com/ip/843Pcs-4-40-6-32-8-32-10-24-Nuts-and-Bolts-Assortment-Kit-Phillips-Pan-Head-Machine-Screws/5286101210?wmlspartner=wlpa&amp;selectedSellerId=101452640&amp;sourceid=dsn_gdn_2005b0c9-e4c7-4f46-8aaa-443883a5e447&amp;veh=dsn&amp;wmlspartner=dsn_gdn_2005b0c9-e4c7-4f46-8aaa-443883a5e447&amp;cn=00c3_fy27_mp_mp_lo_int_dis_pmax-main&amp;wl9=pla&amp;wl11=online&amp;gad_source=1&amp;gad_campaignid=23143211640&amp;gbraid=0AAAAADmfBIpTETAIYToQfVUNJyXmedL1K&amp;gclid=Cj0KCQjw54nRBhDCARIsAMcY_SCtiUhP14YyCSU_MyPQzQyppb7blnwxeIhixM51KInu_7bEptk0sMMaAliREALw_wcB</x:t>
  </x:si>
  <x:si>
    <x:t xml:space="preserve">Walmart</x:t>
  </x:si>
  <x:si>
    <x:t xml:space="preserve">TC-T-NPT-U-72 Rugged Pipe Plug Thermocouple Probe with 1/4 or 1/8NPT Fitting</x:t>
  </x:si>
  <x:si>
    <x:t xml:space="preserve">https://www.dwyeromega.com/en-us/pipe-plug-thermocouple-probes-with-npt-fitting-and-lead-wire/TC-NPT/p/TC-T-NPT-U-72</x:t>
  </x:si>
  <x:si>
    <x:t xml:space="preserve">DwyerOmega</x:t>
  </x:si>
  <x:si>
    <x:t xml:space="preserve">Chiller test loop sensors</x:t>
  </x:si>
  <x:si>
    <x:t xml:space="preserve">Plastic organizing bins</x:t>
  </x:si>
  <x:si>
    <x:r>
      <x:rPr>
        <x:sz val="10"/>
        <x:color rgb="FF1155CC"/>
        <x:rFont val="Arial"/>
      </x:rPr>
      <x:t xml:space="preserve">Amazon.com - ClearSpace Clear Plastic Storage Bins – Pantry Organizers &amp; Storage Containers, Cabinet Organizer - Home Organization Must Haves for Kitchen, Laundry Room, Office, Closet, Garage &amp; Freezer</x:t>
    </x:r>
  </x:si>
  <x:si>
    <x:t xml:space="preserve">780534-01 Test Cable Assembly, USB 2.0 Cable, Type A to Type B Jackscrew, 2 m</x:t>
  </x:si>
  <x:si>
    <x:t xml:space="preserve">https://www.newark.com/ni/780534-01/usb-cable-2m-daq-device/dp/14AJ5107</x:t>
  </x:si>
  <x:si>
    <x:t xml:space="preserve">Newark</x:t>
  </x:si>
  <x:si>
    <x:t xml:space="preserve">Replacement cable for cDAQ-9174 NI Chassis</x:t>
  </x:si>
  <x:si>
    <x:t xml:space="preserve">780703-01 Test Power Supply, PS-9, Desktop, 12 VDC, 1.25 A, 100 to 240 VAC Input</x:t>
  </x:si>
  <x:si>
    <x:t xml:space="preserve">https://www.newark.com/ni-emerson/780703-01/desktop-power-supply-12v-1-25a/dp/13AJ3944</x:t>
  </x:si>
  <x:si>
    <x:t xml:space="preserve">Replacement power supply for cDAQ-9174 NI Chassis</x:t>
  </x:si>
  <x:si>
    <x:t xml:space="preserve">VOTMELL 8 Rolls 1/2 Inch(W) X 520 Inches(L) Teflon Plumbers Tape</x:t>
  </x:si>
  <x:si>
    <x:t xml:space="preserve">https://www.amazon.com/Inches-Plumbers-Plumbing-Plumber-Sealing/dp/B0919T7JV1/ref=sr_1_4?crid=1MPS9JYO8R0AP&amp;dib=eyJ2IjoiMSJ9.zXjmjreMCAXZ1xIvG_NIMh2dYLdc2J4ch3jY699VU5r0b1oi4Hzw5ZJFBQLQnbQvPq7gxaoZEYTwtFVha5SS-LnaRzvZCQ3Aq7os74btQ81eojB2Bvjq-4XRDfuUNzFZVT3Xzi_IyMq1tFFI16sNUXJy-T_PkDc9YZeRRhfQMbnTj0M9Fheh23esw7DNtmy_F-Af7ai95T8DFIrSB_IPpkfHgn1FxxoVBtkCIvjnbus.sPrqpixnfBqS70nJAMWhVzuNp-Hqz5sNxVtU86Ltin0&amp;dib_tag=se&amp;keywords=teflon%2Btape&amp;qid=1781196107&amp;sprefix=teflon%2Btape%2Caps%2C149&amp;sr=8-4&amp;th=1</x:t>
  </x:si>
  <x:si>
    <x:t xml:space="preserve">Sealing tape for cold plate test loop</x:t>
  </x:si>
  <x:si>
    <x:t xml:space="preserve">6/16/0206</x:t>
  </x:si>
  <x:si>
    <x:t xml:space="preserve">Fine Diameter (0.01 in. - 0.04 in.) Rugged Thermocouple Transition Joint Probes</x:t>
  </x:si>
  <x:si>
    <x:t xml:space="preserve">https://www.dwyeromega.com/en-us/fine-diameter-0-01-in-to-0-04-in-rugged-thermocouple-transition-joint-probes/TJ36-FG/p/TJ36-CPSS-032U-6</x:t>
  </x:si>
  <x:si>
    <x:t xml:space="preserve">Thermocuple for Heating Element Enclosure</x:t>
  </x:si>
  <x:si>
    <x:t xml:space="preserve">HH</x:t>
  </x:si>
  <x:si>
    <x:t xml:space="preserve">CD</x:t>
  </x:si>
  <x:si>
    <x:t xml:space="preserve">Sent</x:t>
  </x:si>
  <x:si>
    <x:t xml:space="preserve">Hi-Density Miniature Cartridge Heaters with 321 SS Sheath 1/8 (3.175 mm) Nominal Diameter</x:t>
  </x:si>
  <x:si>
    <x:t xml:space="preserve">HDC19102</x:t>
  </x:si>
  <x:si>
    <x:t xml:space="preserve">Cartrdige Heaters for Heating Element Enclosure</x:t>
  </x:si>
  <x:si>
    <x:t xml:space="preserve">BCS</x:t>
  </x:si>
  <x:si>
    <x:t xml:space="preserve">PX409-030A5V pressure transducer</x:t>
  </x:si>
  <x:si>
    <x:t xml:space="preserve">https://www.dwyeromega.com/en-us/configurable-high-accuracy-pressure-transducers/PX409-Series/p/PX409-030A5V</x:t>
  </x:si>
  <x:si>
    <x:t xml:space="preserve">1/4 Inch Barb Ball Valve, Mini 304 Stainless Steel Inline Shut Off Valve for Fuel/Water/Air/Gas Lines, Heavy Duty Hose Barb Fitting with 2 Hose Clamps, 1-Pack</x:t>
  </x:si>
  <x:si>
    <x:t xml:space="preserve">https://a.co/d/07ykhjfm</x:t>
  </x:si>
  <x:si>
    <x:t xml:space="preserve">Chiller flow loop</x:t>
  </x:si>
  <x:si>
    <x:t xml:space="preserve">GSC Go Science Crazy Venturi Tubes S41460A</x:t>
  </x:si>
  <x:si>
    <x:r>
      <x:rPr>
        <x:u val="single"/>
        <x:sz val="10"/>
        <x:color rgb="FF1155CC"/>
        <x:rFont val="Arial"/>
      </x:rPr>
      <x:t xml:space="preserve">GSC Go Science Crazy Venturi Tubes 8.66 in. | Buy Online | GSC Go Science Crazy | Fisher Scientific</x:t>
    </x:r>
  </x:si>
  <x:si>
    <x:t xml:space="preserve">Fisher Scientific</x:t>
  </x:si>
  <x:si>
    <x:t xml:space="preserve">Venturi tube testbed</x:t>
  </x:si>
  <x:si>
    <x:t xml:space="preserve">LW</x:t>
  </x:si>
  <x:si>
    <x:t xml:space="preserve">Angry Pony 1/2 NPT Needle Valve, Stainless Steel Female Thread Hydraulic Flow Control Valve for Water, Oil &amp; Gas Systems, 900 PSI</x:t>
  </x:si>
  <x:si>
    <x:r>
      <x:rPr>
        <x:sz val="10"/>
        <x:color rgb="FF1155CC"/>
        <x:rFont val="Arial"/>
      </x:rPr>
      <x:t xml:space="preserve">Angry Pony 1/2 NPT Needle Valve, Stainless Steel Female Thread Hydraulic Flow Control Valve for Water, Oil &amp; Gas Systems, 900 PSI: Amazon.com: Industrial &amp; Scientific</x:t>
    </x:r>
  </x:si>
  <x:si>
    <x:t xml:space="preserve">venturi testbed</x:t>
  </x:si>
  <x:si>
    <x:t xml:space="preserve">304 Stainless Steel 3/4" Hose Barb to 1/2" Male NPT Home Brew Fitting Water Fuel Air， lead-free (Pack of 2)</x:t>
  </x:si>
  <x:si>
    <x:r>
      <x:rPr>
        <x:sz val="10"/>
        <x:color rgb="FF1155CC"/>
        <x:rFont val="Arial"/>
      </x:rPr>
      <x:t xml:space="preserve">Amazon.com: 304 Stainless Steel 3/4" Hose Barb to 1/2" Male NPT Home Brew Fitting Water Fuel Air， lead-free (Pack of 2) : Industrial &amp; Scientific</x:t>
    </x:r>
  </x:si>
  <x:si>
    <x:t xml:space="preserve">venturi tesbed</x:t>
  </x:si>
  <x:si>
    <x:t xml:space="preserve">Ceaeso 304 Stainless Steel 1/2" Hose Barb to 1/2" Male NPT Home Brew Fitting Water Fuel Air，lead-free (Pack of 2)</x:t>
  </x:si>
  <x:si>
    <x:t xml:space="preserve">1/2 Inch NPT Female x 1/2 Inch NPT Female Pipe Fitting Coupler Connector, 304 Stainless Steel Hex Head Coupling Adapter for Air Water Gas Oil (1/2" female x 1/2" female)</x:t>
  </x:si>
  <x:si>
    <x:r>
      <x:rPr>
        <x:sz val="10"/>
        <x:color rgb="FF1155CC"/>
        <x:rFont val="Arial"/>
      </x:rPr>
      <x:t xml:space="preserve">Amazon.com: 1/2 Inch NPT Female x 1/2 Inch NPT Female Pipe Fitting Coupler Connector, 304 Stainless Steel Hex Head Coupling Adapter for Air Water Gas Oil (1/2" female x 1/2" female) : Industrial &amp; Scientific</x:t>
    </x:r>
  </x:si>
  <x:si>
    <x:t xml:space="preserve">LOKMAN 20 Pack Stainless Steel Hose Clamp Adjustable 5/8'' - 1'' (16-25mm) Worm Gear Hose Clamp, Metal Fuel Line Pipe Clamp for Plumbing, Automotive And Mechanical Application</x:t>
  </x:si>
  <x:si>
    <x:r>
      <x:rPr>
        <x:sz val="10"/>
        <x:color rgb="FF1155CC"/>
        <x:rFont val="Arial"/>
      </x:rPr>
      <x:t xml:space="preserve">LOKMAN 20 Pack Stainless Steel Hose Clamp Adjustable 5/8'' - 1'' (16-25mm) Worm Gear Hose Clamp, Metal Fuel Line Pipe Clamp for Plumbing, Automotive And Mechanical Application: Amazon.com: Industrial &amp; Scientific</x:t>
    </x:r>
  </x:si>
  <x:si>
    <x:t xml:space="preserve">https://a.co/d/0jhw6ESc</x:t>
  </x:si>
  <x:si>
    <x:t xml:space="preserve">New PESLA flow loop</x:t>
  </x:si>
  <x:si>
    <x:t xml:space="preserve">DERNORD 1/2" Barbed Hose x 1/2" NPT Female - Home Brew Fitting 304 Stainless Steel Pack of 2</x:t>
  </x:si>
  <x:si>
    <x:t xml:space="preserve">https://a.co/d/0jlIPZ6y</x:t>
  </x:si>
  <x:si>
    <x:t xml:space="preserve">AP (Received only 1)</x:t>
  </x:si>
  <x:si>
    <x:t xml:space="preserve">High-Temperature Silicone Rubber Tubing for Air and Water, 3/4" ID 1" OD, Semi-Clear White (5ft)</x:t>
  </x:si>
  <x:si>
    <x:t xml:space="preserve">High-Temperature
Silicone Rubber Tubing for Air and Water, Soft, Durometer 50A, 3/4" ID,
1" OD, Semi-Clear White | McMaster-Carr</x:t>
  </x:si>
  <x:si>
    <x:t xml:space="preserve">Worm drive clamp 1/2" to 29/32" clamp ID</x:t>
  </x:si>
  <x:si>
    <x:t xml:space="preserve">BH Supplies 10ml Luer Lock Tip Syringes (No Needle) - Sterile, Individually Wrapped - 100 Syringes</x:t>
  </x:si>
  <x:si>
    <x:t xml:space="preserve">https://www.amazon.com/BH-Supplies-10ml-Syringes-Needle/dp/B07KW4KLG2?th=1</x:t>
  </x:si>
  <x:si>
    <x:t xml:space="preserve">To apply sealant around the copper face to stop leakage - Pool Boiling Chamber</x:t>
  </x:si>
  <x:si>
    <x:t xml:space="preserve">Professional Disposables Surface Disinfectant Super Sani-Cloth Wipes, 160Count</x:t>
  </x:si>
  <x:si>
    <x:t xml:space="preserve">https://www.amazon.com/Professional-Disposables-Surface-Disinfectant-Sani-Cloth/dp/B001GEZEAK/ref=sr_1_4?crid=3W22T2WQAW7PC&amp;dib=eyJ2IjoiMSJ9.oOt5zOPCobuOg4MpPZtqYPXP-OWk0bIy2GIXxVF4DybrSgBI8Y9JBHZiZeNsFIUrhcF60NaN5dIoy7X8VXBWZY4Ei4ueWePtSyLfo7lI-ws15OzFWLovGUvsT_AUv808xRODMmtCzPXvRufjA7Wsf4sdf_s3uQhe23sWyFzK2LF8Iz8F-nv8UeywvRXnqByI77xoxpcegASaHjVxB-OO2kiIPo3MNLZvEW4L0g07H1n1qY681yzEiRcxloAf7_9MLpftA7OIE9BlweViCuTYd8VmNzu6Lp9W0prCXiGnmZo.vgHX1H76AeOW7ILPwrSEgjtqs5Uoxfp9mrAsuECA6fg&amp;dib_tag=se&amp;keywords=wet%2Bwipes%2Bmedical&amp;qid=1782289706&amp;s=industrial&amp;sprefix=wet%2Bwipes%2Bmedical%2Cindustrial%2C140&amp;sr=1-4&amp;th=1</x:t>
  </x:si>
  <x:si>
    <x:t xml:space="preserve">Cleaning Surfaces</x:t>
  </x:si>
  <x:si>
    <x:t xml:space="preserve">Pronto 100% Acetone</x:t>
  </x:si>
  <x:si>
    <x:t xml:space="preserve">https://www.amazon.com/Pronto-100-Pure-Acetone-Professional/dp/B09W1T4464/ref=sxin_19_pa_sp_search_thematic-asin_sspa?content-id=amzn1.sym.f7b77e05-af0a-43f2-bdd2-8b86fdffcf74%3Aamzn1.sym.f7b77e05-af0a-43f2-bdd2-8b86fdffcf74&amp;crid=1QSJJ1XOJQ6SL&amp;cv_ct_cx=acetone&amp;keywords=acetone&amp;pd_rd_i=B09W1T4464&amp;pd_rd_r=17fdac12-b271-41cf-bd5b-b71c7211ef10&amp;pd_rd_w=dfIi3&amp;pd_rd_wg=fBhOx&amp;pf_rd_p=f7b77e05-af0a-43f2-bdd2-8b86fdffcf74&amp;pf_rd_r=D64FCA6FJ029NMNHTFHC&amp;qid=1782290389&amp;sbo=RZvfv%2F%2FHxDF%2BO5021pAnSA%3D%3D&amp;sprefix=acetone%2Caps%2C166&amp;sr=1-2-d41ec9cd-d26d-4d3f-bab5-47e50b3b462b-spons&amp;aref=TkewCeQwlM&amp;sp_csd=d2lkZ2V0TmFtZT1zcF9zZWFyY2hfdGhlbWF0aWM&amp;th=1</x:t>
  </x:si>
  <x:si>
    <x:t xml:space="preserve">To clean copper surface</x:t>
  </x:si>
  <x:si>
    <x:t xml:space="preserve">Fasco Epoxies 1/4" Chopped Strand Mat Fiberglass Fibers Quart</x:t>
  </x:si>
  <x:si>
    <x:t xml:space="preserve">https://www.amazon.com/Chopped-Strand-Fiberglass-Fibers-Quart/dp/B07KCGDHV8</x:t>
  </x:si>
  <x:si>
    <x:t xml:space="preserve">Insulation around the copper block</x:t>
  </x:si>
  <x:si>
    <x:t xml:space="preserve">Silicone Rubber Sealant Momentive/GE RTV106, 2.8 FL. oz. Tube</x:t>
  </x:si>
  <x:si>
    <x:t xml:space="preserve">https://www.mcmaster.com/74975A53/</x:t>
  </x:si>
  <x:si>
    <x:t xml:space="preserve">Structural Adhesive Epoxy, 3M DP110, 1.64 FL. oz. Cartridge, Clear</x:t>
  </x:si>
  <x:si>
    <x:t xml:space="preserve">https://www.mcmaster.com/7467A22/</x:t>
  </x:si>
  <x:si>
    <x:t xml:space="preserve">Stainless Steel Syringe Needles with Luer Lock Connection 1/2" Needle Length, Straight with Blunt Flat Tip, 18 Gauge</x:t>
  </x:si>
  <x:si>
    <x:t xml:space="preserve">https://www.mcmaster.com/75165A675/</x:t>
  </x:si>
  <x:si>
    <x:t xml:space="preserve">Deionized Water-100% 1 Gallon Bottle</x:t>
  </x:si>
  <x:si>
    <x:t xml:space="preserve">https://www.mcmaster.com/3190K731/</x:t>
  </x:si>
  <x:si>
    <x:t xml:space="preserve">Fluid for boiling tests</x:t>
  </x:si>
  <x:si>
    <x:t xml:space="preserve">RUST-OLEUM Flat Protective Enamel Black Color</x:t>
  </x:si>
  <x:si>
    <x:t xml:space="preserve">https://www.amazon.com/Rust-Oleum-7776830-Stops-Spray-12-Ounce/dp/B000SADDVA/ref=sr_1_4?crid=19NBUBHMM0AA3&amp;dib=eyJ2IjoiMSJ9.r66f2AAXEs3ZVzvL2FR-4bIngvbb73ZvA_RM9jntqZv0lZYjeoWHBfG3ssH3at66tTM3tXy11_hSettHeWQeFh25G7vIyLgiUpY-kD-1QHNHXmgSBHhGhnbIRTy_Q_YQfgFyCCxlq4lirJXrYswZuKEi5UHD-MPr_L87f1SwcGmuHXH8ldITR_OwNBDlMCCVZs52RjHmnJpkshTXP9l__AvCv6XFqCRPXv50Mxo-LIbq_rphCphppG1cs9G8oGEMT3YPmJ9uk0InvIezYKrLMz-qtvS_DwA--4QtnlgdCEo.iQ7U8qnYc4x9jLnxZ_N2af14uCVAzD2TigvCg5K2XoU&amp;dib_tag=se&amp;keywords=Rust-Oleum%2Bflat%2Bblack&amp;qid=1782831873&amp;sprefix=rust-oleum%2Bflat%2Bblack%2Caps%2C155&amp;sr=8-4&amp;th=1</x:t>
  </x:si>
  <x:si>
    <x:t xml:space="preserve">For thermal fin testing</x:t>
  </x:si>
  <x:si>
    <x:t xml:space="preserve">29/42 Glass Adapter Cone to Rubber Tube Right Angle Connection Hose Inlet Lab Glassware</x:t>
  </x:si>
  <x:si>
    <x:t xml:space="preserve">https://a.co/d/0ipStCJ6</x:t>
  </x:si>
  <x:si>
    <x:t xml:space="preserve">For flow boiling loop reservoir</x:t>
  </x:si>
  <x:si>
    <x:t xml:space="preserve">Glass Penny Head Glass Hollow Stopper for 29/42 Outer Joint Glass, with Closed Bottom(1 Pcs)</x:t>
  </x:si>
  <x:si>
    <x:t xml:space="preserve">https://a.co/d/0eRGm0WO</x:t>
  </x:si>
  <x:si>
    <x:t xml:space="preserve">Stainless Steel Hose Barb Reducer 3/8" (10mm) to 1/4" (6mm) Reducing Barb</x:t>
  </x:si>
  <x:si>
    <x:t xml:space="preserve">https://a.co/d/0ifQhLBd</x:t>
  </x:si>
  <x:si>
    <x:t xml:space="preserve">Beduan Stainless Steel 1/4" Hose Barb to 1/2" Male NPT Home Brew Fitting Water Fuel Air (Pack of 2)</x:t>
  </x:si>
  <x:si>
    <x:r>
      <x:rPr>
        <x:sz val="10"/>
        <x:color rgb="FF1155CC"/>
        <x:rFont val="Arial"/>
      </x:rPr>
      <x:t xml:space="preserve">Amazon.com: Beduan Stainless Steel 1/4" Hose Barb to 1/2" Male NPT Home Brew Fitting Water Fuel Air (Pack of 2) : Industrial &amp; Scientific</x:t>
    </x:r>
  </x:si>
  <x:si>
    <x:t xml:space="preserve">venturi tube testbed</x:t>
  </x:si>
  <x:si>
    <x:t xml:space="preserve">LOKMAN 20 Pack Stainless Steel Hose Clamp Adjustable 3/8'' - 5/8'' (10-16mm) Worm Gear Hose Clamp, Metal Fuel Line Pipe Clamp for Plumbing, Automotive And Mechanical Application</x:t>
  </x:si>
  <x:si>
    <x:r>
      <x:rPr>
        <x:sz val="10"/>
        <x:color rgb="FF1155CC"/>
        <x:rFont val="Arial"/>
      </x:rPr>
      <x:t xml:space="preserve">LOKMAN 20 Pack Stainless Steel Hose Clamp Adjustable 3/8'' - 5/8'' (10-16mm) Worm Gear Hose Clamp, Metal Fuel Line Pipe Clamp for Plumbing, Automotive And Mechanical Application: Amazon.com: Industrial &amp; Scientific</x:t>
    </x:r>
  </x:si>
  <x:si>
    <x:t xml:space="preserve">Borosilicate Glass Venturi Tube, 7.75 x 6.5"</x:t>
  </x:si>
  <x:si>
    <x:r>
      <x:rPr>
        <x:sz val="10"/>
        <x:color rgb="FF1155CC"/>
        <x:rFont val="Arial"/>
      </x:rPr>
      <x:t xml:space="preserve">Borosilicate Venturi Tube 7.75in X 6.5in – The Lab Stockroom</x:t>
    </x:r>
  </x:si>
  <x:si>
    <x:t xml:space="preserve">The Lab Stockroom</x:t>
  </x:si>
  <x:si>
    <x:t xml:space="preserve">High-Temperature Silicone Rubber Tubing for Air and Water; Soft, Durometer 50A, 1-1/4" ID, 1-1/2" OD, Semi-Clear White, 2ft</x:t>
  </x:si>
  <x:si>
    <x:r>
      <x:rPr>
        <x:sz val="10"/>
        <x:color rgb="FF1155CC"/>
        <x:rFont val="Arial"/>
      </x:rPr>
      <x:t xml:space="preserve">High-Temperature Silicone Rubber Tubing for Air and Water, Soft, Durometer 50A, 1-1/4" ID, 1-1/2" OD, Semi-Clear White | McMaster-Carr</x:t>
    </x:r>
  </x:si>
  <x:si>
    <x:t xml:space="preserve">venturi flow loop</x:t>
  </x:si>
  <x:si>
    <x:t xml:space="preserve">304 Stainless Steel Threaded Pipe Fitting; Low-Pressure, Inline Tee Reducer, 1 x 1/4 NPT Female</x:t>
  </x:si>
  <x:si>
    <x:r>
      <x:rPr>
        <x:sz val="10"/>
        <x:color rgb="FF1155CC"/>
        <x:rFont val="Arial"/>
      </x:rPr>
      <x:t xml:space="preserve">304 Stainless Steel Threaded Pipe Fitting, Low-Pressure, Inline Tee Reducer, 1 x 1/4 NPT Female | McMaster-Carr</x:t>
    </x:r>
  </x:si>
  <x:si>
    <x:t xml:space="preserve">304 Stainless Steel Hose Barb Fitting, 1-1/4" Barb to 1" NPT Male Thread, Barbed Hose Fittings for Air Water Fuel, 2 Pack</x:t>
  </x:si>
  <x:si>
    <x:r>
      <x:rPr>
        <x:sz val="10"/>
        <x:color rgb="FF1155CC"/>
        <x:rFont val="Arial"/>
      </x:rPr>
      <x:t xml:space="preserve">Walkinginrain 304 Stainless Steel Hose Barb Fitting, 1-1/4" Barb to 1" NPT Male Thread, Barbed Hose Fittings for Air Water Fuel, 2 Pack: Amazon.com: Industrial &amp; Scientific</x:t>
    </x:r>
  </x:si>
  <x:si>
    <x:t xml:space="preserve">NITRO4X4 Stainless Steel Hose Clamps Set - 2 Adjustable Hose Clamp (1-1/4 to 2-1/4 Inch, 32-57mm) - Heavy Duty Radiator Hose Clamps for Fuel Line, Plumbing, Automotive, and Mechanical Applications</x:t>
  </x:si>
  <x:si>
    <x:r>
      <x:rPr>
        <x:sz val="10"/>
        <x:color rgb="FF1155CC"/>
        <x:rFont val="Arial"/>
      </x:rPr>
      <x:t xml:space="preserve">NITRO4X4 Stainless Steel Hose Clamps Set - 2 Adjustable Hose Clamp (1-1/4 to 2-1/4 Inch, 32-57mm) - Heavy Duty Radiator Hose Clamps for Fuel Line, Plumbing, Automotive, and Mechanical Applications: Amazon.com: Industrial &amp; Scientific</x:t>
    </x:r>
  </x:si>
  <x:si>
    <x:t xml:space="preserve">Beduan Pressure Washer Fitting Stainless Steel 3/8" NPT Male Quick Connector Coupler Socket Adapter with a QC Plug 5000 PSI</x:t>
  </x:si>
  <x:si>
    <x:t xml:space="preserve">https://a.co/d/07fONxkC</x:t>
  </x:si>
  <x:si>
    <x:t xml:space="preserve">For one power module cold plate</x:t>
  </x:si>
  <x:si>
    <x:t xml:space="preserve">Adhesive Thermocouple T-Type</x:t>
  </x:si>
  <x:si>
    <x:t xml:space="preserve">https://www.mcmaster.com/5794N13/</x:t>
  </x:si>
  <x:si>
    <x:t xml:space="preserve">For cold plate surface tempertaure sensing</x:t>
  </x:si>
  <x:si>
    <x:t xml:space="preserve">Absolute Pressure Sensors</x:t>
  </x:si>
  <x:si>
    <x:t xml:space="preserve">https://www.dwyeromega.com/en-us/oem-style-compact-pressure-transmitters/PX119/p/PX119-150AI</x:t>
  </x:si>
  <x:si>
    <x:t xml:space="preserve">Spare pressure sensors for cold plate loop</x:t>
  </x:si>
  <x:si>
    <x:t xml:space="preserve">D-NYX Teflon Tape 4 Rolls 1/2 Inch(W) X 520 Inches(L) Teflon Duct Sealant Tape for Shower Head, Plumbing Thread Tapes, Water Pipe Sealing Plumbers PTFE Thread Seal, Pipe Dope Plumbers Accessories</x:t>
  </x:si>
  <x:si>
    <x:t xml:space="preserve">https://www.amazon.com/Inches-Sealing-Plumbing-Plumbers-Sealant/dp/B0F2MSCCJG/ref=sr_1_3?crid=2AIF5ESFISJSW&amp;dib=eyJ2IjoiMSJ9.wHczh6VqM_2KwOHycS4yWiQ8_NTnv-BkdmC1Gl7OIQOQzOqx1c2RQd0ivyEYHmYrQWnahJB1Bs__FJBWazQwprLqdRidEzYbBW-PJe-7sI4utng0uxE9QeAEvPnn68QGuuv57oRC3pBUbmK-PW1AulXzLjYbrIjMpYYGSg0vXyv-Z3fp6lrBWGClzyPaZhOdZe0HkPBn-8ZQxfYe2_LlyjUU6YW5UPRTScQrjemmo94.Rhqb1q5mRTObZM4Q170qRH8PemJ3khYTN-p1-J1hEIA&amp;dib_tag=se&amp;keywords=teflon%2Btape&amp;qid=1788559500&amp;sprefix=teflon%2Btape%2Caps%2C153&amp;sr=8-3&amp;th=1</x:t>
  </x:si>
  <x:si>
    <x:t xml:space="preserve">Non-Slip Stainless Steel Worm Gear Hose Clamps 5/8 to 1-1/16"(16-27mm)</x:t>
  </x:si>
  <x:si>
    <x:t xml:space="preserve">https://www.amazon.com/Non-Slip-Stainless-Steel-Clamps-16-25mm/dp/B0C4V886JT/ref=sr_1_5?crid=1833COJSM9W14&amp;dib=eyJ2IjoiMSJ9.QAPqb6Od_bUfcBJyhFjd2orxKGXO7p6o1OlT8oOjOuYWEEXkiDFTOVyHt0fLbSW0Og4ibeAIhmRPX5SVHjzrcEZhGXXqNfDakOzNKs8hNLQ9TL-_JGq5kAebXE_O63Nh7g0Sh_ZY_DGijuo9R0XquXhmMTYi0lki87l5G_LdI2kMYtNWdkF_7PdJRd8TPH9ota8aZmU3N2CN2ErwKUuRAoMI5_RwL3Hph7b4qra-unM.rvMjbBu522_GWzRAmq2RELdIrsTcsc5ytIH-kMxX_oA&amp;dib_tag=se&amp;keywords=hose%2Bclamp%2B5%2F8-7%2F8&amp;qid=1788548364&amp;sprefix=hose%2Bclamp%2B5%2F8-7%2F8%2Caps%2C151&amp;sr=8-5&amp;th=1</x:t>
  </x:si>
  <x:si>
    <x:t xml:space="preserve">Beduan Stainless Steel 1/2 Hose Barb to 1/2 NPT Female 2PCS</x:t>
  </x:si>
  <x:si>
    <x:t xml:space="preserve">https://www.amazon.com/Beduan-Stainless-Steel-Female-Water/dp/B0BPGQWQGN/ref=sr_1_8?crid=32OHF6PY7HBRN&amp;dib=eyJ2IjoiMSJ9.PjUgeUCetqf36187vax4N4sN-U-NuT8ElyjW9eeEHIluCV6rqXIu9smagR_Q4rbOHBwdncDfZ7N2K01IKUHdvX-SldtoinqsFKSPs3T3yb1uTrbqAPgc7FAMFztOFzilTDheyg4l3R3Zmxx67jSExKi1AyU9WzISR8ZhRIjsmateezTpgHX9zVsm9YzuPybUg1MDA5IuZFuxX9WszGtZiMNRoYkTxvM9nBjViwXVJJw.RisuPVgpHaSJ0gtTh27-ld-uNsWdIz0GW2VxvwjIOYY&amp;dib_tag=se&amp;keywords=1%2F2%2Bfemale%2Bnpt%2Bto%2B1%2F2%2Bbarb&amp;qid=1788548821&amp;sprefix=1%2F2%2Bfemale%2Bnpt%2Bto%2B1%2F2%2Bbarb%2Caps%2C156&amp;sr=8-8&amp;th=1</x:t>
  </x:si>
  <x:si>
    <x:t xml:space="preserve">Beduan Stainless Steel 1/2" Hose Barb to 1/4" Male NPT (Pack of 2)</x:t>
  </x:si>
  <x:si>
    <x:t xml:space="preserve">https://www.amazon.com/Beduan-Stainless-Steel-Fitting-Water/dp/B07P2VTPFH?th=1</x:t>
  </x:si>
  <x:si>
    <x:t xml:space="preserve">Stainless Steel Street Tee 1/4" NPT Male x 1/4" NPT Female x 1/4" NPT Female</x:t>
  </x:si>
  <x:si>
    <x:t xml:space="preserve">https://www.amazon.com/Metalwork-Stainless-Fitting-Street-Female/dp/B07DTB34L4/ref=sr_1_5?crid=LBLG5Y3PGJ03&amp;dib=eyJ2IjoiMSJ9.ahHlCXF--E8h5yHYszivmyayzdVlEFeJiqfW5WjYrjsT-41_567jaBzZQtWPNJdbNznXmXAmBTduoP2yN9499DlVmbkgNM5XP3jI-z4PrQnv7BHH1tKsaOFT4vdDEObHHimRvWw6Jt_9qYEgJWe7NoV7q-8x0PHDDd4bb_ToAogLCgy69T-XOuNTc2PvPC9vHhnRlbbebgqTr1zHVNMaR_7KmLeGcu6-pKrHQ-S5yY8.ueeyiPKno9OCKgcj0FQ_1szXH7xXOKmXWpRfc2y6g1s&amp;dib_tag=se&amp;keywords=1%2F4%22%2Bfemale%2Bnpt%2B1%2F2%2Bmale%2Bnpt%2Btee%2Bstainless&amp;nsdOptOutParam=true&amp;qid=1788550558&amp;sprefix=1%2F4%2Bfemale%2Bnpt%2B1%2F2%2Bmale%2Bnpt%2Btee%2Bstainless%2Caps%2C150&amp;sr=8-5&amp;th=1</x:t>
  </x:si>
  <x:si>
    <x:t xml:space="preserve">FTB-1412 Liquid Turbine Flowmeter</x:t>
  </x:si>
  <x:si>
    <x:t xml:space="preserve">https://www.dwyeromega.com/en-us/316-ss-turbine-flow-meters-w-pulse-output-nist-cal-cert/FTB1400-Series/p/FTB-1412</x:t>
  </x:si>
  <x:si>
    <x:t xml:space="preserve">Dwyer-Omega</x:t>
  </x:si>
  <x:si>
    <x:t xml:space="preserve">Stainless Steel Swagelok Tube Fitting, Male Connector, 1/8 in. Tube OD x 1/4 in. Male NPT</x:t>
  </x:si>
  <x:si>
    <x:t xml:space="preserve">https://products.swagelok.com/en/c/straights/p/SS-200-1-4?q=:relevance:bodyMaterial:316+Stainless+Steel:connection2Type:Male+NPT:connection1Type:Swagelok%C2%AE+Tube+Fitting:connection1Size:1%2F8+in.:connection2Size:1%2F4+in.</x:t>
  </x:si>
  <x:si>
    <x:t xml:space="preserve">https://products.swagelok.com/en/c/straights/p/SS-200-1-4BT</x:t>
  </x:si>
  <x:si>
    <x:t xml:space="preserve">Crack-Resistant Teflon® PFA Semi-Clear Tube 1/16" ID, I/8" OD, 10ft</x:t>
  </x:si>
  <x:si>
    <x:t xml:space="preserve">https://www.mcmaster.com/51805K41/</x:t>
  </x:si>
  <x:si>
    <x:t xml:space="preserve">McMaster-Carr</x:t>
  </x:si>
  <x:si>
    <x:t xml:space="preserve">Thermocouple Probe for Liquids and Gases Type J, Wire Leads, with Cable, 3" Long x 1/16" Diameter Probe</x:t>
  </x:si>
  <x:si>
    <x:t xml:space="preserve">https://www.mcmaster.com/3871K581/?utm_term=wire+lead+thermocouples&amp;matchtype=e&amp;campaignid=22981939875&amp;adgroupid=184262856439&amp;location=1013219&amp;gad_source=1&amp;gad_campaignid=22981939875&amp;gbraid=0AAAAACLR9bxoYNpuvF_HSPlFdXf0waqFj&amp;gclid=Cj0KCQjw2OnUBhC2ARIsACKyfaHo-DVWLpg3K8YpWc2bFG3va3B416uhO5-FlSJT1e25IdWziRbpiiAaAk7TEALw_wcB</x:t>
  </x:si>
  <x:si>
    <x:t xml:space="preserve">RES 100M OHM 1% 5W AXIAL, MOX-2-121006FE</x:t>
  </x:si>
  <x:si>
    <x:t xml:space="preserve">https://www.digikey.com/en/products/detail/ohmite/MOX-2-121006FE/823616</x:t>
  </x:si>
  <x:si>
    <x:t xml:space="preserve">DigiKey</x:t>
  </x:si>
  <x:si>
    <x:t xml:space="preserve">Equipment for HVDC PD testing</x:t>
  </x:si>
  <x:si>
    <x:t xml:space="preserve">RES 1 GOHM 1% 5W AXIAL, MOX-2-121007FE</x:t>
  </x:si>
  <x:si>
    <x:t xml:space="preserve">https://www.digikey.com/en/products/detail/ohmite/MOX-2-121007FE/823618</x:t>
  </x:si>
  <x:si>
    <x:t xml:space="preserve">Amazon Basics 12-Pack 9V Long-Lasting Alkaline Batteries, 5-Year Shelf Life - for Smoke Detector, Electronics &amp; Audio</x:t>
  </x:si>
  <x:si>
    <x:t xml:space="preserve">https://www.amazon.com/Amazon-Basics-Performance-All-Purpose-Batteries/dp/B0B4RSNDPG/ref=sr_1_1?crid=3VZYXKYI6LIK1&amp;dib=eyJ2IjoiMSJ9.LzVLI_Okv1aX44UDnl3M2xTu01r4O5FAWpMbsHUpmjEpIsZXb5kynlPf9mbt931skGA-4aYBcyVC6VY5tOc4O2nKbB5TFRx344PJhLX_r-9gRlDneINGAfTiWaDfZUF2YS0N_7qkImGGSlRbv7YNd5Wrw4ZVO5G0LajUOkfJnUvra8w1tTl0P08cXKyy2cD2_1eLGwtzYiXB4pgrRoEk1er4bbiWStXXTW0Y-0GEPbfsDVmnBQb7FVnU_TdK1IvxdVInM_L5pgDsnClsRuiZJNWEQqR9-cA8O3FYOx3icEY.L8kD4YbFmGLnUeMphKRW5ZGauDQKhddrEUIShBn4K-8&amp;dib_tag=se&amp;keywords=9V%2Bbatteries&amp;qid=1789499008&amp;rdc=1&amp;sprefix=9v%2Bbatteries%2Caps%2C264&amp;sr=8-1&amp;th=1</x:t>
  </x:si>
  <x:si>
    <x:t xml:space="preserve">Batteries for pressure and hydrophone sensors</x:t>
  </x:si>
  <x:si>
    <x:t xml:space="preserve">Amazon Basics 48-Pack AA Alkaline High-Performance Batteries, 1.5 Volt, 10-Year Shelf Life, Long-lasting, No Leakage</x:t>
  </x:si>
  <x:si>
    <x:t xml:space="preserve">https://www.amazon.com/AmazonBasics-Performance-Alkaline-Batteries-Count/dp/B00MNV8E0C/ref=sr_1_2?crid=CDRHZ0YQ6QQI&amp;dib=eyJ2IjoiMSJ9.qezp8kXthZdyOBn254AAdioALUK-YquUHk6DYNVqXU3HXLWPVgpA1bsGTopnsPefzmEf3LU_BcWwlcTkbVpIjIdGfihU73Yg7BrQ3_spbt-2L5vcD1kx14AdJBKgDBMEeZj75aNKHqWQeXxN1vm2mNAgDRcNWVO_Zbwr2_u1O_t0eDwo9h1AojwEVFZvrLKdukcf5nY6uCkRfvSB6zytWX0EqYnrSTnZSrJVtheIP6znH11fuWRgj26tqewjiL86QBTzAkeBYpVFzh76LRd2wiG1tS39Q6g6KCVW18k77fE.6Arj1fR0PG70pHXD6yRVsXZeAW8-GhiOAbcyLficts0&amp;dib_tag=se&amp;keywords=aa%2Bbatteries&amp;qid=1789499698&amp;rdc=1&amp;sprefix=aa%2Bbat%2Caps%2C150&amp;sr=8-2&amp;th=1</x:t>
  </x:si>
  <x:si>
    <x:t xml:space="preserve">1286-6069-410-034-ND Digital I/O DAQ Device USB 2.0 Screw Terminal</x:t>
  </x:si>
  <x:si>
    <x:t xml:space="preserve">https://www.digikey.com/en/products/detail/digilent-inc/6069-410-034/16970339</x:t>
  </x:si>
  <x:si>
    <x:t xml:space="preserve">Purpose: Data Synchronization</x:t>
  </x:si>
  <x:si>
    <x:r>
      <x:rPr>
        <x:sz val="10"/>
        <x:color rgb="FF1155CC"/>
        <x:rFont val="Arial"/>
      </x:rPr>
      <x:t xml:space="preserve">Stainless Steel Swagelok Tube Fitting, Male Connector, 1/8 in. Tube OD x 1/4 in. Male NPT | Swagelok</x:t>
    </x:r>
  </x:si>
  <x:si>
    <x:t xml:space="preserve">Connections for Differential Pressure Transducer on Cold Plate Flow Loop</x:t>
  </x:si>
  <x:si>
    <x:t xml:space="preserve">FTB-1400-CABLE</x:t>
  </x:si>
  <x:si>
    <x:r>
      <x:rPr>
        <x:sz val="10"/>
        <x:color rgb="FF1155CC"/>
        <x:rFont val="Arial"/>
      </x:rPr>
      <x:t xml:space="preserve">2-PIN STR CONNECTOR 10' CABLE</x:t>
    </x:r>
  </x:si>
  <x:si>
    <x:t xml:space="preserve">Flow Rate Sensor Electrical Plug for Cold Plate Flow Loop</x:t>
  </x:si>
  <x:si>
    <x:t xml:space="preserve">Adhesive Thermocouple T-type</x:t>
  </x:si>
  <x:si>
    <x:t xml:space="preserve">Measurement of PCB temperatures for power module test</x:t>
  </x:si>
  <x:si>
    <x:t xml:space="preserve">Ginsco 580 pcs 2:1 Heat Shrink Tubing Kit 6 Colors 11 Sizes Assorted Sleeving Tube Wrap Cable Wire Kit for DIY</x:t>
  </x:si>
  <x:si>
    <x:t xml:space="preserve">https://www.amazon.com/Ginsco-580-pcs-Assorted-Sleeving/dp/B01MFA3OFA/ref=sr_1_1?crid=GJPZTCYTPBJP&amp;dib=eyJ2IjoiMSJ9.W91UV56_gkTEwDSGxiz0O-OeiSBNuHRRR6Aunhr3QCZsP_YD8Id0fZK01CTTgdTZoss-V_OezXF5etkTn8hPpo4BT09Cauw2NA_EDUoirspNNNI35fwMPxOViKIABSJs6_33gyWURGisRXL4q54WnFdqkCfzMA2F5OYLqd2xr7LWMneNcAyYYKMNFfVHGNyf_bWnTKzyt62hog-kpkLGUdHdlSI50Ma7sMk1ZsvWdX8.plPAmr6f_Yo4rlECG7Yk-ViBF9ZOVyPlAPu9te8xLNM&amp;dib_tag=se&amp;keywords=heat%2Bshrink%2Btubing%2Bpolyolefin&amp;qid=1791573433&amp;sprefix=heat%2Bshrink%2Btubing%2Bpolyolefin%2Caps%2C162&amp;sr=8-1&amp;th=1</x:t>
  </x:si>
  <x:si>
    <x:t xml:space="preserve">General Electronics Development</x:t>
  </x:si>
  <x:si>
    <x:t xml:space="preserve">iCrimp Ferrule Crimping Tool Kit, AWG 23-10 Self-adjustable Ratchet Ferrule Crimper Plier</x:t>
  </x:si>
  <x:si>
    <x:t xml:space="preserve">https://www.amazon.com/IWISS-End-sleeves-Crimping-Electrician-Contractors/dp/B07LCF39W9/ref=sr_1_1?dib=eyJ2IjoiMSJ9.t0ueQ7qQAA52sg8VrCN_wPrpmqfT93JJhoS0H5oj6RsAkUskd2w2IazwSL57u1wrlO_yWIpQfmImxj1R6u6-FfP001LG7hX9DheN6ZjWZynoszL9g2lGNIbU29BpJk47EibFIz23XbOcDrf3z7r3-Hd_OhdKezQdhFzYazzh6mA82tmhd6IPxzo8pgSj1QoCstQsapqKFeGCQ5HijrHt_AU3ZG8zJ6j6VyvtOGJBPox-4x3mFb-mHuAP4_hdOPFhzhwCW1cTqQdNuqz2GOtMwTAaKy51GwZxOo2GrZECP8w.5xqaSTxvHgNK88RXLVmbDrV92vw8tzK5w3GV0JidBbw&amp;dib_tag=se&amp;keywords=IWISS+HSC8+6-4+KIT&amp;qid=1791573920&amp;sr=8-1</x:t>
  </x:si>
  <x:si>
    <x:t xml:space="preserve">10ft Prong Power Cord for Sony PS5, PlayStation 5, Xbox One S/X Series X/S</x:t>
  </x:si>
  <x:si>
    <x:t xml:space="preserve">https://www.amazon.com/10ft-Prong-Power-Cord-PlayStation/dp/B0DP3N9CFF/ref=sr_1_4?dib=eyJ2IjoiMSJ9.wma9HoLVNdU4-ADwgKvw3dEccOa47SQ17poK5cFhSn8XJNa0XCLy26N2VUxO-okmFGhSBKISPl0R7Gjh4gk_BOHf601BQ89zciTvrFOP1yXytKwABtJKJi83VglUWQIAziWG7s22k4gsJ4cQb3eFJ-1tOslSmPbTCI_UNF64I9CwZ4qkZssphptJIZhb8B1ukkRrnHroaxdh06uY5D0QkwlChte09jH8MKMfVMkE9Qc.3pt4erMQ_bh6eSzzYj7ZZXl0ZuT0BjDlQSqLCfAJWe8&amp;dib_tag=se&amp;keywords=c8%2Bpower%2Bcord&amp;qid=1791574937&amp;sr=8-4&amp;th=1</x:t>
  </x:si>
  <x:si>
    <x:t xml:space="preserve">Cold Plate Testing Flow Loop</x:t>
  </x:si>
  <x:si>
    <x:t xml:space="preserve">VEVOR Furniture Dolly</x:t>
  </x:si>
  <x:si>
    <x:t xml:space="preserve">https://www.amazon.com/VEVOR-Furniture-Capacity-Rectangle-Multifunctional/dp/B0DYDM3BJH/ref=sr_1_5?crid=1P9WI2CPNIUNF&amp;dib=eyJ2IjoiMSJ9.XCoExSb8COypzIzRY7PZpOQF3Qit3QdTRzm6QgBMVfxRSySjFqv1-LwO0Kqb1jpvUs4xYMmPtoAg_7fu8krmJiZl4afTCg-h66I5-mp1YFOmGBsFNTNwZeEEBBfh1jgzV53PSW4xRvfJB33x6Jn6kvvkWF5f2PO_1DjWwls6nTygOXdUpfgfCQaZNZMMmPNToIozCV-0Mcq3tbtm7FSGSUZi9u-nBvOVwVTH2zXKO6A.0xTL1HHxjm1NC_EQiDQbshaPqo5QW0JSP0ZZMi6NCSc&amp;dib_tag=se&amp;keywords=furniture%2Bdolly%2Bbrakes&amp;qid=1791563829&amp;sprefix=furniture%2Bdolly%2Bbrakes%2Caps%2C391&amp;sr=8-5&amp;th=1</x:t>
  </x:si>
  <x:si>
    <x:t xml:space="preserve">Dolly for Chiller</x:t>
  </x:si>
  <x:si>
    <x:t xml:space="preserve">10 Inch Large Cable Cutter</x:t>
  </x:si>
  <x:si>
    <x:t xml:space="preserve">https://www.amazon.com/QUAXLENT-Cutter-Leverage-Cutting-Aluminum/dp/B0DJ58L1TD/ref=sr_1_6?crid=11ED34VZ49LCX&amp;dib=eyJ2IjoiMSJ9.Oyw5bFoPlfmUqFz8gY5ZiIgqdUxICEMIrDLLx3qGJJKRuEmWOmcRw9pNc0GCz6MUKBwJnhO7rAM2lUIHb9u7lMD3O3lh3yiPE3Hf8wV7ypRlg2PzKNykwramnhR4L-zSFePnU-kR6rv5sVMljgg_3cuUFIfRWoMU7tP7lIVSxQjPH0YDKNsAD9p_G7WksPFU2FPO3xC7UpGVWjKq6C8KkpFHgHq0R1pP3Knj-HvaZ5L1Mq8Z8Wl_B3dxE_DbFfbEf1ksDTqA3fwVfA6-zlEMarH1ZP9LJbuCnCyDyqkCHpo.EFyAf-Zues68-Zb1A15gpzdh2LLg1NtY_EMnlkno86Q&amp;dib_tag=se&amp;keywords=cable%2Bcutters&amp;qid=1791577939&amp;sprefix=cable%2Bcutters%2Caps%2C155&amp;sr=8-6&amp;th=1</x:t>
  </x:si>
  <x:si>
    <x:t xml:space="preserve">AutomationDirect DN-R35SAL1-2 DIN rail, 2 × 1 m</x:t>
  </x:si>
  <x:si>
    <x:t xml:space="preserve">https://www.automationdirect.com/adc/shopping/catalog/wire_-a-_cable_management/din_rail/din_rail/dn-r35sal1-2</x:t>
  </x:si>
  <x:si>
    <x:t xml:space="preserve">AutomationDirect</x:t>
  </x:si>
  <x:si>
    <x:t xml:space="preserve">Mean Well GST36B24-P1J 24V 36W AC/DC External Desktop Adapter</x:t>
  </x:si>
  <x:si>
    <x:t xml:space="preserve">https://www.digikey.com/en/products/detail/mean-well-usa-inc/GST36B24-P1J/7703689?s=N4IgTCBcDaIOYGcAuBmAbAIzAFgLQAcBGAKxAF0BfIA</x:t>
  </x:si>
  <x:si>
    <x:t xml:space="preserve">Yageo MFR-25FBF52-10K, 10 kΩ, 1%, ¼ W</x:t>
  </x:si>
  <x:si>
    <x:t xml:space="preserve">https://www.digikey.com/en/products/detail/yageo/MFR-25FBF52-10K/13219</x:t>
  </x:si>
  <x:si>
    <x:t xml:space="preserve">Yageo MFR-25FRF52-2K, 2 kΩ, 1%, ¼ W</x:t>
  </x:si>
  <x:si>
    <x:t xml:space="preserve">https://www.digikey.com/en/products/detail/yageo/MFR-25FRF52-2K/14920</x:t>
  </x:si>
  <x:si>
    <x:t xml:space="preserve">Yageo MFR-25FBF52-100K, 100 kΩ, 1%, ¼ W</x:t>
  </x:si>
  <x:si>
    <x:t xml:space="preserve">https://www.digikey.com/en/products/detail/yageo/MFR-25FBF52-100K/13473</x:t>
  </x:si>
  <x:si>
    <x:t xml:space="preserve">WAGO 221-413 three-conductor lever connectors</x:t>
  </x:si>
  <x:si>
    <x:t xml:space="preserve">https://www.digikey.com/en/products/detail/wago-corporation/221-413/13549610</x:t>
  </x:si>
  <x:si>
    <x:t xml:space="preserve">Vishay Dale CMF60250R00BHEB, 250 Ω · ±0.1% · 1 W · 50 ppm/°C</x:t>
  </x:si>
  <x:si>
    <x:t xml:space="preserve">https://www.digikey.com/en/products/detail/vishay-dale/CMF60250R00BHEB/3622107</x:t>
  </x:si>
  <x:si>
    <x:t xml:space="preserve">CONN FERRULE DIN 20AWG WHITE</x:t>
  </x:si>
  <x:si>
    <x:t xml:space="preserve">https://www.digikey.com/en/products/detail/phoenix-contact/3200014/349905</x:t>
  </x:si>
  <x:si>
    <x:t xml:space="preserve">Adafruit Perma-Proto 1609 Proto-Board PCB</x:t>
  </x:si>
  <x:si>
    <x:t xml:space="preserve">https://www.digikey.com/en/products/detail/adafruit-industries-llc/1609/5353655</x:t>
  </x:si>
  <x:si>
    <x:t xml:space="preserve">Pololu 2449 Barrel-to-screw-terminal adapter</x:t>
  </x:si>
  <x:si>
    <x:t xml:space="preserve">https://www.digikey.com/en/products/detail/pololu-corporation/2449/19529193</x:t>
  </x:si>
  <x:si>
    <x:t xml:space="preserve">WAGO 221-415 five-conductor connector</x:t>
  </x:si>
  <x:si>
    <x:t xml:space="preserve">https://www.digikey.com/en/products/detail/wago-corporation/221-415/13549457</x:t>
  </x:si>
  <x:si>
    <x:t xml:space="preserve">WAGO 221-500 DIN-rail mounting carrier</x:t>
  </x:si>
  <x:si>
    <x:t xml:space="preserve">https://www.digikey.com/en/products/detail/wago-corporation/221-500/13549311</x:t>
  </x:si>
  <x:si>
    <x:t xml:space="preserve">WAGO 249-116 DIN-rail end stop</x:t>
  </x:si>
  <x:si>
    <x:t xml:space="preserve">https://www.digikey.com/en/products/detail/wago-corporation/249-116/13549530</x:t>
  </x:si>
  <x:si>
    <x:t xml:space="preserve">Pheonix Contact 3004472 DIN-rail fuse holder</x:t>
  </x:si>
  <x:si>
    <x:t xml:space="preserve">https://www.digikey.com/en/products/detail/phoenix-contact/3004472/5197205</x:t>
  </x:si>
  <x:si>
    <x:t xml:space="preserve">Littelfuse 0477.500MXP 500mA, 5 x 20 mm slow-blow fuse</x:t>
  </x:si>
  <x:si>
    <x:t xml:space="preserve">https://www.digikey.com/en/products/detail/littelfuse-inc/0477-500MXP/1979187</x:t>
  </x:si>
  <x:si>
    <x:t xml:space="preserve">DwyerOmega FLSC-AMP</x:t>
  </x:si>
  <x:si>
    <x:t xml:space="preserve">https://www.dwyeromega.com/en-us/low-speed-amplifier-drives-any-omega-ratemeter/FLSC-AMP-Low-Lvl-Amp/p/FLSC-AMP?utm_source=chatgpt.com&amp;oppcref=24f6f9c0-c4fa-4760-b561-c47aa7f63dd8</x:t>
  </x:si>
  <x:si>
    <x:t xml:space="preserve">LabJack T7-Pro</x:t>
  </x:si>
  <x:si>
    <x:t xml:space="preserve">https://labjack.com/products/labjack-t7-pro?variant=43335799439609</x:t>
  </x:si>
  <x:si>
    <x:t xml:space="preserve">LabJack</x:t>
  </x:si>
  <x:si>
    <x:t xml:space="preserve">Cold Plate Testing Flow Loop -- order notes: choose model t7-pro (as opposed to t7-pro-oem) and power supply AC-USA</x:t>
  </x:si>
  <x:si>
    <x:t xml:space="preserve">CB37 Terminal Board</x:t>
  </x:si>
  <x:si>
    <x:t xml:space="preserve">https://labjack.com/products/cb37-terminal-board</x:t>
  </x:si>
  <x:si>
    <x:t xml:space="preserve">3ft DB37 M/F Serial Cable</x:t>
  </x:si>
  <x:si>
    <x:t xml:space="preserve">https://labjack.com/products/3ft-db37-m-f-serial-cable</x:t>
  </x:si>
  <x:si>
    <x:t xml:space="preserve">Color/Shape-Match Hose Coupling, Size 1/4, Push-to-Connect Socket, Red, 1/4 NPT Female</x:t>
  </x:si>
  <x:si>
    <x:t xml:space="preserve">https://www.mcmaster.com/8636T238/</x:t>
  </x:si>
  <x:si>
    <x:t xml:space="preserve">Color/Shape-Match Hose Coupling, Size 1/4, Push-to-Connect Socket, Blue, 1/4 NPT Female</x:t>
  </x:si>
  <x:si>
    <x:t xml:space="preserve">https://www.mcmaster.com/8636T199/</x:t>
  </x:si>
  <x:si>
    <x:t xml:space="preserve">10ft Stranded Thermocouple Wire, FEP Insulation and Jacket, Type J, 24 Gauge x 0.02" Diameter</x:t>
  </x:si>
  <x:si>
    <x:t xml:space="preserve">https://www.mcmaster.com/6579T37-6579T373/</x:t>
  </x:si>
  <x:si>
    <x:t xml:space="preserve">Pool Boiling Temperature Control</x:t>
  </x:si>
  <x:si>
    <x:t xml:space="preserve">Terminal Block for Thermocouples, Type J, 4 Circuits</x:t>
  </x:si>
  <x:si>
    <x:t xml:space="preserve">https://www.mcmaster.com/7882N14/</x:t>
  </x:si>
  <x:si>
    <x:t xml:space="preserve">Polycarbonate Enclosure with Knockouts, Watertight, Clear-View Lift-Off Cover, 5" x 7" x 3"</x:t>
  </x:si>
  <x:si>
    <x:t xml:space="preserve">https://www.mcmaster.com/7360K651/</x:t>
  </x:si>
  <x:si>
    <x:t xml:space="preserve">Rounded Head Thread-Forming Screws for Brittle Plastic, Zinc-Plated Steel, Number 8 Size, 5/8" Long, 50 pack</x:t>
  </x:si>
  <x:si>
    <x:t xml:space="preserve">https://www.mcmaster.com/90385A196/</x:t>
  </x:si>
  <x:si>
    <x:t xml:space="preserve">MEIRIYFA 18 Gauge 3 Prong Female NEMA 5-15 Plug 120V Pigtail 2PCS (3.3ft)</x:t>
  </x:si>
  <x:si>
    <x:t xml:space="preserve">https://www.amazon.com/MEIRIYFA-Female-Replacement-Supply-Pigtail/dp/B0BW3WJXY5/ref=sr_1_7?crid=2C0YKKQ996B32&amp;dib=eyJ2IjoiMSJ9.6BqPlWWI9XAFxnpuFYwea7OA6qTJvo54-DZ0j_BvPfFVNI95iv4OJlgal1IDBKtxDVb4wQxnhLxqqyp_PFli4XTW1JzPX6tbwJVCAbK9hlJLG5NZmWwO_aaDEJy-4gdS4haV7cxHKTHlyhH4oL39sz3wuG-LWEeXszs9D3hkIe7Z0PhuibZe_fFvAHM85Tyol3tSmtvRFXWnM2brT1jGAGxrNCT7OaxcnYRvh__PwE9zL0Us61oe04ij_w6wvGMxYgGbd-lkKQpx7EvFpqcMkf_0-AVkr7UWJomzxiKkSIM.cVbUhx--t9vQEVXgRmGSyZRX06VHFkev95025Wgrttk&amp;dib_tag=se&amp;keywords=female+120v+plug&amp;qid=1792162784&amp;sprefix=femaile+120v+plug%2Caps%2C151&amp;sr=8-7</x:t>
  </x:si>
  <x:si>
    <x:t xml:space="preserve">TMC HFE-347E ENGINEERED FLUID Jug (12lb/5.4kg/1 gal/3.7L)  sku:2502E-12</x:t>
  </x:si>
  <x:si>
    <x:t xml:space="preserve">https://tmcindustries.com/products/tmc-hfe-347e?variant=32055997497411</x:t>
  </x:si>
  <x:si>
    <x:t xml:space="preserve">TMC Industries</x:t>
  </x:si>
  <x:si>
    <x:t xml:space="preserve">For Dielectric Breakdown Testing</x:t>
  </x:si>
  <x:si>
    <x:t xml:space="preserve">240Pcs 304 Stainless Set Screw Assortment Kit M3 M4 M5 M6 M8</x:t>
  </x:si>
  <x:si>
    <x:t xml:space="preserve">https://www.amazon.com/SKGSLFIX-240Pcs-Stainless-Screw-Assortment/dp/B0GLPDJ1V2/ref=sr_1_1_sspa?crid=KXXO0EQ68EKW&amp;dib=eyJ2IjoiMSJ9.cmv2gPFEthnsrgQ-jxO0TE3Xog_A5zDpGuUeSLX4g68JEVGSt6K-a5JbsQ7IX6ogee0tKkmGirlJpeDE1fo0ZeAtScSxWb5LEtOORLf7_UFXC_0FLYauehD8xPzshirxIVUDmdznvs_KgW4Zq8lXqoTleqy5G5rXtGMc1ilIGq6sh5JqS8aUAhpVxkxr3jxCdbmsKbBAi2CFCa0tz3gizE1KIZ59ej6E5BdgmX8-Gt4.KIBBX7_F1Qeu-oyzt4DxHbOc9hLDfub2O4svsD6eJLg&amp;dib_tag=se&amp;keywords=m3+set+screw&amp;qid=1792449055&amp;sprefix=m3+set+s%2Caps%2C204&amp;sr=8-1-spons&amp;sp_csd=d2lkZ2V0TmFtZT1zcF9hdGY&amp;psc=1</x:t>
  </x:si>
  <x:si>
    <x:t xml:space="preserve">KLEIN TOOLS D5073 3-Piece Extra Capacity Adjustable Wrench Set</x:t>
  </x:si>
  <x:si>
    <x:t xml:space="preserve">https://www.amazon.com/Klein-Tools-D5073-Adjustable-Capacity/dp/B0CYHLQ7FW/ref=sr_1_1?dib=eyJ2IjoiMSJ9.Wjkm_Das1B16mfM-NQCf2Ekxf77O5k-fYn9XrpJDo4ISH7dwBTH138rgyAmK3qaB7POZ8zK5yH8l50BhEX4l4EhNVGh-E_HLiEcGuCfjTAIASUOXqpdK2f6exaXRR00Tj6ERK5qLtyN5N5kikUOWB2pffP1y8FaNoY3SV9oRoStVKxedX1_GzNmYGrcR-hl5ydryTcdHAgvyzZeOR-hPGUU6SdbS_A0CRq4mhC4X-ViO4huXhb8Oya_vn7LiXXggwW97TtkuohdL3VQFROrpvijqRWMBn19UkMlq0b1MrMo.cVk1RLdIopf26hun8LCKL_lrsKVdHEq9C24pS98caYI&amp;dib_tag=se&amp;keywords=crescent+wrench&amp;qid=1792515004&amp;refinements=p_123%3A239189&amp;rnid=85457740011&amp;sr=8-1</x:t>
  </x:si>
  <x:si>
    <x:t xml:space="preserve">Tools</x:t>
  </x:si>
  <x:si>
    <x:t xml:space="preserve">100 Count Heavy Duty Disposable Clear Plastic Spoons</x:t>
  </x:si>
  <x:si>
    <x:t xml:space="preserve">https://www.amazon.com/100PCS-Spoons-Silverware-Disposable-Resistant/dp/B0DDG3LMWR/ref=sr_1_1_sspa?crid=3GO7NZWFRU4J3&amp;dib=eyJ2IjoiMSJ9.DIeVg14-wD5UjuNoJ7sYCjqQGj3MNQFWPlI0Z04b4wSPusuxzwbZuP6-14forxg7wmIHnJipt4GxaaDJay01LW4dkAq7RCR_bMktYHJodQcxDi5wEkllsnKD3jR0VcqibjvyZ3L4slKY4PqQPV_6rvDuSQ_TDla562cqz9LUsFTBI-OI1S69zqid8M2Lrg_TwBctkSF5BpLI_0Zb0N5k4WoIdGm_BSFrn1k7FTvJOgEqS_pdIznzGYfZ-qvBpsngTzH845zYRtqTmgssjafiG5v0AK1n_SDttSpN6E7UGpE.2llkqb6ueKnfZs5kOUdD0kA2QLpP8eS5kAKSG_KWxHI&amp;dib_tag=se&amp;keywords=100+pack+plastic+spoon&amp;qid=1792524877&amp;sprefix=100+pack+plastic+spoon%2Caps%2C191&amp;sr=8-1-spons&amp;sp_csd=d2lkZ2V0TmFtZT1zcF9hdGY&amp;psc=1</x:t>
  </x:si>
  <x:si>
    <x:t xml:space="preserve">For Sealing the Copper Surface</x:t>
  </x:si>
  <x:si>
    <x:t xml:space="preserve">ZNP</x:t>
  </x:si>
  <x:si>
    <x:t xml:space="preserve">304 Stainless Steel Straight Needle Valve 1/4" Female NPT For Flow Control</x:t>
  </x:si>
  <x:si>
    <x:t xml:space="preserve">https://www.amazon.com/TAISHER-Stainless-Straight-Needle-Control/dp/B0BZ3G2Z7R/ref=sr_1_4?crid=2WCHTJJRX1HB6&amp;dib=eyJ2IjoiMSJ9.KbFyqXyI1vmcoJvmuXrPq0HvANd8ptyn_c11DFqwj3pPk5vxinLfSUE0yH2k0gEDGcA2YW0YsA0d22jAsGfQYUE889sjYugK9O1uFz6EauAFe_SgFKZAZEzCdwA-CH7woVKOP3qaPSnkjppjPMjTtkhVxk_G5ZWUybxo3SBF7gTFq-KAiuR59xg-swoN1OyGxbCiWQnRWhqbg6iSIrAbxP16jnqGyo78-b5lBElxoFA.XMrHJvm4UCq56mt2QqhlZQ92EJZsfgBuLit7IZ1b8O4&amp;dib_tag=se&amp;keywords=1%2F4%2Bnpt%2Bneedle%2Bvalve%2Bstainless&amp;qid=1792531635&amp;sprefix=1%2F4%2Bnpt%2Bneedle%2Bvalve%2Bstainless%2Caps%2C147&amp;sr=8-4&amp;th=1</x:t>
  </x:si>
  <x:si>
    <x:t xml:space="preserve">Smooth-Bore Seamless 304 Stainless Steel Tubing 1/4" OD, 0.028" Wall Thickness, 4" long</x:t>
  </x:si>
  <x:si>
    <x:t xml:space="preserve">https://www.mcmaster.com/89895K636-89895K578/</x:t>
  </x:si>
  <x:si>
    <x:t xml:space="preserve">Hydrophone Mounting</x:t>
  </x:si>
  <x:si>
    <x:t xml:space="preserve">Smooth-Bore Seamless 304 Stainless Steel Tubing 1/4" OD, 0.028" Wall Thickness, 8" long</x:t>
  </x:si>
  <x:si>
    <x:t xml:space="preserve">https://www.mcmaster.com/89895K636-89895K581/</x:t>
  </x:si>
  <x:si>
    <x:t xml:space="preserve">Requested By</x:t>
  </x:si>
  <x:si>
    <x:t xml:space="preserve">High Temperature Insulation: Calcium Silicate, 12 in Lg, 12 in W, 1/2 in Thick, 0.52, 12 in x 12 in</x:t>
  </x:si>
  <x:si>
    <x:t xml:space="preserve">https://www.grainger.com/product/JOHNS-MANVILLE-High-Temperature-Insulation-19NE43</x:t>
  </x:si>
  <x:si>
    <x:t xml:space="preserve">Grainger</x:t>
  </x:si>
  <x:si>
    <x:t xml:space="preserve">Flow Loop Test Section Base</x:t>
  </x:si>
  <x:si>
    <x:t xml:space="preserve">Square Advanced Ceramic Heater, 0.47 x 0.47"</x:t>
  </x:si>
  <x:si>
    <x:t xml:space="preserve">Watlow CER-1-01-00334 ULTRAMIC Square Advanced Ceramic Heater, 0.47 x 0.47" (globaltestsupply.com)</x:t>
  </x:si>
  <x:si>
    <x:t xml:space="preserve">Global Test Supply</x:t>
  </x:si>
  <x:si>
    <x:t xml:space="preserve">Replacement heater for MC test section</x:t>
  </x:si>
  <x:si>
    <x:t xml:space="preserve">T-Slotted Framing Single Four Slot Rail, Silver, 1" High x 1" Wide, Solid - 1 1/2 ft</x:t>
  </x:si>
  <x:si>
    <x:t xml:space="preserve">T-Slotted Framing, Single Four Slot Rail, Silver, 1" High x 1" Wide, Solid | McMaster-Carr</x:t>
  </x:si>
  <x:si>
    <x:t xml:space="preserve">McMasterCarr</x:t>
  </x:si>
  <x:si>
    <x:t xml:space="preserve">For TRT Clamp</x:t>
  </x:si>
  <x:si>
    <x:t xml:space="preserve">CJ</x:t>
  </x:si>
  <x:si>
    <x:t xml:space="preserve">T-Slotted Framing Single Four Slot Rail, Silver, 1" High x 1" Wide, Solid - 1/2 ft</x:t>
  </x:si>
  <x:si>
    <x:t xml:space="preserve">PG5 - Pyrolytic Graphite</x:t>
  </x:si>
  <x:si>
    <x:t xml:space="preserve">PG5 - Pyrolytic Graphite | K&amp;J Magnetics (kjmagnetics.com)</x:t>
  </x:si>
  <x:si>
    <x:t xml:space="preserve">K&amp;J Magnetics</x:t>
  </x:si>
  <x:si>
    <x:t xml:space="preserve">TRT</x:t>
  </x:si>
  <x:si>
    <x:t xml:space="preserve">PG3 - Pyrolytic Graphite | K&amp;J Magnetics (kjmagnetics.com)</x:t>
  </x:si>
  <x:si>
    <x:t xml:space="preserve">PG1 - Pyrolytic Graphite | K&amp;J Magnetics (kjmagnetics.com)</x:t>
  </x:si>
  <x:si>
    <x:t xml:space="preserve">Fully threaded studs, Zinc plated steel, 1/4"-20 x 6"</x:t>
  </x:si>
  <x:si>
    <x:t xml:space="preserve">Bolt Depot - Fully threaded studs, Zinc plated steel, 1/4"-20 x 6"</x:t>
  </x:si>
  <x:si>
    <x:t xml:space="preserve">Bolt Depot</x:t>
  </x:si>
  <x:si>
    <x:t xml:space="preserve">For TRT</x:t>
  </x:si>
  <x:si>
    <x:t xml:space="preserve">Fully threaded studs, Zinc plated steel, 1/4"-20 x 1'</x:t>
  </x:si>
  <x:si>
    <x:t xml:space="preserve">Bolt Depot - Threaded rod, Zinc plated steel, 1/4"-20 x 1 ft</x:t>
  </x:si>
  <x:si>
    <x:t xml:space="preserve">siuw uttercgue</x:t>
  </x:si>
  <x:si>
    <x:t xml:space="preserve">MDQ100A Single Phase Bridge Rectifier</x:t>
  </x:si>
  <x:si>
    <x:t xml:space="preserve">https://www.amazon.com/YueYang-MDQ100A-Single-Rectifier-1600volt/dp/B08P92Y8JJ/ref=sr_1_5?dib=eyJ2IjoiMSJ9.8yOvsfmFfMDM1Cx3VLzNfsjLlx0OtyW2Ah4RSQN1lVgREDsUE2aw1d1ARTUlVh1ATqcX4XX-DO-ZUxjfesKNXUILBFJcki3WZXc5lW2nthTPyaw434yIwnTJFRfwk-J8TbwIbxcWS4bTn6FfueqFpGSBHiWft9cC-6hi9EaebVZcaVGSBLvP5W3J2TrpEtT8XlaSQVgMOANhgjYZPsBh1F_6HfZk-JcJNXH8UAhbLE4.Z1DvVf2fc6efAzFUiTDSz0mUqYLCrv71_d5ylwQDZ5A&amp;dib_tag=se&amp;hvadid=557423922395&amp;hvdev=c&amp;hvlocphy=1013219&amp;hvnetw=g&amp;hvqmt=e&amp;hvrand=11343578982754244175&amp;hvtargid=kwd-424990988366&amp;hydadcr=12265_13282123&amp;keywords=120v+ac+to+120v+dc+rectifier&amp;qid=1718299882&amp;sr=8-5</x:t>
  </x:si>
  <x:si>
    <x:t xml:space="preserve">Flow Loop Pressure Drop Signal</x:t>
  </x:si>
  <x:si>
    <x:t xml:space="preserve">Amazon Basics Extension Cord, 13 Amps, 125V, 25 Foot, Black</x:t>
  </x:si>
  <x:si>
    <x:t xml:space="preserve">https://www.amazon.com/AmazonBasics-Extension-Cord-feet-Black/dp/B076KFTPWM/ref=sr_1_5?crid=2HZYX0YVMBSWS&amp;dib=eyJ2IjoiMSJ9.IxEvkwPRjtLnq2L5XtdUGsS5PJ5BmajCq5YYEMwqm7hV10GYc9qm7s-A93Cd9yMqB-mmqks65wMT_8brGKYERUzO8gDi6VUZucuxueiZiXpsTp1XTGUqq-xDH_zKw7aa4QiyjYQBk2rOwhK_edrhqZNa3LX0MiXbUQKeCF4D9e16HgLzqPJR9sGJSUdtL1hCd5vyzKPbyvuvIERtsiKaKd-7w94hBpl-NBaUmtZqkyqdOzaLImL4kuJaQzCSRfqeDZz0mROaFPukQR7vtskGQ5f03_vnEliOPIsFCqdvnE0.xx5f8RIqqs7xACyAAvYgs0DRRNxbyZGbhkp5y5uLHsI&amp;dib_tag=se&amp;keywords=20%2Bft%2Bextension%2Bcord&amp;qid=1718300992&amp;sprefix=20%2Bft%2Bextension%2Bcord%2Caps%2C94&amp;sr=8-5&amp;th=1</x:t>
  </x:si>
  <x:si>
    <x:t xml:space="preserve">SureBilt 1/3 Sheet Waterproof Sandpaper Grits 800, 1000, 1200, 1500, 2000, 2500 6 Pack</x:t>
  </x:si>
  <x:si>
    <x:t xml:space="preserve">SureBilt 1/3 Sheet Waterproof Sandpaper Grits 800, 1000, 1200, 1500, 2000, 2500 6 Pack (autozone.com)</x:t>
  </x:si>
  <x:si>
    <x:t xml:space="preserve">AutoZone</x:t>
  </x:si>
  <x:si>
    <x:t xml:space="preserve">For sanding graphite</x:t>
  </x:si>
  <x:si>
    <x:t xml:space="preserve">fangzi Buzz Eliminator AC Ground Loop Noise Eliminator Plug-in AC Buzz Killer Hum Eliminator Noise Canceller</x:t>
  </x:si>
  <x:si>
    <x:t xml:space="preserve">https://www.amazon.com/fangzi-Eliminator-Ground-Killer-Canceller/dp/B0CQKBFH9T/ref=sr_1_2?crid=3N7KFLMPS64M1&amp;dib=eyJ2IjoiMSJ9.ypOlZtuBUvrA1KEpYWKq2zCHW-AoGUfIZC97d9tgWVwH7bRGLopREsfPo1Tl64gp5Y9Jl7PK4v6U5il8IKeEmhVgArsRwQdofBKcU-v6zAITCztKyRwvQd9qAcAcCDUuI-3Wq2XTAHDUK4jhT1vaG2ZJITwc1hTe3wn3IIP9P-5KYN9yITzIQM6NYk8jjRLwJ_RTaIEm6obJwuWj9bgvvOlZIBi5jUcwgs9o0niOOSk.wKJj5cu3ck5SMpoRvebCcOeZbFeGvHtTMmUzCAHRHgk&amp;dib_tag=se&amp;keywords=no+hum&amp;qid=1718913364&amp;sprefix=no+hum%2Caps%2C104&amp;sr=8-2</x:t>
  </x:si>
  <x:si>
    <x:t xml:space="preserve">Flow Loop Noise filtering</x:t>
  </x:si>
  <x:si>
    <x:t xml:space="preserve">KBT 12V 1200mAh Rechargeable Li-ion Battery, Bare Leads Wire Replacement Battery Pack with 12V Charger</x:t>
  </x:si>
  <x:si>
    <x:t xml:space="preserve">https://www.amazon.com/KBT-1200mAh-Rechargeable-Replacement-Compatible/dp/B0C243MXMQ/ref=asc_df_B0C243MXMQ/?tag=hyprod-20&amp;linkCode=df0&amp;hvadid=693376841020&amp;hvpos=&amp;hvnetw=g&amp;hvrand=1338420562498160012&amp;hvpone=&amp;hvptwo=&amp;hvqmt=&amp;hvdev=c&amp;hvdvcmdl=&amp;hvlocint=&amp;hvlocphy=1013219&amp;hvtargid=pla-2247326232951&amp;mcid=dea48368babc3c8f81704b14a90b61e6&amp;gad_source=1&amp;th=1</x:t>
  </x:si>
  <x:si>
    <x:t xml:space="preserve">Pressure Transducer replacement power supply</x:t>
  </x:si>
  <x:si>
    <x:t xml:space="preserve">Ultra-Corrosion-Resistant Grade 2 Titanium Sheet</x:t>
  </x:si>
  <x:si>
    <x:t xml:space="preserve">Ultra-Corrosion-Resistant Grade 2 Titanium Sheet, 0.02" Thick x 6" Wide x 6" Long | McMaster-Carr</x:t>
  </x:si>
  <x:si>
    <x:t xml:space="preserve">Ultra-Corrosion-Resistant Grade 4 Titanium Sheet</x:t>
  </x:si>
  <x:si>
    <x:t xml:space="preserve">Ultra-Corrosion-Resistant Grade 4 Titanium Sheet, 6" Wide x 6" Long x 0.016" Thick | McMaster-Carr</x:t>
  </x:si>
  <x:si>
    <x:t xml:space="preserve">HART 12-inch Bar Clamp, Nickel-Plated Bar</x:t>
  </x:si>
  <x:si>
    <x:t xml:space="preserve">HART 12-inch Bar Clamp, Nickel-Plated Bar - Walmart.com</x:t>
  </x:si>
  <x:si>
    <x:t xml:space="preserve">TRT Clamp</x:t>
  </x:si>
  <x:si>
    <x:t xml:space="preserve">D5 Solar Hot Water Pump</x:t>
  </x:si>
  <x:si>
    <x:t xml:space="preserve">D5 Solar Hot Water Pump - Ship Worldwide | US Solar Pumps</x:t>
  </x:si>
  <x:si>
    <x:t xml:space="preserve">US Solar Pumps</x:t>
  </x:si>
  <x:si>
    <x:t xml:space="preserve">BIgger high-temp pump for flow loop</x:t>
  </x:si>
  <x:si>
    <x:t xml:space="preserve">Blade disposal case</x:t>
  </x:si>
  <x:si>
    <x:t xml:space="preserve">OLFA, Blade Disposal Case, Plastic, Blade Disposal Unit - 3KJC9|DC-4 - Grainger</x:t>
  </x:si>
  <x:si>
    <x:t xml:space="preserve">0.04" Grade-4 Titanium Sheet</x:t>
  </x:si>
  <x:si>
    <x:t xml:space="preserve">Ultra-Corrosion-Resistant Grade 4 Titanium Sheet, 6" Wide x 6" Long x 0.04" Thick | McMaster-Carr</x:t>
  </x:si>
  <x:si>
    <x:t xml:space="preserve">0.063" Grade-4 Titanium Sheet</x:t>
  </x:si>
  <x:si>
    <x:t xml:space="preserve">Ultra-Corrosion-Resistant Grade 4 Titanium Sheet, 6" Wide x 6" Long x 0.063" Thick | McMaster-Carr</x:t>
  </x:si>
  <x:si>
    <x:t xml:space="preserve">0.08" Grade-4 Titanium Sheet</x:t>
  </x:si>
  <x:si>
    <x:t xml:space="preserve">Ultra-Corrosion-Resistant Grade 4 Titanium Sheet, 6" Wide x 6" Long x 0.08" Thick | McMaster-Carr</x:t>
  </x:si>
  <x:si>
    <x:t xml:space="preserve">0.035" Grade-2 Titanium Sheet</x:t>
  </x:si>
  <x:si>
    <x:t xml:space="preserve">Ultra-Corrosion-Resistant Grade 2 Titanium Sheet, 0.035" Thick x 6" Wide x 6" Long | McMaster-Carr</x:t>
  </x:si>
  <x:si>
    <x:t xml:space="preserve">0.063" Grade-2 Titanium Sheet</x:t>
  </x:si>
  <x:si>
    <x:t xml:space="preserve">Ultra-Corrosion-Resistant Grade 2 Titanium Sheet, 0.063" Thick x 6" Wide x 6" Long | McMaster-Carr</x:t>
  </x:si>
  <x:si>
    <x:t xml:space="preserve">0.078" Grade-2 Titanium Sheet</x:t>
  </x:si>
  <x:si>
    <x:t xml:space="preserve">Ultra-Corrosion-Resistant Grade 2 Titanium Sheet, 0.078" Thick x 6" Wide x 6" Long | McMaster-Carr</x:t>
  </x:si>
  <x:si>
    <x:t xml:space="preserve">Deionized water</x:t>
  </x:si>
  <x:si>
    <x:t xml:space="preserve">Deionized Water-100%, 1 Gallon Bottle | McMaster-Carr</x:t>
  </x:si>
  <x:si>
    <x:t xml:space="preserve">Notes</x:t>
  </x:si>
  <x:si>
    <x:t xml:space="preserve">1 ft - Multipurpose Neoprene Foam Sheet with Crisscross Texture, Extra Soft, 1/8" Thick, 36" Wide</x:t>
  </x:si>
  <x:si>
    <x:t xml:space="preserve">Multipurpose Neoprene Foam Sheet, with Crisscross Texture, Extra Soft, 1/8" Thick, 36" Wide | McMaster-Carr</x:t>
  </x:si>
  <x:si>
    <x:t xml:space="preserve">Select "1 ft"</x:t>
  </x:si>
  <x:si>
    <x:t xml:space="preserve">Multipurpose Neoprene Foam Adhesive-Back Sheet, 1/16" Thick, 12" x 12"</x:t>
  </x:si>
  <x:si>
    <x:t xml:space="preserve">Multipurpose Neoprene Foam, Adhesive-Back Sheet, 1/16" Thick, 12" x 12" | McMaster-Carr</x:t>
  </x:si>
  <x:si>
    <x:t xml:space="preserve">Multipurpose Neoprene Foam Adhesive-Back Sheet, 1/8" Thick, 12" x 12"</x:t>
  </x:si>
  <x:si>
    <x:t xml:space="preserve">Multipurpose Neoprene Foam, Adhesive-Back Sheet, 1/8" Thick, 12" x 12" | McMaster-Carr</x:t>
  </x:si>
  <x:si>
    <x:t xml:space="preserve">Split Wave Disc Spring 1/2" ID, 0.75" OD</x:t>
  </x:si>
  <x:si>
    <x:t xml:space="preserve">Split Wave Disc Spring, 1/2" ID, 0.75" OD | McMaster-Carr</x:t>
  </x:si>
  <x:si>
    <x:t xml:space="preserve">Polycarbonate Washdown Enclosure</x:t>
  </x:si>
  <x:si>
    <x:t xml:space="preserve">Polycarbonate Washdown Enclosure, with See-Through Raised Lift-Off Cover, 7" x 5" x 6" | McMaster-Carr</x:t>
  </x:si>
  <x:si>
    <x:t xml:space="preserve">Chlorine Test Strips</x:t>
  </x:si>
  <x:si>
    <x:t xml:space="preserve">https://www.amazon.com/FryOilSaver-Chlorine-Restaurants-Precision-Sanitizer/dp/B07X435149/ref=sr_1_1_sspa?crid=TPBVSW4UZKCB&amp;dib=eyJ2IjoiMSJ9.9TiE5Vf8vFDzy_SmVQi4MDDnfAfHoLNwsfyXN7NODOiN_6FD06f17NWQpKvjrH5g4wX7PTZBo3zpB0Oko3mX0a8HblP76oJMtINC2WEArSQ9e5EZKUMdarPT59V3cA9uPv9RCLr6_88Fzb7_8xatnLy71SJLipiK2IHb_OdHMUzouoo9iCbmiQFSkDEXSmYv3tuDrmCRpJ0Z2b_8sUhiU7rH6ATjbfWJkjO4nKFI2oM.L-eIr3OL27gk4BaLqG_fFS1_9Twu4mU5sAgPrIuNBcQ&amp;dib_tag=se&amp;keywords=chlorine%2Bstrip%2Bsmall%2Bcount&amp;qid=1720795014&amp;sprefix=chlorine%2Bstrip%2Bsmall%2Bcount%2Caps%2C111&amp;sr=8-1-spons&amp;sp_csd=d2lkZ2V0TmFtZT1zcF9hdGY&amp;th=1</x:t>
  </x:si>
  <x:si>
    <x:t xml:space="preserve">Butane Torch Lighter</x:t>
  </x:si>
  <x:si>
    <x:t xml:space="preserve">Amazon.com: ravs Butane Torch Lighter, DUAL Flame Mode Kitchen Torch Cooking Torches, Blow Torch lighters butane refillable, Micro Torch Mini Torch for heat shrink tubing, Soldering Torch (Butane is Not Included) : Tools &amp; Home Improvement</x:t>
  </x:si>
  <x:si>
    <x:t xml:space="preserve">500VA Auto Variable Voltage Transformer AC Voltage Regulator with LCD Display 4 Extra Fuses Thermal Control Switch</x:t>
  </x:si>
  <x:si>
    <x:t xml:space="preserve">https://www.homedepot.com/p/VEVOR-500VA-Auto-Variable-Voltage-Transformer-AC-Voltage-Regulator-with-LCD-Display-4-Extra-Fuses-Thermal-Control-Switch-KBBYQYJPS500889BJV1/330304636?source=shoppingads&amp;locale=en-US&amp;srsltid=AfmBOorbo9iRoCB34fYbzUijts0UpeGNPuvr_v2TYwh_-wiTmlSBDoGXNoY#overlay</x:t>
  </x:si>
  <x:si>
    <x:t xml:space="preserve">Home Depot</x:t>
  </x:si>
  <x:si>
    <x:t xml:space="preserve">For TRT Constant heat load</x:t>
  </x:si>
  <x:si>
    <x:t xml:space="preserve">Ultra-Thin Heat Sheets</x:t>
  </x:si>
  <x:si>
    <x:t xml:space="preserve">Ultra-Thin Heat Sheets, 10 Watt/sq. in. Density, 2" Long x 2" Wide Overall, 28V AC | McMaster-Carr</x:t>
  </x:si>
  <x:si>
    <x:t xml:space="preserve">mcMasterCarr</x:t>
  </x:si>
  <x:si>
    <x:t xml:space="preserve">For TRT </x:t>
  </x:si>
  <x:si>
    <x:t xml:space="preserve">7L Industrial Water Chiller CW-5200DH</x:t>
  </x:si>
  <x:si>
    <x:t xml:space="preserve">https://www.amazon.com/Genuine-CW-5200DH-Upgraded-Chiller-Engraving/dp/B088LPLNHZ/ref=sr_1_24?crid=1KZ0MAQUMIGF1&amp;dib=eyJ2IjoiMSJ9.NZQAMch2-brOMeP2nHRsjznaUpH-SYR8RFsbpEC9ft6TcAfBbiz-IDvxQZ6PZkGDVnTfESVwE0cCM7JXAVuyqyJBCgYV5kgh3pqxl1vRAcnv70TQUwYLM6joMycfVYbbb44mZ5iG7NJIRuTbde6ecFNLNjfgLSOPvYKeMfjwyqozy1olR4I2EPSywd2JKaG39qsPzWvC7R1vLWWDm1xp9AYQsFYB58qY1oT-9AY566MQuJfkVinXko74ncoQydqrEjVC2Qbc8Ax-26GWTaT8In5BvuhS_3m-IYhfvQY9mm4.ACh6POVgcDecWJqtCi4iZbS4jW9cSaI4HYNipN5dYkU&amp;dib_tag=se&amp;keywords=heating%2Fcooling%2Bchiller&amp;qid=1722891386&amp;s=home-garden&amp;sprefix=heating%2Fcooling%2Bchiller%2Cgarden%2C100&amp;sr=1-24&amp;th=1</x:t>
  </x:si>
  <x:si>
    <x:t xml:space="preserve">Substitute Chiller</x:t>
  </x:si>
  <x:si>
    <x:t xml:space="preserve">Screw extractor set BOSCH</x:t>
  </x:si>
  <x:si>
    <x:t xml:space="preserve">Amazon.com: BOSCH BSPE6D 12-Piece Assorted Set Spiral Flute High-Carbon Steel Screw Extractor &amp; Black Oxide Drill Bits Ideal for Removing Stripped Screws, Bolts, Fasteners : Clothing, Shoes &amp; Jewelry</x:t>
  </x:si>
  <x:si>
    <x:t xml:space="preserve">Screw extraction</x:t>
  </x:si>
  <x:si>
    <x:t xml:space="preserve">HP</x:t>
  </x:si>
  <x:si>
    <x:t xml:space="preserve">Linksra-yo  Rd ly</x:t>
  </x:si>
  <x:si>
    <x:t xml:space="preserve">12 ft AC cable for new chiller</x:t>
  </x:si>
  <x:si>
    <x:t xml:space="preserve">https://www.amazon.com/Computer-Monitor-Replacement-Standard-Replace/dp/B09WQSQ518/ref=asc_df_B09WQSQ518/?tag=hyprod-20&amp;linkCode=df0&amp;hvadid=693308325754&amp;hvpos=&amp;hvnetw=g&amp;hvrand=1331859575867093731&amp;hvpone=&amp;hvptwo=&amp;hvqmt=&amp;hvdev=c&amp;hvdvcmdl=&amp;hvlocint=&amp;hvlocphy=1013219&amp;hvtargid=pla-1815699972467&amp;mcid=8d0e5a799c9f3d72a47a8c39480cba7a&amp;gad_source=1&amp;th=1</x:t>
  </x:si>
  <x:si>
    <x:t xml:space="preserve">New chiller cable</x:t>
  </x:si>
  <x:si>
    <x:t xml:space="preserve">white FEP jacket, 10-ft, 5-44 plug to BNC plug</x:t>
  </x:si>
  <x:si>
    <x:r>
      <x:rPr>
        <x:u val="single"/>
        <x:sz val="10"/>
        <x:rFont val="Arial"/>
      </x:rPr>
      <x:t xml:space="preserve">Model 002P10 | PCB Piezotronics</x:t>
    </x:r>
  </x:si>
  <x:si>
    <x:t xml:space="preserve">PCB Piezotronics</x:t>
  </x:si>
  <x:si>
    <x:t xml:space="preserve">Accelerometer to DAQ connection</x:t>
  </x:si>
  <x:si>
    <x:t xml:space="preserve">Petro Wax, one square, 1" x 1" x 0.25"</x:t>
  </x:si>
  <x:si>
    <x:r>
      <x:rPr>
        <x:u val="single"/>
        <x:sz val="10"/>
        <x:rFont val="Arial"/>
      </x:rPr>
      <x:t xml:space="preserve">Model 080A109 | PCB Piezotronics</x:t>
    </x:r>
  </x:si>
  <x:si>
    <x:t xml:space="preserve">Accelerometer Wax</x:t>
  </x:si>
  <x:si>
    <x:t xml:space="preserve">Fibre Glast High-Temp No-Leak Vacuum Seal Tape, Yellow, 25ft</x:t>
  </x:si>
  <x:si>
    <x:t xml:space="preserve">https://www.amazon.com/Fibre-Glast-Yellow-Extra-Sealant/dp/B015NM0EF0/ref=asc_df_B015NM0EF0/?tag=hyprod-20&amp;linkCode=df0&amp;hvadid=693071814637&amp;hvpos=&amp;hvnetw=g&amp;hvrand=15988963156039819028&amp;hvpone=&amp;hvptwo=&amp;hvqmt=&amp;hvdev=c&amp;hvdvcmdl=&amp;hvlocint=&amp;hvlocphy=1013219&amp;hvtargid=pla-1945729741099&amp;psc=1&amp;mcid=8254fb3e04da3ee4a69b677591b27ee5</x:t>
  </x:si>
  <x:si>
    <x:t xml:space="preserve">Accelerometer Adhesive</x:t>
  </x:si>
  <x:si>
    <x:t xml:space="preserve">DC Power Supply</x:t>
  </x:si>
  <x:si>
    <x:t xml:space="preserve">https://www.amazon.com/NICE-POWER-Adjustable-Switching-Regulated-Adjustments/dp/B0CDW12H3X/?th=1</x:t>
  </x:si>
  <x:si>
    <x:t xml:space="preserve">For testing power to NUC</x:t>
  </x:si>
  <x:si>
    <x:t xml:space="preserve">Barrel Connector to Bare Wire</x:t>
  </x:si>
  <x:si>
    <x:t xml:space="preserve">https://www.amazon.com/OthoKing-Supply-Repair-Barrel-Connector/dp/B0CN4HFY5B/</x:t>
  </x:si>
  <x:si>
    <x:t xml:space="preserve">Bounty Select-A-Size Paper Towels, White, 8 Triple Rolls = 24 Regular Rolls</x:t>
  </x:si>
  <x:si>
    <x:t xml:space="preserve">https://www.amazon.com/Bounty-Select-Towels-Triple-Regular/dp/B0CV4FQPY1/ref=sr_1_7?crid=383RCM3P239K2&amp;dib=eyJ2IjoiMSJ9.Zbk-LEFxHJ9NBBXW_k-tKLvzfnrq4pAlruCyxW05mIL4SQ_dnmubKU1LXS73qj7DEl4-_0AeEJLLJ0Z9kDD2qAC5ZtL7zrNePuOC9A3wyhO8MntxVC3uJqCDZLAziV9gKhvufHexOQY3ppFxUUvMPhsA7ijmIrjHKSJzrwUN5LCKf8G7qgfX6eAHXfvkbszXta3G2ZQMKchMuEV3twzh08RibGdeGEO6Fxemi5tkLKLFMELrQnM_P_upPRGbPBVwc8VoqoNdHjq4TaLTQmDaCfs6tk-giOHOW-CYXnDJh2g.2Zwclme60LMamPa7K1eMCbe5npYar_wXb3KIEQlw3Bw&amp;dib_tag=se&amp;keywords=paper+towels&amp;qid=1727116570&amp;sprefix=paper%2Caps%2C103&amp;sr=8-7</x:t>
  </x:si>
  <x:si>
    <x:t xml:space="preserve">8-pack</x:t>
  </x:si>
  <x:si>
    <x:t xml:space="preserve">Scotch-Brite Heavy Duty Scour Pads,  21 Pads</x:t>
  </x:si>
  <x:si>
    <x:t xml:space="preserve">https://www.amazon.com/Scotch-Brite-Heavy-Duty-Scour-Green/dp/B082JRQ9YP/ref=sr_1_4_sspa?crid=PYMY7FBZYZZD&amp;dib=eyJ2IjoiMSJ9.yayvncPXExQVwr7Zffbi33LBAlagjXhRGCah6F8MTS3gfqF72UHsg9aIN-jm69tsZNCzLO4bPATcQXyGe07XOR0hX6_X3s-jekMVbX9vmcqR6grGAeKuQor7sl-n4pLKjaAqTtcmnxJsWP093IRxkZCFCyjSlLwVi6cs8PaAIhvloyzoXYqHeZD4hlJoqmiHi0q5_rBXo0ny4ionTDKgOw0QZulXwrLX82RT4MLHp8E-qnwYnJy9LEkE2yWIQ-tTPSNSbIWaiAYKi-8zKTfYqrEbUIHzH-cwkTrvGQXSKis.6zunsP0zcUmhIa0WZIj4L6kCvd061ZRO-1M93mTLyCs&amp;dib_tag=se&amp;keywords=scotch%2Bbrite%2Bpads&amp;qid=1727116876&amp;sprefix=scotch%2Bb%2Caps%2C115&amp;sr=8-4-spons&amp;sp_csd=d2lkZ2V0TmFtZT1zcF9hdGY&amp;th=1</x:t>
  </x:si>
  <x:si>
    <x:t xml:space="preserve">21 pads</x:t>
  </x:si>
  <x:si>
    <x:t xml:space="preserve">DC-DC converter</x:t>
  </x:si>
  <x:si>
    <x:t xml:space="preserve">Amazon.com: uxcell Power Converter Regulator DC24V(20V~35V) to DC19V 5A 95W Waterproof Voltage Convert Transformer : Electronics</x:t>
  </x:si>
  <x:si>
    <x:t xml:space="preserve">EMI filter</x:t>
  </x:si>
  <x:si>
    <x:t xml:space="preserve">Amazon.com: E-outstanding EMI Filter 115/250VAC 10A Suppressor Power Noise Filter With Wire : Industrial &amp; Scientific</x:t>
  </x:si>
  <x:si>
    <x:t xml:space="preserve">Genuine 180W 19.5V 9.23A 74X5J JVF3V DA180PM111 Adapter for Dell</x:t>
  </x:si>
  <x:si>
    <x:t xml:space="preserve">https://www.amazon.com/DA180PM111-Dell-Alienware-Inspiron-Precision/dp/B077898C1R</x:t>
  </x:si>
  <x:si>
    <x:t xml:space="preserve">Replacement Laptop Charging Cord</x:t>
  </x:si>
  <x:si>
    <x:t xml:space="preserve">Inline EMI filter</x:t>
  </x:si>
  <x:si>
    <x:t xml:space="preserve">Amazon.com: 8pcs Inner 11mm 0.43'' Electronics Filter Ferrite Core Ferrite Clamps Ferrite Clip Ferrite Ring Core Chokes Ferrite Bead Ferrite Snap 2132-1130 Grey : Electronics</x:t>
  </x:si>
  <x:si>
    <x:t xml:space="preserve">Power supply filter</x:t>
  </x:si>
  <x:si>
    <x:t xml:space="preserve">Amazon.com: Taidacent 12V 24V 36V 48V DC Power Supply Filter Terminal Block DC Line Filter 1A 3A 6A 20A 30A Waterproof EMI Filter for Electronic Equipment and Measuring Instruments (30A) : Industrial &amp; Scientific</x:t>
  </x:si>
  <x:si>
    <x:t xml:space="preserve">Amazon.com: IEUYO Clip-on Ferrite Ring Cores EMI RFI Signal Noise Filter Noise Suppressor for HDMI USB Power Cable Diameter 3mm/5mm/7mm/9mm/13mm,5Size,22Pcs : Electronics</x:t>
  </x:si>
  <x:si>
    <x:t xml:space="preserve">M4 x 0.7 mm Thread, 12 mm Long, 100 pack</x:t>
  </x:si>
  <x:si>
    <x:t xml:space="preserve">Steel Pan Head Phillips Screw, M4 x 0.7 mm Thread, 12 mm Long | McMaster-Carr</x:t>
  </x:si>
  <x:si>
    <x:t xml:space="preserve">Camera Mount Hardware</x:t>
  </x:si>
  <x:si>
    <x:t xml:space="preserve">High-Strength Grade 5 Titanium Sheet</x:t>
  </x:si>
  <x:si>
    <x:t xml:space="preserve">https://www.mcmaster.com/9039K11/</x:t>
  </x:si>
  <x:si>
    <x:t xml:space="preserve">6" x 6"</x:t>
  </x:si>
  <x:si>
    <x:t xml:space="preserve">Datalogging &amp; Acquisition MCC 172 w/ACC 172 Coaxial Cable Bundle</x:t>
  </x:si>
  <x:si>
    <x:t xml:space="preserve">6069-471-000 Digilent | Mouser</x:t>
  </x:si>
  <x:si>
    <x:t xml:space="preserve">Mouser</x:t>
  </x:si>
  <x:si>
    <x:t xml:space="preserve">51.2 kS/s DAQ for IEPE accelermometers</x:t>
  </x:si>
  <x:si>
    <x:r>
      <x:rPr>
        <x:sz val="10"/>
        <x:color rgb="FF333333"/>
        <x:rFont val="Arial, Helvetica, sans-serif"/>
      </x:rPr>
      <x:t xml:space="preserve">Wall Mount AC Adapters 15W USB-C HU Power Supply (US) White</x:t>
    </x:r>
  </x:si>
  <x:si>
    <x:t xml:space="preserve">SC0445 Raspberry Pi | Mouser</x:t>
  </x:si>
  <x:si>
    <x:t xml:space="preserve">Raspberry Pi 4 Power Supply</x:t>
  </x:si>
  <x:si>
    <x:t xml:space="preserve">Female BNC Pigtail Cable Bare Wire (pack of 2)</x:t>
  </x:si>
  <x:si>
    <x:t xml:space="preserve">https://www.amazon.com/XMSJSIY-Pigtail-Coaxial-Connector-Extension/dp/B0C33NN391?th=1</x:t>
  </x:si>
  <x:si>
    <x:t xml:space="preserve">Adapters for Male BNC to bare wire for NI 9230</x:t>
  </x:si>
  <x:si>
    <x:t xml:space="preserve">47065T209</x:t>
  </x:si>
  <x:si>
    <x:t xml:space="preserve">T-Slotted Framing: Single Four Slot Rail, Silver, 1" High x 1" Wide, Solid</x:t>
  </x:si>
  <x:si>
    <x:t xml:space="preserve">https://www.mcmaster.com/47065T101-47065T209/</x:t>
  </x:si>
  <x:si>
    <x:t xml:space="preserve">2' Length</x:t>
  </x:si>
  <x:si>
    <x:t xml:space="preserve">47065T236</x:t>
  </x:si>
  <x:si>
    <x:t xml:space="preserve">Silver Corner Bracket, 1" Long for 1" High Rail T-Slotted Framing</x:t>
  </x:si>
  <x:si>
    <x:t xml:space="preserve">https://www.mcmaster.com/47065T236/</x:t>
  </x:si>
  <x:si>
    <x:t xml:space="preserve">47065T411</x:t>
  </x:si>
  <x:si>
    <x:t xml:space="preserve">https://www.mcmaster.com/47065T101-47065T411/</x:t>
  </x:si>
  <x:si>
    <x:t xml:space="preserve">1' Length</x:t>
  </x:si>
  <x:si>
    <x:t xml:space="preserve">4844N136</x:t>
  </x:si>
  <x:si>
    <x:t xml:space="preserve">T-Slotted Framing Structural Bracket: Surface Bracket for 1" and 25 mm High Rail, Silver</x:t>
  </x:si>
  <x:si>
    <x:t xml:space="preserve">https://www.mcmaster.com/4844N136/</x:t>
  </x:si>
  <x:si>
    <x:t xml:space="preserve">3136N753</x:t>
  </x:si>
  <x:si>
    <x:t xml:space="preserve">T-Slotted Framing: Tension Grip Tool Holder, Coated, 1" High Rail, 1.375" Wide</x:t>
  </x:si>
  <x:si>
    <x:t xml:space="preserve">https://www.mcmaster.com/3136N753/</x:t>
  </x:si>
  <x:si>
    <x:t xml:space="preserve">5537T838</x:t>
  </x:si>
  <x:si>
    <x:t xml:space="preserve">T-Slotted Framing: Rail-to-Panel Hinge for 20 mm High Rail, Black</x:t>
  </x:si>
  <x:si>
    <x:t xml:space="preserve">https://www.mcmaster.com/5537T838/</x:t>
  </x:si>
  <x:si>
    <x:t xml:space="preserve">6121K21</x:t>
  </x:si>
  <x:si>
    <x:t xml:space="preserve">Black-Oxide Steel Knurled Grip Knob: with 10-24 Threaded Hole, 3/4" Head Diameter</x:t>
  </x:si>
  <x:si>
    <x:t xml:space="preserve">https://www.mcmaster.com/6121K21/</x:t>
  </x:si>
  <x:si>
    <x:t xml:space="preserve">47065T418</x:t>
  </x:si>
  <x:si>
    <x:t xml:space="preserve">T-Slotted Framing: Double Six Slot Rail, Silver, 2" High x 1" Wide, Solid</x:t>
  </x:si>
  <x:si>
    <x:t xml:space="preserve">https://www.mcmaster.com/47065T107-47065T418/</x:t>
  </x:si>
  <x:si>
    <x:t xml:space="preserve">47065T213</x:t>
  </x:si>
  <x:si>
    <x:t xml:space="preserve">https://www.mcmaster.com/47065T107-47065T213/</x:t>
  </x:si>
  <x:si>
    <x:t xml:space="preserve">47065T856</x:t>
  </x:si>
  <x:si>
    <x:t xml:space="preserve">T-Slotted Framing: Quad Rail, Silver 2" High x 2" Wide, Solid</x:t>
  </x:si>
  <x:si>
    <x:t xml:space="preserve">https://www.mcmaster.com/47065T501-47065T856/</x:t>
  </x:si>
  <x:si>
    <x:t xml:space="preserve">89015K144</x:t>
  </x:si>
  <x:si>
    <x:t xml:space="preserve">Multipurpose 6061 Aluminum Sheet: 0.025" Thick, 24" x 48"</x:t>
  </x:si>
  <x:si>
    <x:t xml:space="preserve">https://www.mcmaster.com/89015K144/</x:t>
  </x:si>
  <x:si>
    <x:t xml:space="preserve">47065T142</x:t>
  </x:si>
  <x:si>
    <x:t xml:space="preserve">T-Slotted Framing: End-Feed Nut and Flanged Button Head, 1" and 25mm Rail</x:t>
  </x:si>
  <x:si>
    <x:t xml:space="preserve">https://www.mcmaster.com/47065T142/</x:t>
  </x:si>
  <x:si>
    <x:t xml:space="preserve">8 Packs of 4: 32 Total</x:t>
  </x:si>
  <x:si>
    <x:t xml:space="preserve">uni SD Card Reader, High-Speed USB C to Micro SD Card Adapter USB 3.0</x:t>
  </x:si>
  <x:si>
    <x:t xml:space="preserve">https://www.amazon.com/uni-Adapter-Supports-Compatible-MacBook/dp/B081VHSB2V/ref=sr_1_1_sspa?dib=eyJ2IjoiMSJ9.aZ5CyI1seaCTFVUzT0NlJuQ4utVKdfi9Nv-vcbUjqzu_3ofcvi2mRR86luy_61zqNTMmt3lFM1sMX0_7p9K9GgJ1HNYwYdFnkgfVrsGCvhmqrUi70bfCn0wtuwAvQsUjGFSLU5qJOoOlEXTkyVQDu0gBDsKwZrPcFu3n9st3rU_jLxXCHm0xbRpn_qCSuHDvo5DYFmaPdW2LDQslnInT9vv-gdHxfGl-2sFt4yesaD0.vi3j7iNoFbqjY52o1B9aVaNXjifSeyNJMiojMNLpA1I&amp;dib_tag=se&amp;keywords=micro%2Bsd%2Bcard%2Breader&amp;qid=1728400260&amp;sr=8-1-spons&amp;sp_csd=d2lkZ2V0TmFtZT1zcF9hdGY&amp;th=1</x:t>
  </x:si>
  <x:si>
    <x:t xml:space="preserve">UltiMaker Pearl White PLA Filament - 2.85mm (0.75kg)</x:t>
  </x:si>
  <x:si>
    <x:t xml:space="preserve">UltiMaker Pearl White PLA Filament - 2.85mm (0.75kg) | MatterHackers</x:t>
  </x:si>
  <x:si>
    <x:t xml:space="preserve">MatterHackers</x:t>
  </x:si>
  <x:si>
    <x:t xml:space="preserve">USB Hub</x:t>
  </x:si>
  <x:si>
    <x:t xml:space="preserve">https://www.amazon.com/VENTION-Splitter-Expander-Chromebook-Surface/dp/B0D2XWJ99H/?th=1</x:t>
  </x:si>
  <x:si>
    <x:t xml:space="preserve">for Avionics Box</x:t>
  </x:si>
  <x:si>
    <x:t xml:space="preserve">SMA - SMA cord (10 ft)</x:t>
  </x:si>
  <x:si>
    <x:t xml:space="preserve">Amazon.com: XRDS -RF SMA Male to SMA Male Cable 10FT, SMA Cable RG316 SMA Extension Cable for LNA Low Noise RTL SDR Dongle ADS-B Receiver VNA Vector Network Analyzer Antenna SWR Meter Spectrum Analyzer : Electronics</x:t>
  </x:si>
  <x:si>
    <x:t xml:space="preserve">BNC-BNC (1ft)</x:t>
  </x:si>
  <x:si>
    <x:t xml:space="preserve">Amazon.com: XRDS -RF BNC Cable 6FT, 50 Ohm BNC Cable BNC Male to BNC Male Cable BNC RG316 Antenna Cable for Antenna Scanners or Handheld Ham Radios etc. : Electronics</x:t>
  </x:si>
  <x:si>
    <x:t xml:space="preserve">BNC-BNC pass through</x:t>
  </x:si>
  <x:si>
    <x:r>
      <x:rPr>
        <x:sz val="10"/>
        <x:color rgb="FF1155CC"/>
        <x:rFont val="Arial"/>
      </x:rPr>
      <x:t xml:space="preserve">Amazon.com: BNC Female Bulkhead Connector,ANHAN BNC Female to Female Bulkhead Coax Adapter BNC Coupler Coaxial Cable adapters for CCTV Security Camera 2Packs : Electronics</x:t>
    </x:r>
  </x:si>
  <x:si>
    <x:t xml:space="preserve">SMA-SMA pass through</x:t>
  </x:si>
  <x:si>
    <x:t xml:space="preserve">https://fieldcomponents.com/sma-female-bulkhead-isolated-jack-to-sma-female-adapter-jack-50ohm-dc-124ghz-brass-nickel-adapter.html</x:t>
  </x:si>
  <x:si>
    <x:t xml:space="preserve">Field Components</x:t>
  </x:si>
  <x:si>
    <x:t xml:space="preserve">https://www.showmecables.com/bnc-female-to-bnc-female-isolated-bulkhead-adapter?utm_source=google&amp;utm_medium=organic&amp;utm_campaign=surfaces-across-google&amp;utm_term=329</x:t>
  </x:si>
  <x:si>
    <x:t xml:space="preserve">show me cables</x:t>
  </x:si>
  <x:si>
    <x:t xml:space="preserve">Ethanol</x:t>
  </x:si>
  <x:si>
    <x:t xml:space="preserve">ALDON Innovating Science Reagent Grade Denatured Ethyl Alcohol, Anhydrous - 100% Alcohol, 1L - Denatured with Isopropyl Alcohol &amp; Methanol The Curated Chemical Collection - Not for Use on Body or Skin: Amazon.com: Industrial &amp; Scientific</x:t>
  </x:si>
  <x:si>
    <x:t xml:space="preserve">Cleaning Boiling Surfaces</x:t>
  </x:si>
  <x:si>
    <x:t xml:space="preserve">Isopropanol</x:t>
  </x:si>
  <x:si>
    <x:t xml:space="preserve">PX1840-1</x:t>
  </x:si>
  <x:si>
    <x:t xml:space="preserve">Millipore Sigma</x:t>
  </x:si>
  <x:si>
    <x:t xml:space="preserve">CL</x:t>
  </x:si>
  <x:si>
    <x:t xml:space="preserve">Acetone</x:t>
  </x:si>
  <x:si>
    <x:t xml:space="preserve">Acetone Laboratory Reagent, = 99.5 67-64-1</x:t>
  </x:si>
  <x:si>
    <x:t xml:space="preserve">Stainless Steel Dispensing Needle with luer lock connection</x:t>
  </x:si>
  <x:si>
    <x:t xml:space="preserve">Stainless Steel Dispensing Needle with Luer Lock Connection, 1/2" Needle Length, 18 Gauge | McMaster-Carr</x:t>
  </x:si>
  <x:si>
    <x:t xml:space="preserve">Sealing holes of Heating Element Enclosure</x:t>
  </x:si>
  <x:si>
    <x:t xml:space="preserve">There are two of these on the purchase list and IDK which one came, there were only three thermocouples but both say 4</x:t>
  </x:si>
  <x:si>
    <x:t xml:space="preserve">TJ36-CPSS-032U-6</x:t>
  </x:si>
  <x:si>
    <x:t xml:space="preserve">Omega Engineering</x:t>
  </x:si>
  <x:si>
    <x:t xml:space="preserve">USB C to Dual HDMI Port</x:t>
  </x:si>
  <x:si>
    <x:t xml:space="preserve">https://www.amazon.com/Anker-Portable-Supports-Compatible-Thunderbolt/dp/B0894B525X?source=ps-sl-shoppingads-lpcontext&amp;ref_=fplfs&amp;psc=1&amp;smid=A294P4X9EWVXLJ</x:t>
  </x:si>
  <x:si>
    <x:t xml:space="preserve">D5 Solar Hot Water Pump (D5-VS 6~24V 5~24L)</x:t>
  </x:si>
  <x:si>
    <x:t xml:space="preserve">Replacement for Broken Flow Loop Pump</x:t>
  </x:si>
  <x:si>
    <x:t xml:space="preserve">Aluminar bar - 1/2 ft</x:t>
  </x:si>
  <x:si>
    <x:r>
      <x:rPr>
        <x:sz val="10"/>
        <x:color rgb="FF1155CC"/>
        <x:rFont val="Arial"/>
      </x:rPr>
      <x:t xml:space="preserve">https://www.mcmaster.com/9008K14-9008K142/</x:t>
    </x:r>
  </x:si>
  <x:si>
    <x:t xml:space="preserve">Select "1/2 ft"</x:t>
  </x:si>
  <x:si>
    <x:t xml:space="preserve">Aluminum bar - 1 ft</x:t>
  </x:si>
  <x:si>
    <x:t xml:space="preserve">https://www.mcmaster.com/9008K14-9008K141/</x:t>
  </x:si>
  <x:si>
    <x:t xml:space="preserve">Heater pad</x:t>
  </x:si>
  <x:si>
    <x:t xml:space="preserve">Ultra-Thin Heat Sheets, 10 Watt/sq. in. Density, 1" Long x 1" Wide Overall, 28V AC | McMaster-Carr</x:t>
  </x:si>
  <x:si>
    <x:t xml:space="preserve">PRUNUS J-166 Portable Radio</x:t>
  </x:si>
  <x:si>
    <x:t xml:space="preserve">https://www.amazon.com/J-166-Transistor-Excellent-Reception-PRUNUS/dp/B09KBX1BHF/ref=sr_1_1_sspa?dib=eyJ2IjoiMSJ9.Pieq3VqGAEbTNn9ZmUg0TiGjzCQiz-AfkXRqprXGjz8YYEuTE-o0N7xpKv9mF55HwI2aF0XnbMSaJwWeMFcjtZk8X4TBUpf28mHwtVV2t4ByDsoFpgXwnP-qQCXvpo8xbKiynsDLHXmKQC6-mrYJZiVaDtmP4kfJN20LPhAfdMCdYViPBfb6AVRofUOUJ5xDRBdJwR-MFXQALl_DroP6pBrtFFsz7ku3uhVKpe1oDks.ayJC40a3U8vw-2FGRrqn7iw-iYKQnEE4dBcmRvWbxIg&amp;dib_tag=se&amp;hvadid=604527338818&amp;hvdev=c&amp;hvlocphy=1013219&amp;hvnetw=g&amp;hvqmt=e&amp;hvrand=8928007829672639698&amp;hvtargid=kwd-385288939172&amp;hydadcr=19051_13356471&amp;keywords=am%2Bradio%2Bamazon&amp;qid=1731355410&amp;sr=8-1-spons&amp;sp_csd=d2lkZ2V0TmFtZT1zcF9hdGY&amp;th=1</x:t>
  </x:si>
  <x:si>
    <x:t xml:space="preserve">Purpose: PD EMF Detection</x:t>
  </x:si>
  <x:si>
    <x:t xml:space="preserve">DC EMI Power Supply Filter, DC LC Power Supply Filtering Board, LC EMI EMC Automotive Sound High Frequency Low Pass Filter for Power Supply (10A)</x:t>
  </x:si>
  <x:si>
    <x:t xml:space="preserve">Amazon.com: DC EMI Power Supply Filter, DC LC Power Supply Filtering Board, LC EMI EMC Automotive Sound High Frequency Low Pass Filter for Power Supply (10A) : Electronics</x:t>
  </x:si>
  <x:si>
    <x:t xml:space="preserve">1/4" Male NPT to 1/8" Female NPT Female Reducing/Reducer</x:t>
  </x:si>
  <x:si>
    <x:t xml:space="preserve">https://www.amazon.com/Megairon-Reducing-Reducer-Bushing-Stainless/dp/B071V7P13X?th=1</x:t>
  </x:si>
  <x:si>
    <x:t xml:space="preserve">Purpose: Flow Boiling Test Section Modification</x:t>
  </x:si>
  <x:si>
    <x:t xml:space="preserve">1/4" NPT Female x 1/4" NPT Female x 1/4" NPT Male Pipe Tees (pack of 2)</x:t>
  </x:si>
  <x:si>
    <x:t xml:space="preserve">https://www.amazon.com/Beduan-Stainless-Steel-Fittings-Female/dp/B0BFCPS8PD?source=ps-sl-shoppingads-lpcontext&amp;ref_=fplfs&amp;smid=A2Q5DK7IXTJEDM&amp;th=1</x:t>
  </x:si>
  <x:si>
    <x:t xml:space="preserve">TJ36-CPSS-116G-3-SB</x:t>
  </x:si>
  <x:si>
    <x:t xml:space="preserve">https://www.omega.com/en-us/temperature-measurement/temperature-probes/probes-with-lead-wires/tj36-icin/p/TJ36-CPSS-116G-3-SB</x:t>
  </x:si>
  <x:si>
    <x:t xml:space="preserve">Omega</x:t>
  </x:si>
  <x:si>
    <x:t xml:space="preserve">Longer Probe for Flow Boiling Test Section</x:t>
  </x:si>
  <x:si>
    <x:t xml:space="preserve">https://products.swagelok.com/en/c/straights/p/SS-200-1-4BT?q=:relevance:connection1Size:1%2F8+in.:connection2Type:Male+NPT:connection1Type:Swagelok%C2%AE+Tube+Fitting:connection2Size:1%2F4+in.</x:t>
  </x:si>
  <x:si>
    <x:t xml:space="preserve">Rust-Oleum Stops Rust Flat Protective Enamel</x:t>
  </x:si>
  <x:si>
    <x:t xml:space="preserve">https://www.walmart.com/ip/Black-Rust-Oleum-Stops-Rust-Flat-Protective-Enamel-Spray-Paint-7776830-12-oz/17011199?wl13=144&amp;selectedSellerId=0&amp;wmlspartner=wlpa</x:t>
  </x:si>
  <x:si>
    <x:t xml:space="preserve">Color: Black</x:t>
  </x:si>
  <x:si>
    <x:t xml:space="preserve">One came in today</x:t>
  </x:si>
  <x:si>
    <x:t xml:space="preserve">Printer paper</x:t>
  </x:si>
  <x:si>
    <x:r>
      <x:rPr>
        <x:sz val="10"/>
        <x:color rgb="FF1155CC"/>
        <x:rFont val="Arial"/>
      </x:rPr>
      <x:t xml:space="preserve">Amazon.com : Hammermill Printer Paper, 20 Lb Copy Paper, 8.5 x 11 - 8 Ream (4,000 Sheets) - 92 Bright, Made in the USA : Office Products</x:t>
    </x:r>
  </x:si>
  <x:si>
    <x:t xml:space="preserve">Zebra Pen M-301 Mechanical Pencil, Stainless Steel Barrel, Fine Point, 0.5mm, Black Grip, 2 Count (Pack of 1)</x:t>
  </x:si>
  <x:si>
    <x:t xml:space="preserve">https://www.amazon.com/Zebra-54012-Stainless-Mechanical-Standard/dp/B003BLC7FG/ref=sr_1_7?crid=2DL1HPFUQY7OM&amp;dib=eyJ2IjoiMSJ9.DIwvS-Fyrfyjdslmd7DQeKpqoRkNSBdO9W8M99SVqhquzVUl2_Y9zK7Qg_0khwFosCRuccrM0kLP0fvKRxfN2fRkAU3_u0OERBbzIIkg6j2YeVAybwcHncGn0knFwjYV8jGl3qfS-FAwM1a0DzPf12BjSjtI6A8O3x1MVTtbm_ktr-8TJLzto8eDNO75bIbwobJnay6-3P2ZgHIJJAEwsn7KoDPI2EljD2fFcFov3-P2rheTu38ArKbRjnEJQcQ9_uJBgS9ntlOsvVHqN4cXcvIX72N1DtVNY3kjtYbjSPVxFzPlKVnNa0b1mQLAvp9YCqb7yDmguOI3TFNrrTJz7UafMxiyShL_1J98KgejQvyjuoBHqSSTQjNi53Z1Lz3Z8M_UEfPkyGQsfsKJXAh2sFJKUjHAWd2Or9o7VEPfufOXeSdJ18T2gOk4TRubyVzg.3RZVca8jn4rNSJ9c2sDQQ-RTN6L-kgsRxVqDC_NIqT0&amp;dib_tag=se&amp;keywords=mechanical%2Bpencil%2B0.5&amp;qid=1736960168&amp;sprefix=mechanical%2Bpencil%2B0.5%2Caps%2C160&amp;sr=8-7&amp;th=1</x:t>
  </x:si>
  <x:si>
    <x:t xml:space="preserve">2 Count (Pack of 1)</x:t>
  </x:si>
  <x:si>
    <x:t xml:space="preserve">Pentel® Super Hi-Polymer Fine Line Lead Refills, 0.5 mm, 2H Hardness, Pack Of 36</x:t>
  </x:si>
  <x:si>
    <x:t xml:space="preserve">https://www.amazon.com/Pentel-Hi-Polymer-Refill-Pieces-C505BP32H-K6/dp/B002JG2J8O/ref=sr_1_2?dib=eyJ2IjoiMSJ9.n6Tki4Uetw_XEQg7UlEG17Jy-baOC6JybvQKFWUWADEmIoaQHX9Ye9TBjKI32zFn1hxQapPTTXcVDyG_WAp5-s22Khu6ZoIRJl33l2Y-hQjarrozzFnMOqt7SVhMIltVRamG2F2bxcpINPzt6g5ZcmcX_LaL6o5FkhCNLrDb7IaTnElTiXdk-bdFWhbwh04RNbrBAhokVhdkSJQ5ueOrS_Al6bJuVdlQ7PnUa20OtFZRVBc6F6k1qMMxKzWfwxzn-bc0SRWRtP4YVVrX21RF_8PCgGkG9QG6h49GsZTpLYJ__STfisHRkldyVb8zqLQ6he9Kr0puW2iNWAavE-zJSq9uK18gswJ32gnSGHpBQ98IyvjqCWOQHZFgWa23bXj_p3g-OHbKdd76esnnb8ZUVij_-sHNAs3sisz4WyNoKm7VAFz0NJAZkkUtbwXvs_ze.b6uNsWHlF7VpaQqCNPhZNeOGvHN4EpR39C1q1lkSqCs&amp;dib_tag=se&amp;hvadid=580708755517&amp;hvdev=c&amp;hvlocphy=1013219&amp;hvnetw=g&amp;hvqmt=b&amp;hvrand=17421747167204939399&amp;hvtargid=kwd-1050386777244&amp;hydadcr=5405_13191430&amp;keywords=2h%2Blead%2B0.5mm&amp;qid=1736960381&amp;sr=8-2&amp;th=1</x:t>
  </x:si>
  <x:si>
    <x:t xml:space="preserve">Style: 2H, Size: 1 Count (Pack of 3)</x:t>
  </x:si>
  <x:si>
    <x:t xml:space="preserve">0.1 mm titanium foil</x:t>
  </x:si>
  <x:si>
    <x:t xml:space="preserve">https://www.amazon.com/0-1mm-200mm-300mm-Titanium-Purity/dp/B07M7G7BJH/ref=sr_1_1?crid=ZDB0FK5BVW72&amp;dib=eyJ2IjoiMSJ9.WrrxYE-Tkn4kq9ElzLsxvrNcbGmGcN6AT9SqiCsBhw_7k1FLqEbfGiIbNENhDzH2ZrFk3RmlXPXqTElF_3EEIsAyj-3eXjgGLQrmguhvmWjZC87CmVY0sSAcKw8SGgNtEJzR_3PbRRovoDcDBH57GQZJyyFPeKeP1Q1zYjy9mUeyJX0A5WsZLyTnskKEsOpj8QZq3TsQYZGkJIR1-ulTXHPgUk3NEH5JqqPJc6xqqQY.ESOezYmb9xnjfKkoGe1SROmPDcRb6vHWeO5iytQKZMI&amp;dib_tag=se&amp;keywords=titanium+foil&amp;qid=1737644388&amp;sprefix=titanium+foil%2Caps%2C130&amp;sr=8-1</x:t>
  </x:si>
  <x:si>
    <x:t xml:space="preserve">BS</x:t>
  </x:si>
  <x:si>
    <x:t xml:space="preserve">0.05 mm titanium foil</x:t>
  </x:si>
  <x:si>
    <x:r>
      <x:rPr>
        <x:sz val="10"/>
        <x:color rgb="FF1155CC"/>
        <x:rFont val="Arial"/>
      </x:rPr>
      <x:t xml:space="preserve">Amazon.com: LD-Teemm Titanium Foil, 0.05×100×1000mm High Purity Metal Titanium Strip for Scientific Research. (W*L=100 * 1000mm, Thickness 0.05mm) : Industrial &amp; Scientific</x:t>
    </x:r>
  </x:si>
  <x:si>
    <x:t xml:space="preserve">0.03 mm titanium foil</x:t>
  </x:si>
  <x:si>
    <x:r>
      <x:rPr>
        <x:sz val="10"/>
        <x:color rgb="FF1155CC"/>
        <x:rFont val="Arial"/>
      </x:rPr>
      <x:t xml:space="preserve">Amazon.com: High Purity Titanium Foil, Titanium Sheet, Metal Titanium Strip for Scientific Research (0.03×200×1000mm) : Industrial &amp; Scientific</x:t>
    </x:r>
  </x:si>
  <x:si>
    <x:t xml:space="preserve">Backup battery for lab server</x:t>
  </x:si>
  <x:si>
    <x:r>
      <x:rPr>
        <x:sz val="10"/>
        <x:color rgb="FF1155CC"/>
        <x:rFont val="Arial"/>
      </x:rPr>
      <x:t xml:space="preserve">Amazon.com: APC UPS Battery Backup and Surge Protector, 600VA/300 Watts Backup Battery Power Supply, BE600M1 Back-UPS with USB Charger Port : Electronics</x:t>
    </x:r>
  </x:si>
  <x:si>
    <x:t xml:space="preserve">DHT Electronics RF coaxial Coax Cable Assembly BNC Male to SMB Female 48''</x:t>
  </x:si>
  <x:si>
    <x:r>
      <x:rPr>
        <x:sz val="10"/>
        <x:color rgb="FF1155CC"/>
        <x:rFont val="Arial"/>
      </x:rPr>
      <x:t xml:space="preserve">Amazon.com: DHT Electronics RF coaxial Coax Cable Assembly BNC Male to SMB Female 48'' : Electronics</x:t>
    </x:r>
  </x:si>
  <x:si>
    <x:t xml:space="preserve">Preamp One to AE Node Connection</x:t>
  </x:si>
  <x:si>
    <x:t xml:space="preserve">DHT Electronics RF coaxial coax cable assembly BNC male to SMB female 12''</x:t>
  </x:si>
  <x:si>
    <x:t xml:space="preserve">https://www.amazon.com/DHT-Electronics-coaxial-assembly-female/dp/B00CSBL4PY/ref=sr_1_2?dib=eyJ2IjoiMSJ9.ZVdGSp9cGydkTUTl854yo7xfKb9638u1dg-eS2bFoHrRmMX8FVDkXoPWK2MXrlfGJDydIKBB9v3d_D4K2KeL8Y7J8KB0qv5F2jwu-9iO2soVVMneVm5ao_mzK2Y_GKH8-PtULkkl6bY59O86duOA3UpGNhQzE4I837NhZl3AidAtPF2sQfaas5kf1muZTmzaLOSl5BePS3oyKqReljymX72sXv0ko0P2HkDujjCdX2M.htKJ8KiO6fv1OIzGQuwhCfdLiXo73woJ-qEzbK06vZ4&amp;dib_tag=se&amp;keywords=smb+to+bnc+cable&amp;qid=1738696043&amp;sr=8-2</x:t>
  </x:si>
  <x:si>
    <x:t xml:space="preserve">SUNGUY Short Micro USB Cable [3-Pack,1.5ft], Nylon Braided USB to Micro USB</x:t>
  </x:si>
  <x:si>
    <x:r>
      <x:rPr>
        <x:sz val="10"/>
        <x:color rgb="FF1155CC"/>
        <x:rFont val="Arial"/>
      </x:rPr>
      <x:t xml:space="preserve">Amazon.com: SUNGUY Short Micro USB Cable [3-Pack,1.5ft], Nylon Braided USB to Micro USB 2.0 Fast Charging &amp; Data Sync Cord for Samsung Galaxy S6 S7, Tab 4, LG, Power Bank, Android Phone : Electronics</x:t>
    </x:r>
  </x:si>
  <x:si>
    <x:t xml:space="preserve">Preamp One to Power Connection</x:t>
  </x:si>
  <x:si>
    <x:t xml:space="preserve">18-8 Stainless Steel Fully Threaded Rod, #10-32 Thread Size, 36" Length, Right Hand Threads</x:t>
  </x:si>
  <x:si>
    <x:t xml:space="preserve">https://www.amazon.com/Stainless-Threaded-Thread-Length-Threads/dp/B000FN12TA/ref=sr_1_1?c=ts&amp;dib=eyJ2IjoiMSJ9.Fyb3CVXWgsxxjYUmb-6h1-CI1c-eiq_Zf8F-I6OUxeHFygmxMjDsyvCVQpmrxngO3XoCJSCVjxzI7ZrnZfCvcU9jrKDINaNSUwITmePNv9E.ucv_60uEu7Ejy9xW6p7LMeLal_8itK8PVMtn5imjuC4&amp;dib_tag=se&amp;keywords=Threaded%2BRods%2B%26%2BStuds&amp;qid=1738711382&amp;refinements=p_11%3A%2310-32&amp;s=industrial&amp;sr=1-1&amp;ts_id=16410711&amp;th=1</x:t>
  </x:si>
  <x:si>
    <x:t xml:space="preserve">Twisted Pairs</x:t>
  </x:si>
  <x:si>
    <x:t xml:space="preserve">Magnet Wire, 240°C, 16 AWG Polyimide - 6 Spool Sizes Available</x:t>
  </x:si>
  <x:si>
    <x:r>
      <x:rPr>
        <x:sz val="10"/>
        <x:color rgb="FF1155CC"/>
        <x:rFont val="Arial"/>
      </x:rPr>
      <x:t xml:space="preserve">16 AWG, 240°C Magnet Wire | Remington Industries</x:t>
    </x:r>
  </x:si>
  <x:si>
    <x:t xml:space="preserve">Remington Industries</x:t>
  </x:si>
  <x:si>
    <x:t xml:space="preserve">Wing Nut: #10-32 Thread Size, Stainless Steel, 18-8, Plain, 29/32 in Max Wing Span, 10 PK</x:t>
  </x:si>
  <x:si>
    <x:t xml:space="preserve">https://www.grainger.com/product/Wing-Nut-10-32-Thread-Size-41VA62</x:t>
  </x:si>
  <x:si>
    <x:t xml:space="preserve">Brother Printer Toner Cartridge</x:t>
  </x:si>
  <x:si>
    <x:t xml:space="preserve">https://www.amazon.com/Brother-Genuine-TN660-Yield-Cartridge/dp/B00LJO8EQS/</x:t>
  </x:si>
  <x:si>
    <x:t xml:space="preserve">66oz Silicone Mold Making Kit, 15A Platinum Silicone Rubber, Liquid Silicone Mixing Ratio 1:1</x:t>
  </x:si>
  <x:si>
    <x:t xml:space="preserve">https://www.amazon.com/Silicone-Making-Platinum-Rubber-Liquid/dp/B0D9GJ3SQW/ref=sr_1_1_sspa?dib=eyJ2IjoiMSJ9.8beSLYh2D34l8Pe7BHuQwR2G5UNM0nnwLibK-KrMGHKzTIQpP1BLbIItROkRSXlmzHurMWpAf_r3p3fbgzsMiDHm9xIw8TmY9w8wis4p_QVg4rVwjXIS-dWrVRuP1myYke4Qgr6MKDb-MAbGrdZZaMHMX3vvil2p3LYm26HcAnTX2h8QA3bGVCFS80I8GODJxiPzYMkPG-evBhx0rUnT6B7Ybt0LVFi7H1HPQfTNvz-YbR1ZEsrULOnPXxBGnuc8Q-7T9iTPZk5YUq2WLXxt7hlzvEwo55Ygy6MRYZQi7Xc.5rmq7TF0xAiStWqRsFH7FRTEfktdvcm59dVPVw7ymPQ&amp;dib_tag=se&amp;keywords=2%2Bpart%2Bsilicone&amp;qid=1739561478&amp;sr=8-1-spons&amp;sp_csd=d2lkZ2V0TmFtZT1zcF9hdGY&amp;th=1</x:t>
  </x:si>
  <x:si>
    <x:t xml:space="preserve">Clear Cast Acrylic Sheet, 12" x 12" x 1/4"</x:t>
  </x:si>
  <x:si>
    <x:t xml:space="preserve">https://www.mcmaster.com/8505K734-8505K911/</x:t>
  </x:si>
  <x:si>
    <x:t xml:space="preserve">Bronze Body with Chrome-Plated Brass Ball, 1/4 NPT Female</x:t>
  </x:si>
  <x:si>
    <x:t xml:space="preserve">https://www.mcmaster.com/4373K51/</x:t>
  </x:si>
  <x:si>
    <x:t xml:space="preserve">Straight Adapter for 1/4" Tube OD x 1/4 NPT Male</x:t>
  </x:si>
  <x:si>
    <x:t xml:space="preserve">https://www.mcmaster.com/5182K111/</x:t>
  </x:si>
  <x:si>
    <x:t xml:space="preserve">Adapter for 1/2" Hose ID, 1/4 NPT Male</x:t>
  </x:si>
  <x:si>
    <x:t xml:space="preserve">https://www.mcmaster.com/5357K39/</x:t>
  </x:si>
  <x:si>
    <x:t xml:space="preserve">Right-Angle Tee Adapter for 1/4" Tube x 1/4 NPT Female</x:t>
  </x:si>
  <x:si>
    <x:t xml:space="preserve">https://www.mcmaster.com/5182K261/</x:t>
  </x:si>
  <x:si>
    <x:t xml:space="preserve">Adapter for 1/4" Hose ID, 1/4 NPT Male</x:t>
  </x:si>
  <x:si>
    <x:t xml:space="preserve">https://www.mcmaster.com/5357K32/</x:t>
  </x:si>
  <x:si>
    <x:t xml:space="preserve">90 Degree Elbow Adapter for 1/4" Tube x 1/4 NPT Male</x:t>
  </x:si>
  <x:si>
    <x:t xml:space="preserve">https://www.mcmaster.com/5182K142/</x:t>
  </x:si>
  <x:si>
    <x:t xml:space="preserve">Turbine Flow, Polyamide, 1/4 NPT Male, 0.026-0.65GPM</x:t>
  </x:si>
  <x:si>
    <x:t xml:space="preserve">https://www.mcmaster.com/4386N201/</x:t>
  </x:si>
  <x:si>
    <x:t xml:space="preserve">Straight Adapter for 1/4" Stem OD x 1/4 NPT Female</x:t>
  </x:si>
  <x:si>
    <x:t xml:space="preserve">https://www.mcmaster.com/5182K287/</x:t>
  </x:si>
  <x:si>
    <x:t xml:space="preserve">Straight Adapter for 1/8" Tube OD x 1/4 NPT Male</x:t>
  </x:si>
  <x:si>
    <x:t xml:space="preserve">https://www.mcmaster.com/5182K405/</x:t>
  </x:si>
  <x:si>
    <x:t xml:space="preserve">90 Degree Elbow Adapter for 1/4" Tube OD x 1/4 NPT Female</x:t>
  </x:si>
  <x:si>
    <x:t xml:space="preserve">https://www.mcmaster.com/5182K206/</x:t>
  </x:si>
  <x:si>
    <x:t xml:space="preserve">Packing Foam Sheets</x:t>
  </x:si>
  <x:si>
    <x:t xml:space="preserve">https://www.amazon.com/Polyethylene-Packing-Cuttable-Cushioning-Protective/dp/B0C7R9CLSZ?th=1</x:t>
  </x:si>
  <x:si>
    <x:t xml:space="preserve">For Avionics Box packaging</x:t>
  </x:si>
  <x:si>
    <x:t xml:space="preserve">Structural Adhesive, DP110</x:t>
  </x:si>
  <x:si>
    <x:t xml:space="preserve">Structural Adhesive, Epoxy, 3M DP110, 1.64 oz. Cartridge, Clear | McMaster-Carr</x:t>
  </x:si>
  <x:si>
    <x:t xml:space="preserve">BNC Jumper Cable 2ft, 2 Pack</x:t>
  </x:si>
  <x:si>
    <x:t xml:space="preserve">https://www.amazon.com/dp/B0C64HGKDP/?_encoding=UTF8&amp;pd_rd_i=B0C4TBD7NM&amp;ref_=sbx_be_s_sparkle_ssd_vid&amp;qid=1740685088&amp;pd_rd_w=cEN5m&amp;content-id=amzn1.sym.8591358d-1345-4efd-9d50-5bd4e69cd942%3Aamzn1.sym.8591358d-1345-4efd-9d50-5bd4e69cd942&amp;pf_rd_p=8591358d-1345-4efd-9d50-5bd4e69cd942&amp;pf_rd_r=QBWKKHBXA6Z5RJFCG64R&amp;pd_rd_wg=ZtLN2&amp;pd_rd_r=df73fc5b-8329-46c5-a464-309c96443554&amp;th=1</x:t>
  </x:si>
  <x:si>
    <x:t xml:space="preserve">Order 2FT option please</x:t>
  </x:si>
  <x:si>
    <x:t xml:space="preserve">YUSHI Probe Cable, Single Element for Ultrasonic Flaw Detector (Single lemo-00 to BNC),Standard Lengths 2m</x:t>
  </x:si>
  <x:si>
    <x:r>
      <x:rPr>
        <x:u val="single"/>
        <x:sz val="10"/>
        <x:color rgb="FF1155CC"/>
        <x:rFont val="Arial"/>
      </x:rPr>
      <x:t xml:space="preserve">Amazon.com: YUSHI Probe Cable, Single Element for Ultrasonic Flaw Detector (Single lemo-00 to BNC),Standard Lengths 2m : Industrial &amp; Scientific</x:t>
    </x:r>
  </x:si>
  <x:si>
    <x:t xml:space="preserve">Thermocouple Probe for Liquids and Gases</x:t>
  </x:si>
  <x:si>
    <x:t xml:space="preserve">https://www.mcmaster.com/3871K607/</x:t>
  </x:si>
  <x:si>
    <x:t xml:space="preserve">Type K, Wire Leads, with Cable, 6" Long x 1/16" Diameter Probe</x:t>
  </x:si>
  <x:si>
    <x:t xml:space="preserve">Thermocouple Probe for Surfaces</x:t>
  </x:si>
  <x:si>
    <x:t xml:space="preserve">https://www.mcmaster.com/3648K34/</x:t>
  </x:si>
  <x:si>
    <x:t xml:space="preserve">Adhesive-Back, 4 Feet Cable Length, Type K</x:t>
  </x:si>
  <x:si>
    <x:t xml:space="preserve">0.016" Thick x 6" Wide x 6" Long</x:t>
  </x:si>
  <x:si>
    <x:t xml:space="preserve">AINOPE 2 Pack USB Extensions Cable High Speed USB 3.0 Extension Cord Type A Male to Female Sturdy Braided Material Fast Data Transfer Compatible with USB Keyboard,Mouse,Flash Drive,Grey,3.3FT+6.6FT</x:t>
  </x:si>
  <x:si>
    <x:t xml:space="preserve">https://www.amazon.com/AINOPE-Extension-MATERIAL-Transfer-Compatible/dp/B08N63Z8M5/ref=sr_1_1_sspa?dib=eyJ2IjoiMSJ9.bEw-D05tHa7VSs8F6sVYn0fjCmb60xIedPbNxGXoLobg4N4RxEVVtFVUDbBObJVu_QdlsC5TtmV49wPg3uqdYHEX2R-7I9kRdzM2A34xwbnzZ3lspev9L_qHs-IFk_w9jh-mHt788aHxWAPacxRI8ejzIJdRNBYoEPBUnWyXYirY1Mo0e8B2wb9PJ1hah0Icd-Ai6Su96oEg_6SlQES8DGToydad4jwAFcv_HQLyoYU.cOu4kBoOQT1xllSXIWOgEuM9G7DDIt6m4RprwXcQUHU&amp;dib_tag=se&amp;hvadid=644948357998&amp;hvdev=c&amp;hvlocphy=1013219&amp;hvnetw=g&amp;hvqmt=e&amp;hvrand=11151650833966986211&amp;hvtargid=kwd-1941699311453&amp;hydadcr=946_1014953159&amp;keywords=usb%2Bextension%2Bcable%27&amp;mcid=473d5303789b318cb77d6f55e3bf82da&amp;qid=1741787206&amp;sr=8-1-spons&amp;sp_csd=d2lkZ2V0TmFtZT1zcF9hdGY&amp;th=1</x:t>
  </x:si>
  <x:si>
    <x:t xml:space="preserve">3.3FT+6.6FT option</x:t>
  </x:si>
  <x:si>
    <x:t xml:space="preserve">28V 5A Power Supply</x:t>
  </x:si>
  <x:si>
    <x:t xml:space="preserve">https://www.amazon.com/HKY-Transcend-Prestige-FSP140-APDAR02-TPN-LA29/dp/B0DFLTJ588/ref=sr_1_1_sspa?dib=eyJ2IjoiMSJ9.3PUcYl7Lk9yYO8E0lpgWqtZta4HltMooCpRVANEwesgEDGm1yikGSerf52qFxzBxI7KmrfsAdKrjyklKwUXV_PPQDk3D4fHfw5-E22bOjveWz4shwpdKRSpHp5nzwyDij11hYzQukfJLvvTf37208Ll6AFdGvyaIfuYcxRG9bntHUH_T4GG6wWC3G6iUrojpirLxHPRHPJZt-hiCNrLS1JbYQWHT9YKIIU_hPA6ukvQ.cXce_z9smoh9UITWvZP-yhqZN-qMh92bdqDuV4A6GgE&amp;dib_tag=se&amp;keywords=28v+usb+charger&amp;qid=1742226148&amp;sr=8-1-spons&amp;sp_csd=d2lkZ2V0TmFtZT1zcF9hdGY&amp;psc=1</x:t>
  </x:si>
  <x:si>
    <x:t xml:space="preserve">JXMOX USB C to Micro USB Adapter, (4-Pack)</x:t>
  </x:si>
  <x:si>
    <x:t xml:space="preserve">https://www.amazon.com/Adapter-Convert-Connector-Support-Compatible/dp/B07GH5KJH2/ref=sr_1_4?crid=31DZ540G3Y360&amp;dib=eyJ2IjoiMSJ9.85K-eyJjWT0MAs6p-6W9GctJOQPJ6NcxTv43DvB578yEdPUKpdJxP2XanQL-3MsnFQkhO7TThBkcRg4WY8-v_WllFRXtcNBumbF9mOHXCu2FhXSTkBanprB1FrbXxne6pW9Dg5wDxNzHNSJ1JANfdHJ-HY-R847TDQXmogOoEIg-PJHPu4S58632_c8YkIoVd2vbIuwMZ3dYunU5-RiDmCnKfrZg5SImwSorhMZwUkY.apl902uHIW_3dsmr5P-fu6sJ_BDPhk0FticP0hN5IJo&amp;dib_tag=se&amp;keywords=usb%2Bc%2Bto%2Busb%2Bmicro&amp;qid=1743523688&amp;sprefix=usb%2Bc%2Bto%2Busb%2Bmini%2Caps%2C156&amp;sr=8-4&amp;th=1</x:t>
  </x:si>
  <x:si>
    <x:t xml:space="preserve">Order Gray Color</x:t>
  </x:si>
  <x:si>
    <x:t xml:space="preserve">Standard-Wall 304/304L Stainless Steel Pipe Nipple</x:t>
  </x:si>
  <x:si>
    <x:t xml:space="preserve">https://www.mcmaster.com/4830K132/</x:t>
  </x:si>
  <x:si>
    <x:t xml:space="preserve">Threaded on Both Ends, 1/4 NPT, 1-1/2" Long</x:t>
  </x:si>
  <x:si>
    <x:t xml:space="preserve">Color/Shape-Match Hose Coupling</x:t>
  </x:si>
  <x:si>
    <x:t xml:space="preserve">Size 1/4, Push-to-Connect Socket, Red, 1/4 NPT Female</x:t>
  </x:si>
  <x:si>
    <x:t xml:space="preserve">https://www.mcmaster.com/8636T261/</x:t>
  </x:si>
  <x:si>
    <x:t xml:space="preserve">Size 1/4, Plug with Red Band, 1/4 NPT Female End</x:t>
  </x:si>
  <x:si>
    <x:t xml:space="preserve">https://www.mcmaster.com/8636T234/</x:t>
  </x:si>
  <x:si>
    <x:t xml:space="preserve">Size 1/4, Plug with Blue Band, 1/4 NPT Female End</x:t>
  </x:si>
  <x:si>
    <x:t xml:space="preserve">Size 1/4, Push-to-Connect Socket, Blue, 1/4 NPT Female</x:t>
  </x:si>
  <x:si>
    <x:t xml:space="preserve">Yor-Lok Fitting for Stainless Steel Tubing</x:t>
  </x:si>
  <x:si>
    <x:t xml:space="preserve">1 to 1 Wire Connector</x:t>
  </x:si>
  <x:si>
    <x:t xml:space="preserve">https://www.amazon.com/dp/B08JHVF5C9/ref=sspa_dk_detail_2?psc=1&amp;pd_rd_i=B08JHVF5C9&amp;pd_rd_w=mCRyR&amp;content-id=amzn1.sym.7446a9d1-25fe-4460-b135-a60336bad2c9&amp;pf_rd_p=7446a9d1-25fe-4460-b135-a60336bad2c9&amp;pf_rd_r=JA2S5WAY552WN4VMH9DB&amp;pd_rd_wg=6SnWi&amp;pd_rd_r=ba4b0ad4-8bf6-4ff0-827c-e6305080adea&amp;s=industrial&amp;sp_csd=d2lkZ2V0TmFtZT1zcF9kZXRhaWw</x:t>
  </x:si>
  <x:si>
    <x:t xml:space="preserve">Cartrdige Heater Wiring Connections</x:t>
  </x:si>
  <x:si>
    <x:t xml:space="preserve">HALO Bolt 58830 mWh Portable Phone Laptop Charger Car Jump Starter with AC Outlet</x:t>
  </x:si>
  <x:si>
    <x:t xml:space="preserve">https://www.amazon.com/Halo-Portable-Laptop-Charger-Starter/dp/B07FM85W13/ref=cm_cr_arp_d_product_top?ie=UTF8&amp;th=1</x:t>
  </x:si>
  <x:si>
    <x:t xml:space="preserve">For Extended Laptop Battery Life in Isolated Test Environments</x:t>
  </x:si>
  <x:si>
    <x:t xml:space="preserve">Eyebolt for weight tie point</x:t>
  </x:si>
  <x:si>
    <x:r>
      <x:rPr>
        <x:sz val="10"/>
        <x:color rgb="FF1155CC"/>
        <x:rFont val="Arial"/>
      </x:rPr>
      <x:t xml:space="preserve">Routing Eyebolt with Nut - Not for Lifting, Zinc-Plated with Bent-Closed Eye, 6-32 Thread, 3/4" Shank | McMaster-Carr</x:t>
    </x:r>
  </x:si>
  <x:si>
    <x:t xml:space="preserve">for building Magnet Wire Twister</x:t>
  </x:si>
  <x:si>
    <x:t xml:space="preserve">Cd</x:t>
  </x:si>
  <x:si>
    <x:t xml:space="preserve">Carriage bolts</x:t>
  </x:si>
  <x:si>
    <x:r>
      <x:rPr>
        <x:sz val="10"/>
        <x:color rgb="FF1155CC"/>
        <x:rFont val="Arial"/>
      </x:rPr>
      <x:t xml:space="preserve">Alloy Steel Socket Head Screw, Black-Oxide, M4 x 0.7 mm Thread, 22 mm Long | McMaster-Carr</x:t>
    </x:r>
  </x:si>
  <x:si>
    <x:t xml:space="preserve">Steel shaft</x:t>
  </x:si>
  <x:si>
    <x:r>
      <x:rPr>
        <x:sz val="10"/>
        <x:color rgb="FF1155CC"/>
        <x:rFont val="Arial"/>
      </x:rPr>
      <x:t xml:space="preserve">Rotary Shaft, 1566 Carbon Steel, 3/8" Diameter, 12" Long | McMaster-Carr</x:t>
    </x:r>
  </x:si>
  <x:si>
    <x:t xml:space="preserve">Crank handle</x:t>
  </x:si>
  <x:si>
    <x:r>
      <x:rPr>
        <x:sz val="10"/>
        <x:color rgb="FF1155CC"/>
        <x:rFont val="Arial"/>
      </x:rPr>
      <x:t xml:space="preserve">Aluminum Unthreaded Through-Hole-Mount Crank Handle, Revolving Grip, Black Painted, 1-1/2" Handle Length | McMaster-Carr</x:t>
    </x:r>
  </x:si>
  <x:si>
    <x:t xml:space="preserve">Bearing block</x:t>
  </x:si>
  <x:si>
    <x:r>
      <x:rPr>
        <x:sz val="10"/>
        <x:color rgb="FF1155CC"/>
        <x:rFont val="Arial"/>
      </x:rPr>
      <x:t xml:space="preserve">Low-Profile Mounted Ball Bearing, with Aluminum Housing, for 3/8" Shaft Diameter | McMaster-Carr</x:t>
    </x:r>
  </x:si>
  <x:si>
    <x:t xml:space="preserve">Toggle Clamp</x:t>
  </x:si>
  <x:si>
    <x:r>
      <x:rPr>
        <x:sz val="10"/>
        <x:color rgb="FF1155CC"/>
        <x:rFont val="Arial"/>
      </x:rPr>
      <x:t xml:space="preserve">Hold-Down Toggle Clamp, Open Arm, Steel, 600 lbs. Holding Capacity, 3-3/8" Overall Length | McMaster-Carr</x:t>
    </x:r>
  </x:si>
  <x:si>
    <x:t xml:space="preserve">Frame U-channel</x:t>
  </x:si>
  <x:si>
    <x:r>
      <x:rPr>
        <x:sz val="10"/>
        <x:color rgb="FF1155CC"/>
        <x:rFont val="Arial"/>
      </x:rPr>
      <x:t xml:space="preserve">Architectural 6063 Aluminum U-Channel, 3/32" Wall Thickness, 3/4" High x 2" Wide Outside | McMaster-Carr</x:t>
    </x:r>
  </x:si>
  <x:si>
    <x:t xml:space="preserve">Frame 90 degree angle</x:t>
  </x:si>
  <x:si>
    <x:r>
      <x:rPr>
        <x:sz val="10"/>
        <x:color rgb="FF1155CC"/>
        <x:rFont val="Arial"/>
      </x:rPr>
      <x:t xml:space="preserve">Anodized Architectural 6063 Aluminum 90 Degree Angle, 3/32" Wall Thickness, 1" High x 1" Wide Outside, 2 Feet Long | McMaster-Carr</x:t>
    </x:r>
  </x:si>
  <x:si>
    <x:t xml:space="preserve">Frame Feet</x:t>
  </x:si>
  <x:si>
    <x:r>
      <x:rPr>
        <x:sz val="10"/>
        <x:color rgb="FF1155CC"/>
        <x:rFont val="Arial"/>
      </x:rPr>
      <x:t xml:space="preserve">Rigid Leveling Mount, with 38 mm Long M6 x 1 mm Threaded Stud | McMaster-Carr</x:t>
    </x:r>
  </x:si>
  <x:si>
    <x:t xml:space="preserve">Aluminum stock metal</x:t>
  </x:si>
  <x:si>
    <x:r>
      <x:rPr>
        <x:sz val="10"/>
        <x:color rgb="FF1155CC"/>
        <x:rFont val="Arial"/>
      </x:rPr>
      <x:t xml:space="preserve">Multipurpose 6061 Aluminum Bar, 1" Thick x 2-1/2" Wide | McMaster-Carr</x:t>
    </x:r>
  </x:si>
  <x:si>
    <x:t xml:space="preserve">HGR15</x:t>
  </x:si>
  <x:si>
    <x:r>
      <x:rPr>
        <x:u val="single"/>
        <x:sz val="10"/>
        <x:color rgb="FF1155CC"/>
        <x:rFont val="Arial"/>
      </x:rPr>
      <x:t xml:space="preserve">CNCMANS Linear Guide HGR15 400mm Linear Guide Rail Set, Includes 2Pcs HGR15 Linear Rails and 4Pcs HGR15CA Sliding Block High Precision CNC Parts for Automated Machines: Amazon.com: Industrial &amp; Scientific</x:t>
    </x:r>
  </x:si>
  <x:si>
    <x:r>
      <x:rPr>
        <x:u val="single"/>
        <x:sz val="10"/>
        <x:color rgb="FF1155CC"/>
        <x:rFont val="Arial"/>
      </x:rPr>
      <x:t xml:space="preserve">400MM Linear Rail 2PCS HGR15 Linear Guide Rail HGH15 Linear Slide Rail with 4PCS HGH15CA Carriage Slider Block CNC Kit: Amazon.com: Industrial &amp; Scientific</x:t>
    </x:r>
  </x:si>
  <x:si>
    <x:t xml:space="preserve">Momentive RTV106 Red Adhesive 2.8 fl. oz. (82.8 ml)</x:t>
  </x:si>
  <x:si>
    <x:t xml:space="preserve">Momentive RTV106</x:t>
  </x:si>
  <x:si>
    <x:t xml:space="preserve">To apply the first layer of sealing the copper block</x:t>
  </x:si>
  <x:si>
    <x:t xml:space="preserve">WWZMDiB Expansion Board Compatible with for Arduino UNO R3 Breakout Shields Prototype Board with 170 Hole Bread Board (3 Pcs) </x:t>
  </x:si>
  <x:si>
    <x:t xml:space="preserve">Amazon.com: WWZMDiB Expansion Board Compatible with for Arduino UNO R3 Breakout Shields Prototype Board with 170 Hole Bread Board (3 Pcs)</x:t>
  </x:si>
  <x:si>
    <x:t xml:space="preserve">Tube-Wringer - Heavy Duty</x:t>
  </x:si>
  <x:si>
    <x:t xml:space="preserve">To squeeze out RTV106 Adhesive from tube</x:t>
  </x:si>
  <x:si>
    <x:t xml:space="preserve">Amazon Basics USB-C to USB-C 2.0 Fast Charger Cable 3 feet Black</x:t>
  </x:si>
  <x:si>
    <x:t xml:space="preserve">USB-C to USB-C 2.0 Fast Charger Cable</x:t>
  </x:si>
  <x:si>
    <x:t xml:space="preserve">Cable connection to electronics</x:t>
  </x:si>
  <x:si>
    <x:t xml:space="preserve">BOJACK Green 5MM 2-Pin &amp; 3-Pin Pitch PCB Mount Screw Terminal Block Connector for Arduino and Home Electronics Projects (Pack of 70) </x:t>
  </x:si>
  <x:si>
    <x:t xml:space="preserve">https://www.amazon.com/BOJACK-Terminal-Connector-Electronics-Projects/dp/B09ZXK9WHW?source=ps-sl-shoppingads-lpcontext&amp;ref_=fplfs&amp;smid=A2RFXKS6GNXFWP&amp;gQT=1&amp;th=1</x:t>
  </x:si>
  <x:si>
    <x:t xml:space="preserve">Screw Terminals</x:t>
  </x:si>
  <x:si>
    <x:t xml:space="preserve">22 awg Wire Solid Core Hookup Wires-6 Different Colored Jumper Wire 30ft or 9m Each, 22 Gauge Tinned Copper Wire PVC (OD: 1.55mm)</x:t>
  </x:si>
  <x:si>
    <x:t xml:space="preserve">https://www.amazon.com/TUOFENG-Hookup-Wires-6-Different-Colored/dp/B07TX6BX47?crid=2NC6VQF8TGDL8&amp;dib=eyJ2IjoiMSJ9.tjHxIQLJsk16_0YVtUGN6S6iuxj4sNk3ew3kIjjT561CCaibcMwpwsYDDnzrEc8AoCmQe8ZZ5EPzxZHz-14x16eB1GfWi_gwCz6fm44_zzWRAli8rnqW_jvhT4_O4RH4ZExO4CsfaUJvxzXTqEPStu0LO23hNcCIJ7tvlJm6FRmOrMVHGUHJw4lHx688d4o9rKhTPdJDVSTxlprNsHQpzs6ISj6XmWOPy3an-d3kAgy1q1VlapTlnxj01vO_cqyt_tfP7c_FBlw7VZJpHl7NQE7_N63MwqvOKtC4WY5EeUE.BzpW2nre4xWsFIWyqOitvklEaqIF46Y7mQK7DBdgcZo&amp;dib_tag=se&amp;keywords=jumper%2Bwires&amp;qid=1747330922&amp;s=industrial&amp;sprefix=jumper%2Cindustrial%2C135&amp;sr=1-10&amp;th=1</x:t>
  </x:si>
  <x:si>
    <x:t xml:space="preserve">Jumper wires</x:t>
  </x:si>
  <x:si>
    <x:t xml:space="preserve">Thermocouple Amplifier MAX31855 breakout board (MAX6675 upgrade)</x:t>
  </x:si>
  <x:si>
    <x:r>
      <x:rPr>
        <x:u val="single"/>
        <x:sz val="10"/>
        <x:color rgb="FF1155CC"/>
        <x:rFont val="Arial"/>
      </x:rPr>
      <x:t xml:space="preserve">Thermocouple Amplifier MAX31855 breakout board (MAX6675 upgrade) : ID 269 : Adafruit Industries, Unique &amp; fun DIY electronics and kits</x:t>
    </x:r>
  </x:si>
  <x:si>
    <x:t xml:space="preserve">adafruit</x:t>
  </x:si>
  <x:si>
    <x:t xml:space="preserve">Temperature amplifier for temperature measurements</x:t>
  </x:si>
  <x:si>
    <x:t xml:space="preserve">DC</x:t>
  </x:si>
  <x:si>
    <x:t xml:space="preserve">M6 Locknuts</x:t>
  </x:si>
  <x:si>
    <x:r>
      <x:rPr>
        <x:sz val="11"/>
        <x:color rgb="FF1155CC"/>
        <x:rFont val="Calibri, sans-serif"/>
      </x:rPr>
      <x:t xml:space="preserve">High-Strength Steel Nylon-Insert Locknut, Class 10, Zinc Plated, M4 x 0.7 mm Thread, 5 mm High | McMaster-Carr</x:t>
    </x:r>
  </x:si>
  <x:si>
    <x:t xml:space="preserve">Mcmaster</x:t>
  </x:si>
  <x:si>
    <x:t xml:space="preserve">For twisted pair device</x:t>
  </x:si>
  <x:si>
    <x:t xml:space="preserve">M4 Locknuts</x:t>
  </x:si>
  <x:si>
    <x:r>
      <x:rPr>
        <x:sz val="11"/>
        <x:color rgb="FF1155CC"/>
        <x:rFont val="Calibri, sans-serif"/>
      </x:rPr>
      <x:t xml:space="preserve">High-Strength Steel Nylon-Insert Locknut, Class 10, Zinc Plated, M6 x 1 mm Thread, 6 mm High | McMaster-Carr</x:t>
    </x:r>
  </x:si>
  <x:si>
    <x:t xml:space="preserve">Threadlocker</x:t>
  </x:si>
  <x:si>
    <x:r>
      <x:rPr>
        <x:sz val="11"/>
        <x:color rgb="FF1155CC"/>
        <x:rFont val="Calibri, sans-serif"/>
      </x:rPr>
      <x:t xml:space="preserve">ESKONKE Thread Locker Blue 243 - Removable Threadlocker Metal Glue for Nuts, Bolts, Fasteners Medium Strength Screw Compound to Prevent Loosening &amp; Corrosion 1.69 Oz/50 ml: Amazon.com: Industrial &amp; Scientific</x:t>
    </x:r>
  </x:si>
  <x:si>
    <x:t xml:space="preserve">50PCS 2.54mm 0.1" Pitch PCB Mount Screw Terminal Block Connector, 2P 3P 4P Terminals 150V 6A for 26-18AWG Cable</x:t>
  </x:si>
  <x:si>
    <x:t xml:space="preserve">https://www.amazon.com/Molence-Terminal-Connector-Terminals-26-18AWG/dp/B09F6TC7RP?source=ps-sl-shoppingads-lpcontext&amp;ref_=fplfs&amp;psc=1&amp;smid=A35LXEQKOGELQ1&amp;gPromoCode=2997405156491064471&amp;gQT=1</x:t>
  </x:si>
  <x:si>
    <x:t xml:space="preserve">PCB Mount Screw Terminal Block Connector</x:t>
  </x:si>
  <x:si>
    <x:t xml:space="preserve">3pcs Solder Wick Braid with Flux, Upgrade Desoldering Wick (0.08/0.1/0.12in, 10ft Each) No Clean Low Residue Soldering Wick, Coated Braid for Electronics Component Repair, PCB Circuit Board</x:t>
  </x:si>
  <x:si>
    <x:t xml:space="preserve">https://www.amazon.com/Rkiiqii-Desoldering-Soldering-Electronics-Component/dp/B0F4PNVHCL/ref=sr_1_3_sspa?crid=ZNCCEJ01QHVI&amp;dib=eyJ2IjoiMSJ9.V4B3zeHHDHF9HMG53znyXNWQA5f9QSaYXh99BNC7OAVWDkrUD2jacDbRfDIIWcSwz-00B4xY1Yj9y1OZVefgYqgXuK_eoUepOxYxqhbDc1XtxrUVDnetTmT2qIpjisqd0YBq2yIagl7g8icah8-xxkUukemS207mf50Ku7g_uVgCtqdSOA1JyjFHK-eHT5rmR2v9aQ-pnw_nK00KXiHgNjDi7S9wZpwZkqmoLa6xApNrzdW89Hcy2OdEj7ZBnta-YPa5nJIXP-xl1w-zJrJCrEzWWx3p5xd3zvYfp-X7cEs.dffcszrP7imS8e2xFR6CGC0sD7kDcho6wcankPNtMlQ&amp;dib_tag=se&amp;keywords=solder+wick&amp;qid=1748368823&amp;s=industrial&amp;sprefix=solder+wick%2Cindustrial%2C112&amp;sr=1-3-spons&amp;sp_csd=d2lkZ2V0TmFtZT1zcF9hdGY&amp;psc=1</x:t>
  </x:si>
  <x:si>
    <x:t xml:space="preserve">Solder wick</x:t>
  </x:si>
  <x:si>
    <x:t xml:space="preserve">Solder Sucker No Clog Desoldering Pump for Solder Removing with Replaceable Heat Resistan Silicone Sucking Nozzle, Desoldering Tool Sodering Pump Strong Vacuum Aluminum Suction Remover</x:t>
  </x:si>
  <x:si>
    <x:t xml:space="preserve">https://www.amazon.com/VOTCT-Desoldering-Removing-Replaceable-Resistan/dp/B0CFTGBV79/ref=sr_1_2_sspa?crid=23ODSIQ2K5GS2&amp;dib=eyJ2IjoiMSJ9.6UQHvFBI9wdgrLYva7xq_s3J83JotTl41AXZGDcFaU8X9gWjqov30EFOJCkiZfWFO_iTQJmitGr4VWUc6aPCd8PrYiCO2gXm810YzO3s4TsQ3Ymg4Jwh2iG_xrBYQfv-JZ2-cWSN5DeJ58j4Oyf8MpNh2TD0tC92ImCFFc069XmV7C6A_b3qNzkRIVaMl80Y-Dld_iIyMqGOC8IIFGBt7xwhtFYMOQvSWKAZPKum0lM7BH7Ta8KgBwJI7n58C0Q754UqhEjas8e1vLSgpxVnfnWDrVY5Crux6UmeJXYTRU0.3LQXJOADef8gS4GpQyO-e-ov1PyY2NfQmVXmkecY6gE&amp;dib_tag=se&amp;keywords=solder+sucker&amp;qid=1748369003&amp;s=industrial&amp;sprefix=solder+sucke%2Cindustrial%2C85&amp;sr=1-2-spons&amp;sp_csd=d2lkZ2V0TmFtZT1zcF9hdGY&amp;psc=1</x:t>
  </x:si>
  <x:si>
    <x:t xml:space="preserve">Solder sucker</x:t>
  </x:si>
  <x:si>
    <x:t xml:space="preserve">Magnetic Helping Hands Soldering with 10X Magnifying Lamp,Larger Sturdy Base,360 Hot Air Gun Holder,4 Flexible Magnetic Arms 4 PCB Holder for Repair Solder Station. (Large Soldering Set)</x:t>
  </x:si>
  <x:si>
    <x:t xml:space="preserve">https://www.amazon.com/dp/B0CFY3DKCG/ref=sspa_dk_detail_0?pd_rd_i=B0CFY3DKCG&amp;pd_rd_w=kLmZN&amp;content-id=amzn1.sym.953c7d66-4120-4d22-a777-f19dbfa69309&amp;pf_rd_p=953c7d66-4120-4d22-a777-f19dbfa69309&amp;pf_rd_r=FJ0AFZM398ZD6P8HZY4J&amp;pd_rd_wg=fuGWu&amp;pd_rd_r=683ae860-cc64-424d-99f5-7fc60e8272bf&amp;s=industrial&amp;sp_csd=d2lkZ2V0TmFtZT1zcF9kZXRhaWwy&amp;th=1</x:t>
  </x:si>
  <x:si>
    <x:t xml:space="preserve">Soldering helping hands</x:t>
  </x:si>
  <x:si>
    <x:t xml:space="preserve">2.5 lb x2, Cheap weight plates for twisted pair device</x:t>
  </x:si>
  <x:si>
    <x:r>
      <x:rPr>
        <x:sz val="10"/>
        <x:color rgb="FF1155CC"/>
        <x:rFont val="Arial"/>
      </x:rPr>
      <x:t xml:space="preserve">Amazon.com : Logest Pair Olympic Plates - Barbell Weights Set of 2 Weight Plates for Olympic Bars Perfect for Strength Training Plates Exercise Balance Increase Available in 2.5LB 5LB 10LB Weight Plate : Sports &amp; Outdoors</x:t>
    </x:r>
  </x:si>
  <x:si>
    <x:t xml:space="preserve">amazon</x:t>
  </x:si>
  <x:si>
    <x:t xml:space="preserve">2 orders = 4 plates = 10 lbs</x:t>
  </x:si>
  <x:si>
    <x:t xml:space="preserve">1.25 lb x2, cheap weights for twisted pair device</x:t>
  </x:si>
  <x:si>
    <x:r>
      <x:rPr>
        <x:sz val="10"/>
        <x:color rgb="FF1155CC"/>
        <x:rFont val="Arial"/>
      </x:rPr>
      <x:t xml:space="preserve">Amazon.com : EVERYMATE Black Change Weight Plates 1.25LB Set Fractional Plate Olympic Bumper Plates for Cross Training Bumper Weight Plates Steel Insert Strength Training Weight Plates : Sports &amp; Outdoors</x:t>
    </x:r>
  </x:si>
  <x:si>
    <x:t xml:space="preserve">1 order = 2 plates = 2.5 lbs</x:t>
  </x:si>
  <x:si>
    <x:t xml:space="preserve">Translucent Blue MH Build Series TPU Flexible Filament - 2.85mm (1kg)</x:t>
  </x:si>
  <x:si>
    <x:r>
      <x:rPr>
        <x:u val="single"/>
        <x:sz val="10"/>
        <x:color rgb="FF1155CC"/>
        <x:rFont val="Arial"/>
      </x:rPr>
      <x:t xml:space="preserve">Translucent Blue MH Build Series TPU Flexible Filament - 2.85mm (1kg) | MatterHackers</x:t>
    </x:r>
  </x:si>
  <x:si>
    <x:t xml:space="preserve">Matter Hackers</x:t>
  </x:si>
  <x:si>
    <x:t xml:space="preserve">For Outreach</x:t>
  </x:si>
  <x:si>
    <x:t xml:space="preserve">Translucent Ice Blue PRO Series PLA Filament - 2.85mm (1kg)</x:t>
  </x:si>
  <x:si>
    <x:r>
      <x:rPr>
        <x:u val="single"/>
        <x:sz val="10"/>
        <x:color rgb="FF1155CC"/>
        <x:rFont val="Arial"/>
      </x:rPr>
      <x:t xml:space="preserve">Translucent Ice Blue PRO Series PLA Filament - 2.85mm (1kg) | MatterHackers</x:t>
    </x:r>
  </x:si>
  <x:si>
    <x:t xml:space="preserve">Silky Rose Gold MH Build Series PLA Filament - 2.85mm (1kg)</x:t>
  </x:si>
  <x:si>
    <x:r>
      <x:rPr>
        <x:u val="single"/>
        <x:sz val="10"/>
        <x:color rgb="FF1155CC"/>
        <x:rFont val="Arial"/>
      </x:rPr>
      <x:t xml:space="preserve">Silky Rose Gold MH Build Series PLA Filament - 2.85mm (1kg) | MatterHackers</x:t>
    </x:r>
  </x:si>
  <x:si>
    <x:t xml:space="preserve">Bambu Smooth PEI Plate</x:t>
  </x:si>
  <x:si>
    <x:r>
      <x:rPr>
        <x:u val="single"/>
        <x:sz val="10"/>
        <x:color rgb="FF1155CC"/>
        <x:rFont val="Arial"/>
      </x:rPr>
      <x:t xml:space="preserve">Bambu Smooth PEI Plate | Bambu Lab USA Store</x:t>
    </x:r>
  </x:si>
  <x:si>
    <x:t xml:space="preserve">Bambu Lab</x:t>
  </x:si>
  <x:si>
    <x:t xml:space="preserve">0.4mm Hardeded Steel Hotend</x:t>
  </x:si>
  <x:si>
    <x:r>
      <x:rPr>
        <x:u val="single"/>
        <x:sz val="10"/>
        <x:color rgb="FF1155CC"/>
        <x:rFont val="Arial"/>
      </x:rPr>
      <x:t xml:space="preserve">Bambu Hotend - H2D | Bambu Lab USA Store</x:t>
    </x:r>
  </x:si>
  <x:si>
    <x:t xml:space="preserve">0.2mm Stainless Steel Hotend</x:t>
  </x:si>
  <x:si>
    <x:t xml:space="preserve">0.6mm Hardeded Steel Hotend</x:t>
  </x:si>
  <x:si>
    <x:t xml:space="preserve">0.8mm Hardeded Steel Hotend</x:t>
  </x:si>
  <x:si>
    <x:t xml:space="preserve">Translucent Red MH Build Series TPU Flexible Filament - 1.75mm (1kg)</x:t>
  </x:si>
  <x:si>
    <x:r>
      <x:rPr>
        <x:sz val="10"/>
        <x:color rgb="FF1155CC"/>
        <x:rFont val="Arial"/>
      </x:rPr>
      <x:t xml:space="preserve">Translucent Red MH Build Series TPU Flexible Filament - 1.75mm (1kg) | MatterHackers</x:t>
    </x:r>
  </x:si>
  <x:si>
    <x:t xml:space="preserve">White PRO Series Nylon Filament - 1.75mm (0.75kg)</x:t>
  </x:si>
  <x:si>
    <x:r>
      <x:rPr>
        <x:sz val="10"/>
        <x:color rgb="FF1155CC"/>
        <x:rFont val="Arial"/>
      </x:rPr>
      <x:t xml:space="preserve">White PRO Series Nylon Filament - 1.75mm (0.75kg) | MatterHackers</x:t>
    </x:r>
  </x:si>
  <x:si>
    <x:t xml:space="preserve">Amazon Basics RJ45 Cat 6 Ethernet Patch Cable, 1Gpbs Transfer Speed, Gold-Plated Connectors, 10 Foot - Pack of 5, Black</x:t>
  </x:si>
  <x:si>
    <x:r>
      <x:rPr>
        <x:sz val="10"/>
        <x:color rgb="FF1155CC"/>
        <x:rFont val="Arial"/>
      </x:rPr>
      <x:t xml:space="preserve">Amazon.com: Amazon Basics RJ45 Cat 6 Ethernet Patch Cable, 1Gpbs Transfer Speed, Gold-Plated Connectors, 5 Foot - 10-Pack, Black : Electronics</x:t>
    </x:r>
  </x:si>
  <x:si>
    <x:t xml:space="preserve">Vacuum Pump Oil [Pump model: TW-1.5 A] [Lubricant: TSI Supercool]</x:t>
  </x:si>
  <x:si>
    <x:t xml:space="preserve">Vacuum Pump Oil - TSI Supercool - 68 cSt Viscosity</x:t>
  </x:si>
  <x:si>
    <x:t xml:space="preserve">To fill in oil inside Vacuum Pump for Pool Boiling</x:t>
  </x:si>
  <x:si>
    <x:t xml:space="preserve">18-8 Stainless Steel Socket Head Screw 10-32 Thread Size, 1-3/8" Long</x:t>
  </x:si>
  <x:si>
    <x:t xml:space="preserve">https://www.mcmaster.com/92196A291/</x:t>
  </x:si>
  <x:si>
    <x:t xml:space="preserve">Clamping lower with middle structure, Pool Boiling</x:t>
  </x:si>
  <x:si>
    <x:t xml:space="preserve">18-8 Stainless Steel Socket Head Screw 10-32 Thread Size, 5/8" Long</x:t>
  </x:si>
  <x:si>
    <x:t xml:space="preserve">https://www.mcmaster.com/92196A271/</x:t>
  </x:si>
  <x:si>
    <x:t xml:space="preserve">Clamping middle structure with base plate, Pool Boiling</x:t>
  </x:si>
  <x:si>
    <x:t xml:space="preserve">18-8 Stainless Steel Socket Head Screw 6-32 Thread Size, 1/2" Long</x:t>
  </x:si>
  <x:si>
    <x:t xml:space="preserve">https://www.mcmaster.com/92196A148/</x:t>
  </x:si>
  <x:si>
    <x:t xml:space="preserve">Clamping lid with middle structure, Pool Boiling</x:t>
  </x:si>
  <x:si>
    <x:t xml:space="preserve">INFICON Refrigerant Leak Detector: Ultrasonic Type of Sensor, A2L Compatible</x:t>
  </x:si>
  <x:si>
    <x:r>
      <x:rPr>
        <x:sz val="10"/>
        <x:color rgb="FF1155CC"/>
        <x:rFont val="Arial"/>
      </x:rPr>
      <x:t xml:space="preserve">INFICON, Ultrasonic Type of Sensor, A2L Compatible, Refrigerant Leak Detector - 3KXG7|711-202-G1 - Grainger</x:t>
    </x:r>
  </x:si>
  <x:si>
    <x:t xml:space="preserve">Detecting ultrasonic environmental noise</x:t>
  </x:si>
  <x:si>
    <x:t xml:space="preserve">sp</x:t>
  </x:si>
  <x:si>
    <x:t xml:space="preserve">Very High-Temperature Glass-Mica (Macor) Ceramic Easy-to-Machine, 1-1/2" Diameter Rod, 3" Long</x:t>
  </x:si>
  <x:si>
    <x:t xml:space="preserve">https://www.mcmaster.com/8489K34/</x:t>
  </x:si>
  <x:si>
    <x:t xml:space="preserve">Raw ceramic to machine into Ceramic holders for Pool Boiling</x:t>
  </x:si>
  <x:si>
    <x:t xml:space="preserve">De-Ionized Water (1 Gallon)</x:t>
  </x:si>
  <x:si>
    <x:t xml:space="preserve">Liquid Medium for Boiling</x:t>
  </x:si>
  <x:si>
    <x:t xml:space="preserve">Hi-Density Miniature Cartridge Heaters with 321 SS Sheath 1/8 (3.175 mm) Nominal Diameter, 50 W</x:t>
  </x:si>
  <x:si>
    <x:t xml:space="preserve">https://www.dwyeromega.com/en-us/321-stainless-steel-cartridge-heater-0-13-in-od-1-25-to-4-in-long/HDC19100-SERIES/p/HDC19102</x:t>
  </x:si>
  <x:si>
    <x:t xml:space="preserve">Thermocouple for Heating Element Enclosure (from existing stock = shorter lead time)</x:t>
  </x:si>
  <x:si>
    <x:t xml:space="preserve">Deionized Water-100%, 1 Gallon Bottle (3190K731)</x:t>
  </x:si>
  <x:si>
    <x:t xml:space="preserve">Thermocouple for Heating Element Enclosure (outside existing stock = longer lead time)</x:t>
  </x:si>
  <x:si>
    <x:t xml:space="preserve">Dell Pro 14 PC14250 Hard Case (Amazon)</x:t>
  </x:si>
  <x:si>
    <x:t xml:space="preserve">https://www.amazon.com/mCover-Compatible-2025-2026-PB14250-PB14255/dp/B0G5QMFMH4/ref=sr_1_4?crid=1MOCCSF4XWEST&amp;dib=eyJ2IjoiMSJ9.82S5HrrP5tGm418AB3RsgobdvXRRWyak-GWNI5O8UdYrr5gRpLrLPRVG3d2AUOD64Rb4NOyS-DjekCCvHuuFNsdtzJqpcBgvB70ZbLEt-D4B2IDgl13Kf8DmwxmzKwJBm8Xx3ItrsKsbr-UzwoSwFJlpd1DIX1EhidxicjRKDLhVcIWdO_GOmBdMOXZOhh3t_6qiRAIuK0NDVVic6rJOqbE1dW5KVLN-qhBU0S6eZkA.R-7LAfWLLCqqCKXseBPEW3BiYkY_KIzvVspCCsi7A7w&amp;dib_tag=se&amp;keywords=dell%2Bpro%2B14%2Bpc14250%2Bcase&amp;qid=1766080085&amp;sprefix=dell%2Bpro%2B14%2BPC142%2Caps%2C195&amp;sr=8-4&amp;th=1</x:t>
  </x:si>
  <x:si>
    <x:t xml:space="preserve">Protective layer for laptop structure</x:t>
  </x:si>
  <x:si>
    <x:t xml:space="preserve">delivered</x:t>
  </x:si>
  <x:si>
    <x:t xml:space="preserve">Pomona 4119-50 Bnc (M-F) Terminator Feed Through, 50 Ohm</x:t>
  </x:si>
  <x:si>
    <x:t xml:space="preserve">https://www.amazon.com/Pomona-4119-50-Terminator-Feed-Through/dp/B00JJ4EWU2/ref=sr_1_5?crid=2GDZCNC88UQ2R&amp;dib=eyJ2IjoiMSJ9.FLzDBxF4RsKYB2HNkTPc8oMfcQkBTAhdHmHiMY4Ov-KZNxFm2KEPu0KoTFJe6JlokKydAg9HJo60DxuNAyZkFFvT-Aq7OIHZpfSL8GARQbjfbtwAlN0KjpqJVwWP9NWAxnBMncqJhAPYei62OK6Gt8N9YH24kuCCtpPo5T5gsrwMYTgmecP_4EIYYx4Sck17dHWob-rRJV75K1LYVXId7wydtPywXszDZ3EWpR5POsU.XgA9GDK8tr1u_E0RpSHr6JBJ-PQUjbULMYrV1nlo1PY&amp;dib_tag=se&amp;keywords=bnc+50+ohm+feed+through+terminator&amp;qid=1767977696&amp;sprefix=bnc+50+ohm+fee%2Caps%2C120&amp;sr=8-5</x:t>
  </x:si>
  <x:si>
    <x:t xml:space="preserve">Signal Conditioning for Active AE DAQ</x:t>
  </x:si>
  <x:si>
    <x:t xml:space="preserve">ASTM E317 Block, Figure 1</x:t>
  </x:si>
  <x:si>
    <x:t xml:space="preserve">https://store.phtool.com/all-products/astm-e317-block-figure-1/</x:t>
  </x:si>
  <x:si>
    <x:t xml:space="preserve">PHTool</x:t>
  </x:si>
  <x:si>
    <x:t xml:space="preserve">Ultrasonic Validation Test Block</x:t>
  </x:si>
  <x:si>
    <x:t xml:space="preserve">Amazon Basics USB 3.2/3.1 Gen 2 Hub Dock</x:t>
  </x:si>
  <x:si>
    <x:t xml:space="preserve">https://www.amazon.com/Amazon-Basics-10Gbps-1xUSB-C-Windows/dp/B0CG53LVZB/ref=sr_1_1_ffob_sspa?crid=1PV88YSWNZGD1&amp;dib=eyJ2IjoiMSJ9.lX3Oa0Sl6oY0sH5jggB4hoHl5pP59u3LKn-RIxWI7fjIB2k7Df3_1IzUXZfzGzZbFw4Cn_70XPAId9rkr_RnsPw1qTitrEFCudFSW0wNZoyLygEEHLWD5cU5_rJ9fr-RfVakQFDMASDpLVUjjycNMPFDND1AW-1BHdnzAqOd58yF8F92gFpSyQ7S_StgUNAm7q_t1Y63xRBsS2CyfTsKiWS1r2YZufSJd0ZlVv_VTbw.CHeaA6PKzv4o8cUxWjSaBwiGlpdlfumuyjoxJYfggWI&amp;dib_tag=se&amp;keywords=usb+hub&amp;qid=1768585236&amp;sprefix=usb+hub%2Caps%2C165&amp;sr=8-1-spons&amp;sp_csd=d2lkZ2V0TmFtZT1zcF9hdGY&amp;psc=1</x:t>
  </x:si>
  <x:si>
    <x:t xml:space="preserve">For laptop utility</x:t>
  </x:si>
  <x:si>
    <x:t xml:space="preserve">BNC Male Connector to 2 Screw Terminal Solderless Adapter</x:t>
  </x:si>
  <x:si>
    <x:t xml:space="preserve">https://www.amazon.com/Gagool-Connector-Terminal-Solderless-Surveillance/dp/B09DXVV5WV/ref=sr_1_4?crid=3VNT9Y5O3CVTG&amp;dib=eyJ2IjoiMSJ9.zU23D8ihwNJO1VeGjM2lYkPN6_J5iwgoCatcmnLf9axIparfSoTieN29boVhnbfeyLk6yO1ot_ao227YeUx7VzYjDGaC_mSlT7GQ68FPD5B8OBhxmlzHvu8YgmeejIDr_yZAXB5UnYSlmvw0os0I5zH0iPJHCBphYn7VVq9tQGMLqzVhNE-ObC82f8PXYVNLxCbSkJaXxzTn9QMBeSVS9kC9lNAdS1I4ZvOwoZV76hA.cCAB1W5XIi1g6CaG2b1BqPph9O-jX41sj1KEXvqqisE&amp;dib_tag=se&amp;keywords=bnc+wire+adapter&amp;qid=1769107346&amp;sprefix=bnc+wire+adapter%2Caps%2C142&amp;sr=8-4</x:t>
  </x:si>
  <x:si>
    <x:t xml:space="preserve">Hydrophone adapters</x:t>
  </x:si>
  <x:si>
    <x:t xml:space="preserve">MEIRIYFA BNC Pigtail Cable Bare Wire, Female Coaxial Connector</x:t>
  </x:si>
  <x:si>
    <x:t xml:space="preserve">https://www.amazon.com/MEIRIYFA-Connector-Monitor-Connect-Terminal/dp/B09SL3YXBN/ref=sr_1_1?crid=B3U3165YO0BN&amp;dib=eyJ2IjoiMSJ9.CZDBQO7DLQCkEOmvBHsMbMlFVIk9Mk9aPfm8XsDFGIZ4v9jXFwoNKaBfunuTK7fq4R_Z07-luTTyUbKxLlqx3AFy57V05PlJJVi1onYsv7Cz8YgCGECMeY3awsJ0qJvDG4b5yO0g0PEPtDd8vod0H9Oxb3fhOdCgPeqNFQKbZgitHWycE1uaWMxn00giWFysMVgDqG_LZm--6skumO89uy2HGlQ-MCcjSXt3QgFAAEo.80kuC1jp5--Yrn8aUL4lOy41RLuY7TQJV0BfZDgmqtw&amp;dib_tag=se&amp;keywords=bnc%2Bbare%2Bwire%2Badapter%2B50%2Bohms&amp;qid=1769107570&amp;sprefix=bnc%2Bbare%2Bwire%2Badapter%2B50%2Bohms%2Caps%2C120&amp;sr=8-1&amp;th=1</x:t>
  </x:si>
  <x:si>
    <x:t xml:space="preserve">9V Battery Connector,10 PCS</x:t>
  </x:si>
  <x:si>
    <x:t xml:space="preserve">https://www.amazon.com/Battery-Connector-Plastic-Experiment-Equipment/dp/B08SL9X2YC/ref=sr_1_1_sspa?crid=3FMAKGE6U5WPT&amp;dib=eyJ2IjoiMSJ9.lrvdqNYrwtnnoUa2K5IvkCffoKkXwDbaECUiXVEqS2hcbK-SEsbeiuKJT3-SqIOKgkqUBNcF9MvX8JqdvUddT9IVcfQlZyzkrq8AABEloIfEFTEggs-i_NNXxy6XDAvo20jr8Tgu4j2v6W2JPvw3m93BwPok1TuLHRjo91HivVyX90-h5xDjLEGoZVQAef-J7qjjXuUs_2xaLW4aJVBlQ85tzGK_Rz1aib2F67xxXTg.Tm71B2Pfk3bPrNQnrUYQ1ifio5vUaOxl4mUG-Pp4Vsw&amp;dib_tag=se&amp;keywords=9V%2Bbattery%2Bcap&amp;qid=1769725229&amp;sprefix=9v%2Bbattery%2Bcap%2Caps%2C155&amp;sr=8-1-spons&amp;sp_csd=d2lkZ2V0TmFtZT1zcF9hdGY&amp;th=1</x:t>
  </x:si>
  <x:si>
    <x:t xml:space="preserve">For powering hydrophones</x:t>
  </x:si>
  <x:si>
    <x:t xml:space="preserve">3M Liqui-Cel LC-1007 MM-1.7x5.5 X-50 PC Membrane Contactor</x:t>
  </x:si>
  <x:si>
    <x:t xml:space="preserve">https://www.lenntech.com/products/3M-Liqui-Cel/G542/LC-1007-MM-1.7x5.5-X-50-PC-Membrane-Contactor/index.html</x:t>
  </x:si>
  <x:si>
    <x:t xml:space="preserve">Lenntech</x:t>
  </x:si>
  <x:si>
    <x:t xml:space="preserve">For flow loop degassing</x:t>
  </x:si>
  <x:si>
    <x:t xml:space="preserve">3ft Oil-Resistant Buna-N O-Ring Cord Stock, 1/4 Fractional Width, 0.275" Actual Width</x:t>
  </x:si>
  <x:si>
    <x:t xml:space="preserve">https://www.mcmaster.com/9407K14/</x:t>
  </x:si>
  <x:si>
    <x:t xml:space="preserve">Sealing Pool Chamber</x:t>
  </x:si>
  <x:si>
    <x:t xml:space="preserve">304 Stainless Steel Threaded Pipe Fitting, High-Pressure, Plug with External Hex Drive, 1/4 NPT</x:t>
  </x:si>
  <x:si>
    <x:t xml:space="preserve">https://www.mcmaster.com/4464K332/</x:t>
  </x:si>
  <x:si>
    <x:t xml:space="preserve">5 Pcs Aquarium Plastic Hose Barb Fitting 1/16" to 1/4" Hose ID Connectors Clear Plastic</x:t>
  </x:si>
  <x:si>
    <x:t xml:space="preserve">https://www.amazon.com/HEROFFIX-Aquarium-Plastic-Fitting-Connectors/dp/B0DDSW5VV9/ref=sr_1_2?crid=1D5VS2LTMW23J&amp;dib=eyJ2IjoiMSJ9.KcywPXoozpKRjMy5EVwzL86hZPImDEO8GgewZdmH62fEFCz8vmS_KCHxQwNb8FW5-VVQKVMEtd5PK7OOYpbP3LF467aHa3yAsQJZO_JEKX12iceCPbxifB6Ow7e-QYFzlZMlRA-dAwQ08kD7HvmTP9SORsTymeBvi1VAAVj0XjjjTeKib2IwWKfUVnObA_ai1MYPdNO8C3TDMmLkORYTGWcs9hbnT9_UqaSvAf_58yY.PzDWqoFt6FLUMOhUVmtPRH2o1is9hXq_ax-TicrAIB0&amp;dib_tag=se&amp;keywords=1%2F4%22%2Bbarb%2Bto%2B1%2F16%22%2Bbarb&amp;qid=1771267105&amp;sprefix=1%2F4%2Bbarb%2Bto%2B1%2F16%2Bbarb%2Caps%2C132&amp;sr=8-2&amp;th=1</x:t>
  </x:si>
  <x:si>
    <x:t xml:space="preserve">Acoustic bubble test</x:t>
  </x:si>
  <x:si>
    <x:t xml:space="preserve">1/16" ID Silicone Tubing, Food Grade 1/16" ID x 1/8" OD 10 Feet Length Pure Silicone Hoses High Temp</x:t>
  </x:si>
  <x:si>
    <x:t xml:space="preserve">https://www.amazon.com/Metaland-Silicone-Tubing-Brewing-Winemaking/dp/B0915Z455G/ref=sr_1_1?crid=1TLC6FPNA8178&amp;dib=eyJ2IjoiMSJ9.48na7ofF4wKUPirle0M13PedUJ7sjxKuxtlNXSeLpYZYiLL8-tIYo5nJ3YvpX4OEdsoLKy6QWaJk8T1lM2ugMh-2LaOBBpS3XfEau7NAlyk5Pm8pTmSLrUy9thOxlVks0OVOWQCj0Q6XON5mHxghBbGC7CgwITpv9n51VSUrkljm-y5chyuC4j2tNIs6eOwNf3jsdH_hgHnVxDSLtzw_OPZkcb3jO2JRydR9xRh7qPM.-TDYeflON8WdsVYBTb2ddwkeYwx_5PXcPVvF1gsFU4Q&amp;dib_tag=se&amp;keywords=1%2F16%22%2Btube&amp;qid=1771267282&amp;sprefix=1%2F16%2Btub%2Caps%2C134&amp;sr=8-1&amp;th=1</x:t>
  </x:si>
  <x:si>
    <x:t xml:space="preserve">BOJACK 2N2222 NPN 60V 0.8A 0.5W 250MHZ Power General Purpose Transistors (Pack of 200)</x:t>
  </x:si>
  <x:si>
    <x:t xml:space="preserve">https://www.amazon.com/BOJACK-2N2222-General-Purpose-Transistors/dp/B07T61M92G/ref=sr_1_1_sspa?dib=eyJ2IjoiMSJ9.u0MJBSDaXlueixnPIh5AMpOz3zRWmSS1etRhdrUtop278XNLJ2MALbKG6PIzhq8iGJ08txpf77UkxmPiNqeZPsE_tbUxDLgXg-3WMCHnLLpoc9m-o5u_O2vlgB87xAqGUGrrJYDsqWqmyIUTKxQE2mbBW07UTAptSSURw4lWlR0h2hIbpP7ATmpPaO3MU4HRsrUkDXPxI19eycRKKf95OQdcbYF6tfdBmGCV7DwYdU0.5KbZQy38Hb0nTuFBkSc-45v4fV6DbItN_-OoRbuYMHw&amp;dib_tag=se&amp;keywords=2n2222&amp;qid=1771443174&amp;sr=8-1-spons&amp;sp_csd=d2lkZ2V0TmFtZT1zcF9hdGY&amp;psc=1</x:t>
  </x:si>
  <x:si>
    <x:t xml:space="preserve">Purpose: High-speed camera synchronization validation</x:t>
  </x:si>
  <x:si>
    <x:t xml:space="preserve">1000 PCS Resistor Kit 1/4 W +-1% Premium Metal Film Resistors Assortment Kit, 25 Values (1 Ohm-1M Ohm) 40 Each</x:t>
  </x:si>
  <x:si>
    <x:t xml:space="preserve">https://www.amazon.com/Resistor-Resistors-Assortment-Breadboard-Electronics/dp/B0F4P352BB/ref=sr_1_3?crid=1LNFLN5XKLUVK&amp;dib=eyJ2IjoiMSJ9.51CpWqJSseWX_hEqqJr41O77urzT9A-hYlLi2cA-lIJayqOTJyCE5K_sXrdrEyV30Y6SBnuFkjfbUK7YUyzCJTDDWF3ycBJ0k2SY6EWHxd8DalfrfWeoQjmhGRfKU73n5RzlA8KrVEt5OJoa54sBL2yRQjG8fa6X5qarQgSJ590zqwbIKUB2qFPARzB2nBCOHrF0PVqRYGeC4zOkSyiLrymAMRQ65LY2Hw91XAiyQew.2vU9p8uozGBBwRpa9PW2EX6eCEluQM4Y_JA_-XPRak0&amp;dib_tag=se&amp;keywords=assorted+resistors&amp;qid=1771444091&amp;sprefix=assorted+resistors%2Caps%2C151&amp;sr=8-3</x:t>
  </x:si>
  <x:si>
    <x:t xml:space="preserve">5V 1A DC Power Supply Adapter 5W AC/DC Charger</x:t>
  </x:si>
  <x:si>
    <x:t xml:space="preserve">https://www.amazon.com/Arkare-100V-240V-Replacement-Security-Raspberry-Pi/dp/B09W8X9VGK/ref=sr_1_3?crid=3QRTCS43Z8XMR&amp;dib=eyJ2IjoiMSJ9.fKjPD8n7aQZi7dlp3qbHzxT0Uj0j4Q__6WIFVQCTSYw9wC75-FzYd3BayHHiMikIbxzsbIGCfGnluZdQKFeT_vQZVtB2m1tP24JNVNPdRqxRn7xYQppOFmxFQvLQpY-OWC4PtGC-XWPtbQwOsIxx8D3Ebo3YaNJtdjGQCWzwuluwiOx43qM_bjurHAQ7oxgDtHxvcr5U83e5a8kOhTA5SiXyh578F44BGpMguAiVPiw.H66aN44wy2GJzbmCq4TEmXKzywzuVeSoO4n4IL4QkNs&amp;dib_tag=se&amp;keywords=5+V+DC+supply&amp;qid=1771444323&amp;sprefix=5+v+dc+supply%2Caps%2C167&amp;sr=8-3</x:t>
  </x:si>
  <x:si>
    <x:t xml:space="preserve">100 pcs 5mm White LED Diode Lights</x:t>
  </x:si>
  <x:si>
    <x:t xml:space="preserve">https://www.amazon.com/Transparent-Lighting-Electronics-Components-Emitting/dp/B01AUI4VQU/ref=sr_1_1_sspa?adgrpid=184166540577&amp;dib=eyJ2IjoiMSJ9.hUl56598fhFVhrxqtlE_cHxLsLJTR5dvyci6hLgJdzieAUu6vNfw8XGKkZ4XTc9pnssKAiyB9TErjc34klRYq636wtpKZZdRmaR-f03uhtv7Ouhgviy2vRrAw1bZ4_SmxYG57GrmrGd6zATa_jj_Oz04fW5_CK8gVbLFMtPkJ9RNBQqIj3_KayUruoOO30xGKAr5fTeyzIhRp_vRNeQ7RQFII1dxXoYjkpwsg3tCY98.ldIE1nUxZDi9nRHAGactKYJ8Gq8BJ2RkxEhpTYSp02M&amp;dib_tag=se&amp;hvadid=792736164639&amp;hvdev=c&amp;hvexpln=0&amp;hvlocphy=9026054&amp;hvnetw=g&amp;hvocijid=12190071233203069449--&amp;hvqmt=b&amp;hvrand=12190071233203069449&amp;hvtargid=kwd-303253850581&amp;hydadcr=2549_13896061_2235138&amp;keywords=5mm%2Bsuper%2Bbright%2Bled&amp;mcid=d035968fa3fc3dd69f14bef7cc53385b&amp;qid=1771443091&amp;sr=8-1-spons&amp;sp_csd=d2lkZ2V0TmFtZT1zcF9hdGY&amp;th=1</x:t>
  </x:si>
  <x:si>
    <x:t xml:space="preserve">Hammermill print paper</x:t>
  </x:si>
  <x:si>
    <x:t xml:space="preserve">https://www.amazon.com/Hammermill-Printer-Paper-Copy-8-5/dp/B00U03708C/ref=sxts_b2b_ccp_search_w_op?content-id=amzn1.sym.210cd1ea-e44d-496c-802a-e2b84397e3ce%3Aamzn1.sym.210cd1ea-e44d-496c-802a-e2b84397e3ce&amp;crid=2WBCQ2E5FYK3&amp;cv_ct_cx=hammermill%2Bpaper%2B8.5%2Bx%2B11&amp;keywords=hammermill%2Bpaper%2B8.5%2Bx%2B11&amp;pd_rd_i=B00U03708C&amp;pd_rd_r=e457529f-4295-4d12-9150-7b55873b1689&amp;pd_rd_w=8C7Qv&amp;pd_rd_wg=BRSFf&amp;pf_rd_p=210cd1ea-e44d-496c-802a-e2b84397e3ce&amp;pf_rd_r=TER2TSZG5ZYC8TV0S8ZK&amp;qid=1772114560&amp;sbo=RZvfv%2F%2FHxDF%2BO5021pAnSA%3D%3D&amp;sprefix=hammer%2Caps%2C184&amp;sr=1-1-d27bdacb-ad14-3372-97fb-5f5070035007&amp;th=1</x:t>
  </x:si>
  <x:si>
    <x:t xml:space="preserve">PX119-150AI pressure transducer</x:t>
  </x:si>
  <x:si>
    <x:t xml:space="preserve">https://www.digikey.com/en/products/detail/omega/PX119-150AI/25644920?gclsrc=aw.ds&amp;gad_source=1&amp;gad_campaignid=20243136172&amp;gclid=CjwKCAiA-__MBhAKEiwASBmsBGm21uu6hDzxskpoeDWemwqPavk_CbzNKVhRalgP3fiufXgA6TR87BoCFzwQAvD_BwE</x:t>
  </x:si>
  <x:si>
    <x:t xml:space="preserve">Digikey</x:t>
  </x:si>
  <x:si>
    <x:t xml:space="preserve">Rigid Mineral Wool Insulation Sheet with Foil Facing</x:t>
  </x:si>
  <x:si>
    <x:t xml:space="preserve">Rigid Mineral Wool Insulation Sheet, with Foil Facing, 2" Thick, 24" Wide, 4 Feet Long | McMaster-Carr</x:t>
  </x:si>
  <x:si>
    <x:t xml:space="preserve">of thickness 2 inch</x:t>
  </x:si>
  <x:si>
    <x:t xml:space="preserve">JM</x:t>
  </x:si>
  <x:si>
    <x:t xml:space="preserve">Large box in front of white board</x:t>
  </x:si>
  <x:si>
    <x:t xml:space="preserve">32 VDC, 30 A programmable power supply</x:t>
  </x:si>
  <x:si>
    <x:t xml:space="preserve">https://www.mcmaster.com/5774N15/</x:t>
  </x:si>
  <x:si>
    <x:t xml:space="preserve">O-ring cord stock</x:t>
  </x:si>
  <x:si>
    <x:r>
      <x:rPr>
        <x:sz val="10"/>
        <x:color rgb="FF1155CC"/>
        <x:rFont val="Arial"/>
      </x:rPr>
      <x:t xml:space="preserve">Oil-Resistant Buna-N O-Ring Cord Stock, 5 mm Wide | McMaster-Carr</x:t>
    </x:r>
  </x:si>
  <x:si>
    <x:t xml:space="preserve">DI water</x:t>
  </x:si>
  <x:si>
    <x:r>
      <x:rPr>
        <x:sz val="10"/>
        <x:color rgb="FF1155CC"/>
        <x:rFont val="Arial"/>
      </x:rPr>
      <x:t xml:space="preserve">Deionized Water-100%, 1 Gallon Bottle | McMaster-Carr</x:t>
    </x:r>
  </x:si>
  <x:si>
    <x:t xml:space="preserve">Adhesive thermocouple, T-type</x:t>
  </x:si>
  <x:si>
    <x:r>
      <x:rPr>
        <x:sz val="10"/>
        <x:color rgb="FF1155CC"/>
        <x:rFont val="Arial"/>
      </x:rPr>
      <x:t xml:space="preserve">Adhesive-Back Thermocouple Probe for Surfaces, 8 Feet Cable Length, Type T | McMaster-Carr</x:t>
    </x:r>
  </x:si>
  <x:si>
    <x:t xml:space="preserve">Bolt-on thermocouple, T-type</x:t>
  </x:si>
  <x:si>
    <x:r>
      <x:rPr>
        <x:sz val="10"/>
        <x:color rgb="FF1155CC"/>
        <x:rFont val="Arial"/>
      </x:rPr>
      <x:t xml:space="preserve">Thermocouple Probe for Surfaces, Bolt-on, Type T, Wire Leads Connection, 3/16" Bolt Hole Diameter | McMaster-Carr</x:t>
    </x:r>
  </x:si>
  <x:si>
    <x:t xml:space="preserve">BNC Splitter Cable BNC Male to 3 Male Y Adapter 3C2V Coax Cable 12 inches</x:t>
  </x:si>
  <x:si>
    <x:t xml:space="preserve">https://www.amazon.com/supmory-Splitter-Adapter-inches-Antenna/dp/B0F3897XGV/ref=sr_1_8?crid=23ANH8A5JDCUK&amp;dib=eyJ2IjoiMSJ9.PCKbcCq1S9DjhgVNBUhPq_th5gU0maVl6FvqPW7mgmal-3pwzzJ8kPgGFVJ0cYc0bzHMnQZJcFPjSy_O3sUbderI8m1fPBeYDiQAz73c0_jjA0Vmxydu8nfhpQ2Ljf5OdIebhAlP-zY1WdiYydIxN9Qmvm9Ocp4Z11HmaHiFEuvIQ4AQNGLDdPlNeWlMf5D4pyCHUyiWl3H92kBioPiJY8-MRZ86BOODlR4IVaka1iA.HO7fFB-bt5cqAAqZkr4du88K6JeV8-xJJ_y7WctxTfU&amp;dib_tag=se&amp;keywords=bnc%2Bsplitter%2B4%2Bway%2Bmale%2Bto%2Btriple%2Bmale&amp;nsdOptOutParam=true&amp;qid=1772235165&amp;sprefix=bnc%2Bsplitter%2B4%2Bway%2Bmale%2Bto%2Btriple%2Bmale%2Caps%2C169&amp;sr=8-8&amp;th=1</x:t>
  </x:si>
  <x:si>
    <x:t xml:space="preserve">For camera synchronization</x:t>
  </x:si>
  <x:si>
    <x:t xml:space="preserve">Quick-connect coupling for high flow rate loop</x:t>
  </x:si>
  <x:si>
    <x:t xml:space="preserve">Scoop</x:t>
  </x:si>
  <x:si>
    <x:r>
      <x:rPr>
        <x:sz val="10"/>
        <x:color rgb="FF1155CC"/>
        <x:rFont val="Arial"/>
      </x:rPr>
      <x:t xml:space="preserve">Aluminum Scoop, with Round Bottom, 32 FL oz Capacity | McMaster-Carr</x:t>
    </x:r>
  </x:si>
  <x:si>
    <x:t xml:space="preserve">Bucket</x:t>
  </x:si>
  <x:si>
    <x:r>
      <x:rPr>
        <x:sz val="10"/>
        <x:color rgb="FF1155CC"/>
        <x:rFont val="Arial"/>
      </x:rPr>
      <x:t xml:space="preserve">UN-Compliant Shipping Pail with Twist-Lock Lid, for Hazardous Liquids, 5 Gallon, 12" Diameter, with Easy-Access Spout | McMaster-Carr</x:t>
    </x:r>
  </x:si>
  <x:si>
    <x:t xml:space="preserve">BleedZone - Male 1/4" Hose Barb Fittings, PP Polypropylene Adapter, 25x Hose Barb Luer Lock Adapter</x:t>
  </x:si>
  <x:si>
    <x:t xml:space="preserve">https://www.amazon.com/BleedZone-Connector-Polypropylene-Laboratory-Equipment/dp/B07ZWCVBX5/ref=sr_1_2?crid=3V5YVHXEJMM4Q&amp;dib=eyJ2IjoiMSJ9.UU1_3tjrzoA1__gU0L5UpBml6EB9JJTiW7ULFhEcGekhvYW3V0VICdqAm-ViKceGjR9IXeYtaMHKK0fDbThQHmA73gHGXnGe2X3x7fm-o34cL23jNBHxr1H9-3gkznTJsFSEJerwFBmOhLAU0Imd9qoRMp4c_qL1daWwrFcgKn-hZ74DZyds_DqMGAuNPgEKKTmuqToVaCSM9FaQFWtkGzvy0UeRLilYMEtPm4MGfDk.Nmm_5Zsuhzv-NrIvRJG7KqQXh38gJX1pUUB3hEI553c&amp;dib_tag=se&amp;keywords=1%2F4%2Binch%2Bhose%2Bbarb%2Bto%2Bmale%2BLuer%2Block%2Badapter&amp;nsdOptOutParam=true&amp;qid=1772662308&amp;sprefix=1%2F4%2Binch%2Bhose%2Bbarb%2Bto%2Bmale%2Bluer%2Block%2Badapter%2Caps%2C116&amp;sr=8-2&amp;th=1</x:t>
  </x:si>
  <x:si>
    <x:t xml:space="preserve">For producing capillary bubbles</x:t>
  </x:si>
  <x:si>
    <x:t xml:space="preserve">100pcs 27Gauge 1 inch Needles</x:t>
  </x:si>
  <x:si>
    <x:t xml:space="preserve">https://www.amazon.com/Careach-Dispensing-Accessories-Individual-Package/dp/B0BLW42GS2/ref=sr_1_1_sspa?crid=5J4JN0P2JO8T&amp;dib=eyJ2IjoiMSJ9.sRfysDD58WESFFc6EpX9VyAyNVxSj7lDv9oYyI7EwrWHBZjWFhlVGfnLcDS1AAL-wpUglRH3RP1myOjqIUMRn4foouffVSZ0LUKn5Zg0Uy6kRl5o9FH0qfXdGA65IhShfHrf-KBgcA9EcLB84g35OIEGyqD1X-JESILz5VNGjZgzkVd7cUrrlJxnFnPB0vbaAqU2gp8IG4G0uiTgvD5ijx0usj2pS3s8H_lO08n0sXk.yc7GAXblYxFlDUSjkzgdNhBBoUr8bCa5Vlt9SPBd58Y&amp;dib_tag=se&amp;keywords=27-gauge%2Bblunt%2Bneedle&amp;qid=1772661914&amp;sprefix=27-gauge%2Bblunt%2Bneedle%2Caps%2C151&amp;sr=8-1-spons&amp;sp_csd=d2lkZ2V0TmFtZT1zcF9hdGY&amp;th=1</x:t>
  </x:si>
  <x:si>
    <x:t xml:space="preserve">304 Stainless Steel Threaded Pipe Fitting</x:t>
  </x:si>
  <x:si>
    <x:t xml:space="preserve">For high flow rate loop</x:t>
  </x:si>
  <x:si>
    <x:t xml:space="preserve">Stainless Steel Swagelok Tube Fitting, Union Tee,1/4 in. Tube OD</x:t>
  </x:si>
  <x:si>
    <x:t xml:space="preserve">https://products.swagelok.com/en/c/tees/p/SS-400-3</x:t>
  </x:si>
  <x:si>
    <x:t xml:space="preserve">For low flow rate loop</x:t>
  </x:si>
  <x:si>
    <x:t xml:space="preserve">Carbon steel Swagelok Tube fitting, Male Connector, 1/4 in. Tube OD x 1/4 in. Male NPT</x:t>
  </x:si>
  <x:si>
    <x:t xml:space="preserve">https://products.swagelok.com/en/c/straights/p/S-400-1-4?q=s-400-1-4</x:t>
  </x:si>
  <x:si>
    <x:t xml:space="preserve">Multipurpose Push-On Hose End connection, 1/4 in. Brass Male NPT, 1/4 in. Hose Size</x:t>
  </x:si>
  <x:si>
    <x:t xml:space="preserve">https://products.swagelok.com/c/end-connections/p/B-PB4-PM4</x:t>
  </x:si>
  <x:si>
    <x:t xml:space="preserve">Needle valve, 1/4 in NPT, 600psi, Brass</x:t>
  </x:si>
  <x:si>
    <x:t xml:space="preserve">https://www.zoro.com/zoro-select-needle-valve-14-in-npt-600-psi-brass-5tul2/i/G0518612/</x:t>
  </x:si>
  <x:si>
    <x:t xml:space="preserve">Zoro</x:t>
  </x:si>
  <x:si>
    <x:t xml:space="preserve">Barbed hose fitting: For 1/4 in Hose ID, Hose barb x NPT, 1/4 in x1/4 in Fitting size (90 degree elbow)</x:t>
  </x:si>
  <x:si>
    <x:t xml:space="preserve">https://www.grainger.com/product/BANJO-Barbed-Hose-Fitting-For-1-3DTL9?searchQuery=3DTL9&amp;searchBar=true</x:t>
  </x:si>
  <x:si>
    <x:t xml:space="preserve">Barbed hose fitting:For 1/4 in ID  Hose ID, Hose barb x NPT, 1/4 in x 1/4 in fitting size</x:t>
  </x:si>
  <x:si>
    <x:t xml:space="preserve">https://www.grainger.com/product/BANJO-Barbed-Hose-Fitting-For-1-3DTL4?searchQuery=3DTL4&amp;searchBar=true&amp;suggestConfigId=1</x:t>
  </x:si>
  <x:si>
    <x:t xml:space="preserve">BNC Pigtail Cable Bare Wire,BNC Male to Open End Bare Wire 75 Ohm Q9 Terminal (5PCS)</x:t>
  </x:si>
  <x:si>
    <x:t xml:space="preserve">https://www.amazon.com/MAYWILLA-Pigtail-Terminal-Connector-Extension/dp/B0FY55V4HZ/ref=sr_1_6?crid=27VUTZATIWM9K&amp;dib=eyJ2IjoiMSJ9.1JYEWYNtOYYNFQr8Hy2oXZz6ZWtIgVO6d1mIXM4iRIH_vnN3ZPDAm-OhwseQKgdg0DsSNv31ga0_NtDc_G72Lwjlik68rW-ExqyODUJQoYTOALWLN8eViSna6GK4K5-jkx_JuyRLPw6Boi4iL0W4Yw_ZcKXB3s1ZIakMXcwSoE8youaJFwbTM-rkjm0S6pmvwYGyxfyja72gfAzbDxs32PyMx-bXLzZLNKaf2eivxm8.UgiLGkkl9ClA7sRBM5D4-draYfXJO7gHogkm260cb5k&amp;dib_tag=se&amp;keywords=male+bnc+splitter+bare+wire&amp;qid=1773172581&amp;sprefix=male+bnc+splitter+bare+wir%2Caps%2C195&amp;sr=8-6</x:t>
  </x:si>
  <x:si>
    <x:t xml:space="preserve">Data Acquisition Adapters</x:t>
  </x:si>
  <x:si>
    <x:t xml:space="preserve">60 pcs XHF Colourful Conductor Compact Connectors Lever Connectors Nuts, Splices 28-12 AWG</x:t>
  </x:si>
  <x:si>
    <x:t xml:space="preserve">https://www.amazon.com/Conductor-Compact-Connectors-Electrical-Terminals/dp/B0D9JQXG8H/ref=sr_1_13?crid=3BHUBIBH9O6QH&amp;dib=eyJ2IjoiMSJ9.QjTAxMGD3ChhrJwI-L2P6H-fNU2yzTEAhzOaplUdpVGtVFDOkqNxaozb3X0W8Vic-z5-SWaYc1gmgAf4GiXYq-RyoH5mFJd2VK-PZane2W_PFmDLQ-wCeRJfI6w2Bk__BOb6C-haVfj9dJQ45rqM7ipXYH3isupDKzEGFAeCai32GVkO9aXQaS54lDYFgJxFc2c9KhEjcPMnLiNRU-pMHyexwI6OGfa4mydpajb19uA.H6UTtmChnRrCROiJlxu5n4TOJ_LlDhmuSjjxNBFOe_0&amp;dib_tag=se&amp;keywords=wire%2Bsnap%2Bconnectors&amp;qid=1773172721&amp;sprefix=wire%2Bsnap%2Bconn%2Caps%2C264&amp;sr=8-13&amp;th=1</x:t>
  </x:si>
  <x:si>
    <x:t xml:space="preserve">100pcs 18 gauge 1 inch Needles for Lab Accessories, Measurement and Refilling Inks</x:t>
  </x:si>
  <x:si>
    <x:t xml:space="preserve">https://www.amazon.com/Careach-Dispensing-Accessories-Individual-Package/dp/B0C4FBNCRN/ref=sr_1_1_sspa?crid=5J4JN0P2JO8T&amp;dib=eyJ2IjoiMSJ9.sRfysDD58WESFFc6EpX9VyAyNVxSj7lDv9oYyI7EwrWHBZjWFhlVGfnLcDS1AAL-wpUglRH3RP1myOjqIUMRn4foouffVSZ0LUKn5Zg0Uy6kRl5o9FH0qfXdGA65IhShfHrf-KBgcA9EcLB84g35OIEGyqD1X-JESILz5VNGjZgzkVd7cUrrlJxnFnPB0vbaAqU2gp8IG4G0uiTgvD5ijx0usj2pS3s8H_lO08n0sXk.yc7GAXblYxFlDUSjkzgdNhBBoUr8bCa5Vlt9SPBd58Y&amp;dib_tag=se&amp;keywords=27-gauge%2Bblunt%2Bneedle&amp;qid=1772661914&amp;sprefix=27-gauge%2Bblunt%2Bneedle%2Caps%2C151&amp;sr=8-1-spons&amp;sp_csd=d2lkZ2V0TmFtZT1zcF9hdGY&amp;th=1</x:t>
  </x:si>
  <x:si>
    <x:t xml:space="preserve">For bubble generation</x:t>
  </x:si>
  <x:si>
    <x:t xml:space="preserve">100pcs 23 gauge 1 inch Needles Luer Lock Industrial Lab Accessories, Measuring and Refilling Inks</x:t>
  </x:si>
  <x:si>
    <x:t xml:space="preserve">https://www.amazon.com/Careach-Dispensing-Accessories-Individual-Package/dp/B0B5Z4F84X/ref=sr_1_1_sspa?crid=5J4JN0P2JO8T&amp;dib=eyJ2IjoiMSJ9.sRfysDD58WESFFc6EpX9VyAyNVxSj7lDv9oYyI7EwrWHBZjWFhlVGfnLcDS1AAL-wpUglRH3RP1myOjqIUMRn4foouffVSZ0LUKn5Zg0Uy6kRl5o9FH0qfXdGA65IhShfHrf-KBgcA9EcLB84g35OIEGyqD1X-JESILz5VNGjZgzkVd7cUrrlJxnFnPB0vbaAqU2gp8IG4G0uiTgvD5ijx0usj2pS3s8H_lO08n0sXk.yc7GAXblYxFlDUSjkzgdNhBBoUr8bCa5Vlt9SPBd58Y&amp;dib_tag=se&amp;keywords=27-gauge%2Bblunt%2Bneedle&amp;qid=1772661914&amp;sprefix=27-gauge%2Bblunt%2Bneedle%2Caps%2C151&amp;sr=8-1-spons&amp;sp_csd=d2lkZ2V0TmFtZT1zcF9hdGY&amp;th=1</x:t>
  </x:si>
  <x:si>
    <x:t xml:space="preserve">WAGO Lever Wire Connector: 2 Port, 20 AWG – 10 AWG Solid Wire Size Range, 30 A, 440 V, 221 Ex Series</x:t>
  </x:si>
  <x:si>
    <x:t xml:space="preserve">https://www.grainger.com/product/WAGO-Lever-Wire-Connector-2-Port-798HN7?searchQuery=798HN7&amp;searchBar=true</x:t>
  </x:si>
  <x:si>
    <x:t xml:space="preserve">10Pcs 4Mm Banana Plugs 32A High Current Screw Type Banana Plug Connector Adapter</x:t>
  </x:si>
  <x:si>
    <x:t xml:space="preserve">https://www.walmart.com/ip/10Pcs-4Mm-Banana-Plugs-32A-High-Current-Screw-Type-Banana-Plug-Connector-Adapter/18145121775?wmlspartner=wlpa&amp;selectedSellerId=102506485&amp;wmlspartner=wlpa&amp;cn=FY25-ENTP-PMAX_cnv_dps_dsn_dis_ad_entp_e_n&amp;gclsrc=aw.ds&amp;adid=2222222229718145121775_102506485_0000000000_21407473164&amp;wl0=&amp;wl1=x&amp;wl2=c&amp;wl3=&amp;wl4=&amp;wl5=1013219&amp;wl6=&amp;wl7=&amp;wl8=&amp;wl9=pla&amp;wl10=5386189625&amp;wl11=online&amp;wl12=18145121775_102506485&amp;veh=sem&amp;gad_source=1&amp;gad_campaignid=21690411341&amp;gbraid=0AAAAADmfBIpAY5k4xo1CQ4jBT_qQ2hcUg&amp;gclid=Cj0KCQjw7IjOBhDyARIsAFzrWQxE6bLNfFSNi3XsFd5LduPq6r8NxQoUImTg9OgWgPirl2T6mi09V54aAg-sEALw_wcB</x:t>
  </x:si>
  <x:si>
    <x:t xml:space="preserve">Wago 221-612 Lever-Nuts 10AWG 2 Conductor Compact Wire Connectors 10 PK</x:t>
  </x:si>
  <x:si>
    <x:t xml:space="preserve">https://a.co/d/0eKYONzB</x:t>
  </x:si>
  <x:si>
    <x:t xml:space="preserve">CERRXIAN 3.3FT 12V/24V Battery Ring Terminal Connectors Cable,1 Pair M8 10AWG Car Battery Cable for Automotive, Marine, Solar,Solar,RV,Motorcycle</x:t>
  </x:si>
  <x:si>
    <x:t xml:space="preserve">https://a.co/d/0bnT3j8v</x:t>
  </x:si>
  <x:si>
    <x:t xml:space="preserve">Distilled Water-100% 1 Gallon Bottle</x:t>
  </x:si>
  <x:si>
    <x:t xml:space="preserve">https://www.mcmaster.com/3190K901/</x:t>
  </x:si>
  <x:si>
    <x:t xml:space="preserve">for new AC200 Thermoscientific Chiller</x:t>
  </x:si>
  <x:si>
    <x:t xml:space="preserve">Clorox 30966CT Concentrated Germicidal Bleach Regular 121oz Bottle 3/Carton</x:t>
  </x:si>
  <x:si>
    <x:t xml:space="preserve">https://www.amazon.com/Clorox-CLO30966CT-Germicidal-Bleach/dp/B00O36F3R2/ref=sr_1_8?crid=2N6RMEY5U1AJL&amp;dib=eyJ2IjoiMSJ9.AlTt8Ks7y2Q2UyRFr02VqPsUK3NaBVaXJEGhdGxr0sgaKVVHyDUJSD9hoTc6CzUbffNOCqQkAr4YpzMPu6XEkRyq9xtPmVKrb14A_9SK-B7wXZJ0m02K57sXTPKe34InfEjPqM3N20CMfMQD-FnstX-38ihQEiFyMB_pj1xd3MrQWhMO3ZKKaU0L8UszpzVguA32RM5OtgqeE_L_nb-CU2NQp-ZHtSd4ZAH4uVWSD4QjRmGnkD96e_SbsnOPSM47sk_jiLbIaQcKuySTtuVwmnhnovME_18CpkL89N_13RQ.qumpX0HspeLByU3y07ZeRaBg1mhpLWHbwwQIhyr5g-8&amp;dib_tag=se&amp;keywords=bleach&amp;qid=1774803508&amp;sprefix=bleach%2Caps%2C146&amp;sr=8-8</x:t>
  </x:si>
  <x:si>
    <x:t xml:space="preserve">as a disinfectant for the water volume inside the new chiller</x:t>
  </x:si>
  <x:si>
    <x:r>
      <x:rPr>
        <x:sz val="10"/>
        <x:color theme="1"/>
        <x:rFont val="Arial"/>
      </x:rPr>
      <x:t xml:space="preserve">High-Pressure Soft PVC Plastic Tubing for Food, Beverage, and Dairy, 1/2" ID, 3/4" OD </x:t>
    </x:r>
    <x:r>
      <x:rPr>
        <x:b/>
        <x:sz val="10"/>
        <x:color theme="1"/>
        <x:rFont val="Arial"/>
      </x:rPr>
      <x:t xml:space="preserve">[Length: 10 ft]</x:t>
    </x:r>
  </x:si>
  <x:si>
    <x:t xml:space="preserve">https://www.mcmaster.com/52375K34/</x:t>
  </x:si>
  <x:si>
    <x:r>
      <x:rPr>
        <x:sz val="10"/>
        <x:color theme="1"/>
        <x:rFont val="Arial"/>
      </x:rPr>
      <x:t xml:space="preserve">for vacuum pump connection to boiling chamber </x:t>
    </x:r>
    <x:r>
      <x:rPr>
        <x:b/>
        <x:sz val="10"/>
        <x:color theme="1"/>
        <x:rFont val="Arial"/>
      </x:rPr>
      <x:t xml:space="preserve">[Length: 10 ft]</x:t>
    </x:r>
  </x:si>
  <x:si>
    <x:t xml:space="preserve">Bounty Paper Towels Quick Size, White, 16 Family Rolls = 40 Regular Rolls</x:t>
  </x:si>
  <x:si>
    <x:t xml:space="preserve">https://www.amazon.com/Bounty-Quick-Size-Paper-Towels-Family/dp/B079VP6DH5/ref=sr_1_8?crid=4UBEMY5XDJ7Z&amp;dib=eyJ2IjoiMSJ9.DNFwYxxGO5luVTLd2ovaYvc0SywrlBWeXHOKxNnsv1IiI1Ti28FPkjYXZqtg0FvbJ8iQXyQTAjc8wAEHHJsDBRgyklIP_nwgfSFlyCRSooCjH_uReKlJvgHCwe_O_Yp4uXzT-rSJyyk1hwc2btTGwNuuQocTRfdXYED6i1LFKDgxQzdRu285rXIgsvgG4jbUZqW8G4Omw0c4WCtKAwdLTGL8KRc7koMY7QVrykkORz4gpuIJ1iGZRzNjAg9yUOs-X0zyogbteWsU5TPN9pNuZ2fwm8CJdD3JVTtLJ8_jJ-E.PNfXeor5sbf9r4hWwXeIVJ4B6gEPuguiy4fLkvX57bs&amp;dib_tag=se&amp;keywords=paper%2Btowels&amp;qid=1774986513&amp;sprefix=paper%2Btowels%2Caps%2C136&amp;sr=8-8&amp;th=1</x:t>
  </x:si>
  <x:si>
    <x:t xml:space="preserve">Custodial</x:t>
  </x:si>
  <x:si>
    <x:t xml:space="preserve">Hefty Small Trash Bags, Fabuloso Scent, 4 Gallon, 52 Count</x:t>
  </x:si>
  <x:si>
    <x:t xml:space="preserve">https://www.amazon.com/Hefty-Small-Trash-Fabuloso-Gallon/dp/B0C3WTYZ3G/ref=sr_1_6?crid=3260H15NMGP7N&amp;dib=eyJ2IjoiMSJ9.IC2CoLaSpHUjSaxGoLL0VGyiFmDrKXgj5aOksyO_wEdETqiLnTbK4OCsafdj1bnOhOpjdpd0GFzSP94Ie4MoPY5lU0E9HrRWMBMWIvTvmOVjzUOsw_71GFhrXD6U1K3Wb3-OBr-Ay4FoCl1myyRj0z2BbnzgWz1CbKQ7ESFDxnq2xxx3Ph7lRRnFy9Bfi9UeaHHkyKHfVxvTHgcjK2R-bOOVULO_YeW-Y1qbWUlctMvVLHmTJBHL6lZv7mGE4I4NKyVVlGFoYuTSF95DbPoGtfCAlt0NLV-2DZX-1FKcUms.23koMahUBdmIUx2AM2c5YecesveBEd845cL_bf71VJc&amp;dib_tag=se&amp;keywords=small%2Btrash%2Bbags&amp;qid=1774986730&amp;sprefix=small%2Btrash%2Bbags%2Caps%2C132&amp;sr=8-6&amp;th=1</x:t>
  </x:si>
  <x:si>
    <x:t xml:space="preserve">Black-Oxide Alloy Steel Socket Head Screw 1/4"-20 Thread Size, 1-1/2" Long, Partially Threaded</x:t>
  </x:si>
  <x:si>
    <x:t xml:space="preserve">https://www.mcmaster.com/91251A546/</x:t>
  </x:si>
  <x:si>
    <x:t xml:space="preserve">McMAster Carr</x:t>
  </x:si>
  <x:si>
    <x:t xml:space="preserve">to bolt down to Optical table</x:t>
  </x:si>
  <x:si>
    <x:t xml:space="preserve">Medical Nitrile Gloves X-Large MedPride </x:t>
  </x:si>
  <x:si>
    <x:t xml:space="preserve">https://www.amazon.com/MedPride-Powder-Free-Nitrile-Gloves-X-Large/dp/B00GS8W3T4?th=1</x:t>
  </x:si>
  <x:si>
    <x:t xml:space="preserve">to handle epoxy and other chemicals</x:t>
  </x:si>
  <x:si>
    <x:t xml:space="preserve">AST-1004553</x:t>
  </x:si>
  <x:si>
    <x:t xml:space="preserve">Lenovo ThinkPad T490</x:t>
  </x:si>
  <x:si>
    <x:t xml:space="preserve">PF-1A85D9</x:t>
  </x:si>
  <x:si>
    <x:t xml:space="preserve">Han Hu</x:t>
  </x:si>
  <x:si>
    <x:t xml:space="preserve">ENRC 3211 Desk 12 (Stephen)</x:t>
  </x:si>
  <x:si>
    <x:t xml:space="preserve">AST-1015021</x:t>
  </x:si>
  <x:si>
    <x:t xml:space="preserve">Gravity Tower i716GB 1TB SSD ASUS 6gb</x:t>
  </x:si>
  <x:si>
    <x:t xml:space="preserve">2021-12-4941</x:t>
  </x:si>
  <x:si>
    <x:t xml:space="preserve">MEEG 106</x:t>
  </x:si>
  <x:si>
    <x:t xml:space="preserve">AST-1023183</x:t>
  </x:si>
  <x:si>
    <x:t xml:space="preserve">Performance Q570 SFFi7 8GB 500GB</x:t>
  </x:si>
  <x:si>
    <x:t xml:space="preserve">2022-06-3629</x:t>
  </x:si>
  <x:si>
    <x:t xml:space="preserve">ENRC 3211 Desk 41 (Christy)</x:t>
  </x:si>
  <x:si>
    <x:t xml:space="preserve">AST-CNV00092167</x:t>
  </x:si>
  <x:si>
    <x:t xml:space="preserve">Dual Purser Receiver</x:t>
  </x:si>
  <x:si>
    <x:t xml:space="preserve">G4079</x:t>
  </x:si>
  <x:si>
    <x:t xml:space="preserve">ENRC 3414 OS-04</x:t>
  </x:si>
  <x:si>
    <x:t xml:space="preserve">AST-CNV00110704</x:t>
  </x:si>
  <x:si>
    <x:t xml:space="preserve">Veo 710 Camera</x:t>
  </x:si>
  <x:si>
    <x:t xml:space="preserve">ENRC 3414 Pool boiling facility</x:t>
  </x:si>
  <x:si>
    <x:t xml:space="preserve">AST-CNV00114310</x:t>
  </x:si>
  <x:si>
    <x:t xml:space="preserve">Sealed Holes Imperial Table</x:t>
  </x:si>
  <x:si>
    <x:t xml:space="preserve">ENRC 3414 Flow boiling</x:t>
  </x:si>
  <x:si>
    <x:t xml:space="preserve">AST-CNV00114311</x:t>
  </x:si>
  <x:si>
    <x:t xml:space="preserve">ENRC 3414 Pool boiling</x:t>
  </x:si>
  <x:si>
    <x:t xml:space="preserve">AST-1002658</x:t>
  </x:si>
  <x:si>
    <x:t xml:space="preserve">Polar ACCEL 500 Recirculating Chiller</x:t>
  </x:si>
  <x:si>
    <x:t xml:space="preserve">Polar ACCEL 500 Low Temperature Recirculating Chiller</x:t>
  </x:si>
  <x:si>
    <x:t xml:space="preserve">ENRC 3414 Unused</x:t>
  </x:si>
  <x:si>
    <x:t xml:space="preserve">AST-1021898</x:t>
  </x:si>
  <x:si>
    <x:t xml:space="preserve">Gravity GG Apollo i7 32GB 1TB/8TB SATA</x:t>
  </x:si>
  <x:si>
    <x:t xml:space="preserve">2022-05-1264</x:t>
  </x:si>
  <x:si>
    <x:t xml:space="preserve">ENRC 3211 Desk 16</x:t>
  </x:si>
  <x:si>
    <x:t xml:space="preserve">AST-1026306</x:t>
  </x:si>
  <x:si>
    <x:t xml:space="preserve">Gravity Workstation</x:t>
  </x:si>
  <x:si>
    <x:t xml:space="preserve">Desktop - Gravity Workstation i9 64GB 2TB+4TB</x:t>
  </x:si>
  <x:si>
    <x:t xml:space="preserve">2022-07-6592</x:t>
  </x:si>
  <x:si>
    <x:t xml:space="preserve">ENRC 3414 GPU</x:t>
  </x:si>
  <x:si>
    <x:t xml:space="preserve">AST-1056030</x:t>
  </x:si>
  <x:si>
    <x:t xml:space="preserve">FLIR A655sc w/45° Lens, 640x480, -40° to 650°C with Research Studio incl freight</x:t>
  </x:si>
  <x:si>
    <x:t xml:space="preserve">ENRC 3414 IRIS facility</x:t>
  </x:si>
  <x:si>
    <x:t xml:space="preserve">AST-1009288</x:t>
  </x:si>
  <x:si>
    <x:t xml:space="preserve">Microscope Assembly</x:t>
  </x:si>
  <x:si>
    <x:t xml:space="preserve">512200D191201683</x:t>
  </x:si>
  <x:si>
    <x:t xml:space="preserve">ENRC 3414</x:t>
  </x:si>
  <x:si>
    <x:t xml:space="preserve">AST-1012134</x:t>
  </x:si>
  <x:si>
    <x:t xml:space="preserve">Desktop milling machine</x:t>
  </x:si>
  <x:si>
    <x:t xml:space="preserve">AST-1033024</x:t>
  </x:si>
  <x:si>
    <x:t xml:space="preserve">1000329 Voltera V-One w/Drill attachment 100-120V bundle</x:t>
  </x:si>
  <x:si>
    <x:t xml:space="preserve">V1-07-2169-120</x:t>
  </x:si>
  <x:si>
    <x:t xml:space="preserve">ENRC 3414 LC-06</x:t>
  </x:si>
  <x:si>
    <x:t xml:space="preserve">AST-1038340</x:t>
  </x:si>
  <x:si>
    <x:t xml:space="preserve">NI 9775, 4-Ch, +/-10 V, 20 MS/s/ch, Digitizer C Series Module</x:t>
  </x:si>
  <x:si>
    <x:t xml:space="preserve">214A781</x:t>
  </x:si>
  <x:si>
    <x:t xml:space="preserve">ENRC 3414 Acoustic box (Stephen)</x:t>
  </x:si>
  <x:si>
    <x:t xml:space="preserve">AST-CNV00003023</x:t>
  </x:si>
  <x:si>
    <x:t xml:space="preserve">Oscilloscope</x:t>
  </x:si>
  <x:si>
    <x:t xml:space="preserve">B030178</x:t>
  </x:si>
  <x:si>
    <x:t xml:space="preserve">AST-1082414</x:t>
  </x:si>
  <x:si>
    <x:t xml:space="preserve">11288-5025 EasyAE with Communication Cables (USB3 &amp; USBC) and Factory Case90</x:t>
  </x:si>
  <x:si>
    <x:t xml:space="preserve">Package with Ishraq to CWRU, picture sent to Property Accounting</x:t>
  </x:si>
  <x:si>
    <x:t xml:space="preserve">AST-1005868</x:t>
  </x:si>
  <x:si>
    <x:t xml:space="preserve">ThinkStation P340 Desktop</x:t>
  </x:si>
  <x:si>
    <x:t xml:space="preserve">Lenovo Desktop Computer ThinkStation P340 i9 32GB 1TB</x:t>
  </x:si>
  <x:si>
    <x:t xml:space="preserve">MJ0ES2C7</x:t>
  </x:si>
  <x:si>
    <x:t xml:space="preserve">ENRC 3414 CNC mill</x:t>
  </x:si>
  <x:si>
    <x:t xml:space="preserve">AST-1001200</x:t>
  </x:si>
  <x:si>
    <x:t xml:space="preserve">WF65 10th-1201 Mobile Workstation i7</x:t>
  </x:si>
  <x:si>
    <x:t xml:space="preserve">Mobile Workstation Laptop</x:t>
  </x:si>
  <x:si>
    <x:t xml:space="preserve">K2005N0125459</x:t>
  </x:si>
  <x:si>
    <x:t xml:space="preserve">AST-1002009</x:t>
  </x:si>
  <x:si>
    <x:t xml:space="preserve">ThinkCentre Desktop</x:t>
  </x:si>
  <x:si>
    <x:t xml:space="preserve">Desktop - Lenovo ThinkCentre V530s i5-9400 16GB 500GB Desktop</x:t>
  </x:si>
  <x:si>
    <x:t xml:space="preserve">YL0050W3</x:t>
  </x:si>
  <x:si>
    <x:t xml:space="preserve">ENRC 3414 Microscope</x:t>
  </x:si>
  <x:si>
    <x:t xml:space="preserve">AST-1002010</x:t>
  </x:si>
  <x:si>
    <x:t xml:space="preserve">OptiPlex 7070</x:t>
  </x:si>
  <x:si>
    <x:t xml:space="preserve">Desktop - Dell OptiPlex 7070 Micro Factor Desktop Computer i5-8600T</x:t>
  </x:si>
  <x:si>
    <x:t xml:space="preserve">5JK7333</x:t>
  </x:si>
  <x:si>
    <x:t xml:space="preserve">ENRC 3414 Flow boiling optical table shelf</x:t>
  </x:si>
  <x:si>
    <x:t xml:space="preserve">AST-1015892</x:t>
  </x:si>
  <x:si>
    <x:t xml:space="preserve">CR-30 3D Printer 3D PrintMill 32-bit</x:t>
  </x:si>
  <x:si>
    <x:t xml:space="preserve">DA013621001010015</x:t>
  </x:si>
  <x:si>
    <x:t xml:space="preserve">AST-1016780</x:t>
  </x:si>
  <x:si>
    <x:t xml:space="preserve">Gravity Apollo i7 16GB 1TB 6GB Graphics</x:t>
  </x:si>
  <x:si>
    <x:t xml:space="preserve">2022-03-4046</x:t>
  </x:si>
  <x:si>
    <x:t xml:space="preserve">ENRC 3211 Desk 10</x:t>
  </x:si>
  <x:si>
    <x:t xml:space="preserve">AST-1022949</x:t>
  </x:si>
  <x:si>
    <x:t xml:space="preserve">xTool D1 Rotary 60w Laser Engraver</x:t>
  </x:si>
  <x:si>
    <x:t xml:space="preserve">CN22041800517</x:t>
  </x:si>
  <x:si>
    <x:t xml:space="preserve">AST-1023182</x:t>
  </x:si>
  <x:si>
    <x:t xml:space="preserve">2022-06-3628</x:t>
  </x:si>
  <x:si>
    <x:t xml:space="preserve">ENRC 3211 Desk 40 (Hari)</x:t>
  </x:si>
  <x:si>
    <x:t xml:space="preserve">AST-1024866</x:t>
  </x:si>
  <x:si>
    <x:t xml:space="preserve">13-inch MacBook Pro M2 16GB 1TB - SPG</x:t>
  </x:si>
  <x:si>
    <x:t xml:space="preserve">MXXRWQHRWC</x:t>
  </x:si>
  <x:si>
    <x:t xml:space="preserve">AST-1024940</x:t>
  </x:si>
  <x:si>
    <x:t xml:space="preserve">Speedlite 600EX II-RT</x:t>
  </x:si>
  <x:si>
    <x:t xml:space="preserve">ENRC 3414 Electronic box (under the desk of OS-01)</x:t>
  </x:si>
  <x:si>
    <x:t xml:space="preserve">AST-1040062</x:t>
  </x:si>
  <x:si>
    <x:t xml:space="preserve">Ultrasonic Microphone</x:t>
  </x:si>
  <x:si>
    <x:t xml:space="preserve">ENRC 3414 LC-04</x:t>
  </x:si>
  <x:si>
    <x:t xml:space="preserve">AST-1038614</x:t>
  </x:si>
  <x:si>
    <x:t xml:space="preserve">Gravity Gaming Workstation</x:t>
  </x:si>
  <x:si>
    <x:t xml:space="preserve">Desktop
Gravity Gaming Workstation i7 16GB 1TB</x:t>
  </x:si>
  <x:si>
    <x:t xml:space="preserve">2023-02-2110</x:t>
  </x:si>
  <x:si>
    <x:t xml:space="preserve">ENRC 3414 Printer</x:t>
  </x:si>
  <x:si>
    <x:t xml:space="preserve">AST-1038615</x:t>
  </x:si>
  <x:si>
    <x:t xml:space="preserve">2023-02-2111</x:t>
  </x:si>
  <x:si>
    <x:t xml:space="preserve">AST-1038616</x:t>
  </x:si>
  <x:si>
    <x:t xml:space="preserve">2023-02-2108</x:t>
  </x:si>
  <x:si>
    <x:t xml:space="preserve">AST-1038617</x:t>
  </x:si>
  <x:si>
    <x:t xml:space="preserve">2023-02-2109</x:t>
  </x:si>
  <x:si>
    <x:t xml:space="preserve">ENRC 3211 Desk 32</x:t>
  </x:si>
  <x:si>
    <x:t xml:space="preserve">AST-1042047</x:t>
  </x:si>
  <x:si>
    <x:t xml:space="preserve">12.9-inch iPad Pro Wi-Fi 2TB - Silver</x:t>
  </x:si>
  <x:si>
    <x:t xml:space="preserve">Tablet - 12.9-inch iPad Pro Wi-Fi 2TB - Silver</x:t>
  </x:si>
  <x:si>
    <x:t xml:space="preserve">KPWQN77H3D</x:t>
  </x:si>
  <x:si>
    <x:t xml:space="preserve">AST-1047254</x:t>
  </x:si>
  <x:si>
    <x:t xml:space="preserve">Desktop - Gravity Gaming Workstation i7 16GB 1TB</x:t>
  </x:si>
  <x:si>
    <x:t xml:space="preserve">2023-05-9285</x:t>
  </x:si>
  <x:si>
    <x:t xml:space="preserve">ENRC 3211 Desk 11 (Ishraq)</x:t>
  </x:si>
  <x:si>
    <x:t xml:space="preserve">AST-1047255</x:t>
  </x:si>
  <x:si>
    <x:t xml:space="preserve">2023-05-9284</x:t>
  </x:si>
  <x:si>
    <x:t xml:space="preserve">AST-1047257</x:t>
  </x:si>
  <x:si>
    <x:t xml:space="preserve">2023-05-9286</x:t>
  </x:si>
  <x:si>
    <x:t xml:space="preserve">ENRC 3211 Desk 9</x:t>
  </x:si>
  <x:si>
    <x:t xml:space="preserve">AST-1047259</x:t>
  </x:si>
  <x:si>
    <x:t xml:space="preserve">2023-05-9283</x:t>
  </x:si>
  <x:si>
    <x:t xml:space="preserve">ENRC 3211 Desk 20 (Braden)</x:t>
  </x:si>
  <x:si>
    <x:t xml:space="preserve">AST-1063252</x:t>
  </x:si>
  <x:si>
    <x:t xml:space="preserve">Intel NUC 11 with Intel core i7-1165G7</x:t>
  </x:si>
  <x:si>
    <x:t xml:space="preserve">G6pa323002EV SA M68291-504</x:t>
  </x:si>
  <x:si>
    <x:t xml:space="preserve">U Cincinnati (picture from Dr. Allam)</x:t>
  </x:si>
  <x:si>
    <x:t xml:space="preserve">AST-1080704</x:t>
  </x:si>
  <x:si>
    <x:t xml:space="preserve">cDAQ-9171 CompactDAQ USB chassis designed for small, portable sensor measuremen</x:t>
  </x:si>
  <x:si>
    <x:t xml:space="preserve">238e1de</x:t>
  </x:si>
  <x:si>
    <x:t xml:space="preserve">AST-1080705</x:t>
  </x:si>
  <x:si>
    <x:t xml:space="preserve">236e48e</x:t>
  </x:si>
  <x:si>
    <x:t xml:space="preserve">UAF Dell Pro 14"</x:t>
  </x:si>
  <x:si>
    <x:t xml:space="preserve">Desktops in ENRC 3211</x:t>
  </x:si>
  <x:si>
    <x:t xml:space="preserve">ENRC 3211 Desk 41</x:t>
  </x:si>
  <x:si>
    <x:t xml:space="preserve">Laptops in ENRC 3211</x:t>
  </x:si>
  <x:si>
    <x:t xml:space="preserve">Note</x:t>
  </x:si>
  <x:si>
    <x:t xml:space="preserve">Mouser 12V DC PWM Fans</x:t>
  </x:si>
  <x:si>
    <x:t xml:space="preserve">AD0912UX-A7BGL-LF ADDA | Mouser</x:t>
  </x:si>
  <x:si>
    <x:t xml:space="preserve">EW</x:t>
  </x:si>
  <x:si>
    <x:t xml:space="preserve">Aluminum 6061 Stock (2*2*3) Inches</x:t>
  </x:si>
  <x:si>
    <x:t xml:space="preserve">Tight-Tolerance Multipurpose 6061 Aluminum with Certificate, Precision Ground on All Sides, 2" x 3", 2" Thick | McMaster-Carr</x:t>
  </x:si>
  <x:si>
    <x:t xml:space="preserve">LL</x:t>
  </x:si>
  <x:si>
    <x:t xml:space="preserve">Thermocouples (For Prototyping Temperature Testing)</x:t>
  </x:si>
  <x:si>
    <x:t xml:space="preserve">Thermocouple Probes with PFA Insulated Lead Wire| Omega</x:t>
  </x:si>
  <x:si>
    <x:t xml:space="preserve">Maximum 4 Week Lead Time </x:t>
  </x:si>
  <x:si>
    <x:t xml:space="preserve">PG1 pyroltic graphite</x:t>
  </x:si>
  <x:si>
    <x:t xml:space="preserve">K&amp;J Magnetics: PG1 (kjmagnetics.com)</x:t>
  </x:si>
  <x:si>
    <x:t xml:space="preserve">K&amp;J Magnetics, Inc</x:t>
  </x:si>
  <x:si>
    <x:t xml:space="preserve">CR</x:t>
  </x:si>
  <x:si>
    <x:t xml:space="preserve">10 x 10 pyrolytic graphite</x:t>
  </x:si>
  <x:si>
    <x:t xml:space="preserve">Pyrolytic graphite squares 10x10 12x12 16x16 20x20 22x22 &amp; 25x25 x 0.75 mm thick | eBay</x:t>
  </x:si>
  <x:si>
    <x:t xml:space="preserve">ebay</x:t>
  </x:si>
  <x:si>
    <x:t xml:space="preserve">Select "10 x 10" square dimensions mm</x:t>
  </x:si>
  <x:si>
    <x:t xml:space="preserve">20 x 20 pyrolytic graphite</x:t>
  </x:si>
  <x:si>
    <x:t xml:space="preserve">Select "20 x 20" square dimensions mm</x:t>
  </x:si>
  <x:si>
    <x:t xml:space="preserve">HIGHLY ORIENTED PYROLYTIC GRAPHITE – HOPG</x:t>
  </x:si>
  <x:si>
    <x:t xml:space="preserve">Highly Oriented Pyrolytic Graphite – HOPG - Systems for Research (sfr.ca)</x:t>
  </x:si>
  <x:si>
    <x:t xml:space="preserve">SFR</x:t>
  </x:si>
  <x:si>
    <x:t xml:space="preserve">Petroleum Ether</x:t>
  </x:si>
  <x:si>
    <x:t xml:space="preserve">Petroleum ether - (sigmaaldrich.com)</x:t>
  </x:si>
  <x:si>
    <x:t xml:space="preserve">Sigma-Aldrich</x:t>
  </x:si>
  <x:si>
    <x:t xml:space="preserve">Select "184519-4L" under "184519 Petroleum ether, ACS reagent"</x:t>
  </x:si>
  <x:si>
    <x:t xml:space="preserve">AW</x:t>
  </x:si>
  <x:si>
    <x:t xml:space="preserve">Novec 7100</x:t>
  </x:si>
  <x:si>
    <x:t xml:space="preserve">Novec 7100 | Sigma-Aldrich (sigmaaldrich.com)</x:t>
  </x:si>
  <x:si>
    <x:t xml:space="preserve">Select "SHH0002-1L"</x:t>
  </x:si>
  <x:si>
    <x:t xml:space="preserve">n-hexane</x:t>
  </x:si>
  <x:si>
    <x:t xml:space="preserve">n-Hexane - Hexane, n-Hexane (sigmaaldrich.com)</x:t>
  </x:si>
  <x:si>
    <x:t xml:space="preserve">Select "1043911000 1 L" under "1.04391 n-Hexane, for liquid chromatography LiChrosolv®"</x:t>
  </x:si>
  <x:si>
    <x:t xml:space="preserve">60 Mesh Copper .0075</x:t>
  </x:si>
  <x:si>
    <x:t xml:space="preserve">60 Copper Wire Mesh - .0075" Wire Diameter (twpinc.com)</x:t>
  </x:si>
  <x:si>
    <x:t xml:space="preserve">TWP</x:t>
  </x:si>
  <x:si>
    <x:t xml:space="preserve">Select "3"x3" Sample" under Sizes</x:t>
  </x:si>
  <x:si>
    <x:t xml:space="preserve">30 Mesh Copper .012</x:t>
  </x:si>
  <x:si>
    <x:t xml:space="preserve">30 Copper Wire Mesh - .012" Wire Diameter (twpinc.com)</x:t>
  </x:si>
  <x:si>
    <x:t xml:space="preserve">200 Mesh Copper .002"</x:t>
  </x:si>
  <x:si>
    <x:t xml:space="preserve">200 Copper Wire Mesh - .002" Wire Diameter (twpinc.com)</x:t>
  </x:si>
  <x:si>
    <x:t xml:space="preserve">Poster tube</x:t>
  </x:si>
  <x:si>
    <x:t xml:space="preserve">Amazon.com: 2-Pack Extendable Poster Tubes Expand from 24.5” to 40” with Shoulder Strap | Carry Documents, Blueprints, Drawings and Art | Creamy White and Violet Portable Round Storage Cases with Lids and Labels : Arts, Crafts &amp; Sewing</x:t>
  </x:si>
  <x:si>
    <x:t xml:space="preserve">Solvent Dispenser Bottle</x:t>
  </x:si>
  <x:si>
    <x:t xml:space="preserve">Valchoose 2 Count Wash Bottle 250ml 8oz, Medical Squeeze Bottle LDPE No Leaking, Safety, Reusable, Awesome for Watering Plants and Washing Lab Ware: Amazon.com: Industrial &amp; Scientific</x:t>
  </x:si>
  <x:si>
    <x:t xml:space="preserve">2 Count: 250 ml</x:t>
  </x:si>
  <x:si>
    <x:t xml:space="preserve">Creality Ender 3 3D Printer</x:t>
  </x:si>
  <x:si>
    <x:t xml:space="preserve">Official Creality Ender 3 3D Printer Fully Open Source with Resume Printing Function DIY 3D Printers Printing Size 8.66x8.66x9.84 inch: Amazon.com: Industrial &amp; Scientific</x:t>
  </x:si>
  <x:si>
    <x:t xml:space="preserve">For CP</x:t>
  </x:si>
  <x:si>
    <x:t xml:space="preserve">Black-Oxide Alloy Steel Socket Head Screw, 8-32 Thread Size, 1" Long | McMaster-Carr</x:t>
  </x:si>
  <x:si>
    <x:t xml:space="preserve">Mc MasterCarr</x:t>
  </x:si>
  <x:si>
    <x:t xml:space="preserve">For cooling chamber</x:t>
  </x:si>
  <x:si>
    <x:t xml:space="preserve">1/2 in. Drive 20-150 ft. lb. Click Torque Wrench</x:t>
  </x:si>
  <x:si>
    <x:t xml:space="preserve">1/2 in. Drive 20-150 ft. lb. Click Torque Wrench (harborfreight.com)</x:t>
  </x:si>
  <x:si>
    <x:t xml:space="preserve">Harbor Frieght</x:t>
  </x:si>
  <x:si>
    <x:t xml:space="preserve">.8 mm Nozzle For Ultimaker</x:t>
  </x:si>
  <x:si>
    <x:t xml:space="preserve">UltiMaker Print Core AA 0.80mm (Build Core) | MatterHackers</x:t>
  </x:si>
  <x:si>
    <x:t xml:space="preserve">JF</x:t>
  </x:si>
  <x:si>
    <x:t xml:space="preserve">BNC to XLR Female Cable</x:t>
  </x:si>
  <x:si>
    <x:t xml:space="preserve">Amazon.com: gotor BNC to XLR Female Cable XLR to BNC Cable BNC Female to XLR 6N OFC Silver Plated BNC to XLR Cable 4.95Feet (XLR Female) : Musical Instruments</x:t>
  </x:si>
  <x:si>
    <x:t xml:space="preserve">Samsill Classic Business Padfolio, Executive Portfolio, Black Faux Leather, Brass Corners, Resume Document Organizer, Holds 8.5 x 11” Writing Pad, Pen Loop</x:t>
  </x:si>
  <x:si>
    <x:t xml:space="preserve">Amazon.com : Samsill Classic Business Padfolio, Executive Portfolio, Black Faux Leather, Brass Corners, Resume Document Organizer, Holds 8.5 x 11” Writing Pad, Pen Loop : Office Products</x:t>
  </x:si>
  <x:si>
    <x:t xml:space="preserve">Scotch Double Sided Tape, 1/2 in x 500 in, 6 Dispensered Rolls</x:t>
  </x:si>
  <x:si>
    <x:t xml:space="preserve">Amazon.com : Scotch Double Sided Tape, 1/2 in x 500 in, 6 Dispensered Rolls (6137H-2PC-MP) : Clear Tapes : Office Products</x:t>
  </x:si>
  <x:si>
    <x:t xml:space="preserve">Ultrasonic levitator</x:t>
  </x:si>
  <x:si>
    <x:t xml:space="preserve">Ultrasonic Suspension Module PCB Board Acoustic Levitator Controller for Student and DIY Enthusiast: Amazon.com: Industrial &amp; Scientific</x:t>
  </x:si>
  <x:si>
    <x:t xml:space="preserve">Swingline Stapler, Optima 40, Full Strip, Desktop Stapler, 40 Sheet Capacity, Reduced Effort Stapler for Office Desk Accessories and Home Office Supplies, Orange/Silver/Black, Full Size (87845)</x:t>
  </x:si>
  <x:si>
    <x:t xml:space="preserve">Amazon.com : Swingline Stapler, Optima 40, Full Strip, Desktop Stapler, 40 Sheet Capacity, Reduced Effort Stapler for Office Desk Accessories and Home Office Supplies, Orange/Silver/Black, Full Size (87845) : Office Products</x:t>
  </x:si>
  <x:si>
    <x:t xml:space="preserve">Heavty duty tape</x:t>
  </x:si>
  <x:si>
    <x:t xml:space="preserve">Amazon.com : Heavy Duty Packaging Tape, Clear Packing Tape Designed for Moving Boxes, Shipping, Office, and Storage, Commercial Grade 2.7mil Thickness, 60 Yards Length, 360 Total Yards : Office Products</x:t>
  </x:si>
  <x:si>
    <x:t xml:space="preserve">Grizzly G9574 - Slotted Angle Plate - 3-1/2" W x 3" H x 2-1/2" D</x:t>
  </x:si>
  <x:si>
    <x:t xml:space="preserve">Slotted Angle Plate - 3-1/2" W x 3" H x 2-1/2" D at Grizzly.com</x:t>
  </x:si>
  <x:si>
    <x:t xml:space="preserve">Grizzly</x:t>
  </x:si>
  <x:si>
    <x:t xml:space="preserve">iGaging T32263 - Snap-Check Pro Dial Indicator 0-2"</x:t>
  </x:si>
  <x:si>
    <x:t xml:space="preserve">Snap-Check Pro Dial Indicator 0-2" at Grizzly.com</x:t>
  </x:si>
  <x:si>
    <x:t xml:space="preserve">Mitutoyo Electronic Caliper</x:t>
  </x:si>
  <x:si>
    <x:t xml:space="preserve">Mitutoyo Electronic Caliper, Number 500-195-30 with NIST Certificate, Inch and Metric Ranges | McMaster-Carr</x:t>
  </x:si>
  <x:si>
    <x:t xml:space="preserve">Mitutoyo Plunger-Style Variance Indicator</x:t>
  </x:si>
  <x:si>
    <x:t xml:space="preserve">Mitutoyo Plunger-Style Variance Indicator, Model Number 2416A-10Cal with Continuous Dial and NIST Certificate | McMaster-Carr</x:t>
  </x:si>
  <x:si>
    <x:t xml:space="preserve">#</x:t>
  </x:si>
  <x:si>
    <x:t xml:space="preserve">Whiteboard magnets</x:t>
  </x:si>
  <x:si>
    <x:t xml:space="preserve">Amazon.com: TRYMAG Magnets, 60Pcs Strong Rare Earth Magnets Small Round Fridge Magnets for Whiteboard, Heavy Neodymium Magnets Locker Magnets for Crafts, Whiteboard, Scientific Models - 0.47 inch D x 1/8 inch H : Home &amp; Kitchen</x:t>
  </x:si>
  <x:si>
    <x:t xml:space="preserve">Dual monitor mount - vertical</x:t>
  </x:si>
  <x:si>
    <x:t xml:space="preserve">Amazon.com: VIVO Dual LCD Monitor Desk Mount Stand Heavy Duty Stacked, Holds Vertical 2 Screens up to 32" (STAND-V002T) : Electronics</x:t>
  </x:si>
  <x:si>
    <x:t xml:space="preserve">Dual monitor mount</x:t>
  </x:si>
  <x:si>
    <x:t xml:space="preserve">Amazon.com: VIVO Dual Monitor Desk Mount, Heavy Duty Fully Adjustable Stand, Fits 2 LCD LED Screens up to 30 inches, Black, STAND-V002 : Electronics</x:t>
  </x:si>
  <x:si>
    <x:t xml:space="preserve">Laptop mount</x:t>
  </x:si>
  <x:si>
    <x:t xml:space="preserve">Amazon.com: VIVO Single Laptop Notebook Desk Mount Stand, Fully Adjustable Extension with C-clamp, Fits up to 17 inch Laptops, Black, STAND-V001L : Electronics</x:t>
  </x:si>
  <x:si>
    <x:t xml:space="preserve">Magnetic whiteboards</x:t>
  </x:si>
  <x:si>
    <x:t xml:space="preserve">Amazon.com : Whiteboard Magnetic Dry Erase Board Self Adhesive for Any Smooth Surface with New Stain Resistant Technology,Home Kitchen Fridge Shopping List and Office Notice Board (12” X 8”) : Office Products</x:t>
  </x:si>
  <x:si>
    <x:t xml:space="preserve">Power strip</x:t>
  </x:si>
  <x:si>
    <x:t xml:space="preserve">Amazon.com: Power Strip , Nuetsa Surge Protector with 12 Outlets and 4 USB Ports, 6 Feet Flat Plug Extension Cord (1875W/15A) for for Home, Office, Dorm Essentials, 2700 Joules, ETL Listed (Black) : Everything Else</x:t>
  </x:si>
  <x:si>
    <x:t xml:space="preserve">Magnetic hooks</x:t>
  </x:si>
  <x:si>
    <x:t xml:space="preserve">Amazon.com: Neosmuk Magnetic Hooks, 27 lb+ Heavy Duty Earth Magnets with Hook for Refrigerator, Extra Strong Cruise Hook for Hanging, Magnetic Hanger for Cabins, Grill (Silver White, Pack of 10) : Industrial &amp; Scientific</x:t>
  </x:si>
  <x:si>
    <x:t xml:space="preserve">Digital micrometer</x:t>
  </x:si>
  <x:si>
    <x:t xml:space="preserve">Digital Micrometer, Professional Inch/Metric Thickness Measuring Tools 0.00005"/0.001 mm Resolution Thickness Gauge, Protective Case with Extra Battery: Amazon.com: Industrial &amp; Scientific</x:t>
  </x:si>
  <x:si>
    <x:t xml:space="preserve">MPT01 - Magnetic Storage Tray</x:t>
  </x:si>
  <x:si>
    <x:t xml:space="preserve">Thorlabs - MPT01 Magnetic Storage Tray</x:t>
  </x:si>
  <x:si>
    <x:t xml:space="preserve">ThorLabs</x:t>
  </x:si>
  <x:si>
    <x:t xml:space="preserve">Magnetic Storage Tray</x:t>
  </x:si>
  <x:si>
    <x:t xml:space="preserve">TFC100 - Nexus Cable Tray, 1.0 m (3.29') Long</x:t>
  </x:si>
  <x:si>
    <x:t xml:space="preserve">Thorlabs - TFC100 Nexus Cable Tray, 1.0 m (3.29') Long</x:t>
  </x:si>
  <x:si>
    <x:t xml:space="preserve">Optical Table Compatible Cable Tray</x:t>
  </x:si>
  <x:si>
    <x:t xml:space="preserve">PSY155/S - Additional Overhead Storage Tray with Rack for 900 mm Wide ScienceDesks</x:t>
  </x:si>
  <x:si>
    <x:t xml:space="preserve">Thorlabs - PSY155/S Additional Overhead Storage Tray with Rack for 900 mm Wide ScienceDesks</x:t>
  </x:si>
  <x:si>
    <x:t xml:space="preserve">Storage Tray Overhead</x:t>
  </x:si>
  <x:si>
    <x:t xml:space="preserve">TFB12 - Nexus Table Frame Side Lean Bars, 1.2 m (4') Wide, Set of 2 for One End of the Frame</x:t>
  </x:si>
  <x:si>
    <x:t xml:space="preserve">Thorlabs - TFB12 Nexus Table Frame Side Lean Bars, 1.2 m (4') Wide, Set of 2 for One End of the Frame</x:t>
  </x:si>
  <x:si>
    <x:t xml:space="preserve">Optical Table Lean Bars for Mounting</x:t>
  </x:si>
  <x:si>
    <x:t xml:space="preserve">PSY157 - Tool Caddy for ScienceDesk</x:t>
  </x:si>
  <x:si>
    <x:t xml:space="preserve">Thorlabs - PSY157 Tool Caddy for ScienceDesk</x:t>
  </x:si>
  <x:si>
    <x:t xml:space="preserve">Optical Table Tool Caddy</x:t>
  </x:si>
  <x:si>
    <x:t xml:space="preserve">PSY180 260 mm x 450 mm Computer Shelf</x:t>
  </x:si>
  <x:si>
    <x:t xml:space="preserve">Thorlabs - PSY180 260 mm x 450 mm Computer Shelf</x:t>
  </x:si>
  <x:si>
    <x:t xml:space="preserve">Computer Shelf for ThorLabs Bench</x:t>
  </x:si>
  <x:si>
    <x:t xml:space="preserve">2410 PIECE MACHINE SCREW ASSORTMENT</x:t>
  </x:si>
  <x:si>
    <x:t xml:space="preserve">Machine Screw Assortment Kit Includes Phillips Bits-2,410 Piece Phillips Pan Head: Amazon.com: Industrial &amp; Scientific</x:t>
  </x:si>
  <x:si>
    <x:t xml:space="preserve">Metric Stainless Steel 304 Hex Socket Head Cap Screws Bolts Nuts Washers Assortment Kit</x:t>
  </x:si>
  <x:si>
    <x:t xml:space="preserve">1200 Pieces M2 Screws M3 Screws M4 Screws M5 Screws Metric Stainless Steel 304 Hex Socket Head Cap Screws Bolts Nuts Washers Assortment Kit: Amazon.com: Industrial &amp; Scientific</x:t>
  </x:si>
  <x:si>
    <x:t xml:space="preserve">1250 Piece Metric 8.8 Nut, Bolt, and Washer Assortment, Coarse Thread Hex Head Cap Screws</x:t>
  </x:si>
  <x:si>
    <x:t xml:space="preserve">Amazon.com: 1250 Piece Metric 8.8 Nut, Bolt, and Washer Assortment, Coarse Thread Hex Head Cap Screws, Flat and Lock Washers, Hex Nuts Kit : Industrial &amp; Scientific</x:t>
  </x:si>
  <x:si>
    <x:t xml:space="preserve">1/4-20 Button Head Socket Cap Bolts Screws</x:t>
  </x:si>
  <x:si>
    <x:t xml:space="preserve">50 Pcs 1/4-20 x 1" Button Head Socket Cap Bolts Screws,304 Stainless Steel 18-8,Allen Socket Drive,Bright Finish,Fully Machine Thread (1/4-20 x 7/8 50pcs): Amazon.com: Industrial &amp; Scientific</x:t>
  </x:si>
  <x:si>
    <x:t xml:space="preserve">Order one 50-pack each of 3/8", 5/8", 3/4", 7/8", and 1" 1/4-20</x:t>
  </x:si>
  <x:si>
    <x:t xml:space="preserve">Massca Hardware Organizer box with dividers</x:t>
  </x:si>
  <x:si>
    <x:t xml:space="preserve">Massca Hardware Organizer box with dividers - 18 Compartments Small Parts Organizer with Accessible Hinged Lid - Durable Plastic Screw Organizer Store Nuts, Bolts, Screws, Nails, and Small Hardware - - Amazon.com</x:t>
  </x:si>
  <x:si>
    <x:t xml:space="preserve">Compartment Organizer Tray</x:t>
  </x:si>
  <x:si>
    <x:t xml:space="preserve">BIG RED ANTBD133-XB Torin 20" Portable 3 Drawer Steel Tool Box</x:t>
  </x:si>
  <x:si>
    <x:t xml:space="preserve">BIG RED ANTBD133-XB Torin 20" Portable 3 Drawer Steel Tool Box with Metal Latch Closure, Red - - Amazon.com</x:t>
  </x:si>
  <x:si>
    <x:t xml:space="preserve">Tray Toolbox for Electronics Prototyping</x:t>
  </x:si>
  <x:si>
    <x:t xml:space="preserve">MAXPOWER 17-Inch Tool Box</x:t>
  </x:si>
  <x:si>
    <x:t xml:space="preserve">Amazon.com: MAXPOWER 17-Inch Tool Box, Three-Layer Folding Plastic Storage Toolbox, Multi-Function Organizer with Tray and Dividers : Tools &amp; Home Improvement</x:t>
  </x:si>
  <x:si>
    <x:t xml:space="preserve">Toolbox for O-rings</x:t>
  </x:si>
  <x:si>
    <x:t xml:space="preserve">OEMTOOLS 22160 19" Tool Box with Removable Tool Tray</x:t>
  </x:si>
  <x:si>
    <x:t xml:space="preserve">Amazon.com: OEMTOOLS 22160 19" Tool Box with Removable Tool Tray, Security Slot for Padlocks, Easy Access Tool Box Multiple Compartments Lid, Max. Weight 40 Lb. : Tools &amp; Home Improvement</x:t>
  </x:si>
  <x:si>
    <x:t xml:space="preserve">Multipurpose Toolbox</x:t>
  </x:si>
  <x:si>
    <x:t xml:space="preserve">Amazon Basics 20-Foot Extension Cord</x:t>
  </x:si>
  <x:si>
    <x:t xml:space="preserve">Amazon.com: Amazon Basics 20-Foot Extension Cord - 13 Amps, 125V, Black : Tools &amp; Home Improvement</x:t>
  </x:si>
  <x:si>
    <x:t xml:space="preserve">Extensoin Cord</x:t>
  </x:si>
  <x:si>
    <x:t xml:space="preserve">HFE 7100 Engineering Fluids</x:t>
  </x:si>
  <x:si>
    <x:t xml:space="preserve">HFE-7100 (Virgin Fluid) (In stock) – TMC Industries, Inc.</x:t>
  </x:si>
  <x:si>
    <x:t xml:space="preserve">TMC</x:t>
  </x:si>
  <x:si>
    <x:t xml:space="preserve">Select "Include Safety Data Sheet (SDS)?" and "Include Certificate of Analysis (C of A)?"</x:t>
  </x:si>
  <x:si>
    <x:t xml:space="preserve">HFE 7500 Engineering Fluids</x:t>
  </x:si>
  <x:si>
    <x:t xml:space="preserve">HFE-7500 (Virgin Fluid) (In Stock) – TMC Industries, Inc.</x:t>
  </x:si>
  <x:si>
    <x:t xml:space="preserve">Configurable, High Accuracy Pressure Transducers</x:t>
  </x:si>
  <x:si>
    <x:t xml:space="preserve">Configurable, High Accuracy Pressure Transducers | Omega</x:t>
  </x:si>
  <x:si>
    <x:t xml:space="preserve">VESA Laptop Mount Tray Holds Up To 17" Laptops</x:t>
  </x:si>
  <x:si>
    <x:t xml:space="preserve">https://www.staples.com/Mount-It-VESA-Laptop-Mount-Tray-Up-To-17-Computers/product_24148287?cid=PS:GS:SBD:PLA:Tech:Control&amp;gclid=CjwKCAjwge2iBhBBEiwAfXDBRwnV5ERNN0ZCi1sSCQ59IEXQzQuoXcBVeRTRR-kDQ7xECNxcfSCs2hoCuocQAvD_BwE</x:t>
  </x:si>
  <x:si>
    <x:t xml:space="preserve">Staples</x:t>
  </x:si>
  <x:si>
    <x:t xml:space="preserve">Secure Laptop Tray for Tableside Mount</x:t>
  </x:si>
  <x:si>
    <x:t xml:space="preserve">Extension Cord 6ft</x:t>
  </x:si>
  <x:si>
    <x:t xml:space="preserve">Amazon.com: DEWENWILS Outdoor Extension Cord 6ft, 3 Prong Waterproof Extension Cable for Lights, Indoor Outdoor Appliances, 16/3 SJTW, Black, ETL Listed, 2 Pack : Tools &amp; Home Improvement</x:t>
  </x:si>
  <x:si>
    <x:t xml:space="preserve">Cat8 Ethernet Cable</x:t>
  </x:si>
  <x:si>
    <x:t xml:space="preserve">Amazon.com: Cat8 Ethernet Cable, Outdoor&amp;Indoor, 6FT Heavy Duty High Speed 26AWG Cat8 LAN Network Cable 40Gbps, 2000Mhz with Gold Plated RJ45 Connector, Weatherproof S/FTP UV Resistant for Router/Gaming/Modem : Electronics</x:t>
  </x:si>
  <x:si>
    <x:t xml:space="preserve">For cubicle work stations</x:t>
  </x:si>
  <x:si>
    <x:t xml:space="preserve">DC Power Supply Variable with Memory 60V 5A Bench Power Supply</x:t>
  </x:si>
  <x:si>
    <x:t xml:space="preserve">Amazon.com: DC Power Supply Variable with Memory 60V 5A Bench Power Supply with 4-Digits LED Display Adjustable Regulated Switching Power Supply with Memory Recall，Output Disable Button : Musical Instruments</x:t>
  </x:si>
  <x:si>
    <x:t xml:space="preserve">UltiMaker Print Core AA 0.25 mm</x:t>
  </x:si>
  <x:si>
    <x:t xml:space="preserve">UltiMaker Print Core AA 0.25mm | Dynamism</x:t>
  </x:si>
  <x:si>
    <x:t xml:space="preserve">Dynamism</x:t>
  </x:si>
  <x:si>
    <x:t xml:space="preserve">UltiMaker Print Core CC 0.4 mm</x:t>
  </x:si>
  <x:si>
    <x:t xml:space="preserve">UltiMaker Print Core CC 0.4mm | Dynamism</x:t>
  </x:si>
  <x:si>
    <x:t xml:space="preserve">UltiMaker Cleaning Filament</x:t>
  </x:si>
  <x:si>
    <x:t xml:space="preserve">UltiMaker Cleaning Filament - Pack of 10 | Dynamism</x:t>
  </x:si>
  <x:si>
    <x:t xml:space="preserve">UltiMaker Print Table Glass S5</x:t>
  </x:si>
  <x:si>
    <x:t xml:space="preserve">UltiMaker Print Table Glass S5 | Dynamism</x:t>
  </x:si>
  <x:si>
    <x:t xml:space="preserve">Magiggo Pro Metal 3D Bed Adhesion Solution</x:t>
  </x:si>
  <x:si>
    <x:t xml:space="preserve">Magigoo Pro Metal 3D Bed Adhesion Solution for BASF Ultrafuse 316L | MatterHackers</x:t>
  </x:si>
  <x:si>
    <x:t xml:space="preserve">0.75 mm Pyrolytic Graphite</x:t>
  </x:si>
  <x:si>
    <x:t xml:space="preserve">1 mm Pyrolytic Graphite</x:t>
  </x:si>
  <x:si>
    <x:t xml:space="preserve">K&amp;J Magnetics: PG3 (kjmagnetics.com)</x:t>
  </x:si>
  <x:si>
    <x:t xml:space="preserve">3 mm Pyrolytic Graphite</x:t>
  </x:si>
  <x:si>
    <x:t xml:space="preserve">K&amp;J Magnetics: PG5 (kjmagnetics.com)</x:t>
  </x:si>
  <x:si>
    <x:t xml:space="preserve">PSY162 - Ø1.5" (38 mm) x 1000 mm Post for ScienceDesk and Optical Table Frames</x:t>
  </x:si>
  <x:si>
    <x:t xml:space="preserve">Thorlabs - PSY162 Ø1.5" (38 mm) x 1000 mm Post for ScienceDesk and Optical Table Frames</x:t>
  </x:si>
  <x:si>
    <x:t xml:space="preserve">Mounting Posts for Overhead Storage</x:t>
  </x:si>
  <x:si>
    <x:t xml:space="preserve">TA2 - Tabletop Post Mounting Adapter</x:t>
  </x:si>
  <x:si>
    <x:t xml:space="preserve">Thorlabs - TA2 Tabletop Post Mounting Adapter</x:t>
  </x:si>
  <x:si>
    <x:t xml:space="preserve">Startech 1m male to female serial cable for ASAP 2020</x:t>
  </x:si>
  <x:si>
    <x:t xml:space="preserve">Amazon.com: StarTech.com 1m Black Straight Through DB9 RS232 Serial Cable - DB9 RS232 Serial Extension Cable - Male to Female Cable (MXT1001MBK) : Electronics</x:t>
  </x:si>
  <x:si>
    <x:t xml:space="preserve">For troubleshooting ASAP 2020 connection</x:t>
  </x:si>
  <x:si>
    <x:t xml:space="preserve">Oikwan USB to serial adapter for ASAP 2020</x:t>
  </x:si>
  <x:si>
    <x:t xml:space="preserve">Amazon.com: OIKWAN USB to RS232, USB Serial Adapter with FTDI Chipset,USB 2.0 to Male DB9 Serial Cable for Windows 11,10, 8, 7, Vista, XP, 2000, Linux and Mac OS(6ft)… : Electronics</x:t>
  </x:si>
  <x:si>
    <x:t xml:space="preserve">Virtual Foundry Filawarmer</x:t>
  </x:si>
  <x:si>
    <x:t xml:space="preserve">Filawarmer, Strengthens Brittle Filament - The Virtual Foundry</x:t>
  </x:si>
  <x:si>
    <x:t xml:space="preserve">Virtual Foundry</x:t>
  </x:si>
  <x:si>
    <x:t xml:space="preserve">For using Titanium Filament in accordance to virtual foundry instructions</x:t>
  </x:si>
  <x:si>
    <x:t xml:space="preserve">3D Solex Print Cores</x:t>
  </x:si>
  <x:si>
    <x:t xml:space="preserve">3D Solex Hardcore Print Core - Black Edition | MatterHackers</x:t>
  </x:si>
  <x:si>
    <x:t xml:space="preserve">For hardened steel nozzles to print titanium in accordance to virtual foundry instructions</x:t>
  </x:si>
  <x:si>
    <x:t xml:space="preserve">For more experiments with Graphite encapsulation</x:t>
  </x:si>
  <x:si>
    <x:t xml:space="preserve">1482K11</x:t>
  </x:si>
  <x:si>
    <x:t xml:space="preserve">https://www.mcmaster.com/1482K11/</x:t>
  </x:si>
  <x:si>
    <x:t xml:space="preserve">2349K212</x:t>
  </x:si>
  <x:si>
    <x:t xml:space="preserve">https://www.mcmaster.com/2349K212/</x:t>
  </x:si>
  <x:si>
    <x:t xml:space="preserve">6261K171</x:t>
  </x:si>
  <x:si>
    <x:t xml:space="preserve">https://www.mcmaster.com/catalog/129/1288/6261K281</x:t>
  </x:si>
  <x:si>
    <x:t xml:space="preserve">Order 2ft Worth</x:t>
  </x:si>
  <x:si>
    <x:t xml:space="preserve">6793K6</x:t>
  </x:si>
  <x:si>
    <x:t xml:space="preserve">https://www.mcmaster.com/6793K6/</x:t>
  </x:si>
  <x:si>
    <x:t xml:space="preserve">92470a108</x:t>
  </x:si>
  <x:si>
    <x:t xml:space="preserve">https://www.mcmaster.com/92470A108/</x:t>
  </x:si>
  <x:si>
    <x:t xml:space="preserve">97447a045</x:t>
  </x:si>
  <x:si>
    <x:t xml:space="preserve">https://www.mcmaster.com/97447A045/</x:t>
  </x:si>
  <x:si>
    <x:t xml:space="preserve">93600a531</x:t>
  </x:si>
  <x:si>
    <x:t xml:space="preserve">https://www.mcmaster.com/93600A531/</x:t>
  </x:si>
  <x:si>
    <x:t xml:space="preserve">99030A334</x:t>
  </x:si>
  <x:si>
    <x:t xml:space="preserve">https://www.mcmaster.com/catalog/129/1365/99030A334</x:t>
  </x:si>
  <x:si>
    <x:t xml:space="preserve">97493A123</x:t>
  </x:si>
  <x:si>
    <x:t xml:space="preserve">https://www.mcmaster.com/catalog/129/3574/97493A123</x:t>
  </x:si>
  <x:si>
    <x:t xml:space="preserve">3201 Rolling Cylinder</x:t>
  </x:si>
  <x:si>
    <x:t xml:space="preserve">https://www.mcmaster.com/89325K24-89325K242/</x:t>
  </x:si>
  <x:si>
    <x:t xml:space="preserve">1 ft</x:t>
  </x:si>
  <x:si>
    <x:t xml:space="preserve">3202 Cylinder Shaft</x:t>
  </x:si>
  <x:si>
    <x:t xml:space="preserve">https://www.mcmaster.com/89325K24/</x:t>
  </x:si>
  <x:si>
    <x:t xml:space="preserve">1/2 ft</x:t>
  </x:si>
  <x:si>
    <x:t xml:space="preserve">92949A110</x:t>
  </x:si>
  <x:si>
    <x:t xml:space="preserve">https://www.mcmaster.com/catalog/129/3383/92949A110</x:t>
  </x:si>
  <x:si>
    <x:t xml:space="preserve">3203 Cylinder Shaft 
 Bearing Side</x:t>
  </x:si>
  <x:si>
    <x:t xml:space="preserve">3302 Doctor Blade 
 Side Shaft</x:t>
  </x:si>
  <x:si>
    <x:t xml:space="preserve">https://www.mcmaster.com/8974K28-8974K262/</x:t>
  </x:si>
  <x:si>
    <x:t xml:space="preserve">2 ft</x:t>
  </x:si>
  <x:si>
    <x:t xml:space="preserve">8982K601</x:t>
  </x:si>
  <x:si>
    <x:t xml:space="preserve">https://www.mcmaster.com/catalog/129/4169/8982K601</x:t>
  </x:si>
  <x:si>
    <x:t xml:space="preserve">9657K625</x:t>
  </x:si>
  <x:si>
    <x:t xml:space="preserve">https://www.mcmaster.com/catalog/129/1493/9657K625</x:t>
  </x:si>
  <x:si>
    <x:t xml:space="preserve">91259A540</x:t>
  </x:si>
  <x:si>
    <x:t xml:space="preserve">https://www.mcmaster.com/catalog/129/3477/91259A540</x:t>
  </x:si>
  <x:si>
    <x:t xml:space="preserve">95082A641</x:t>
  </x:si>
  <x:si>
    <x:t xml:space="preserve">https://www.mcmaster.com/catalog/129/1366/95082A641</x:t>
  </x:si>
  <x:si>
    <x:t xml:space="preserve">95072A129</x:t>
  </x:si>
  <x:si>
    <x:t xml:space="preserve">https://www.mcmaster.com/catalog/129/1366/95072A129</x:t>
  </x:si>
  <x:si>
    <x:t xml:space="preserve">90591A255</x:t>
  </x:si>
  <x:si>
    <x:t xml:space="preserve">https://www.mcmaster.com/90591A255/</x:t>
  </x:si>
  <x:si>
    <x:t xml:space="preserve">2313N41</x:t>
  </x:si>
  <x:si>
    <x:t xml:space="preserve">https://www.mcmaster.com/catalog/129/2915/2313N41</x:t>
  </x:si>
  <x:si>
    <x:t xml:space="preserve">2820T33</x:t>
  </x:si>
  <x:si>
    <x:t xml:space="preserve">https://www.mcmaster.com/catalog/129/1428/2820T33</x:t>
  </x:si>
  <x:si>
    <x:t xml:space="preserve">47065T412</x:t>
  </x:si>
  <x:si>
    <x:t xml:space="preserve">https://www.mcmaster.com/47065T101-47065T412/</x:t>
  </x:si>
  <x:si>
    <x:t xml:space="preserve">Order 10ft length</x:t>
  </x:si>
  <x:si>
    <x:t xml:space="preserve">47065T905</x:t>
  </x:si>
  <x:si>
    <x:t xml:space="preserve">https://www.mcmaster.com/47065T905/</x:t>
  </x:si>
  <x:si>
    <x:t xml:space="preserve">2206 Bearing 
 Support Strut</x:t>
  </x:si>
  <x:si>
    <x:t xml:space="preserve">https://www.midweststeelsupply.com/store/hotrollsteelsheet</x:t>
  </x:si>
  <x:si>
    <x:t xml:space="preserve">Midwest Steel</x:t>
  </x:si>
  <x:si>
    <x:t xml:space="preserve">Size: 11ga, Width: 1.375", 13" Length</x:t>
  </x:si>
  <x:si>
    <x:t xml:space="preserve">3501 Spreader Vert 
 Motor Mount</x:t>
  </x:si>
  <x:si>
    <x:t xml:space="preserve">https://www.midweststeelsupply.com/store/6061aluminumplate</x:t>
  </x:si>
  <x:si>
    <x:t xml:space="preserve">Size: .25", Width: 2", Length: 3.625"</x:t>
  </x:si>
  <x:si>
    <x:t xml:space="preserve">3701 Spreader 
 Stepper Flange</x:t>
  </x:si>
  <x:si>
    <x:t xml:space="preserve">https://www.ruffstuffspecialties.com/R1785.html?gclid=Cj0KCQjw4NujBhC5ARIsAF4Iv6eQQ7NT2frTscxHiX647gxxJCC_tOnCxtpTlY7Ru78JOCubeblVQkYaApF-EALw_wcB</x:t>
  </x:si>
  <x:si>
    <x:t xml:space="preserve">Ruff Stuff</x:t>
  </x:si>
  <x:si>
    <x:t xml:space="preserve">Substitutes:</x:t>
  </x:si>
  <x:si>
    <x:t xml:space="preserve">ST-M1</x:t>
  </x:si>
  <x:si>
    <x:t xml:space="preserve">https://www.amazon.com/STEPPERONLINE-Mounting-Bracket-Stepper-Printer/dp/B00Q6F51C0</x:t>
  </x:si>
  <x:si>
    <x:t xml:space="preserve">1 short -- 4 delivered</x:t>
  </x:si>
  <x:si>
    <x:t xml:space="preserve">17HE19-2004S</x:t>
  </x:si>
  <x:si>
    <x:t xml:space="preserve">https://www.amazon.com/STEPPERONLINE-Stepper-Bipolar-Printer-Extruder/dp/B0B93LJPG2/ref=sr_1_3?crid=2IY76Z4RLO10J&amp;keywords=17HE19-2004S&amp;qid=1685735103&amp;sprefix=17he19-2004s%2Caps%2C91&amp;sr=8-3</x:t>
  </x:si>
  <x:si>
    <x:t xml:space="preserve">Substitute for MP2626-5-6.35</x:t>
  </x:si>
  <x:si>
    <x:t xml:space="preserve">https://www.amazon.com/uxcell-Aluminum-Coupling-Flexible-Connector/dp/B091377YBK</x:t>
  </x:si>
  <x:si>
    <x:t xml:space="preserve">4" x 5" FR4 Substrates - 6 Pack</x:t>
  </x:si>
  <x:si>
    <x:t xml:space="preserve">4" x 5" FR4 Substrates - 6 Pack – Voltera</x:t>
  </x:si>
  <x:si>
    <x:t xml:space="preserve">Voltera</x:t>
  </x:si>
  <x:si>
    <x:r>
      <x:rPr>
        <x:sz val="9"/>
        <x:color rgb="FF333333"/>
        <x:rFont val="arial, helvetica, sans-serif"/>
      </x:rPr>
      <x:t xml:space="preserve">35035K3</x:t>
    </x:r>
    <x:r>
      <x:rPr>
        <x:sz val="9"/>
        <x:color rgb="FF333333"/>
        <x:rFont val="arial, helvetica, sans-serif"/>
      </x:rPr>
      <x:t xml:space="preserve">2 Cold Plate</x:t>
    </x:r>
  </x:si>
  <x:si>
    <x:t xml:space="preserve">Cold Plate, with Copper Tubes, 6" Length x 3-1/2" Wide x 1/2" Thick | McMaster-Carr</x:t>
  </x:si>
  <x:si>
    <x:t xml:space="preserve">6-inch, copper tubes</x:t>
  </x:si>
  <x:si>
    <x:t xml:space="preserve">JS</x:t>
  </x:si>
  <x:si>
    <x:t xml:space="preserve">Stainless Steel Swagelok Tube Fitting, Bulkhead Reducing Union, 3/8 in. x 1/4 in. Tube OD</x:t>
  </x:si>
  <x:si>
    <x:t xml:space="preserve">Stainless Steel Swagelok Tube Fitting, Bulkhead Reducing Union, 3/8 in. x 1/4 in. Tube OD | Bulkheads | Tube Fittings and Adapters | Fittings | All Products | Swagelok</x:t>
  </x:si>
  <x:si>
    <x:t xml:space="preserve">Please verify part number: SS-600-61-4</x:t>
  </x:si>
  <x:si>
    <x:t xml:space="preserve">JMS</x:t>
  </x:si>
  <x:si>
    <x:t xml:space="preserve">Stainless Steel Swagelok Tube Fitting, Reducing Union Tee, 1/4 in. x 1/4 in.x 1/8 in. Tube OD</x:t>
  </x:si>
  <x:si>
    <x:t xml:space="preserve">Stainless Steel Swagelok Tube Fitting, Reducing Union Tee, 1/4 in. x 1/4 in.x 1/8 in. Tube OD | Reducers | Tube Fittings and Adapters | Fittings | All Products | Swagelok</x:t>
  </x:si>
  <x:si>
    <x:t xml:space="preserve">Please verify part number: SS-400-3-4-2</x:t>
  </x:si>
  <x:si>
    <x:t xml:space="preserve">Smooth-Bore Seamless 304 Stainless Steel Tubing 1/4" OD, 0.02" Wall Thickness</x:t>
  </x:si>
  <x:si>
    <x:t xml:space="preserve">Smooth-Bore Seamless 304 Stainless Steel Tubing, 1/4" OD, 0.02" Wall Thickness | McMaster-Carr</x:t>
  </x:si>
  <x:si>
    <x:t xml:space="preserve">Order in 6ft size</x:t>
  </x:si>
  <x:si>
    <x:t xml:space="preserve">Yor-Lok Fitting for Stainless Steel Tubing Straight Adapter for 1/16" Tube OD x 1/8 NPT Male</x:t>
  </x:si>
  <x:si>
    <x:t xml:space="preserve">Yor-Lok Fitting for Stainless Steel Tubing, Straight Adapter for 1/16" Tube OD x 1/8 NPT Male | McMaster-Carr</x:t>
  </x:si>
  <x:si>
    <x:t xml:space="preserve">Yor-Lok Fitting for Stainless Steel Tubing Straight Adapter for 1/16" Tube OD x 1/16 NPT Male</x:t>
  </x:si>
  <x:si>
    <x:t xml:space="preserve">Yor-Lok Fitting for Stainless Steel Tubing, Straight Adapter for 1/16" Tube OD x 1/16 NPT Male | McMaster-Carr</x:t>
  </x:si>
  <x:si>
    <x:t xml:space="preserve">Thermocouple Fitting for Test Section</x:t>
  </x:si>
  <x:si>
    <x:t xml:space="preserve">Scratch-, UV- and Impact Resistant Polycarbonate 12" x 24" x 1/2", Clear</x:t>
  </x:si>
  <x:si>
    <x:t xml:space="preserve">Scratch-, UV- and Impact Resistant Polycarbonate, 12" x 24" x 1/2", Clear | McMaster-Carr</x:t>
  </x:si>
  <x:si>
    <x:t xml:space="preserve">Thermocouple Probe with PFA Insulated Lead Wire TJ36-CPSS-116G-1.250-CC-SB</x:t>
  </x:si>
  <x:si>
    <x:t xml:space="preserve">Drying Rack for Build Plates</x:t>
  </x:si>
  <x:si>
    <x:t xml:space="preserve">Rubbermaid 5.3 In. H X 12.4 In. W X 14.3 In. L Steel Dish Drainer White - Walmart.com</x:t>
  </x:si>
  <x:si>
    <x:t xml:space="preserve">For drying build plates next to sink</x:t>
  </x:si>
  <x:si>
    <x:t xml:space="preserve">MatterHackers UltraFuse 17-4PH Sintering Ticket</x:t>
  </x:si>
  <x:si>
    <x:t xml:space="preserve">BASF Ultrafuse 17-4 PH Processing Ticket - Standard | MatterHackers</x:t>
  </x:si>
  <x:si>
    <x:t xml:space="preserve">Sintering Ticket. Ventor will get back to you after the order, please provide your email for sintering updates.</x:t>
  </x:si>
  <x:si>
    <x:t xml:space="preserve">Approved by</x:t>
  </x:si>
  <x:si>
    <x:t xml:space="preserve">Genuine Dell 180W Replacement AC Adapter for Dell Precision</x:t>
  </x:si>
  <x:si>
    <x:t xml:space="preserve">https://www.amazon.com/Genuine-Dell-Replacement-Adapter-Precision/dp/B01ACWTRU4/ref=asc_df_B01ACWTRU4/?tag=hyprod-20&amp;linkCode=df0&amp;hvadid=216538221087&amp;hvpos=&amp;hvnetw=g&amp;hvrand=243936028953475729&amp;hvpone=&amp;hvptwo=&amp;hvqmt=&amp;hvdev=c&amp;hvdvcmdl=&amp;hvlocint=&amp;hvlocphy=1013219&amp;hvtargid=pla-363996587671&amp;psc=1</x:t>
  </x:si>
  <x:si>
    <x:t xml:space="preserve">Decibel Meter Sound Level Reader 30-130dB(A)</x:t>
  </x:si>
  <x:si>
    <x:t xml:space="preserve">https://www.amazon.com/Decibel-Professional-Monitoring-Instrument-Classroom/dp/B07ZHG76D8/ref=asc_df_B07ZHG76D8/?tag=hyprod-20&amp;linkCode=df0&amp;hvadid=416713455770&amp;hvpos=&amp;hvnetw=g&amp;hvrand=8399418597280520115&amp;hvpone=&amp;hvptwo=&amp;hvqmt=&amp;hvdev=c&amp;hvdvcmdl=&amp;hvlocint=&amp;hvlocphy=1013219&amp;hvtargid=pla-871036694768&amp;psc=1&amp;tag=&amp;ref=&amp;adgrpid=93604213333&amp;hvpone=&amp;hvptwo=&amp;hvadid=416713455770&amp;hvpos=&amp;hvnetw=g&amp;hvrand=8399418597280520115&amp;hvqmt=&amp;hvdev=c&amp;hvdvcmdl=&amp;hvlocint=&amp;hvlocphy=1013219&amp;hvtargid=pla-871036694768</x:t>
  </x:si>
  <x:si>
    <x:t xml:space="preserve">3 ft HDMI Cord</x:t>
  </x:si>
  <x:si>
    <x:t xml:space="preserve">https://www.amazon.com/AmazonBasics-High-Speed-HDMI-Cable-1-Pack/dp/B014I8SIJY/ref=sr_1_1_ffob_sspa?keywords=hdmi&amp;qid=1686682783&amp;sr=8-1-spons&amp;spLa=ZW5jcnlwdGVkUXVhbGlmaWVyPUEyUVZCN1pZN1dFUTJQJmVuY3J5cHRlZElkPUEwNDcwNDM2MzM4Mzk1WU1MSlE4NSZlbmNyeXB0ZWRBZElkPUExMDMzMjE4MkpMQVpKWFBRUFBJQSZ3aWRnZXROYW1lPXNwX2F0ZiZhY3Rpb249Y2xpY2tSZWRpcmVjdCZkb05vdExvZ0NsaWNrPXRydWU&amp;th=1</x:t>
  </x:si>
  <x:si>
    <x:t xml:space="preserve">Computer Display Extenders</x:t>
  </x:si>
  <x:si>
    <x:t xml:space="preserve">GR</x:t>
  </x:si>
  <x:si>
    <x:t xml:space="preserve">2101 Bin Straight Side</x:t>
  </x:si>
  <x:si>
    <x:t xml:space="preserve">https://cart.sendcutsend.com/kz9ajms2dmvt</x:t>
  </x:si>
  <x:si>
    <x:t xml:space="preserve">SendCutSend</x:t>
  </x:si>
  <x:si>
    <x:t xml:space="preserve">Link sends to shareable e-cart, make sure order is sent with all .edrw attachments. 
Try Code SAVETEN23 at checkout</x:t>
  </x:si>
  <x:si>
    <x:t xml:space="preserve">2102 Bin Side Panel</x:t>
  </x:si>
  <x:si>
    <x:t xml:space="preserve">2103 Bin Bent Side</x:t>
  </x:si>
  <x:si>
    <x:t xml:space="preserve">2104 Bin Side Acrylic</x:t>
  </x:si>
  <x:si>
    <x:t xml:space="preserve">2105 Bin Side Bottom Acrylic</x:t>
  </x:si>
  <x:si>
    <x:t xml:space="preserve">2106 Bin Backside Acrylic</x:t>
  </x:si>
  <x:si>
    <x:t xml:space="preserve">Silicon Carbide Filament - The Virtual Foundry - 0.5kg</x:t>
  </x:si>
  <x:si>
    <x:t xml:space="preserve">Silicon Carbide Filamet™ | 3D Printing | FFF/FDM printers | Ceramic 3D Print - The Virtual Foundry</x:t>
  </x:si>
  <x:si>
    <x:t xml:space="preserve">The Virtual Foundry</x:t>
  </x:si>
  <x:si>
    <x:t xml:space="preserve">For Sintering metal parts</x:t>
  </x:si>
  <x:si>
    <x:t xml:space="preserve">by ultimaker</x:t>
  </x:si>
  <x:si>
    <x:t xml:space="preserve">Copper Filament - The Virtual Foundry - 1kg</x:t>
  </x:si>
  <x:si>
    <x:t xml:space="preserve">Copper Filamet™ (Metal Filament) - The Virtual Foundry</x:t>
  </x:si>
  <x:si>
    <x:t xml:space="preserve">For beginning sintering</x:t>
  </x:si>
  <x:si>
    <x:t xml:space="preserve">3D Solex 0.6mm Hardened Steel Nozzle</x:t>
  </x:si>
  <x:si>
    <x:t xml:space="preserve">3D Solex UM3 Hardcore Pro Nozzle - 0.60mm (4 pack) | 3DMakerWorld, Inc.</x:t>
  </x:si>
  <x:si>
    <x:t xml:space="preserve">3Dmakerworld</x:t>
  </x:si>
  <x:si>
    <x:t xml:space="preserve">For printing TVF Metal Filaments</x:t>
  </x:si>
  <x:si>
    <x:t xml:space="preserve">Reason</x:t>
  </x:si>
  <x:si>
    <x:t xml:space="preserve">12VDC Solar Hot Water Pump</x:t>
  </x:si>
  <x:si>
    <x:t xml:space="preserve">Amazon.com: 12VDC Solar Hot Water Pumps - Can handle Temperatures up to 230F and Pressures of up to 145 PSI (3.0 GPM) : Patio, Lawn &amp; Garden</x:t>
  </x:si>
  <x:si>
    <x:t xml:space="preserve">3.0 GPM Option</x:t>
  </x:si>
  <x:si>
    <x:t xml:space="preserve">Need a pump that works on higher operating temperature for flow boiling facility. Checked the stocks, and could not find any that could entertain the request. I have approved. (HP)</x:t>
  </x:si>
  <x:si>
    <x:t xml:space="preserve">Swagelok Tube Fitting, Female Connector, 1/4 in. Tube OD x 1/2 in. Female NPT Part #: SS-400-7-8</x:t>
  </x:si>
  <x:si>
    <x:t xml:space="preserve">Stainless Steel Swagelok Tube Fitting, Female Connector, 1/4 in. Tube OD x 1/2 in. Female NPT | Female Connectors | Tube Fittings and Adapters | Fittings | All Products | Swagelok</x:t>
  </x:si>
  <x:si>
    <x:t xml:space="preserve">Outlet coupling for new pump</x:t>
  </x:si>
  <x:si>
    <x:t xml:space="preserve">316 Stainless Steel, 1/2 in x 1/4 in Fitting Pipe Size, Female NPT x Female NPT</x:t>
  </x:si>
  <x:si>
    <x:t xml:space="preserve">316 Stainless Steel, 1/2 in x 1/4 in Fitting Pipe Size, Reducing Coupling - 1LUW8|60RC111N012014 - Grainger</x:t>
  </x:si>
  <x:si>
    <x:t xml:space="preserve">316 Stainless Option</x:t>
  </x:si>
  <x:si>
    <x:t xml:space="preserve">Inlet coupling for new pump</x:t>
  </x:si>
  <x:si>
    <x:t xml:space="preserve">4 inch Spool Tube Connector</x:t>
  </x:si>
  <x:si>
    <x:t xml:space="preserve">Amazon.com: DERNORD Sanitary Spool Tube with Clamp Ends,Stainless Steel 304 Seamless Round Tubing With 1.5 inch Tri Clamp 50.5MM Ferrule Flange (Tube Length: 4 Inch / 102MM) : Industrial &amp; Scientific</x:t>
  </x:si>
  <x:si>
    <x:t xml:space="preserve">Length: 4"/102 mm, Pipe OD: 1", Ferrule OD: 50.5 mm. Fits Tri-clamp: 1.5"</x:t>
  </x:si>
  <x:si>
    <x:t xml:space="preserve">90 Degree Elbow Connector</x:t>
  </x:si>
  <x:si>
    <x:t xml:space="preserve">Amazon.com: DERNORD 1" Tube OD Sanitary Ferrule Elbow 90 Degree Pipe Fitting with 2 Silicone Gaskets SUS304 Tri Clamp 1.5 Inch : Industrial &amp; Scientific</x:t>
  </x:si>
  <x:si>
    <x:t xml:space="preserve">Height: 115 mm, Pipe OD: 1", Ferrule OD: 50.5 mm. Fits Tri-clamp: 1.5"</x:t>
  </x:si>
  <x:si>
    <x:t xml:space="preserve">3 Way Tee Connector (1" pipe OD)</x:t>
  </x:si>
  <x:si>
    <x:t xml:space="preserve">Amazon.com: LOZOME Clamp Tee 3 Way Connector Stainless Steel 304 Sanitary Fitting Fits 1.5" Tri-clamp,Pipe OD:25mm 1" : Industrial &amp; Scientific</x:t>
  </x:si>
  <x:si>
    <x:t xml:space="preserve">Pipe OD: 1", Fits Tri-clamp 1.5"</x:t>
  </x:si>
  <x:si>
    <x:t xml:space="preserve">3 Way Tee Connector (1.5" pipe OD)</x:t>
  </x:si>
  <x:si>
    <x:t xml:space="preserve">Amazon.com: LOZOME Clamp Tee 3 Way Connector Stainless Steel 304 Sanitary Fitting Fits 1.5" Tri-clamp, Pipe OD 38mm : Industrial &amp; Scientific</x:t>
  </x:si>
  <x:si>
    <x:t xml:space="preserve">Pipe OD: 1.5", Fits Tri-clamp 1.5"</x:t>
  </x:si>
  <x:si>
    <x:t xml:space="preserve">12 inch Spool Tube Connector</x:t>
  </x:si>
  <x:si>
    <x:t xml:space="preserve">Amazon.com: DERNORD Sanitary Spool Tube with Clamp Ends,Stainless Steel 304 Seamless Round Tubing with 1.5 inch Tri Clamp 50.5MM Ferrule Flange (Tube Length: 12 Inch / 305MM) : Industrial &amp; Scientific</x:t>
  </x:si>
  <x:si>
    <x:t xml:space="preserve">Length: 12"/305 mm, Pipe OD: 1", Ferrule OD: 50.5 mm. Fits Tri-clamp: 1.5"</x:t>
  </x:si>
  <x:si>
    <x:t xml:space="preserve">Bulkhead Compression Fitting</x:t>
  </x:si>
  <x:si>
    <x:t xml:space="preserve">Amazon.com: DERNORD 1.5" Tri Clamp Bulkhead Compression Fitting 304 Stainless Steel Weldless Homebrew Kettle Bulkhead : Industrial &amp; Scientific</x:t>
  </x:si>
  <x:si>
    <x:t xml:space="preserve">Pipe OD: 1.059"/26.9 mm, Tri-Clamp: 1.5", 304 SS Weldless</x:t>
  </x:si>
  <x:si>
    <x:t xml:space="preserve">1.5" Tri-Clamps</x:t>
  </x:si>
  <x:si>
    <x:t xml:space="preserve">QiiMii Stainless Steel 304 Single Pin Heavy Duty Tri Clamp with Wing Nut for Ferrule TC 1.5'' with 1 pc Silicone Gasket (10 Pack): Amazon.com: Industrial &amp; Scientific</x:t>
  </x:si>
  <x:si>
    <x:t xml:space="preserve">10-pack with silicone gaskets</x:t>
  </x:si>
  <x:si>
    <x:t xml:space="preserve">Hose Barb Adapter</x:t>
  </x:si>
  <x:si>
    <x:t xml:space="preserve">Amazon.com: Moonshine Stills 1.5" Tri Clamp to 3/4" Hose Barb Adapter: Home &amp; Kitchen</x:t>
  </x:si>
  <x:si>
    <x:t xml:space="preserve">3/4" hose barb, Tri-Clamp: 1.5"</x:t>
  </x:si>
  <x:si>
    <x:t xml:space="preserve">Stainless Steel Pipe Fitting, Reducing Adapter, 1/4 in. Female NPT x 1/8 in. Male NPT Part #: SS-4-RA-2</x:t>
  </x:si>
  <x:si>
    <x:t xml:space="preserve">Stainless Steel Pipe Fitting, Reducing Adapter, 1/4 in. Female NPT x 1/8 in. Male NPT | Reducers | Pipe Fittings | Fittings | All Products | Swagelok</x:t>
  </x:si>
  <x:si>
    <x:t xml:space="preserve">TH</x:t>
  </x:si>
  <x:si>
    <x:t xml:space="preserve">Local pressure sensor adapters for flow loop differential pressure ports</x:t>
  </x:si>
  <x:si>
    <x:t xml:space="preserve">Stainless Steel Swagelok Tube Fitting, Female Run Tee, 1/4 in. Tube OD x 1/4 in. Female NPT x 1/4 in. Tube OD Part #: SS-400-3-4TFT</x:t>
  </x:si>
  <x:si>
    <x:t xml:space="preserve">Stainless Steel Swagelok Tube Fitting, Female Run Tee, 1/4 in. Tube OD x 1/4 in. Female NPT x 1/4 in. Tube OD | Female Connectors | Tube Fittings and Adapters | Fittings | All Products | Swagelok</x:t>
  </x:si>
  <x:si>
    <x:t xml:space="preserve">Thermocouple fittings for cold plate inlet/outlet</x:t>
  </x:si>
  <x:si>
    <x:t xml:space="preserve">TC-T-NPT-U-72 Thermocouple, Probe, 1/4 NPT, T, 650 °C, Stainless Steel, 80 ", 2 m</x:t>
  </x:si>
  <x:si>
    <x:t xml:space="preserve">TC-T-NPT-U-72 - Omega - Thermocouple, Probe, 1/4 NPT (newark.com)</x:t>
  </x:si>
  <x:si>
    <x:t xml:space="preserve">Thermocouple for cold plate inlet/outlet</x:t>
  </x:si>
  <x:si>
    <x:t xml:space="preserve">Super-Corrosion-Resistant 316 Stainless Steel Socket Head Screw 4-40 Thread Size, 1-1/8" Long</x:t>
  </x:si>
  <x:si>
    <x:t xml:space="preserve">Super-Corrosion-Resistant 316 Stainless Steel Socket Head Screw, 4-40 Thread Size, 1-1/8" Long | McMaster-Carr</x:t>
  </x:si>
  <x:si>
    <x:t xml:space="preserve">Screws for sealing MC test section</x:t>
  </x:si>
  <x:si>
    <x:t xml:space="preserve">90 Degree Nylon Male Elbow Fitting, 10-pack</x:t>
  </x:si>
  <x:si>
    <x:t xml:space="preserve">Plastic Barbed Tube Fitting for Air and Water, Elbow Adapter, for 3/8" Tube ID x 1/2 NPT Male | McMaster-Carr</x:t>
  </x:si>
  <x:si>
    <x:t xml:space="preserve">3/8" Hose Barb, Male NPT 1/2"</x:t>
  </x:si>
  <x:si>
    <x:t xml:space="preserve">Misting Nozzle</x:t>
  </x:si>
  <x:si>
    <x:t xml:space="preserve">Misting Nozzle, Full-Cone, 416 Stainless Steel, 1/8 NPT Male, 9.49 gph At 40 PSI | McMaster-Carr</x:t>
  </x:si>
  <x:si>
    <x:t xml:space="preserve">Full-Cone, 416 SS, 1/8' NPT Male, 9.49 gph @ 40 psi</x:t>
  </x:si>
  <x:si>
    <x:t xml:space="preserve">Low-Pressure, Straight Reducer (1/2" NPT x 1/8")</x:t>
  </x:si>
  <x:si>
    <x:t xml:space="preserve">304 Stainless Steel Threaded Pipe Fitting, Low-Pressure, Straight Reducer, 1/2 x 1/8 NPT Female | McMaster-Carr</x:t>
  </x:si>
  <x:si>
    <x:t xml:space="preserve">1/2" x 1/8" NPT Female</x:t>
  </x:si>
  <x:si>
    <x:t xml:space="preserve">304 SS Standard-Wall Threaded Nipple (1/2" NPT)</x:t>
  </x:si>
  <x:si>
    <x:t xml:space="preserve">Standard-Wall 304/304L Stainless Steel Pipe Nipple, Threaded on Both Ends, 1/2 NPT, 2-1/2" Long | McMaster-Carr</x:t>
  </x:si>
  <x:si>
    <x:t xml:space="preserve">1/2" NPT, 2-1/2" long</x:t>
  </x:si>
  <x:si>
    <x:t xml:space="preserve">Brass On/Off Valve with Guage Port</x:t>
  </x:si>
  <x:si>
    <x:t xml:space="preserve">Brass On/Off Valve with Gauge Port, and Lever Handle, 3/4 NPT Female | McMaster-Carr</x:t>
  </x:si>
  <x:si>
    <x:t xml:space="preserve">Lever handle, 3/4" NPT Female</x:t>
  </x:si>
  <x:si>
    <x:t xml:space="preserve">Polycarbonate sheet (12" x 12" x 3/4")</x:t>
  </x:si>
  <x:si>
    <x:t xml:space="preserve">Clear Impact-Resistant Polycarbonate, 12" x 12" x 3/4" Sheet | McMaster-Carr</x:t>
  </x:si>
  <x:si>
    <x:t xml:space="preserve">Stainless Steel Socket Head Screw 10-32 Thread Size, 1-3/8" Long</x:t>
  </x:si>
  <x:si>
    <x:t xml:space="preserve">18-8 Stainless Steel Socket Head Screw, 10-32 Thread Size, 1-3/8" Long | McMaster-Carr</x:t>
  </x:si>
  <x:si>
    <x:t xml:space="preserve">Elbow Pipe Insulation with Slit</x:t>
  </x:si>
  <x:si>
    <x:t xml:space="preserve">Flexible Rubber Foam Pipe Insulation, Elbow, 3/8" Thick Wall, 1-3/8" ID | McMaster-Carr</x:t>
  </x:si>
  <x:si>
    <x:t xml:space="preserve">Wall thickness: 3/8", ID: 1-3/8", OD: 2-1/8", Pipe Size: 1", Temp: -295 to 220 F</x:t>
  </x:si>
  <x:si>
    <x:t xml:space="preserve">Tee Pipe Insulation with Slit For 1" OD</x:t>
  </x:si>
  <x:si>
    <x:t xml:space="preserve">Flexible Rubber Foam Pipe Insulation, Tee, 3/8" Thick Wall, 1-3/8" ID | McMaster-Carr</x:t>
  </x:si>
  <x:si>
    <x:t xml:space="preserve">Tee Pipe Insulation with Slit for 1.5" OD</x:t>
  </x:si>
  <x:si>
    <x:t xml:space="preserve">Flexible Rubber Foam Pipe Insulation, Tee, 3/8" Thick Wall, 1-5/8" ID | McMaster-Carr</x:t>
  </x:si>
  <x:si>
    <x:t xml:space="preserve">Wall thickness: 3/8", ID: 1-5/8", OD: 2-3/8", Pipe Size: 1.25", Temp: -295 to 220 F</x:t>
  </x:si>
  <x:si>
    <x:t xml:space="preserve">6 ft long pipe insulation with slit for for pipe 1" OD</x:t>
  </x:si>
  <x:si>
    <x:t xml:space="preserve">Flexible Rubber Foam Pipe Insulation Tube, Unslit, 3/4" Thick Wall, 1-1/2" ID, 6 Feet Long | McMaster-Carr</x:t>
  </x:si>
  <x:si>
    <x:t xml:space="preserve">Wall thickness: 3/4", ID: 1.5", OD: 3-1/8", Pipe Size: 1", Temp: -295 to 220 F</x:t>
  </x:si>
  <x:si>
    <x:t xml:space="preserve">Adapter for MNPT Thread Pipe</x:t>
  </x:si>
  <x:si>
    <x:t xml:space="preserve">dernord.com/products/1-5tri-clamp-adapter-to-mnpt-thread-ferrule-sanitary-pipe-fitting?variant=39917008683044</x:t>
  </x:si>
  <x:si>
    <x:t xml:space="preserve">dermord</x:t>
  </x:si>
  <x:si>
    <x:t xml:space="preserve">Tri-Clamp: 1.5", MNPT 3/4"</x:t>
  </x:si>
  <x:si>
    <x:t xml:space="preserve">Female NPT Threaded Full Coupling</x:t>
  </x:si>
  <x:si>
    <x:t xml:space="preserve">1.5" TC x 1/2" Female NPT THREADS on both ends (full coupling) (brewhardware.com)</x:t>
  </x:si>
  <x:si>
    <x:t xml:space="preserve">BrewHardware</x:t>
  </x:si>
  <x:si>
    <x:t xml:space="preserve">Tri-Clamp: 1.5", Female NPT 1/2"</x:t>
  </x:si>
  <x:si>
    <x:t xml:space="preserve">Male Threaded Adapter</x:t>
  </x:si>
  <x:si>
    <x:t xml:space="preserve">QiiMii 1.5" Tri Clamp Tri Clover Fittings To NPT (3/4") Male Thread Adaptor SS304: Amazon.com: Industrial &amp; Scientific</x:t>
  </x:si>
  <x:si>
    <x:t xml:space="preserve">Tube OD: 1", NPT Male 3/4", Tri-Clamp: 1.5"</x:t>
  </x:si>
  <x:si>
    <x:t xml:space="preserve">Female Threaded Adapter</x:t>
  </x:si>
  <x:si>
    <x:t xml:space="preserve">QiiMii Sanitary Tri clamp 50.5mm to NPT Female Thread adaptor SS304 Tri clamp adaptor Pipe Fitting ( Thread Size: 1/2" NPT): Amazon.com: Industrial &amp; Scientific</x:t>
  </x:si>
  <x:si>
    <x:t xml:space="preserve">NylonX Carbon Fiber Filament - 2.85mm (0.5kg)</x:t>
  </x:si>
  <x:si>
    <x:t xml:space="preserve">NylonX Carbon Fiber Filament - 2.85mm (0.5kg) | MatterHackers</x:t>
  </x:si>
  <x:si>
    <x:t xml:space="preserve">For using material data for ASEE Conference Paper</x:t>
  </x:si>
  <x:si>
    <x:t xml:space="preserve">White NylonG Glass Fiber Filament - 1.75mm (0.5kg)</x:t>
  </x:si>
  <x:si>
    <x:t xml:space="preserve">White NylonG Glass Fiber Filament - 2.85mm (0.5kg) | MatterHackers</x:t>
  </x:si>
  <x:si>
    <x:t xml:space="preserve">Ultra-High-Temperature Alumina Ceramic Easy-to-Machine, 12" x 12" Sheet, 1/4" Thick</x:t>
  </x:si>
  <x:si>
    <x:t xml:space="preserve">Ultra-High-Temperature Alumina Ceramic, Easy-to-Machine, 12" x 12" Sheet, 1/4" Thick | McMaster-Carr</x:t>
  </x:si>
  <x:si>
    <x:t xml:space="preserve">EW, 7/24</x:t>
  </x:si>
  <x:si>
    <x:t xml:space="preserve">Material for test section baseplate</x:t>
  </x:si>
  <x:si>
    <x:t xml:space="preserve">Stainless Steel Male Connector, 1/8 in. Tube OD x 1/8 in. Male NPT Part #: SS-200-1-2</x:t>
  </x:si>
  <x:si>
    <x:t xml:space="preserve">Stainless Steel Swagelok Tube Fitting, Male Connector, 1/8 in. Tube OD x 1/8 in. Male NPT | Male Connectors | Tube Fittings and Adapters | Fittings | All Products | Swagelok</x:t>
  </x:si>
  <x:si>
    <x:t xml:space="preserve">For thermocouple reading on flow-loop test section</x:t>
  </x:si>
  <x:si>
    <x:t xml:space="preserve">Stainless Steel Bored-Through Male Connector, 1/8 in. Tube OD x 1/8 in. Male NPT Part #: SS-200-1-2BT</x:t>
  </x:si>
  <x:si>
    <x:t xml:space="preserve">Stainless Steel Swagelok Tube Fitting, Bored-Through Male Connector, 1/8 in. Tube OD x 1/8 in. Male NPT | Male Connectors | Tube Fittings and Adapters | Fittings | All Products | Swagelok</x:t>
  </x:si>
  <x:si>
    <x:t xml:space="preserve">Frost King 0.5-in x 6-ft Foam Tubular Pipe Insulation for 0.75-in Pipe</x:t>
  </x:si>
  <x:si>
    <x:t xml:space="preserve">Frost King 0.5-in x 6-ft Foam Tubular Pipe Insulation for 0.75-in Pipe in the Pipe Insulation department at Lowes.com</x:t>
  </x:si>
  <x:si>
    <x:t xml:space="preserve">Lowes</x:t>
  </x:si>
  <x:si>
    <x:t xml:space="preserve">For insulating flow loop stainless steel pipe</x:t>
  </x:si>
  <x:si>
    <x:t xml:space="preserve">Pipe Insulation: Fits 3/8 in Tube Size, 3/8 in Wall Thick 6ft long</x:t>
  </x:si>
  <x:si>
    <x:t xml:space="preserve">Fits 3/8 in Tube Size, 3/8 in Wall Thick, Pipe Insulation - 19NF35|202-AC3838 - Grainger</x:t>
  </x:si>
  <x:si>
    <x:t xml:space="preserve">For insulating flow loop PTFE pipe</x:t>
  </x:si>
  <x:si>
    <x:t xml:space="preserve">DinoFire Wireless Presenter Laser Pointer</x:t>
  </x:si>
  <x:si>
    <x:t xml:space="preserve">Amazon.com : DinoFire Wireless Presenter, Hyperlink Volume Control Presentation Clicker RF 2.4GHz USB PowerPoint Clicker Presentation Remote Control Pointer Slide Advancer (Black) : Office Products</x:t>
  </x:si>
  <x:si>
    <x:t xml:space="preserve">Laser pointer/ slide advancer for presentations</x:t>
  </x:si>
  <x:si>
    <x:t xml:space="preserve">PerfectPrime PT 1302, Stainless Steel Static Tube for Static pressure measuring probe</x:t>
  </x:si>
  <x:si>
    <x:t xml:space="preserve">Amazon.com: PerfectPrime PT1302, 304 Stainless Steel Static Tube, 130 x 60 mm (5.13" x 2.34") Length : Industrial &amp; Scientific</x:t>
  </x:si>
  <x:si>
    <x:t xml:space="preserve">For static pressure measurements</x:t>
  </x:si>
  <x:si>
    <x:t xml:space="preserve">Manometer, Dual-Port Manometer Gas Pressure Tester,12 Selectable Units Differential Pressure Gauge</x:t>
  </x:si>
  <x:si>
    <x:t xml:space="preserve">Amazon.com: Manometer, Professional Air Pressure Meter, Dual-Port Manometer Gas Pressure Tester,12 Selectable Units Differential Pressure Gauge, HVAC Digital Manometer, Gas Pressure Tester (Included Battery) : Industrial &amp; Scientific</x:t>
  </x:si>
  <x:si>
    <x:t xml:space="preserve">BNC Splitter Cable BNC Female to Dual BNC Male Connector Adapter Cable </x:t>
  </x:si>
  <x:si>
    <x:t xml:space="preserve">Amazon.com: PNGKNYOCN BNC Splitter Cable BNC Female to Dual BNC Male Connector Adapter Cable for Cameras and Video Equipment（0.4m） : Electronics</x:t>
  </x:si>
  <x:si>
    <x:t xml:space="preserve">Running AE with NIDaq and Mistras together</x:t>
  </x:si>
  <x:si>
    <x:t xml:space="preserve">Raspberry Pi 4 Computer Model B 8GB</x:t>
  </x:si>
  <x:si>
    <x:t xml:space="preserve">Amazon.com: Raspberry Pi 4 Computer Model B 8GB Single Board Computer Suitable for Building Mini PC/Smart Robot/Game Console/Workstation/Media Center/Etc. : Electronics</x:t>
  </x:si>
  <x:si>
    <x:t xml:space="preserve">For Running LABVIEW on ISS Flow Boiling DAQ System</x:t>
  </x:si>
  <x:si>
    <x:t xml:space="preserve">Battery Holder Case Box</x:t>
  </x:si>
  <x:si>
    <x:t xml:space="preserve">https://www.amazon.com/CO-RODE-Battery-Holder-Wired-Switch/dp/B00VE7HBMS/ref=asc_df_B00VE7HBMS/?tag=hyprod-20&amp;linkCode=df0&amp;hvadid=216534554317&amp;hvpos=&amp;hvnetw=g&amp;hvrand=13535967763377147303&amp;hvpone=&amp;hvptwo=&amp;hvqmt=&amp;hvdev=c&amp;hvdvcmdl=&amp;hvlocint=&amp;hvlocphy=1013219&amp;hvtargid=pla-350870493113&amp;psc=1</x:t>
  </x:si>
  <x:si>
    <x:t xml:space="preserve">for initial portable prototype of data aquisition system</x:t>
  </x:si>
  <x:si>
    <x:t xml:space="preserve">Red Silicone Rubber Sheet Grade 60A, 12" x 12" x 1/8"</x:t>
  </x:si>
  <x:si>
    <x:t xml:space="preserve">https://www.amazon.com/FOYLEAD-Resistant-Commercial-Cushioning-Anti-Vibration/dp/B08SBWWYCY?crid=3POTICCUAQR5P&amp;keywords=silicone+sheet&amp;qid=1677174371&amp;sprefix=silicone+,aps,1002&amp;sr=8-19&amp;linkCode=sl1&amp;tag=paulsgarage01-20&amp;linkId=068c3df747778ed39ab557789e5be87d&amp;language=en_US&amp;ref_=as_li_ss_tl</x:t>
  </x:si>
  <x:si>
    <x:t xml:space="preserve">Quatity</x:t>
  </x:si>
  <x:si>
    <x:t xml:space="preserve">Stainless Steel High Flow Metering Valve</x:t>
  </x:si>
  <x:si>
    <x:t xml:space="preserve">https://products.swagelok.com/en/c/straight-pattern-high-flow/p/SS-4L-MH</x:t>
  </x:si>
  <x:si>
    <x:t xml:space="preserve">1/4" Tube Fitting, Vernier Handle</x:t>
  </x:si>
  <x:si>
    <x:t xml:space="preserve">For the revised boiling chamber</x:t>
  </x:si>
  <x:si>
    <x:t xml:space="preserve">Stainless Steel Quarter Turn Plug Valve</x:t>
  </x:si>
  <x:si>
    <x:t xml:space="preserve">https://products.swagelok.com/en/c/2-way-straight-pattern/p/SS-4P4T?q=ss-4p4t</x:t>
  </x:si>
  <x:si>
    <x:t xml:space="preserve">1/4" Tube Fitting- 1.6 Cv</x:t>
  </x:si>
  <x:si>
    <x:t xml:space="preserve">Stainless Steel Union Tee</x:t>
  </x:si>
  <x:si>
    <x:t xml:space="preserve">1/4" Tube OD</x:t>
  </x:si>
  <x:si>
    <x:t xml:space="preserve">Stainless Steel Male Connector</x:t>
  </x:si>
  <x:si>
    <x:t xml:space="preserve">https://products.swagelok.com/en/search/?text=ss-400-1-4</x:t>
  </x:si>
  <x:si>
    <x:t xml:space="preserve">1/4" Tube OD x 1/4" Male NPT</x:t>
  </x:si>
  <x:si>
    <x:t xml:space="preserve">Stainless Steel Hose Connector</x:t>
  </x:si>
  <x:si>
    <x:t xml:space="preserve">https://products.swagelok.com/en/c/connectors-plastic-tubing/p/SS-6-HC-1-400</x:t>
  </x:si>
  <x:si>
    <x:t xml:space="preserve">1/4" Tube Fitting, 3/8" Hose ID</x:t>
  </x:si>
  <x:si>
    <x:t xml:space="preserve">Stainless Steel Female Connector</x:t>
  </x:si>
  <x:si>
    <x:t xml:space="preserve">https://products.swagelok.com/en/search/?text=ss-400-7-4</x:t>
  </x:si>
  <x:si>
    <x:t xml:space="preserve">1/4" Tube OD x 1/4" Female NPT</x:t>
  </x:si>
  <x:si>
    <x:t xml:space="preserve">Aluminum Submersible Cord Grip</x:t>
  </x:si>
  <x:si>
    <x:t xml:space="preserve">https://www.mcmaster.com/5084n112/</x:t>
  </x:si>
  <x:si>
    <x:t xml:space="preserve">0.25" - 0.31" Cord OD, 1/4 Knockout Trade Size</x:t>
  </x:si>
  <x:si>
    <x:t xml:space="preserve">T-Slotted Framing- 2 ft long</x:t>
  </x:si>
  <x:si>
    <x:t xml:space="preserve">Double Siz Slot Rail, 2 ft Long, 2" high x 1" Wide</x:t>
  </x:si>
  <x:si>
    <x:t xml:space="preserve">T-Slotted Framing- 1 ft long</x:t>
  </x:si>
  <x:si>
    <x:t xml:space="preserve">Single Four Slot Rail, 1" High x 1" Wide, 1 ft long</x:t>
  </x:si>
  <x:si>
    <x:t xml:space="preserve">Brass On/Off Valve with Lever Handle</x:t>
  </x:si>
  <x:si>
    <x:t xml:space="preserve">https://www.mcmaster.com/47865K41/</x:t>
  </x:si>
  <x:si>
    <x:t xml:space="preserve">1/4 NPT Female x 1/4 NPT Male</x:t>
  </x:si>
  <x:si>
    <x:t xml:space="preserve">High-Pressure Sight for Clear Liquid, Nickel-Plated Steel, 2 NPT Male</x:t>
  </x:si>
  <x:si>
    <x:t xml:space="preserve">High-Pressure Sight, for Clear Liquid, Nickel-Plated Steel, 2 NPT Male | McMaster-Carr</x:t>
  </x:si>
  <x:si>
    <x:t xml:space="preserve">Drilling Screws with Washer for Metal, 25-Pack</x:t>
  </x:si>
  <x:si>
    <x:t xml:space="preserve">https://www.mcmaster.com/94058A112/</x:t>
  </x:si>
  <x:si>
    <x:t xml:space="preserve">Zinc-Plated 410 Stainless Steel, Number 8 size, 1-1/4" Long</x:t>
  </x:si>
  <x:si>
    <x:t xml:space="preserve">316 Stainless Steel Corrosion-Resistant Round Tube</x:t>
  </x:si>
  <x:si>
    <x:t xml:space="preserve">https://www.mcmaster.com/catalog/129/4250/89495K275</x:t>
  </x:si>
  <x:si>
    <x:t xml:space="preserve">4 ft long, 0.035" wall thickness, 1/4" OD (We will need a total of 25.5" but extra will be nice to have)</x:t>
  </x:si>
  <x:si>
    <x:t xml:space="preserve">T-Slotted Framing Silver Corner Bracket, 1" Long for 2" High Double/Quad Rail</x:t>
  </x:si>
  <x:si>
    <x:t xml:space="preserve">https://www.mcmaster.com/47065T237/</x:t>
  </x:si>
  <x:si>
    <x:t xml:space="preserve">Multipurpose 304 Stainless Steel Sheet</x:t>
  </x:si>
  <x:si>
    <x:t xml:space="preserve">https://www.mcmaster.com/6620K225/</x:t>
  </x:si>
  <x:si>
    <x:t xml:space="preserve">8" x 8" x 1/2"</x:t>
  </x:si>
  <x:si>
    <x:t xml:space="preserve">Threaded Thermocouple Probe for Liquids and Gases</x:t>
  </x:si>
  <x:si>
    <x:t xml:space="preserve">https://www.mcmaster.com/1245N14/</x:t>
  </x:si>
  <x:si>
    <x:t xml:space="preserve">Type J, 6" long x 3/16" Dia. Probe</x:t>
  </x:si>
  <x:si>
    <x:t xml:space="preserve">High-Accuracy Pressure Transmitter</x:t>
  </x:si>
  <x:si>
    <x:t xml:space="preserve">https://www.mcmaster.com/3920n13/</x:t>
  </x:si>
  <x:si>
    <x:t xml:space="preserve">0.25% Accuracy, 0-50 psi</x:t>
  </x:si>
  <x:si>
    <x:t xml:space="preserve">Compact Screw-Plug Immersion Heater for Water</x:t>
  </x:si>
  <x:si>
    <x:t xml:space="preserve">https://www.mcmaster.com/4668T54/</x:t>
  </x:si>
  <x:si>
    <x:t xml:space="preserve">316 Stainless Steel, 120V AC, 250 W</x:t>
  </x:si>
  <x:si>
    <x:t xml:space="preserve">KJ Magnetics PG3 Pyrolytic Graphite</x:t>
  </x:si>
  <x:si>
    <x:t xml:space="preserve">https://www.kjmagnetics.com/proddetail.asp?prod=PG3</x:t>
  </x:si>
  <x:si>
    <x:t xml:space="preserve">KJ Magnetics</x:t>
  </x:si>
  <x:si>
    <x:t xml:space="preserve">pyrolytic graphite sheets for thermal testing</x:t>
  </x:si>
  <x:si>
    <x:t xml:space="preserve">HongBoW Hardware 5pcs Brass Hose Barb Fitting Straight Female Connector 1/8“ Barb x 1/4" NPT Female</x:t>
  </x:si>
  <x:si>
    <x:t xml:space="preserve">HongBoW Hardware 5pcs Brass Hose Barb Fitting Straight Female Connector 1/8“ Barb x 1/4" NPT Female: Amazon.com: Industrial &amp; Scientific</x:t>
  </x:si>
  <x:si>
    <x:t xml:space="preserve">Adaptor from static pressure probes to DAQ pressure transducers</x:t>
  </x:si>
  <x:si>
    <x:t xml:space="preserve">pressure transducer adapters for wind tunnel</x:t>
  </x:si>
  <x:si>
    <x:t xml:space="preserve">Metaland 1/8" ID Silicone Tubing,  1/8" ID x 3/16"</x:t>
  </x:si>
  <x:si>
    <x:t xml:space="preserve">Metaland 1/8" ID Silicone Tubing, Food Grade 1/8" ID x 3/16" OD 10 Feet Length Pure Silicone Hoses High Temp for Home Brewing Winemaking: Amazon.com: Industrial &amp; Scientific</x:t>
  </x:si>
  <x:si>
    <x:t xml:space="preserve">tubing from static pressure probes to pressure transducers</x:t>
  </x:si>
  <x:si>
    <x:t xml:space="preserve">pressure tubing for wind tunnel</x:t>
  </x:si>
  <x:si>
    <x:t xml:space="preserve">AVNTKER Thermal Adhesive Tape 2-inch x 50Feet Double Sided</x:t>
  </x:si>
  <x:si>
    <x:t xml:space="preserve">Amazon.com: AVNTKER Thermal Adhesive Tape 2-inch x 50Feet Double Sided Thermally Tape Non Conductive Heat Sink Glue Tape for CPU, Heatsink, GPU, SSD Drive, LED, PCB, IGBT, Cooler, Mos Tubes, Diode, Circuit Board : Everything Else</x:t>
  </x:si>
  <x:si>
    <x:t xml:space="preserve">order 2" wide 50ft long option</x:t>
  </x:si>
  <x:si>
    <x:t xml:space="preserve">testing air-cooled heat sinks</x:t>
  </x:si>
  <x:si>
    <x:t xml:space="preserve">8mm wide Straws</x:t>
  </x:si>
  <x:si>
    <x:t xml:space="preserve">https://www.amazon.com/ALINK-Assorted-Smoothie-Plastic-Milkshakes/dp/B07P1G5K4N/</x:t>
  </x:si>
  <x:si>
    <x:t xml:space="preserve">Honeycomb for settling chamber</x:t>
  </x:si>
  <x:si>
    <x:t xml:space="preserve">Laminar flow for air-cooled heat sink</x:t>
  </x:si>
  <x:si>
    <x:t xml:space="preserve"> Replacement Window Screen (36 x 90 inch)</x:t>
  </x:si>
  <x:si>
    <x:t xml:space="preserve">amazon.com/dp/B096KQ7H8K/</x:t>
  </x:si>
  <x:si>
    <x:t xml:space="preserve">Flow Straightner for settling chamber</x:t>
  </x:si>
  <x:si>
    <x:t xml:space="preserve">Bluetooth 5.0 Accelerometer+Inclinometer</x:t>
  </x:si>
  <x:si>
    <x:t xml:space="preserve">[Bluetooth 5.0 Accelerometer+Inclinometer] WT9011DCL MPU9250 High-Precision 9-axis Gyroscope+Angle(XY 0.2° Accuracy)+Magnetometer with Kalman Filter, Low-Power 3-axis AHRS IMU Sensor for Arduino: Amazon.com: Industrial &amp; Scientific</x:t>
  </x:si>
  <x:si>
    <x:t xml:space="preserve">Adafruit ADXL335-5V Ready Triple-axis Accelerometer</x:t>
  </x:si>
  <x:si>
    <x:t xml:space="preserve">Amazon.com: Adafruit ADXL335-5V Ready Triple-axis Accelerometer (+-3g Analog Out) [ADA163] : Industrial &amp; Scientific</x:t>
  </x:si>
  <x:si>
    <x:t xml:space="preserve">2x 5mm to 10mm Shaft Coupling 25mm Length 20mm Diameter Coupler</x:t>
  </x:si>
  <x:si>
    <x:t xml:space="preserve">https://www.amazon.com/Befenybay-Coupling-Diameter-Coupler-Aluminum/dp/B07ZMF7B9J/ref=asc_df_B07ZMF7B9J/?tag=hyprod-20&amp;linkCode=df0&amp;hvadid=652536782575&amp;hvpos=&amp;hvnetw=g&amp;hvrand=16858531522451142046&amp;hvpone=&amp;hvptwo=&amp;hvqmt=&amp;hvdev=c&amp;hvdvcmdl=&amp;hvlocint=&amp;hvlocphy=1013219&amp;hvtargid=pla-2003645270335&amp;gclid=CjwKCAjwxaanBhBQEiwA84TVXNlW32TfSVAWP_gBKiYyqSEQ_CRRq221E_QAhbJlIC_Q8lNtPSbalxoCUFUQAvD_BwE&amp;th=1</x:t>
  </x:si>
  <x:si>
    <x:t xml:space="preserve">5x10mm</x:t>
  </x:si>
  <x:si>
    <x:t xml:space="preserve">CP2</x:t>
  </x:si>
  <x:si>
    <x:t xml:space="preserve">CNCMANS 2PCS Linear Rails HGR20-1000mm w/ 4PCS HGH20CA Carriage Block &amp; 4PCS HG20 Limit Block</x:t>
  </x:si>
  <x:si>
    <x:t xml:space="preserve">https://www.amazon.com/CNCMANS-HGH20CA-Bearing-Precision-Automated/dp/B0BMQ3XPTD/ref=sr_1_3?keywords=linear%2Brails&amp;qid=1693088830&amp;sr=8-3&amp;th=1</x:t>
  </x:si>
  <x:si>
    <x:t xml:space="preserve">1000mm size, HGR20 + Bumper Block option</x:t>
  </x:si>
  <x:si>
    <x:t xml:space="preserve">Blocks and rails on desk by door</x:t>
  </x:si>
  <x:si>
    <x:t xml:space="preserve">100x 18-8 Stainless Steel Socket Head Screw, 6-32 Thread Size, 3/8" Long</x:t>
  </x:si>
  <x:si>
    <x:t xml:space="preserve">https://www.mcmaster.com/92196A146/</x:t>
  </x:si>
  <x:si>
    <x:t xml:space="preserve">100x 18-8 Stainless Steel Button Head Hex Drive Screw, 10-32 Thread Size, 1/2" Long</x:t>
  </x:si>
  <x:si>
    <x:t xml:space="preserve">https://www.mcmaster.com/92949A265/</x:t>
  </x:si>
  <x:si>
    <x:t xml:space="preserve">100x 18-8 Stainless Steel Button Head Hex Drive Screw, 10-32 Thread Size, 3/4" Long</x:t>
  </x:si>
  <x:si>
    <x:t xml:space="preserve">https://www.mcmaster.com/92949A269/</x:t>
  </x:si>
  <x:si>
    <x:t xml:space="preserve">50x Black-Oxide Alloy Steel Socket Head Screw, 1/4"-20 Thread Size, 3/8" Long</x:t>
  </x:si>
  <x:si>
    <x:t xml:space="preserve">https://www.mcmaster.com/91251A535/</x:t>
  </x:si>
  <x:si>
    <x:t xml:space="preserve">25x 18-8 Stainless Steel Button Head Hex Drive Screw, 1/4"-20 Thread Size, 1-3/8" Long</x:t>
  </x:si>
  <x:si>
    <x:t xml:space="preserve">https://www.mcmaster.com/92949A836/</x:t>
  </x:si>
  <x:si>
    <x:t xml:space="preserve">100x Stainless Steel Binding Head Slotted Screws, 6-32 Thread, 3/4" Long</x:t>
  </x:si>
  <x:si>
    <x:t xml:space="preserve">https://www.mcmaster.com/91793A151/</x:t>
  </x:si>
  <x:si>
    <x:t xml:space="preserve">50x Alloy Steel Socket Head Screw, Black-Oxide, M5 x 0.8 mm Thread, 25 mm Long</x:t>
  </x:si>
  <x:si>
    <x:t xml:space="preserve">https://www.mcmaster.com/91290A252/</x:t>
  </x:si>
  <x:si>
    <x:t xml:space="preserve">100x Zinc-Plated Alloy Steel Socket Head Screw, M4 x 0.7 mm Thread, 16 mm Long</x:t>
  </x:si>
  <x:si>
    <x:t xml:space="preserve">https://www.mcmaster.com/90128A215/</x:t>
  </x:si>
  <x:si>
    <x:t xml:space="preserve">100x Black-Oxide Alloy Steel Socket Head Screw, 6-32 Thread Size, 5/8" Long</x:t>
  </x:si>
  <x:si>
    <x:t xml:space="preserve">https://www.mcmaster.com/91251A150/</x:t>
  </x:si>
  <x:si>
    <x:t xml:space="preserve">100x Alloy Steel Socket Head Screw, Black-Oxide, M5 x 0.8 mm Thread, 20 mm Long</x:t>
  </x:si>
  <x:si>
    <x:t xml:space="preserve">https://www.mcmaster.com/91290A242/</x:t>
  </x:si>
  <x:si>
    <x:t xml:space="preserve">50x Black-Oxide Alloy Steel Socket Head Screw, 1/4"-20 Thread Size, 5/8" Long</x:t>
  </x:si>
  <x:si>
    <x:t xml:space="preserve">https://www.mcmaster.com/91251A539/</x:t>
  </x:si>
  <x:si>
    <x:t xml:space="preserve">100x Medium-Strength Steel Hex Nut, Grade 5, Zinc-Plated, 1/4"-20 Thread Size</x:t>
  </x:si>
  <x:si>
    <x:t xml:space="preserve">https://www.mcmaster.com/95462A029/</x:t>
  </x:si>
  <x:si>
    <x:t xml:space="preserve">100x 18-8 Stainless Steel Socket Head Screw, 6-32 Thread Size, 7/16" Long</x:t>
  </x:si>
  <x:si>
    <x:t xml:space="preserve">https://www.mcmaster.com/92196A147/</x:t>
  </x:si>
  <x:si>
    <x:t xml:space="preserve">100x Alloy Steel Socket Head Screw, Black-Oxide, M3 x 0.5 mm Thread, 6 mm Long</x:t>
  </x:si>
  <x:si>
    <x:t xml:space="preserve">https://www.mcmaster.com/91290A111/</x:t>
  </x:si>
  <x:si>
    <x:t xml:space="preserve">100x 18-8 Stainless Steel Hex Nut, 6-32 Thread Size</x:t>
  </x:si>
  <x:si>
    <x:t xml:space="preserve">https://www.mcmaster.com/91841A007/</x:t>
  </x:si>
  <x:si>
    <x:t xml:space="preserve">Prusament Prusa Filament</x:t>
  </x:si>
  <x:si>
    <x:t xml:space="preserve">Amazon.com: Prusament Prusa Galaxy Black, PLA Filament 1.75mm 1kg Spool (2.2 lbs), Diameter Tolerance +/- 0.02mm : Industrial &amp; Scientific</x:t>
  </x:si>
  <x:si>
    <x:t xml:space="preserve">Borosilicate Glass Sheet 5" x 3"</x:t>
  </x:si>
  <x:si>
    <x:t xml:space="preserve">https://www.mcmaster.com/8476K43-8476K435/</x:t>
  </x:si>
  <x:si>
    <x:t xml:space="preserve">by new pool boiling setup</x:t>
  </x:si>
  <x:si>
    <x:t xml:space="preserve">Super-Corrosion-Resistant 316 Stainless Steel Socket Head Screw 10-Pack</x:t>
  </x:si>
  <x:si>
    <x:t xml:space="preserve">https://www.mcmaster.com/92185A121/</x:t>
  </x:si>
  <x:si>
    <x:t xml:space="preserve">cd</x:t>
  </x:si>
  <x:si>
    <x:t xml:space="preserve">Oversized Multipurpose 6061 Aluminum Sheet 3/4" Thick</x:t>
  </x:si>
  <x:si>
    <x:t xml:space="preserve">https://www.mcmaster.com/89155K15-89155K154/</x:t>
  </x:si>
  <x:si>
    <x:t xml:space="preserve">Oversized Multipurpose 6061 Aluminum Sheet 1/2" Thick</x:t>
  </x:si>
  <x:si>
    <x:t xml:space="preserve">https://www.mcmaster.com/89155K13-89155K134/</x:t>
  </x:si>
  <x:si>
    <x:t xml:space="preserve">MatterHackers PRO PLA filament</x:t>
  </x:si>
  <x:si>
    <x:t xml:space="preserve">Paper White PRO Series PLA Filament - 2.85mm (1kg) | MatterHackers</x:t>
  </x:si>
  <x:si>
    <x:t xml:space="preserve">We need more PLA for prints</x:t>
  </x:si>
  <x:si>
    <x:t xml:space="preserve">Translucent Ice Blue PRO Series PLA Filament - 2.85mm (1kg) | MatterHackers</x:t>
  </x:si>
  <x:si>
    <x:t xml:space="preserve">Dielectric coating 422C-55MLCA</x:t>
  </x:si>
  <x:si>
    <x:t xml:space="preserve">422C-55MLCA MG Chemicals | Prototyping, Fabrication Products | DigiKey</x:t>
  </x:si>
  <x:si>
    <x:t xml:space="preserve">Digi-Key</x:t>
  </x:si>
  <x:si>
    <x:t xml:space="preserve">20Pcs 1 Inch Stainless Steel Conduit Clamps</x:t>
  </x:si>
  <x:si>
    <x:t xml:space="preserve">https://www.amazon.com/Jersvimc-Stainless-Conduit-Bracket-Tension/dp/B09874MJ6T/ref=pd_lpo_sccl_2/145-9563882-9216619?pd_rd_w=d4GGP&amp;content-id=amzn1.sym.116f529c-aa4d-4763-b2b6-4d614ec7dc00&amp;pf_rd_p=116f529c-aa4d-4763-b2b6-4d614ec7dc00&amp;pf_rd_r=04EBZD07B3RNEFYZPGRK&amp;pd_rd_wg=0jth5&amp;pd_rd_r=7e09f40e-5073-4850-8c94-5372d9f0a0b1&amp;pd_rd_i=B09874MJ6T&amp;th=1</x:t>
  </x:si>
  <x:si>
    <x:t xml:space="preserve">by flow boiling set up</x:t>
  </x:si>
  <x:si>
    <x:t xml:space="preserve">Tube supports for flow loop</x:t>
  </x:si>
  <x:si>
    <x:t xml:space="preserve">1 at printer, next one at lab library</x:t>
  </x:si>
  <x:si>
    <x:t xml:space="preserve">Lab printer is out of ink</x:t>
  </x:si>
  <x:si>
    <x:t xml:space="preserve">UltiMaker Print Core BB 0.80mm (Support Core)</x:t>
  </x:si>
  <x:si>
    <x:t xml:space="preserve">UltiMaker Print Core BB 0.80mm (Support Core) | MatterHackers</x:t>
  </x:si>
  <x:si>
    <x:t xml:space="preserve">Ultimaker S5 BB 0.4mm  print core is not working and cannot be fixed even after multiple tries</x:t>
  </x:si>
  <x:si>
    <x:t xml:space="preserve">UltiMaker S5 Air Manager </x:t>
  </x:si>
  <x:si>
    <x:t xml:space="preserve">UltiMaker S5 Air Manager | MatterHackers</x:t>
  </x:si>
  <x:si>
    <x:t xml:space="preserve">Arduino Uno REV3</x:t>
  </x:si>
  <x:si>
    <x:t xml:space="preserve">Amazon.com: Arduino Uno REV3 [A000066] : Electronics</x:t>
  </x:si>
  <x:si>
    <x:t xml:space="preserve">Near Linux PC</x:t>
  </x:si>
  <x:si>
    <x:t xml:space="preserve">Hammermill A4 papers</x:t>
  </x:si>
  <x:si>
    <x:t xml:space="preserve">Amazon.com : Hammermill Printer Paper, 20 lb Copy Paper, 8.5 x 11 - 10 Ream (5,000 Sheets) - 92 Bright, Made in the USA : Office Products</x:t>
  </x:si>
  <x:si>
    <x:t xml:space="preserve">Over lab library</x:t>
  </x:si>
  <x:si>
    <x:t xml:space="preserve">Ordering Note</x:t>
  </x:si>
  <x:si>
    <x:t xml:space="preserve">4 AA Battery Holder with Switch</x:t>
  </x:si>
  <x:si>
    <x:t xml:space="preserve">Amazon.com: LAMPVPATH (Pack of 2) 4 AA Battery Holder with Switch, 6V Battery Holder with Switch, 4X 1.5V AA Battery Holder with Leads and Switch : Electronics</x:t>
  </x:si>
  <x:si>
    <x:t xml:space="preserve">BNC Male to Dupont Wire</x:t>
  </x:si>
  <x:si>
    <x:t xml:space="preserve">Amazon.com: XMSJSIY BNC Male to Dupont Wire Test Leads Cable Connector Adapter Extension Wire (Red+Black)-1 pcs (Male to Male) : Electronics</x:t>
  </x:si>
  <x:si>
    <x:t xml:space="preserve">Stainless Steel Swagelok Tube Fitting, Male Tube Adapter, 1/4 in. Tube OD x 1/8 in. Male NPT</x:t>
  </x:si>
  <x:si>
    <x:t xml:space="preserve">https://products.swagelok.com/en/c/straights/p/SS-4-TA-1-2?q=:relevance:connection1Size:1%2F4+in.:connection1Type:Swagelok%C2%AE+Tube+Fitting:connection1Type:Swagelok%C2%AE+Tube+Adapter:connection2Size:1%2F8+in.:connection2Type:Male+NPT</x:t>
  </x:si>
  <x:si>
    <x:t xml:space="preserve">Pressure Drop Characterization of Hao Chen's Cooler</x:t>
  </x:si>
  <x:si>
    <x:t xml:space="preserve">Stainless Steel Swagelok Tube Fitting, Bulkhead Reducing Union, 1/4 in. x 1/8 in. Tube OD</x:t>
  </x:si>
  <x:si>
    <x:t xml:space="preserve">https://products.swagelok.com/en/c/straights/p/SS-400-61-2?q=:relevance:connection1Size:1%2F4+in.:connection2Size:1%2F8+in.:connection1Type:Swagelok%C2%AE+Tube+Fitting:connection2Type:Swagelok%C2%AE+Tube+Fitting</x:t>
  </x:si>
  <x:si>
    <x:t xml:space="preserve">Stainless Steel Swagelok Tube Fitting, Union Elbow, 1/4 in. Tube OD Part #: SS-400-9</x:t>
  </x:si>
  <x:si>
    <x:t xml:space="preserve">https://products.swagelok.com/en/c/90-degree-elbows/p/SS-400-9?q=:relevance:bodyMaterial:316+Stainless+Steel:connection2Size:1%2F4+in.:connection2Type:Swagelok%C2%AE+Tube+Fitting</x:t>
  </x:si>
  <x:si>
    <x:t xml:space="preserve">Flow Loop Material Compatibility</x:t>
  </x:si>
  <x:si>
    <x:t xml:space="preserve">FATH inside corner bracket, silver, 90-degree, 2 holes, anodized aluminum, slot size 6</x:t>
  </x:si>
  <x:si>
    <x:t xml:space="preserve">https://www.automationdirect.com/adc/shopping/catalog/structural_frames_-z-_rails/brackets_for_t-slotted_rails/151058</x:t>
  </x:si>
  <x:si>
    <x:t xml:space="preserve">Automation Direct</x:t>
  </x:si>
  <x:si>
    <x:t xml:space="preserve">FATH wide inside corner bracket, silver, 90-degree, 4 holes, anodized aluminum, slot size 6</x:t>
  </x:si>
  <x:si>
    <x:t xml:space="preserve">https://www.automationdirect.com/adc/shopping/catalog/structural_frames_-z-_rails/brackets_for_t-slotted_rails/151060</x:t>
  </x:si>
  <x:si>
    <x:t xml:space="preserve">FATH button head socket cap screw, black, 1/4-20 UNC x 1/2in, zinc plated steel, slot size 6/8/10. Package of 10.</x:t>
  </x:si>
  <x:si>
    <x:t xml:space="preserve">https://www.automationdirect.com/adc/shopping/catalog/structural_frames_-z-_rails/fasteners_for_t-slotted_rails/151040</x:t>
  </x:si>
  <x:si>
    <x:t xml:space="preserve">10x 316 Stainless Steel Dowel Pin, 4 mm Diameter, 14 mm Long</x:t>
  </x:si>
  <x:si>
    <x:t xml:space="preserve">Set Screw Shaft Collar for 1/2" Diameter, Black-Oxide 1215 Carbon Steel</x:t>
  </x:si>
  <x:si>
    <x:t xml:space="preserve">https://www.mcmaster.com/9414T11/</x:t>
  </x:si>
  <x:si>
    <x:t xml:space="preserve">Rotary Shaft 1566 Carbon Steel, 10 mm Diameter, 200 mm Long</x:t>
  </x:si>
  <x:si>
    <x:t xml:space="preserve">200mm length</x:t>
  </x:si>
  <x:si>
    <x:t xml:space="preserve">Dry-Running Mounted Sleeve Bearing with Two-Bolt Flange, Bronze, for 1/4" Shaft Diameter</x:t>
  </x:si>
  <x:si>
    <x:t xml:space="preserve">Corner Machine Bracket, Finish-Your-Own, 6061 Aluminum, 2" x 2" x 2-1/2"</x:t>
  </x:si>
  <x:si>
    <x:t xml:space="preserve">Rotary Shaft 12L14 Carbon Steel, 1/4" Diameter, 12" Long</x:t>
  </x:si>
  <x:si>
    <x:t xml:space="preserve">https://www.mcmaster.com/1327K66/</x:t>
  </x:si>
  <x:si>
    <x:t xml:space="preserve">2ft long</x:t>
  </x:si>
  <x:si>
    <x:t xml:space="preserve">100x Phillips Rounded Head Screws for Sheet Metal, 18-8 Stainless Steel, Number 4 Size, 3/8" Long</x:t>
  </x:si>
  <x:si>
    <x:t xml:space="preserve">50x Screw Black-Oxide Alloy Steel, 1/4"-20 Thread, 3/4" Long</x:t>
  </x:si>
  <x:si>
    <x:t xml:space="preserve">https://www.mcmaster.com/91255A540/</x:t>
  </x:si>
  <x:si>
    <x:t xml:space="preserve">100x Alloy Steel Socket Head Screw, Black-Oxide, M5 x 0.8 mm Thread, 18 mm Long</x:t>
  </x:si>
  <x:si>
    <x:t xml:space="preserve">https://www.mcmaster.com/91290A238/</x:t>
  </x:si>
  <x:si>
    <x:t xml:space="preserve">50x Black-Oxide Alloy Steel Socket Head Screw, 5/16"-18 Thread Size, 1-1/4" Long</x:t>
  </x:si>
  <x:si>
    <x:t xml:space="preserve">https://www.mcmaster.com/91251A585/</x:t>
  </x:si>
  <x:si>
    <x:t xml:space="preserve">100x Zinc-Plated Alloy Steel Socket Head Screw, M4 x 0.7 mm Thread, 8 mm Long</x:t>
  </x:si>
  <x:si>
    <x:t xml:space="preserve">https://www.mcmaster.com/90128A211/</x:t>
  </x:si>
  <x:si>
    <x:t xml:space="preserve">1/2" {A} x 3-1/4" {B} 1018 Steel Flat, Cold Finished-12"</x:t>
  </x:si>
  <x:si>
    <x:t xml:space="preserve">https://speedymetals.com/p-478-12-x-3-14-cold-finished-1018.aspx</x:t>
  </x:si>
  <x:si>
    <x:t xml:space="preserve">Speedy Metals</x:t>
  </x:si>
  <x:si>
    <x:t xml:space="preserve">12" length</x:t>
  </x:si>
  <x:si>
    <x:t xml:space="preserve">1/8" {A} x 3-1/2" {B} 1018 Steel Flat, Cold Finished-18"</x:t>
  </x:si>
  <x:si>
    <x:t xml:space="preserve">https://speedymetals.com/p-356-18-x-3-12-cold-finished-1018.aspx</x:t>
  </x:si>
  <x:si>
    <x:t xml:space="preserve">18" length</x:t>
  </x:si>
  <x:si>
    <x:t xml:space="preserve">3/8" {A} x 2" {B} 1018 Steel Flat, Cold Finished-By the Inch</x:t>
  </x:si>
  <x:si>
    <x:t xml:space="preserve">https://speedymetals.com/p-439-38-x-2-cold-finished-1018.aspx</x:t>
  </x:si>
  <x:si>
    <x:t xml:space="preserve">6" (custom) length</x:t>
  </x:si>
  <x:si>
    <x:t xml:space="preserve">5/16" {A} x 2-1/4" {B} 1018 Steel Flat, Cold Finished-By the Inch</x:t>
  </x:si>
  <x:si>
    <x:t xml:space="preserve">https://speedymetals.com/p-417-516-x-2-14-cold-finished-1018.aspx</x:t>
  </x:si>
  <x:si>
    <x:t xml:space="preserve">10" (custom) length</x:t>
  </x:si>
  <x:si>
    <x:t xml:space="preserve">5/8" {A} x 2-1/2" {B} 1018 Steel Flat, Cold Finished-By the Inch</x:t>
  </x:si>
  <x:si>
    <x:t xml:space="preserve">https://speedymetals.com/p-502-58-x-2-12-cold-finished-1018.aspx</x:t>
  </x:si>
  <x:si>
    <x:t xml:space="preserve">1/2" {A} Rd Cold Finished 1018-By the Inch</x:t>
  </x:si>
  <x:si>
    <x:t xml:space="preserve">https://speedymetals.com/p-27-18r5.aspx</x:t>
  </x:si>
  <x:si>
    <x:t xml:space="preserve">2-1/2" (custom) length</x:t>
  </x:si>
  <x:si>
    <x:t xml:space="preserve">7/8""x12"x12" 6061-T651 Aluminum plate</x:t>
  </x:si>
  <x:si>
    <x:t xml:space="preserve">https://speedymetals.com/p-2414-78-6061-t651-aluminum-plate.aspx</x:t>
  </x:si>
  <x:si>
    <x:t xml:space="preserve">LL/LE</x:t>
  </x:si>
  <x:si>
    <x:t xml:space="preserve">1/4"x12"x12 5052-H32 Aluminum plate</x:t>
  </x:si>
  <x:si>
    <x:t xml:space="preserve">https://speedymetals.com/pc-2408-8360-14-6061-t651-aluminum-plate.aspx</x:t>
  </x:si>
  <x:si>
    <x:t xml:space="preserve">0.5x12"x18" 5052-H32 Aluminum Plate</x:t>
  </x:si>
  <x:si>
    <x:t xml:space="preserve">https://speedymetals.com/pc-1932-8359-12-5052-h32-aluminum-plate.aspx</x:t>
  </x:si>
  <x:si>
    <x:t xml:space="preserve">1"x1.25"x18"  6061-T6511 Aluminum Flat, Extruded</x:t>
  </x:si>
  <x:si>
    <x:t xml:space="preserve">https://speedymetals.com/pc-2336-8351-1-x-1-14-6061-t6511-aluminum-extruded.aspx</x:t>
  </x:si>
  <x:si>
    <x:t xml:space="preserve">1/2"x12"x18" 1045 Hot Rolled, Steel Plate</x:t>
  </x:si>
  <x:si>
    <x:t xml:space="preserve">https://speedymetals.com/pc-1641-8220-12-1045-hot-rolled-steel-plate.aspx</x:t>
  </x:si>
  <x:si>
    <x:t xml:space="preserve">5"x5"x4" 6061-T6511 Aluminum, Extruded</x:t>
  </x:si>
  <x:si>
    <x:t xml:space="preserve">https://speedymetals.com/pc-2384-8351-4-x-5-6061-t6511-aluminum-extruded.aspx</x:t>
  </x:si>
  <x:si>
    <x:t xml:space="preserve">5" (custom length)</x:t>
  </x:si>
  <x:si>
    <x:t xml:space="preserve">1.5"x3"x5" 6061-T6511 Aluminum Flat, Extruded</x:t>
  </x:si>
  <x:si>
    <x:t xml:space="preserve">https://speedymetals.com/pc-2327-8351-1-12-x-3-6061-t6511-aluminum-extruded.aspx</x:t>
  </x:si>
  <x:si>
    <x:t xml:space="preserve">BIGTREETECH Octopus Pro V1.0.1(F429) Control Board 32Bit 180MHz 1MB</x:t>
  </x:si>
  <x:si>
    <x:t xml:space="preserve">https://www.amazon.com/BIGTREETECH-Octopus-Control-Printer-Supports/dp/B09HC27WS2/ref=sr_1_5?keywords=bigtreetech%2Boctopus&amp;qid=1693168878&amp;sprefix=bigtreetech%2Bocto%2Caps%2C139&amp;sr=8-5&amp;ufe=app_do%3Aamzn1.fos.006c50ae-5d4c-4777-9bc0-4513d670b6bc&amp;th=1</x:t>
  </x:si>
  <x:si>
    <x:t xml:space="preserve">LM</x:t>
  </x:si>
  <x:si>
    <x:t xml:space="preserve">BIGTREETECH Direct 6PCS TMC2209 V1.3 Stepper Motor Driver 2.8A UART Ultra Silent Stepsticks</x:t>
  </x:si>
  <x:si>
    <x:t xml:space="preserve">https://www.amazon.com/BIGTREETECH-Direct-TMC2209-Stepper-Control/dp/B08WZFK9KT/ref=pd_bxgy_sccl_1/134-7604897-3964102?pd_rd_w=O7Zo0&amp;content-id=amzn1.sym.26a5c67f-1a30-486b-bb90-b523ad38d5a0&amp;pf_rd_p=26a5c67f-1a30-486b-bb90-b523ad38d5a0&amp;pf_rd_r=FS3AKY411TSZF20X6A7T&amp;pd_rd_wg=qpGPA&amp;pd_rd_r=1a40db57-2cbd-44b1-8b11-e18e084f6aed&amp;pd_rd_i=B08WZFK9KT&amp;th=1</x:t>
  </x:si>
  <x:si>
    <x:t xml:space="preserve">Leading Teams, Developing Owners</x:t>
  </x:si>
  <x:si>
    <x:t xml:space="preserve">Leading Teams, Developing Owners: A Simple, Repeatable Process for Engineering and Technical Minds to Create Trust, Shared Understanding, and Ownership Amongst Teams, Achieving Exponential Results: Sadiq, Malik: 9798836332785: Amazon.com: Books</x:t>
  </x:si>
  <x:si>
    <x:t xml:space="preserve">Why It Matters: Reflections on Practical Leadership</x:t>
  </x:si>
  <x:si>
    <x:t xml:space="preserve">Amazon.com: Why It Matters: Reflections on Practical Leadership: 9781626349582: John A. White: Books</x:t>
  </x:si>
  <x:si>
    <x:t xml:space="preserve">Stainless Steel Swagelok Tube Fitting, Female Branch Tee, 1/4 in. Tube OD x 1/4 in. Tube OD x 1/8 in. Female NPT</x:t>
  </x:si>
  <x:si>
    <x:t xml:space="preserve">https://products.swagelok.com/en/c/tees/p/SS-400-3TTF?q=:relevance:connection1Size:1%2F4+in.:connection2Size:1%2F4+in.:connection3Size:1%2F8+in.</x:t>
  </x:si>
  <x:si>
    <x:t xml:space="preserve">converting flow loop to heat exchanger characterizer</x:t>
  </x:si>
  <x:si>
    <x:t xml:space="preserve">Stainless Steel Swagelok Tube Fitting, Union Tee, 1/4 in. Tube OD</x:t>
  </x:si>
  <x:si>
    <x:t xml:space="preserve">Stainless Steel Swagelok Tube Fitting, Union, 1/4 in. Tube OD</x:t>
  </x:si>
  <x:si>
    <x:t xml:space="preserve">https://products.swagelok.com/en/c/straights/p/SS-400-6</x:t>
  </x:si>
  <x:si>
    <x:t xml:space="preserve">Stainless Steel Swagelok Tube Fitting, Male Connector, 1/4 in. Tube OD x 1/8 in. Male NPT</x:t>
  </x:si>
  <x:si>
    <x:t xml:space="preserve">https://products.swagelok.com/en/c/straights/p/SS-400-1-2?q=:relevance:connection1Size:1%2F4+in.:bodyMaterial:316+Stainless+Steel:connection1Type:Swagelok%C2%AE+Tube+Fitting:connection2Type:Male+NPT</x:t>
  </x:si>
  <x:si>
    <x:t xml:space="preserve">Stainless Steel Swagelok Tube Fitting, Male Connector, 1/4 in. Tube OD x 1/4 in. Male NPT</x:t>
  </x:si>
  <x:si>
    <x:t xml:space="preserve">https://products.swagelok.com/en/c/straights/p/SS-400-1-4?q=:relevance:connection1Size:1%2F4+in.:bodyMaterial:316+Stainless+Steel:connection1Type:Swagelok%C2%AE+Tube+Fitting:connection2Type:Male+NPT</x:t>
  </x:si>
  <x:si>
    <x:t xml:space="preserve">Stainless Steel Swagelok Tube Fitting, Male Connector, 1/4 in. Tube OD x 3/8 in. Male NPT</x:t>
  </x:si>
  <x:si>
    <x:t xml:space="preserve">https://products.swagelok.com/en/c/straights/p/SS-400-1-6?q=:relevance:connection1Size:1%2F4+in.:bodyMaterial:316+Stainless+Steel:connection1Type:Swagelok%C2%AE+Tube+Fitting:connection2Type:Male+NPT</x:t>
  </x:si>
  <x:si>
    <x:t xml:space="preserve">Stainless Steel Hose Connector, 1/4 in. Swagelok Tube Fitting, 1/4 in. Hose ID</x:t>
  </x:si>
  <x:si>
    <x:t xml:space="preserve">https://products.swagelok.com/en/c/connectors-plastic-tubing/p/SS-4-HC-1-400?q=hose%20connector:relevance:bodyMaterial:316+Stainless+Steel:connection1Type:Swagelok%C2%AE+Tube+Fitting:connection1Size:1%2F4+in.</x:t>
  </x:si>
  <x:si>
    <x:t xml:space="preserve">Stainless Steel Hose Connector, 1/4 in. Swagelok Tube Fitting, 3/8 in. Hose ID</x:t>
  </x:si>
  <x:si>
    <x:t xml:space="preserve">https://products.swagelok.com/en/c/connectors-plastic-tubing/p/SS-6-HC-1-400?q=hose%20connector:relevance:bodyMaterial:316+Stainless+Steel:connection1Type:Swagelok%C2%AE+Tube+Fitting:connection1Size:1%2F4+in.</x:t>
  </x:si>
  <x:si>
    <x:t xml:space="preserve">Barbed Hose Fitting: For 3/8 in Hose I.D., Hose Barb x Hose Barb, Male x Male, Tee</x:t>
  </x:si>
  <x:si>
    <x:t xml:space="preserve">https://www.grainger.com/product/GRAINGER-APPROVED-Barbed-Hose-Fitting-For-3-20XP76?opr=PDPSSDS&amp;cm_sp=Alternates--IDP_Switch_Save--Link2&amp;sas_sku_original=55EV56</x:t>
  </x:si>
  <x:si>
    <x:t xml:space="preserve">IK</x:t>
  </x:si>
  <x:si>
    <x:t xml:space="preserve">Union Tee: Brass, Barbed x Barbed x Barbed, For 1/4 in x 1/4 in x 1/4 in Tube ID</x:t>
  </x:si>
  <x:si>
    <x:t xml:space="preserve">https://www.grainger.com/product/2GUF6?gucid=N:N:PS:Paid:GGL:CSM-2295:4P7A1P:20501231&amp;gclid=CjwKCAjwsKqoBhBPEiwALrrqiCaznAc-tmcw9jU3K1nKoKTQ3fBU7zm4THnyU5IzkomhmMH1-Z2JDBoCSJcQAvD_BwE&amp;gclsrc=aw.ds</x:t>
  </x:si>
  <x:si>
    <x:t xml:space="preserve">10 ft of PTFE Standard Tubing - 3/8" ID X 7/16" OD - F015080</x:t>
  </x:si>
  <x:si>
    <x:t xml:space="preserve">Fractional and Metric PTFE Fluoropolymer Tubing — Fluorostore</x:t>
  </x:si>
  <x:si>
    <x:t xml:space="preserve">FLUOROSTORE</x:t>
  </x:si>
  <x:si>
    <x:t xml:space="preserve">10 ft of 3/8" ID X 7/16" OD - F01508O</x:t>
  </x:si>
  <x:si>
    <x:t xml:space="preserve">10 ft of PTFE Standard Tubing - 3/8" ID X 7/16" OD - F015072</x:t>
  </x:si>
  <x:si>
    <x:t xml:space="preserve">10 ft of 3/8" ID X 1/2" OD - F015072</x:t>
  </x:si>
  <x:si>
    <x:t xml:space="preserve">Adhesive-Back Heater for Pails, Drums and Tanks</x:t>
  </x:si>
  <x:si>
    <x:t xml:space="preserve">Adhesive-Back Heater for Pails, Drums and Tanks, 5W/sq. in. Density, 1" Long x 1" Wide Overall, 28V AC | McMaster-Carr</x:t>
  </x:si>
  <x:si>
    <x:t xml:space="preserve">PG3 | K&amp;J Magnetics (kjmagnetics.com)</x:t>
  </x:si>
  <x:si>
    <x:t xml:space="preserve">\</x:t>
  </x:si>
  <x:si>
    <x:t xml:space="preserve">Titanium 64-5 filament</x:t>
  </x:si>
  <x:si>
    <x:t xml:space="preserve">Titanium 64-5 Filamet™ | 3D Printing | FFF/FDM printers | Metal 3D Print - The Virtual Foundry</x:t>
  </x:si>
  <x:si>
    <x:t xml:space="preserve">Select "Size: 2.85 mm, weight: 0.25 kg"</x:t>
  </x:si>
  <x:si>
    <x:t xml:space="preserve">EW, 9/28</x:t>
  </x:si>
  <x:si>
    <x:t xml:space="preserve">Western Digital 10TB WD Purple Surveillance Internal Hard Drive HDD - SATA</x:t>
  </x:si>
  <x:si>
    <x:t xml:space="preserve">Amazon.com: Western Digital 10TB WD Purple Surveillance Internal Hard Drive HDD - SATA 6 Gb/s, 256 MB Cache, 3.5" - WD102PURZ : Electronics</x:t>
  </x:si>
  <x:si>
    <x:t xml:space="preserve">SanDisk 2TB Extreme Portable SSD</x:t>
  </x:si>
  <x:si>
    <x:t xml:space="preserve">Amazon.com: SanDisk 2TB Extreme Portable SSD - Up to 1050MB/s - USB-C, USB 3.2 Gen 2 - External Solid State Drive - SDSSDE61-2T00-G25 : Electronics</x:t>
  </x:si>
  <x:si>
    <x:t xml:space="preserve">Tripod</x:t>
  </x:si>
  <x:si>
    <x:t xml:space="preserve">E-Image 2-Stage Aluminum Tripod with GH03 Head EG03A2 B&amp;H Photo (bhphotovideo.com)</x:t>
  </x:si>
  <x:si>
    <x:t xml:space="preserve">B&amp;H</x:t>
  </x:si>
  <x:si>
    <x:t xml:space="preserve">Ultimaker Transparent Nylon Filament 2.85mm Dia</x:t>
  </x:si>
  <x:si>
    <x:t xml:space="preserve">UltiMaker Transparent Nylon Filament - 2.85mm (0.75kg) | MatterHackers</x:t>
  </x:si>
  <x:si>
    <x:t xml:space="preserve">EW, 10/10</x:t>
  </x:si>
  <x:si>
    <x:t xml:space="preserve">Regular Nylon Printing</x:t>
  </x:si>
  <x:si>
    <x:t xml:space="preserve">Ultimaker Pearl Gold ABS Filament</x:t>
  </x:si>
  <x:si>
    <x:t xml:space="preserve">UltiMaker Pearl Gold ABS Filament - 2.85mm (0.75kg) | MatterHackers</x:t>
  </x:si>
  <x:si>
    <x:t xml:space="preserve">Regular ABS Printing</x:t>
  </x:si>
  <x:si>
    <x:t xml:space="preserve">Amazon.com: Red Silicone Rubber Sheet,Heat Resistant, Heavy Duty,Commercial Grade 60A,12 x 12 Inch, 1/8 Inch Thickness for DIY Gaskets, Pads, Seals, Crafts, Flooring,Cushioning of Anti-Vibration, Anti-Slip : Industrial &amp; Scientific</x:t>
  </x:si>
  <x:si>
    <x:t xml:space="preserve">Automotive Cloth Tape</x:t>
  </x:si>
  <x:si>
    <x:t xml:space="preserve">https://www.amazon.com/Wire-Harness-Automotive-Cloth-Tape/dp/B08239PWL7/ref=sr_1_4_sspa?hvadid=241604986479&amp;hvdev=c&amp;hvlocphy=1013219&amp;hvnetw=g&amp;hvqmt=e&amp;hvrand=16957832575392218671&amp;hvtargid=kwd-23879170&amp;hydadcr=15027_10340961&amp;keywords=fabric+tape&amp;qid=1696613298&amp;sr=8-4-spons&amp;sp_csd=d2lkZ2V0TmFtZT1zcF9hdGY&amp;psc=1</x:t>
  </x:si>
  <x:si>
    <x:t xml:space="preserve">CanaKit Raspberry Pi 4 8GB Starter Kit - 8GB RAM</x:t>
  </x:si>
  <x:si>
    <x:t xml:space="preserve">https://www.amazon.com/CanaKit-Raspberry-8GB-Starter-Kit/dp/B08956GVXN/ref=sr_1_5?crid=3PUAB22Z0FUX6&amp;keywords=raspberry%2Bpi%2B4&amp;qid=1696630260&amp;s=electronics&amp;sprefix=raspberry%2Bpi%2B4%2Celectronics%2C88&amp;sr=1-5&amp;th=1</x:t>
  </x:si>
  <x:si>
    <x:t xml:space="preserve">Pure Silica Sand, Medium (70 mesh) for Foundry and Other, kiln-Dried (10LB)</x:t>
  </x:si>
  <x:si>
    <x:t xml:space="preserve">https://www.amazon.com/Silica-Medium-Foundry-Other-kiln-Dried/dp/B07P7628Z6/ref=d_m_crc_dp_lf_d_t1_sccl_3_2/141-8646118-6524767?pd_rd_w=Dzrsf&amp;content-id=amzn1.sym.8b100b51-f90f-4d46-9d63-bbea9e08c9df&amp;pf_rd_p=8b100b51-f90f-4d46-9d63-bbea9e08c9df&amp;pf_rd_r=B681RF97CBJE3561VX92&amp;pd_rd_wg=T736H&amp;pd_rd_r=29e9baeb-5d9b-4007-aea0-fcfa1ecc50e8&amp;pd_rd_i=B07P7628Z6&amp;psc=1</x:t>
  </x:si>
  <x:si>
    <x:t xml:space="preserve">Side-Mount Hold-Down Toggle Clamp</x:t>
  </x:si>
  <x:si>
    <x:t xml:space="preserve">https://www.mcmaster.com/2423N13/</x:t>
  </x:si>
  <x:si>
    <x:t xml:space="preserve">Steel, 350 lbs. Capacity, 1/2" Maximum Clamping Clearnace</x:t>
  </x:si>
  <x:si>
    <x:t xml:space="preserve">18-8 Stainless Steel Socket Head Screw (50 Pack)</x:t>
  </x:si>
  <x:si>
    <x:t xml:space="preserve">https://www.mcmaster.com/92196A534/</x:t>
  </x:si>
  <x:si>
    <x:t xml:space="preserve">1/4"-20 Thread Size, 5/16" Long</x:t>
  </x:si>
  <x:si>
    <x:t xml:space="preserve">Zinc-Plated Grade 5 Steel Flanged Hex Head Screws (Pack of 50)</x:t>
  </x:si>
  <x:si>
    <x:t xml:space="preserve">https://www.mcmaster.com/92979A152/</x:t>
  </x:si>
  <x:si>
    <x:t xml:space="preserve">10-32 Thread Size, 5/8" Long</x:t>
  </x:si>
  <x:si>
    <x:t xml:space="preserve">Chemical-Resistant Fluorosilicone Sealing Washer (Pack of 25)</x:t>
  </x:si>
  <x:si>
    <x:t xml:space="preserve">https://www.mcmaster.com/91367A113/</x:t>
  </x:si>
  <x:si>
    <x:t xml:space="preserve">M5 Screw Size, 5.3mm ID, 10 mm OD</x:t>
  </x:si>
  <x:si>
    <x:t xml:space="preserve">18-8 Stainless Steel Hex Head Screw (Pack of 50)</x:t>
  </x:si>
  <x:si>
    <x:t xml:space="preserve">https://www.mcmaster.com/91287A026/</x:t>
  </x:si>
  <x:si>
    <x:t xml:space="preserve">M3x0.5 mm Thread, 35mm Long</x:t>
  </x:si>
  <x:si>
    <x:t xml:space="preserve">https://www.mcmaster.com/91367a111/</x:t>
  </x:si>
  <x:si>
    <x:t xml:space="preserve">M3 Screw Size, 3.2mm ID, 7mm OD</x:t>
  </x:si>
  <x:si>
    <x:t xml:space="preserve">Black Corrosion-Resistant Coated Steel Washer</x:t>
  </x:si>
  <x:si>
    <x:t xml:space="preserve">https://www.mcmaster.com/93413A110/</x:t>
  </x:si>
  <x:si>
    <x:t xml:space="preserve">Double-Claw for 6" Tube OD Claw-Clamp High-Vacuum Fitting for Stainless Steel Tubing</x:t>
  </x:si>
  <x:si>
    <x:t xml:space="preserve">https://www.mcmaster.com/3705N26/</x:t>
  </x:si>
  <x:si>
    <x:t xml:space="preserve">Steel Bar Clamp 0"- 12" Opening</x:t>
  </x:si>
  <x:si>
    <x:t xml:space="preserve">https://www.mcmaster.com/5090A15/</x:t>
  </x:si>
  <x:si>
    <x:t xml:space="preserve">10x 18-8 Stainless Steel Nylon-Tip Set Screw 10-24 Thread, 1/4" Long</x:t>
  </x:si>
  <x:si>
    <x:t xml:space="preserve">https://www.mcmaster.com/90291A238/</x:t>
  </x:si>
  <x:si>
    <x:t xml:space="preserve">Steel Machinable-Bore Sprocket for ANSI 25 Chain, 14 Teeth, for 1/4" Shaft Diameter</x:t>
  </x:si>
  <x:si>
    <x:t xml:space="preserve">9" long aluminum</x:t>
  </x:si>
  <x:si>
    <x:t xml:space="preserve">Speedy Metals 1" x 7" 6061 Aluminum Flat</x:t>
  </x:si>
  <x:si>
    <x:t xml:space="preserve">7" long aluminum</x:t>
  </x:si>
  <x:si>
    <x:t xml:space="preserve">Speedy Metals 1/2" x 3" 6061 Aluminum Flat</x:t>
  </x:si>
  <x:si>
    <x:t xml:space="preserve">5" long aluminum</x:t>
  </x:si>
  <x:si>
    <x:t xml:space="preserve">Speedy Metals 4" x 5" 6061 Aluminum Flat</x:t>
  </x:si>
  <x:si>
    <x:t xml:space="preserve">10.1 Inch Small Monitor, Raspberry Pi Monitor</x:t>
  </x:si>
  <x:si>
    <x:t xml:space="preserve">https://www.amazon.com/Monitor-Raspberry-Speakers-Display-Computer/dp/B09ZDMNZPT/ref=pd_ci_mcx_mh_mcx_views_0?pd_rd_w=Ml2sN&amp;content-id=amzn1.sym.225b4624-972d-4629-9040-f1bf9923dd95%3Aamzn1.symc.40e6a10e-cbc4-4fa5-81e3-4435ff64d03b&amp;pf_rd_p=225b4624-972d-4629-9040-f1bf9923dd95&amp;pf_rd_r=135RYR0HA0BJJ04XEPTY&amp;pd_rd_wg=P7jMa&amp;pd_rd_r=ed1689cd-82e4-42b3-b9af-9e91088040bf&amp;pd_rd_i=B09ZDMNZPT&amp;th=1</x:t>
  </x:si>
  <x:si>
    <x:t xml:space="preserve">10x Black-Oxide Alloy Steel Brass-Tip Set Screw 10-24 Thread, 3/16" Long</x:t>
  </x:si>
  <x:si>
    <x:t xml:space="preserve">https://www.mcmaster.com/91381A236/</x:t>
  </x:si>
  <x:si>
    <x:t xml:space="preserve">On GPU workstation desk</x:t>
  </x:si>
  <x:si>
    <x:t xml:space="preserve">T-Slotted Framing Single Four Slot Rail, Silver, 1" High x 1" Wide, Solid</x:t>
  </x:si>
  <x:si>
    <x:t xml:space="preserve">https://www.mcmaster.com/47065T101-47065T122/</x:t>
  </x:si>
  <x:si>
    <x:t xml:space="preserve">6ft length</x:t>
  </x:si>
  <x:si>
    <x:t xml:space="preserve">Side of tool box, with other tubes</x:t>
  </x:si>
  <x:si>
    <x:t xml:space="preserve">Ultimaker Breakaway Support</x:t>
  </x:si>
  <x:si>
    <x:t xml:space="preserve">https://www.matterhackers.com/store/l/ultimaker-breakaway-support-material/sk/MN9SLY7R</x:t>
  </x:si>
  <x:si>
    <x:t xml:space="preserve">0.75 kg</x:t>
  </x:si>
  <x:si>
    <x:t xml:space="preserve">For nylon printing support</x:t>
  </x:si>
  <x:si>
    <x:t xml:space="preserve">Magigoo PA 3D Bed Adhesion Solution for Nylon</x:t>
  </x:si>
  <x:si>
    <x:t xml:space="preserve">https://www.matterhackers.com/store/l/magigoo-3d-bed-adhesion-solution-for-nylon/sk/MSSFM4U7</x:t>
  </x:si>
  <x:si>
    <x:t xml:space="preserve">For fixing warped nylon at build plate</x:t>
  </x:si>
  <x:si>
    <x:t xml:space="preserve">GE cold plate test</x:t>
  </x:si>
  <x:si>
    <x:t xml:space="preserve">12V 25W 100mmx100mm</x:t>
  </x:si>
  <x:si>
    <x:t xml:space="preserve">Amazon.com: 12V 25W Flexible Polyimide Heater Plate Adhesive PI Heating Film 100mmx100mm (Pack of 5) : Industrial &amp; Scientific</x:t>
  </x:si>
  <x:si>
    <x:t xml:space="preserve">ZW</x:t>
  </x:si>
  <x:si>
    <x:t xml:space="preserve">24V 30W 45mmx100mm</x:t>
  </x:si>
  <x:si>
    <x:t xml:space="preserve">Amazon.com: 24V 30W Flexible Polyimide Heater Plate Thin Adhesive PI Heating Film 45mmx100mm (Pack of 6) : Industrial &amp; Scientific</x:t>
  </x:si>
  <x:si>
    <x:t xml:space="preserve">24V 50W Flexible Polyimide Heater Plate Adhesive PI Film Heating Panel 95mmx135mm (Pack of 5)</x:t>
  </x:si>
  <x:si>
    <x:t xml:space="preserve">Amazon.com: 24V 50W Flexible Polyimide Heater Plate Adhesive PI Film Heating Panel 95mmx135mm (Pack of 5) : Industrial &amp; Scientific</x:t>
  </x:si>
  <x:si>
    <x:t xml:space="preserve">Self-Leveling Silicone Sealant with Material Certificate, Momentive/GE RTV118, 2.8 FL.oz Tube</x:t>
  </x:si>
  <x:si>
    <x:t xml:space="preserve">Self-Leveling Silicone Sealant, with Material Certificate, Momentive/GE RTV118, 2.8 FL.oz Tube | McMaster-Carr</x:t>
  </x:si>
  <x:si>
    <x:t xml:space="preserve">On the sealant shelf</x:t>
  </x:si>
  <x:si>
    <x:t xml:space="preserve">RTV106</x:t>
  </x:si>
  <x:si>
    <x:t xml:space="preserve">Silicone Sealant, Momentive/GE RTV106, 10.1 oz. Cartridge | McMaster-Carr</x:t>
  </x:si>
  <x:si>
    <x:t xml:space="preserve">1 delivered, 5 more yet to be</x:t>
  </x:si>
  <x:si>
    <x:t xml:space="preserve">Under pool boiling table</x:t>
  </x:si>
  <x:si>
    <x:t xml:space="preserve">DP110 adhesive</x:t>
  </x:si>
  <x:si>
    <x:t xml:space="preserve">Structural Adhesive, Epoxy, 3M DP110, 1.64 FL. oz. Cartridge, Clear | McMaster-Carr</x:t>
  </x:si>
  <x:si>
    <x:t xml:space="preserve">Adding Link for ANSI Number 25 Single Strand Roller Chain</x:t>
  </x:si>
  <x:si>
    <x:t xml:space="preserve">https://www.mcmaster.com/6261K106/</x:t>
  </x:si>
  <x:si>
    <x:t xml:space="preserve">Connecting Link for Number 25 Single Strand Roller Chain</x:t>
  </x:si>
  <x:si>
    <x:t xml:space="preserve">https://www.mcmaster.com/6261K108/</x:t>
  </x:si>
  <x:si>
    <x:t xml:space="preserve">NEMA 23 Closed Loop Stepper Motor Kit: 439 oz-in, 1/4” Shaft</x:t>
  </x:si>
  <x:si>
    <x:t xml:space="preserve">https://www.automationtechnologiesinc.com/products-page/nema23-closed-loop-stepper-motor-system-hybrid-servo-kit/nema-23-closed-loop-stepper-motor-system-hybrid-servo-kit-439oz-in</x:t>
  </x:si>
  <x:si>
    <x:t xml:space="preserve">Automation Technology inc</x:t>
  </x:si>
  <x:si>
    <x:t xml:space="preserve">3 meter cables</x:t>
  </x:si>
  <x:si>
    <x:t xml:space="preserve">6061 Aluminum</x:t>
  </x:si>
  <x:si>
    <x:t xml:space="preserve">Multipurpose 6061 Aluminum, 5/8" x 5/8" | McMaster-Carr</x:t>
  </x:si>
  <x:si>
    <x:t xml:space="preserve">Ball Joint</x:t>
  </x:si>
  <x:si>
    <x:t xml:space="preserve">Inline Ball Joint Linkage, M6 x 1 mm Right-Hand Internal Thread | McMaster-Carr</x:t>
  </x:si>
  <x:si>
    <x:t xml:space="preserve">Press Threaded Rod (Connects to Ball Joint)</x:t>
  </x:si>
  <x:si>
    <x:t xml:space="preserve">18-8 Stainless Steel Threaded Rod, M6 x 1 mm Thread Size, 150 mm Long | McMaster-Carr</x:t>
  </x:si>
  <x:si>
    <x:t xml:space="preserve">Press Locknuts</x:t>
  </x:si>
  <x:si>
    <x:t xml:space="preserve">18-8 Stainless Steel Nylon-Insert Locknut, Black-Oxide, M6 x 1 Thread | McMaster-Carr</x:t>
  </x:si>
  <x:si>
    <x:t xml:space="preserve">Polished Aluminum Guide Rails</x:t>
  </x:si>
  <x:si>
    <x:t xml:space="preserve">Polished Multipurpose 6061 Aluminum Round Tube, 0.065" Wall Thickness, 1/2" OD | McMaster-Carr</x:t>
  </x:si>
  <x:si>
    <x:t xml:space="preserve">Washers</x:t>
  </x:si>
  <x:si>
    <x:t xml:space="preserve">316 Stainless Steel Washer, M6 Screw Size, Regular ASME Designation | McMaster-Carr</x:t>
  </x:si>
  <x:si>
    <x:t xml:space="preserve">Thermal Insulating Tape</x:t>
  </x:si>
  <x:si>
    <x:t xml:space="preserve">Reinforced Polypropylene HVAC Tape, 3" Wide, 150 Feet Long | McMaster-Carr</x:t>
  </x:si>
  <x:si>
    <x:t xml:space="preserve">Mounting Plate</x:t>
  </x:si>
  <x:si>
    <x:t xml:space="preserve">6mm Universal Aluminum Mounting Hubs for Shaft – 18007 – Oz Robotics</x:t>
  </x:si>
  <x:si>
    <x:t xml:space="preserve">ROTOBICS</x:t>
  </x:si>
  <x:si>
    <x:t xml:space="preserve">Heater Pad</x:t>
  </x:si>
  <x:si>
    <x:t xml:space="preserve">Silicone Rubber Fiberglass Flexible Heater 450°F Max to 48 (omega.com)</x:t>
  </x:si>
  <x:si>
    <x:t xml:space="preserve">Omage Engineering</x:t>
  </x:si>
  <x:si>
    <x:t xml:space="preserve">Flexible aerogel composite blanket</x:t>
  </x:si>
  <x:si>
    <x:t xml:space="preserve">BuyAerogel.com | Spaceloft® Blanket</x:t>
  </x:si>
  <x:si>
    <x:t xml:space="preserve">BuyAerogel</x:t>
  </x:si>
  <x:si>
    <x:t xml:space="preserve">Select "12" x 24" x 5 mm"</x:t>
  </x:si>
  <x:si>
    <x:t xml:space="preserve">Temperature Controller</x:t>
  </x:si>
  <x:si>
    <x:t xml:space="preserve">Inkbird PID Thermostat °F °C Display Stable Digital Temperature Controller Heating Cooling Control ITC106VH 40DA SSR Output Solid State Relay Alarm K Seneor Black Heat Sink: Amazon.com: Industrial &amp; Scientific</x:t>
  </x:si>
  <x:si>
    <x:t xml:space="preserve">Thermal Paste</x:t>
  </x:si>
  <x:si>
    <x:t xml:space="preserve">Amazon.com: SYY Thermal Paste with Toolkit, 5g CPU Paste Thermal Compound Paste Heatsink for IC/Processor/CPU/All Coolers,New Formula Carbon Based Easy to Apply : Electronics</x:t>
  </x:si>
  <x:si>
    <x:t xml:space="preserve">Low-Carbon Steel Bar, 1/4" Thick, 6" Wide (6" Length)</x:t>
  </x:si>
  <x:si>
    <x:t xml:space="preserve">Low-Carbon Steel Bar, 1/4" Thick, 6" Wide | McMaster-Carr</x:t>
  </x:si>
  <x:si>
    <x:t xml:space="preserve">6" Length</x:t>
  </x:si>
  <x:si>
    <x:t xml:space="preserve">Quick-Connect Thermocouple Probe for Surfaces</x:t>
  </x:si>
  <x:si>
    <x:t xml:space="preserve">Quick-Connect Thermocouple Probe for Surfaces, Adhesive-Back, Type K | McMaster-Carr</x:t>
  </x:si>
  <x:si>
    <x:t xml:space="preserve">TMC-7300E working fluid</x:t>
  </x:si>
  <x:si>
    <x:t xml:space="preserve">TMC-7300E (Equivalent to 3M™ Novec™ 7300 Fluid) **Passed 3rd Party Lab – TMC Industries, Inc.</x:t>
  </x:si>
  <x:si>
    <x:t xml:space="preserve">O-ring for the Cooler</x:t>
  </x:si>
  <x:si>
    <x:t xml:space="preserve">Square-Profile Oil-Resistant Buna-N O-Ring, 1/16 Fractional Width, Dash Number 043 | McMaster-Carr</x:t>
  </x:si>
  <x:si>
    <x:t xml:space="preserve">Its a pack of 50</x:t>
  </x:si>
  <x:si>
    <x:t xml:space="preserve">Anytime Tools Premium Dial Caliper 24"/0.001"</x:t>
  </x:si>
  <x:si>
    <x:t xml:space="preserve">https://www.amazon.com/Anytime-Tools-Precision-Hardened-Stainless/dp/B01IM8K26I/ref=sr_1_3?crid=3BWWFG3UYR14O&amp;keywords=24%22%2Bcalipers&amp;qid=1699378909&amp;s=hi&amp;sprefix=24%2Bcalipers%2Ctools%2C129&amp;sr=1-3&amp;ufe=app_do%3Aamzn1.fos.f5122f16-c3e8-4386-bf32-63e904010ad0&amp;th=1</x:t>
  </x:si>
  <x:si>
    <x:t xml:space="preserve">Woodstock D4089 Machinist Square Set, 4-Piece</x:t>
  </x:si>
  <x:si>
    <x:t xml:space="preserve">https://www.amazon.com/Woodstock-D4089-Machinist-Square-4-Piece/dp/B005W16YSO/ref=sr_1_3?keywords=machinist%2Bsquare&amp;qid=1699379044&amp;sr=8-3&amp;th=1</x:t>
  </x:si>
  <x:si>
    <x:t xml:space="preserve">Chip Quik SMDIN52SN48 Indium Solder Wire (In52/Sn48)</x:t>
  </x:si>
  <x:si>
    <x:t xml:space="preserve">Chip Quik SMDIN52SN48 Indium Solder Wire (In52/Sn48) 0.031" diameter - 10 ft with 2cc SMD291 flux - Amazon.com</x:t>
  </x:si>
  <x:si>
    <x:t xml:space="preserve">cm</x:t>
  </x:si>
  <x:si>
    <x:t xml:space="preserve">one more to be delivered</x:t>
  </x:si>
  <x:si>
    <x:t xml:space="preserve">HP/CD</x:t>
  </x:si>
  <x:si>
    <x:t xml:space="preserve">Available on Lab library</x:t>
  </x:si>
  <x:si>
    <x:t xml:space="preserve">For larger view port- 1/4" thick</x:t>
  </x:si>
  <x:si>
    <x:t xml:space="preserve">Sanding Sheet for Aluminum, Soft Metals and Nonmetals, Water-Resistant, 600 Grit</x:t>
  </x:si>
  <x:si>
    <x:t xml:space="preserve">Pack of 5</x:t>
  </x:si>
  <x:si>
    <x:t xml:space="preserve">Sanding Sheet for Aluminum, Soft Metals and Nonmetals, Water-Resistant, 320 Grit</x:t>
  </x:si>
  <x:si>
    <x:t xml:space="preserve">Water-Resistant Sanding Sheet for Aluminum, Soft Metals and Nonmetals, 120 Grit</x:t>
  </x:si>
  <x:si>
    <x:t xml:space="preserve">https://www.mcmaster.com/4681A4/</x:t>
  </x:si>
  <x:si>
    <x:t xml:space="preserve">Chemical-Resistant Fluorosilicone Sealing Washer (Pack of 25) - M5 Screw Size, 5.3mm ID, 10 mm OD</x:t>
  </x:si>
  <x:si>
    <x:t xml:space="preserve">Chemical-Resistant Fluorosilicone Sealing Washer (Pack of 25) - M3 Screw Size, 3.2mm ID, 7mm OD</x:t>
  </x:si>
  <x:si>
    <x:t xml:space="preserve">                           </x:t>
  </x:si>
  <x:si>
    <x:t xml:space="preserve">Available on Linux Desk</x:t>
  </x:si>
  <x:si>
    <x:t xml:space="preserve">Nitrile Gloves- Medium</x:t>
  </x:si>
  <x:si>
    <x:t xml:space="preserve">Amazon.com: MedPride Powder-Free Nitrile Exam Gloves, Medium, Box/100 : MED PRIDE</x:t>
  </x:si>
  <x:si>
    <x:t xml:space="preserve">Pack of 100</x:t>
  </x:si>
  <x:si>
    <x:t xml:space="preserve">Available on golves drawer</x:t>
  </x:si>
  <x:si>
    <x:t xml:space="preserve">Dremel 4300-5/40 High Performance Rotary Tool Kit with LED Light</x:t>
  </x:si>
  <x:si>
    <x:t xml:space="preserve">Dremel 4300-5/40 High Performance Rotary Tool Kit with LED Light- 5 Attachments &amp; 40 Accessories- Engraver, Sander, and Polisher- Perfect for Grinding, Cutting, Wood Carving, Sanding, and Engraving - - Amazon.com</x:t>
  </x:si>
  <x:si>
    <x:t xml:space="preserve">Top OS 01</x:t>
  </x:si>
  <x:si>
    <x:t xml:space="preserve">3/8" NPT turbine flow rate sensor</x:t>
  </x:si>
  <x:si>
    <x:t xml:space="preserve">Vision Turbine Flow Meters | Omega Engineering</x:t>
  </x:si>
  <x:si>
    <x:t xml:space="preserve">C-Clamps</x:t>
  </x:si>
  <x:si>
    <x:t xml:space="preserve">C-Clamp, Sliding T-Handle, 0" to 2-1/2" Opening, 2-1/2" Reach | McMaster-Carr</x:t>
  </x:si>
  <x:si>
    <x:t xml:space="preserve">For Xiaoling's cooler </x:t>
  </x:si>
  <x:si>
    <x:t xml:space="preserve">Insertion Heater with Internal Temperature Sensor</x:t>
  </x:si>
  <x:si>
    <x:t xml:space="preserve">Insertion Heater with Internal Temperature Sensor, for 1/4" Hole, 120V AC, 4" Long Heating Element, 300W | McMaster-Carr</x:t>
  </x:si>
  <x:si>
    <x:t xml:space="preserve">Heater Design</x:t>
  </x:si>
  <x:si>
    <x:t xml:space="preserve">Be91eiter Damaged Screw Extractor Set</x:t>
  </x:si>
  <x:si>
    <x:t xml:space="preserve">Be91eiter Damaged Screw Extractor Set, 22 PCS Stripped Kit for Broken Bolt All-Purpose HSS Remover Set with Magnetic Extension Bit Holder &amp; Socket Adapter, Silver - Amazon.com</x:t>
  </x:si>
  <x:si>
    <x:t xml:space="preserve">22 pcs</x:t>
  </x:si>
  <x:si>
    <x:t xml:space="preserve">Button Head Socket Cap Screw with Slide in Economy T-Nut Steel Hardware 80/20 Nuts and Bolts Set (25 Pack)</x:t>
  </x:si>
  <x:si>
    <x:t xml:space="preserve">https://www.amazon.com/Combo-Button-Socket-Economy-Hardware/dp/B00FDSEOWY/ref=pd_day0fbt_sccl_1/133-4337032-6484923?pd_rd_w=pplmh&amp;content-id=amzn1.sym.5054166f-09f2-4024-a83e-40183011592b&amp;pf_rd_p=5054166f-09f2-4024-a83e-40183011592b&amp;pf_rd_r=GY3S6BK4JVG1VREGKXR5&amp;pd_rd_wg=54LkR&amp;pd_rd_r=24c1d166-33ca-40fd-82bf-ffb7a6afcd75&amp;pd_rd_i=B00FDSEOWY&amp;th=1</x:t>
  </x:si>
  <x:si>
    <x:t xml:space="preserve">25x T-Slotted Framing, End-Feed Single Nut, 1/4"-20 Thread</x:t>
  </x:si>
  <x:si>
    <x:t xml:space="preserve">Placed by CNC Machine</x:t>
  </x:si>
  <x:si>
    <x:t xml:space="preserve">End-Feed Self-Aligning Nut, M5 Thread Size, 4 pack</x:t>
  </x:si>
  <x:si>
    <x:t xml:space="preserve">https://www.mcmaster.com/3136N407/</x:t>
  </x:si>
  <x:si>
    <x:t xml:space="preserve">M5 x 0.8 mm Thread, 16 mm Long, 100 pack</x:t>
  </x:si>
  <x:si>
    <x:t xml:space="preserve">https://www.mcmaster.com/90128A244/</x:t>
  </x:si>
  <x:si>
    <x:t xml:space="preserve">FATH tall gusseted inside corner bracket, silver, 90-degree, 4 holes, anodized aluminum, slot size 6</x:t>
  </x:si>
  <x:si>
    <x:t xml:space="preserve">https://www.automationdirect.com/adc/shopping/catalog/structural_frames_-z-_rails/brackets_for_t-slotted_rails/151064</x:t>
  </x:si>
  <x:si>
    <x:t xml:space="preserve">OCTSEPCY 4pcs/lot 3D Printer Parts 2M XH2.54 3PIN Cable Endstop Mechanical Limit Optical Switch Wire</x:t>
  </x:si>
  <x:si>
    <x:t xml:space="preserve">https://www.amazon.com/OCTSEPCY-Printer-Endstop-Mechanical-Connection/dp/B0B6FVRDWH/ref=asc_df_B0B6FVRDWH/?tag=hyprod-20&amp;linkCode=df0&amp;hvadid=632022049419&amp;hvpos=&amp;hvnetw=g&amp;hvrand=2298197811503628049&amp;hvpone=&amp;hvptwo=&amp;hvqmt=&amp;hvdev=c&amp;hvdvcmdl=&amp;hvlocint=&amp;hvlocphy=1013219&amp;hvtargid=pla-1928942811538&amp;mcid=82fd2cfd2a183f01a9d694250c3b080f&amp;th=1</x:t>
  </x:si>
  <x:si>
    <x:t xml:space="preserve">The Virtual Foundry Filamet Aluminum 6061 Filament - 2.85mm (0.25kg)</x:t>
  </x:si>
  <x:si>
    <x:t xml:space="preserve">https://www.matterhackers.com/store/l/the-virtual-foundry-aluminum-6061-filamet/sk/MQXRMX93</x:t>
  </x:si>
  <x:si>
    <x:t xml:space="preserve">CM</x:t>
  </x:si>
  <x:si>
    <x:t xml:space="preserve">AA 0.4 Print Core</x:t>
  </x:si>
  <x:si>
    <x:t xml:space="preserve">https://www.matterhackers.com/store/l/ultimaker-print-core-aa/sk/M7YUTWSY</x:t>
  </x:si>
  <x:si>
    <x:t xml:space="preserve">also a copperfill metal filament was delivered but not on the purchase list so idk if it is with this order too. </x:t>
  </x:si>
  <x:si>
    <x:t xml:space="preserve">Gray MatterHackers Build Series Tough PLA 1.75mm</x:t>
  </x:si>
  <x:si>
    <x:t xml:space="preserve">https://www.matterhackers.com/store/l/gray-mh-build-series-tough-pla-filament-175mm-1kg/sk/M5V4JU08</x:t>
  </x:si>
  <x:si>
    <x:t xml:space="preserve">AA 0.8 Print Core</x:t>
  </x:si>
  <x:si>
    <x:t xml:space="preserve">https://www.dynamism.com/ultimaker/ultimaker-printcore-aa-8.html?position=&amp;keyword=&amp;device=c&amp;network=g&amp;matchtype=&amp;campaignid=785804284&amp;adgroupid=40007110974&amp;gad_source=1&amp;gclid=Cj0KCQiAmNeqBhD4ARIsADsYfTckeevLGQGHFUOPRGjL7xk2NCUKzudUlQSQGOkyA9Bt9Yebz4zC_yoaAvw3EALw_wcB</x:t>
  </x:si>
  <x:si>
    <x:t xml:space="preserve">MR9238E12B-FSR</x:t>
  </x:si>
  <x:si>
    <x:t xml:space="preserve">https://www.digikey.com/en/products/detail/mechatronics-fan-group/MR9238E12B-FSR/7606163?s=N4IgTCBcDaILICUCcYDMAOAogRjAIQFoAxAZQRAF0BfIA</x:t>
  </x:si>
  <x:si>
    <x:t xml:space="preserve">Digikey </x:t>
  </x:si>
  <x:si>
    <x:t xml:space="preserve">Single 80/20 Framing 10 ft, #47065T101</x:t>
  </x:si>
  <x:si>
    <x:t xml:space="preserve">https://www.mcmaster.com/47065T101-47065T977/</x:t>
  </x:si>
  <x:si>
    <x:t xml:space="preserve">10ft length</x:t>
  </x:si>
  <x:si>
    <x:t xml:space="preserve">Double 80/20 Framing 6 ft, #47065T107</x:t>
  </x:si>
  <x:si>
    <x:t xml:space="preserve">https://www.mcmaster.com/47065T107-47065T125/</x:t>
  </x:si>
  <x:si>
    <x:t xml:space="preserve">NEMA 23 Stepper Motor (Economy Geared Stepper Motor) Alloy Steel Mounting Bracket ST-M2</x:t>
  </x:si>
  <x:si>
    <x:t xml:space="preserve">https://www.amazon.com/STEPPERONLINE-Stepper-Economy-Mounting-ST-M2/dp/B00Q6GIO5K/ref=sr_1_3?crid=2C0MF9PDXGG6U&amp;keywords=nema+23+bracket&amp;qid=1700493517&amp;sprefix=nema+23+bracket%2Caps%2C111&amp;sr=8-3</x:t>
  </x:si>
  <x:si>
    <x:t xml:space="preserve">M3 x 0.5mm Metric Tap Set, Tungsten Steel, Taper and Plug Thread Cutter TD034</x:t>
  </x:si>
  <x:si>
    <x:t xml:space="preserve">https://www.amazon.com/0-5mm-Metric-Tungsten-Thread-Cutter/dp/B01N3SP3TE?th=1</x:t>
  </x:si>
  <x:si>
    <x:t xml:space="preserve">STEPPERONLINE Closed Loop Stepper Motor 1 Axis CNC KIT 3.0 Nm/424.92oz.in Nema 23 Motor &amp; 0-8.0A 24-48VDC Closed Loop Stepper Driver CL57T V4.1</x:t>
  </x:si>
  <x:si>
    <x:t xml:space="preserve">https://www.amazon.com/STEPPERONLINE-Closed-Stepper-424-92oz-24-48VDC/dp/B0C6943QBM/ref=sr_1_3?crid=2175ON7ZVXEE6&amp;keywords=nema+23+stepper+motor+closed+loop&amp;qid=1700494661&amp;sprefix=nema+23+stepper+motor+closed+loop%2Caps%2C125&amp;sr=8-3&amp;ufe=app_do%3Aamzn1.fos.17d9e15d-4e43-4581-b373-0e5c1a776d5d</x:t>
  </x:si>
  <x:si>
    <x:t xml:space="preserve">80/20 Inc., 4176, 10 Series 3 Hole Inside Corner Bracket</x:t>
  </x:si>
  <x:si>
    <x:t xml:space="preserve">https://www.amazon.com/80-20-3-Hole-Inside-Bracket/dp/B001IA4Q2E</x:t>
  </x:si>
  <x:si>
    <x:t xml:space="preserve">1010 Aluminum Extrusion Corner with 8PCS 10 Series Corner Bracket</x:t>
  </x:si>
  <x:si>
    <x:t xml:space="preserve">https://www.amazon.com/FORRCKY-Connector-1010-Aluminum-Extrusion/dp/B0BVRFJG9L/ref=sr_1_8?hvadid=580648037453&amp;hvdev=c&amp;hvlocphy=1013219&amp;hvnetw=g&amp;hvqmt=e&amp;hvrand=15186105034943206669&amp;hvtargid=kwd-457344828713&amp;hydadcr=7581_13497058&amp;keywords=10+series+corner+bracket&amp;qid=1701039131&amp;sr=8-8</x:t>
  </x:si>
  <x:si>
    <x:t xml:space="preserve">Cold Plate</x:t>
  </x:si>
  <x:si>
    <x:t xml:space="preserve">On shelf by printer</x:t>
  </x:si>
  <x:si>
    <x:t xml:space="preserve">Extra clamps</x:t>
  </x:si>
  <x:si>
    <x:t xml:space="preserve">Extra thermocouples</x:t>
  </x:si>
  <x:si>
    <x:t xml:space="preserve">extra immersion heaters</x:t>
  </x:si>
  <x:si>
    <x:t xml:space="preserve">Tapping and Threading Lubricant, 16Fl. Oz Squeeze Bottle</x:t>
  </x:si>
  <x:si>
    <x:t xml:space="preserve">https://www.mcmaster.com/1413K33/</x:t>
  </x:si>
  <x:si>
    <x:t xml:space="preserve">Tap Magic EP-Xtra</x:t>
  </x:si>
  <x:si>
    <x:t xml:space="preserve">Metal cutting oil</x:t>
  </x:si>
  <x:si>
    <x:t xml:space="preserve">Adjustable support jacks</x:t>
  </x:si>
  <x:si>
    <x:t xml:space="preserve">YMSZGBZG 2 Pack Anti-Slip Shock Absorption,Adjustable Support Jack for The Floor,Floor Straightener,RV Step Stabilizer,Mini Screw Jack Adjustable Multifunctional Support Height 7.5" to 10"</x:t>
  </x:si>
  <x:si>
    <x:t xml:space="preserve">adjustable suport jack</x:t>
  </x:si>
  <x:si>
    <x:t xml:space="preserve">303 Stainless Steel Knurled Knob</x:t>
  </x:si>
  <x:si>
    <x:t xml:space="preserve">https://www.mcmaster.com/6091K44/</x:t>
  </x:si>
  <x:si>
    <x:t xml:space="preserve">1/4"-20 Thread 1-1/4" Long Stud, 3/4" Head Diameter</x:t>
  </x:si>
  <x:si>
    <x:t xml:space="preserve">Mounting Foot, 6" High for Bolt-Together Framing</x:t>
  </x:si>
  <x:si>
    <x:t xml:space="preserve">https://www.mcmaster.com/4931T224/</x:t>
  </x:si>
  <x:si>
    <x:t xml:space="preserve">Bolt-Together Framing 304 Stainless Steel Flat Rail</x:t>
  </x:si>
  <x:si>
    <x:t xml:space="preserve">https://www.mcmaster.com/3414T11-3414T101/</x:t>
  </x:si>
  <x:si>
    <x:t xml:space="preserve">1-3/8" Wide, 0.08" thick</x:t>
  </x:si>
  <x:si>
    <x:t xml:space="preserve">Steel Rail for Bolt-Together Framing, Galvanized, 3 ft long</x:t>
  </x:si>
  <x:si>
    <x:t xml:space="preserve">https://www.mcmaster.com/6535K372-6535K373/</x:t>
  </x:si>
  <x:si>
    <x:t xml:space="preserve">1-3/4" High x 1-3/4" Wide, 0.105" wall thickness</x:t>
  </x:si>
  <x:si>
    <x:t xml:space="preserve">Bracket Fastener Set for 1-3/4" Square Rail Bolt-Together Framing, 10-Pack</x:t>
  </x:si>
  <x:si>
    <x:t xml:space="preserve">https://www.mcmaster.com/4931T334/</x:t>
  </x:si>
  <x:si>
    <x:t xml:space="preserve">2" Long Corner Bracket for Bolt-Together Framing</x:t>
  </x:si>
  <x:si>
    <x:t xml:space="preserve">https://www.mcmaster.com/4931T223/</x:t>
  </x:si>
  <x:si>
    <x:t xml:space="preserve">Button Head Hex Drive Screws, Zinc-Plated Alloy Steel</x:t>
  </x:si>
  <x:si>
    <x:t xml:space="preserve">https://www.mcmaster.com/91306A714/</x:t>
  </x:si>
  <x:si>
    <x:t xml:space="preserve">10-32 Thread, 1-1/4" long</x:t>
  </x:si>
  <x:si>
    <x:t xml:space="preserve">50Ohm heater, 100W, single-hole</x:t>
  </x:si>
  <x:si>
    <x:t xml:space="preserve">FT10517N0050J01 KYOCERA AVX | Mouser</x:t>
  </x:si>
  <x:si>
    <x:t xml:space="preserve">Mouser Electronics</x:t>
  </x:si>
  <x:si>
    <x:t xml:space="preserve">50Ohm heater, 100W, dual-hole</x:t>
  </x:si>
  <x:si>
    <x:t xml:space="preserve">FT10800N0050J02 KYOCERA AVX | Mouser</x:t>
  </x:si>
  <x:si>
    <x:t xml:space="preserve">50Ohm heater, 250W, dual hole</x:t>
  </x:si>
  <x:si>
    <x:t xml:space="preserve">FT10975N0050J03 KYOCERA AVX | Mouser</x:t>
  </x:si>
  <x:si>
    <x:t xml:space="preserve">Amana Tool - RB-120 High Precision Steel Router Collet Reducer 1/2 Overall Dia x 10mm Inne</x:t>
  </x:si>
  <x:si>
    <x:t xml:space="preserve">https://www.amazon.com/Amana-RB-120-Precision-Reducer-Overall/dp/B000P4QHN0/ref=asc_df_B000P4QHN0/?tag=hyprod-20&amp;linkCode=df0&amp;hvadid=642117690907&amp;hvpos=&amp;hvnetw=g&amp;hvrand=753258418762163858&amp;hvpone=&amp;hvptwo=&amp;hvqmt=&amp;hvdev=c&amp;hvdvcmdl=&amp;hvlocint=&amp;hvlocphy=1013219&amp;hvtargid=pla-1652952929420&amp;mcid=6746396345103a3790e2caad46b63f08&amp;th=1</x:t>
  </x:si>
  <x:si>
    <x:t xml:space="preserve">YXGOOD Breaker Cutter Tool for #25#35#41#40#50#60 Roller Chain Detacher Motorcycle Chains</x:t>
  </x:si>
  <x:si>
    <x:t xml:space="preserve">https://www.amazon.com/YXGOOD-Breaker-Cutter-Detacher-Motorcycle/dp/B092PWDZH1/ref=sr_1_9?crid=XFISTITWBK1F&amp;keywords=%2325+roller+chain&amp;qid=1701385289&amp;s=industrial&amp;sprefix=+25+roller+chain%2Cindustrial%2C137&amp;sr=1-9</x:t>
  </x:si>
  <x:si>
    <x:t xml:space="preserve">Steel Machinable-Bore Sprocket for ANSI 25 Chain, 30 Teeth, for 3/8" Shaft Diameter</x:t>
  </x:si>
  <x:si>
    <x:t xml:space="preserve">https://www.mcmaster.com/6793K19/</x:t>
  </x:si>
  <x:si>
    <x:t xml:space="preserve">Steel Machinable-Bore Sprocket for ANSI 25 Chain, 60 Teeth, for 1/2" Shaft Diameter</x:t>
  </x:si>
  <x:si>
    <x:t xml:space="preserve">https://www.mcmaster.com/6793K23/</x:t>
  </x:si>
  <x:si>
    <x:t xml:space="preserve">Steel Machinable-Bore Sprocket for ANSI 25 Chain, 10 Teeth, for 1/4" Shaft Diameter</x:t>
  </x:si>
  <x:si>
    <x:t xml:space="preserve">https://www.mcmaster.com/6793K2/</x:t>
  </x:si>
  <x:si>
    <x:t xml:space="preserve">Roller Chain, Single Strand, ANSI Number 25, 1/4" Pitch</x:t>
  </x:si>
  <x:si>
    <x:t xml:space="preserve">https://www.mcmaster.com/6261K171-6261K282/</x:t>
  </x:si>
  <x:si>
    <x:t xml:space="preserve">2ft length</x:t>
  </x:si>
  <x:si>
    <x:t xml:space="preserve">Pitot tube</x:t>
  </x:si>
  <x:si>
    <x:t xml:space="preserve">https://www.amazon.com/PerfectPrime-PT1302-Stainless-Static-Length/dp/B06XR62VDH/</x:t>
  </x:si>
  <x:si>
    <x:t xml:space="preserve">Air Cooled Heat Sink Test Facility pressure drop aquisition</x:t>
  </x:si>
  <x:si>
    <x:t xml:space="preserve">BHSCS and T-Nut: 10 Series, 1/4" -20 Fastener Thread Size, For 0.5 in Slot Wd, Single Center, 15 PK</x:t>
  </x:si>
  <x:si>
    <x:t xml:space="preserve">https://www.grainger.com/product/80-20-BHSCS-and-T-Nut-10-Series-2UWP8?opr=ILOF</x:t>
  </x:si>
  <x:si>
    <x:t xml:space="preserve">Arrange for Pickup at the Store</x:t>
  </x:si>
  <x:si>
    <x:t xml:space="preserve">316 SS Turbine Flow Meters w/ Pulse Output &amp; NIST Cal Cert.</x:t>
  </x:si>
  <x:si>
    <x:t xml:space="preserve">https://www.omega.com/en-us/flow-instruments/flow-meters/turbine-flow-meters/ftb1400-series/p/FTB-1412</x:t>
  </x:si>
  <x:si>
    <x:t xml:space="preserve">0.75-7.5GPM, 1/2NPT connection</x:t>
  </x:si>
  <x:si>
    <x:t xml:space="preserve">DAYTON Pressure Switch: 1/4 in FNPT/(1) Port, 40/60 psi, 15 to 50 psi, 10 to 100 psi, DPST, Auto/Off</x:t>
  </x:si>
  <x:si>
    <x:t xml:space="preserve">DAYTON, 1/4 in FNPT/(1) Port, 40/60 psi, Pressure Switch - 12T089|12T089 - Grainger</x:t>
  </x:si>
  <x:si>
    <x:t xml:space="preserve">DAYTON</x:t>
  </x:si>
  <x:si>
    <x:t xml:space="preserve">10-100psi, 1/4In connection</x:t>
  </x:si>
  <x:si>
    <x:t xml:space="preserve">DELAVAN AG PUMPS Diaphragm Pump: Electric, 7870-101E-SB-HS, Demand Pressure Switch, Polypropylene</x:t>
  </x:si>
  <x:si>
    <x:t xml:space="preserve">https://www.grainger.com/product/DELAVAN-AG-PUMPS-Diaphragm-Pump-Electric-55NL34</x:t>
  </x:si>
  <x:si>
    <x:t xml:space="preserve">DELAVAN</x:t>
  </x:si>
  <x:si>
    <x:t xml:space="preserve">60psi, 1/4In connection</x:t>
  </x:si>
  <x:si>
    <x:t xml:space="preserve">645-5-3V | WET/WET DIFFERENTIAL PRESSURE TRANSMITTER WITH 3-VALVE MANIFOLD ASSEMBLY | RANGE 0-50 PSID. | DWYER</x:t>
  </x:si>
  <x:si>
    <x:t xml:space="preserve">https://blackhawksupply.com/products/dwyer-645-5-3v?variant=39913084092512</x:t>
  </x:si>
  <x:si>
    <x:t xml:space="preserve">Dwyer</x:t>
  </x:si>
  <x:si>
    <x:t xml:space="preserve">0-50psi 1/4NPT connection</x:t>
  </x:si>
  <x:si>
    <x:t xml:space="preserve">Yor-Lok Fitting for Stainless Steel Tubing Straight Adapter for 3/8" Tube OD x 1/2 BSPP Male</x:t>
  </x:si>
  <x:si>
    <x:t xml:space="preserve">https://www.mcmaster.com/5672K87/</x:t>
  </x:si>
  <x:si>
    <x:t xml:space="preserve">McMastercar</x:t>
  </x:si>
  <x:si>
    <x:t xml:space="preserve">Alloy 20 Stainless Steel Pipe Fitting Medium-Pressure, Tee Connector, 1/2 NPT Female</x:t>
  </x:si>
  <x:si>
    <x:t xml:space="preserve">https://www.mcmaster.com/2698K16/</x:t>
  </x:si>
  <x:si>
    <x:t xml:space="preserve">Extreme-Temperature Air and Steam Hose with 316 Stainless Steel 1/4 x 1/4 NPT Male Fittings</x:t>
  </x:si>
  <x:si>
    <x:t xml:space="preserve">https://www.mcmaster.com/5793K61-5793K602/</x:t>
  </x:si>
  <x:si>
    <x:t xml:space="preserve">18 in lenth</x:t>
  </x:si>
  <x:si>
    <x:t xml:space="preserve">High-Pressure 304 Stainless Steel Pipe Fitting Straight Reducer, 1/2 x 1/4 NPT Female</x:t>
  </x:si>
  <x:si>
    <x:t xml:space="preserve">https://www.mcmaster.com/45525K644/</x:t>
  </x:si>
  <x:si>
    <x:t xml:space="preserve">Yor-Lok Fitting for Stainless Steel Tubing Straight Adapter for 1/8" Tube OD x 1/2 NPT Male</x:t>
  </x:si>
  <x:si>
    <x:t xml:space="preserve">https://www.mcmaster.com/5182K21/</x:t>
  </x:si>
  <x:si>
    <x:t xml:space="preserve">High-Pressure 304 Stainless Steel Pipe Fittin Tee Connector, 1/2 NPT Female</x:t>
  </x:si>
  <x:si>
    <x:t xml:space="preserve">https://www.mcmaster.com/45525K544/</x:t>
  </x:si>
  <x:si>
    <x:t xml:space="preserve">304 Stainless Steel Threaded Pipe Fitting Low-Pressure, 90 Degree Elbow Connector, 1/2 NPT Female
</x:t>
  </x:si>
  <x:si>
    <x:t xml:space="preserve">https://www.mcmaster.com/4464K14/</x:t>
  </x:si>
  <x:si>
    <x:t xml:space="preserve">Easy-to-Install Double-Union PVC On/Off Valve for Chemicals, Flow Indicating T-Handle, 1/2 NPT Female</x:t>
  </x:si>
  <x:si>
    <x:t xml:space="preserve">https://www.mcmaster.com/4490K6/</x:t>
  </x:si>
  <x:si>
    <x:t xml:space="preserve">Brass Compression Tube Fitting for Air&amp;Water Tight-Seal, Adapter, for 1/2" Tube OD x 1/2 NPT Female</x:t>
  </x:si>
  <x:si>
    <x:t xml:space="preserve">https://www.mcmaster.com/51875K58/</x:t>
  </x:si>
  <x:si>
    <x:t xml:space="preserve">Universal-Thread Push-to-Connect Tube Fittings Short 90 Degree Adapter, 1/4" Tube OD x 1/2 Pipe Size</x:t>
  </x:si>
  <x:si>
    <x:t xml:space="preserve">https://www.mcmaster.com/7699N19/</x:t>
  </x:si>
  <x:si>
    <x:t xml:space="preserve">Nickel-Plated Brass Push-to-Connect Fitting for Air, Adapter for 1/4" Tube OD x 1/2 NPT Male</x:t>
  </x:si>
  <x:si>
    <x:t xml:space="preserve">https://www.mcmaster.com/2333N123/</x:t>
  </x:si>
  <x:si>
    <x:t xml:space="preserve">Push-to-Connect Fitting for Plastic Tubing Straight Adapter for 1/4" Tube OD to 1/2 NPTF, White</x:t>
  </x:si>
  <x:si>
    <x:t xml:space="preserve">https://www.mcmaster.com/3619N211/</x:t>
  </x:si>
  <x:si>
    <x:t xml:space="preserve">High-Temperature Silicone Rubber Tubing for Air&amp;Water Soft, Durometer 35A, 1/4" ID, 3/8" OD, Opaque White</x:t>
  </x:si>
  <x:si>
    <x:t xml:space="preserve">https://www.mcmaster.com/5236K512/</x:t>
  </x:si>
  <x:si>
    <x:t xml:space="preserve">High-Temperature Silicone Rubber Tubing for Air&amp;Water Soft, Durometer 35A, 3/16" ID, 3/8" OD, Opaque White</x:t>
  </x:si>
  <x:si>
    <x:t xml:space="preserve">https://www.mcmaster.com/5236K509/</x:t>
  </x:si>
  <x:si>
    <x:t xml:space="preserve">High-Pressure Braided Coolant Hose Brass 1/2 NPT Male x 1/2 NPSM Female, 1/2" ID, 11/16" OD</x:t>
  </x:si>
  <x:si>
    <x:t xml:space="preserve">https://www.mcmaster.com/5308K6-5308K71/</x:t>
  </x:si>
  <x:si>
    <x:t xml:space="preserve">Precision Extreme-Pressure 316 Stainless Steel Fitting Tee Connector, 1/2 NPT Male</x:t>
  </x:si>
  <x:si>
    <x:t xml:space="preserve">https://www.mcmaster.com/48805K129/</x:t>
  </x:si>
  <x:si>
    <x:t xml:space="preserve">Thick-Wall Welded Steel Pipe Nipple Threaded on Both Ends, 1/2 Pipe Size, 1-1/2" Long
</x:t>
  </x:si>
  <x:si>
    <x:t xml:space="preserve">https://www.mcmaster.com/4550K172/</x:t>
  </x:si>
  <x:si>
    <x:t xml:space="preserve">Thick-Wall Welded Steel Pipe Nipple Threaded on Both Ends, 1/2 Pipe Size, 3" Long
</x:t>
  </x:si>
  <x:si>
    <x:t xml:space="preserve">https://www.mcmaster.com/4550K175/</x:t>
  </x:si>
  <x:si>
    <x:t xml:space="preserve">Thick-Wall Welded Steel Pipe Nipple Threaded on Both Ends, 1/2 Pipe Size, 2-1/2" Long
</x:t>
  </x:si>
  <x:si>
    <x:t xml:space="preserve">Thick-Wall Welded Steel Pipe Nipple, Threaded on Both Ends, 1/2 Pipe Size, 2-1/2" Long | McMaster-Carr</x:t>
  </x:si>
  <x:si>
    <x:t xml:space="preserve">Thick-Wall Welded Steel Pipe Nipple Threaded on Both Ends, 1/2 Pipe Size, 2" Long
</x:t>
  </x:si>
  <x:si>
    <x:t xml:space="preserve">https://www.mcmaster.com/4550K173/</x:t>
  </x:si>
  <x:si>
    <x:t xml:space="preserve">Thick-Wall Steel Welded Pipe Threaded on Both Ends, 1/2 Pipe Size, 16" Long</x:t>
  </x:si>
  <x:si>
    <x:t xml:space="preserve">Thick-Wall Steel Welded Pipe, Threaded on Both Ends, 1/2 Pipe Size, 16" Long | McMaster-Carr</x:t>
  </x:si>
  <x:si>
    <x:t xml:space="preserve">Thick-Wall Welded Steel Pipe Nipple  Threaded on Both Ends, 1/4 Pipe Size, 1-1/2" Long</x:t>
  </x:si>
  <x:si>
    <x:t xml:space="preserve">Thick-Wall Welded Steel Pipe Nipple, Threaded on Both Ends, 1/4 Pipe Size, 1-1/2" Long | McMaster-Carr</x:t>
  </x:si>
  <x:si>
    <x:t xml:space="preserve">Thick-Wall Steel Welded Pipe Threaded on Both Ends, 1/2 Pipe Size, 14" Long</x:t>
  </x:si>
  <x:si>
    <x:t xml:space="preserve">https://www.mcmaster.com/4500K114/</x:t>
  </x:si>
  <x:si>
    <x:t xml:space="preserve">XT66P1 - Vertical Mounting Plate for 34 mm &amp; 66 mm Optical Rails</x:t>
  </x:si>
  <x:si>
    <x:t xml:space="preserve">Thorlabs - XT66P1 Vertical Mounting Plate for 34 mm &amp; 66 mm Optical Rails</x:t>
  </x:si>
  <x:si>
    <x:t xml:space="preserve">Thor Labs</x:t>
  </x:si>
  <x:si>
    <x:t xml:space="preserve">XT66C4 - Clamping Platform for 66 mm Rails, 1/4" Counterbored Slot, 40 mm Long</x:t>
  </x:si>
  <x:si>
    <x:t xml:space="preserve">Thorlabs - XT66C4 Clamping Platform for 66 mm Rails, 1/4" Counterbored Slot, 40 mm Long</x:t>
  </x:si>
  <x:si>
    <x:t xml:space="preserve">XT66-200 - 66 mm Construction Rail, L = 200 mm</x:t>
  </x:si>
  <x:si>
    <x:t xml:space="preserve">Thorlabs - XT66-200 66 mm Construction Rail, L = 200 mm</x:t>
  </x:si>
  <x:si>
    <x:t xml:space="preserve">XT66-500 - 66 mm Construction Rail, L = 500 mm</x:t>
  </x:si>
  <x:si>
    <x:t xml:space="preserve">Thorlabs - XT66-500 66 mm Construction Rail, L = 500 mm</x:t>
  </x:si>
  <x:si>
    <x:t xml:space="preserve">XT66CC - Cross Clamp for 66 mm Rails</x:t>
  </x:si>
  <x:si>
    <x:t xml:space="preserve">Thorlabs - XT66CC Cross Clamp for 66 mm Rails</x:t>
  </x:si>
  <x:si>
    <x:t xml:space="preserve">Adamax 2-ft 14-Gauge Electro-galvanized Half Slot Channel Strut</x:t>
  </x:si>
  <x:si>
    <x:t xml:space="preserve">https://docs.google.com/spreadsheets/d/1FNPW9Jh-e0k1drThWZG5fq-3M7aUC09oy6fbGZDGoHE/edit?usp=sharing</x:t>
  </x:si>
  <x:si>
    <x:t xml:space="preserve">Flow Loop Optical Table Mount Hardware</x:t>
  </x:si>
  <x:si>
    <x:t xml:space="preserve">1/4" O.D. Tubing Cushion Clamp Zinc-Plated</x:t>
  </x:si>
  <x:si>
    <x:t xml:space="preserve">https://theclampcompany.com/products/1-4-o-d-tubing-cushion-clamp-zinc-plated?variant=41499696955543&amp;currency=USD&amp;utm_medium=product_sync&amp;utm_source=google&amp;utm_content=sag_organic&amp;utm_campaign=sag_organic&amp;gad_source=1&amp;gclid=CjwKCAiAvoqsBhB9EiwA9XTWGWJXvlTn0wVied0YW53LZ20uoWpAbMEReU-AANdwf5ILybgqYW3PCBoCsG0QAvD_BwE</x:t>
  </x:si>
  <x:si>
    <x:t xml:space="preserve">The Clamp Company</x:t>
  </x:si>
  <x:si>
    <x:t xml:space="preserve">3/8" O.D. Tubing Strut Clamp - Electro-Galvanized</x:t>
  </x:si>
  <x:si>
    <x:t xml:space="preserve">https://www.fastenersplus.com/products/3-8-od-clamp-electro-galvanized?utm_term=&amp;utm_campaign=z%23+Shopping+-+Diamond+Blades+and+Accessories&amp;utm_source=adwords&amp;utm_medium=ppc&amp;hsa_acc=3477180114&amp;hsa_cam=20384453192&amp;hsa_grp=153990107480&amp;hsa_ad=666274928380&amp;hsa_src=g&amp;hsa_tgt=pla-2168228147441&amp;hsa_kw=&amp;hsa_mt=&amp;hsa_net=adwords&amp;hsa_ver=3&amp;gad_source=1&amp;gclid=CjwKCAiAvoqsBhB9EiwA9XTWGRJv7VX2vFUN2qubd8996a9tf9nkdsNPu73FSlDa7DMFk-F78v-BnBoC2wUQAvD_BwE</x:t>
  </x:si>
  <x:si>
    <x:t xml:space="preserve">Fasteners Plus</x:t>
  </x:si>
  <x:si>
    <x:t xml:space="preserve">Vision Flow Meter BV1000</x:t>
  </x:si>
  <x:si>
    <x:t xml:space="preserve">https://www.omega.com/en-us/flow-instruments/flow-meters/turbine-flow-meters/bv1000-2000-3000-series/p/BV1000TRN025B</x:t>
  </x:si>
  <x:si>
    <x:t xml:space="preserve">Turbine Flow Meter, 0.026 to 0.65 GPM, Trogamid, 1/4" NPT, 1M Cable</x:t>
  </x:si>
  <x:si>
    <x:t xml:space="preserve">Replacement Backup Flow Meter (current one broke)</x:t>
  </x:si>
  <x:si>
    <x:t xml:space="preserve">Zinc-Plated Alloy Steel Socket Head Screw- 50 pack</x:t>
  </x:si>
  <x:si>
    <x:t xml:space="preserve">Zinc-Plated Alloy Steel Socket Head Screw, 10-32 Thread Size, 5/8" Long | McMaster-Carr</x:t>
  </x:si>
  <x:si>
    <x:t xml:space="preserve">Bounty Quick-Size Paper Towels, White, 12 Family Rolls</x:t>
  </x:si>
  <x:si>
    <x:t xml:space="preserve">https://www.amazon.com/Bounty-Quick-Size-Towels-Family-Regular/dp/B079VP6DH6?source=ps-sl-shoppingads-lpcontext&amp;ref_=fplfs&amp;smid=ATVPDKIKX0DER&amp;th=1</x:t>
  </x:si>
  <x:si>
    <x:t xml:space="preserve">12-pack</x:t>
  </x:si>
  <x:si>
    <x:t xml:space="preserve">MicroUSB (Type B) to USB cable, 3 ft/1m </x:t>
  </x:si>
  <x:si>
    <x:t xml:space="preserve">https://www.amazon.com/10-Micro-USB-Cable/dp/B0017JY5FE/ref=sr_1_1?crid=1LKEHRBTHS72M&amp;keywords=micro%2Busb%2BB%2Bto%2BUSB%2Bcable%2Bcurrent%2B2A&amp;qid=1703194467&amp;sprefix=micro%2Busb%2Bb%2Bto%2Busb%2Bcable%2Bcurrent%2B2a%2Caps%2C95&amp;sr=8-1&amp;th=1
</x:t>
  </x:si>
  <x:si>
    <x:t xml:space="preserve">10mlk Luer Lock Tip Syringes (No Needle)- 100 Syringes</x:t>
  </x:si>
  <x:si>
    <x:t xml:space="preserve">BH Supplies 10ml Luer Lock Tip Syringes (No Needle) - Sterile, Individually Wrapped - 100 Syringes: Amazon.com: Industrial &amp; Scientific</x:t>
  </x:si>
  <x:si>
    <x:t xml:space="preserve">MISTRAS Preamplifier, PreAMP One, 28V model</x:t>
  </x:si>
  <x:si>
    <x:t xml:space="preserve">https://www.physicalacoustics.com/by-product/preamplifiers/preamp-one/</x:t>
  </x:si>
  <x:si>
    <x:t xml:space="preserve">Mistras</x:t>
  </x:si>
  <x:si>
    <x:t xml:space="preserve">Hardcover Book: The Finite Volume Method in Computational Fluid Dynamics</x:t>
  </x:si>
  <x:si>
    <x:t xml:space="preserve">The Finite Volume Method in Computational Fluid Dynamics: An Advanced Introduction with OpenFOAM® and Matlab | SpringerLink</x:t>
  </x:si>
  <x:si>
    <x:t xml:space="preserve">Springer</x:t>
  </x:si>
  <x:si>
    <x:t xml:space="preserve">Hardcover</x:t>
  </x:si>
  <x:si>
    <x:t xml:space="preserve">Paperback: PyTorch 1.x Reinforcement Learning Cookbook</x:t>
  </x:si>
  <x:si>
    <x:t xml:space="preserve">PyTorch 1.x Reinforcement Learning Cookbook: Over 60 recipes to design, develop, and deploy self-learning AI models using Python: Liu, Yuxi (Hayden): 9781838551964: Amazon.com: Books</x:t>
  </x:si>
  <x:si>
    <x:t xml:space="preserve">Paperback</x:t>
  </x:si>
  <x:si>
    <x:t xml:space="preserve">Hardback: Phase Change Material-Based Heat Sinks A Multi-Objective Perspective</x:t>
  </x:si>
  <x:si>
    <x:t xml:space="preserve">Phase Change Material-Based Heat Sinks: A Multi-Objective Perspective (routledge.com)</x:t>
  </x:si>
  <x:si>
    <x:t xml:space="preserve">Routledge</x:t>
  </x:si>
  <x:si>
    <x:t xml:space="preserve">Hardback</x:t>
  </x:si>
  <x:si>
    <x:t xml:space="preserve">Reynolds Wrap Heavy Duty Aluminum Foil, 50 Square Feet</x:t>
  </x:si>
  <x:si>
    <x:t xml:space="preserve">Amazon.com: Reynolds Wrap Heavy Duty Aluminum Foil, 50 Square Feet (Packaging May Vary) : Health &amp; Household</x:t>
  </x:si>
  <x:si>
    <x:t xml:space="preserve">215 Clear Push Pins for Bulletin Board</x:t>
  </x:si>
  <x:si>
    <x:t xml:space="preserve">Amazon.com: 215 Clear Push Pins for Bulletin Board Thumb Tacks for Wall Corkboard Map Calendar Photo -Home Office Craft Projects Heavy Duty Plastic Head Steel Pin (215 Clear) : Office Products</x:t>
  </x:si>
  <x:si>
    <x:t xml:space="preserve">Acetone, 12 oz</x:t>
  </x:si>
  <x:si>
    <x:t xml:space="preserve">Amazon.com : Pronto 100% Pure Acetone - Quick, Professional Nail Polish Remover - For Natural, Gel, Acrylic, Sculptured Nails (8 FL. OZ.) : Beauty &amp; Personal Care</x:t>
  </x:si>
  <x:si>
    <x:t xml:space="preserve">SIllicone sheet</x:t>
  </x:si>
  <x:si>
    <x:t xml:space="preserve">https://www.amazon.com/FOYLEAD-Resistant-Commercial-Cushioning-Anti-Vibration/dp/B08SBWWYCY/ref=asc_df_B08SBWWYCY&amp;mcid=66964bddbe3c3448bf37d21ef94f2b5e?tag=bingshoppinga-20&amp;linkCode=df0&amp;hvadid=80814215081422&amp;hvnetw=o&amp;hvqmt=e&amp;hvbmt=be&amp;hvdev=c&amp;hvlocint=&amp;hvlocphy=&amp;hvtargid=pla-4584413748318974&amp;psc=1</x:t>
  </x:si>
  <x:si>
    <x:t xml:space="preserve">On the table by printer</x:t>
  </x:si>
  <x:si>
    <x:t xml:space="preserve">Hose Clamps</x:t>
  </x:si>
  <x:si>
    <x:t xml:space="preserve">https://www.amazon.com/ZIPCCI-Clamp-Stainless-Clamps-6-12mm/dp/B08DJ4Q4PW/ref=sr_1_1_sspa?adgrpid=1342504263373515&amp;hvadid=83906755362394&amp;hvbmt=be&amp;hvdev=c&amp;hvlocphy=83483&amp;hvnetw=o&amp;hvqmt=e&amp;hvtargid=kwd-83906865331387%3Aloc-190&amp;hydadcr=1615_13458127&amp;keywords=1%2F4%2Binch%2Bhose%2Bclamp&amp;qid=1706123582&amp;sr=8-1-spons&amp;sp_csd=d2lkZ2V0TmFtZT1zcF9hdGY&amp;th=1</x:t>
  </x:si>
  <x:si>
    <x:t xml:space="preserve">Thermocouple</x:t>
  </x:si>
  <x:si>
    <x:t xml:space="preserve">https://www.mcmaster.com/3857K213/</x:t>
  </x:si>
  <x:si>
    <x:t xml:space="preserve">For Heater Section</x:t>
  </x:si>
  <x:si>
    <x:t xml:space="preserve">Miniature Firm EVA Plastic Tubing 0.02" ID, 0.06" OD</x:t>
  </x:si>
  <x:si>
    <x:t xml:space="preserve">Miniature Firm EVA Plastic Tubing, 0.02" ID, 0.06" OD | McMaster-Carr</x:t>
  </x:si>
  <x:si>
    <x:t xml:space="preserve">Select 10 ft</x:t>
  </x:si>
  <x:si>
    <x:t xml:space="preserve">Miniature Firm EVA Plastic Tubing 0.05" ID, 0.09" OD</x:t>
  </x:si>
  <x:si>
    <x:t xml:space="preserve">Miniature Firm EVA Plastic Tubing, 0.05" ID, 0.09" OD | McMaster-Carr</x:t>
  </x:si>
  <x:si>
    <x:t xml:space="preserve">square sheet Graphite gasket</x:t>
  </x:si>
  <x:si>
    <x:t xml:space="preserve">High-Temperature Graphite Gasket Material, Extreme-Pressure, 1/8" Thick, 12" x 12" | McMaster-Carr</x:t>
  </x:si>
  <x:si>
    <x:t xml:space="preserve">single strip graphite gasket with adhesive side</x:t>
  </x:si>
  <x:si>
    <x:t xml:space="preserve">High-Temperature High-Pressure Graphite Gasket Material, with Adhesive Back, 1/4" Wide x 24" Long Sheet, 1/8" Thick | McMaster-Carr</x:t>
  </x:si>
  <x:si>
    <x:t xml:space="preserve">10/32 5/8 inch screws</x:t>
  </x:si>
  <x:si>
    <x:t xml:space="preserve">```</x:t>
  </x:si>
  <x:si>
    <x:t xml:space="preserve">Deschem 24/40,Glass Vacuum Adapter,Bent Hose Connection,Lab PTFE Stopcock Valve</x:t>
  </x:si>
  <x:si>
    <x:t xml:space="preserve">Deschem 24/40,Glass Vacuum Adapter,Bent Hose Connection,Lab PTFE Stopcock Valve: Amazon.com: Industrial &amp; Scientific</x:t>
  </x:si>
  <x:si>
    <x:t xml:space="preserve">under subatm. pool boiling setup</x:t>
  </x:si>
  <x:si>
    <x:t xml:space="preserve">SSD</x:t>
  </x:si>
  <x:si>
    <x:t xml:space="preserve">Amazon.com: SAMSUNG SSD T7 Portable External Solid State Drive 1TB, Up to USB 3.2 Gen 2, Reliable Storage for Gaming, Students, Professionals, MU-PC1T0T/AM, Gray : Electronics</x:t>
  </x:si>
  <x:si>
    <x:t xml:space="preserve">``</x:t>
  </x:si>
  <x:si>
    <x:t xml:space="preserve">Corrosion-Resistant Round Tube</x:t>
  </x:si>
  <x:si>
    <x:t xml:space="preserve">Corrosion-Resistant Round Tube, 316 Stainless Steel, 0.035" Wall Thickness, 1/4" OD | McMaster-Carr</x:t>
  </x:si>
  <x:si>
    <x:t xml:space="preserve">Select "4 ft"</x:t>
  </x:si>
  <x:si>
    <x:t xml:space="preserve">Beside Printer</x:t>
  </x:si>
  <x:si>
    <x:t xml:space="preserve">NPT to NPSM fitting</x:t>
  </x:si>
  <x:si>
    <x:t xml:space="preserve">Medium-Pressure Brass&amp;Brnz Threaded Pipe Fitting, Straight Adapter, 1/4 NPTF Female x 1/4 NPSM Male | McMaster-Carr</x:t>
  </x:si>
  <x:si>
    <x:t xml:space="preserve">NPT plugs</x:t>
  </x:si>
  <x:si>
    <x:t xml:space="preserve">304 Stainless Steel, 1/4 in Fitting Pipe Size, Hex Head Plug - 1RRG6|4307000452 - Grainger</x:t>
  </x:si>
  <x:si>
    <x:t xml:space="preserve">24V 30W Flexible Polyimide Heater Plate Thin Adhesive PI Heating Film 45mmx100mm (Pack of 6)</x:t>
  </x:si>
  <x:si>
    <x:t xml:space="preserve">24V 30W 45mmx100mm variant</x:t>
  </x:si>
  <x:si>
    <x:t xml:space="preserve">12V 12W Flexible Polyimide Heater Plate Adhesive PI Heating Film 10mmx93mm</x:t>
  </x:si>
  <x:si>
    <x:t xml:space="preserve">Amazon.com: 12V 12W Flexible Polyimide Heater Plate Adhesive PI Heating Film 10mmx93mm (Pack of 5) : Industrial &amp; Scientific</x:t>
  </x:si>
  <x:si>
    <x:t xml:space="preserve">3/16" thick silicone rubber sheet 60A medium hardness 12'" x 24" </x:t>
  </x:si>
  <x:si>
    <x:t xml:space="preserve">Amazon.com: .1875" 12" x 24" Silicone Rubber Sheets 60A Medium Hardness : Industrial &amp; Scientific</x:t>
  </x:si>
  <x:si>
    <x:t xml:space="preserve">Near A4 printing papers</x:t>
  </x:si>
  <x:si>
    <x:t xml:space="preserve">JANDECCN 10Pcs Lead Limit Switch Long Straight Hinge Lever, SPDT 3 Pin Snap Action Micro Switch V-153-1C25</x:t>
  </x:si>
  <x:si>
    <x:t xml:space="preserve">JANDECCN 10Pcs Lead Limit Switch Hinge Roller Lever Arm, SPDT Momentary Snap Action Micro Switch V-156-1C25: Amazon.com: Industrial &amp; Scientific</x:t>
  </x:si>
  <x:si>
    <x:t xml:space="preserve">Color: V-156-1C25</x:t>
  </x:si>
  <x:si>
    <x:t xml:space="preserve">JANDECCN 10Pcs Lead Limit Switch Hinge Roller Lever Arm, SPDT Momentary Snap Action Micro Switch V-156-1C25</x:t>
  </x:si>
  <x:si>
    <x:t xml:space="preserve">https://amazon.com/dp/B09SWBGPZK/ref=twister_B09SWBYH38?_encoding=UTF8&amp;psc=1</x:t>
  </x:si>
  <x:si>
    <x:t xml:space="preserve">Color : V-153-1C25</x:t>
  </x:si>
  <x:si>
    <x:t xml:space="preserve">Rotary Shaft, 12L14 Carbon Steel, 1/2" Diameter, 12" Long</x:t>
  </x:si>
  <x:si>
    <x:t xml:space="preserve">https://www.mcmaster.com/1327K217/</x:t>
  </x:si>
  <x:si>
    <x:t xml:space="preserve">McMaster Car</x:t>
  </x:si>
  <x:si>
    <x:t xml:space="preserve">1/2' Diameter 12" Long</x:t>
  </x:si>
  <x:si>
    <x:t xml:space="preserve">B&amp;K Precision 1900B Power Supply</x:t>
  </x:si>
  <x:si>
    <x:t xml:space="preserve">1900B B&amp;K Precision | Test and Measurement | DigiKey</x:t>
  </x:si>
  <x:si>
    <x:t xml:space="preserve">6061 T6 Al sheet 0.063in</x:t>
  </x:si>
  <x:si>
    <x:t xml:space="preserve">Multipurpose 6061 Aluminum Sheet, 0.063" Thick, 4" x 24" | McMaster-Carr</x:t>
  </x:si>
  <x:si>
    <x:t xml:space="preserve">`</x:t>
  </x:si>
  <x:si>
    <x:t xml:space="preserve">Thermal Resistance Tester</x:t>
  </x:si>
  <x:si>
    <x:t xml:space="preserve">Craftsman Deep Socket, Metric, 3/8-Inch Drive, 17 mm, 6-Point</x:t>
  </x:si>
  <x:si>
    <x:t xml:space="preserve">CRAFTSMAN Deep Socket, Metric, 3/8-Inch Drive, 17mm, 6-Point (CMMT44434) - Amazon.com</x:t>
  </x:si>
  <x:si>
    <x:t xml:space="preserve">Brazen 15-piece Metric Socket Set 7-21 mm (1/4". 3/8", 1/2" Drive) with Bonus 10 mm</x:t>
  </x:si>
  <x:si>
    <x:t xml:space="preserve">BRAZEN 15-piece Metric Socket Set 7-21mm (1/4", 3/8", 1/2" Drive) with BONUS 10mm - Amazon.com</x:t>
  </x:si>
  <x:si>
    <x:t xml:space="preserve">Currently unavailable</x:t>
  </x:si>
  <x:si>
    <x:t xml:space="preserve">PTFE Grease: 2 Count - .75oz Tube</x:t>
  </x:si>
  <x:si>
    <x:t xml:space="preserve">Amazon.com: Magnalube-G PTFE Grease: 2 Count - .75oz Tube : Automotive</x:t>
  </x:si>
  <x:si>
    <x:t xml:space="preserve">For 3D printer maintainence</x:t>
  </x:si>
  <x:si>
    <x:t xml:space="preserve">Inside drawer under computer next to Ultimaker</x:t>
  </x:si>
  <x:si>
    <x:t xml:space="preserve">2 Packs Graphite Ingot Block 99.9% High Purity EDM Graphite Plate Graphite Blank Milling Surface Melting Casting Mould (50mm x 50mm x 20mm)</x:t>
  </x:si>
  <x:si>
    <x:t xml:space="preserve">https://www.amazon.com/Graphite-Milling-Surface-Melting-Casting/dp/B097M8C2DS/ref=asc_df_B097M8C2DS/?tag=hyprod-20&amp;linkCode=df0&amp;hvadid=534285133337&amp;hvpos=&amp;hvnetw=g&amp;hvrand=15515159488288537254&amp;hvpone=&amp;hvptwo=&amp;hvqmt=&amp;hvdev=c&amp;hvdvcmdl=&amp;hvlocint=&amp;hvlocphy=1013219&amp;hvtargid=pla-1409857774930&amp;psc=1&amp;mcid=3deb528a8f26356cbc627fa742e052d4&amp;gclid=CjwKCAiAivGuBhBEEiwAWiFmYZqrTTqPaeITBOux28ZJpsCfPLXrOH-BnekALt1hHic_8tzeH08RoBoCso8QAvD_BwE</x:t>
  </x:si>
  <x:si>
    <x:t xml:space="preserve">M4 - Metric Medium-Strength Steel Hex Nuts—Class 8</x:t>
  </x:si>
  <x:si>
    <x:t xml:space="preserve">Steel Hex Nut, Medium-Strength, Class 8, M4 x 0.7 mm Thread | McMaster-Carr</x:t>
  </x:si>
  <x:si>
    <x:t xml:space="preserve">Handed to CM</x:t>
  </x:si>
  <x:si>
    <x:t xml:space="preserve">Alloy Steel Socket Head Screw, Black Oxide, M4 x 0.7 mm Thread, 75 mm Long</x:t>
  </x:si>
  <x:si>
    <x:t xml:space="preserve">Alloy Steel Socket Head Screw, Black Oxide, M4 x 0.7 mm Thread, 75 mm Long | McMaster-Carr</x:t>
  </x:si>
  <x:si>
    <x:t xml:space="preserve">Washdown Weather-Resistant Breather Vent, 303 Stainless Steel, M3 Male Thread</x:t>
  </x:si>
  <x:si>
    <x:t xml:space="preserve">Washdown Weather-Resistant Breather Vent, 303 Stainless Steel, M3 Male Thread | McMaster-Carr</x:t>
  </x:si>
  <x:si>
    <x:t xml:space="preserve">To CM: It will be at the same place where you kept others at. </x:t>
  </x:si>
  <x:si>
    <x:t xml:space="preserve">Oil-Resistant Soft Buna-N O-Rings, 3/32 Fractional Width, Dash Number 110 (100 Pack)</x:t>
  </x:si>
  <x:si>
    <x:t xml:space="preserve">Oil-Resistant Soft Buna-N O-Rings, 3/32 Fractional Width, Dash Number 110 | McMaster-Carr</x:t>
  </x:si>
  <x:si>
    <x:t xml:space="preserve">Under new boiling set up</x:t>
  </x:si>
  <x:si>
    <x:t xml:space="preserve">Medium-Pressure Brass&amp;Brnz Threaded Pipe Fitting, Straight Adapter, 1/4 NPTF Female x 1/4 NPSM Male</x:t>
  </x:si>
  <x:si>
    <x:t xml:space="preserve">Aluminum Submersible Cord Grip for 0.130"-0.180" Cord OD, 1/4 Knockout Trade Size</x:t>
  </x:si>
  <x:si>
    <x:t xml:space="preserve">Aluminum Submersible Cord Grip, for 0.130"- 0.180" Cord OD, 1/4 Knockout Trade Size | McMaster-Carr</x:t>
  </x:si>
  <x:si>
    <x:t xml:space="preserve">M4 x 65mm Cap Head Screws (DIN 912) - Stainless Steel (A2)</x:t>
  </x:si>
  <x:si>
    <x:t xml:space="preserve">M4 x 65mm Cap Head Screws (DIN 912) - 18-8 / 304 Stainless Steel: Accu.co.uk: Precision Screws (accu-components.com)</x:t>
  </x:si>
  <x:si>
    <x:t xml:space="preserve">AccuComponents</x:t>
  </x:si>
  <x:si>
    <x:t xml:space="preserve">Order 50, For Thermal Resistance Tester</x:t>
  </x:si>
  <x:si>
    <x:t xml:space="preserve">Export Control, Canceled</x:t>
  </x:si>
  <x:si>
    <x:t xml:space="preserve">10.3 fl. oz. 500°F RTV High Heat Silicone (Clear) Cartridge</x:t>
  </x:si>
  <x:si>
    <x:t xml:space="preserve">Rutland 10.3 fl. oz. 500°F RTV High Heat Silicone (Clear) Cartridge 76C - The Home Depot</x:t>
  </x:si>
  <x:si>
    <x:t xml:space="preserve">HomeDepot</x:t>
  </x:si>
  <x:si>
    <x:t xml:space="preserve">Shelf LS-20 </x:t>
  </x:si>
  <x:si>
    <x:t xml:space="preserve">Permatex Ultra Red Type-1 High Temperature Gasket Maker 3.35 oz 1 pk</x:t>
  </x:si>
  <x:si>
    <x:t xml:space="preserve">Permatex Ultra Red Type-1 High Temperature Gasket Maker 3.35 oz 1 pk - Ace Hardware</x:t>
  </x:si>
  <x:si>
    <x:t xml:space="preserve">Ace Hard Ware</x:t>
  </x:si>
  <x:si>
    <x:t xml:space="preserve">UltiMaker Bowden Pack S5</x:t>
  </x:si>
  <x:si>
    <x:t xml:space="preserve">UltiMaker Bowden Pack S5 | Dynamism</x:t>
  </x:si>
  <x:si>
    <x:t xml:space="preserve">Stainless Steel Tube Fitting, Bored-Through Male Connector, 1/4 inch Tube OD x 1/4 inch Male NPT</x:t>
  </x:si>
  <x:si>
    <x:t xml:space="preserve">Stainless Steel Swagelok Tube Fitting, Bored-Through Male Connector, 1/4 in. Tube OD x 1/4 in. Male NPT | Male Connectors | Tube Fittings and Adapters | Fittings | All Products | Swagelok</x:t>
  </x:si>
  <x:si>
    <x:t xml:space="preserve">Super-Corrosion-Resistant 316 Stainless Steel Socket Head Screw M4 x 0.70 mm Thread, 65 mm Long</x:t>
  </x:si>
  <x:si>
    <x:t xml:space="preserve">Super-Corrosion-Resistant 316 Stainless Steel Socket Head Screw, M4 x 0.70 mm Thread, 65 mm Long | McMaster-Carr</x:t>
  </x:si>
  <x:si>
    <x:t xml:space="preserve">AVID POWER Angle Grinder</x:t>
  </x:si>
  <x:si>
    <x:t xml:space="preserve">AVID POWER Angle Grinder, 7.5-Amp 4-1/2 inch Electric Grinder Power Tools with Grinding and Cutting Wheels, Flap Disc and Auxiliary Handle for Cutting, Grinding, Polishing and Rust Removal - Red - Amazon.com</x:t>
  </x:si>
  <x:si>
    <x:t xml:space="preserve">HEX Plug 1/4" BSPT Male plug</x:t>
  </x:si>
  <x:si>
    <x:t xml:space="preserve">Tefen Nylon 6/6 Pipe Fitting, Hex Plug, Black, 1/4" BSPT Male (Pack of 10),12012104002: Industrial Pipe Fittings: Amazon.com: Tools &amp; Home Improvement</x:t>
  </x:si>
  <x:si>
    <x:t xml:space="preserve">Raspberry Pi 4 Model B 2019 Quad Core 64 Bit WiFi Bluetooth (4GB)</x:t>
  </x:si>
  <x:si>
    <x:t xml:space="preserve">Amazon.com: Raspberry Pi 4 Model B 2019 Quad Core 64 Bit WiFi Bluetooth (4GB) : Electronics</x:t>
  </x:si>
  <x:si>
    <x:t xml:space="preserve">4K Micro HDMI to HDMI Male Cable Adapter</x:t>
  </x:si>
  <x:si>
    <x:t xml:space="preserve">Amazon.com: oldboytech 4K Micro HDMI to HDMI Male Cable Adapter, 4K@60Hz HDR Nylon Braid Cord Compatible for GoPro Hero, Canon/Nikon/Sony Zfc, Camera, Raspberry Pi 4, Video Capture Card, Grey 6FT : Electronics</x:t>
  </x:si>
  <x:si>
    <x:t xml:space="preserve">ELEGOO UNO Project Basic Starter Kit with Tutorial and UNO R3 Compatible with Arduino IDE</x:t>
  </x:si>
  <x:si>
    <x:t xml:space="preserve">https://www.amazon.com/ELEGOO-Starter-Tutorial-Compatible-Official/dp/B01DGD2GAO/ref=asc_df_B01DGD2GAO/?tag=hyprod-20&amp;linkCode=df0&amp;hvadid=309818716690&amp;hvpos=&amp;hvnetw=g&amp;hvrand=8563846440243038610&amp;hvpone=&amp;hvptwo=&amp;hvqmt=&amp;hvdev=c&amp;hvdvcmdl=&amp;hvlocint=&amp;hvlocphy=1013219&amp;hvtargid=pla-525132892224&amp;psc=1&amp;mcid=ee3c86cc90e83af58963867075a3a16e&amp;gclid=CjwKCAiA3JCvBhA8EiwA4kujZpIBmfCYxwxP5qzjP1PXcEVC_M5wsMOeoNcRpK_g0xaYl236AzuIzhoChx0QAvD_BwE</x:t>
  </x:si>
  <x:si>
    <x:t xml:space="preserve">Placed on shelf by printer</x:t>
  </x:si>
  <x:si>
    <x:t xml:space="preserve">PTC heating plate, aluminum shell ceramics polyimide film element, AC DC 12-220v 15-50w 140-518°F Insulated constant Temperature Ceramic Thermostatic, 1.4X0.8”2PC (p.220V - 200℃/392°F)</x:t>
  </x:si>
  <x:si>
    <x:t xml:space="preserve">https://www.amazon.com/plate-polyimide-140-518%C2%B0F-Temperature-Thermostatic/dp/B0BXPYQSYJ/ref=sr_1_9?crid=2T4502ENYBIPK&amp;dib=eyJ2IjoiMSJ9.A78N7V9CTdQlQ5NkD9i6yKP0kcq7RMiUsXwYAiQK-4XHoHCiPxa9kQvzX0CYuSofCPWmY79J8ndF1TV_819Y-JpELAakXwuFIdOfsHTBXd6HgkulGRbebzNpHEh-Sp63qn4EzEj3AAYHF5s2lRTZMz2etd4DkGLY_BgEVBOWjtulu8lkR-iDpBn1R0A3A-U8viLoZzkD507JGRfWfKvQd5P1nFHKt0zLk06RaEzZW34a1KhOaHaPgCG6EkiL_W_IBrYDnjxijVlm8KUqX2cioA9Hb1bK5n62W3djNQdBBLw.ECB9VK7zGxRnuB5XQhp04nOmZj4xIffT6h92DGBx5P0&amp;dib_tag=se&amp;keywords=film%2Bheater%2B200%2Bcelsius&amp;qid=1709483559&amp;s=industrial&amp;sprefix=film%2Bheater%2B200%2Bcelcuis%2Cindustrial%2C96&amp;sr=1-9&amp;th=1</x:t>
  </x:si>
  <x:si>
    <x:t xml:space="preserve">Color : p.220V - 200℃/392°F</x:t>
  </x:si>
  <x:si>
    <x:t xml:space="preserve">NC Insulating Fire Bricks Forges, Heating Oven Kilns and Fireplaces 9X4.5X2.5 inch 4 Pack</x:t>
  </x:si>
  <x:si>
    <x:t xml:space="preserve">https://www.amazon.com/Insulating-Bricks-Heating-Fireplaces-9X4-5X2-5/dp/B096D8LXWQ/ref=asc_df_B096D8LXWQ/?tag=hyprod-20&amp;linkCode=df0&amp;hvadid=533110574637&amp;hvpos=&amp;hvnetw=g&amp;hvrand=6608979717365376413&amp;hvpone=&amp;hvptwo=&amp;hvqmt=&amp;hvdev=c&amp;hvdvcmdl=&amp;hvlocint=&amp;hvlocphy=1013219&amp;hvtargid=pla-1416282131708&amp;psc=1&amp;mcid=88ee78e53a683dcf811a3a247f8856eb&amp;gclid=CjwKCAiA3JCvBhA8EiwA4kujZgPpyEG-rwnRuP6N3_i3yxEpuIkdQh8ZSH74ML0A4x53eVyJHFoEoRoCg0QQAvD_BwE</x:t>
  </x:si>
  <x:si>
    <x:t xml:space="preserve">In amazon box under the worktable with the boiling tanks</x:t>
  </x:si>
  <x:si>
    <x:t xml:space="preserve">DREMEL Cut-off Wheel: 1 1/2 in Wheel Dia, 1/32 in Wheel Thick, Reinforced Fiberglass, EZ Lock, 5 PK</x:t>
  </x:si>
  <x:si>
    <x:t xml:space="preserve">DREMEL, 1 1/2 in Wheel Dia, 1/32 in Wheel Thick, Cut-off Wheel - 1PKX5|EZ456 - Grainger</x:t>
  </x:si>
  <x:si>
    <x:t xml:space="preserve">package of 5</x:t>
  </x:si>
  <x:si>
    <x:t xml:space="preserve">Stainless Steel Swagelok Tube Fitting, Female Connector, 3/8 in. Tube OD x 3/8 in. Female NPT</x:t>
  </x:si>
  <x:si>
    <x:t xml:space="preserve">Stainless Steel Swagelok Tube Fitting, Female Connector, 3/8 in. Tube OD x 3/8 in. Female NPT | Female Connectors | Tube Fittings and Adapters | Fittings | All Products | Swagelok</x:t>
  </x:si>
  <x:si>
    <x:t xml:space="preserve">For thermal resistance tester</x:t>
  </x:si>
  <x:si>
    <x:t xml:space="preserve">64 GB SD card for Raspberry Pi</x:t>
  </x:si>
  <x:si>
    <x:t xml:space="preserve">Amazon.com: SanDisk Ultra 64GB microSDXC UHS-I Card with Adapter, Grey/Red, Standard Packaging (SDSQUNC-064G-GN6MA) : Electronics</x:t>
  </x:si>
  <x:si>
    <x:t xml:space="preserve">Side of Pool boiling Table</x:t>
  </x:si>
  <x:si>
    <x:t xml:space="preserve">1 mm PG sheet</x:t>
  </x:si>
  <x:si>
    <x:t xml:space="preserve">Amazon.com: SOFIALXC Graphite Plate Panel Sheet 99.9% Pure Carbon Electrode Pyrolytic 100Mmx50mm 5Pcs,Thickness 1mm : Industrial &amp; Scientific</x:t>
  </x:si>
  <x:si>
    <x:t xml:space="preserve">2 mm PG sheet</x:t>
  </x:si>
  <x:si>
    <x:t xml:space="preserve">Amazon.com: SOFIALXC Graphite Plate Panel Sheet 99.9% Pure Carbon Electrode Pyrolytic 100Mmx50mm 5Pcs,Thickness 2mm : Industrial &amp; Scientific</x:t>
  </x:si>
  <x:si>
    <x:t xml:space="preserve">3 mm PG sheet</x:t>
  </x:si>
  <x:si>
    <x:t xml:space="preserve">Amazon.com: SOFIALXC Graphite Plate Panel Sheet 99.9% Pure Carbon Electrode Pyrolytic 100Mmx50mm 5Pcs,Thickness 3mm : Industrial &amp; Scientific</x:t>
  </x:si>
  <x:si>
    <x:t xml:space="preserve">4 mm PG sheet</x:t>
  </x:si>
  <x:si>
    <x:t xml:space="preserve">Amazon.com: SOFIALXC Graphite Plate Panel Sheet 99.9% Pure Carbon Electrode Pyrolytic 100Mmx50mm 5Pcs,Thickness 4mm : Industrial &amp; Scientific</x:t>
  </x:si>
  <x:si>
    <x:t xml:space="preserve">5 mm PG sheet</x:t>
  </x:si>
  <x:si>
    <x:t xml:space="preserve">Graphite foil / sheet</x:t>
  </x:si>
  <x:si>
    <x:t xml:space="preserve">MinGraph Flexible Graphite Foil/Sheet, 12"x40", Thickness .005"(Select from .005" to .020") Pure Homogeneous, No Binder, No Insert, 99% Carbon: Amazon.com: Industrial &amp; Scientific</x:t>
  </x:si>
  <x:si>
    <x:t xml:space="preserve">Graphite sheet, 20 mm x 50 mm x 2 mm</x:t>
  </x:si>
  <x:si>
    <x:t xml:space="preserve">Amazon.com: Jonoisax 5-Piece Graphite Plate High-Purity Carbon Graphite Electrode Plate Pyrolytic Graphite Carbon Plate Mold,50 * 20 * 2mm : Tools &amp; Home Improvement</x:t>
  </x:si>
  <x:si>
    <x:t xml:space="preserve">O-ring for Cooler</x:t>
  </x:si>
  <x:si>
    <x:t xml:space="preserve">https://www.mcmaster.com/9452K132/</x:t>
  </x:si>
  <x:si>
    <x:t xml:space="preserve">6"x6" Titanium 5 Sheet</x:t>
  </x:si>
  <x:si>
    <x:t xml:space="preserve">SanDisk SSD for IR video processing</x:t>
  </x:si>
  <x:si>
    <x:t xml:space="preserve">Amazon.com: SanDisk 1TB Extreme Portable SSD - Up to 1050MB/s, USB-C, USB 3.2 Gen 2, IP65 Water and Dust Resistance, Updated Firmware - External Solid State Drive - SDSSDE61-1T00-G25 : Electronics</x:t>
  </x:si>
  <x:si>
    <x:t xml:space="preserve">PC Box - Intel NUC</x:t>
  </x:si>
  <x:si>
    <x:t xml:space="preserve">Amazon.com: Intel Nuc 11 with Intel Core i7-1165G7, 32GB Ram, 1TB PCle SSD, 12MB Cache, Up to 4.70 GHz Intel Nuc with WiFi 6, Bluetooth, 8K Support, Win11 Pro : Electronics</x:t>
  </x:si>
  <x:si>
    <x:t xml:space="preserve">Draw Latch, Screw on, Zinc-Plated Steel, 2-1/2" Long x 1-3/16"</x:t>
  </x:si>
  <x:si>
    <x:t xml:space="preserve">https://www.mcmaster.com/1889A54/</x:t>
  </x:si>
  <x:si>
    <x:t xml:space="preserve">for insulation case</x:t>
  </x:si>
  <x:si>
    <x:t xml:space="preserve">316 Stainless Steel Button Head Hex Drive Screw, 6-32 Thread Size, 1/4" Long, Super-Corrosion-Resistant (100-Pack)</x:t>
  </x:si>
  <x:si>
    <x:t xml:space="preserve">https://www.mcmaster.com/98164A106/</x:t>
  </x:si>
  <x:si>
    <x:t xml:space="preserve">Black 2020 Aluminum Extrusion V-Slot Gantry Plate Set w White Wheels</x:t>
  </x:si>
  <x:si>
    <x:t xml:space="preserve">https://vxb.com/products/black-2020-aluminum-extrusion-v-slot-gantry-plate-set-w-white-wheels?pr_prod_strat=e5_desc&amp;pr_rec_id=6ef29aa2d&amp;pr_rec_pid=7937252327659&amp;pr_ref_pid=7937252294891&amp;pr_seq=uniform</x:t>
  </x:si>
  <x:si>
    <x:t xml:space="preserve">VXB</x:t>
  </x:si>
  <x:si>
    <x:t xml:space="preserve">T-Slotted Framing Single Four Slot Rail, Silver, 20 mm Square, Solid 1.5 ft</x:t>
  </x:si>
  <x:si>
    <x:t xml:space="preserve">https://www.mcmaster.com/5537T101-5537T895/</x:t>
  </x:si>
  <x:si>
    <x:t xml:space="preserve">T-Slotted Framing Single Four Slot Rail, Silver, 20 mm Square, Solid 6in</x:t>
  </x:si>
  <x:si>
    <x:t xml:space="preserve">https://www.mcmaster.com/5537T911/</x:t>
  </x:si>
  <x:si>
    <x:t xml:space="preserve">T-Slotted Framing Rail Slide Perpendicular Pivot, T-Shape, for 1" and 25mm High Rail</x:t>
  </x:si>
  <x:si>
    <x:t xml:space="preserve">https://www.mcmaster.com/4028N29/</x:t>
  </x:si>
  <x:si>
    <x:t xml:space="preserve">clear contianer for waste</x:t>
  </x:si>
  <x:si>
    <x:t xml:space="preserve">https://www.amazon.com/Aedericoe-Plastic-Organizing-Organizers-Containers/dp/B0BBPPN9Y8/ref=sr_1_21_sspa?crid=1L2UDXM9E42IZ&amp;dib=eyJ2IjoiMSJ9.rsbnk0OuqjHKCe_9OgRcyL6DWPm10WoLIcJ58UIzmRzoC5EcX45Wd5z3wbvpyLWvRO8SlMuQ6xTPBfUksrNvrdjksdItWpvwdLsWbwv3EaOD2zMC1QEFATqWQEzk5ABI__Smt1s_rCrRqx-DEc3dTpWlz6hV-yfhcZsDRIiraUKuNfiopkFwHunJ_RgwzQQkoyVBX9NBEuOl4kpoxd_fbKfze7ORbzCyjGccvPAa5ot7QLYfJJXxnqTkiXbTg-eCuNMh_gq7tuh8ctomrM-RDEo_EWsAPTs8cR11iiTwBjA.duaVG5MyrjPFRGjO9H6VQp8nyC2-F_SJIaTqBlQaqNg&amp;dib_tag=se&amp;keywords=clear+container+12x6&amp;qid=1713560310&amp;sprefix=clear+container+12%2Caps%2C118&amp;sr=8-21-spons&amp;sp_csd=d2lkZ2V0TmFtZT1zcF9tdGY&amp;psc=1</x:t>
  </x:si>
  <x:si>
    <x:t xml:space="preserve">for hazordous waste</x:t>
  </x:si>
  <x:si>
    <x:t xml:space="preserve">Amazon Basics Push Pins Tacks, Clear Plastic Head, Steel Point, 200-Pack</x:t>
  </x:si>
  <x:si>
    <x:t xml:space="preserve">https://www.amazon.com/AmazonBasics-Clear-Plastic-Steel-200-Count/dp/B07VKDSJJT/ref=sr_1_1_ffob_sspa?crid=2WEJCMIN4FT26&amp;dib=eyJ2IjoiMSJ9.l3OnTSlpjAObLfOXCDkeXfeUyEpi49_LTseqo_SBBYGoHjNZ4Saf9qkb07OMT2w9xkOAgwvA7Ltl_u0H_lQzyGmH8p_KMvpATg5d-n7WxcmG-Tpl_PFCLLR6NkIaTOMniLxP9WosW-FBIRwBWMcqdG7v3H0ib9LFfDmaHQJ6YH9pZ9IIW9YWTSpEM3f4_3FizL9taAEWhZvugby5r-qldJ5dCftRPtm0UIHB5YhiMxDItTMxFpVt0-JtfyOoFjOwiixkol7MmthFSQXRIS_DvcoAGo5bP4qcTYkJJ0VE7BQ.nG4Rc-_QJjHYSi7eNcjsWqvvSXfbm6254j-qdZwJPGo&amp;dib_tag=se&amp;keywords=pins&amp;qid=1715112982&amp;sprefix=pins%2Caps%2C97&amp;sr=8-1-spons&amp;sp_csd=d2lkZ2V0TmFtZT1zcF9hdGY&amp;th=1</x:t>
  </x:si>
  <x:si>
    <x:t xml:space="preserve">To hang safety info</x:t>
  </x:si>
  <x:si>
    <x:t xml:space="preserve">ACCUSPLIT Pro Survivor - A601X Stopwatch, Clock, Extra Large Display</x:t>
  </x:si>
  <x:si>
    <x:t xml:space="preserve">https://www.amazon.com/ACCUSPLIT-Pro-Survivor-A601XBK-Stopwatch/dp/B0007ZGZVQ/ref=sr_1_6?crid=ASIU8XR1BD3H&amp;dib=eyJ2IjoiMSJ9.WLjF-wGiGiAbuY67_TT8fnemvMHki5SpEssEi6-4pe124V3tSmKG7t0yttoS_RSXIWGOiE2oULXZpCoC9Ci0l07UZII6ehGol9-PbeKqOVNXqNrQ7BeGpQC1-y3O0AhiFia9NqEGSvE9-BcFRXHzEEqBVJ1vzqNBOKmbUIyCh3ir56MFRtCB-8oYcgsKJNxw7Q9w_MdeJG49S0qy7iBDDuQqNAjGzI21uSfVYPW-_KQ.CEYQJ3jz1blXCpAJHFW9KrGTjWO35YPPLub2Mv9oNHM&amp;dib_tag=se&amp;keywords=stopwatch&amp;qid=1715786616&amp;sprefix=stop%2Caps%2C168&amp;sr=8-6&amp;th=1</x:t>
  </x:si>
  <x:si>
    <x:t xml:space="preserve">For timing flow loop DAQ</x:t>
  </x:si>
  <x:si>
    <x:t xml:space="preserve">RF Terminators BNC FEED THRU TERM m-f 1GHz 2W 50 Ohm</x:t>
  </x:si>
  <x:si>
    <x:t xml:space="preserve">CT2944C-50 Cal Test | Mouser</x:t>
  </x:si>
  <x:si>
    <x:t xml:space="preserve">For PreAmp to NI connection</x:t>
  </x:si>
  <x:si>
    <x:t xml:space="preserve">HG</x:t>
  </x:si>
  <x:si>
    <x:t xml:space="preserve">Stainless Steel Swagelok Tube Fitting, Bored-Through Male Connector, 1/8 in. Tube OD x 1/8 in. Male NPT</x:t>
  </x:si>
  <x:si>
    <x:t xml:space="preserve">Flow Loop Sensor Inline Adapters</x:t>
  </x:si>
  <x:si>
    <x:t xml:space="preserve">SALEX Replacement Metal Plates Set for Magnetic Car Mount, Wall, Phone Holder. 8 Large Silver Iron Discs Without Holes for Magnets. 3M Adhesive Thin Steel Cell Phone Case Back Magnet Stickers 8 Pack</x:t>
  </x:si>
  <x:si>
    <x:t xml:space="preserve">https://www.amazon.com/SALEX-Metal-Plates-Magnetic-Mount/dp/B0CZW23NFY/ref=sr_1_10?crid=37J783TCE5WXS&amp;dib=eyJ2IjoiMSJ9.mT5vhYlR7yRs6xzfIXtvoNNdJs4VttcGBSJ9BnaD_aTatSobJ5jhK03u12UOLnrSWpgLC6w1XqxjTqaWgCD5-bmW-lRvupvSIHsAosphCJTqGbu4x_mPlxpCNUzrAjWp9d-YCNIIhdV219e_-uN9j39Aav86xBzXbySFS2xQVSqkX1cSvgN90zUtBYbzIDUP4k-2jE3e7BduWAoXrxefDr9CO6dM9UgQ_XqYV0TUM0c.o3BQT8PtMWz-PLOqSSnQHLcRehvNbvGII-lTdiQz8TQ&amp;dib_tag=se&amp;keywords=salex+metal+stickers&amp;qid=1715869534&amp;sprefix=salex+metal+stickers%2Caps%2C104&amp;sr=8-10</x:t>
  </x:si>
  <x:si>
    <x:t xml:space="preserve">AE Sensor mounting</x:t>
  </x:si>
  <x:si>
    <x:t xml:space="preserve">USB 3.0 Hub, 7-Port USB Hub Splitter with LED Individual On/Off Switches and 3ft Extended Long Cable for Laptop, MacBook, Surface Pro, PS4/5, Flash Drive, HDD</x:t>
  </x:si>
  <x:si>
    <x:t xml:space="preserve">https://www.amazon.com/VANOTOM-Splitter-Individual-Switches-Extended/dp/B0BMPFJKYN/ref=sxin_13_pa_sp_search_thematic_sspa?content-id=amzn1.sym.e8da13fc-7baf-46c3-926a-e7e8f63a520b%3Aamzn1.sym.e8da13fc-7baf-46c3-926a-e7e8f63a520b&amp;crid=13A2OGS2FPGJB&amp;cv_ct_cx=usb%2Bsplitter&amp;dib=eyJ2IjoiMSJ9.QHyk7oBpTJHQXe7LKVpAEUBZ2a-9N-T08SaOAHYQpmfYsslDpQpMRlvSnltQCqjE01pvmmUIocDFiuSeYLzdNw.BVkT_2e4kAQ46SZEXtDP0LWKFr1w9K6ZOPgi8kXzCeU&amp;dib_tag=se&amp;keywords=usb%2Bsplitter&amp;pd_rd_i=B0BMPFJKYN&amp;pd_rd_r=55bf9135-6227-4b5a-a789-d8c94b409ef7&amp;pd_rd_w=C2bmM&amp;pd_rd_wg=aKzDq&amp;pf_rd_p=e8da13fc-7baf-46c3-926a-e7e8f63a520b&amp;pf_rd_r=VEMGFGSG8R8P7CNKKF7H&amp;qid=1715872951&amp;sbo=RZvfv%2F%2FHxDF%2BO5021pAnSA%3D%3D&amp;sprefix=usb%2Bs%2Caps%2C117&amp;sr=1-3-7efdef4d-9875-47e1-927f-8c2c1c47ed49-spons&amp;sp_csd=d2lkZ2V0TmFtZT1zcF9zZWFyY2hfdGhlbWF0aWM&amp;th=1</x:t>
  </x:si>
  <x:si>
    <x:t xml:space="preserve">Flow Loop DAQ</x:t>
  </x:si>
  <x:si>
    <x:t xml:space="preserve">USB 3.0 Hub, 4 Port USB Hub Splitter,Portable USB Adapter Mini Multiport Expander for Desktop, Laptop, Xbox, Flash Drive, HDD, Console, Printer, PC, Keyboards, HP, Dell</x:t>
  </x:si>
  <x:si>
    <x:t xml:space="preserve">https://www.amazon.com/ANYPLUS-Splitter-Portable-Multiport-Keyboards/dp/B0BWH9DZRV/ref=sr_1_2_sspa?crid=13A2OGS2FPGJB&amp;dib=eyJ2IjoiMSJ9.D_O33FdNwD1Sc3_UCj-0IzXycp-N2__RF2CQv6rh00htdNvTkbAdcqbdhQ2pMwCq2_8QoW8ztBBYbUUgnrNv9VYsTwLFtu3uX3VSb9K1nWlfYdKl0kxvAHHchQq4TJ9fcfnWPNORxi71-rKKX5wgkACfBIu2vKALyf4tToL1j44UZ1CqzrQlTKU1MI4Ya6lpzVm7TWo_RoRAYptu3bSrSV25pKWLot8-R-dVJPFGf10.IcBaCjlwTMvpQ2gag5rfiWsxi8P4y6CnhnM08JhxGqk&amp;dib_tag=se&amp;keywords=usb+splitter&amp;qid=1715872951&amp;sprefix=usb+s%2Caps%2C117&amp;sr=8-2-spons&amp;sp_csd=d2lkZ2V0TmFtZT1zcF9hdGY&amp;psc=1</x:t>
  </x:si>
  <x:si>
    <x:t xml:space="preserve">Spare USB Splitter</x:t>
  </x:si>
  <x:si>
    <x:t xml:space="preserve">Amazon Basics 20-Inch Box Fan - 3 Speeds, 5 Blades, Lightweight Design, Black, 67 Watts, 6.8"D x 20.86"W x 21.33"H</x:t>
  </x:si>
  <x:si>
    <x:t xml:space="preserve">https://www.amazon.com/Amazon-Basics-Speed-Box-20-Inch/dp/B08XKC9K14/ref=sr_1_1_ffob_sspa?crid=1XHC6294DO356&amp;dib=eyJ2IjoiMSJ9.V5K4VkWwdxUrO2881Z1mRzJMH8HrYPhij6FidBudLP2oJVCmInGuK47N5jb_KIt_RBapTIP6MI5GeKf_biW3RKBxJnL1TnSO41rfzo1AlAh_C2MAGv8hZXDdJjGwjuEQzgfAYsQlKVAAD-rjkuBZomihY5lK47HySqpcIK_bBUMdJODOZrfifCkxnKE_x1VOvzEF-S8Lr6HVpmLbqVafkg4IYSGhHtdtk2cjfGryIejyDNEhzlSViBJzRZfRkidDGUVm5rY-pzBRO3GY1zLNGlVwCZ_-9OlHwjj-fHzc0vY.OC5mW-AcZiMedJAL_NGkSX1h5BdTlNyst-gTSQ4oszU&amp;dib_tag=se&amp;keywords=box+fan&amp;qid=1715879803&amp;sprefix=box+fan%2Caps%2C104&amp;sr=8-1-spons&amp;sp_csd=d2lkZ2V0TmFtZT1zcF9hdGY&amp;psc=1</x:t>
  </x:si>
  <x:si>
    <x:t xml:space="preserve">Too hot  🥵</x:t>
  </x:si>
  <x:si>
    <x:t xml:space="preserve">DC EMI Power Supply Filter, DC LC Power Supply Filtering Board, LC EMI EMC Automotive Sound High Frequency Low Pass Filter for Power Supply (20A)</x:t>
  </x:si>
  <x:si>
    <x:t xml:space="preserve">https://www.amazon.com/Supply-Filter-Filtering-Automotive-Frequency/dp/B0C84QLSDX/ref=asc_df_B0C84QLSDX/?tag=hyprod-20&amp;linkCode=df0&amp;hvadid=693410827125&amp;hvpos=&amp;hvnetw=g&amp;hvrand=11231293074450018598&amp;hvpone=&amp;hvptwo=&amp;hvqmt=&amp;hvdev=c&amp;hvdvcmdl=&amp;hvlocint=&amp;hvlocphy=1013219&amp;hvtargid=pla-2264123228051&amp;mcid=2be70a505cf139f4b0b180b7db0d2fcf&amp;gad_source=1&amp;th=1</x:t>
  </x:si>
  <x:si>
    <x:t xml:space="preserve">Pressure transducer excitation voltage filter</x:t>
  </x:si>
  <x:si>
    <x:t xml:space="preserve">QiiMii Stainless Steel 304 Condensing Coil - 6" x 6" x 10" - 1/4" FNPT</x:t>
  </x:si>
  <x:si>
    <x:t xml:space="preserve">https://www.amazon.com/QiiMii-Stainless-Steel-Condensing-Coil/dp/B09163SLH1/ref=asc_df_B09163SLH1/?tag=hyprod-20&amp;linkCode=df0&amp;hvadid=693270340446&amp;hvpos=&amp;hvnetw=g&amp;hvrand=10641161080057412112&amp;hvpone=&amp;hvptwo=&amp;hvqmt=&amp;hvdev=c&amp;hvdvcmdl=&amp;hvlocint=&amp;hvlocphy=1013219&amp;hvtargid=pla-1390983112530&amp;mcid=ec9e758272f73fd6921dc616e0a29c73&amp;gad_source=1&amp;th=1</x:t>
  </x:si>
  <x:si>
    <x:t xml:space="preserve">Condenser for Flow Loop</x:t>
  </x:si>
  <x:si>
    <x:t xml:space="preserve">Vibration-Dampening Strut Clamp: Zinc-Plated Steel, For 1/4 in Copper Tube, For 1/4 in Max. OD</x:t>
  </x:si>
  <x:si>
    <x:t xml:space="preserve">Zinc-Plated Steel, For 1/4 in Copper Tube, Vibration-Dampening Strut Clamp - 33KF46|CN04 - Grainger</x:t>
  </x:si>
  <x:si>
    <x:t xml:space="preserve">Clamps to secure flow loop rigging</x:t>
  </x:si>
  <x:si>
    <x:t xml:space="preserve">Nikon AF-S FX Micro-NIKKOR 2177 60mm f/2.8G ED Standard Macro Lens for Nikon DSLR Cameras,Black</x:t>
  </x:si>
  <x:si>
    <x:t xml:space="preserve">Amazon.com : Nikon AF-S FX Micro-NIKKOR 2177 60mm f/2.8G ED Standard Macro Lens for Nikon DSLR Cameras,Black : Camera Lenses : Electronics</x:t>
  </x:si>
  <x:si>
    <x:t xml:space="preserve">Backup lens for HSC</x:t>
  </x:si>
  <x:si>
    <x:t xml:space="preserve">Generic Aviation Plug GX16 Connector 2/3/4/5/6/7/8/9/10/12 Pin Socket with Wire 1M (8 Pin Female-Open)</x:t>
  </x:si>
  <x:si>
    <x:t xml:space="preserve">https://www.amazon.com/Aviation-Plug-Connector-Socket-Female-Female/dp/B0CWF2GVJW/ref=sr_1_2?crid=19UVP2Z0AS600&amp;dib=eyJ2IjoiMSJ9.hfRRHxltE2t1Be_-1JUNRP6dQdnnRsg9x9wv8RT4zmUENOAzIF2F7VFuIX2q3JO8nMLJFnoGeSzRp9V61Zf3Y1VBUs1kEzHNVU6g0idtNN-P456S9uNY91fCbZS_CdLgfUsx6GhkE2t6McDa2gSYSdJXYfl2hGDZWFbczDgAb1f7_bHyaBgzZv46eVjsx_UZe7XksfKJGsye-LGJKWZi-18NjYHhvb_D0NjpRt49ieipDwGu7C5v1mFo3aj77ZidPLgo8Q9BeKDSwxd9-fDZGbDIq7qA1-UDxJScmXfkvic.Ir5NRu8d-zZZPtLMzvCrekwpshpFPgbCEK565RyNvAM&amp;dib_tag=se&amp;keywords=M15%2BFemale%2BStraight%2B8%2Bpin&amp;qid=1716580935&amp;s=industrial&amp;sprefix=m15%2Bfemale%2Bstraight%2B8%2Bpin%2Cindustrial%2C149&amp;sr=1-2&amp;th=1</x:t>
  </x:si>
  <x:si>
    <x:t xml:space="preserve">Plug adapter for FL test section heater</x:t>
  </x:si>
  <x:si>
    <x:t xml:space="preserve">Hot  Glue Gun</x:t>
  </x:si>
  <x:si>
    <x:t xml:space="preserve">https://a.co/d/0ZjeKuL</x:t>
  </x:si>
  <x:si>
    <x:t xml:space="preserve">Silver Gusset Bracket, 1" Long for 1" High Rail T-Slotted Framing</x:t>
  </x:si>
  <x:si>
    <x:t xml:space="preserve">Silver Gusset Bracket, 1" Long for 1" High Rail T-Slotted Framing | McMaster-Carr</x:t>
  </x:si>
  <x:si>
    <x:t xml:space="preserve">High-Strength Steel Threaded Rod</x:t>
  </x:si>
  <x:si>
    <x:t xml:space="preserve">https://www.mcmaster.com/3313n125/</x:t>
  </x:si>
  <x:si>
    <x:t xml:space="preserve">3-Wire Appliance and Power Tool Cord</x:t>
  </x:si>
  <x:si>
    <x:t xml:space="preserve">https://www.amazon.com/gp/product/B07BQCMPF2/ref=ewc_pr_img_1?smid=ATVPDKIKX0DER&amp;psc=1</x:t>
  </x:si>
  <x:si>
    <x:t xml:space="preserve">Replacements for flow loop</x:t>
  </x:si>
  <x:si>
    <x:t xml:space="preserve">Book: The Acoustic Bubble</x:t>
  </x:si>
  <x:si>
    <x:t xml:space="preserve">Amazon.com: The Acoustic Bubble: 9780124124981: Leighton, T. G.: Books</x:t>
  </x:si>
  <x:si>
    <x:t xml:space="preserve">Book on acoustic bubble</x:t>
  </x:si>
  <x:si>
    <x:t xml:space="preserve">Model 002P10 | PCB Piezotronics</x:t>
  </x:si>
  <x:si>
    <x:t xml:space="preserve">Model 080A109 | PCB Piezotronics</x:t>
  </x:si>
  <x:si>
    <x:t xml:space="preserve">Stainless Steel Pipe Tee, 1/4 in. Female NPT x 1/4 in. Male NPT x 1/4 in. Female NPT</x:t>
  </x:si>
  <x:si>
    <x:t xml:space="preserve">https://products.swagelok.com/en/c/tees/p/SS-4-ST?q=:relevance:connection3Type:Female+NPT:connection2Type:Male+NPT:connection1Type:Female+NPT</x:t>
  </x:si>
  <x:si>
    <x:t xml:space="preserve">Purpose: Boiling Test Section Modification</x:t>
  </x:si>
  <x:si>
    <x:t xml:space="preserve">Viton 1/32" thick sheet for gasket</x:t>
  </x:si>
  <x:si>
    <x:t xml:space="preserve">GRAINGER APPROVED Viton Sheet: Std, 12 in x 24 in, 0.03125 in Thick, 75A, Plain Backing, Black, Smooth - 1MXW7|BULK-RS-V75-444 - Grainger</x:t>
  </x:si>
  <x:si>
    <x:t xml:space="preserve">4-40" , 1-1/8" Long Partially Threaded steel socket head screws</x:t>
  </x:si>
  <x:si>
    <x:t xml:space="preserve">18-8 Stainless Steel Socket Head Screw, 4-40 Thread Size, 1-1/8" Long | McMaster-Carr</x:t>
  </x:si>
  <x:si>
    <x:t xml:space="preserve">1/4" - 20 , 1-5/8" long socket head stainless steel screws</x:t>
  </x:si>
  <x:si>
    <x:t xml:space="preserve">18-8 Stainless Steel Socket Head Screw, 1/4"-20 Thread Size, 1-5/8" Long | McMaster-Carr</x:t>
  </x:si>
  <x:si>
    <x:t xml:space="preserve">1' long 1-1/2" diameter 6061-T6 aluminum rod for preliminary heat sink</x:t>
  </x:si>
  <x:si>
    <x:t xml:space="preserve">Polished Multipurpose 6061 Aluminum Rod, Brushed, 1-1/2" Diameter | McMaster-Carr</x:t>
  </x:si>
  <x:si>
    <x:t xml:space="preserve">1/32" thick aluminum sheet for test section</x:t>
  </x:si>
  <x:si>
    <x:t xml:space="preserve">Multipurpose 6061 Aluminum Sheet, 0.016" Thick, 12" x 12" | McMaster-Carr</x:t>
  </x:si>
  <x:si>
    <x:t xml:space="preserve">Smooth-Bore Seamless 304 Stainless Steel Tubing</x:t>
  </x:si>
  <x:si>
    <x:t xml:space="preserve">Select "6 ft"</x:t>
  </x:si>
  <x:si>
    <x:t xml:space="preserve">HiLetgo DC 3-5V MAX6675 Module + K Type Thermocouple Temperature Sensor</x:t>
  </x:si>
  <x:si>
    <x:t xml:space="preserve">HiLetgo DC 3-5V MAX6675 Module + K Type Thermocouple Temperature Sensor Thermocouple Sensor Set M6 Screw for Arduino: Amazon.com: Industrial &amp; Scientific</x:t>
  </x:si>
  <x:si>
    <x:t xml:space="preserve">HiLetgo BMP280</x:t>
  </x:si>
  <x:si>
    <x:t xml:space="preserve">HiLetgo BMP280 BMP280-3.3 High Precision Digital Atmospheric Barometric Pressure Atmospheric Pressure Sensor Replace BMP180/BMP186 3.3V: Amazon.com: Industrial &amp; Scientific</x:t>
  </x:si>
  <x:si>
    <x:t xml:space="preserve">Amazon.com: ELEGOO 120pcs Multicolored Dupont Wire 40pin Male to Female, 40pin Male to Male, 40pin Female to Female Breadboard Jumper Wires Ribbon Cables Kit Compatible with Arduino Projects : Electronics</x:t>
  </x:si>
  <x:si>
    <x:t xml:space="preserve">Grove Temperature and Barometer Sensor</x:t>
  </x:si>
  <x:si>
    <x:t xml:space="preserve">Grove - BMP280 I2C and SPI Barometric and Temperature Sensor (seeedstudio.com)</x:t>
  </x:si>
  <x:si>
    <x:t xml:space="preserve">seeed</x:t>
  </x:si>
  <x:si>
    <x:t xml:space="preserve">0.4 mm Miniature End Mills - Square - Stub &amp; Standard, Miniature End Mills</x:t>
  </x:si>
  <x:si>
    <x:t xml:space="preserve">Harvey Tool</x:t>
  </x:si>
  <x:si>
    <x:t xml:space="preserve">1/8" comp. swagelok fitting with 1/8" NPT male connector for Pressure</x:t>
  </x:si>
  <x:si>
    <x:t xml:space="preserve">https://products.swagelok.com/en/c/straights/p/SS-200-1-2?q=:relevance:connection1Size:1%2F8+in.:connection2Size:1%2F8+in.:connection1Type:Swagelok%C2%AE+Tube+Fitting:connection2Type:Male+NPT</x:t>
  </x:si>
  <x:si>
    <x:t xml:space="preserve">1/8" OD PTFE tubing for pressure tap 10ft</x:t>
  </x:si>
  <x:si>
    <x:t xml:space="preserve">Extreme-Temperature Teflon® PTFE Semi-Clear Tubing, for Chemicals, 1/16" ID, 1/8" OD | McMaster-Carr</x:t>
  </x:si>
  <x:si>
    <x:t xml:space="preserve">Thermal Grizzle liquid metal for heater</x:t>
  </x:si>
  <x:si>
    <x:t xml:space="preserve">Amazon.com: Thermal Grizzly Conductonaut - Aluminum, Thermal Paste Based on Liquid Metal - Not Suitable for Large Cooling Systems - Liquid Metal Thermal Paste for Cooling The CPU, GPU (1 Gram) : Electronics</x:t>
  </x:si>
  <x:si>
    <x:t xml:space="preserve">Thermal Pad Grizzly for heater</x:t>
  </x:si>
  <x:si>
    <x:t xml:space="preserve">Thermal Grizzly TG-CA-38-38-02-R Carbonaut Thermal Pad - 38x38mm - Newegg.com</x:t>
  </x:si>
  <x:si>
    <x:t xml:space="preserve">Newegg</x:t>
  </x:si>
  <x:si>
    <x:t xml:space="preserve">Xenon Short-Arc Discharge Lamp with Reflector</x:t>
  </x:si>
  <x:si>
    <x:t xml:space="preserve">OSRAM XBO R 300W 60C OFR, Xenon Short-Arc Discharge Lamp with Reflector: Amazon.com: Tools &amp; Home Improvement</x:t>
  </x:si>
  <x:si>
    <x:t xml:space="preserve">DS18325</x:t>
  </x:si>
  <x:si>
    <x:t xml:space="preserve">Male connector</x:t>
  </x:si>
  <x:si>
    <x:t xml:space="preserve">Carbon Steel Swagelok Tube Fitting, Male Connector, 1/4 in. Tube OD x 1/4 in. Male NPT | Male Connectors | Tube Fittings and Adapters | Fittings | Swagelok</x:t>
  </x:si>
  <x:si>
    <x:t xml:space="preserve">Elbow fitting</x:t>
  </x:si>
  <x:si>
    <x:t xml:space="preserve">Carbon Steel Swagelok Tube Fitting, Union Elbow, 1/4 in. Tube OD | Unions | Tube Fittings and Adapters | Fittings | Swagelok</x:t>
  </x:si>
  <x:si>
    <x:t xml:space="preserve">Radiator Hose Heater 1.5" </x:t>
  </x:si>
  <x:si>
    <x:t xml:space="preserve">Amazon.com: Kat's (16600) 1.5" Lower Radiator Heater Hose : Automotive</x:t>
  </x:si>
  <x:si>
    <x:t xml:space="preserve">Radiator Hose Heater 1-1/4" 600 Watt</x:t>
  </x:si>
  <x:si>
    <x:t xml:space="preserve">Radiator Hose Heater 1-1/4" 600 Watt (katsblockheater.com)</x:t>
  </x:si>
  <x:si>
    <x:t xml:space="preserve">Kat's Heater</x:t>
  </x:si>
  <x:si>
    <x:t xml:space="preserve">Computer Store</x:t>
  </x:si>
  <x:si>
    <x:t xml:space="preserve">Webcam</x:t>
  </x:si>
  <x:si>
    <x:t xml:space="preserve">Logitech C920S Pro HD 1080p Webcam With Stereo Audio and Privacy Cover (Stepup of C920) - Newegg.com</x:t>
  </x:si>
  <x:si>
    <x:t xml:space="preserve">Power Strip, LENCENT Surge Protector with 12 Outlets &amp; 5 USB Ports(4 USB-A &amp; 1 USB-C), 6Ft Extension Cord (1875W/15A,3600J), Overload Protection, Mountable Flat Plug Power Bar Heavy Duty- ETL Listed - Newegg.com</x:t>
  </x:si>
  <x:si>
    <x:t xml:space="preserve">DP to HDMI converters</x:t>
  </x:si>
  <x:si>
    <x:t xml:space="preserve">DisplayPort to HDMI Adapter | Gold-Plated DP 1.2 3D Full HD 1080p HDCP True Color Converter Compatible with HP Elitebook, Lenovo, Thinkpad, Mac, Apple - Newegg.com</x:t>
  </x:si>
  <x:si>
    <x:t xml:space="preserve">Dell Dock</x:t>
  </x:si>
  <x:si>
    <x:t xml:space="preserve">Dell Triple Display USB 3.0 Universal Dock Ultra HD 4K - Newegg.com</x:t>
  </x:si>
  <x:si>
    <x:t xml:space="preserve">Wireless headset</x:t>
  </x:si>
  <x:si>
    <x:t xml:space="preserve">Corsair HS70 PRO WIRELESS Circumaural Gaming Headset - Newegg.com</x:t>
  </x:si>
  <x:si>
    <x:t xml:space="preserve">SD card reader</x:t>
  </x:si>
  <x:si>
    <x:t xml:space="preserve">Sabrent USB 3.0 Micro SD and SD Card Reader (CR-T2MS) - Newegg.com</x:t>
  </x:si>
  <x:si>
    <x:t xml:space="preserve">7/8 O-ring</x:t>
  </x:si>
  <x:si>
    <x:t xml:space="preserve">GRAINGER APPROVED O-Ring: 316, 7/8 in Nominal Inside Dia., 1 1/4 in Nominal Outside Dia., 75 Shore A, Black, 10 PK - 1KAR7|U38871.018.0087 - Grainger</x:t>
  </x:si>
  <x:si>
    <x:t xml:space="preserve">Gasket Sealant</x:t>
  </x:si>
  <x:si>
    <x:t xml:space="preserve">PERMATEX Gasket Sealant: Slow Dry Flex Cure, -65 to 400°F Temp. Range, 24 hr Full Cure, 11 oz - 2GXY1|80011 - Grainger</x:t>
  </x:si>
  <x:si>
    <x:t xml:space="preserve">Teflon tape</x:t>
  </x:si>
  <x:si>
    <x:t xml:space="preserve">ANTI-SEIZE TECHNOLOGY Thread Sealant Tape: Nickel Filled with PTFE, 1.2 to 1.5sg, 1/2 in Wd, 260 in Lg, Nickel - 2TE52|46231A - Grainger</x:t>
  </x:si>
  <x:si>
    <x:t xml:space="preserve">1/8" Swagelok male connector</x:t>
  </x:si>
  <x:si>
    <x:t xml:space="preserve">Stainless Steel Swagelok Tube Fitting, Male Connector, 1/8 in. Tube OD x 1/4 in. Male NPT | Male Connectors | Tube Fittings and Adapters | Fittings | Swagelok</x:t>
  </x:si>
  <x:si>
    <x:t xml:space="preserve">1/4" Swagelok male connector</x:t>
  </x:si>
  <x:si>
    <x:t xml:space="preserve">Stainless Steel Swagelok Tube Fitting, Male Connector, 1/4 in. Tube OD x 1/4 in. Male NPT | Male Connectors | Tube Fittings and Adapters | Fittings | Swagelok</x:t>
  </x:si>
  <x:si>
    <x:t xml:space="preserve">Male elbow fitting</x:t>
  </x:si>
  <x:si>
    <x:t xml:space="preserve">Stainless Steel Swagelok Tube Fitting, Male Elbow, 1/4 in. Tube OD x 1/4 in. Male NPT | Male Connectors | Tube Fittings and Adapters | Fittings | Swagelok</x:t>
  </x:si>
  <x:si>
    <x:t xml:space="preserve">Socket head screws</x:t>
  </x:si>
  <x:si>
    <x:t xml:space="preserve">18-8 Stainless Steel Socket Head Screw, 1/4"-20 Thread Size, 1/2" Long | McMaster-Carr</x:t>
  </x:si>
  <x:si>
    <x:t xml:space="preserve">Utility Knife</x:t>
  </x:si>
  <x:si>
    <x:t xml:space="preserve">Folding Utility Knife 2 Pack Box Cutter Knife Exacto Knife with 10 Piece High-Strength Razor Blades - - Amazon.com</x:t>
  </x:si>
  <x:si>
    <x:t xml:space="preserve">Fluke IRR1 Solar Irradiance Meter</x:t>
  </x:si>
  <x:si>
    <x:t xml:space="preserve">Fluke IRR1 Solar Irradiance Meter: Amazon.com: Tools &amp; Home Improvement</x:t>
  </x:si>
  <x:si>
    <x:t xml:space="preserve">Thermocouples</x:t>
  </x:si>
  <x:si>
    <x:t xml:space="preserve">Small Diameter Immersion Thermocouple Probes with PFA cable (omega.com)</x:t>
  </x:si>
  <x:si>
    <x:t xml:space="preserve">11-week lead time</x:t>
  </x:si>
  <x:si>
    <x:t xml:space="preserve">Cartridge heaters</x:t>
  </x:si>
  <x:si>
    <x:t xml:space="preserve">321 Stainless Steel Cartridge Heater 0.13 OD 1.25 - 4 Long (omega.com)</x:t>
  </x:si>
  <x:si>
    <x:t xml:space="preserve">7 in stock</x:t>
  </x:si>
  <x:si>
    <x:t xml:space="preserve">F-T mount adapter</x:t>
  </x:si>
  <x:si>
    <x:t xml:space="preserve">Vello T-Mount Lens to Nikon F-Mount Camera Lens Adapter LA-NF-T (bhphotovideo.com)</x:t>
  </x:si>
  <x:si>
    <x:t xml:space="preserve">B&amp;H photo</x:t>
  </x:si>
  <x:si>
    <x:t xml:space="preserve">Tube lens</x:t>
  </x:si>
  <x:si>
    <x:t xml:space="preserve">Olympus Wide Field Tube Lens, 180mm Focal Length | Edmund Optics</x:t>
  </x:si>
  <x:si>
    <x:t xml:space="preserve">Edmund Optics</x:t>
  </x:si>
  <x:si>
    <x:t xml:space="preserve">Objective lens</x:t>
  </x:si>
  <x:si>
    <x:t xml:space="preserve">Olympus LMPLFLN 10X Objective | Edmund Optics</x:t>
  </x:si>
  <x:si>
    <x:t xml:space="preserve">T-mount</x:t>
  </x:si>
  <x:si>
    <x:t xml:space="preserve">T-Mount to Olympus (RMS/DIN) Adapter | Edmund Optics</x:t>
  </x:si>
  <x:si>
    <x:t xml:space="preserve">tube lens holder</x:t>
  </x:si>
  <x:si>
    <x:t xml:space="preserve">Olympus Wide Field Tube Lens to T-Mount Holder | Edmund Optics</x:t>
  </x:si>
  <x:si>
    <x:t xml:space="preserve">C-T mount adapter</x:t>
  </x:si>
  <x:si>
    <x:t xml:space="preserve">C-Mount Male to T-Mount Female Step-Up Adapter | Edmund Optics</x:t>
  </x:si>
  <x:si>
    <x:t xml:space="preserve">C mount fine-focus tube</x:t>
  </x:si>
  <x:si>
    <x:t xml:space="preserve">30mm - 50mm Length, C-Mount Fine Focus Tube | Edmund Optics</x:t>
  </x:si>
  <x:si>
    <x:t xml:space="preserve">Extension tube - 50 mm</x:t>
  </x:si>
  <x:si>
    <x:t xml:space="preserve">50mm Length, T-Mount Extension Tube | Edmund Optics</x:t>
  </x:si>
  <x:si>
    <x:t xml:space="preserve">Extension tube - 25 mm</x:t>
  </x:si>
  <x:si>
    <x:t xml:space="preserve">25mm Length, T-Mount Extension Tube | Edmund Optics</x:t>
  </x:si>
  <x:si>
    <x:t xml:space="preserve">ebook, Fundamentals of Heat and Mass Transfer, 8th edition</x:t>
  </x:si>
  <x:si>
    <x:t xml:space="preserve">Fundamentals of Heat and Mass Transfer, 8th Edition | Wiley</x:t>
  </x:si>
  <x:si>
    <x:t xml:space="preserve">Wiley</x:t>
  </x:si>
  <x:si>
    <x:t xml:space="preserve">Select "E-Book"</x:t>
  </x:si>
  <x:si>
    <x:t xml:space="preserve">Intermolecular and Surface Forces</x:t>
  </x:si>
  <x:si>
    <x:t xml:space="preserve">Intermolecular and Surface Forces - 3rd Edition (elsevier.com)</x:t>
  </x:si>
  <x:si>
    <x:t xml:space="preserve">Elsevier</x:t>
  </x:si>
  <x:si>
    <x:t xml:space="preserve">Select "Bundle (Hardcover, ebook)"</x:t>
  </x:si>
  <x:si>
    <x:t xml:space="preserve">Nanoscale Energy Transport and Conversion</x:t>
  </x:si>
  <x:si>
    <x:t xml:space="preserve">Nanoscale Energy Transport and Conversion - Gang Chen - Oxford University Press (oup.com)</x:t>
  </x:si>
  <x:si>
    <x:t xml:space="preserve">Oxford University Press</x:t>
  </x:si>
  <x:si>
    <x:t xml:space="preserve">Statistical Thermodynamics Fundamentals and Applications</x:t>
  </x:si>
  <x:si>
    <x:t xml:space="preserve">Statistical thermodynamics fundamentals and applications | Thermal-fluids engineering | Cambridge University Press</x:t>
  </x:si>
  <x:si>
    <x:t xml:space="preserve">Cambridge University Press</x:t>
  </x:si>
  <x:si>
    <x:t xml:space="preserve">Data-Driven Science and Engineering Machine Learning, Dynamical Systems, and Control</x:t>
  </x:si>
  <x:si>
    <x:t xml:space="preserve">Data driven science and engineering machine learning dynamical systems and control | Computational science | Cambridge University Press</x:t>
  </x:si>
  <x:si>
    <x:t xml:space="preserve">Sound bar</x:t>
  </x:si>
  <x:si>
    <x:t xml:space="preserve">LG SK1 2.0 Channel Compact Sound Bar with Bluetooth Connectivity - Newegg.com</x:t>
  </x:si>
  <x:si>
    <x:t xml:space="preserve">Lowe's</x:t>
  </x:si>
  <x:si>
    <x:t xml:space="preserve">Canon EOS Rebel SL3 DSLR Camera</x:t>
  </x:si>
  <x:si>
    <x:t xml:space="preserve">Canon SL3 EOS Rebel DSLR Camera with 18-55mm Lens (SL3 Black) B&amp;H (bhphotovideo.com)</x:t>
  </x:si>
  <x:si>
    <x:t xml:space="preserve">B&amp;H Photo</x:t>
  </x:si>
  <x:si>
    <x:t xml:space="preserve">Dual monitor stand</x:t>
  </x:si>
  <x:si>
    <x:t xml:space="preserve">Amazon.com: VIVO Dual LCD LED 13 to 27 inch Monitor Desk Mount Stand, Heavy Duty Fully Adjustable, Fits 2 Screens, STAND-V002 : Electronics</x:t>
  </x:si>
  <x:si>
    <x:t xml:space="preserve">Monitor stand</x:t>
  </x:si>
  <x:si>
    <x:t xml:space="preserve">Amazon.com: VIVO Height Adjustable Monitor Arm - Single Counterbalance Desk Mount for Screens up to 27 inches, Fully Articulating Black Pneumatic Universal VESA Stand STAND-V001O : Electronics</x:t>
  </x:si>
  <x:si>
    <x:t xml:space="preserve">Ruled pads (50 sheets per pad)</x:t>
  </x:si>
  <x:si>
    <x:t xml:space="preserve">Amazon.com : TOPS The Legal Pad Legal Pad, 8-1/2 x 11-3/4 Inches, Perforated, White, Legal/Wide Rule, 50 Sheets per Pad, 3 Pads per Pack (75337) : Legal Ruled Writing Pads : Office Products</x:t>
  </x:si>
  <x:si>
    <x:t xml:space="preserve">Pyranometer</x:t>
  </x:si>
  <x:si>
    <x:t xml:space="preserve">MP-100: Pyranometer Integral Sensor with Handheld Meter - Apogee Instruments, Inc.</x:t>
  </x:si>
  <x:si>
    <x:t xml:space="preserve">apogee</x:t>
  </x:si>
  <x:si>
    <x:t xml:space="preserve">DS1832</x:t>
  </x:si>
  <x:si>
    <x:t xml:space="preserve">DC power supply</x:t>
  </x:si>
  <x:si>
    <x:t xml:space="preserve">Benchtop Power Supply, 2 Power Connections, 120V AC Input Voltage | McMaster-Carr</x:t>
  </x:si>
  <x:si>
    <x:t xml:space="preserve">20 mL syringe</x:t>
  </x:si>
  <x:si>
    <x:t xml:space="preserve">Amazon.com: Dasunny 5 Pcs 20ml Lab Sample Injection Syringes with 39.4 Inch Tube, Plastic Garden Syringe for Scientific Labs, Watering, Refilling : Everything Else</x:t>
  </x:si>
  <x:si>
    <x:t xml:space="preserve">12 mL syringe</x:t>
  </x:si>
  <x:si>
    <x:t xml:space="preserve">Amazon.com: STEM Syringe Kit - 20 Plastic Syringes, 15-feet of Tubing, and 10 Syringe Adapters for Hydraulic and Pneumatic Engineering Projects : Industrial &amp; Scientific</x:t>
  </x:si>
  <x:si>
    <x:t xml:space="preserve">Ruled legal pad</x:t>
  </x:si>
  <x:si>
    <x:t xml:space="preserve">Clear PLA filament</x:t>
  </x:si>
  <x:si>
    <x:t xml:space="preserve">Amazon.com: SUNLU Clear PLA Filament 1.75mm, 3D Printer Filament Transparent PLA Dimensional Accuracy /- 0.02 mm, 1KG : Industrial &amp; Scientific</x:t>
  </x:si>
  <x:si>
    <x:t xml:space="preserve">150W power supply</x:t>
  </x:si>
  <x:si>
    <x:t xml:space="preserve">Ultra-Low-Noise Benchtop Power Supply, 4 Output Power Connections, Digital Display | McMaster-Carr</x:t>
  </x:si>
  <x:si>
    <x:t xml:space="preserve">300 W power supply</x:t>
  </x:si>
  <x:si>
    <x:t xml:space="preserve">Programmable Benchtop Power Supply, 1 Output Power Connection, 1-60 V DC, 0-5 Amps Current | McMaster-Carr</x:t>
  </x:si>
  <x:si>
    <x:t xml:space="preserve">Damped Optical Post, Mounting Base, 14 in. Height, 0.29 in. CLR</x:t>
  </x:si>
  <x:si>
    <x:t xml:space="preserve">Model 45</x:t>
  </x:si>
  <x:si>
    <x:t xml:space="preserve">Newport</x:t>
  </x:si>
  <x:si>
    <x:t xml:space="preserve">Post Clamp, 1.5 in. Diameter Posts, 1/4-20 Thread</x:t>
  </x:si>
  <x:si>
    <x:t xml:space="preserve">Model 340-RC</x:t>
  </x:si>
  <x:si>
    <x:t xml:space="preserve">Rotatable Post Platform, Arbitrary Angle Mounting, 1.5 in. Post, 1/4-20</x:t>
  </x:si>
  <x:si>
    <x:t xml:space="preserve">Model 34</x:t>
  </x:si>
  <x:si>
    <x:t xml:space="preserve">Adaptor Plate, 25x25 or 40x40 mm Stage to Optical Table or 65x65 mm Stage</x:t>
  </x:si>
  <x:si>
    <x:t xml:space="preserve">Model B-2B</x:t>
  </x:si>
  <x:si>
    <x:t xml:space="preserve">XYZ Linear Stage, Dovetail, 0.55 in XY, .20 in Z, 1.57 x 1.57 in.</x:t>
  </x:si>
  <x:si>
    <x:t xml:space="preserve">Model DS40-XYZ</x:t>
  </x:si>
  <x:si>
    <x:t xml:space="preserve">Electronic dry cabinet</x:t>
  </x:si>
  <x:si>
    <x:t xml:space="preserve">Ruggard EDC-80L Electronic Dry Cabinet (80L) EDC-80L B&amp;H Photo (bhphotovideo.com)</x:t>
  </x:si>
  <x:si>
    <x:t xml:space="preserve">Optics care</x:t>
  </x:si>
  <x:si>
    <x:t xml:space="preserve">Sensei DOC-CK Deluxe Optics Care and Cleaning Kit DOC-CK B&amp;H (bhphotovideo.com)</x:t>
  </x:si>
  <x:si>
    <x:t xml:space="preserve">Protector Filter</x:t>
  </x:si>
  <x:si>
    <x:t xml:space="preserve">Tiffen 58mm UV Protector Filter 58UVP B&amp;H Photo Video (bhphotovideo.com)</x:t>
  </x:si>
  <x:si>
    <x:t xml:space="preserve">Lens Hood</x:t>
  </x:si>
  <x:si>
    <x:t xml:space="preserve">Canon EW-63C Lens Hood for EF-S 18-55mm f/3.5-5.6 IS STM (bhphotovideo.com)</x:t>
  </x:si>
  <x:si>
    <x:t xml:space="preserve">Backup battery</x:t>
  </x:si>
  <x:si>
    <x:t xml:space="preserve">Canon LP-E17 Lithium-Ion Battery Pack 9967B002 B&amp;H Photo Video (bhphotovideo.com)</x:t>
  </x:si>
  <x:si>
    <x:t xml:space="preserve">Wireless remote shutter</x:t>
  </x:si>
  <x:si>
    <x:t xml:space="preserve">Vello FreeWave Plus Wireless Remote Shutter Release RWII-C B&amp;H (bhphotovideo.com)</x:t>
  </x:si>
  <x:si>
    <x:t xml:space="preserve">Canon EOS bag</x:t>
  </x:si>
  <x:si>
    <x:t xml:space="preserve">Canon EOS 200ES Shoulder Bag (Black) 3897C001 B&amp;H Photo Video (bhphotovideo.com)</x:t>
  </x:si>
  <x:si>
    <x:t xml:space="preserve">Canon EOS memory cards</x:t>
  </x:si>
  <x:si>
    <x:t xml:space="preserve">SanDisk 128GB Extreme PRO UHS-I SDXC Memory SDSDXXY-128G-ANCIN (bhphotovideo.com)</x:t>
  </x:si>
  <x:si>
    <x:t xml:space="preserve">NE-300 "Just Infusion"™ Syringe Pump</x:t>
  </x:si>
  <x:si>
    <x:t xml:space="preserve">Syringe Pump NE-300 NE-1000 (southpointesurgical.com)</x:t>
  </x:si>
  <x:si>
    <x:t xml:space="preserve">SouthPointe Surgical Supply</x:t>
  </x:si>
  <x:si>
    <x:t xml:space="preserve">NE-1000 Programmable Single Syringe Pump</x:t>
  </x:si>
  <x:si>
    <x:t xml:space="preserve">T-Mount Fine Focus Tube</x:t>
  </x:si>
  <x:si>
    <x:t xml:space="preserve">35mm - 60mm Length, T-Mount Fine Focus Tube | Edmund Optics</x:t>
  </x:si>
  <x:si>
    <x:t xml:space="preserve">Copper foil</x:t>
  </x:si>
  <x:si>
    <x:t xml:space="preserve">Copper foil, 0.25mm (0.01in) thick, hard, Puratronic™, 99.999+% (metals basis), Thermo Scientific™ (thermofisher.com)</x:t>
  </x:si>
  <x:si>
    <x:t xml:space="preserve">Thermo Fisher</x:t>
  </x:si>
  <x:si>
    <x:t xml:space="preserve">Type T Thermocouple MI Cable Probe Stainless Steel Sheath Ungrounded .032" Diameter 12 Inches Long with Miniature Connector</x:t>
  </x:si>
  <x:si>
    <x:t xml:space="preserve">Thermocouple Sensor Type T Ungrounded 12" Long .032" Dia. Stainless Steel Sheath with Miniature Connector | Evolution Sensors and Controls (evosensors.com)</x:t>
  </x:si>
  <x:si>
    <x:t xml:space="preserve">evolution</x:t>
  </x:si>
  <x:si>
    <x:t xml:space="preserve">Type T Thermocouple Probe Stainless Steel Grounded .032" Diameter 6 Inches Long with Miniature Connector</x:t>
  </x:si>
  <x:si>
    <x:t xml:space="preserve">Type T Thermocouple Probe | .032" Diameter 6 Inches Long with Miniature Connector | Evolution Sensors and Controls (evosensors.com)</x:t>
  </x:si>
  <x:si>
    <x:t xml:space="preserve">T type thermocouple extension wire</x:t>
  </x:si>
  <x:si>
    <x:t xml:space="preserve">Type T Thermocouple Extension Cable with Miniature Female Connector | Evolution Sensors and Controls (evosensors.com)</x:t>
  </x:si>
  <x:si>
    <x:t xml:space="preserve">Air blaster</x:t>
  </x:si>
  <x:si>
    <x:t xml:space="preserve">Giottos Rocket Air Blaster, Manual Air Blower with Bulb AA1900 (adorama.com)</x:t>
  </x:si>
  <x:si>
    <x:t xml:space="preserve">Adorama</x:t>
  </x:si>
  <x:si>
    <x:t xml:space="preserve">Shop Vac</x:t>
  </x:si>
  <x:si>
    <x:t xml:space="preserve">Amazon.com: Shop-Vac 2021000 Micro Wet/Dry Vac Portable Compact Micro Vacuum with Collapsible Handle Wall Bracket &amp; Multifunction Accessories Uses Type A Filter Bag &amp; Type MM Foam Sleeve : Industrial &amp; Scientific</x:t>
  </x:si>
  <x:si>
    <x:t xml:space="preserve">Adhesive</x:t>
  </x:si>
  <x:si>
    <x:t xml:space="preserve">Loctite 37732 4851 Clear Prism Instant Adhesive, Flexible, 400 centipoise, 20 g Bottle: Amazon.com: Industrial &amp; Scientific</x:t>
  </x:si>
  <x:si>
    <x:t xml:space="preserve">Blue masking tape</x:t>
  </x:si>
  <x:si>
    <x:t xml:space="preserve">3 Pack Blue Masking Tape, General Purpose Painter's Tape 0.7inch x 55yard, Painter's Tape,Marking Masking Tape: Amazon.com: Tools &amp; Home Improvement</x:t>
  </x:si>
  <x:si>
    <x:t xml:space="preserve">Sanding block</x:t>
  </x:si>
  <x:si>
    <x:t xml:space="preserve">Warner Rubber Sanding Block Hand Sander, 336 - - Amazon.com</x:t>
  </x:si>
  <x:si>
    <x:t xml:space="preserve">End mill Harvey Tool # 46425</x:t>
  </x:si>
  <x:si>
    <x:t xml:space="preserve">Deep Learning Book, Hardcover, Buy New</x:t>
  </x:si>
  <x:si>
    <x:t xml:space="preserve">Deep Learning (Adaptive Computation and Machine Learning series): Goodfellow, Ian, Bengio, Yoshua, Courville, Aaron: 9780262035613: Amazon.com: Books</x:t>
  </x:si>
  <x:si>
    <x:t xml:space="preserve">Select "Hardcover - Buy New"</x:t>
  </x:si>
  <x:si>
    <x:t xml:space="preserve">Husky screw and nut driver</x:t>
  </x:si>
  <x:si>
    <x:t xml:space="preserve">Husky Multipurpose 6-in-1 Screwdriver - - Amazon.com</x:t>
  </x:si>
  <x:si>
    <x:t xml:space="preserve">Webcams</x:t>
  </x:si>
  <x:si>
    <x:t xml:space="preserve">Wireless presenter</x:t>
  </x:si>
  <x:si>
    <x:t xml:space="preserve">Logitech R400 2.4 GHz Wireless Presenter - Newegg.com</x:t>
  </x:si>
  <x:si>
    <x:t xml:space="preserve">Keyboard and mouse</x:t>
  </x:si>
  <x:si>
    <x:t xml:space="preserve">Logitech MK345 Keyboard Mouse Combo 2.4GHz Wireless Keyboard Mouse Set Full-size Keyboard Ergonomic Mouse Combo for PC Laptop - Newegg.com</x:t>
  </x:si>
  <x:si>
    <x:t xml:space="preserve">1/4" ER11 Collet</x:t>
  </x:si>
  <x:si>
    <x:t xml:space="preserve">https://pocketnc.com/collections/v2-10/products/copy-of-er11-collet-6mm?variant=11511437361199</x:t>
  </x:si>
  <x:si>
    <x:t xml:space="preserve">PocketNC</x:t>
  </x:si>
  <x:si>
    <x:t xml:space="preserve">Select the 1/4" variant</x:t>
  </x:si>
  <x:si>
    <x:t xml:space="preserve">Harvey Tool #894316 .2500" Carbide Square End Mill</x:t>
  </x:si>
  <x:si>
    <x:t xml:space="preserve">https://www.harveytool.com/products/tool-details-894316</x:t>
  </x:si>
  <x:si>
    <x:t xml:space="preserve">Harvey Tool #935616 .2500" 45° Helix - Square</x:t>
  </x:si>
  <x:si>
    <x:t xml:space="preserve">https://www.harveytool.com/products/tool-details-935616</x:t>
  </x:si>
  <x:si>
    <x:t xml:space="preserve">Harvey Tool #836316 .0160" Square</x:t>
  </x:si>
  <x:si>
    <x:t xml:space="preserve">https://www.harveytool.com/products/tool-details-836316</x:t>
  </x:si>
  <x:si>
    <x:t xml:space="preserve">LR44 Batteries</x:t>
  </x:si>
  <x:si>
    <x:t xml:space="preserve">https://www.amazon.com/AmazonBasics-LR44-Alkaline-Button-6-Pack/dp/B082XKMTTK/ref=sr_1_2_sspa?gclid=CjwKCAjwyryUBhBSEiwAGN5OCKe3Ob_ZodJZQFcsRx4EwVegNE7dIWnIz16iLOaFqys-lFxOCJm7oBoCY2wQAvD_BwE&amp;hvadid=174267928936&amp;hvdev=c&amp;hvlocphy=1013219&amp;hvnetw=g&amp;hvqmt=e&amp;hvrand=13202596238734546718&amp;hvtargid=kwd-1979836061&amp;hydadcr=24661_9649005&amp;keywords=batteries%2Blr44&amp;qid=1653590908&amp;sr=8-2-spons&amp;spLa=ZW5jcnlwdGVkUXVhbGlmaWVyPUEzQ0tHVU5USFMzOE9OJmVuY3J5cHRlZElkPUEwNDQ0MjE2M0E2WTFTS0pVRUtWMSZlbmNyeXB0ZWRBZElkPUEwMTY4MTc1TlhVRDIyMThJMVFKJndpZGdldE5hbWU9c3BfYXRmJmFjdGlvbj1jbGlja1JlZGlyZWN0JmRvTm90TG9nQ2xpY2s9dHJ1ZQ&amp;th=1</x:t>
  </x:si>
  <x:si>
    <x:t xml:space="preserve">Paint Brush</x:t>
  </x:si>
  <x:si>
    <x:t xml:space="preserve">https://www.amazon.com/Bates-Paint-Brush-4-inch/dp/B09BVZLSXB/ref=sr_1_24?keywords=paint+brushes&amp;qid=1653594047&amp;sr=8-24</x:t>
  </x:si>
  <x:si>
    <x:t xml:space="preserve">Wall bottle holder</x:t>
  </x:si>
  <x:si>
    <x:t xml:space="preserve">Koova 4 All-Purpose Spray Bottle Holder | Easy Install Wall Mount Hardware Included | Heavy-Duty Powder Coated Steel Storage Rack for Garage and Home | Craft Workspace Paint Bottle Organizer USA Made : Tools &amp; Home Improvement (amazon.com)</x:t>
  </x:si>
  <x:si>
    <x:t xml:space="preserve">AAA batteries</x:t>
  </x:si>
  <x:si>
    <x:t xml:space="preserve">Amazon.com: Amazon Basics 36 Pack AAA High-Performance Alkaline Batteries, 10-Year Shelf Life, Easy to Open Value Pack : Health &amp; Household</x:t>
  </x:si>
  <x:si>
    <x:t xml:space="preserve">AA batteries</x:t>
  </x:si>
  <x:si>
    <x:t xml:space="preserve">Amazon.com: Amazon Basics 100 Pack AA High-Performance Alkaline Batteries, 10-Year Shelf Life, Easy to Open Value Pack : Health &amp; Household</x:t>
  </x:si>
  <x:si>
    <x:t xml:space="preserve">AmScope calibration slide</x:t>
  </x:si>
  <x:si>
    <x:t xml:space="preserve">Microscope Stage Calibration Slide for USB Camera 0.01mm Stage Microme – AmScope</x:t>
  </x:si>
  <x:si>
    <x:t xml:space="preserve">AmScope</x:t>
  </x:si>
  <x:si>
    <x:t xml:space="preserve">5/31/0202</x:t>
  </x:si>
  <x:si>
    <x:t xml:space="preserve">Gel pens</x:t>
  </x:si>
  <x:si>
    <x:t xml:space="preserve">Amazon.com: BIC Gel-Ocity Quick Dry Gel Pens, Medium Point Retractable (0.7mm), Black Ink Gel Pen, 12-Count : Everything Else</x:t>
  </x:si>
  <x:si>
    <x:t xml:space="preserve">Select "48 Count"</x:t>
  </x:si>
  <x:si>
    <x:t xml:space="preserve">Lab notebooks</x:t>
  </x:si>
  <x:si>
    <x:t xml:space="preserve">Amazon.com : Black n' Red Notebook, Durable Hardcover, Premium Optik Paper, Scribzee App Compatible, Environmentally Friendly, Secure Casebound Binding, 11-3/4" x 8-1/4", 96 Double-Sided Ruled, 1 Count (D66174) : Composition Notebooks : Office Products</x:t>
  </x:si>
  <x:si>
    <x:t xml:space="preserve">Sound Deadening Insulation Mat</x:t>
  </x:si>
  <x:si>
    <x:t xml:space="preserve">https://www.amazon.com/uxcell-Deadening-Insulation-Deadener-Waterproof/dp/B01I3C64ZQ/ref=sr_1_19?crid=HO57YKHS90WA&amp;keywords=Car%2BSound%2BDeadening%2BMat&amp;qid=1653935086&amp;sprefix=car%2Bsound%2Bdeadening%2Bmat%2Caps%2C88&amp;sr=8-19&amp;th=1</x:t>
  </x:si>
  <x:si>
    <x:t xml:space="preserve">1-1/2"x1-1/4"x1-1/2" Aluminum Stock</x:t>
  </x:si>
  <x:si>
    <x:t xml:space="preserve">Select "Size: 1-1/2, Width: 1.25", Length: 1.5"</x:t>
  </x:si>
  <x:si>
    <x:t xml:space="preserve">Lab Chair - Medium Size</x:t>
  </x:si>
  <x:si>
    <x:t xml:space="preserve">EDGEMOD Sadia Mesh Black Drafting Chair HD-370-BLK (homedepot.com)</x:t>
  </x:si>
  <x:si>
    <x:t xml:space="preserve">Lab Chair - Small</x:t>
  </x:si>
  <x:si>
    <x:t xml:space="preserve">BOSS Office Products WorkPro 24 in. Width Big and Tall Grey/Chrome Vinyl Office Stool with Swivel Seat B245-GY (homedepot.com)</x:t>
  </x:si>
  <x:si>
    <x:t xml:space="preserve">Petri dish</x:t>
  </x:si>
  <x:si>
    <x:t xml:space="preserve">30 Pack Plastic Petri Dishes with Lids,90 x 15mm Bioresearch Sterile Petri Dish,Culture Dishes for School Science Projects,Seeding,Storage,Biological Themed Party: Amazon.com: Industrial &amp; Scientific</x:t>
  </x:si>
  <x:si>
    <x:t xml:space="preserve">Air blow gun</x:t>
  </x:si>
  <x:si>
    <x:t xml:space="preserve">JASTIND Industrial Air Blow Gun with Brass Adjustable Air Flow Nozzle and 2 Steel Air flow Extension, Pneumatic Air Compressor Accessory Tool Dust Cleaning Air Blower Gun - - Amazon.com</x:t>
  </x:si>
  <x:si>
    <x:t xml:space="preserve">Fountain pen</x:t>
  </x:si>
  <x:si>
    <x:t xml:space="preserve">Amazon.com: Black Forest Fountain Pen Fine Nib Classic Design with Converter and Metal Pen Case Set by Asvine : Everything Else</x:t>
  </x:si>
  <x:si>
    <x:t xml:space="preserve">Electrical tape</x:t>
  </x:si>
  <x:si>
    <x:t xml:space="preserve">Amazon.com: Scotch Electrical Tape, 3/4-in by 66-ft, Black, 1-Roll : Industrial &amp; Scientific</x:t>
  </x:si>
  <x:si>
    <x:t xml:space="preserve">Duct tape</x:t>
  </x:si>
  <x:si>
    <x:t xml:space="preserve">Amazon.com: The Original Duck Tape Brand 394475 Duct Tape, 1-Pack 1.88 Inch x 60 Yard Silver : Industrial &amp; Scientific</x:t>
  </x:si>
  <x:si>
    <x:t xml:space="preserve">Vise-Grip Wire Stripping Tool / Wire Cutter</x:t>
  </x:si>
  <x:si>
    <x:t xml:space="preserve">IRWIN Vise-Grip Wire Stripping Tool / Wire Cutter, 8-Inch (2078309), Multicolor - Wire Strippers - Amazon.com</x:t>
  </x:si>
  <x:si>
    <x:t xml:space="preserve">Aluminum plate</x:t>
  </x:si>
  <x:si>
    <x:t xml:space="preserve">Amazon.com : Ebamaz Metal Business Cards Anodized Aluminum Plaque Plate 86X54X0.8mm (Black, Blank,10PCS) : Office Products</x:t>
  </x:si>
  <x:si>
    <x:t xml:space="preserve">Stainless steel plate</x:t>
  </x:si>
  <x:si>
    <x:t xml:space="preserve">Amazon.com : MS WGO 100pcs Laser Engraved Metal Business Cards Blanks 3.4x2.1in Thicknes (0.45mm) : Office Products</x:t>
  </x:si>
  <x:si>
    <x:t xml:space="preserve">Acoustic sensor</x:t>
  </x:si>
  <x:si>
    <x:t xml:space="preserve">DEVMO 3PCS Mic Microphone Sensor High Sensitivity Sound Detection Module Compatible with A-rduino PIC AVR: Amazon.com: Industrial &amp; Scientific</x:t>
  </x:si>
  <x:si>
    <x:t xml:space="preserve">Arduino Uno Rev3</x:t>
  </x:si>
  <x:si>
    <x:t xml:space="preserve">Arduino Uno REV3 [A000066] : Electronics (amazon.com)</x:t>
  </x:si>
  <x:si>
    <x:t xml:space="preserve">Wire</x:t>
  </x:si>
  <x:si>
    <x:t xml:space="preserve">Amazon.com: ELEGOO 120pcs Multicolored Dupont Wire 40pin Male to Female, 40pin Male to Male, 40pin Female to Female Breadboard Jumper Wires Ribbon Cables Kit Compatible with Arduino Projects : Industrial &amp; Scientific</x:t>
  </x:si>
  <x:si>
    <x:t xml:space="preserve">Piezo disk transducer</x:t>
  </x:si>
  <x:si>
    <x:t xml:space="preserve">DZS Elec 15PCS 27mm Piezo Disc Transducer Contact Microphone Trigger Sound Sensor with 4 Inches Wires for Acoustic Instrument : Musical Instruments (amazon.com)</x:t>
  </x:si>
  <x:si>
    <x:t xml:space="preserve">USB 2.0 A-B connection cable</x:t>
  </x:si>
  <x:si>
    <x:t xml:space="preserve">Amazon.com: Amazon Basics USB 2.0 Printer Type Cable - A-Male to B-Male - 16 Feet (4.8 Meters), Black : Electronics</x:t>
  </x:si>
  <x:si>
    <x:t xml:space="preserve">Resistor</x:t>
  </x:si>
  <x:si>
    <x:t xml:space="preserve">EDGELEC 100pcs 10K ohm Resistor 1/2w (0.5Watt) ±1% Tolerance Metal Film Fixed Resistor, Multiple Values of Resistance Optional: Amazon.com: Industrial &amp; Scientific</x:t>
  </x:si>
  <x:si>
    <x:t xml:space="preserve">Breadboard</x:t>
  </x:si>
  <x:si>
    <x:t xml:space="preserve">Amazon.com: HiLetgo 3pcs 400 Ties Mini Solderless Breadboard Universal 400 Contacts Solderless Breadboard 400 Points Prototyping Shield for Electronics Testig DIY : Industrial &amp; Scientific</x:t>
  </x:si>
  <x:si>
    <x:t xml:space="preserve">MOSFET Hot Bed Power Expansion Board with Cooling Fan</x:t>
  </x:si>
  <x:si>
    <x:t xml:space="preserve">Amazon.com: ReliaBot 12V or 24V 30A MOSFET Hot Bed Power Expansion Board with Cooling Fan Heating Controller High Current Load Module for 3D Printer Heated Bed : Industrial &amp; Scientific</x:t>
  </x:si>
  <x:si>
    <x:t xml:space="preserve">URBEST Inlet Module Plug 5A Fuse Switch</x:t>
  </x:si>
  <x:si>
    <x:t xml:space="preserve">Amazon.com: URBEST Inlet Module Plug 5A Fuse Switch Male Power Socket 10A 250V 3 Pin IEC320 C14 : Industrial &amp; Scientific</x:t>
  </x:si>
  <x:si>
    <x:t xml:space="preserve">eTopxizu 12v 30a Dc Universal Regulated Switching Power Supply</x:t>
  </x:si>
  <x:si>
    <x:t xml:space="preserve">Amazon.com: eTopxizu 12v 30a Dc Universal Regulated Switching Power Supply 360w for CCTV, Computer Project, 3D Printer : Electronics</x:t>
  </x:si>
  <x:si>
    <x:t xml:space="preserve">3Dman 15A 250V Rocker Switch Power Socket Inlet Module</x:t>
  </x:si>
  <x:si>
    <x:t xml:space="preserve">Amazon.com: 3Dman 15A 250V Rocker Switch Power Socket Inlet Module Plug 5A Fuse Switch with 18 AWG Wiring 3 Pin IEC320 C14-2pcs : Industrial &amp; Scientific</x:t>
  </x:si>
  <x:si>
    <x:t xml:space="preserve">MOS FET PWM 3-20V to 3.7-27VDC 10A 4-Channel Driver Module</x:t>
  </x:si>
  <x:si>
    <x:t xml:space="preserve">MOS FET PWM 3-20V to 3.7-27VDC 10A 4-Channel Driver Module PLC Amplifier Circuit Board: Amazon.com: Industrial &amp; Scientific</x:t>
  </x:si>
  <x:si>
    <x:t xml:space="preserve">HJ Garden Electronic Component Power Supply Module</x:t>
  </x:si>
  <x:si>
    <x:t xml:space="preserve">Amazon.com: HJ Garden Electronic Component Power Supply Module Assorted Kit for Arduino, Raspberry Pi, STM32, UNO, MEGA2560 830P Breadboard + Power Module + Jumper + 12V 1A Adaptor : Electronics</x:t>
  </x:si>
  <x:si>
    <x:t xml:space="preserve">Mitutoyo 513-403, .0001" X .008" Horizontal Test Indicator, 0-4-0</x:t>
  </x:si>
  <x:si>
    <x:t xml:space="preserve">https://www.amazon.com/Mitutoyo-513-403-0001-Horizontal-Indicator/dp/B001C11U5K/ref=as_li_ss_tl?s=industrial&amp;ie=UTF8&amp;qid=1474849697&amp;sr=1-1&amp;keywords=mitutoyo+0.0001&amp;linkCode=sl1&amp;tag=nc07d-20&amp;linkId=a0256f2b7dbe7d12233bd7ca85fc65da</x:t>
  </x:si>
  <x:si>
    <x:t xml:space="preserve">Noga NF10433 NogaFlex Holder &amp; Base with Fine Adjust at Base</x:t>
  </x:si>
  <x:si>
    <x:t xml:space="preserve">https://www.amazon.com/NF10433-NogaFlex-Holder-Base-Adjustment/dp/B001VXW2AQ/ref=as_li_ss_tl?s=industrial&amp;ie=UTF8&amp;qid=1474849723&amp;sr=1-6&amp;keywords=noga+magnetic+base&amp;linkCode=sl1&amp;tag=nc07d-20&amp;linkId=0fc0dac03063efc6d1e81f6069b50093</x:t>
  </x:si>
  <x:si>
    <x:t xml:space="preserve"># 24516 0.0160" (.4 mm) Cutter DIA x 0.0240" Length of Cut Carbide Ball End Mill, 2 Flutes</x:t>
  </x:si>
  <x:si>
    <x:t xml:space="preserve">https://www.harveytool.com/products/tool-details-24516</x:t>
  </x:si>
  <x:si>
    <x:t xml:space="preserve">Harvey</x:t>
  </x:si>
  <x:si>
    <x:t xml:space="preserve"># 72032 0.0320" Cutter DIA x 0.0960" Length of Cut Carbide Square End Mill, 2 Flutes</x:t>
  </x:si>
  <x:si>
    <x:t xml:space="preserve">https://www.harveytool.com/products/tool-details-72032</x:t>
  </x:si>
  <x:si>
    <x:t xml:space="preserve"># 74032 0.0320" Cutter DIA x 0.0960" Length of Cut Carbide Ball End Mill, 2 Flutes</x:t>
  </x:si>
  <x:si>
    <x:t xml:space="preserve">https://www.harveytool.com/products/tool-details-74032</x:t>
  </x:si>
  <x:si>
    <x:t xml:space="preserve"># 836316 0.0160" (.4 mm) Cutter DIA x 0.0480" Length of Cut Carbide Square End Mill, 3 Flutes</x:t>
  </x:si>
  <x:si>
    <x:t xml:space="preserve">HSMAdvisor license</x:t>
  </x:si>
  <x:si>
    <x:t xml:space="preserve">HSMAdvisor &gt; HSMAdvisor Licenses &gt; Unlimited Lifetime Floating License</x:t>
  </x:si>
  <x:si>
    <x:t xml:space="preserve">HSMAdvisor</x:t>
  </x:si>
  <x:si>
    <x:t xml:space="preserve">Canon speedlight</x:t>
  </x:si>
  <x:si>
    <x:t xml:space="preserve">Canon Speedlite 600EX II-RT 1177C002 B&amp;H Photo Video (bhphotovideo.com)</x:t>
  </x:si>
  <x:si>
    <x:t xml:space="preserve">Card reader</x:t>
  </x:si>
  <x:si>
    <x:t xml:space="preserve">ProGrade Digital CFexpress Type B &amp; UHS-II SDXC PGRWCFXSDANA B&amp;H (bhphotovideo.com)</x:t>
  </x:si>
  <x:si>
    <x:t xml:space="preserve">12"x8" Basswood Sheets for Laser Engraving</x:t>
  </x:si>
  <x:si>
    <x:t xml:space="preserve">Amazon.com : (12-Pack) 12”x8”x1/8” Basswood Sheets for Crafts - Perfect for Architectural Models Drawing Painting Wood Engraving Wood Burning Laser Scroll Sawing : Arts, Crafts &amp; Sewing</x:t>
  </x:si>
  <x:si>
    <x:t xml:space="preserve">xTool D1 working table</x:t>
  </x:si>
  <x:si>
    <x:t xml:space="preserve">Amazon.com: Honeycomb Working Table, The Soulmate for Laser Engraver, Honeycomb Working Panel Set for D1, for Fast Heat Dissipation and Desktop-Protecting, Compatible with All Laser Cutter, 19.68"x 19.68"x 0.87" : Arts, Crafts &amp; Sewing</x:t>
  </x:si>
  <x:si>
    <x:t xml:space="preserve">xTool D1 Air Assist</x:t>
  </x:si>
  <x:si>
    <x:t xml:space="preserve">Amazon.com: xTool D1 Air Assist, The Partner for D1 Laser Engraver, Air Assist for Laser Cutter, Laser Air Assist Laser Engraver for Wood and Metal, 30 L/min Air Output for Laser Air Assist</x:t>
  </x:si>
  <x:si>
    <x:t xml:space="preserve">XTool D1 Laser Enclosure Kit</x:t>
  </x:si>
  <x:si>
    <x:t xml:space="preserve">XTool D1 Laser Enclosure Kit – Clearview Plastics</x:t>
  </x:si>
  <x:si>
    <x:t xml:space="preserve">Clearview Plastics</x:t>
  </x:si>
  <x:si>
    <x:t xml:space="preserve">Harvey Tool #76862</x:t>
  </x:si>
  <x:si>
    <x:t xml:space="preserve">https://www.harveytool.com/products/tool-details-76862</x:t>
  </x:si>
  <x:si>
    <x:t xml:space="preserve">Harvey Tool #861231</x:t>
  </x:si>
  <x:si>
    <x:t xml:space="preserve">https://www.harveytool.com/products/tool-details-861231</x:t>
  </x:si>
  <x:si>
    <x:t xml:space="preserve">2x2.25x2 Acetal Stock</x:t>
  </x:si>
  <x:si>
    <x:t xml:space="preserve">https://www.interstateplastics.com/Acetal-Plastic-Acetal-Copolymer-Natural-Color-Sheet-ACENE~~SH.php?sku=ACENE++SH&amp;vid=20220706193649-1p-C202207061937-29&amp;dim2=2.25&amp;dim3=2&amp;thickness=2.000&amp;qty=10&amp;recalculate.x=68&amp;recalculate.y=32</x:t>
  </x:si>
  <x:si>
    <x:t xml:space="preserve">Interstate Plastics</x:t>
  </x:si>
  <x:si>
    <x:t xml:space="preserve">2x2 Cherry Wood Stock</x:t>
  </x:si>
  <x:si>
    <x:t xml:space="preserve">Woodcraft Woodshop - Cherry - 2" x 2" x 30"</x:t>
  </x:si>
  <x:si>
    <x:t xml:space="preserve">Woodcraft</x:t>
  </x:si>
  <x:si>
    <x:t xml:space="preserve">Low-Voltage Equipment-Cooling Fan</x:t>
  </x:si>
  <x:si>
    <x:t xml:space="preserve">Low-Voltage Equipment-Cooling Fan, 12V DC with Wire Leads, 3.62" Square x 1" Deep Overall, 60 CFM | McMaster-Carr</x:t>
  </x:si>
  <x:si>
    <x:t xml:space="preserve">Fan power cord</x:t>
  </x:si>
  <x:si>
    <x:t xml:space="preserve">Electronic Equipment Power Cord, NEMA 1-15 Plug x IEC C7 Socket, 6-1/2 Feet Long, SPT-2 | McMaster-Carr</x:t>
  </x:si>
  <x:si>
    <x:t xml:space="preserve">Cooling fan</x:t>
  </x:si>
  <x:si>
    <x:t xml:space="preserve">Amazon.com: AmazonCommercial 4-Inch Table Fan with Power Adapter and USB Cable : Electronics</x:t>
  </x:si>
  <x:si>
    <x:t xml:space="preserve">USB headset</x:t>
  </x:si>
  <x:si>
    <x:t xml:space="preserve">Mpow HC6 USB Headset with Microphone, Comfort-fit Office Computer Headphone, On-Ear 3.5mm Jack Call Center Headset for Cell Phone, 270 Degree Boom Mic, in-line Control with Mute for Skype, Webinar - Newegg.com</x:t>
  </x:si>
  <x:si>
    <x:t xml:space="preserve">newegg</x:t>
  </x:si>
  <x:si>
    <x:t xml:space="preserve">bluetooth headset</x:t>
  </x:si>
  <x:si>
    <x:t xml:space="preserve">Mpow HC5 Bluetooth 5.0 Headset, Wireless Wired 2 in 1, 22h Battery Life, CVC 8.0 Noise Cancelling Mic, Lasting Comfort For Call Center Driver Office - Newegg.com</x:t>
  </x:si>
  <x:si>
    <x:t xml:space="preserve">microSD memory</x:t>
  </x:si>
  <x:si>
    <x:t xml:space="preserve">Gosgoly Micro SD Card 512GB Memory Card Mini TF Card High Speed SD Card for Dash Cams Camera Smartphone Tablets Tachograph Drone GPS and Others - Newegg.com</x:t>
  </x:si>
  <x:si>
    <x:t xml:space="preserve">NEIKO 01902 Adjustable Helping Hand with Magnifying Glass</x:t>
  </x:si>
  <x:si>
    <x:t xml:space="preserve">Amazon.com: NEIKO 01902 Adjustable Helping Hand with Magnifying Glass, Soldering Station Stand with Dual Alligator Clips and a Heavy Base : Arts, Crafts &amp; Sewing</x:t>
  </x:si>
  <x:si>
    <x:t xml:space="preserve">BNC cable</x:t>
  </x:si>
  <x:si>
    <x:t xml:space="preserve">Amazon.com: uxcell RG58 Coaxial Cable with BNC Male to BNC Male Connectors 50 Ohm 4 Ft 2pcs : Electronics</x:t>
  </x:si>
  <x:si>
    <x:t xml:space="preserve">Flexible PVC tubing</x:t>
  </x:si>
  <x:si>
    <x:t xml:space="preserve">Clear Vinyl Tubing Flexible PVC Tubing, Hybrid PVC Hose, Lightweight Plastic Tubing, by 3/8 Inch ID, 10-Feet Length: Amazon.com: Industrial &amp; Scientific</x:t>
  </x:si>
  <x:si>
    <x:t xml:space="preserve">WD-40</x:t>
  </x:si>
  <x:si>
    <x:t xml:space="preserve">Amazon.com: WD-40 100324 Multi-Use Product Spray with Smart Straw, 12-Ounce (Pack of 1) : Tools &amp; Home Improvement</x:t>
  </x:si>
  <x:si>
    <x:t xml:space="preserve">Paper Towels</x:t>
  </x:si>
  <x:si>
    <x:t xml:space="preserve">Amazon.com: Bounty Quick-Size Paper Towels, White, 12 Family Rolls = 30 Regular Rolls : Health &amp; Household</x:t>
  </x:si>
  <x:si>
    <x:t xml:space="preserve">External DVD Disk Drive</x:t>
  </x:si>
  <x:si>
    <x:t xml:space="preserve">Amazon.com: LG Electronics 8X USB 2.0 Super Multi Ultra Slim Portable DVD Writer Drive +/-RW External Drive with M-DISC Support (Black) GP65NB60 : Electronics</x:t>
  </x:si>
  <x:si>
    <x:t xml:space="preserve">Audio Cable</x:t>
  </x:si>
  <x:si>
    <x:t xml:space="preserve">Amazon.com: UGREEN 3.5mm Audio Cable Nylon Braided Aux Cord Male to Male Stereo Hi-Fi Sound for Headphones Car Home Stereos Speakers Tablets Compatible with iPhone iPad iPod Echo More 3FT : Electronics</x:t>
  </x:si>
  <x:si>
    <x:t xml:space="preserve">USB switch</x:t>
  </x:si>
  <x:si>
    <x:t xml:space="preserve">Amazon.com: SABRENT USB 2.0 Sharing Switch up to 4 Computers and Peripherals LED Device Indicators (USB-USS4) : Electronics</x:t>
  </x:si>
  <x:si>
    <x:t xml:space="preserve">14.5mm tall pin heat sink</x:t>
  </x:si>
  <x:si>
    <x:t xml:space="preserve">Adhesive-Mount Heat Sink, 14.5 mm High x 40 mm Long x 40 mm Wide Overall | McMaster-Carr</x:t>
  </x:si>
  <x:si>
    <x:t xml:space="preserve">24.5mm tall pin heat sink</x:t>
  </x:si>
  <x:si>
    <x:t xml:space="preserve">Adhesive-Mount Heat Sink, 24.5 mm High x 40 mm Long x 40 mm Wide Overall | McMaster-Carr</x:t>
  </x:si>
  <x:si>
    <x:t xml:space="preserve">x50 case fan screws</x:t>
  </x:si>
  <x:si>
    <x:t xml:space="preserve">Amazon.com: Easycargo Computer Case Fan Screws Black, Fan Screws PC, Fan Screws for 70mm, 80mm, 90mm, 92mm, 120mm, 140mm PC Cooling Fan (50 Pack) : Electronics</x:t>
  </x:si>
  <x:si>
    <x:t xml:space="preserve">0.093” clear acrylic sheet 11”x14”</x:t>
  </x:si>
  <x:si>
    <x:t xml:space="preserve">Amazon.com: OPTIX Clear Acrylic Plastic Sheet - 0.093 Clear - 11 in. x 14 in. - 1 Pack – Clear Plastic Sheet, Glass Replacement : Arts, Crafts &amp; Sewing</x:t>
  </x:si>
  <x:si>
    <x:t xml:space="preserve">Computer tower case</x:t>
  </x:si>
  <x:si>
    <x:t xml:space="preserve">Amazon.com : VIVO Computer Tower Desktop ATX-Case, CPU Steel Rolling Stand, Adjustable Mobile Cart Holder with Locking Caster Wheels, Black, CART-PC01 : Office Products</x:t>
  </x:si>
  <x:si>
    <x:t xml:space="preserve">CPU holder stand</x:t>
  </x:si>
  <x:si>
    <x:t xml:space="preserve">Amazon.com: CPU Holder Stand, Mobile Computer Tower Stand with Wheels, Computer Mainframe Bracket, Adjustable PC Holder Cart : Office Products</x:t>
  </x:si>
  <x:si>
    <x:t xml:space="preserve">PC mount</x:t>
  </x:si>
  <x:si>
    <x:t xml:space="preserve">Amazon.com: VIVO Adjustable UnderDsk and Wall PCMunt,CPUHlder with Swivel Action and Secure Locking, Black : Electronics</x:t>
  </x:si>
  <x:si>
    <x:t xml:space="preserve">Aluminum Business Card Blanks</x:t>
  </x:si>
  <x:si>
    <x:t xml:space="preserve">Step Ladder</x:t>
  </x:si>
  <x:si>
    <x:t xml:space="preserve">https://www.amazon.com/Cosco-Three-Step-Steel-Platform/dp/B002DPVATU/ref=sr_1_6?keywords=step+ladder&amp;qid=1658938109&amp;sr=8-6</x:t>
  </x:si>
  <x:si>
    <x:t xml:space="preserve">PFA Tubing - IDEX</x:t>
  </x:si>
  <x:si>
    <x:t xml:space="preserve">PFA Tubing Natural 1/16" OD x .020" ID x 5ft, Part # 1500</x:t>
  </x:si>
  <x:si>
    <x:t xml:space="preserve">IDEX</x:t>
  </x:si>
  <x:si>
    <x:t xml:space="preserve">Plastic tube cutter</x:t>
  </x:si>
  <x:si>
    <x:t xml:space="preserve">Plastic Tubing Cutter, Part # A-327</x:t>
  </x:si>
  <x:si>
    <x:t xml:space="preserve">Ziplock Bag Variety Pack</x:t>
  </x:si>
  <x:si>
    <x:t xml:space="preserve">Amazon.com: Ziploc Variety Pack – 54 Freezer Quart Bags – 38 Freezer Gallon Bags – 125 Sandwich Bags – 52 Storage Gallon Bags : Health &amp; Household</x:t>
  </x:si>
  <x:si>
    <x:t xml:space="preserve">1/4" G Male Thread to 1/4" NPT Female Adapter, High Pressure 1 Pc</x:t>
  </x:si>
  <x:si>
    <x:t xml:space="preserve">Amazon.com: Metalwork 304 Stainless Steel Forged Pipe Fitting, 1/4" G Male Thread to 1/4" NPT Female Adapter, High Pressure 1 Pc : Industrial &amp; Scientific</x:t>
  </x:si>
  <x:si>
    <x:t xml:space="preserve">Adapters for Filter</x:t>
  </x:si>
  <x:si>
    <x:t xml:space="preserve">Inline Coolant Filter</x:t>
  </x:si>
  <x:si>
    <x:t xml:space="preserve">INS-FLTR03 Inline Coolant Filter (koolance.com)</x:t>
  </x:si>
  <x:si>
    <x:t xml:space="preserve">Koolance</x:t>
  </x:si>
  <x:si>
    <x:t xml:space="preserve">Filter for before flow meter</x:t>
  </x:si>
  <x:si>
    <x:t xml:space="preserve">20 Pack 3/8 Inch Stainless Steel Cable Clamp</x:t>
  </x:si>
  <x:si>
    <x:t xml:space="preserve">LOKMAN 20 Pack 3/8 Inch Stainless Steel Cable Clamp, Rubber Cushioned Insulated Clamp, Metal Clamp, Tube Holder for Tube, Pipe or Wire Cord Installation - - Amazon.com</x:t>
  </x:si>
  <x:si>
    <x:t xml:space="preserve">Clamps to secure 3/8" OD piping</x:t>
  </x:si>
  <x:si>
    <x:t xml:space="preserve">Permatex 80008 Form-A-Gasket #1 Sealant, 3 oz</x:t>
  </x:si>
  <x:si>
    <x:t xml:space="preserve">Amazon.com: Permatex 80008 Form-A-Gasket #1 Sealant, 3 oz. : Industrial &amp; Scientific</x:t>
  </x:si>
  <x:si>
    <x:t xml:space="preserve">Liquid Sealant</x:t>
  </x:si>
  <x:si>
    <x:t xml:space="preserve">Teflon Tape</x:t>
  </x:si>
  <x:si>
    <x:t xml:space="preserve">4 Rolls 1/2 Inch(W) X 520 Inches(L) Teflon Tape,for Plumbers Tape,PTFE Tape,Sealing Tape,Plumbing Tape,Sealant Tape,Thread Seal Tape,Plumber Tape for Shower Head,Water Pipe Sealing Tape,White: Amazon.com: Industrial &amp; Scientific</x:t>
  </x:si>
  <x:si>
    <x:t xml:space="preserve">Sealant Tape</x:t>
  </x:si>
  <x:si>
    <x:t xml:space="preserve">Digi-Sense Type-K Pipe Plug Probe SS 1 / 4" NPT (M)</x:t>
  </x:si>
  <x:si>
    <x:t xml:space="preserve">Always in Stock - Digi-Sense Type-K Pipe Plug Probe SS 1 / 4" NPT (M) Mini-Connector, 0.5" L Grounded 5ft Cable from Cole-Parmer (coleparmer.com)</x:t>
  </x:si>
  <x:si>
    <x:t xml:space="preserve">Cole-Parmer</x:t>
  </x:si>
  <x:si>
    <x:t xml:space="preserve">Make sure description says grounded</x:t>
  </x:si>
  <x:si>
    <x:t xml:space="preserve">Inline Thermocouple for PID Controller</x:t>
  </x:si>
  <x:si>
    <x:t xml:space="preserve">https://www.badgermeter.com/products/meters/turbine-flow-meters/vision-turbine-meters/</x:t>
  </x:si>
  <x:si>
    <x:t xml:space="preserve">Badger Meter</x:t>
  </x:si>
  <x:si>
    <x:t xml:space="preserve">Quote</x:t>
  </x:si>
  <x:si>
    <x:t xml:space="preserve">Select BV-1000 model</x:t>
  </x:si>
  <x:si>
    <x:t xml:space="preserve">Replacement for the broken flow meter and an extra to find the actual flow rate to the test section. ONICON’s F-1000 Series might be an upgrade in the future if accuracy is ultimately insufficient</x:t>
  </x:si>
  <x:si>
    <x:t xml:space="preserve">Thermocouple Jack: For Type K Sensor Type</x:t>
  </x:si>
  <x:si>
    <x:t xml:space="preserve">DAYTON Thermocouple Jack: For Type K Sensor Type, Std Plug, Yellow - 36GL04|36GL04 - Grainger</x:t>
  </x:si>
  <x:si>
    <x:t xml:space="preserve">Cylindrical Reaction Vessel; O-Ring Flange, Jacketed 1L</x:t>
  </x:si>
  <x:si>
    <x:t xml:space="preserve">Cylindrical Reaction Vessel; O-Ring Flange, Jacketed 1L - SP-WilmadLabGlass</x:t>
  </x:si>
  <x:si>
    <x:t xml:space="preserve">SP Wilmad-Labglass</x:t>
  </x:si>
  <x:si>
    <x:t xml:space="preserve">4 Neck O-Ring Flange Reaction Vessel Cover 24/40,24/40</x:t>
  </x:si>
  <x:si>
    <x:t xml:space="preserve">4 Neck O-Ring Flange Reaction Vessel Cover 24/40,24/40 - SP-WilmadLabGlass</x:t>
  </x:si>
  <x:si>
    <x:t xml:space="preserve">Polycarbonate Washdown Enclosure with Knockouts 10" x 7" x 4"</x:t>
  </x:si>
  <x:si>
    <x:t xml:space="preserve">Polycarbonate Washdown Enclosure with Knockouts, Corrosion-Resistant, 10" x 7" x 4" with Clear Raised Cover | McMaster-Carr</x:t>
  </x:si>
  <x:si>
    <x:t xml:space="preserve">Cleaning Rod</x:t>
  </x:si>
  <x:si>
    <x:t xml:space="preserve">Amazon.com : Birchwood Casey Coated Cleaning Rod 33" 22 to 26 Caliber (5.56-6.7 mm), Multi : Sports &amp; Outdoors</x:t>
  </x:si>
  <x:si>
    <x:t xml:space="preserve">Part # SS-400-5-2, Stainless Steel Swagelok Tube Fitting, 45° Male Elbow</x:t>
  </x:si>
  <x:si>
    <x:t xml:space="preserve">Stainless Steel Swagelok Tube Fitting, 45° Male Elbow, 1/4 in. Tube OD x 1/8 in. Male NPT | Male Connectors | Tube Fittings and Adapters | Fittings | Swagelok</x:t>
  </x:si>
  <x:si>
    <x:t xml:space="preserve">Requires buyer to make an account</x:t>
  </x:si>
  <x:si>
    <x:t xml:space="preserve">Part # S-400-3, Carbon Steel Swagelok Tube Fitting, Union Tee</x:t>
  </x:si>
  <x:si>
    <x:t xml:space="preserve">Carbon Steel Swagelok Tube Fitting, Union Tee, 1/4 in. Tube OD | Unions | Tube Fittings and Adapters | Fittings | Swagelok</x:t>
  </x:si>
  <x:si>
    <x:t xml:space="preserve">Part # SS-4TF-2, Stainless Steel Tee-Type Particulate Filter, 1/4 in. Swagelok Tube Fitting, 2 Micron Pore Size</x:t>
  </x:si>
  <x:si>
    <x:t xml:space="preserve">Stainless Steel Tee-Type Particulate Filter, 1/4 in. Swagelok Tube Fitting, 2 Micron Pore Size | Particulate Filters | Filters | Swagelok</x:t>
  </x:si>
  <x:si>
    <x:t xml:space="preserve">Part # SS-4TF-40, Stainless Steel Tee-Type Particulate Filter, 1/4 in. Swagelok Tube Fitting, 40 Micron Pore Size</x:t>
  </x:si>
  <x:si>
    <x:t xml:space="preserve">Stainless Steel Tee-Type Particulate Filter, 1/4 in. Swagelok Tube Fitting, 40 Micron Pore Size | Particulate Filters | Filters | Swagelok</x:t>
  </x:si>
  <x:si>
    <x:t xml:space="preserve">Adafruit Accelerator</x:t>
  </x:si>
  <x:si>
    <x:t xml:space="preserve">Adafruit ADXL345 - Triple-Axis Accelerometer (+-2g/4g/8g/16g) w/ I2C/SPI [ADA1231]: Amazon.com: Industrial &amp; Scientific</x:t>
  </x:si>
  <x:si>
    <x:t xml:space="preserve">Arduino kit - UNO</x:t>
  </x:si>
  <x:si>
    <x:t xml:space="preserve">Amazon.com: ELEGOO UNO Project Super Starter Kit with Tutorial and UNO R3 Compatible with Arduino IDE : Electronics</x:t>
  </x:si>
  <x:si>
    <x:t xml:space="preserve">Electrical wire</x:t>
  </x:si>
  <x:si>
    <x:t xml:space="preserve">22AWG Silicone Hook Up Wire (OD: 1.7 mm) - 22 Gauge Stranded Tinned Copper Wire with Silicone Insulation, 6 Colors (Black, Red, Yellow, Green, Blue, White) 23ft/7m Each, Hook Up Wire Kit from Plusivo: Amazon.com: Tools &amp; Home Improvement</x:t>
  </x:si>
  <x:si>
    <x:t xml:space="preserve">Connector assortment kit</x:t>
  </x:si>
  <x:si>
    <x:t xml:space="preserve">Amazon.com: Glarks 700Pcs 2.54mm 1/2/3/4/5/6/7/8 Plug Connector Housing and Male/Female Pin Connector with 10 Wire Rainbow Color Flat Ribbon IDC Wire Cable Compatible with Dupont Connector Assortment Kit : Electronics</x:t>
  </x:si>
  <x:si>
    <x:t xml:space="preserve">Kapton® Heater Film - 1" x 1" - 28 VAC</x:t>
  </x:si>
  <x:si>
    <x:t xml:space="preserve">Kapton® Heater Film - 1" x 1", 28 VAC | Accu-Glass Products (accuglassproducts.com)</x:t>
  </x:si>
  <x:si>
    <x:t xml:space="preserve">Accu-Glass Products</x:t>
  </x:si>
  <x:si>
    <x:t xml:space="preserve">Plastic Drawer Organizer</x:t>
  </x:si>
  <x:si>
    <x:t xml:space="preserve">Rubbermaid Extra Deep Plastic Drawer Organizer, Black (11906ROS) | Quill.com</x:t>
  </x:si>
  <x:si>
    <x:t xml:space="preserve">Quill</x:t>
  </x:si>
  <x:si>
    <x:t xml:space="preserve">High Accuracy, Wet/Wet Differential Pressure Transmitters</x:t>
  </x:si>
  <x:si>
    <x:t xml:space="preserve">High Accuracy, Wet/Wet Differential Pressure Transmitters (omega.com)</x:t>
  </x:si>
  <x:si>
    <x:t xml:space="preserve">TORACK 109Pcs Wall Organizer 4 ft. Garage Metal Pegboard</x:t>
  </x:si>
  <x:si>
    <x:t xml:space="preserve">TORACK 109Pcs Pegboard Wall Organizer 4 ft. Garage Metal Pegboard Standard Utility Tool Storage Kit w/ Toolboard Hooks &amp; Pegboad Hooks Accessories, Wall Mounted Storage Bins &amp; Shelf Racks - - Amazon.com</x:t>
  </x:si>
  <x:si>
    <x:t xml:space="preserve">Wall Control 4 ft. Metal Pegboard</x:t>
  </x:si>
  <x:si>
    <x:t xml:space="preserve">Pegboard Organizer Wall Control 4 ft. Metal Pegboard Standard Tool Storage Kit with Black Toolboard and Black Accessories - Wall Racks - Amazon.com</x:t>
  </x:si>
  <x:si>
    <x:t xml:space="preserve">Wall hooks</x:t>
  </x:si>
  <x:si>
    <x:t xml:space="preserve">Amazon.com: Budding Joy Adhesive Hooks Heavy Duty Stick on Wall Hooks Towel Hooks Door Hooks Waterproof Stainless Steel Adhesive Towel Hooks Adhesive Holders for Hanging Clothes Bathroom Adhesive Hook 4 Pack : Tools &amp; Home Improvement</x:t>
  </x:si>
  <x:si>
    <x:t xml:space="preserve">1/4 In. Magnetic Socket Rail - Black</x:t>
  </x:si>
  <x:si>
    <x:t xml:space="preserve">1/4 in. Magnetic Socket Rail - Black (harborfreight.com)</x:t>
  </x:si>
  <x:si>
    <x:t xml:space="preserve">Harbor Freight</x:t>
  </x:si>
  <x:si>
    <x:t xml:space="preserve">3/8 In. Magnetic Socket Rail</x:t>
  </x:si>
  <x:si>
    <x:t xml:space="preserve">3/8 in. Magnetic Socket Rail - Black (harborfreight.com)</x:t>
  </x:si>
  <x:si>
    <x:t xml:space="preserve">Iron disks</x:t>
  </x:si>
  <x:si>
    <x:t xml:space="preserve">Amazon.com: SALEX Replacement Metal Plates Set for Magnetic Car Phone Holder, Wall &amp; Air Vent Mount, Case, Magnets. Kit of 16 Black Rectangular Iron Discs Without Holes. 3M Adhesive Backing. Steel Sheets 16 Pack. : Cell Phones &amp; Accessories</x:t>
  </x:si>
  <x:si>
    <x:t xml:space="preserve">Microphone amplier</x:t>
  </x:si>
  <x:si>
    <x:t xml:space="preserve">Amazon.com: ACEIRMC 5pcs MAX9814 Electret Microphone Amplifier with Auto Gain Control for Arduino : Electronics</x:t>
  </x:si>
  <x:si>
    <x:t xml:space="preserve">Requesed by</x:t>
  </x:si>
  <x:si>
    <x:t xml:space="preserve">Hoppe's No. 9 Cleaning Kit with Aluminum Rod</x:t>
  </x:si>
  <x:si>
    <x:t xml:space="preserve">Amazon.com : Hoppe's No. 9 Cleaning Kit with Aluminum Rod, Universal .22-.225 Caliber Rifle/Pistol : Hunting Cleaning And Maintenance Products : Sports &amp; Outdoors</x:t>
  </x:si>
  <x:si>
    <x:t xml:space="preserve">1" wire grommets</x:t>
  </x:si>
  <x:si>
    <x:t xml:space="preserve">1-Inch Cable Grommets Petal-Shaped Buckle Type Wire Hole Cover for Cord Management and Protection of Cabinet, 5PCS 25mm: Amazon.com: Industrial &amp; Scientific</x:t>
  </x:si>
  <x:si>
    <x:t xml:space="preserve">32mm rubber grommet</x:t>
  </x:si>
  <x:si>
    <x:t xml:space="preserve">Amazon.com: Fielect Rubber Grommet 10Pcs 32mm Mounting Dia Oil Resistant Armature Rubber Grommets for Wiring Cable Black : Industrial &amp; Scientific</x:t>
  </x:si>
  <x:si>
    <x:t xml:space="preserve">MacBook Pro Case</x:t>
  </x:si>
  <x:si>
    <x:t xml:space="preserve">Amazon.com: IBENZER Compatible with 2022 M2 MacBook Pro 13 Inch Case 2021 2020 M1 A2238 A2289 A2251 A2159 A1989 A1706 A1708, Hard Shell Case &amp; Keyboard Cover for Mac Pro 13 Touch Bar, Crystal Clear, T13-CYCL+1A : Electronics</x:t>
  </x:si>
  <x:si>
    <x:t xml:space="preserve">USB Switch</x:t>
  </x:si>
  <x:si>
    <x:t xml:space="preserve">Female Run Tee, 1/4 in. Tube OD x 1/4 in. Female NPT x 1/4 in. Tube OD (SS-400-3-4TFT)</x:t>
  </x:si>
  <x:si>
    <x:t xml:space="preserve">Stainless Steel Swagelok Tube Fitting, Female Run Tee, 1/4 in. Tube OD x 1/4 in. Female NPT x 1/4 in. Tube OD | Female Connectors | Tube Fittings and Adapters | Fittings | Swagelok</x:t>
  </x:si>
  <x:si>
    <x:t xml:space="preserve">Worm Gear Hose Clamps SAE Size 32 10pack</x:t>
  </x:si>
  <x:si>
    <x:t xml:space="preserve">Amazon.com: Cambridge Worm Gear Hose Clamps SAE Size 32, Adjustable 1 19/16-in to 2 1/2-in, Stainless Steel Band and Housing, Zinc Plated Screw, 10 Pack : Automotive</x:t>
  </x:si>
  <x:si>
    <x:t xml:space="preserve">10 Pack 3.2 Inches Screw Eyes</x:t>
  </x:si>
  <x:si>
    <x:t xml:space="preserve">EUCARLOS 10 Pack 3.2 Inches Screw Eyes, Heavy Duty Screw in Eye Hooks for Securing Cables Wires, Self Tapping Screws Eye Bolts for Indoor &amp; Outdoor Use: Amazon.com: Industrial &amp; Scientific</x:t>
  </x:si>
  <x:si>
    <x:t xml:space="preserve">Best Choice Products 3-Step Ladder, Portable Folding Anti-Slip Step Stool w/ Utility Tray, Hand Grip, Rubber Feet Caps, 330lb Capacity - - Amazon.com</x:t>
  </x:si>
  <x:si>
    <x:t xml:space="preserve">PTFE Standard Tubing - 1/4" ID x 3/8" OD</x:t>
  </x:si>
  <x:si>
    <x:t xml:space="preserve">25ft of 1/4" ID X 3/8" OD - F015069</x:t>
  </x:si>
  <x:si>
    <x:t xml:space="preserve">Carbon Steel Swagelok Tube Fitting, Union Tee, 3/8 in. Tube OD</x:t>
  </x:si>
  <x:si>
    <x:t xml:space="preserve">Carbon Steel Swagelok Tube Fitting, Union Tee, 3/8 in. Tube OD | Unions | Tube Fittings and Adapters | Fittings | Swagelok</x:t>
  </x:si>
  <x:si>
    <x:t xml:space="preserve">RTV118</x:t>
  </x:si>
  <x:si>
    <x:t xml:space="preserve">Self-Leveling Silicone Sealant, with Material Certificate, Momentive/GE RTV118, 2.8 oz. Tube | McMaster-Carr</x:t>
  </x:si>
  <x:si>
    <x:t xml:space="preserve">Keep it in the adhesive area</x:t>
  </x:si>
  <x:si>
    <x:t xml:space="preserve">Heat sink compound</x:t>
  </x:si>
  <x:si>
    <x:t xml:space="preserve">Heat Sink Compound, Zinc Oxide, 5 Watt/M-K @ 97°F, 2 oz. Tube | McMaster-Carr</x:t>
  </x:si>
  <x:si>
    <x:t xml:space="preserve">10K Precision Epoxy Thermistor</x:t>
  </x:si>
  <x:si>
    <x:t xml:space="preserve">Adafruit 10K Precision Epoxy Thermistor [ADA372]: Amazon.com: Industrial &amp; Scientific</x:t>
  </x:si>
  <x:si>
    <x:t xml:space="preserve">1/4" Brass Barb Tee Fittings (2 pack)</x:t>
  </x:si>
  <x:si>
    <x:t xml:space="preserve">Joywayus 1/4" Brass Barb Tee Fittings T-Shaped 3 Ways Union 1/4" ID Hose Pipe Fitting with 6pcs Stainless Steel Pipe Clamp for Water/Fuel/Air (Pack of 2): Amazon.com: Industrial &amp; Scientific</x:t>
  </x:si>
  <x:si>
    <x:t xml:space="preserve">20 slot 1/4" drive magnetic socket rail</x:t>
  </x:si>
  <x:si>
    <x:t xml:space="preserve">Performance Tool® W36003 - 1/4" Drive 20-Slot Magnetic Heavy Duty Socket Rail - TOOLSiD.com</x:t>
  </x:si>
  <x:si>
    <x:t xml:space="preserve">ToolSID</x:t>
  </x:si>
  <x:si>
    <x:t xml:space="preserve">Hoppe's No. 9 Cleaning Kit with Steel Rod, 17 HMR, .17/.204 Caliber Rifle</x:t>
  </x:si>
  <x:si>
    <x:t xml:space="preserve">Amazon.com : Hoppe's No. 9 Cleaning Kit with Steel Rod, 17 HMR, .17/.204 Caliber Rifle : Hunting Cleaning And Maintenance Products : Sports &amp; Outdoors</x:t>
  </x:si>
  <x:si>
    <x:t xml:space="preserve">Faster shipping requested</x:t>
  </x:si>
  <x:si>
    <x:t xml:space="preserve">USB-C Hub</x:t>
  </x:si>
  <x:si>
    <x:t xml:space="preserve">Amazon.com: USB C Hub, Hiearcool Adapter USB C Dongle for MacBook Pro, 7 in 1 USB C to HDMI Multport Adapter Compatible for USB C Laptops and Other Type C Devices (4K HDMI USB3.0 SD/TF Card Reader 100W PD) : Electronics</x:t>
  </x:si>
  <x:si>
    <x:t xml:space="preserve">KIZEN Infrared Thermometer Gun</x:t>
  </x:si>
  <x:si>
    <x:t xml:space="preserve">KIZEN Infrared Thermometer Gun (LaserPro LP300) - Handheld Heat Temper – Flaiming Deals</x:t>
  </x:si>
  <x:si>
    <x:t xml:space="preserve">Flaming Deals</x:t>
  </x:si>
  <x:si>
    <x:t xml:space="preserve">Item# BV1000TRN025B Turbine Flow Meter</x:t>
  </x:si>
  <x:si>
    <x:t xml:space="preserve">Cutting Mat Set</x:t>
  </x:si>
  <x:si>
    <x:t xml:space="preserve">Amazon.com: Self Healing Cutting Mat 9'' x 12'' and 12'' x 18'' Cutting Mats for Crafts 2 Packs Cutting Board for Sewing Scrapbooking Project : Everything Else</x:t>
  </x:si>
  <x:si>
    <x:t xml:space="preserve">Xacto Knife</x:t>
  </x:si>
  <x:si>
    <x:t xml:space="preserve">Amazon.com : X-Acto No 1 Precision Knife | Z-Series, Craft Knife, with Safety Cap, #11 Fine Point Blade, Easy-Change Blade System : Utility Knives : Office Products</x:t>
  </x:si>
  <x:si>
    <x:t xml:space="preserve">X-Acto® Knife Blades, No. 11 Blade, Pack of 100</x:t>
  </x:si>
  <x:si>
    <x:t xml:space="preserve">Amazon.com: X-Acto® Knife Blades, No. 11 Blade, Pack of 100 : Tools &amp; Home Improvement</x:t>
  </x:si>
  <x:si>
    <x:t xml:space="preserve">Put them in the bookshelf next to Hari's desk</x:t>
  </x:si>
  <x:si>
    <x:t xml:space="preserve">DC Fans</x:t>
  </x:si>
  <x:si>
    <x:t xml:space="preserve">Business card organizer</x:t>
  </x:si>
  <x:si>
    <x:t xml:space="preserve">Amazon.com : Business Card Book Organizer, Wisdompro Premium PU Leather Wallet Name Credit ID Card Holder Case with Magnetic Shut for 64 Business Cards (Build in 64 Card Slot &amp; 14 Small Cells for Memory Cards) : Office Products</x:t>
  </x:si>
  <x:si>
    <x:t xml:space="preserve">Zip envelope</x:t>
  </x:si>
  <x:si>
    <x:t xml:space="preserve">Amazon.com : Pendaflex Poly Zip Envelope, Letter Size, Assorted Color Zippers, 5 per Pack (85292) : Office Products</x:t>
  </x:si>
  <x:si>
    <x:t xml:space="preserve">Stapler</x:t>
  </x:si>
  <x:si>
    <x:t xml:space="preserve">Amazon.com : Swingline Mini Stapler with Staples - Tot - 3 Pack - Red Blue &amp; Black Colors Included - 12 Sheet Capacity - Small Stapler with Built in Staple Remover &amp; 1000 Standard Staples with Staple Storage : Office Products</x:t>
  </x:si>
  <x:si>
    <x:t xml:space="preserve">Sharpie</x:t>
  </x:si>
  <x:si>
    <x:t xml:space="preserve">Amazon.com: Sharpie Permanent Markers, Ultra Fine Point, Black, 12 Count : Everything Else</x:t>
  </x:si>
  <x:si>
    <x:t xml:space="preserve">6ft 1/4" ID 1/2" Wall Tear-Resistant Silicone Foam Pipe Insulation (#45295K68)</x:t>
  </x:si>
  <x:si>
    <x:t xml:space="preserve">Tear-Resistant Silicone Foam Pipe Insulation, 1/2" Thick Wall, 1/4" ID, 6 Feet Long | McMaster-Carr</x:t>
  </x:si>
  <x:si>
    <x:t xml:space="preserve">Needle Valve, 1/4 In NPT</x:t>
  </x:si>
  <x:si>
    <x:t xml:space="preserve">Zoro Select 5TUL2 $14.24 Needle Valve, 1/4 In NPT, 600 psi, Brass | Zoro.com</x:t>
  </x:si>
  <x:si>
    <x:t xml:space="preserve">Brass 1/4" Barb X 1/4" NPT Male End Air Hose Pipe Fitting</x:t>
  </x:si>
  <x:si>
    <x:t xml:space="preserve">Amazon.com: Brass 1/4" Barb X 1/4" NPT Male End Air Hose Pipe Fitting Threaded Connector Adapter, Pack of 5 : Industrial &amp; Scientific</x:t>
  </x:si>
  <x:si>
    <x:t xml:space="preserve">Stainless Steel Hose Clamps - 16 Pack Worm Gear 1/2"-1-1/4"</x:t>
  </x:si>
  <x:si>
    <x:t xml:space="preserve">Amazon.com: WINL Stainless Steel Hose Clamps - 16 Pack Worm Gear Drive Hose Clamps SAE 12 Clamping Range of 1/2'' to 1-1/4'' (14mm-31mm) for Automotive Plumbing, 1/2 Inch, 3/4 Inch, 1 Inch Hose Clamps : Industrial &amp; Scientific</x:t>
  </x:si>
  <x:si>
    <x:t xml:space="preserve">Gun Cleaning Patches in Carton Box Bulk for .22</x:t>
  </x:si>
  <x:si>
    <x:t xml:space="preserve">Amazon.com : BOOSTEADY Professional Square Gun Cleaning Patches in Carton Box Bulk for .22 .223 5.56MM .30 .357 .38 Caliber 9MM 12GA Varied Size(Choose Your Size) : Sports &amp; Outdoors</x:t>
  </x:si>
  <x:si>
    <x:t xml:space="preserve">1/4 NPT Cord grip</x:t>
  </x:si>
  <x:si>
    <x:t xml:space="preserve">Amazon.com: 12 Pieces 1/4 NPT Nylon Cable Glands Waterproof IP68 Strain Relief NPT Nylon Cord Grip with Gaskets (NPT 1/4” 12pcs) : Electronics</x:t>
  </x:si>
  <x:si>
    <x:t xml:space="preserve">For seal-tight hydrophone connection to pool boiling chamber</x:t>
  </x:si>
  <x:si>
    <x:t xml:space="preserve">Gloveefy Cut Resistant Gloves</x:t>
  </x:si>
  <x:si>
    <x:t xml:space="preserve">Gloveefy Cut Resistant Gloves, Sandy Nitrile Coated, EN388:4444F, Abrasion Resistant, Anti-slip, Comfort Fit, Size 9, Large: Amazon.com: Tools &amp; Home Improvement</x:t>
  </x:si>
  <x:si>
    <x:t xml:space="preserve">WORKPRO Bolt Cutter</x:t>
  </x:si>
  <x:si>
    <x:t xml:space="preserve">WORKPRO Bolt Cutter, Bi-Material Handle with Soft Rubber Grip, 18", Chrome Molybdenum Steel Blade, W017005A - - Amazon.com</x:t>
  </x:si>
  <x:si>
    <x:t xml:space="preserve">Tube Cutter Replacement Cutting Wheel</x:t>
  </x:si>
  <x:si>
    <x:t xml:space="preserve">Tube Cutter Replacement Cutting Wheel | Tube Cutting and Preparation | Tubing and Tube Accessories | Swagelok</x:t>
  </x:si>
  <x:si>
    <x:t xml:space="preserve">buy 6ft</x:t>
  </x:si>
  <x:si>
    <x:t xml:space="preserve">Condenser microphone</x:t>
  </x:si>
  <x:si>
    <x:t xml:space="preserve">Amazon.com: Behringer ECM8000 Ultra-Linear Measurement Condenser Microphone : Everything Else</x:t>
  </x:si>
  <x:si>
    <x:t xml:space="preserve">XLR cable</x:t>
  </x:si>
  <x:si>
    <x:t xml:space="preserve">Amazon.com: Amazon Basics XLR Male to Female Microphone Cable - 10 Feet, Black : Musical Instruments</x:t>
  </x:si>
  <x:si>
    <x:t xml:space="preserve">Audio Interface with preamplifier</x:t>
  </x:si>
  <x:si>
    <x:t xml:space="preserve">Amazon.com: Behringer U-PHORIA UMC404HD Audiophile 4x4, 24-Bit/192 kHz USB Audio/MIDI Interface with Midas Mic Preamplifiers : Musical Instruments</x:t>
  </x:si>
  <x:si>
    <x:t xml:space="preserve">Condenser microphone power supply</x:t>
  </x:si>
  <x:si>
    <x:t xml:space="preserve">Amazon.com: Neewer 1-Channel 48V Phantom Power Supply with Adapter, BONUS+XLR 3 Pin Microphone Cable for Any Condenser Microphone Music Recording Equipment (8 feet) : Musical Instruments</x:t>
  </x:si>
  <x:si>
    <x:t xml:space="preserve">USB Microphone cable</x:t>
  </x:si>
  <x:si>
    <x:t xml:space="preserve">Amazon.com: USB Microphone Cable 10Ft, HOSONGIN USB Male to XLR Female Mic Link Converter Cable Studio Audio Cable Connector Cords Adapter for Microphones or Recording : Musical Instruments</x:t>
  </x:si>
  <x:si>
    <x:t xml:space="preserve">NPT Cable Glands Joints 1/4” Electrical Strain Relief Cord Connector Nylon Cord Grip Black Cable Gland Nylon Plastic Waterproof-25PCS Plastic Box - - Amazon.com</x:t>
  </x:si>
  <x:si>
    <x:t xml:space="preserve">Wall sticky hooks</x:t>
  </x:si>
  <x:si>
    <x:t xml:space="preserve">Budding Joy Adhesive Hooks Heavy Duty Stick on Wall Hooks Towel Hooks Door Hooks Waterproof Stainless Steel Adhesive Towel Hooks Adhesive Holders for Hanging Clothes Bathroom Adhesive Hook 6 Pack - - Amazon.com</x:t>
  </x:si>
  <x:si>
    <x:t xml:space="preserve">Notebooks</x:t>
  </x:si>
  <x:si>
    <x:t xml:space="preserve">Amazon.com: Amazon Basics Professional Journal, 10.5X7.5 inches, Black, 2-Pack : Everything Else</x:t>
  </x:si>
  <x:si>
    <x:t xml:space="preserve">1/4" NPS x 1/4" NPT Elbow Adapter</x:t>
  </x:si>
  <x:si>
    <x:t xml:space="preserve">1/4" NPT(M) X 1/4" NPS(M), 90 DEGREE (otcindustrial.com)</x:t>
  </x:si>
  <x:si>
    <x:t xml:space="preserve">C&amp;C Industrial</x:t>
  </x:si>
  <x:si>
    <x:t xml:space="preserve">SMA Male to Dupont Wire Coaxial Coax</x:t>
  </x:si>
  <x:si>
    <x:t xml:space="preserve">Amazon.com: XMSJSIY SMA Male to Dupont Wire Coaxial Coax Test Leads Cable Connector Adapter Extension Wire (Red+Black)-1 pcs : Electronics</x:t>
  </x:si>
  <x:si>
    <x:t xml:space="preserve">SMA to BNC</x:t>
  </x:si>
  <x:si>
    <x:t xml:space="preserve">Amazon.com: SUPERBAT SMA Male to BNC Male Cable 6inches + 5pcs RF Coax Adapter Kit SMA to BNC Cable SMA BNC Adapter Cable Kit for RF Applications/Antennas/Wireless LAN Devices/Wi-Fi Radios External Antenna etc : Electronics</x:t>
  </x:si>
  <x:si>
    <x:t xml:space="preserve">SP Wilmad-LabGlass LG-7316-106 Stainless Steel McCarter Clamp, 4-1/2"</x:t>
  </x:si>
  <x:si>
    <x:t xml:space="preserve">SP Wilmad-LabGlass LG-7316-106 Stainless Steel McCarter Clamp, 4-1/2": Amazon.com: Industrial &amp; Scientific</x:t>
  </x:si>
  <x:si>
    <x:t xml:space="preserve">Straight Adapter, 1/4 NPT Female x 1/4 BSPT Male</x:t>
  </x:si>
  <x:si>
    <x:t xml:space="preserve">Medium-Pressure Brass Threaded Pipe Fitting, Straight Adapter, 1/4 NPT Female x 1/4 BSPT Male | McMaster-Carr</x:t>
  </x:si>
  <x:si>
    <x:t xml:space="preserve">Straight Adapter, 1/4 BSPT Female x 1/4 NPT Male</x:t>
  </x:si>
  <x:si>
    <x:t xml:space="preserve">Medium-Pressure Brass Threaded Pipe Fitting, Straight Adapter, 1/4 BSPT Female x 1/4 NPT Male | McMaster-Carr</x:t>
  </x:si>
  <x:si>
    <x:t xml:space="preserve">Adhesive T-type thermocouple</x:t>
  </x:si>
  <x:si>
    <x:t xml:space="preserve">Quick-Connect Thermocouple Probe for Surfaces, Adhesive-Back, Type T | McMaster-Carr</x:t>
  </x:si>
  <x:si>
    <x:t xml:space="preserve">Bolt-on T-type thermocouple</x:t>
  </x:si>
  <x:si>
    <x:t xml:space="preserve">Quick-Connect Thermocouple Probe for Surfaces, Bolt-on, Type T | McMaster-Carr</x:t>
  </x:si>
  <x:si>
    <x:t xml:space="preserve">Glass Stopper</x:t>
  </x:si>
  <x:si>
    <x:t xml:space="preserve">Laboy Glass Hollow Glass Stopper for 24/40 Outer Joint Lab Glassware: Amazon.com: Industrial &amp; Scientific</x:t>
  </x:si>
  <x:si>
    <x:t xml:space="preserve">Arduino Mega + ESP8266</x:t>
  </x:si>
  <x:si>
    <x:t xml:space="preserve">Amazon.com: Songhe Mega2560 + WiFi R3 ATmega2560+ESP8266 32Mb Memory USB-TTL CH340G. Compatible for Arduino Mega NodeMCU for WeMos ESP8266 : Electronics</x:t>
  </x:si>
  <x:si>
    <x:t xml:space="preserve">Arduino Mega SDCard Readers</x:t>
  </x:si>
  <x:si>
    <x:t xml:space="preserve">Amazon.com: HiLetgo 5pcs Micro SD TF Card Adater Reader Module 6Pin SPI Interface Driver Module with chip Level Conversion for Arduino UNO R3 MEGA 2560 Due : Electronics</x:t>
  </x:si>
  <x:si>
    <x:t xml:space="preserve">Micro SDcard 16Gb</x:t>
  </x:si>
  <x:si>
    <x:t xml:space="preserve">Amazon.com: SanDisk 16GB Ultra microSDHC UHS-I Memory Card with Adapter - 98MB/s, C10, U1, Full HD, A1, Micro SD Card - SDSQUAR-016G-GN6MA : Everything Else</x:t>
  </x:si>
  <x:si>
    <x:t xml:space="preserve">Display</x:t>
  </x:si>
  <x:si>
    <x:t xml:space="preserve">Amazon.com: UCTRONICS 0.96 Inch OLED Module 12864 128x64 Yellow Blue SSD1306 Driver I2C Serial Self-Luminous Display Board for Arduino Raspberry Pi Pico : Electronics</x:t>
  </x:si>
  <x:si>
    <x:t xml:space="preserve">DS18B20 Digital Temperature Sensor Kit</x:t>
  </x:si>
  <x:si>
    <x:t xml:space="preserve">AITRIP 3 Sets DC 5V MAX6675 Module + K Type Thermocouple Temperature Sensor M6 for Arduino Raspberry Pi: Amazon.com: Industrial &amp; Scientific</x:t>
  </x:si>
  <x:si>
    <x:t xml:space="preserve">Chemicals - 2,2-Diethoxyacetophenone</x:t>
  </x:si>
  <x:si>
    <x:t xml:space="preserve">2,2-Diethoxyacetophenone 95 6175-45-7 (sigmaaldrich.com)</x:t>
  </x:si>
  <x:si>
    <x:t xml:space="preserve">Milliporesigma</x:t>
  </x:si>
  <x:si>
    <x:t xml:space="preserve">For Amanda</x:t>
  </x:si>
  <x:si>
    <x:t xml:space="preserve">Variac</x:t>
  </x:si>
  <x:si>
    <x:t xml:space="preserve">Variable-Voltage Transformer, Bench-Top, 120V AC to 0-140V AC, 1400VA Output | McMaster-Carr</x:t>
  </x:si>
  <x:si>
    <x:t xml:space="preserve">over the wooden closet.</x:t>
  </x:si>
  <x:si>
    <x:t xml:space="preserve">Immersion heater</x:t>
  </x:si>
  <x:si>
    <x:t xml:space="preserve">Compact Screw-Plug Immersion Heater for Water, 316 Stainless Steel Heating Element, 120V AC, 250W | McMaster-Carr</x:t>
  </x:si>
  <x:si>
    <x:t xml:space="preserve">on boiling table</x:t>
  </x:si>
  <x:si>
    <x:t xml:space="preserve">Laser Lens for xTool D1</x:t>
  </x:si>
  <x:si>
    <x:t xml:space="preserve">xTool</x:t>
  </x:si>
  <x:si>
    <x:t xml:space="preserve">Electrical plugs</x:t>
  </x:si>
  <x:si>
    <x:t xml:space="preserve">Leviton 101-WP 15 Amp, 125 Volt, NEMA 1-15P, 2P, 2W, Plug, Straight Blade, Residential Grade, Polarized, Non-Grounding, White - Electric Plugs - Amazon.com</x:t>
  </x:si>
  <x:si>
    <x:t xml:space="preserve">Electrical wire and plug</x:t>
  </x:si>
  <x:si>
    <x:t xml:space="preserve">Amazon.com: Power Gear 8 Ft Lamp Cord, Polarized Molded Plug, 2-Prong, DIY Repair/Replacement, UL Listed, White, 54475 : Everything Else</x:t>
  </x:si>
  <x:si>
    <x:t xml:space="preserve">Ebamaz Metal Business Cards Anodized Aluminum Plaque Plate 86X54X0.8mm (Black, Blank,10PCS)</x:t>
  </x:si>
  <x:si>
    <x:t xml:space="preserve">Ebamaz Metal Business Cards Anodized Aluminum Plaque Plate 86X54X0.8mm (Red, Blank,10PCS)</x:t>
  </x:si>
  <x:si>
    <x:t xml:space="preserve">Amazon.com : Ebamaz Metal Business Cards Anodized Aluminum Plaque Plate 86X54X0.8mm (Red, Blank,10PCS) : Office Products</x:t>
  </x:si>
  <x:si>
    <x:t xml:space="preserve">Ebamaz Metal Business Cards Anodized Aluminum Plaque Plate 86X54X0.8mm (Golden, Blank,10PCS)</x:t>
  </x:si>
  <x:si>
    <x:t xml:space="preserve">Amazon.com : Ebamaz Metal Business Cards Anodized Aluminum Plaque Plate 86X54X0.8mm (Golden, Blank,10PCS) : Office Products</x:t>
  </x:si>
  <x:si>
    <x:t xml:space="preserve">Tandem-X Launch Set</x:t>
  </x:si>
  <x:si>
    <x:t xml:space="preserve">Amazon.com: Estes Tandem-X Launch Set (Amazon and Crossfire ISX) Orange, 30 inches : Arts, Crafts &amp; Sewing</x:t>
  </x:si>
  <x:si>
    <x:t xml:space="preserve">Air fryer</x:t>
  </x:si>
  <x:si>
    <x:t xml:space="preserve">Gourmia 4 Qt Digital Air Fryer with Guided Cooking, Black GAF486 - Walmart.com</x:t>
  </x:si>
  <x:si>
    <x:t xml:space="preserve">PVC cap</x:t>
  </x:si>
  <x:si>
    <x:t xml:space="preserve">LASCO 1-1/2-in Cap PVC Cap in the PVC Pipe &amp; Fittings department at Lowes.com</x:t>
  </x:si>
  <x:si>
    <x:t xml:space="preserve">Coil pipe</x:t>
  </x:si>
  <x:si>
    <x:t xml:space="preserve">Silver-Line Plastics 1-in x 2-ft 160-PSI Plastic Coil Pipe in the Polyethylene Pipe, Fittings &amp; Accessories department at Lowes.com</x:t>
  </x:si>
  <x:si>
    <x:t xml:space="preserve">Plumber's tape</x:t>
  </x:si>
  <x:si>
    <x:t xml:space="preserve">Oatey 0.5-in x 43-ft Plumber's Tape in the Plumbers Tape department at Lowes.com</x:t>
  </x:si>
  <x:si>
    <x:t xml:space="preserve">20 Pieces Metal Business Cards Anodized 0.8 mm (Gold Burn)</x:t>
  </x:si>
  <x:si>
    <x:t xml:space="preserve">Amazon.com : 20 Pieces Metal Business Cards Anodized 0.8 mm Thick Aluminum Blanks Name Card 3.4 x 2.1 Inch Printable Metal Business Card for Custom Pattern : Office Products</x:t>
  </x:si>
  <x:si>
    <x:t xml:space="preserve">Amazon.com: Thermal Paste, SYY 2 Grams CPU Paste Thermal Compound Paste Heatsink for IC/Processor/CPU/All Coolers, 15.7W/m.k Carbon Based High Performance, Thermal Interface Material, CPU Thermal Paste : Electronics</x:t>
  </x:si>
  <x:si>
    <x:t xml:space="preserve">ESP32-CAM</x:t>
  </x:si>
  <x:si>
    <x:t xml:space="preserve">Amazon.com: 1PCS ESP32-CAM Camera WiFi + Bluetooth Module 4M PSRAM Dual-core 32-bit CPU Development Board with OV2640 2MP Camera Module Support Image WiFi Upload : Electronics</x:t>
  </x:si>
  <x:si>
    <x:t xml:space="preserve">Converter</x:t>
  </x:si>
  <x:si>
    <x:t xml:space="preserve">USB 2.0 to TTL UART 5PIN Module Serial Converter CP2102 - Walmart.com</x:t>
  </x:si>
  <x:si>
    <x:t xml:space="preserve">Light Source</x:t>
  </x:si>
  <x:si>
    <x:t xml:space="preserve">Datingday 5V COB Chip Bar Light Source 2W Strip Light for DIY M1B Table Lamp Panel Warm/Cool White Tool - Walmart.com</x:t>
  </x:si>
  <x:si>
    <x:t xml:space="preserve">Pressure transducer</x:t>
  </x:si>
  <x:si>
    <x:t xml:space="preserve">Differential pressure transducer</x:t>
  </x:si>
  <x:si>
    <x:t xml:space="preserve">Syringe for sealant application</x:t>
  </x:si>
  <x:si>
    <x:t xml:space="preserve">10ml Syringe Sterile with Luer Lock Tip, BH SUPPLIES - (No Needle) Individually Sealed - 100 Syringes: Amazon.com: Industrial &amp; Scientific</x:t>
  </x:si>
  <x:si>
    <x:t xml:space="preserve">Insulation</x:t>
  </x:si>
  <x:si>
    <x:t xml:space="preserve">Fiberglass Insulation Strip, with Moisture Barrier, 35 Feet Long x 3" Wide x 1/2" Thick | McMaster-Carr</x:t>
  </x:si>
  <x:si>
    <x:t xml:space="preserve">Vent sealing tape</x:t>
  </x:si>
  <x:si>
    <x:t xml:space="preserve">Amazon.com: Duck Brand HVAC Duct Sealing Tape, Silver, 1.88 Inches x 30 Yards, 1 Roll (1404523) : Industrial &amp; Scientific</x:t>
  </x:si>
  <x:si>
    <x:t xml:space="preserve">Misting nozzles</x:t>
  </x:si>
  <x:si>
    <x:t xml:space="preserve">Amazon.com: Orbit Arizona Outdoor Misting System 4-Inch Nozzle Extension 5-Pack 10056H : Patio, Lawn &amp; Garden</x:t>
  </x:si>
  <x:si>
    <x:t xml:space="preserve">PP1 - FC-72 Replacement</x:t>
  </x:si>
  <x:si>
    <x:t xml:space="preserve">PP1 - FC-72 Replacement – TMC Industries, Inc.</x:t>
  </x:si>
  <x:si>
    <x:t xml:space="preserve">Narrow Width Keyseat Cutter 5/8" dia X .0156</x:t>
  </x:si>
  <x:si>
    <x:t xml:space="preserve">https://www.maritool.com/product_info.php?cPath=78_231_232_240&amp;products_id=2449&amp;action=add_product</x:t>
  </x:si>
  <x:si>
    <x:t xml:space="preserve">Maritool</x:t>
  </x:si>
  <x:si>
    <x:t xml:space="preserve">RFID tag</x:t>
  </x:si>
  <x:si>
    <x:t xml:space="preserve">Amazon.com: EPC C1 GEN2 ISO18000-6C Monza R6 73X17mm Long Distance Range RFID UHF Tag Inlay -20pcs : Electronics</x:t>
  </x:si>
  <x:si>
    <x:t xml:space="preserve">RFID reader</x:t>
  </x:si>
  <x:si>
    <x:t xml:space="preserve">Amazon.com: UHF USB Desktop Reader Writer with 860-960MHz Frequency Complie with EPC C1G2 ISO 18000-6C Support Keyboard Emulation Output and Support Read Write UHF Tags Like Alien 9662,H3,H4,etc(1 pcs UHF Reader) : Electronics</x:t>
  </x:si>
  <x:si>
    <x:t xml:space="preserve">Air blower</x:t>
  </x:si>
  <x:si>
    <x:t xml:space="preserve">Amazon.com : SEAFLO 3" In-Line Marine Bilge Air Blower 12V 130 CFM Quiet Boat White : Sports &amp; Outdoors</x:t>
  </x:si>
  <x:si>
    <x:t xml:space="preserve">Amazon.com: AIHJCNELE 5pcs MP1584 MP1584EN 3A Mini DC-DC Buck Converter 4.5V~28V to 0.8V~20V Adjustable Step Down Power Module Better Than LM2596 with Crocodile Clips Cable for Arduino Raspberry Pi : Electronics</x:t>
  </x:si>
  <x:si>
    <x:t xml:space="preserve">sketch book</x:t>
  </x:si>
  <x:si>
    <x:t xml:space="preserve">Amazon.com: 8.5" x 11" Sketch Paper Pad, 100 Sheets, 68 lb/100gsm Premium Paper, by Better Office Products, Spiral Bound Artist Sketch Book, Acid Free, Cold Press, Natural White : Arts, Crafts &amp; Sewing</x:t>
  </x:si>
  <x:si>
    <x:t xml:space="preserve">Lubricating oil</x:t>
  </x:si>
  <x:si>
    <x:t xml:space="preserve">3-IN-ONE 100355 Multi-Purpose Oil, 3 OZ: Industrial Lubricants: Amazon.com: Industrial &amp; Scientific</x:t>
  </x:si>
  <x:si>
    <x:t xml:space="preserve">Ideal gas apparatus</x:t>
  </x:si>
  <x:si>
    <x:t xml:space="preserve">Eisco Labs Boyle's Law Apparatus for Visual Study of Air Pressure and Volume of Gas: Amazon.com: Industrial &amp; Scientific</x:t>
  </x:si>
  <x:si>
    <x:t xml:space="preserve">Disposable Plastic Tweezers</x:t>
  </x:si>
  <x:si>
    <x:t xml:space="preserve">First Aid Tweezers, Plastic Tweezers, Disposable Forceps for Medical, Crafts, Dressing, Gauze, Lab, School, Elementary Science: Amazon.com: Industrial &amp; Scientific</x:t>
  </x:si>
  <x:si>
    <x:t xml:space="preserve">Hot plate stirrer</x:t>
  </x:si>
  <x:si>
    <x:t xml:space="preserve">FOUR E'S SCIENTIFIC 5 Inch Magnetic Hot Plate Stirrer Max Temp 280℃/536°F | Max 5L Stirring Capacity | 100-1500RPM | 110V | Laboratory Hot Plate with Temp Probe Sensor &amp; Stir Bar (Not Include Stand）: Amazon.com: Industrial &amp; Scientific</x:t>
  </x:si>
  <x:si>
    <x:t xml:space="preserve">Headphone</x:t>
  </x:si>
  <x:si>
    <x:t xml:space="preserve">Amazon.com: Sony WH-1000XM4 Wireless Premium Noise Canceling Overhead Headphones with Mic for Phone-Call and Alexa Voice Control, Black : Electronics</x:t>
  </x:si>
  <x:si>
    <x:t xml:space="preserve">Amazon.com: Logitech C920x HD Pro Webcam, Full HD 1080p/30fps Video Calling, Clear Stereo Audio, HD Light Correction, Works with Skype, Zoom, FaceTime, Hangouts, PC/Mac/Laptop/Macbook/Tablet - Black : Electronics</x:t>
  </x:si>
  <x:si>
    <x:t xml:space="preserve">Reducing Coupling, FNPT, 1 x 1/2 in</x:t>
  </x:si>
  <x:si>
    <x:t xml:space="preserve">Zoro Select 5P568 $1.66 Reducing Coupling, FNPT, 1 x 1/2 in | Zoro.com</x:t>
  </x:si>
  <x:si>
    <x:t xml:space="preserve">Part # SS-4TF-40, Stainless Steel Tee-Type Particulate Filter, 1/4 in 40 Micron Pore Size</x:t>
  </x:si>
  <x:si>
    <x:t xml:space="preserve">Summit Racing™ Radiator Plumbing Hose</x:t>
  </x:si>
  <x:si>
    <x:t xml:space="preserve">Summit Racing SUM-295030 Summit Racing™ Radiator Plumbing Hoses | Summit Racing</x:t>
  </x:si>
  <x:si>
    <x:t xml:space="preserve">Summit Racing</x:t>
  </x:si>
  <x:si>
    <x:t xml:space="preserve">Acrylamide</x:t>
  </x:si>
  <x:si>
    <x:t xml:space="preserve">Acrylamide for molecular biology, = 99 HPLC 79-06-1 (sigmaaldrich.com)</x:t>
  </x:si>
  <x:si>
    <x:t xml:space="preserve">500 g Container</x:t>
  </x:si>
  <x:si>
    <x:t xml:space="preserve">Kerosene</x:t>
  </x:si>
  <x:si>
    <x:t xml:space="preserve">Kerosene EMPLURA 64742-48-9 (sigmaaldrich.com)</x:t>
  </x:si>
  <x:si>
    <x:t xml:space="preserve">4L Container</x:t>
  </x:si>
  <x:si>
    <x:t xml:space="preserve">200X200C0020</x:t>
  </x:si>
  <x:si>
    <x:t xml:space="preserve">3"x3" Sample</x:t>
  </x:si>
  <x:si>
    <x:t xml:space="preserve">060X060C0075</x:t>
  </x:si>
  <x:si>
    <x:t xml:space="preserve">030X030C0120</x:t>
  </x:si>
  <x:si>
    <x:t xml:space="preserve">Two-pocket folder</x:t>
  </x:si>
  <x:si>
    <x:t xml:space="preserve">Amazon.com : Two Pocket Folder, HERKKA 100 Pack 2 Pocket Folders, Letter Size Paper Folders Designed for Office and Classroom Use, Assorted 5 Colors : Office Products</x:t>
  </x:si>
  <x:si>
    <x:t xml:space="preserve">Binder pockets</x:t>
  </x:si>
  <x:si>
    <x:t xml:space="preserve">Amazon.com : YoeeJob 30 Packs Binder Pockets for 3 Ring, 3 Hole Plastic Clear Zipper Binder Inserts Bulk for Office, School to Organize Files( Letter Size) : Office Products</x:t>
  </x:si>
  <x:si>
    <x:t xml:space="preserve">Envolopes plastic</x:t>
  </x:si>
  <x:si>
    <x:t xml:space="preserve">Amazon.com : LABUK 48pcs A4 Poly Zip Envelopes Plastic Envelope Clear Zipper Folder with Label Pocket for School Office Travel Storage Document Letter Size(10 Color) : Office Products</x:t>
  </x:si>
  <x:si>
    <x:t xml:space="preserve">EZ-FLO 0.17 Inch ID (1/4 Inch OD) PVC Clear Vinyl Tubing, 10 Foot Length</x:t>
  </x:si>
  <x:si>
    <x:t xml:space="preserve">EZ-FLO 0.17 Inch ID (1/4 Inch OD) PVC Clear Vinyl Tubing, 10 Foot Length, 98615: Amazon.com: Industrial &amp; Scientific</x:t>
  </x:si>
  <x:si>
    <x:t xml:space="preserve">EZ-FLO 1/4 Inch ID (3/8 Inch OD) PVC Clear Vinyl Tubing, 10 Foot Length</x:t>
  </x:si>
  <x:si>
    <x:t xml:space="preserve">EZ-FLO 1/4 Inch ID (3/8 Inch OD) PVC Clear Vinyl Tubing, 10 Foot Length, 98617: Amazon.com: Industrial &amp; Scientific</x:t>
  </x:si>
  <x:si>
    <x:t xml:space="preserve">Rollerflex Food Grade Crystal Clear Vinyl Tubing, 3/8-Inch ID x 1/2-Inch OD (10 Ft)</x:t>
  </x:si>
  <x:si>
    <x:t xml:space="preserve">Amazon.com: Rollerflex Food Grade Crystal Clear Vinyl Tubing, 3/8-Inch ID x 1/2-Inch OD (10 Ft) : Home &amp; Kitchen</x:t>
  </x:si>
  <x:si>
    <x:t xml:space="preserve">2 Pack Brass Hose Fitting, Adapter, 3/8" Barb x 1/4" NPT Male Pipe</x:t>
  </x:si>
  <x:si>
    <x:t xml:space="preserve">Amazon.com: 2 Pack Brass Hose Fitting, Adapter, 3/8" Barb x 1/4" NPT Male Pipe : Industrial &amp; Scientific</x:t>
  </x:si>
  <x:si>
    <x:t xml:space="preserve">Soldering mat</x:t>
  </x:si>
  <x:si>
    <x:t xml:space="preserve">Soldering Mat, Andolar Anti-Static Silicone Repair Mat Heat Resistant Non-slip for Electronic Cell Phone Computer Watches Solder Reparing, etc - 13.4“ x 9.1" - - Amazon.com</x:t>
  </x:si>
  <x:si>
    <x:t xml:space="preserve">12V 1 GPM PowerFLO Electric Diaphragm Pump</x:t>
  </x:si>
  <x:si>
    <x:t xml:space="preserve">2200-201 Delavan | 12V 1 GPM PowerFLO Electric Diaphragm Pump (sprayersupplies.com)</x:t>
  </x:si>
  <x:si>
    <x:t xml:space="preserve">Sprayer Supplies</x:t>
  </x:si>
  <x:si>
    <x:t xml:space="preserve">Brother TN-660 Black Toner Cartridge, High Yield</x:t>
  </x:si>
  <x:si>
    <x:t xml:space="preserve">https://www.amazon.com/Brother-Genuine-TN660-Yield-Cartridge/dp/B00LJO8EQS/ref=sr_1_3?crid=2YIH377NBJR5C&amp;keywords=Brother+TN-660+Black+Toner+Cartridge&amp;qid=1673980142&amp;sprefix=brother+tn-660+black+toner+cartridge%2Caps%2C314&amp;sr=8-3</x:t>
  </x:si>
  <x:si>
    <x:t xml:space="preserve">Metal polish</x:t>
  </x:si>
  <x:si>
    <x:t xml:space="preserve">MAAS metal polish, 8-Ounce - Clean Shine and Polish Safe Protective Prevent Tarnish</x:t>
  </x:si>
  <x:si>
    <x:t xml:space="preserve">Oscilloscope &amp; Signal Generator</x:t>
  </x:si>
  <x:si>
    <x:t xml:space="preserve">https://www.amazon.com/Hantek-DSO2D15-Oscilloscope-Waveform-Generator/dp/B0BFQY1BHD/ref=sr_1_16?crid=119ARCYDHB2VC&amp;keywords=oscilloscope&amp;qid=1674254627&amp;sprefix=oscilloscope%2Caps%2C159&amp;sr=8-16&amp;ufe=app_do%3Aamzn1.fos.ac2169a1-b668-44b9-8bd0-5ec63b24bcb5</x:t>
  </x:si>
  <x:si>
    <x:t xml:space="preserve">Ceramic Capacitors Set</x:t>
  </x:si>
  <x:si>
    <x:t xml:space="preserve">https://www.amazon.com/EEEEE-Multilayer-Monolithic-assortment-Individual/dp/B09H2N3L4B/ref=sr_1_4?keywords=ceramic%2Bcapacitor%2Bkit&amp;qid=1674254798&amp;sprefix=ceramic%2Bcapa%2Caps%2C114&amp;sr=8-4&amp;th=1</x:t>
  </x:si>
  <x:si>
    <x:t xml:space="preserve">For Flow Boiling Test Section</x:t>
  </x:si>
  <x:si>
    <x:r>
      <x:rPr>
        <x:u val="single"/>
        <x:sz val="10"/>
        <x:color rgb="FF1155CC"/>
        <x:rFont val="Arial"/>
      </x:rPr>
      <x:t xml:space="preserve">3190K731 </x:t>
    </x:r>
    <x:r>
      <x:rPr>
        <x:sz val="10"/>
        <x:color rgb="FF000000"/>
        <x:rFont val="Arial"/>
        <x:scheme val="minor"/>
      </x:rPr>
      <x:t xml:space="preserve">       </x:t>
    </x:r>
  </x:si>
  <x:si>
    <x:t xml:space="preserve">Solder Paste</x:t>
  </x:si>
  <x:si>
    <x:t xml:space="preserve">https://www.voltera.io/store/solder-paste-cartridge</x:t>
  </x:si>
  <x:si>
    <x:t xml:space="preserve">Make sure proper refigeration is present first before ordering</x:t>
  </x:si>
  <x:si>
    <x:t xml:space="preserve">Conductive Ink</x:t>
  </x:si>
  <x:si>
    <x:t xml:space="preserve">https://www.voltera.io/store/conductor-2-ink-cartridge</x:t>
  </x:si>
  <x:si>
    <x:t xml:space="preserve">Hanging Organizer File Folders</x:t>
  </x:si>
  <x:si>
    <x:t xml:space="preserve">Amazon.com : Amazon Basics Hanging Organizer File Folders - Letter Size, Green - Pack of 25 : Office Products</x:t>
  </x:si>
  <x:si>
    <x:t xml:space="preserve">Magnetic Hooks</x:t>
  </x:si>
  <x:si>
    <x:t xml:space="preserve">DIYMAG 28 Pack Magnetic Hooks, Facilitate Hook for Cruise, Home, Kitchen, Workplace, Office and Garage: Amazon.com: Industrial &amp; Scientific</x:t>
  </x:si>
  <x:si>
    <x:t xml:space="preserve">Power switch</x:t>
  </x:si>
  <x:si>
    <x:t xml:space="preserve">Cordinate Designer On/Off Switch Plug, 6 Ft Braided Power Cord, 3 Prong, Slip Resistant Base, Tabletop or Wall Mount, Perfect for Lamps/Seasonal Lights, White/Gray, 41095 - - Amazon.com</x:t>
  </x:si>
  <x:si>
    <x:t xml:space="preserve">16x12 magnetic whiteboard</x:t>
  </x:si>
  <x:si>
    <x:t xml:space="preserve">Deep cleaning brush</x:t>
  </x:si>
  <x:si>
    <x:t xml:space="preserve">Amazon.com: OXO Good Grips Deep Clean Brush Set : Health &amp; Household</x:t>
  </x:si>
  <x:si>
    <x:t xml:space="preserve">Cleaning pads</x:t>
  </x:si>
  <x:si>
    <x:t xml:space="preserve">Amazon.com: Scotch-Brite Scour Pads, Heavy Duty Scouring Pads for Cleaning Kitchen and Household, multipurpose Scour Pads, 8 Scouring Pads : Office Products</x:t>
  </x:si>
  <x:si>
    <x:t xml:space="preserve">Funnel</x:t>
  </x:si>
  <x:si>
    <x:t xml:space="preserve">Amazon.com: Norpro Plastic Funnel, Set of 3, Set of Three, White : Everything Else</x:t>
  </x:si>
  <x:si>
    <x:t xml:space="preserve">liquid detergent</x:t>
  </x:si>
  <x:si>
    <x:t xml:space="preserve">Amazon.com: Ultra Liquid, Original Scent : Sports &amp; Outdoors</x:t>
  </x:si>
  <x:si>
    <x:t xml:space="preserve">Radiator hose</x:t>
  </x:si>
  <x:si>
    <x:t xml:space="preserve">Amazon.com: Continental 66042 1.5" ID Universal Straight Radiator Hose - 4" Length : Automotive</x:t>
  </x:si>
  <x:si>
    <x:t xml:space="preserve">Black-Oxide Alloy Steel Socket Head Screw 8-32 Thread Size, 5/16" Long</x:t>
  </x:si>
  <x:si>
    <x:t xml:space="preserve">Black-Oxide Alloy Steel Socket Head Screw, 8-32 Thread Size, 5/16" Long | McMaster-Carr</x:t>
  </x:si>
  <x:si>
    <x:t xml:space="preserve">Hex Nut</x:t>
  </x:si>
  <x:si>
    <x:t xml:space="preserve">Aluminum Hex Nut, 8-32 Thread Size | McMaster-Carr</x:t>
  </x:si>
  <x:si>
    <x:t xml:space="preserve">Black-Oxide Alloy Steel Socket Head Screw 4-40 Thread Size, 7/8" Long</x:t>
  </x:si>
  <x:si>
    <x:t xml:space="preserve">Black-Oxide Alloy Steel Socket Head Screw,  4-40 Thread Size, 7/8" Long | McMaster-Carr</x:t>
  </x:si>
  <x:si>
    <x:t xml:space="preserve">Chemical-Resistant Viton Fluoroelastomer O-Ring</x:t>
  </x:si>
  <x:si>
    <x:t xml:space="preserve">Square-Profile, 3/31 fractional Width, Dash No. 151</x:t>
  </x:si>
  <x:si>
    <x:t xml:space="preserve">Square-Profile Oil-Resistant Buna-N O-Ring</x:t>
  </x:si>
  <x:si>
    <x:t xml:space="preserve">Square-Profile Oil-Resistant Buna-N O-Ring, 1/16 Fractional Width, Dash Number 040 | McMaster-Carr</x:t>
  </x:si>
  <x:si>
    <x:t xml:space="preserve">Adapter,filter,PTFE,#15 Ace-Thred to 1/4in female NPT,100 micron polyethylene filter,350 micron polypropylene filter, retaining ring,Fetfe o-ring</x:t>
  </x:si>
  <x:si>
    <x:t xml:space="preserve">5838-76</x:t>
  </x:si>
  <x:si>
    <x:t xml:space="preserve">Ace glass</x:t>
  </x:si>
  <x:si>
    <x:t xml:space="preserve">4/40 outer to 15mm Ace-Thred glass conversion adapter</x:t>
  </x:si>
  <x:si>
    <x:t xml:space="preserve">13290-34</x:t>
  </x:si>
  <x:si>
    <x:t xml:space="preserve">Deschem 24/40,Glass Vacuum Adapter</x:t>
  </x:si>
  <x:si>
    <x:t xml:space="preserve">Solder Paste Cartridge - Sn42Bi57.6Ag0.4 Alloy - Voltera</x:t>
  </x:si>
  <x:si>
    <x:t xml:space="preserve">Conductor 2 Ink Cartridge - 2mL - Voltera</x:t>
  </x:si>
  <x:si>
    <x:t xml:space="preserve">Universal Outlet</x:t>
  </x:si>
  <x:si>
    <x:t xml:space="preserve">Amazon.com: Bates- Universal to American Outlet Plug Adapter, 2 Pack, Canada Universal Travel Plug Adapter, 2 pc, UK to US Adapter, US Plug Adapter, US Travel Adapter, Plug Converter, Universal Travel Adapter : Electronics</x:t>
  </x:si>
  <x:si>
    <x:t xml:space="preserve">Skrew terminal blocks</x:t>
  </x:si>
  <x:si>
    <x:t xml:space="preserve">BOJACK Blue 5MM 2-Pin &amp; 3-Pin Pitch PCB Mount Screw Terminal Block Connector for Arduino and Home Electronics Projects(70pcs): Amazon.com: Industrial &amp; Scientific</x:t>
  </x:si>
  <x:si>
    <x:t xml:space="preserve">Surface mounted PCB components</x:t>
  </x:si>
  <x:si>
    <x:t xml:space="preserve">2900 pcs SMD 1206 0805 0603 Component Assortment, Resistor, Capacitor, Diode, Transistor, OpAmp, IC, Solder, PCB, SMT Soldering Assorted Kit: Amazon.com: Industrial &amp; Scientific</x:t>
  </x:si>
  <x:si>
    <x:t xml:space="preserve">1" MNPT x 2" TBE Stainless Steel Pipe Nipple Sch 40</x:t>
  </x:si>
  <x:si>
    <x:t xml:space="preserve">https://www.zoro.com/zoro-select-1-mnpt-x-2-tbe-stainless-steel-pipe-nipple-sch-40-t6bnf02/i/G0376476/</x:t>
  </x:si>
  <x:si>
    <x:t xml:space="preserve">flow boiling</x:t>
  </x:si>
  <x:si>
    <x:t xml:space="preserve">29/42 outer to 15mm Ace-Thred glass conversion adapter</x:t>
  </x:si>
  <x:si>
    <x:t xml:space="preserve">13290-44</x:t>
  </x:si>
  <x:si>
    <x:t xml:space="preserve">Glass vacuum adapter</x:t>
  </x:si>
  <x:si>
    <x:t xml:space="preserve">ADAMAS-BETA Glass Vacuum Flow Control Adapter with 2mm PTFE Stopcock &amp; 24/40 Inner Joint, 90 Degree Bent Hose Connection: Amazon.com: Industrial &amp; Scientific</x:t>
  </x:si>
  <x:si>
    <x:t xml:space="preserve">PLA Filament 1KG spool 2.85 mm</x:t>
  </x:si>
  <x:si>
    <x:t xml:space="preserve">Amazon.com: eSUN 3mm Black PLA PRO (PLA+) 3D Printer Filament 1KG Spool (2.2lbs), Actual Diameter 2.85mm +/- 0.05mm, Black : Industrial &amp; Scientific</x:t>
  </x:si>
  <x:si>
    <x:t xml:space="preserve">Filament Storage/Dehydrador</x:t>
  </x:si>
  <x:si>
    <x:t xml:space="preserve">Amazon.com: Eibos 3D Printer Filament Dryer Box CYCLOPES, 100W PTC Heater Dehydrator Storage Box with Fans, Temperature Humidity Control, 2 Spools Holder, Compatible with 1.75mm/ 2.85mm/ 3mm Filament : Industrial &amp; Scientific</x:t>
  </x:si>
  <x:si>
    <x:t xml:space="preserve">For Metal/PLA filament</x:t>
  </x:si>
  <x:si>
    <x:t xml:space="preserve">Cleaning Filament</x:t>
  </x:si>
  <x:si>
    <x:t xml:space="preserve">Amazon.com: eSUN 3D Printer Cleaning Filament 3mm Natural 0.1kg for All 3mm or 2.85mm FDM 3D Printers, 3mm Cleaning : Industrial &amp; Scientific</x:t>
  </x:si>
  <x:si>
    <x:t xml:space="preserve">Hammermill printing paper</x:t>
  </x:si>
  <x:si>
    <x:t xml:space="preserve">Amazon.com : Hammermill Printer Paper, 20 Lb Copy Paper, 8.5 x 11 - 8 Ream (4,000 Sheets) - 92 Bright, Made in the USA : Office Products</x:t>
  </x:si>
  <x:si>
    <x:t xml:space="preserve">Metal Filament 2.85 mm 1kg</x:t>
  </x:si>
  <x:si>
    <x:t xml:space="preserve">BASF Ultrafuse 17-4 PH Metal 3D Printing Filament - 2.85mm (1kg) | MatterHackers</x:t>
  </x:si>
  <x:si>
    <x:t xml:space="preserve">Do not open package</x:t>
  </x:si>
  <x:si>
    <x:t xml:space="preserve">Description</x:t>
  </x:si>
  <x:si>
    <x:t xml:space="preserve">Sharpie S-gel</x:t>
  </x:si>
  <x:si>
    <x:t xml:space="preserve">SHARPIE S-Gel, Gel Pens, Medium Point (0.7mm), Black Ink Gel Pen, 36 Count (amazon.com)</x:t>
  </x:si>
  <x:si>
    <x:t xml:space="preserve">Binder</x:t>
  </x:si>
  <x:si>
    <x:t xml:space="preserve">Amazon.com : Samsill 1" Contrast Stitch Leather 3 Ring Binder, Portfolio Organizer, 3 Ring Binder, (8.5 x 11), Holds 200 Sheets, Black : Office Products</x:t>
  </x:si>
  <x:si>
    <x:t xml:space="preserve">Duster</x:t>
  </x:si>
  <x:si>
    <x:t xml:space="preserve">Amazon.com: ZARIMI Compressed air Duster - Keyboard Cleaner for Office no Canned Reusable Good Replacement Can Electric 91000RPM Cordless 7600mAh Black : Electronics</x:t>
  </x:si>
  <x:si>
    <x:t xml:space="preserve">Duct Tape Heavy Duty - 5 Roll Multi Pack - Silver 90 Feet x 2 Inch - Strong, Flexible, No Residue, All-Weather and Tear by Hand - Bulk Value for Do-It-Yourself Repairs, Industrial, Professional Use: Amazon.com: Industrial &amp; Scientific</x:t>
  </x:si>
  <x:si>
    <x:t xml:space="preserve">Wapodeai 3PCS Electrical Tape, Flame Retardant Indoor Outdoor High Temperature Resistance Electric Tape, Premium Black Waterproof Tape, 0.62 in X 49 ft: Amazon.com: Industrial &amp; Scientific</x:t>
  </x:si>
  <x:si>
    <x:t xml:space="preserve">Amazon.com: Sharpie S-Gel, Gel Pens, Sleek Metal Barrel, Matte Black, Medium Point (0.7mm), Black Ink, 4 Count : Office Products</x:t>
  </x:si>
  <x:si>
    <x:t xml:space="preserve">Mechanical pencils</x:t>
  </x:si>
  <x:si>
    <x:t xml:space="preserve">Amazon.com : Nicpro 5 PCS Art Mechanical Pencils Set, Black Artist Metal Drafting Pencil 0.5 &amp; 0.7 &amp; 0.9 mm &amp; 2PCS 2mm Graphite Lead Holder(4B 2B HB 2H) for Drawing Writing Sketching With Lead Refills Erasers Case : Office Products</x:t>
  </x:si>
  <x:si>
    <x:t xml:space="preserve">Acoustic foam</x:t>
  </x:si>
  <x:si>
    <x:t xml:space="preserve">Amazon.com: TroyStudio Acoustic Studio Absorption Foam Panel, 12 X 12 X 2 inches Pack of 6, Broadband Sound Absorber, Periodic Groove Structure Sound Absorbing Foam, Thick Dense 3D Decorative Wall Panels : Musical Instruments</x:t>
  </x:si>
  <x:si>
    <x:t xml:space="preserve">1/4" Rubber Fuel Transfer Vacuum Fuel Line Hand Primer Pump</x:t>
  </x:si>
  <x:si>
    <x:t xml:space="preserve">Automotive-leader 6mm 1/4" Rubber Fuel Transfer Vacuum Fuel Line Hand Primer Pump Bulb Type Black Bulb Type for Marine Boat Accessories Pump Bulb All Fuels (amazon.com)</x:t>
  </x:si>
  <x:si>
    <x:t xml:space="preserve">Manual Primer for Floop Loop Pump</x:t>
  </x:si>
  <x:si>
    <x:t xml:space="preserve">2 Pack, 3/8" (10mm) Rubber Vacuum Fuel Line Hand Primer Pump</x:t>
  </x:si>
  <x:si>
    <x:t xml:space="preserve">QWORK Fuel Transfer Pump, 2 Pack, 3/8" (10mm) Rubber Vacuum Fuel Line Hand Primer Pump Bulb Type for Marine Boat Gasoline, Black (amazon.com)</x:t>
  </x:si>
  <x:si>
    <x:t xml:space="preserve">Clear Impact-Resistant Polycarbonate</x:t>
  </x:si>
  <x:si>
    <x:t xml:space="preserve">Clear Impact-Resistant Polycarbonate, 6" x 6" x 1/2" Sheet | McMaster-Carr</x:t>
  </x:si>
  <x:si>
    <x:t xml:space="preserve">Cover Material for Test Section</x:t>
  </x:si>
  <x:si>
    <x:t xml:space="preserve">Zoro Select Needle Valve, 1/4 In NPT, 600 psi, Brass 5TUL2 | Zoro</x:t>
  </x:si>
  <x:si>
    <x:t xml:space="preserve">Gate Valve: 3/8 in FNPT Pipe Size</x:t>
  </x:si>
  <x:si>
    <x:t xml:space="preserve">3/8 in Pipe Size, 200 psi Max. Water Pressure - CWP, Gate Valve - 6TWJ7|6TWJ7 - Grainger</x:t>
  </x:si>
  <x:si>
    <x:t xml:space="preserve">Pipe Plug Internal 1/8" NPT Male Pipe Fitting</x:t>
  </x:si>
  <x:si>
    <x:t xml:space="preserve">Amazon.com: Pipe Plug Internal 1/8" NPT Male Pipe Fitting Hexagonal countersunk Thread Pipe Socket Stainless Steel CEKER 6packs : Industrial &amp; Scientific</x:t>
  </x:si>
  <x:si>
    <x:t xml:space="preserve">pressure port plugs</x:t>
  </x:si>
  <x:si>
    <x:t xml:space="preserve">Brass 1/4" Barb X 1/4" NPT Male End Air Hose Pipe Fitting Threaded Connector Adapter, Pack of 12</x:t>
  </x:si>
  <x:si>
    <x:t xml:space="preserve">Brass 1/4" Barb X 1/4" NPT Male End Air Hose Pipe Fitting Threaded Connector Adapter, Pack of 12 (amazon.com)</x:t>
  </x:si>
  <x:si>
    <x:t xml:space="preserve">1/4" hose barbs</x:t>
  </x:si>
  <x:si>
    <x:t xml:space="preserve">Quickun Plastic 1/4" Pex Barb Plug End Cap Pipe Crimp Fitting, Pack of 10</x:t>
  </x:si>
  <x:si>
    <x:t xml:space="preserve">Quickun Plastic 1/4" Pex Barb Plug End Cap Pipe Crimp Fitting, Pack of 10 - - Amazon.com</x:t>
  </x:si>
  <x:si>
    <x:t xml:space="preserve">end caps</x:t>
  </x:si>
  <x:si>
    <x:t xml:space="preserve">Quickun Plastic 3/8" Pex Barb Plug End Cap Pipe Crimp Fitting, Pack of 10</x:t>
  </x:si>
  <x:si>
    <x:t xml:space="preserve">Spare Ceramic Heater for flow loop</x:t>
  </x:si>
  <x:si>
    <x:t xml:space="preserve">Pressure Snubbers to Protect Against Pressure Surges 1/8" NPT</x:t>
  </x:si>
  <x:si>
    <x:t xml:space="preserve">Pressure Snubbers to Protect Against Pressure Surges | Omega</x:t>
  </x:si>
  <x:si>
    <x:t xml:space="preserve">OMEGA</x:t>
  </x:si>
  <x:si>
    <x:t xml:space="preserve">Pressure snubbers for test section</x:t>
  </x:si>
  <x:si>
    <x:t xml:space="preserve">Screws</x:t>
  </x:si>
  <x:si>
    <x:t xml:space="preserve">Black-Oxide Alloy Steel Socket Head Screw, 10-32 Thread Size, 1" Long | McMaster-Carr</x:t>
  </x:si>
  <x:si>
    <x:t xml:space="preserve">Walls</x:t>
  </x:si>
  <x:si>
    <x:t xml:space="preserve">Clear Impact-Resistant Polycarbonate, 12" x 24" x 1/2" Sheet | McMaster-Carr</x:t>
  </x:si>
  <x:si>
    <x:t xml:space="preserve">Slants</x:t>
  </x:si>
  <x:si>
    <x:t xml:space="preserve">Clear Impact-Resistant Polycarbonate, 6" x 12" x 3/8" Sheet | McMaster-Carr</x:t>
  </x:si>
  <x:si>
    <x:t xml:space="preserve">Bottom Cover</x:t>
  </x:si>
  <x:si>
    <x:t xml:space="preserve">Clear Impact-Resistant Polycarbonate, 6" x 12" x 1/4" Sheet | McMaster-Carr</x:t>
  </x:si>
  <x:si>
    <x:t xml:space="preserve">Supports</x:t>
  </x:si>
  <x:si>
    <x:t xml:space="preserve">https://www.mcmaster.com/47065T101-47065T554/?s=8020</x:t>
  </x:si>
  <x:si>
    <x:t xml:space="preserve">Select 1.5 ft</x:t>
  </x:si>
  <x:si>
    <x:t xml:space="preserve">Brackets</x:t>
  </x:si>
  <x:si>
    <x:t xml:space="preserve">T-Slotted Framing, Silver Corner Bracket, 1" Long for 2" High Double/Quad Rail | McMaster-Carr</x:t>
  </x:si>
  <x:si>
    <x:t xml:space="preserve">Top Cover</x:t>
  </x:si>
  <x:si>
    <x:t xml:space="preserve">https://www.mcmaster.com/1227T369-1227T362/</x:t>
  </x:si>
  <x:si>
    <x:t xml:space="preserve">Select 2 ft</x:t>
  </x:si>
  <x:si>
    <x:t xml:space="preserve">Pipes</x:t>
  </x:si>
  <x:si>
    <x:t xml:space="preserve">Charlotte Pipe 1/2-in x 5-ft 600 Psi Schedule 40 White PVC Pipe in the PVC Pipe &amp; Fittings department at Lowes.com</x:t>
  </x:si>
  <x:si>
    <x:t xml:space="preserve">Sand</x:t>
  </x:si>
  <x:si>
    <x:t xml:space="preserve">Amazon.com: Sandtastik 358470 25.-LB-Box-REG Play Sand, White : Toys &amp; Games</x:t>
  </x:si>
  <x:si>
    <x:t xml:space="preserve">Amazon.com: Dicunoy 6 Pack Commercial Bus Tubs, 9L Plastic Dish Pan Basin, White Rectangle Wash Basins Bus Box, 14" L x 11" W x 4.5" H : Industrial &amp; Scientific</x:t>
  </x:si>
  <x:si>
    <x:t xml:space="preserve">Function Generator</x:t>
  </x:si>
  <x:si>
    <x:t xml:space="preserve">Programmable DDS Signal Generator Counter,Koolertron Upgraded 80MHz 3.5inch Screen High Precision Dual-Channel Arbitray Waveform Function Generator Frequency Meter 300MSa/s: Amazon.com: Industrial &amp; Scientific</x:t>
  </x:si>
  <x:si>
    <x:t xml:space="preserve">https://www.amazon.com/Bounty-Quick-Size-Paper-Towels-Family/dp/B079VP6DH6/ref=asc_df_B079VP6DH6/?tag=hyprod-20&amp;linkCode=df0&amp;hvadid=475771788366&amp;hvpos=&amp;hvnetw=g&amp;hvrand=11345980013309338236&amp;hvpone=&amp;hvptwo=&amp;hvqmt=&amp;hvdev=c&amp;hvdvcmdl=&amp;hvlocint=&amp;hvlocphy=1013219&amp;hvtargid=pla-817990005809&amp;psc=1</x:t>
  </x:si>
  <x:si>
    <x:t xml:space="preserve">paper towels</x:t>
  </x:si>
  <x:si>
    <x:t xml:space="preserve">3/8" Barb x 1/4" NPT Male Thread Pipe Adapter (10 Pack)</x:t>
  </x:si>
  <x:si>
    <x:t xml:space="preserve">https://www.amazon.com/Tanya-Hardware-Fitting-Fitings-Adapter/dp/B07PXYYGYH/ref=sr_1_4?keywords=3%2F8+x+1%2F4+barb&amp;qid=1678823280&amp;sr=8-4</x:t>
  </x:si>
  <x:si>
    <x:t xml:space="preserve">hose barb</x:t>
  </x:si>
  <x:si>
    <x:t xml:space="preserve">3/8" Hose Barb x 3/8" NPT Male Pipe Fittings (6 pack)</x:t>
  </x:si>
  <x:si>
    <x:t xml:space="preserve">https://www.amazon.com/SUNGATOR-6-Pack-Fitting-Adapter-Fittings/dp/B07X3HSY9B/ref=sr_1_3?crid=29HRSJ8699ER9&amp;keywords=3%2F8+x+3%2F8+barb&amp;qid=1678826583&amp;sprefix=3%2F8+x+3%2F8+barb%2Caps%2C112&amp;sr=8-3</x:t>
  </x:si>
  <x:si>
    <x:t xml:space="preserve">Rubber check valve</x:t>
  </x:si>
  <x:si>
    <x:t xml:space="preserve">176-64 Check Valve for Most WT Series Carburetor 20pcs (amazon.com)</x:t>
  </x:si>
  <x:si>
    <x:t xml:space="preserve">Low-Strength Steel Hex Nut</x:t>
  </x:si>
  <x:si>
    <x:t xml:space="preserve">90480A005</x:t>
  </x:si>
  <x:si>
    <x:t xml:space="preserve">For sealing cooling chamber</x:t>
  </x:si>
  <x:si>
    <x:t xml:space="preserve">NSF - The Grant Application Writer's Workbook</x:t>
  </x:si>
  <x:si>
    <x:t xml:space="preserve">National Science Foundation - (grantcentral.com)</x:t>
  </x:si>
  <x:si>
    <x:t xml:space="preserve">GWSW</x:t>
  </x:si>
  <x:si>
    <x:t xml:space="preserve">NIH - The Grant Application Writer's Workbook</x:t>
  </x:si>
  <x:si>
    <x:t xml:space="preserve">National Institutes of Health - (grantcentral.com)</x:t>
  </x:si>
  <x:si>
    <x:t xml:space="preserve">Nexus Table Frame Side Lean Bars, 1.2 m (4') Wide, Set of 2</x:t>
  </x:si>
  <x:si>
    <x:t xml:space="preserve">For Computer Shelf</x:t>
  </x:si>
  <x:si>
    <x:t xml:space="preserve">Sealing nuts</x:t>
  </x:si>
  <x:si>
    <x:t xml:space="preserve">18-8 Stainless Steel Sealing Nut, 8-32 Thread Size | McMaster-Carr</x:t>
  </x:si>
  <x:si>
    <x:t xml:space="preserve">https://www.matterhackers.com/store/l/basf-ultrafuse-17-4-ph-metal-3d-printing-filament/sk/MQ98LN02</x:t>
  </x:si>
  <x:si>
    <x:t xml:space="preserve">Vapor chamber, 56 mm x 56 mm x 3 mm</x:t>
  </x:si>
  <x:si>
    <x:t xml:space="preserve">TGVC-56-56-3.0-01 t-Global Technology | Fans, Thermal Management | DigiKey</x:t>
  </x:si>
  <x:si>
    <x:t xml:space="preserve">Vapor chamber, 50 mm x 32 mm x 2 mm</x:t>
  </x:si>
  <x:si>
    <x:t xml:space="preserve">Juulasen 32*2mm Aluminum Vapor Chamber For Power Led Computer Laptop Cpu Video Card Radiator Plate Thermal Interface Heat Pipes - Pc Components Cooling &amp; Tools - AliExpress</x:t>
  </x:si>
  <x:si>
    <x:t xml:space="preserve">AlieExpress</x:t>
  </x:si>
  <x:si>
    <x:t xml:space="preserve">Select 50x32x2 mm 2 pc</x:t>
  </x:si>
  <x:si>
    <x:t xml:space="preserve">Heat sink with radiator</x:t>
  </x:si>
  <x:si>
    <x:t xml:space="preserve">Video Graphics Card Backplane | Rtx 30 Copper Heatsink | Pc Rtx 3090 Video Card - 30 - Aliexpress</x:t>
  </x:si>
  <x:si>
    <x:t xml:space="preserve">UltiMaker Print Core CC 0.6 mm</x:t>
  </x:si>
  <x:si>
    <x:t xml:space="preserve">UltiMaker Print Core CC 0.6mm | Dynamism</x:t>
  </x:si>
  <x:si>
    <x:t xml:space="preserve">dynamism</x:t>
  </x:si>
  <x:si>
    <x:t xml:space="preserve">Stainless Steel In-Line Particulate Filter, 1/4 in. Male NPT, 60 Micron Pore Size</x:t>
  </x:si>
  <x:si>
    <x:t xml:space="preserve">Stainless Steel In-Line Particulate Filter, 1/4 in. Male NPT, 60 Micron Pore Size | Particulate Filters | Filters | All Products | Swagelok</x:t>
  </x:si>
  <x:si>
    <x:t xml:space="preserve">New Flow Loop Filter &amp; Spare</x:t>
  </x:si>
  <x:si>
    <x:t xml:space="preserve">Spare Filter</x:t>
  </x:si>
  <x:si>
    <x:t xml:space="preserve">40 Micron Element Kit for 4F, 2TF and 4TF Series Particulate Filters</x:t>
  </x:si>
  <x:si>
    <x:t xml:space="preserve">40 Micron Element Kit for 4F, 2TF and 4TF Series Particulate Filters | Spare Parts and Accessories | Filters | All Products | Swagelok</x:t>
  </x:si>
  <x:si>
    <x:t xml:space="preserve">Particulate fitler element replacements</x:t>
  </x:si>
  <x:si>
    <x:t xml:space="preserve">15 Micron Element Kit for 4F, 2TF and 4TF Series Particulate Filters</x:t>
  </x:si>
  <x:si>
    <x:t xml:space="preserve">15 Micron Element Kit for 4F, 2TF and 4TF Series Particulate Filters | Spare Parts and Accessories | Filters | All Products | Swagelok</x:t>
  </x:si>
  <x:si>
    <x:t xml:space="preserve">1/4'' FPT 2'' x 10'' Inline Carbon Filter</x:t>
  </x:si>
  <x:si>
    <x:t xml:space="preserve">255503-43, GS-10-B, 1/4" FPT 2" x 10" Inline Carbon Filter | Serv-A-Pure (servapure.com)</x:t>
  </x:si>
  <x:si>
    <x:t xml:space="preserve">servApure</x:t>
  </x:si>
  <x:si>
    <x:t xml:space="preserve">Activated Carbon Filter</x:t>
  </x:si>
  <x:si>
    <x:t xml:space="preserve">6061 Aluminum Flat Bar (4*5)*(4) (Inches)</x:t>
  </x:si>
  <x:si>
    <x:t xml:space="preserve">https://www.midweststeelsupply.com/store/6061aluminumflatbar</x:t>
  </x:si>
  <x:si>
    <x:t xml:space="preserve">Midwest Steel and Aluminum</x:t>
  </x:si>
  <x:si>
    <x:t xml:space="preserve">Aluminum Block for Thermal Tester</x:t>
  </x:si>
  <x:si>
    <x:t xml:space="preserve">6-week lead time</x:t>
  </x:si>
  <x:si>
    <x:t xml:space="preserve">9 in stock</x:t>
  </x:si>
  <x:si>
    <x:t xml:space="preserve">iPad Pro Case</x:t>
  </x:si>
  <x:si>
    <x:t xml:space="preserve">ZtotopCases for iPad Pro 12.9 Case 6th/5th/4th Generation 2022/2021/2020, Premium PU Leather Folio Cover with Multiple Angles, Support Pencil Charging for 12.9 Inch iPad Pro Case 6th/5th Gen, Black (amazon.com)</x:t>
  </x:si>
  <x:si>
    <x:t xml:space="preserve">IPad Pro Screen Proctector</x:t>
  </x:si>
  <x:si>
    <x:t xml:space="preserve">Ailun 2 Pack Screen Protector for iPad Pro 12.9 2022 6th &amp; 2021 5th &amp; 2020 4th Generation + 2 Pack Camera Lens Protector,Tempered Glass Anti-Scratch Case Friendly, Compatible with Face ID &amp; Apple Pencil (amazon.com)</x:t>
  </x:si>
  <x:si>
    <x:t xml:space="preserve">Fountain pens</x:t>
  </x:si>
  <x:si>
    <x:t xml:space="preserve">Black Forest Fountain Pen Fine Nib Classic Design with Converter and Metal Pen Case Set by Asvine (amazon.com)</x:t>
  </x:si>
  <x:si>
    <x:t xml:space="preserve">Dry erase makers</x:t>
  </x:si>
  <x:si>
    <x:t xml:space="preserve">EXPO Low Odor Dry Erase Markers, Chisel Tip, Assorted Colors, 12 Count (amazon.com)</x:t>
  </x:si>
  <x:si>
    <x:t xml:space="preserve">Aluminum 6061 filament</x:t>
  </x:si>
  <x:si>
    <x:t xml:space="preserve">Aluminum 6061 Filamet™ | Metal 3D Print - The Virtual Foundry</x:t>
  </x:si>
  <x:si>
    <x:t xml:space="preserve">Select "Size: 2.85 mm, weight: 0.5 kg"</x:t>
  </x:si>
  <x:si>
    <x:t xml:space="preserve">intering Crucible - Stainless Steel 300mL</x:t>
  </x:si>
  <x:si>
    <x:t xml:space="preserve">Sintering Crucible - Stainless Steel 300mL - The Virtual Foundry</x:t>
  </x:si>
  <x:si>
    <x:t xml:space="preserve">Sintering Refractory Ballast - Al2O3 (1kg)</x:t>
  </x:si>
  <x:si>
    <x:t xml:space="preserve">Sintering Refractory Ballast - Al2O3 (1kg) - The Virtual Foundry</x:t>
  </x:si>
  <x:si>
    <x:t xml:space="preserve">Sintering Carbon (0.5kg)</x:t>
  </x:si>
  <x:si>
    <x:t xml:space="preserve">Sintering Carbon (0.5kg) - The Virtual Foundry</x:t>
  </x:si>
  <x:si>
    <x:t xml:space="preserve">Sintering Refractory Ballast - Steel Blend (1kg)</x:t>
  </x:si>
  <x:si>
    <x:t xml:space="preserve">Sintering Refractory Ballast - Steel Blend (1kg) - The Virtual Foundry</x:t>
  </x:si>
  <x:si>
    <x:t xml:space="preserve">Catalog # (w/ Link)</x:t>
  </x:si>
  <x:si>
    <x:t xml:space="preserve">Solder station</x:t>
  </x:si>
  <x:si>
    <x:t xml:space="preserve">Weller WE1010NA Digital Soldering Station</x:t>
  </x:si>
  <x:si>
    <x:t xml:space="preserve">Solder tips</x:t>
  </x:si>
  <x:si>
    <x:t xml:space="preserve">Solder Tips 6pcs for Weller ET Soldering Iron, Replacement Tips for WES51/50,WESD51,PES51 / 50,WE1010NA WCC100 LR21 ET Tip Series (6PCS-01)</x:t>
  </x:si>
  <x:si>
    <x:t xml:space="preserve">TP-Link 8-slot network switch</x:t>
  </x:si>
  <x:si>
    <x:t xml:space="preserve">TL-SG108</x:t>
  </x:si>
  <x:si>
    <x:t xml:space="preserve">Netgear 8-slot network switch</x:t>
  </x:si>
  <x:si>
    <x:t xml:space="preserve">GS308</x:t>
  </x:si>
  <x:si>
    <x:t xml:space="preserve">Cable clips</x:t>
  </x:si>
  <x:si>
    <x:t xml:space="preserve">OHill Cable Clips, 16 Pack Black Cord Organizer Cable Management for Organizing Cable Cords Home and Office, Self Adhesive Cord Holders</x:t>
  </x:si>
  <x:si>
    <x:t xml:space="preserve">Solder wire</x:t>
  </x:si>
  <x:si>
    <x:t xml:space="preserve">7659A11</x:t>
  </x:si>
  <x:si>
    <x:t xml:space="preserve">Cat7 network cable</x:t>
  </x:si>
  <x:si>
    <x:t xml:space="preserve">https://www.amazon.com/Ethernet-VANDESAIL-Gigabit-Network-Plated/dp/B015PPQXBO/ref=psdc_9938479011_t1_B07HQ1X6HK?th=1</x:t>
  </x:si>
  <x:si>
    <x:t xml:space="preserve">Cat6a network cable</x:t>
  </x:si>
  <x:si>
    <x:t xml:space="preserve">Cable Matters 5-Pack Snagless Cat 6a, Cat6a (SSTP, SFTP) Shielded Ethernet Cable in Blue 10 ft</x:t>
  </x:si>
  <x:si>
    <x:t xml:space="preserve">Stainless Steel tubing</x:t>
  </x:si>
  <x:si>
    <x:t xml:space="preserve">50415K54</x:t>
  </x:si>
  <x:si>
    <x:t xml:space="preserve">No.</x:t>
  </x:si>
  <x:si>
    <x:t xml:space="preserve">Polaroid PlaySmart 3D Printer</x:t>
  </x:si>
  <x:si>
    <x:t xml:space="preserve">Item # 17038696</x:t>
  </x:si>
  <x:si>
    <x:t xml:space="preserve">Joann</x:t>
  </x:si>
  <x:si>
    <x:t xml:space="preserve">Polaroid 500g Universal P WOOD Filament Material Natural</x:t>
  </x:si>
  <x:si>
    <x:t xml:space="preserve">Item # 17039017</x:t>
  </x:si>
  <x:si>
    <x:t xml:space="preserve">Cu foil</x:t>
  </x:si>
  <x:si>
    <x:t xml:space="preserve">Foil Roll, 50 ft Length, 4 in Width, 0.003 in Thickness</x:t>
  </x:si>
  <x:si>
    <x:t xml:space="preserve">Thermocouple reader</x:t>
  </x:si>
  <x:si>
    <x:t xml:space="preserve">Proster Digital Thermocouple Temperature Thermometer with Two K-Type Thermocouple Probe Backlight LCD K Type Thermometer Dual Channel for K/J/T/E/R/S/N Type</x:t>
  </x:si>
  <x:si>
    <x:t xml:space="preserve">Multimeter</x:t>
  </x:si>
  <x:si>
    <x:t xml:space="preserve">KAIWEETS Digital Multimeter TRMS 6000 Counts Ohmmeter Auto-Ranging Fast Accurately Measures Voltage Current Amp Resistance Diodes Continuity Duty-Cycle Capacitance Temperature for Automotive</x:t>
  </x:si>
  <x:si>
    <x:t xml:space="preserve">Nitrile gloves</x:t>
  </x:si>
  <x:si>
    <x:t xml:space="preserve">MedPride Powder-Free Nitrile Exam Gloves, X-Large, Box/100</x:t>
  </x:si>
  <x:si>
    <x:t xml:space="preserve">DSP 717D Water-Soluble Syringe Dispensing Leaded Solder Paste Sn63/Pb37</x:t>
  </x:si>
  <x:si>
    <x:t xml:space="preserve">Part #P717D-013-8740I-QI</x:t>
  </x:si>
  <x:si>
    <x:t xml:space="preserve">SOLDERStore</x:t>
  </x:si>
  <x:si>
    <x:t xml:space="preserve">The webpage has many products. You will need to search the part number "P717D" to locate this solder paste</x:t>
  </x:si>
  <x:si>
    <x:t xml:space="preserve">Assembly Hardware</x:t>
  </x:si>
  <x:si>
    <x:t xml:space="preserve">Flanges for Endcap</x:t>
  </x:si>
  <x:si>
    <x:t xml:space="preserve">9280K26</x:t>
  </x:si>
  <x:si>
    <x:t xml:space="preserve">Bolts</x:t>
  </x:si>
  <x:si>
    <x:t xml:space="preserve">https://www.mcmaster.com/92620A537/</x:t>
  </x:si>
  <x:si>
    <x:t xml:space="preserve">Nuts</x:t>
  </x:si>
  <x:si>
    <x:t xml:space="preserve">https://www.mcmaster.com/95505A601/</x:t>
  </x:si>
  <x:si>
    <x:t xml:space="preserve">Caulk</x:t>
  </x:si>
  <x:si>
    <x:t xml:space="preserve">https://www.mcmaster.com/7582T16/</x:t>
  </x:si>
  <x:si>
    <x:t xml:space="preserve">UV Lighting</x:t>
  </x:si>
  <x:si>
    <x:t xml:space="preserve">UV-C LED</x:t>
  </x:si>
  <x:si>
    <x:t xml:space="preserve">A00x-EGBF27508</x:t>
  </x:si>
  <x:si>
    <x:t xml:space="preserve">LED Supply</x:t>
  </x:si>
  <x:si>
    <x:t xml:space="preserve">Mounting screws</x:t>
  </x:si>
  <x:si>
    <x:t xml:space="preserve">https://www.mcmaster.com/90087A102/</x:t>
  </x:si>
  <x:si>
    <x:t xml:space="preserve">Stranded Wire 600V AC, 22 Wire Gauge - 50ft, Black</x:t>
  </x:si>
  <x:si>
    <x:t xml:space="preserve">8054t23</x:t>
  </x:si>
  <x:si>
    <x:t xml:space="preserve">Stranded Wire 600V AC, 22 Wire Gauge - 50ft, Red</x:t>
  </x:si>
  <x:si>
    <x:t xml:space="preserve">Stranded Wire 600V AC, 10 Wire Gauge - 25ft, Black</x:t>
  </x:si>
  <x:si>
    <x:t xml:space="preserve">8054t29</x:t>
  </x:si>
  <x:si>
    <x:t xml:space="preserve">Stranded Wire 600V AC, 10 Wire Gauge - 25ft, Red</x:t>
  </x:si>
  <x:si>
    <x:t xml:space="preserve">Over Barrier Jumper for 3/8" Center-to-Center 300V AC/300V DC Terminal Block</x:t>
  </x:si>
  <x:si>
    <x:t xml:space="preserve">7527k59</x:t>
  </x:si>
  <x:si>
    <x:t xml:space="preserve">Jumper for 9 Circuit 3/8" Center-to-Center 300V AC/300V DC Terminal Block</x:t>
  </x:si>
  <x:si>
    <x:t xml:space="preserve">7527k988</x:t>
  </x:si>
  <x:si>
    <x:t xml:space="preserve">90 Degree Quick-Disconnect Adapters for 3/8" Center-to-Center 300V AC/300V DC Terminal Block</x:t>
  </x:si>
  <x:si>
    <x:t xml:space="preserve">7527k58</x:t>
  </x:si>
  <x:si>
    <x:t xml:space="preserve">Twelve 20A Circuits, 3/8" Center-to-Center</x:t>
  </x:si>
  <x:si>
    <x:t xml:space="preserve">7527k53</x:t>
  </x:si>
  <x:si>
    <x:t xml:space="preserve">Insulated Quick-Disconnect Terminals Single Crimp Female, 22-18 Gauge, 0.187" Wide x 0.02" Thick Tab</x:t>
  </x:si>
  <x:si>
    <x:t xml:space="preserve">7060k15</x:t>
  </x:si>
  <x:si>
    <x:t xml:space="preserve">Panel for 10" High x 7" Wide Polycarbonate Washdown Enclosure with Knockouts</x:t>
  </x:si>
  <x:si>
    <x:t xml:space="preserve">7360k55</x:t>
  </x:si>
  <x:si>
    <x:t xml:space="preserve">Insulated Quick-Disconnect Terminals Single Crimp Female, 22-18 Gauge, 0.25" Wide x 0.032" Thick Tab</x:t>
  </x:si>
  <x:si>
    <x:t xml:space="preserve">7060K16</x:t>
  </x:si>
  <x:si>
    <x:t xml:space="preserve">Glass-Tube Fuse Fast-Acting, 1/4" Diameter Trade Size 3AG, 3/4A</x:t>
  </x:si>
  <x:si>
    <x:t xml:space="preserve">7085K31</x:t>
  </x:si>
  <x:si>
    <x:t xml:space="preserve">Fuse Block for Glass-Tube and Ceramic-Tube Fuses for 10 1/10-20A Fuse with 40 Degree 0.187" Wide Quick-Disconnect Terminal</x:t>
  </x:si>
  <x:si>
    <x:t xml:space="preserve">7687K2</x:t>
  </x:si>
  <x:si>
    <x:t xml:space="preserve">Flow Loop</x:t>
  </x:si>
  <x:si>
    <x:t xml:space="preserve">3/8" tubing</x:t>
  </x:si>
  <x:si>
    <x:t xml:space="preserve">9446k51</x:t>
  </x:si>
  <x:si>
    <x:t xml:space="preserve">1245N13</x:t>
  </x:si>
  <x:si>
    <x:t xml:space="preserve">3/8" check valve</x:t>
  </x:si>
  <x:si>
    <x:t xml:space="preserve">7933K33</x:t>
  </x:si>
  <x:si>
    <x:t xml:space="preserve">5772N11</x:t>
  </x:si>
  <x:si>
    <x:t xml:space="preserve">Solenoid Valve</x:t>
  </x:si>
  <x:si>
    <x:t xml:space="preserve">4635K235</x:t>
  </x:si>
  <x:si>
    <x:t xml:space="preserve">3/8-1/2 adapter</x:t>
  </x:si>
  <x:si>
    <x:t xml:space="preserve">5463K639</x:t>
  </x:si>
  <x:si>
    <x:t xml:space="preserve">1/2"x1/2"x1/2" T</x:t>
  </x:si>
  <x:si>
    <x:t xml:space="preserve">5779K187</x:t>
  </x:si>
  <x:si>
    <x:t xml:space="preserve">1/2 pipe</x:t>
  </x:si>
  <x:si>
    <x:t xml:space="preserve">44615K424</x:t>
  </x:si>
  <x:si>
    <x:t xml:space="preserve">1/2"x1/2"x3/8" T</x:t>
  </x:si>
  <x:si>
    <x:t xml:space="preserve">5670K36</x:t>
  </x:si>
  <x:si>
    <x:t xml:space="preserve">Medium Clamps</x:t>
  </x:si>
  <x:si>
    <x:t xml:space="preserve">5076K13</x:t>
  </x:si>
  <x:si>
    <x:t xml:space="preserve">3/8 Fep tubing</x:t>
  </x:si>
  <x:si>
    <x:t xml:space="preserve">2129t18</x:t>
  </x:si>
  <x:si>
    <x:t xml:space="preserve">1/2 Hammer Drill Combo</x:t>
  </x:si>
  <x:si>
    <x:t xml:space="preserve">https://www.amazon.com/DEWALT-DCK299D1T1-Lithium-Ion-Brushless-Hammerdrill/dp/B01H9BLJ4S/ref=sr_1_21?dchild=1&amp;keywords=dewalt+hammer+drill&amp;qid=1610554480&amp;refinements=p_89%3ADEWALT&amp;rnid=2528832011&amp;s=hi&amp;sr=1-21</x:t>
  </x:si>
  <x:si>
    <x:t xml:space="preserve">Drill Bit Set</x:t>
  </x:si>
  <x:si>
    <x:t xml:space="preserve">https://www.amazon.com/DEWALT-DW1361-Titanium-Pilot-21-Piece/dp/B004GIO0F8/ref=pd_bxgy_img_3/138-8012500-6261523?_encoding=UTF8&amp;pd_rd_i=B004GIO0F8&amp;pd_rd_r=b1f47c16-ef7d-4c25-8cf4-f42bee5b8b99&amp;pd_rd_w=TCiaa&amp;pd_rd_wg=dH1d9&amp;pf_rd_p=f325d01c-4658-4593-be83-3e12ca663f0e&amp;pf_rd_r=80827H88B9S13WNFMNYP&amp;psc=1&amp;refRID=80827H88B9S13WNFMNYP</x:t>
  </x:si>
  <x:si>
    <x:t xml:space="preserve">Driver Set</x:t>
  </x:si>
  <x:si>
    <x:t xml:space="preserve">https://www.amazon.com/DEWALT-DW2166-Piece-Screwdriving-Tough/dp/B002JWSNIS/ref=pd_bxgy_img_3/138-8012500-6261523?_encoding=UTF8&amp;pd_rd_i=B002JWSNIS&amp;pd_rd_r=0a829609-8f28-43a9-8688-3b77b6e34860&amp;pd_rd_w=EJWeP&amp;pd_rd_wg=EPTRO&amp;pf_rd_p=f325d01c-4658-4593-be83-3e12ca663f0e&amp;pf_rd_r=47WHAFMHQPPMQFJ0P3HM&amp;psc=1&amp;refRID=47WHAFMHQPPMQFJ0P3HM</x:t>
  </x:si>
  <x:si>
    <x:t xml:space="preserve">Optical Breadboard Plate, 18 x 18 x 0.5 in., Solid Aluminum, LaserClean</x:t>
  </x:si>
  <x:si>
    <x:t xml:space="preserve">SA2-18x18-LC</x:t>
  </x:si>
  <x:si>
    <x:t xml:space="preserve">Optical Breadboard Plate, 24 x 24 x 0.5 in., Solid Aluminum, LaserClean</x:t>
  </x:si>
  <x:si>
    <x:t xml:space="preserve">SA2-22-LC</x:t>
  </x:si>
  <x:si>
    <x:t xml:space="preserve">Optical Breadboard Plate, 30 x 30 x 0.5 in., Solid Aluminum, LaserClean</x:t>
  </x:si>
  <x:si>
    <x:t xml:space="preserve">SA2-30x30-LC</x:t>
  </x:si>
  <x:si>
    <x:t xml:space="preserve">Adhesive hooks</x:t>
  </x:si>
  <x:si>
    <x:t xml:space="preserve">Budding Joy Adhesive Hooks Heavy Duty Stick on Wall Door Cabinet Stainless Steel Towel Coat Clothes Hooks Self Adhesive Holders for Hanging Kitchen Bathroom Home 4 Pack</x:t>
  </x:si>
  <x:si>
    <x:t xml:space="preserve">WOD ETC766 Professional Grade General Purpose Black Electrical Tape UL/CSA listed core. Vinyl Rubber Adhesive Electrical Tape: 1 inch X 66 ft - Use At No More Than 600V &amp; 176F (Pack of 1)</x:t>
  </x:si>
  <x:si>
    <x:t xml:space="preserve">Wire connectors</x:t>
  </x:si>
  <x:si>
    <x:t xml:space="preserve">TICONN 200 Pcs Electrical Insulated Wire Connectors Kit - Spade, Ring, Butt, Quick Disconnect, Forks Connector - Crimp Cable Terminals</x:t>
  </x:si>
  <x:si>
    <x:t xml:space="preserve">Alligator clips with wire</x:t>
  </x:si>
  <x:si>
    <x:t xml:space="preserve">WGGE WG-026 10 Pieces and 5 Colors Test Lead Set &amp; Alligator Clips, 20.5 inches, Wires soldered and Stamping (1 Pack)</x:t>
  </x:si>
  <x:si>
    <x:t xml:space="preserve">Electrical Test clamps</x:t>
  </x:si>
  <x:si>
    <x:t xml:space="preserve">Glarks 100Pcs 3 Style 2.1''/53MM Metal Alligator Clips Crocodile Electrical Test Clamps Assortment Kit for Laboratory Testing, 50pcs with Red Black Plastic Hands and 50pcs no Cap</x:t>
  </x:si>
  <x:si>
    <x:t xml:space="preserve">Lithium polymer battery</x:t>
  </x:si>
  <x:si>
    <x:t xml:space="preserve">Portable Charger 2-Pack 10000mAh Power Bank Odec High Capacity Power Bank Ultra Slim External Phone Battery Pack with Dual Input &amp; Output for iPhone 12 Pro, Galaxy S10, Pixel 4, iPad 2020, AirPods Pro</x:t>
  </x:si>
  <x:si>
    <x:t xml:space="preserve">Silicone wires</x:t>
  </x:si>
  <x:si>
    <x:t xml:space="preserve">TUOFENG 20awg Electronics Wire Colored Wire Kit 20 Gauge Flexible Silicone Wire(6 Different Colored 23 Feet spools)600V Stranded Wire Hook up Wire Kit</x:t>
  </x:si>
  <x:si>
    <x:t xml:space="preserve">Plastic scrapers</x:t>
  </x:si>
  <x:si>
    <x:t xml:space="preserve">FOSHIO 2PCS Plastic Razor Scrapers Knife with Contoured Grip + 100 PCS 1.5 inch Refillable Double Edge Plastic Razor Blades Ideal for Auto Window Tint Vinyl Tool Application</x:t>
  </x:si>
  <x:si>
    <x:t xml:space="preserve">Lab Coats</x:t>
  </x:si>
  <x:si>
    <x:t xml:space="preserve">https://www.mcmaster.com/5296T5-5296T15/</x:t>
  </x:si>
  <x:si>
    <x:t xml:space="preserve">Face masks</x:t>
  </x:si>
  <x:si>
    <x:t xml:space="preserve">Laser Strike Blue/Green Beam Reduction Face Mask</x:t>
  </x:si>
  <x:si>
    <x:t xml:space="preserve">24 volt transformer</x:t>
  </x:si>
  <x:si>
    <x:t xml:space="preserve">Adapter</x:t>
  </x:si>
  <x:si>
    <x:t xml:space="preserve">Mouse pads</x:t>
  </x:si>
  <x:si>
    <x:t xml:space="preserve">VicTsing</x:t>
  </x:si>
  <x:si>
    <x:t xml:space="preserve">(3 pack)</x:t>
  </x:si>
  <x:si>
    <x:t xml:space="preserve">Hard Drive for NAS</x:t>
  </x:si>
  <x:si>
    <x:t xml:space="preserve">Western Digital 10TB WD Purple Surveillance Internal Hard Drive - 7200 RPM Class, SATA 6 Gb/s, , 256 MB Cache, 3.5" - WD102PURZ</x:t>
  </x:si>
  <x:si>
    <x:t xml:space="preserve">Atlantic UV Lamps</x:t>
  </x:si>
  <x:si>
    <x:t xml:space="preserve">05-1026-R G18T5L-U</x:t>
  </x:si>
  <x:si>
    <x:t xml:space="preserve">Pro Lamp Sales</x:t>
  </x:si>
  <x:si>
    <x:t xml:space="preserve">Assorted dry erase markers</x:t>
  </x:si>
  <x:si>
    <x:t xml:space="preserve">Amazon.com : EXPO Magnetic Dry Erase Markers with Eraser, Chisel Tip, Assorted Colors, 8-Count : Office Products</x:t>
  </x:si>
  <x:si>
    <x:t xml:space="preserve">Black dary erase makers</x:t>
  </x:si>
  <x:si>
    <x:t xml:space="preserve">Amazon.com : Black Dry Erase Markers With Magnetic Cap (24 Pack) : Office Products</x:t>
  </x:si>
  <x:si>
    <x:t xml:space="preserve">Sharpie markers</x:t>
  </x:si>
  <x:si>
    <x:t xml:space="preserve">Amazon.com : Sharpie Permanent Markers, Fine Point, Black, 12 Count : Office Products</x:t>
  </x:si>
  <x:si>
    <x:t xml:space="preserve">0.02" ID PFA tube</x:t>
  </x:si>
  <x:si>
    <x:t xml:space="preserve">Idex 1500 Chromatography Tubing, Natural PFA, 1/16" OD x 0.020" ID x 5 ft L; 1/EA: Amazon.com: Industrial &amp; Scientific</x:t>
  </x:si>
  <x:si>
    <x:t xml:space="preserve">0.03" ID PFA tube</x:t>
  </x:si>
  <x:si>
    <x:t xml:space="preserve">Idex 1502 Chromatography Tubing, Natural PFA, 1/16" OD x 0.030" ID x 5 ft L; 1/EA: Amazon.com: Industrial &amp; Scientific</x:t>
  </x:si>
  <x:si>
    <x:t xml:space="preserve">0.04" ID PFA tube</x:t>
  </x:si>
  <x:si>
    <x:t xml:space="preserve">Idex 1503 Chromatography Tubing, Natural PFA, 1/16" OD x 0.040" ID x 5 ft L; 1/EA: Amazon.com: Industrial &amp; Scientific</x:t>
  </x:si>
  <x:si>
    <x:t xml:space="preserve">USB-C cable</x:t>
  </x:si>
  <x:si>
    <x:t xml:space="preserve">Amazon.com: Apple USB-C Charge Cable (2m): Electronics</x:t>
  </x:si>
  <x:si>
    <x:t xml:space="preserve">TB660 Motor Driver​</x:t>
  </x:si>
  <x:si>
    <x:t xml:space="preserve">https://www.amazon.com/UsongShine-Stepper-Controller-Arduino-Printer/dp/B07HHS14VQ/ref=sr_1_1_sspa?dchild=1&amp;keywords=tb6600&amp;qid=1606953122&amp;sr=8-1-spons&amp;psc=1&amp;smid=A1RTFVCI20VZT2&amp;spLa=ZW5jcnlwdGVkUXVhbGlmaWVyPUEyUVk4U1VKMDk5SEsyJmVuY3J5cHRlZElkPUEwOTUzOTE5MlhNVUhOOFhMVkVKQiZlbmNyeXB0ZWRBZElkPUEwNDIwMTUzMUo2NkM5NjhZUUoxRyZ3aWRnZXROYW1lPXNwX2F0ZiZhY3Rpb249Y2xpY2tSZWRpcmVjdCZkb05vdExvZ0NsaWNrPXRydWU=</x:t>
  </x:si>
  <x:si>
    <x:t xml:space="preserve">Amazon​</x:t>
  </x:si>
  <x:si>
    <x:t xml:space="preserve">ELEGOO UNO R3 Starter Kit​</x:t>
  </x:si>
  <x:si>
    <x:t xml:space="preserve">https://www.amazon.com/gp/product/B01D8KOZF4/ref=ppx_yo_dt_b_asin_title_o00_s00?ie=UTF8&amp;psc=1</x:t>
  </x:si>
  <x:si>
    <x:t xml:space="preserve">Ksmile DC Connector Adaptor​</x:t>
  </x:si>
  <x:si>
    <x:t xml:space="preserve">https://www.amazon.com/Female-Power-Adapter-Connector-Camera/dp/B01ER6QWAY/ref=sr_1_4?dchild=1&amp;keywords=dc+adaptor+female+connector&amp;qid=1606954404&amp;sr=8-4</x:t>
  </x:si>
  <x:si>
    <x:t xml:space="preserve">Excellway Power Supply</x:t>
  </x:si>
  <x:si>
    <x:t xml:space="preserve">https://www.banggood.com/Excellway-9-24V-3A-72W-AC-or-DC-Adapter-Switching-Power-Supply-Regulated-Power-Adapter-Display-EU-Plug-p-1250656.html?akmClientCountry=America&amp;abprots=0&amp;rmmds=search&amp;p=NU271226024945201810&amp;custlixnkid=429307&amp;cur_warehouse=CN</x:t>
  </x:si>
  <x:si>
    <x:t xml:space="preserve">Banggood</x:t>
  </x:si>
  <x:si>
    <x:t xml:space="preserve">NEMA 23 Stepper Motor​</x:t>
  </x:si>
  <x:si>
    <x:t xml:space="preserve">https://openbuildspartstore.com/nema-23-stepper-motor/</x:t>
  </x:si>
  <x:si>
    <x:t xml:space="preserve">OpenBuilds​</x:t>
  </x:si>
  <x:si>
    <x:t xml:space="preserve">C-Beam Linear Actuator Bundle</x:t>
  </x:si>
  <x:si>
    <x:t xml:space="preserve">C-Beam® Linear Actuator Bundle - OpenBuilds Part Store</x:t>
  </x:si>
  <x:si>
    <x:t xml:space="preserve">#6 x 5/8 in. Phillips Oval Head Zinc Plated Wood Screw</x:t>
  </x:si>
  <x:si>
    <x:t xml:space="preserve">Everbilt #6 x 5/8 in. Phillips Oval Head Zinc Plated Wood Screw (10-Pack)-808091 - The Home Depot</x:t>
  </x:si>
  <x:si>
    <x:t xml:space="preserve">Miniature Spring Clamp</x:t>
  </x:si>
  <x:si>
    <x:t xml:space="preserve">Miniature Spring Clamp, 18-8 Stainless Steel, 0"- 5/16" Opening | McMaster-Carr</x:t>
  </x:si>
  <x:si>
    <x:t xml:space="preserve">Corner Bracket</x:t>
  </x:si>
  <x:si>
    <x:t xml:space="preserve">Corner Bracket, 304 Stainless Steel, 2" x 3-9/16" x 13/16" | McMaster-Carr</x:t>
  </x:si>
  <x:si>
    <x:t xml:space="preserve">UVC Meter</x:t>
  </x:si>
  <x:si>
    <x:t xml:space="preserve">CureUV</x:t>
  </x:si>
  <x:si>
    <x:t xml:space="preserve">Electrical Box</x:t>
  </x:si>
  <x:si>
    <x:t xml:space="preserve">Electrical Enclosure</x:t>
  </x:si>
  <x:si>
    <x:t xml:space="preserve">Tubing to Solenoid Adapter</x:t>
  </x:si>
  <x:si>
    <x:t xml:space="preserve">Tubing to Thread Adapter</x:t>
  </x:si>
  <x:si>
    <x:t xml:space="preserve">3/8" T</x:t>
  </x:si>
  <x:si>
    <x:t xml:space="preserve">UV &amp; CO2 Laser Face Shield - 190-375 nm, 10,600 nm</x:t>
  </x:si>
  <x:si>
    <x:t xml:space="preserve">100-60-405 laser safety face shield offers protection primarily from UV and CO2 lasers systems (190-375 nm 10,600 nm or 10,000-11,000 nm). This laser safety window is ideal for use in industrial, manufacturing, medical, education, and research. (lasersafetyindustries.com)</x:t>
  </x:si>
  <x:si>
    <x:t xml:space="preserve">Laser Safety Industries</x:t>
  </x:si>
  <x:si>
    <x:t xml:space="preserve">GR013705</x:t>
  </x:si>
  <x:si>
    <x:t xml:space="preserve">Bench Vise</x:t>
  </x:si>
  <x:si>
    <x:t xml:space="preserve">Bench Vise, Economy, Flat and V Jaws, 6" Wide Flat Jaw, Swivel Base | McMaster-Carr</x:t>
  </x:si>
  <x:si>
    <x:t xml:space="preserve">DS14412</x:t>
  </x:si>
  <x:si>
    <x:t xml:space="preserve">High-Strength Steel Hex Nut</x:t>
  </x:si>
  <x:si>
    <x:t xml:space="preserve">High-Strength Steel Hex Nut, Grade 8, Zinc Yellow-Chromate Plated, 1/2"-20 Thread Size | McMaster-Carr</x:t>
  </x:si>
  <x:si>
    <x:t xml:space="preserve">Zinc Yellow-Chromate Plated Hex Head Screw</x:t>
  </x:si>
  <x:si>
    <x:t xml:space="preserve">Zinc Yellow-Chromate Plated Hex Head Screw, Grade 8 Steel, 1/4"-20 Thread Size, 1/2" Long | McMaster-Carr</x:t>
  </x:si>
  <x:si>
    <x:t xml:space="preserve">316 Stainless Steel Washer</x:t>
  </x:si>
  <x:si>
    <x:t xml:space="preserve">316 Stainless Steel Washer, for 1/2" Screw Size, 0.531" ID, 1.25" OD | McMaster-Carr</x:t>
  </x:si>
  <x:si>
    <x:t xml:space="preserve">Heavy Duty Hacksaw for 12" Blade Length, 16-1/2" Overall Length</x:t>
  </x:si>
  <x:si>
    <x:t xml:space="preserve">Heavy Duty Hacksaw, for 12" Blade Length, 16-1/2" Overall Length | McMaster-Carr</x:t>
  </x:si>
  <x:si>
    <x:t xml:space="preserve">2.5 mm thickness vapor chamber</x:t>
  </x:si>
  <x:si>
    <x:t xml:space="preserve">Heat Pipe, Flat with Sintered Wick, 5.1 mm Wide, 200 mm Long | McMaster-Carr</x:t>
  </x:si>
  <x:si>
    <x:t xml:space="preserve">3 mm thickness vapor chamber</x:t>
  </x:si>
  <x:si>
    <x:t xml:space="preserve">Heat Pipe, Flat with Sintered Wick, 6.44 mm Wide, 200 mm Long | McMaster-Carr</x:t>
  </x:si>
  <x:si>
    <x:t xml:space="preserve">4.5 mm thickness vapor chamber</x:t>
  </x:si>
  <x:si>
    <x:t xml:space="preserve">Heat Pipe, Flat with Sintered Wick, 7.23 mm Wide, 200 mm Long | McMaster-Carr</x:t>
  </x:si>
  <x:si>
    <x:t xml:space="preserve">5 mm thickness vapor chamber</x:t>
  </x:si>
  <x:si>
    <x:t xml:space="preserve">Heat Pipe, Flat with Sintered Wick, 9.45 mm Wide, 200 mm Long | McMaster-Carr</x:t>
  </x:si>
  <x:si>
    <x:t xml:space="preserve">80-300*40*3mm Aluminum Vapor Chamber</x:t>
  </x:si>
  <x:si>
    <x:t xml:space="preserve">Blade Color: 80x40x3mm 2pcs</x:t>
  </x:si>
  <x:si>
    <x:t xml:space="preserve">AliExpress</x:t>
  </x:si>
  <x:si>
    <x:t xml:space="preserve">KOOLASON 90*90*3mm Superconduct Copper computer Heat sinks</x:t>
  </x:si>
  <x:si>
    <x:t xml:space="preserve">Blade Color: 90x90x3mm</x:t>
  </x:si>
  <x:si>
    <x:t xml:space="preserve">WORKPRO 13-Piece Spade Drill Bit Set in SAE</x:t>
  </x:si>
  <x:si>
    <x:t xml:space="preserve">WORKPRO 13-Piece Spade Drill Bit Set in SAE, Paddle Flat Bits for Woodworking, Nylon Storage Pouch Included - - Amazon.com</x:t>
  </x:si>
  <x:si>
    <x:t xml:space="preserve">COMOWARE Titanium Twist Drill Bit Set</x:t>
  </x:si>
  <x:si>
    <x:t xml:space="preserve">COMOWARE Titanium Twist Drill Bit Set - 13 Pcs Hex Shank High Speed Steel for Wood Plastic Aluminum Alloy, Quick Change, 1/16"-1/4": Amazon.com: Home Improvement</x:t>
  </x:si>
  <x:si>
    <x:t xml:space="preserve">Tubing to thread union</x:t>
  </x:si>
  <x:si>
    <x:t xml:space="preserve">https://www.mcmaster.com/7610N121/</x:t>
  </x:si>
  <x:si>
    <x:t xml:space="preserve">Perstaltic Pump</x:t>
  </x:si>
  <x:si>
    <x:t xml:space="preserve">M6-6L</x:t>
  </x:si>
  <x:si>
    <x:t xml:space="preserve">US Solid</x:t>
  </x:si>
  <x:si>
    <x:t xml:space="preserve">Filtration Apparatus</x:t>
  </x:si>
  <x:si>
    <x:t xml:space="preserve">Vacuum Distillation Apparatus</x:t>
  </x:si>
  <x:si>
    <x:t xml:space="preserve">QWORK 1000ml Glass Vacuum Filtration Distillation Apparatus for Filtering in Lab with 300mL Graduated Funnel</x:t>
  </x:si>
  <x:si>
    <x:t xml:space="preserve">Oil for Contact Angle Testing</x:t>
  </x:si>
  <x:si>
    <x:t xml:space="preserve">Vegetable Oil</x:t>
  </x:si>
  <x:si>
    <x:t xml:space="preserve">Light for UV Irradiation</x:t>
  </x:si>
  <x:si>
    <x:t xml:space="preserve">365nm UV light</x:t>
  </x:si>
  <x:si>
    <x:t xml:space="preserve">LED curing lamp</x:t>
  </x:si>
  <x:si>
    <x:t xml:space="preserve">UV Curing Cabinet</x:t>
  </x:si>
  <x:si>
    <x:t xml:space="preserve">Chemical for Hydrogel Coating</x:t>
  </x:si>
  <x:si>
    <x:t xml:space="preserve">Polyacrylamide</x:t>
  </x:si>
  <x:si>
    <x:t xml:space="preserve">10g container</x:t>
  </x:si>
  <x:si>
    <x:t xml:space="preserve">N,N'-methylene bisacrylamide</x:t>
  </x:si>
  <x:si>
    <x:t xml:space="preserve">M7279</x:t>
  </x:si>
  <x:si>
    <x:t xml:space="preserve">25g container</x:t>
  </x:si>
  <x:si>
    <x:t xml:space="preserve">Diethoxyacetophenone</x:t>
  </x:si>
  <x:si>
    <x:t xml:space="preserve">5g container</x:t>
  </x:si>
  <x:si>
    <x:t xml:space="preserve">a9099</x:t>
  </x:si>
  <x:si>
    <x:t xml:space="preserve">Stainless Steel Wire Mesh</x:t>
  </x:si>
  <x:si>
    <x:t xml:space="preserve">635 Mesh T316L Stainless .0008"</x:t>
  </x:si>
  <x:si>
    <x:t xml:space="preserve">635x635tl0008</x:t>
  </x:si>
  <x:si>
    <x:t xml:space="preserve">500 Mesh T316L Stainless .0010"</x:t>
  </x:si>
  <x:si>
    <x:t xml:space="preserve">50X500TL0010</x:t>
  </x:si>
  <x:si>
    <x:t xml:space="preserve">325 Mesh T316L Stainless .0014"</x:t>
  </x:si>
  <x:si>
    <x:t xml:space="preserve">325X325TL0014</x:t>
  </x:si>
  <x:si>
    <x:t xml:space="preserve">400X2800 Mesh T316L Micronic Stainless</x:t>
  </x:si>
  <x:si>
    <x:t xml:space="preserve">400X2800TL0012</x:t>
  </x:si>
  <x:si>
    <x:t xml:space="preserve">325X2300 Mesh T316L Micronic Stainless</x:t>
  </x:si>
  <x:si>
    <x:t xml:space="preserve">325X2300TL0014</x:t>
  </x:si>
  <x:si>
    <x:t xml:space="preserve">200X1400 Mesh T316L Micronic Stainless</x:t>
  </x:si>
  <x:si>
    <x:t xml:space="preserve">200X1400TL0028</x:t>
  </x:si>
  <x:si>
    <x:t xml:space="preserve">165X1400 Mesh T316L Micronic Stainless</x:t>
  </x:si>
  <x:si>
    <x:t xml:space="preserve">165X1400TL0028</x:t>
  </x:si>
  <x:si>
    <x:t xml:space="preserve">165x800 Mesh T316L Micronic Stainless</x:t>
  </x:si>
  <x:si>
    <x:t xml:space="preserve">165X800TL0028</x:t>
  </x:si>
  <x:si>
    <x:t xml:space="preserve">80x700 Mesh T316L Micronic Stainless</x:t>
  </x:si>
  <x:si>
    <x:t xml:space="preserve">080X700TL0040</x:t>
  </x:si>
  <x:si>
    <x:t xml:space="preserve">Copper Wire Mesh</x:t>
  </x:si>
  <x:si>
    <x:t xml:space="preserve">145 Mesh Copper .0022"</x:t>
  </x:si>
  <x:si>
    <x:t xml:space="preserve">145X145C0022</x:t>
  </x:si>
  <x:si>
    <x:t xml:space="preserve">100 Mesh Copper .0012"</x:t>
  </x:si>
  <x:si>
    <x:t xml:space="preserve">100X100C0012</x:t>
  </x:si>
  <x:si>
    <x:t xml:space="preserve">100 Mesh Copper .0022</x:t>
  </x:si>
  <x:si>
    <x:t xml:space="preserve">100X100C0022</x:t>
  </x:si>
  <x:si>
    <x:t xml:space="preserve">100 Mesh Copper .0045"</x:t>
  </x:si>
  <x:si>
    <x:t xml:space="preserve">100X100C0045</x:t>
  </x:si>
  <x:si>
    <x:t xml:space="preserve">80 Mesh Copper .0055"</x:t>
  </x:si>
  <x:si>
    <x:t xml:space="preserve">080X080C0055</x:t>
  </x:si>
  <x:si>
    <x:t xml:space="preserve">50 Mesh Copper .009"</x:t>
  </x:si>
  <x:si>
    <x:t xml:space="preserve">050X050C0090</x:t>
  </x:si>
  <x:si>
    <x:t xml:space="preserve">40 Mesh Copper .010</x:t>
  </x:si>
  <x:si>
    <x:t xml:space="preserve">040X040C0100</x:t>
  </x:si>
  <x:si>
    <x:t xml:space="preserve">22 Mesh Copper .015</x:t>
  </x:si>
  <x:si>
    <x:t xml:space="preserve">022x022c0150</x:t>
  </x:si>
  <x:si>
    <x:t xml:space="preserve">20 Mesh Copper .016</x:t>
  </x:si>
  <x:si>
    <x:t xml:space="preserve">020X020C0160</x:t>
  </x:si>
  <x:si>
    <x:t xml:space="preserve">16 Mesh Copper .011</x:t>
  </x:si>
  <x:si>
    <x:t xml:space="preserve">016X016C0110</x:t>
  </x:si>
  <x:si>
    <x:t xml:space="preserve">USB bar</x:t>
  </x:si>
  <x:si>
    <x:t xml:space="preserve">Amazon.com: SanDisk 32GB Ultra USB 3.0 Flash Drive - SDCZ48-032G-UAM46: Computers &amp; Accessories</x:t>
  </x:si>
  <x:si>
    <x:t xml:space="preserve">10.4 x 7.2 x 3.7 inch electrical box</x:t>
  </x:si>
  <x:si>
    <x:t xml:space="preserve">LeMotech Waterproof Dustproof IP65 ABS Plastic Junction Box Universal Electric Project Enclosure Pale Gray 10.4 x 7.2 x 3.7 inch (263 x 182 x 95 mm) - - Amazon.com</x:t>
  </x:si>
  <x:si>
    <x:t xml:space="preserve">10.4" x 7.2" x 3.7"</x:t>
  </x:si>
  <x:si>
    <x:t xml:space="preserve">Oscillating tool</x:t>
  </x:si>
  <x:si>
    <x:t xml:space="preserve">GALAX PRO 22000 OPM 1.5A Oscillating Multi Tool, 3 Degree Oscillating Angle with 3 Pieces Saw Blades, 1 Piece Semi Circle Blade Sanding Plate, 6 Pieces Sanding Papers for Sanding, Grinding - - Amazon.com</x:t>
  </x:si>
  <x:si>
    <x:t xml:space="preserve">TAP Poly-Weld Adhesive</x:t>
  </x:si>
  <x:si>
    <x:t xml:space="preserve">TAP Poly-Weld Adhesive : TAP Plastics</x:t>
  </x:si>
  <x:si>
    <x:t xml:space="preserve">TAP Plastics</x:t>
  </x:si>
  <x:si>
    <x:t xml:space="preserve">1oz option</x:t>
  </x:si>
  <x:si>
    <x:t xml:space="preserve">Compact Screw-Plug Immersion Heater for Water 316 Stainless Steel Heating Element, 120V AC, 250W</x:t>
  </x:si>
  <x:si>
    <x:t xml:space="preserve">4668t54</x:t>
  </x:si>
  <x:si>
    <x:t xml:space="preserve">Lenovo Thinkpad T490</x:t>
  </x:si>
  <x:si>
    <x:t xml:space="preserve">Amazon.com: OEM Lenovo ThinkPad T490 Laptop 14” FHD Display 1920x1080, Intel Quad Core i7-8565U, 40GB RAM, 1TB NVMe, Fingerprint, W10 Home: Computers &amp; Accessories</x:t>
  </x:si>
  <x:si>
    <x:t xml:space="preserve">36 x 24 inch whiteboard</x:t>
  </x:si>
  <x:si>
    <x:t xml:space="preserve">Amazon.com : Lockways Magnetic Dry Erase Board - Magnetic Whiteboard/White Board 36 x 24 Inch, 1 Dry Erase Markers, 2 Magnets for School, Home, Office : Office Products</x:t>
  </x:si>
  <x:si>
    <x:t xml:space="preserve">Dry erase markers - black</x:t>
  </x:si>
  <x:si>
    <x:t xml:space="preserve">Amazon.com : EXPO 86001 Low Odor Dry Erase Marker, Fine Point, Black (Pack of 12) : Office Products</x:t>
  </x:si>
  <x:si>
    <x:t xml:space="preserve">3-UP A008 UVC LED</x:t>
  </x:si>
  <x:si>
    <x:t xml:space="preserve">Ultraviolet UV-C 275nm Seoul Viosys LED Module (ledsupply.com)</x:t>
  </x:si>
  <x:si>
    <x:t xml:space="preserve">LEDSupply</x:t>
  </x:si>
  <x:si>
    <x:t xml:space="preserve">Select the "3-UP A008" option for $59.54 each</x:t>
  </x:si>
  <x:si>
    <x:t xml:space="preserve">Jacketed Reaction Chamber</x:t>
  </x:si>
  <x:si>
    <x:t xml:space="preserve">Jacketed Beaker</x:t>
  </x:si>
  <x:si>
    <x:t xml:space="preserve">Lid for Reactor</x:t>
  </x:si>
  <x:si>
    <x:t xml:space="preserve">4 Port Beaker Lid</x:t>
  </x:si>
  <x:si>
    <x:t xml:space="preserve">Clamp for Beaker</x:t>
  </x:si>
  <x:si>
    <x:t xml:space="preserve">Beaker Clamp</x:t>
  </x:si>
  <x:si>
    <x:t xml:space="preserve">Beaker to Vacuum Adapter</x:t>
  </x:si>
  <x:si>
    <x:t xml:space="preserve">Vacuum Adapter</x:t>
  </x:si>
  <x:si>
    <x:t xml:space="preserve">Beaker to Peristaltic Pump Adapter</x:t>
  </x:si>
  <x:si>
    <x:t xml:space="preserve">Pump Adapter</x:t>
  </x:si>
  <x:si>
    <x:t xml:space="preserve">Beaker to Thermocouple Adapter</x:t>
  </x:si>
  <x:si>
    <x:t xml:space="preserve">Thermocouple Adapter</x:t>
  </x:si>
  <x:si>
    <x:t xml:space="preserve">Rubber Base</x:t>
  </x:si>
  <x:si>
    <x:t xml:space="preserve">Golander Peristaltic Pump</x:t>
  </x:si>
  <x:si>
    <x:t xml:space="preserve">Peristaltic Pump</x:t>
  </x:si>
  <x:si>
    <x:t xml:space="preserve">Omega Thermocouple</x:t>
  </x:si>
  <x:si>
    <x:t xml:space="preserve">Pressure Transducer</x:t>
  </x:si>
  <x:si>
    <x:t xml:space="preserve">Omega Pressure Transducer 0-5PSI</x:t>
  </x:si>
  <x:si>
    <x:t xml:space="preserve">Wire Ferrule</x:t>
  </x:si>
  <x:si>
    <x:t xml:space="preserve">package of 100</x:t>
  </x:si>
  <x:si>
    <x:t xml:space="preserve">Transformer for Pressure Transducer</x:t>
  </x:si>
  <x:si>
    <x:t xml:space="preserve">Power Transformer</x:t>
  </x:si>
  <x:si>
    <x:t xml:space="preserve">Select the "3-UP A008" option for $59.54 eachW</x:t>
  </x:si>
  <x:si>
    <x:t xml:space="preserve">Akro-Mils 24 Drawer 10124, Plastic Parts Storage Hardware and Craft Cabinet, (20-Inch W x 6-Inch D x 16-Inch H), Black (1-Pack)</x:t>
  </x:si>
  <x:si>
    <x:t xml:space="preserve">Amazon.com: Akro-Mils 24 Drawer 10124, Plastic Parts Storage Hardware and Craft Cabinet, (20-Inch W x 6-Inch D x 16-Inch H), Black (1-Pack): Industrial &amp; Scientific</x:t>
  </x:si>
  <x:si>
    <x:t xml:space="preserve">Akro-Mils 44 Drawer 10144, Plastic Parts Storage Hardware and Craft Cabinet, (20-Inch W x 6-Inch D x 16-Inch H), Black (1-Pack)</x:t>
  </x:si>
  <x:si>
    <x:t xml:space="preserve">Amazon.com: Akro-Mils 44 Drawer 10144, Plastic Parts Storage Hardware and Craft Cabinet, (20-Inch W x 6-Inch D x 16-Inch H), Black (1-Pack): Industrial &amp; Scientific</x:t>
  </x:si>
  <x:si>
    <x:t xml:space="preserve">Akro-Mils 10764 64 Drawer Plastic Parts Cabinet, 20" x 15.75", Black</x:t>
  </x:si>
  <x:si>
    <x:t xml:space="preserve">Amazon.com: Akro-Mils 10764 64 Drawer Plastic Parts Cabinet, 20" x 15.75", Black: Home Improvement</x:t>
  </x:si>
  <x:si>
    <x:t xml:space="preserve">VIZ-PRO Double-Sided Magnetic Mobile Whiteboard, 48 x 36 Inches, Aluminium Frame and Stand</x:t>
  </x:si>
  <x:si>
    <x:t xml:space="preserve">Amazon.com : VIZ-PRO Double-Sided Magnetic Mobile Whiteboard, 48 x 36 Inches, Aluminium Frame and Stand : Office Products</x:t>
  </x:si>
  <x:si>
    <x:t xml:space="preserve">Flow Meter</x:t>
  </x:si>
  <x:si>
    <x:t xml:space="preserve">Low Flow Indicating Paddlewheel Flow Meter | Omega Engineering</x:t>
  </x:si>
  <x:si>
    <x:t xml:space="preserve">Will include pic for options</x:t>
  </x:si>
  <x:si>
    <x:t xml:space="preserve">Use GR013705</x:t>
  </x:si>
  <x:si>
    <x:t xml:space="preserve">BYD CARE Single Use Disposable 3-Ply Surgical Mask Level 2, Box of 50 PCs</x:t>
  </x:si>
  <x:si>
    <x:t xml:space="preserve">Amazon.com: BYD CARE Single Use Disposable 3-Ply Surgical Mask Level 2, Box of 50 PCs: Clothing</x:t>
  </x:si>
  <x:si>
    <x:t xml:space="preserve">MedPride Powder-Free Nitrile Exam Gloves, Large, Box/100</x:t>
  </x:si>
  <x:si>
    <x:t xml:space="preserve">Amazon.com: MedPride Powder-Free Nitrile Exam Gloves, Large, Box/100: Health &amp; Personal Care</x:t>
  </x:si>
  <x:si>
    <x:t xml:space="preserve">electric air blower</x:t>
  </x:si>
  <x:si>
    <x:t xml:space="preserve">https://www.amazon.com/dp/B08MF8MQ55?pd_rd_i=B08MF8MQ55&amp;pd_rd_w=PLuTF&amp;pf_rd_p=3465d0d7-4e28-4692-b633-326c458deaa4&amp;pd_rd_wg=nDzv5&amp;pf_rd_r=Q30WS4D2ARBN4THQAW3M&amp;pd_rd_r=37fa8111-625a-4909-8e8b-fb0b2e0da7dd</x:t>
  </x:si>
  <x:si>
    <x:t xml:space="preserve">Utility knife blades</x:t>
  </x:si>
  <x:si>
    <x:t xml:space="preserve">https://www.amazon.com/CRAFTSMAN-CMHT11921A-Blades-Trap-100CT/dp/B07KH3R8YS/ref=sr_1_4?dchild=1&amp;keywords=utility+knife+blades&amp;qid=1618252015&amp;s=power-hand-tools&amp;sr=1-4</x:t>
  </x:si>
  <x:si>
    <x:t xml:space="preserve">Label Maker Refill</x:t>
  </x:si>
  <x:si>
    <x:t xml:space="preserve">https://www.amazon.com/TZe-231-Standard-Laminated-Compatible-PT-1230PC/dp/B07F7YXXKK/ref=sr_1_1_sspa?crid=31O9NE2RSEY51&amp;dchild=1&amp;keywords=brother+label+maker+refills&amp;qid=1618681198&amp;sprefix=brother+label+%2Caps%2C189&amp;sr=8-1-spons&amp;psc=1&amp;spLa=ZW5jcnlwdGVkUXVhbGlmaWVyPUEyTjRZWU1VTk1POTVZJmVuY3J5cHRlZElkPUEwNTM0NDg3SzU1MUVCNlU2UUtMJmVuY3J5cHRlZEFkSWQ9QTA0NDcwNzMyS0xBN05MVVI0OURWJndpZGdldE5hbWU9c3BfYXRmJmFjdGlvbj1jbGlja1JlZGlyZWN0JmRvTm90TG9nQ2xpY2s9dHJ1ZQ==</x:t>
  </x:si>
  <x:si>
    <x:t xml:space="preserve">Comes in Package of 4</x:t>
  </x:si>
  <x:si>
    <x:t xml:space="preserve">Foam for Drawer Organization</x:t>
  </x:si>
  <x:si>
    <x:t xml:space="preserve">https://www.amazon.com/dp/B089SN975P/ref=sspa_dk_detail_2?pd_rd_i=B089HNYP2L&amp;pd_rd_w=Qarfu&amp;pf_rd_p=085568d9-3b13-4ac1-8ae4-24a26c00cb0c&amp;pd_rd_wg=mmYT9&amp;pf_rd_r=47DYHTK33FBT9QDC1MYQ&amp;pd_rd_r=c91de3f8-5712-43d8-b33f-e2b54e2b302d&amp;spLa=ZW5jcnlwdGVkUXVhbGlmaWVyPUFDVkJFS1ZMUjdQSFAmZW5jcnlwdGVkSWQ9QTAyNzEzNjYzNlU1S1dHMVEwMVg5JmVuY3J5cHRlZEFkSWQ9QTA2NDg1MzAzTzZRVlJFTVhKQlZFJndpZGdldE5hbWU9c3BfZGV0YWlsJmFjdGlvbj1jbGlja1JlZGlyZWN0JmRvTm90TG9nQ2xpY2s9dHJ1ZQ&amp;th=1&amp;psc=1</x:t>
  </x:si>
  <x:si>
    <x:t xml:space="preserve">Beakers</x:t>
  </x:si>
  <x:si>
    <x:t xml:space="preserve">Karter Scientific, 3.3 Boro, Griffin Low Form, Glass Beaker Set - 5 Sizes - 50ml, 100ml, 250ml, 500ml, 1000m</x:t>
  </x:si>
  <x:si>
    <x:t xml:space="preserve">Rubber Bands</x:t>
  </x:si>
  <x:si>
    <x:t xml:space="preserve">https://www.amazon.com/Alliance-54645-Advantage-Contains-Approx/dp/B008X09QDG/ref=sr_1_9?dchild=1&amp;keywords=alliance+rubber+bands&amp;qid=1618686754&amp;sr=8-9</x:t>
  </x:si>
  <x:si>
    <x:t xml:space="preserve">Zip Ties</x:t>
  </x:si>
  <x:si>
    <x:t xml:space="preserve">https://www.amazon.com/LaiShuo-Adjustable-Durable-locking-Workshop/dp/B075F78RX5/ref=sr_1_2_sspa?dchild=1&amp;keywords=zip+ties&amp;qid=1618688757&amp;sr=8-2-spons&amp;psc=1&amp;spLa=ZW5jcnlwdGVkUXVhbGlmaWVyPUEyMFZLWklSNzJOSTI2JmVuY3J5cHRlZElkPUEwNDQ0MDc0MktONDQyME1MRThPJmVuY3J5cHRlZEFkSWQ9QTAwODE5NjYzRUg2SVA0Q1lFWkomd2lkZ2V0TmFtZT1zcF9hdGYmYWN0aW9uPWNsaWNrUmVkaXJlY3QmZG9Ob3RMb2dDbGljaz10cnVl</x:t>
  </x:si>
  <x:si>
    <x:t xml:space="preserve">9 Volt Batteries</x:t>
  </x:si>
  <x:si>
    <x:t xml:space="preserve">https://www.amazon.com/AmazonBasics-Everyday-Alkaline-Batteries-8-Pack/dp/B00MH4QM1S/ref=sr_1_1_sspa?crid=2VJZVH5UFMVHT&amp;dchild=1&amp;keywords=9+volt+batteries&amp;qid=1618779340&amp;rdc=1&amp;s=industrial&amp;sprefix=9+v%2Cindustrial%2C200&amp;sr=1-1-spons&amp;psc=1&amp;spLa=ZW5jcnlwdGVkUXVhbGlmaWVyPUFZQVQ4U0NIWTlNRlEmZW5jcnlwdGVkSWQ9QTA5NjQ4MjQxTFRZTEtSMVVKQk9TJmVuY3J5cHRlZEFkSWQ9QTA3NDI0NzQzMkQ1WUdFNlBRSkVSJndpZGdldE5hbWU9c3BfYXRmJmFjdGlvbj1jbGlja1JlZGlyZWN0JmRvTm90TG9nQ2xpY2s9dHJ1ZQ==</x:t>
  </x:si>
  <x:si>
    <x:t xml:space="preserve">8 Pack</x:t>
  </x:si>
  <x:si>
    <x:t xml:space="preserve">https://www.amazon.com/AmazonCommercial-4-Inch-Table-Power-Adapter/dp/B07XGQ9QJF/ref=sr_1_8?dchild=1&amp;keywords=small+fan+for+desk&amp;pd_rd_r=a50a6f7d-ee82-4594-a783-52c70fbb9871&amp;pd_rd_w=iBtwe&amp;pd_rd_wg=6hyqP&amp;pf_rd_p=4fa0e97a-13a4-491b-a127-133a554b4da3&amp;pf_rd_r=W11GVDS63TCQH5SEHM12&amp;qid=1618788819&amp;sr=8-8</x:t>
  </x:si>
  <x:si>
    <x:t xml:space="preserve">Freshlight Worktag</x:t>
  </x:si>
  <x:si>
    <x:t xml:space="preserve">surface mount thermocouple</x:t>
  </x:si>
  <x:si>
    <x:t xml:space="preserve">Resistance Touch Screen</x:t>
  </x:si>
  <x:si>
    <x:t xml:space="preserve">Amazon.com: ELEGOO UNO R3 2.8 Inches TFT Touch Screen with SD Card Socket w/All Technical Data in CD for Arduino UNO R3: Industrial &amp; Scientific</x:t>
  </x:si>
  <x:si>
    <x:t xml:space="preserve">Wet-Location Cord Grip</x:t>
  </x:si>
  <x:si>
    <x:t xml:space="preserve">Wet-Location Cord Grip, Plastic, for 0.38"-0.5" Cord OD, 1/2 Knockout Size | McMaster-Carr</x:t>
  </x:si>
  <x:si>
    <x:t xml:space="preserve">High-Temperature Plastic Submersible Cord Grip</x:t>
  </x:si>
  <x:si>
    <x:t xml:space="preserve">High-Temperature Plastic Submersible Cord Grip, for 0.39"-0.55" Cord OD and 1/2 Knockout Size | McMaster-Carr</x:t>
  </x:si>
  <x:si>
    <x:t xml:space="preserve">1/2 NPT Male Plug</x:t>
  </x:si>
  <x:si>
    <x:t xml:space="preserve">Thick-Wall Plastic Pipe Fitting for Water, Plug with External Hex Drive, 1/2 NPT Male | McMaster-Carr</x:t>
  </x:si>
  <x:si>
    <x:t xml:space="preserve">1/4 NPT Male Plug</x:t>
  </x:si>
  <x:si>
    <x:t xml:space="preserve">Thick-Wall Plastic Pipe Fitting for Water, Plug with External Hex Drive, 1/4 NPT Male | McMaster-Carr</x:t>
  </x:si>
  <x:si>
    <x:t xml:space="preserve">Plastic tubing</x:t>
  </x:si>
  <x:si>
    <x:t xml:space="preserve">6015N27</x:t>
  </x:si>
  <x:si>
    <x:t xml:space="preserve">2 ft in length</x:t>
  </x:si>
  <x:si>
    <x:t xml:space="preserve">Paper cutter</x:t>
  </x:si>
  <x:si>
    <x:t xml:space="preserve">Amazon.com : Firbon A4 Paper Cutter 12 Inch Titanium Paper Trimmer Scrapbooking Tool with Automatic Security Safeguard and Side Ruler for Craft Paper, Coupon, Label and Cardstock (Black) : Office Products</x:t>
  </x:si>
  <x:si>
    <x:t xml:space="preserve">Bolts 1/2" - 1.5"</x:t>
  </x:si>
  <x:si>
    <x:t xml:space="preserve">Zinc Yellow-Chromate Plated Hex Head Screw, Grade 8 Steel, 1/2"-13 Thread Size, 1-1/2" Long | McMaster-Carr</x:t>
  </x:si>
  <x:si>
    <x:t xml:space="preserve">Resealable zipper bags 2" x 3"</x:t>
  </x:si>
  <x:si>
    <x:t xml:space="preserve">Amazon.com: 300pcs 2 Mil Small Clear Poly Zipper Bags, 2 x 3 inch Resealable Zip Lock Storage Plastic Bags for Beads Jewelry Candy Pills Coins: Arts, Crafts &amp; Sewing</x:t>
  </x:si>
  <x:si>
    <x:t xml:space="preserve">Threaded type thermocouple</x:t>
  </x:si>
  <x:si>
    <x:t xml:space="preserve">92196A291</x:t>
  </x:si>
  <x:si>
    <x:t xml:space="preserve">Length:10 ft, General Purpose Copper Tubing 1/8 Tube Size, 1/4" OD, 0.049" Wall Thickness, Coil</x:t>
  </x:si>
  <x:si>
    <x:t xml:space="preserve">8955k112</x:t>
  </x:si>
  <x:si>
    <x:t xml:space="preserve">Stainless Steel Swagelok Tube Fitting, Bored-Through Male Connector, 1/4 in. Tube OD x 1/4 in. Male NPT</x:t>
  </x:si>
  <x:si>
    <x:t xml:space="preserve">SS-400-1-4BT</x:t>
  </x:si>
  <x:si>
    <x:t xml:space="preserve">Swagelok fittings</x:t>
  </x:si>
  <x:si>
    <x:t xml:space="preserve">White Board Eraser</x:t>
  </x:si>
  <x:si>
    <x:t xml:space="preserve">Amazon.com : Mr. Pen- White Board Erasers, Magnetic Dry Erase Erasers, 8 Pack, Assorted, Dry Erase Board Erasers, Magnetic Whiteboard Eraser, Dry Erasers for White Board, Whiteboard Erasers for Kids Classroom : Office Products</x:t>
  </x:si>
  <x:si>
    <x:t xml:space="preserve">Amazon.com: 24-piece Veemoh Heavy duty Office magnets pack - Office, Kitchen, Refrigerator, Whiteboard magnet set: Kitchen &amp; Dining</x:t>
  </x:si>
  <x:si>
    <x:t xml:space="preserve">Printer paper (8-ream)</x:t>
  </x:si>
  <x:si>
    <x:t xml:space="preserve">Amazon.com : Hammermill Printer Paper, 20 Lb Copy Paper, 8.5 x 11 - 8 Ream (4, 000 Sheets) - 92 Bright, Made in the USA : Office Products</x:t>
  </x:si>
  <x:si>
    <x:t xml:space="preserve">T-Slotted Framing Double Six Slot Rail, Silver, 2" High x 1" Wide, Solid - 2ft</x:t>
  </x:si>
  <x:si>
    <x:t xml:space="preserve">47065T107</x:t>
  </x:si>
  <x:si>
    <x:t xml:space="preserve">2ft in length</x:t>
  </x:si>
  <x:si>
    <x:t xml:space="preserve">47065T101</x:t>
  </x:si>
  <x:si>
    <x:t xml:space="preserve">1ft in length</x:t>
  </x:si>
  <x:si>
    <x:t xml:space="preserve">47065T237</x:t>
  </x:si>
  <x:si>
    <x:t xml:space="preserve">Zinc Yellow-Chromate Plated Hex Head Screw Grade 8 Steel, 5/16"-18 Thread Size, 1" Long</x:t>
  </x:si>
  <x:si>
    <x:t xml:space="preserve">2620A583</x:t>
  </x:si>
  <x:si>
    <x:t xml:space="preserve">Flat heat pipe</x:t>
  </x:si>
  <x:si>
    <x:t xml:space="preserve">ATS-HP-F8L250S24W-376</x:t>
  </x:si>
  <x:si>
    <x:t xml:space="preserve">Digi-key</x:t>
  </x:si>
  <x:si>
    <x:t xml:space="preserve">Hardback, van Carey's book on Liquid-vapor phase-change phenomena</x:t>
  </x:si>
  <x:si>
    <x:t xml:space="preserve">Liquid-Vapor Phase-Change Phenomena: An Introduction to the Thermophys (routledge.com)</x:t>
  </x:si>
  <x:si>
    <x:t xml:space="preserve">CRC Press</x:t>
  </x:si>
  <x:si>
    <x:t xml:space="preserve">Usb wall charger</x:t>
  </x:si>
  <x:si>
    <x:t xml:space="preserve">USB Wall Charger, CableLovers 1A/5V 3-Pack Travel USB Plug Charging Block Brick, Charger Power Adapter Cube Compatible Phone Xs/XS Max/X/8/7/6 Plus, Galaxy S9/S8/S8 Plus, Moto, Kindle, LG</x:t>
  </x:si>
  <x:si>
    <x:t xml:space="preserve">White board cleaner</x:t>
  </x:si>
  <x:si>
    <x:t xml:space="preserve">Expo</x:t>
  </x:si>
  <x:si>
    <x:t xml:space="preserve">Hardback, Discover your true North</x:t>
  </x:si>
  <x:si>
    <x:t xml:space="preserve">https://www.amazon.com/Discover-Your-True-North-George/dp/1119082943/ref=sr_1_1?dchild=1&amp;keywords=discover+your+true+north&amp;qid=1621613002&amp;sr=8-1</x:t>
  </x:si>
  <x:si>
    <x:t xml:space="preserve">Paperback, Lincoln on Leadership</x:t>
  </x:si>
  <x:si>
    <x:t xml:space="preserve">https://www.amazon.com/Lincoln-Leadership-Executive-Strategies-Tough/dp/0446394599/ref=sr_1_1?dchild=1&amp;keywords=Lincoln+on+leadership&amp;qid=1621613085&amp;sr=8-1</x:t>
  </x:si>
  <x:si>
    <x:t xml:space="preserve">Paperback, The Contrarians Guide to Leadership</x:t>
  </x:si>
  <x:si>
    <x:t xml:space="preserve">https://www.amazon.com/Contrarians-Guide-Leadership-Steven-Sample/dp/0787967076/ref=sr_1_1?crid=1V656Z75KH9G0&amp;dchild=1&amp;keywords=the+contrarians+guide+to+leadership&amp;qid=1621613140&amp;sprefix=The+Contrarians+gu%2Caps%2C188&amp;sr=8-1</x:t>
  </x:si>
  <x:si>
    <x:t xml:space="preserve">Hardback, The Servant</x:t>
  </x:si>
  <x:si>
    <x:t xml:space="preserve">https://www.amazon.com/Servant-Simple-Story-Essence-Leadership/dp/0761513698/ref=sr_1_2?dchild=1&amp;keywords=James+Hunter%2C+The+servant&amp;qid=1621613215&amp;sr=8-2</x:t>
  </x:si>
  <x:si>
    <x:t xml:space="preserve">Hot wire anemometer</x:t>
  </x:si>
  <x:si>
    <x:t xml:space="preserve">TES 1340 Hot-Wire Anemometer: Amazon.com: Industrial &amp; Scientific</x:t>
  </x:si>
  <x:si>
    <x:t xml:space="preserve">UV lamps</x:t>
  </x:si>
  <x:si>
    <x:t xml:space="preserve">(1) Atlantic UV 05-0201-R GPH330T5L/4 - 16W - 4-Pin - 330mm | ProLampSales</x:t>
  </x:si>
  <x:si>
    <x:t xml:space="preserve">ProLampSales</x:t>
  </x:si>
  <x:si>
    <x:t xml:space="preserve">Lamp Base Socket</x:t>
  </x:si>
  <x:si>
    <x:t xml:space="preserve">https://www.prolampsales.com/products/lamp-socket-4-pin-w-1-meter-leads-18-awg-05-0191a1</x:t>
  </x:si>
  <x:si>
    <x:t xml:space="preserve">Ballast</x:t>
  </x:si>
  <x:si>
    <x:t xml:space="preserve">https://www.prolampsales.com/products/ballast-surelite-gph212-357-120v-60-hz-10-0243</x:t>
  </x:si>
  <x:si>
    <x:t xml:space="preserve">Power Cord</x:t>
  </x:si>
  <x:si>
    <x:t xml:space="preserve">https://www.mcmaster.com/70355K71/</x:t>
  </x:si>
  <x:si>
    <x:t xml:space="preserve">Power Strip</x:t>
  </x:si>
  <x:si>
    <x:t xml:space="preserve">https://www.amazon.com/GE-Outlet-Protector-Extension-14092/dp/B00F4AONDG/ref=sr_1_4?dchild=1&amp;keywords=outlet%2Bstrip&amp;qid=1621614919&amp;sr=8-4&amp;th=1</x:t>
  </x:si>
  <x:si>
    <x:t xml:space="preserve">Condenser,coiled,24/40 top &amp; bottom,300mm jacket,Ace-Safe hose connections for 1/4in id tubing</x:t>
  </x:si>
  <x:si>
    <x:t xml:space="preserve">5953-106</x:t>
  </x:si>
  <x:si>
    <x:t xml:space="preserve">ACE Glass</x:t>
  </x:si>
  <x:si>
    <x:t xml:space="preserve">5853-03 Stem only,Ace-Safe,#7 to 1/4inid tubing</x:t>
  </x:si>
  <x:si>
    <x:t xml:space="preserve">Stainless Steel Swagelok Tube Fitting, Union Elbow, 1/4 in. Tube OD</x:t>
  </x:si>
  <x:si>
    <x:t xml:space="preserve">SS-400-9</x:t>
  </x:si>
  <x:si>
    <x:t xml:space="preserve">Stainless Steel High Flow Metering Valve, 1/4 in. Swagelok Tube Fitting, Vernier Handle</x:t>
  </x:si>
  <x:si>
    <x:t xml:space="preserve">SS-4L-MH</x:t>
  </x:si>
  <x:si>
    <x:t xml:space="preserve">DC Power Cord for Fan</x:t>
  </x:si>
  <x:si>
    <x:t xml:space="preserve">https://www.mcmaster.com/3824N125/</x:t>
  </x:si>
  <x:si>
    <x:t xml:space="preserve">https://www.mcmaster.com/71535K22/</x:t>
  </x:si>
  <x:si>
    <x:t xml:space="preserve">Low-Voltage Equipment Cooling Fan</x:t>
  </x:si>
  <x:si>
    <x:t xml:space="preserve">https://www.mcmaster.com/1939K97/</x:t>
  </x:si>
  <x:si>
    <x:t xml:space="preserve">Plastic Cart</x:t>
  </x:si>
  <x:si>
    <x:t xml:space="preserve">https://www.mcmaster.com/27995T33/</x:t>
  </x:si>
  <x:si>
    <x:t xml:space="preserve">Lenovo ThinkStation P340</x:t>
  </x:si>
  <x:si>
    <x:t xml:space="preserve">Lenovo Desktop Computer ThinkStation P340 30DH00K5US Intel Core i9 10th Gen 10900K (3.70 GHz) 32 GB DDR4 1 TB PCIe SSD Windows 10 Pro - Newegg.com</x:t>
  </x:si>
  <x:si>
    <x:t xml:space="preserve">Logitech wireless keyboard</x:t>
  </x:si>
  <x:si>
    <x:t xml:space="preserve">Amazon.com: Logitech K350 Wireless Wave Keyboard with Unifying Wireless Technology - Black: Electronics</x:t>
  </x:si>
  <x:si>
    <x:t xml:space="preserve">Logitech wireless mouse</x:t>
  </x:si>
  <x:si>
    <x:t xml:space="preserve">Amazon.com: Logitech MX Master 2S Wireless Mouse – Use on Any Surface, Hyper-Fast Scrolling, Ergonomic Shape, Rechargeable, Control Upto 3 Apple Mac and Windows Computers (Bluetooth or USB), Graphite: Electronics</x:t>
  </x:si>
  <x:si>
    <x:t xml:space="preserve">Amazon.com : Black n' Red Notebook, Casebound, Hardcover, 11-3/4" x 8-1/4", Large, 96 Ruled Sheets, 1 Count (D66174) : Composition Notebooks : Gateway</x:t>
  </x:si>
  <x:si>
    <x:t xml:space="preserve">6" stainless steel rack</x:t>
  </x:si>
  <x:si>
    <x:t xml:space="preserve">Amazon.com: HULISEN 3-7/8" and 1-5/8" Tall Trivet Rack Stand, Heavy Duty 18/8 Stainless Steel Multifunction Basket, Pressure Cooker Steam Rack: Kitchen &amp; Dining</x:t>
  </x:si>
  <x:si>
    <x:t xml:space="preserve">8" stainless steel rack</x:t>
  </x:si>
  <x:si>
    <x:t xml:space="preserve">Amazon.com: 2 Pack Round Cooking Cooling Racks 8"x1.18", 304 Stainless Steel Round Rack for Steaming Rack and Air Fryer Cooking Steamer Rack, Multi-Purpose for Air Fryer Pressure Cooker, Oven &amp; Dishwasher Safe.: Kitchen &amp; Dining</x:t>
  </x:si>
  <x:si>
    <x:t xml:space="preserve">Clear Masterkleer Soft PVC Plastic Tubing for Air and Water, 3/8" ID, 5/8" OD</x:t>
  </x:si>
  <x:si>
    <x:t xml:space="preserve">5233K65</x:t>
  </x:si>
  <x:si>
    <x:t xml:space="preserve">SS-4-HC-1-400</x:t>
  </x:si>
  <x:si>
    <x:t xml:space="preserve">Stainless Steel Quarter Turn Instrument Plug Valve, 1/4 in. Swagelok Tube Fitting, 1.6 Cv</x:t>
  </x:si>
  <x:si>
    <x:t xml:space="preserve">SS-4P4T</x:t>
  </x:si>
  <x:si>
    <x:t xml:space="preserve">ThermoElectric Generator</x:t>
  </x:si>
  <x:si>
    <x:t xml:space="preserve">https://www.amazon.com/Thermoelectric-Peltier-Module-Temperature-Generator/dp/B07JB2QP51/ref=sr_1_6?crid=2DELEAWVI01EI&amp;dchild=1&amp;keywords=thermoelectric+generator&amp;qid=1623076331&amp;sprefix=thermoelectric+%2Caps%2C181&amp;sr=8-6</x:t>
  </x:si>
  <x:si>
    <x:t xml:space="preserve">worktag: GR013705</x:t>
  </x:si>
  <x:si>
    <x:t xml:space="preserve">Limit Switch</x:t>
  </x:si>
  <x:si>
    <x:t xml:space="preserve">https://www.grainger.com/product/HONEYWELL-MICRO-SWITCH-Roller-Lever-12U916</x:t>
  </x:si>
  <x:si>
    <x:t xml:space="preserve">Tie Down Strapping</x:t>
  </x:si>
  <x:si>
    <x:t xml:space="preserve">https://www.grainger.com/product/BULK-STRAP-Bulk-Webbing-4DYJ4</x:t>
  </x:si>
  <x:si>
    <x:t xml:space="preserve">Strap Tie Down</x:t>
  </x:si>
  <x:si>
    <x:t xml:space="preserve">https://www.grainger.com/product/BULK-STRAP-Anchor-Plate-14A768?searchQuery=14a768&amp;searchBar=true</x:t>
  </x:si>
  <x:si>
    <x:t xml:space="preserve">Strap Buckle</x:t>
  </x:si>
  <x:si>
    <x:t xml:space="preserve">https://www.grainger.com/product/BULK-STRAP-Side-Squeeze-Buckle-4TLP5?cpnuser=undefined&amp;searchBar=true&amp;searchQuery=4TLP5&amp;suggestConfigId=6</x:t>
  </x:si>
  <x:si>
    <x:t xml:space="preserve">Shunt Resistor</x:t>
  </x:si>
  <x:si>
    <x:t xml:space="preserve">https://www.amazon.com/Uxcell-a11051300ux0044-Current-Measuring-Resistor/dp/B00D754BYG/ref=sr_1_4?dchild=1&amp;keywords=shunt+resistor&amp;qid=1623097717&amp;sr=8-4</x:t>
  </x:si>
  <x:si>
    <x:t xml:space="preserve">UV Radiation Sticker</x:t>
  </x:si>
  <x:si>
    <x:t xml:space="preserve">https://duramarktechnologies.com/caution-uv-radiation-hazard-shielding-warning/?utm_source=bing&amp;utm_medium=cpc&amp;utm_campaign=Standard%20Shopping&amp;utm_term=4587643551522578&amp;utm_content=Caution%20Labels</x:t>
  </x:si>
  <x:si>
    <x:t xml:space="preserve">Duramark</x:t>
  </x:si>
  <x:si>
    <x:t xml:space="preserve">Decal Size: 3 x 1.5 inches; Decal Material: Heavy-Duty (Matte)</x:t>
  </x:si>
  <x:si>
    <x:t xml:space="preserve">minimum order quantity 10</x:t>
  </x:si>
  <x:si>
    <x:t xml:space="preserve">Safety Goggles</x:t>
  </x:si>
  <x:si>
    <x:t xml:space="preserve">https://lasersafetyindustries.com/double-YAG-laser-safety-glasses</x:t>
  </x:si>
  <x:si>
    <x:t xml:space="preserve">Laser Safety</x:t>
  </x:si>
  <x:si>
    <x:t xml:space="preserve">FLIR TG275 Thermal Camera</x:t>
  </x:si>
  <x:si>
    <x:t xml:space="preserve">Amazon.com: FLIR TG275 Thermal Camera for Automotive Diagnostics, Designed for Automotive Maintenance and Repair Technicians to Avoid Undetected Problems: Home Improvement</x:t>
  </x:si>
  <x:si>
    <x:t xml:space="preserve">SharkBite T Connector</x:t>
  </x:si>
  <x:si>
    <x:t xml:space="preserve">https://www.mcmaster.com/5483K141/</x:t>
  </x:si>
  <x:si>
    <x:t xml:space="preserve">Mcmaster Carr</x:t>
  </x:si>
  <x:si>
    <x:t xml:space="preserve">Sharkbite to pipe connector</x:t>
  </x:si>
  <x:si>
    <x:t xml:space="preserve">https://www.mcmaster.com/5483K124/</x:t>
  </x:si>
  <x:si>
    <x:t xml:space="preserve">Self-fusing silicone tape</x:t>
  </x:si>
  <x:si>
    <x:t xml:space="preserve">Permatex</x:t>
  </x:si>
  <x:si>
    <x:t xml:space="preserve">Thermocouple probe for surfaces</x:t>
  </x:si>
  <x:si>
    <x:t xml:space="preserve">9251T71</x:t>
  </x:si>
  <x:si>
    <x:t xml:space="preserve">O-ring for jacketed beaker</x:t>
  </x:si>
  <x:si>
    <x:t xml:space="preserve">O-ring</x:t>
  </x:si>
  <x:si>
    <x:t xml:space="preserve">8TB hard drive</x:t>
  </x:si>
  <x:si>
    <x:t xml:space="preserve">WD Gold 8TB Enterprise Class Hard Disk Drive - 7200 RPM Cache 3.5" - Newegg.com</x:t>
  </x:si>
  <x:si>
    <x:t xml:space="preserve">Office storage </x:t>
  </x:si>
  <x:si>
    <x:t xml:space="preserve">Amazon.com: Seville Classics Bamboo Box Kitchen Utensil Drawer Organizer &amp; Home, Office Tool Holder Storage Organizer, 5 piece: Home &amp; Kitchen</x:t>
  </x:si>
  <x:si>
    <x:t xml:space="preserve">White board cleaning spray</x:t>
  </x:si>
  <x:si>
    <x:t xml:space="preserve">Amazon.com : Whiteboard Cleaner Spray (8 fl oz), The Best for Removing Shadowing from Dry Erase Boards, Chalkboards &amp; Liquid Chalk Markers - Safe &amp; Non-Toxic, Made in USA by Essential Values (8 oz - 3 Pack) : Office Products</x:t>
  </x:si>
  <x:si>
    <x:t xml:space="preserve">AAA batteries 100-pack</x:t>
  </x:si>
  <x:si>
    <x:t xml:space="preserve">Amazon.com: Amazon Basics 36 Pack AAA High-Performance Alkaline Batteries, 10-Year Shelf Life, Easy to Open Value Pack: Health &amp; Personal Care</x:t>
  </x:si>
  <x:si>
    <x:t xml:space="preserve">Syringes</x:t>
  </x:si>
  <x:si>
    <x:t xml:space="preserve">20 Packs Plastic Syringe with Measurement, Suitable for Measuring, Watering, Refilling (10 ml)</x:t>
  </x:si>
  <x:si>
    <x:t xml:space="preserve">Copper foam</x:t>
  </x:si>
  <x:si>
    <x:t xml:space="preserve">Amazon.com : JIKIOU 3 Pack Mouse Pad with Stitched Edge, Mouse Pad with Non-Slip Rubber Base, Washable Mousepads Bulk with Lycra Cloth, Comfortable Mouse Pads 10.2x8.3x0.12inch Black : Office Products</x:t>
  </x:si>
  <x:si>
    <x:t xml:space="preserve">Amazon.com: BIC Gel-Ocity Quick Dry Gel Pens, Medium Point Retractable (0.7mm), Black Ink Gel Pen, 12-Count: Office Products</x:t>
  </x:si>
  <x:si>
    <x:t xml:space="preserve">Amazon.com: Amazon Basics 48 Pack AA High-Performance Alkaline Batteries, 10-Year Shelf Life, Easy to Open Value Pack: Health &amp; Personal Care</x:t>
  </x:si>
  <x:si>
    <x:t xml:space="preserve">Power strips</x:t>
  </x:si>
  <x:si>
    <x:t xml:space="preserve">Amazon.com: Power Strip, ALESTOR Surge Protector with 12 Outlets and 4 USB Ports, 6 Feet Extension Cord (1875W/15A), 2700 Joules, ETL Listed, Black: Electronics</x:t>
  </x:si>
  <x:si>
    <x:t xml:space="preserve">1-inch binders</x:t>
  </x:si>
  <x:si>
    <x:t xml:space="preserve">Amazon.com : Amazon Basics 3-Ring Binder, 1 Inch - White, 4-Pack : Office Products</x:t>
  </x:si>
  <x:si>
    <x:t xml:space="preserve">3-inch binders</x:t>
  </x:si>
  <x:si>
    <x:t xml:space="preserve">Amazon.com : Samsill Economy 3 Ring Binder Organizer, 3 Inch Round Ring Binder, Customizable Clear View Cover, Black Bulk Binder 4 pack, (Model: MP48580) : Office Products</x:t>
  </x:si>
  <x:si>
    <x:t xml:space="preserve">Black inks</x:t>
  </x:si>
  <x:si>
    <x:t xml:space="preserve">Amazon.com : Parker 1950375 Quink Ink Bottle, Black, 57 ml : Office Products</x:t>
  </x:si>
  <x:si>
    <x:t xml:space="preserve">Ruled papers</x:t>
  </x:si>
  <x:si>
    <x:t xml:space="preserve">Amazon.com: Oxford Filler Paper, 8-1/2" x 11", College Rule, 3-Hole Punched, Loose-Leaf Paper for 3-Ring Binders, 500 Sheets Per Pack (62349),White: Office Products</x:t>
  </x:si>
  <x:si>
    <x:t xml:space="preserve">Deschem 1000 ml Jacketed beaker</x:t>
  </x:si>
  <x:si>
    <x:t xml:space="preserve">Deschem</x:t>
  </x:si>
  <x:si>
    <x:t xml:space="preserve">-</x:t>
  </x:si>
  <x:si>
    <x:r>
      <x:rPr>
        <x:sz val="10"/>
        <x:color theme="1"/>
        <x:rFont val="Arial"/>
      </x:rPr>
      <x:t xml:space="preserve">Copper Sulfate, </x:t>
    </x:r>
    <x:r>
      <x:rPr>
        <x:b/>
        <x:sz val="10"/>
        <x:color theme="1"/>
        <x:rFont val="Arial"/>
      </x:rPr>
      <x:t xml:space="preserve">500g</x:t>
    </x:r>
    <x:r>
      <x:rPr>
        <x:sz val="10"/>
        <x:color theme="1"/>
        <x:rFont val="Arial"/>
      </x:rPr>
      <x:t xml:space="preserve">, Pentahydrate, ACS, LabChem, CuSO4.5H2O</x:t>
    </x:r>
  </x:si>
  <x:si>
    <x:t xml:space="preserve">LC134051</x:t>
  </x:si>
  <x:si>
    <x:t xml:space="preserve">Fischer scientific</x:t>
  </x:si>
  <x:si>
    <x:t xml:space="preserve">500g </x:t>
  </x:si>
  <x:si>
    <x:r>
      <x:rPr>
        <x:sz val="10"/>
        <x:color theme="1"/>
        <x:rFont val="Arial"/>
      </x:rPr>
      <x:t xml:space="preserve">Sulfuric acid, </x:t>
    </x:r>
    <x:r>
      <x:rPr>
        <x:b/>
        <x:sz val="10"/>
        <x:color theme="1"/>
        <x:rFont val="Arial"/>
      </x:rPr>
      <x:t xml:space="preserve">500 mL,</x:t>
    </x:r>
    <x:r>
      <x:rPr>
        <x:sz val="10"/>
        <x:color theme="1"/>
        <x:rFont val="Arial"/>
      </x:rPr>
      <x:t xml:space="preserve"> ACS reagent, 95.0-98.0%, H2SO4</x:t>
    </x:r>
  </x:si>
  <x:si>
    <x:t xml:space="preserve">258105-500ML</x:t>
  </x:si>
  <x:si>
    <x:t xml:space="preserve">Sigma Aldrich</x:t>
  </x:si>
  <x:si>
    <x:t xml:space="preserve">500ml</x:t>
  </x:si>
  <x:si>
    <x:r>
      <x:rPr>
        <x:sz val="10"/>
        <x:color theme="1"/>
        <x:rFont val="Arial"/>
      </x:rPr>
      <x:t xml:space="preserve">Sodium sulfate, </x:t>
    </x:r>
    <x:r>
      <x:rPr>
        <x:b/>
        <x:sz val="10"/>
        <x:color theme="1"/>
        <x:rFont val="Arial"/>
      </x:rPr>
      <x:t xml:space="preserve">500g, </x:t>
    </x:r>
    <x:r>
      <x:rPr>
        <x:sz val="10"/>
        <x:color theme="1"/>
        <x:rFont val="Arial"/>
      </x:rPr>
      <x:t xml:space="preserve">ACS reagent, ≥99.0%, anhydrous, powder, Na2SO4</x:t>
    </x:r>
  </x:si>
  <x:si>
    <x:t xml:space="preserve">238597-500G</x:t>
  </x:si>
  <x:si>
    <x:t xml:space="preserve">500g</x:t>
  </x:si>
  <x:si>
    <x:t xml:space="preserve">7610N121</x:t>
  </x:si>
  <x:si>
    <x:t xml:space="preserve">Surface thermocouple probe</x:t>
  </x:si>
  <x:si>
    <x:t xml:space="preserve">3648K26</x:t>
  </x:si>
  <x:si>
    <x:t xml:space="preserve">Duocel Materials Sample Kit</x:t>
  </x:si>
  <x:si>
    <x:t xml:space="preserve">Sample kits</x:t>
  </x:si>
  <x:si>
    <x:t xml:space="preserve">Duocel</x:t>
  </x:si>
  <x:si>
    <x:t xml:space="preserve">Use DS17884 (USRG)</x:t>
  </x:si>
  <x:si>
    <x:t xml:space="preserve">Dell S2721H Monitor</x:t>
  </x:si>
  <x:si>
    <x:t xml:space="preserve">Amazon.com: Dell S2721HS 27 Inch Full HD 1920 x 1080, AMD FreeSync, IPS Ultra-Thin Bezel Monitor, Tilt and Swivel, Silver: Electronics</x:t>
  </x:si>
  <x:si>
    <x:t xml:space="preserve">Double sided tape</x:t>
  </x:si>
  <x:si>
    <x:t xml:space="preserve">Stylus w/ spring attachment</x:t>
  </x:si>
  <x:si>
    <x:t xml:space="preserve">https://www.amazon.com/Stylus-Professional-Navigation-Resistance-Capacitive/dp/B07PCPXP2Z/ref=sr_1_4?dchild=1&amp;keywords=stylus+pen+for+resistance+touchscreen&amp;qid=1624885783&amp;s=electronics&amp;sr=1-4</x:t>
  </x:si>
  <x:si>
    <x:t xml:space="preserve">Desk File</x:t>
  </x:si>
  <x:si>
    <x:t xml:space="preserve">Amazon.com : Pendaflex Portable Desktop File, Side Handles, Hanging File Folders, Tabs &amp; Inserts, Letter Size, 9-1/2 x 12-3/16 x 6 Inches, Black (23013) : Hanging File Folders : Office Products</x:t>
  </x:si>
  <x:si>
    <x:t xml:space="preserve">Organizer Box</x:t>
  </x:si>
  <x:si>
    <x:t xml:space="preserve">Amazon.com: Decorative File Organizer Box - Collapsible Linen File Cabinet for Easy File Folder Storage - Store All Your Documents and File Folders in Style : Office Products</x:t>
  </x:si>
  <x:si>
    <x:t xml:space="preserve">File Organizer</x:t>
  </x:si>
  <x:si>
    <x:t xml:space="preserve">Amazon.com : Easepres 6-Tier Mesh Desktop File Organizer Document Letter Tray Holder for Office or Home, Black : Office Products</x:t>
  </x:si>
  <x:si>
    <x:t xml:space="preserve">File Folders</x:t>
  </x:si>
  <x:si>
    <x:t xml:space="preserve">Amazon.com : Pendaflex Hanging File Folders, Letter Size, Standard Green, 1/5-Cut Adjustable Tabs, 25 Per Box (81602), Standard Green - 1/5 Tabs : Office Products</x:t>
  </x:si>
  <x:si>
    <x:t xml:space="preserve">Nitrile Gloves</x:t>
  </x:si>
  <x:si>
    <x:t xml:space="preserve">Amazon.com: MedPride Powder-Free Nitrile Exam Gloves, Large, Box/100 : Industrial &amp; Scientific</x:t>
  </x:si>
  <x:si>
    <x:t xml:space="preserve">Face Masks</x:t>
  </x:si>
  <x:si>
    <x:t xml:space="preserve">TCP Global Salon World Safety - Sealed Dispenser Box of 50 Face Masks Breathable Disposable 3-Ply Protective PPE with Nose Clip and Ear Loops: Amazon.com: Tools &amp; Home Improvement</x:t>
  </x:si>
  <x:si>
    <x:t xml:space="preserve">Polycarbonate Plastic Tubing, length: 4 ft, 5-3/4" ID, 6" OD</x:t>
  </x:si>
  <x:si>
    <x:t xml:space="preserve">https://www.mcmaster.com/9176T23/</x:t>
  </x:si>
  <x:si>
    <x:t xml:space="preserve">Select 4 ft</x:t>
  </x:si>
  <x:si>
    <x:t xml:space="preserve">High Temperature Grommets</x:t>
  </x:si>
  <x:si>
    <x:t xml:space="preserve">https://www.mcmaster.com/92107A116/</x:t>
  </x:si>
  <x:si>
    <x:t xml:space="preserve">1/2" MNPT Barb Fitting</x:t>
  </x:si>
  <x:si>
    <x:t xml:space="preserve">https://www.mcmaster.com/5361K42/</x:t>
  </x:si>
  <x:si>
    <x:t xml:space="preserve">1/2" FNPT Ball Valves</x:t>
  </x:si>
  <x:si>
    <x:t xml:space="preserve">https://www.mcmaster.com/46495K21/</x:t>
  </x:si>
  <x:si>
    <x:t xml:space="preserve">1/2" FNPT to 1" MNPT Adapters</x:t>
  </x:si>
  <x:si>
    <x:t xml:space="preserve">https://www.mcmaster.com/4452K175/</x:t>
  </x:si>
  <x:si>
    <x:t xml:space="preserve">1/2" Double FNPT Elbow</x:t>
  </x:si>
  <x:si>
    <x:t xml:space="preserve">https://www.mcmaster.com/90697A103/</x:t>
  </x:si>
  <x:si>
    <x:t xml:space="preserve">3" x 1/2" MNPT Nipple</x:t>
  </x:si>
  <x:si>
    <x:t xml:space="preserve">https://www.mcmaster.com/4830K175/</x:t>
  </x:si>
  <x:si>
    <x:t xml:space="preserve">1" MNPT Barb Fitting to 1/2" barb</x:t>
  </x:si>
  <x:si>
    <x:t xml:space="preserve">1/2" FNPSM to 1/2" Barb Fitting</x:t>
  </x:si>
  <x:si>
    <x:t xml:space="preserve">https://www.mcmaster.com/5365K31/</x:t>
  </x:si>
  <x:si>
    <x:t xml:space="preserve">Vinyl heat resistant caps 
 (if samples dont come)</x:t>
  </x:si>
  <x:si>
    <x:t xml:space="preserve">https://www.essentracomponents.com/en-us/p/flexible-end-caps-high-temp/dm6000-1b</x:t>
  </x:si>
  <x:si>
    <x:t xml:space="preserve">Essentra</x:t>
  </x:si>
  <x:si>
    <x:t xml:space="preserve">Stainless Bulkhead - 1/2 in. FPT x 1/2 in. MPT</x:t>
  </x:si>
  <x:si>
    <x:t xml:space="preserve">https://www.morebeer.com/products/stainless-bulkhead-12-fpt-mpt.html?gclid=EAIaIQobChMI8__v76aC8wIVUxitBh0KmAILEAQYAiABEgIxvPD_BwE</x:t>
  </x:si>
  <x:si>
    <x:t xml:space="preserve">MoreBeer</x:t>
  </x:si>
  <x:si>
    <x:t xml:space="preserve">Nozzle</x:t>
  </x:si>
  <x:si>
    <x:t xml:space="preserve">Amazon - Nozzle</x:t>
  </x:si>
  <x:si>
    <x:t xml:space="preserve">High-temp solder (200C melting temp)</x:t>
  </x:si>
  <x:si>
    <x:t xml:space="preserve">https://www.amazon.com/AUSTOR-63-37-Solder-Electrical-Soldering/dp/B08YR49GK8/ref=sr_1_11?dchild=1&amp;keywords=lead+Solder&amp;qid=1631933729&amp;s=hi&amp;sr=1-11</x:t>
  </x:si>
  <x:si>
    <x:t xml:space="preserve">Heat Exchanger</x:t>
  </x:si>
  <x:si>
    <x:t xml:space="preserve">Amazon - Heat Exchanger</x:t>
  </x:si>
  <x:si>
    <x:t xml:space="preserve">Steam Motivation Fan</x:t>
  </x:si>
  <x:si>
    <x:t xml:space="preserve">Amazon.com : CO-Z 3" Marine Duct Fan | Waterproof 130cfm Bilge Blower and 12 Volt Electric Blower Fan for Boat Heads Engine Compartments More | Quiet 4 Blade Inline Fan | 30W 12V Fan for RVs Buses Sheds More : Sports &amp; Outdoors</x:t>
  </x:si>
  <x:si>
    <x:t xml:space="preserve">Brackish supply pump</x:t>
  </x:si>
  <x:si>
    <x:t xml:space="preserve">Amazon.com: Everflo EFRV5000-BOX RV (Fresh Water) Pump, Black : Automotive</x:t>
  </x:si>
  <x:si>
    <x:t xml:space="preserve">Keyboard</x:t>
  </x:si>
  <x:si>
    <x:t xml:space="preserve">Amazon.com: VELOCIFIRE TKL02 Mechanical Keyboard TKL 87 Key Tenkeyless Ergonomic with Brown Switches, and White LED Backlit for Copywriters, Typists and Programmers : Video Games</x:t>
  </x:si>
  <x:si>
    <x:t xml:space="preserve">Notebook</x:t>
  </x:si>
  <x:si>
    <x:t xml:space="preserve">Amazon.com: C.R. Gibson Genuine Bonded Leather Journal, By Markings, Smyth Sewn Binding, 192 Ivory Colored Ruled Pages, Pocket On Inside Back Cover, Measures 3.5" x 5.5" - Small Brown (MJ3-4792) : Everything Else</x:t>
  </x:si>
  <x:si>
    <x:t xml:space="preserve">Calculator</x:t>
  </x:si>
  <x:si>
    <x:t xml:space="preserve">Amazon.com : Texas Instruments TI-30XIIS Scientific Calculator, Black with Blue Accents : Office Products</x:t>
  </x:si>
  <x:si>
    <x:t xml:space="preserve">Coil Disconnect Terminal</x:t>
  </x:si>
  <x:si>
    <x:t xml:space="preserve">https://www.amazon.com/OrionMotorTech-Battery-Connect-Disconnect-Recovery/dp/B014FEV6EU</x:t>
  </x:si>
  <x:si>
    <x:t xml:space="preserve">AC to DC converter (Pump and Fan)</x:t>
  </x:si>
  <x:si>
    <x:t xml:space="preserve">https://www.amazon.com/Waterproof-Transformer-Voltage-3-Prong-Computer/dp/B07Y61R8SR/ref=sr_1_2_sspa?dchild=1&amp;keywords=110v+to+12v+dc+250W&amp;qid=1631554718&amp;s=hi&amp;sr=1-2-spons&amp;psc=1&amp;spLa=ZW5jcnlwdGVkUXVhbGlmaWVyPUEzRTdEMklWM09BQ08yJmVuY3J5cHRlZElkPUEwODIwODk1MkM4VEtVNlJWRkZOMCZlbmNyeXB0ZWRBZElkPUEwOTY4NDU1MlMxTVFZQ001VlpETCZ3aWRnZXROYW1lPXNwX2F0ZiZhY3Rpb249Y2xpY2tSZWRpcmVjdCZkb05vdExvZ0NsaWNrPXRydWU=</x:t>
  </x:si>
  <x:si>
    <x:t xml:space="preserve">Fuse Box</x:t>
  </x:si>
  <x:si>
    <x:t xml:space="preserve">Amazon.com: SOYOND Waterproof Fuse Block,fuse Box With Led Indicator Damp-proof Cover 12 Circuits With Negative Marine Fuse Block For Dc 12/24v Automotive Car Marine Boat RV Truck : Automotive</x:t>
  </x:si>
  <x:si>
    <x:t xml:space="preserve">Pump/Fan Speed Controller</x:t>
  </x:si>
  <x:si>
    <x:t xml:space="preserve">7-80V PWM DC Motor Speed Controller Switch 30A,Motor Speed Control Regulator - - Amazon.com</x:t>
  </x:si>
  <x:si>
    <x:t xml:space="preserve">1A Fuse Blade (5/pack)</x:t>
  </x:si>
  <x:si>
    <x:t xml:space="preserve">Amazon.com: Bussmann BP/ATC-1-RP ATC Automotive Blade Fuse (1 Amp (Card)), 5 Pack : Automotive</x:t>
  </x:si>
  <x:si>
    <x:t xml:space="preserve">Power Supply (AC to DC converter)</x:t>
  </x:si>
  <x:si>
    <x:t xml:space="preserve">Amazon.com: ALITOVE 36V Power Supply 4A 144W AC/DC Adapter 100~240V AC to DC 36 Volt 4 Amp Converter 36 vdc 4A 3.5A 3A 2A Transformer with 5.5mmx 2.5mm Plug for LED Lights Inkjet Printer Laser Engraver : Electronics</x:t>
  </x:si>
  <x:si>
    <x:t xml:space="preserve">Fuse Holder (Induction)</x:t>
  </x:si>
  <x:si>
    <x:t xml:space="preserve">https://www.amazon.com/uxcell-Holder-line-Automotive-Waterproof/dp/B07SHH6XM1/ref=sr_1_9?dchild=1&amp;keywords=18+AWG+blade+fuse+holder&amp;qid=1631934865&amp;sr=8-9</x:t>
  </x:si>
  <x:si>
    <x:t xml:space="preserve">2-port power junction</x:t>
  </x:si>
  <x:si>
    <x:t xml:space="preserve">https://www.amazon.com/Cablelera-Power-Extension-Splitter-ZWACPQAG-14/dp/B00FRODUR4/ref=sr_1_1?dchild=1&amp;keywords=power+y&amp;qid=1631934610&amp;sr=8-1</x:t>
  </x:si>
  <x:si>
    <x:t xml:space="preserve">Duct Clamps (8/pack)</x:t>
  </x:si>
  <x:si>
    <x:t xml:space="preserve">https://www.amazon.com/BouPower-Adjustable-Automotive-Mechanical-Application/dp/B08QV2QP3L/ref=sr_1_5?dchild=1&amp;keywords=duct+clamps+3+inches&amp;qid=1631756952&amp;s=hi&amp;sr=1-5</x:t>
  </x:si>
  <x:si>
    <x:t xml:space="preserve">Voltage Display and Regulator (1 each for pump, fan,
 induction circuit voltage regular</x:t>
  </x:si>
  <x:si>
    <x:t xml:space="preserve">https://www.amazon.com/Converter-Adjustable-Regulator-0-6V-36V-Protection/dp/B093L697ZP/ref=sr_1_9?dchild=1&amp;keywords=36v+voltage+regulator&amp;qid=1631935029&amp;sr=8-9</x:t>
  </x:si>
  <x:si>
    <x:t xml:space="preserve">Desk pad</x:t>
  </x:si>
  <x:si>
    <x:t xml:space="preserve">Amazon.com : Leather Desk Pad Protector,Mouse Pad,Office Desk Mat, Non-Slip PU Leather Desk Blotter,Laptop Desk Pad,Waterproof Desk Writing Pad for Office and Home (Black,31.5" x 15.7") : Office Products</x:t>
  </x:si>
  <x:si>
    <x:t xml:space="preserve">Catalog #</x:t>
  </x:si>
  <x:si>
    <x:t xml:space="preserve">Adjustable Immersion Temp Probe</x:t>
  </x:si>
  <x:si>
    <x:t xml:space="preserve">AD # RTD1-D08L10-01</x:t>
  </x:si>
  <x:si>
    <x:t xml:space="preserve">Temperature Sensor: Pt100 RTD, -58 to 572 deg F (PN# RTD1-D08L10-01) | AutomationDirect</x:t>
  </x:si>
  <x:si>
    <x:t xml:space="preserve">Stainless Steel Compression Fittings: 3/16" tube size to 1/4" male NPT pipe size</x:t>
  </x:si>
  <x:si>
    <x:t xml:space="preserve">Buy Fittings Online</x:t>
  </x:si>
  <x:si>
    <x:t xml:space="preserve">CHOOSE UPS SECOND DAY
 AIR SHIPPING FOR 10/20 DELIVERY</x:t>
  </x:si>
  <x:si>
    <x:t xml:space="preserve">30-MC-3/16-1/4</x:t>
  </x:si>
  <x:si>
    <x:t xml:space="preserve">https://www.buyfittingsonline.com/stainless-steel-fittings-compression-tube-3-16-in-x-1-4-in-npt-male-connector-316ss-/</x:t>
  </x:si>
  <x:si>
    <x:t xml:space="preserve">Tee: RTD Sub-Assy.</x:t>
  </x:si>
  <x:si>
    <x:t xml:space="preserve">1/2" x 1/2" x 1/4"</x:t>
  </x:si>
  <x:si>
    <x:t xml:space="preserve">McMaster #4452K755</x:t>
  </x:si>
  <x:si>
    <x:t xml:space="preserve">https://www.mcmaster.com/4452K755/</x:t>
  </x:si>
  <x:si>
    <x:t xml:space="preserve">Tee: HX RTD Sub-Assy.</x:t>
  </x:si>
  <x:si>
    <x:t xml:space="preserve">1.5" x 1.5" x 3/4"</x:t>
  </x:si>
  <x:si>
    <x:t xml:space="preserve">McMaster #4452K769</x:t>
  </x:si>
  <x:si>
    <x:t xml:space="preserve">316 Stainless Steel Threaded Pipe Fitting, Low Pressure, Inline Tee Reducer, 1-1/2 x 3/4 NPT | McMaster-Carr</x:t>
  </x:si>
  <x:si>
    <x:t xml:space="preserve">NPT Straight Adapter: 3/4" male to 1/4" female</x:t>
  </x:si>
  <x:si>
    <x:t xml:space="preserve">3/4" male NPT to 1/4" female NPT</x:t>
  </x:si>
  <x:si>
    <x:t xml:space="preserve">McMaster # 4452K168</x:t>
  </x:si>
  <x:si>
    <x:t xml:space="preserve">https://www.mcmaster.com/4452K168/</x:t>
  </x:si>
  <x:si>
    <x:t xml:space="preserve">Nichrome 80 resistance wire</x:t>
  </x:si>
  <x:si>
    <x:t xml:space="preserve">Ebay</x:t>
  </x:si>
  <x:si>
    <x:t xml:space="preserve">3-DAY SHIPPING INCLUDED. Last item, if out of stock at order we will select alternative</x:t>
  </x:si>
  <x:si>
    <x:t xml:space="preserve">N/A</x:t>
  </x:si>
  <x:si>
    <x:t xml:space="preserve">https://www.ebay.com/itm/321116047048?_trkparms=amclksrc%3DITM%26aid%3D1110006%26algo%3DHOMESPLICE.SIM%26ao%3D1%26asc%3D20200818143230%26meid%3D2dec0c6dd8754d9c8df489152a002a58%26pid%3D101224%26rk%3D2%26rkt%3D5%26sd%3D221354058891%26itm%3D321116047048%26pmt%3D0%26noa%3D1%26pg%3D2047675%26algv%3DDefaultOrganicWeb&amp;_trksid=p2047675.c101224.m-1</x:t>
  </x:si>
  <x:si>
    <x:t xml:space="preserve">T-slotted framing rails</x:t>
  </x:si>
  <x:si>
    <x:t xml:space="preserve">36" solid rail length</x:t>
  </x:si>
  <x:si>
    <x:t xml:space="preserve">McMaster # 47065T101</x:t>
  </x:si>
  <x:si>
    <x:t xml:space="preserve">Open-gusset Bracket</x:t>
  </x:si>
  <x:si>
    <x:t xml:space="preserve">--</x:t>
  </x:si>
  <x:si>
    <x:t xml:space="preserve">McMaster # 47065T663</x:t>
  </x:si>
  <x:si>
    <x:t xml:space="preserve">https://www.mcmaster.com/47065T663/</x:t>
  </x:si>
  <x:si>
    <x:t xml:space="preserve">90-degree angle bracket</x:t>
  </x:si>
  <x:si>
    <x:t xml:space="preserve">McMaster # 3136N148</x:t>
  </x:si>
  <x:si>
    <x:t xml:space="preserve">https://www.mcmaster.com/3136N148/</x:t>
  </x:si>
  <x:si>
    <x:t xml:space="preserve">Harboard Pegboard</x:t>
  </x:si>
  <x:si>
    <x:t xml:space="preserve">36" x 48" dimensions</x:t>
  </x:si>
  <x:si>
    <x:t xml:space="preserve">McMaster # 18575A25</x:t>
  </x:si>
  <x:si>
    <x:t xml:space="preserve">https://www.mcmaster.com/18575A25/</x:t>
  </x:si>
  <x:si>
    <x:t xml:space="preserve">SC-325 Polycarbonate Cement</x:t>
  </x:si>
  <x:si>
    <x:t xml:space="preserve">Walmart.com</x:t>
  </x:si>
  <x:si>
    <x:t xml:space="preserve">4-oz size. CONFIRM WED, 10/20 DELIVERY</x:t>
  </x:si>
  <x:si>
    <x:t xml:space="preserve">https://www.walmart.com/ip/SC-325-Polycarbonate-Solvent-Cement-1-4-pint-4-fl-oz/220027164</x:t>
  </x:si>
  <x:si>
    <x:t xml:space="preserve">HX NPT Straight adapter</x:t>
  </x:si>
  <x:si>
    <x:t xml:space="preserve">1.5" male both ends</x:t>
  </x:si>
  <x:si>
    <x:t xml:space="preserve">McMaster # 4452K848</x:t>
  </x:si>
  <x:si>
    <x:t xml:space="preserve">https://www.mcmaster.com/4452K848/</x:t>
  </x:si>
  <x:si>
    <x:t xml:space="preserve">3" to 1.5" female NPT reducer</x:t>
  </x:si>
  <x:si>
    <x:t xml:space="preserve">316 Stainless Steel</x:t>
  </x:si>
  <x:si>
    <x:t xml:space="preserve">McMaster # 4452K287</x:t>
  </x:si>
  <x:si>
    <x:t xml:space="preserve">https://www.mcmaster.com/4452K287/</x:t>
  </x:si>
  <x:si>
    <x:t xml:space="preserve">1.5" female NPT to 0.5" female NPT reducer</x:t>
  </x:si>
  <x:si>
    <x:t xml:space="preserve">316 stainless steel</x:t>
  </x:si>
  <x:si>
    <x:t xml:space="preserve">McMasater # 4452K271</x:t>
  </x:si>
  <x:si>
    <x:t xml:space="preserve">https://www.mcmaster.com/4452K271/</x:t>
  </x:si>
  <x:si>
    <x:t xml:space="preserve">1/2" NPT Male Connector</x:t>
  </x:si>
  <x:si>
    <x:t xml:space="preserve">316 stainless; 1/2" male both ends</x:t>
  </x:si>
  <x:si>
    <x:t xml:space="preserve">McMaster # 4452K844</x:t>
  </x:si>
  <x:si>
    <x:t xml:space="preserve">https://www.mcmaster.com/4452K844/</x:t>
  </x:si>
  <x:si>
    <x:t xml:space="preserve">1/2" double female NPT elbows</x:t>
  </x:si>
  <x:si>
    <x:t xml:space="preserve">316 stainless</x:t>
  </x:si>
  <x:si>
    <x:t xml:space="preserve">McMaster # 4452K414</x:t>
  </x:si>
  <x:si>
    <x:t xml:space="preserve">https://www.mcmaster.com/4452K414/</x:t>
  </x:si>
  <x:si>
    <x:t xml:space="preserve">1/2" FNPT Swivel Fitting</x:t>
  </x:si>
  <x:si>
    <x:t xml:space="preserve">Hydraulics Direct</x:t>
  </x:si>
  <x:si>
    <x:t xml:space="preserve">SELECT FED-EX 2-DAY SHIPPING
 SELECT PART # 6901-08-08</x:t>
  </x:si>
  <x:si>
    <x:t xml:space="preserve">Part # 6901-08-08</x:t>
  </x:si>
  <x:si>
    <x:t xml:space="preserve">https://www.hydraulicsdirect.com/ProductDetails.asp?ProductCode=6901</x:t>
  </x:si>
  <x:si>
    <x:t xml:space="preserve">Dell dock</x:t>
  </x:si>
  <x:si>
    <x:t xml:space="preserve">Amazon.com: Dell USB 3.0 Ultra HD/4K Triple Display Docking Station (D3100), Black : Electronics</x:t>
  </x:si>
  <x:si>
    <x:t xml:space="preserve">EXPO makers - black</x:t>
  </x:si>
  <x:si>
    <x:t xml:space="preserve">Amazon.com: EXPO Low Odor Dry Erase Marker | Chisel Tip Markers | Whiteboard Markers, Black, 36 Count : Everything Else</x:t>
  </x:si>
  <x:si>
    <x:t xml:space="preserve">Utility knife</x:t>
  </x:si>
  <x:si>
    <x:t xml:space="preserve">Amazon.com: Internet's Best Premium Utility Knife - Set of 2 - Retractable Razor Knife Set - Box Cutter : Tools &amp; Home Improvement</x:t>
  </x:si>
  <x:si>
    <x:t xml:space="preserve">Vibration-resistant double pinch clamps (pack of 10)</x:t>
  </x:si>
  <x:si>
    <x:t xml:space="preserve">3/4" to 29/32" ID</x:t>
  </x:si>
  <x:si>
    <x:t xml:space="preserve">McMaster # 54105K42</x:t>
  </x:si>
  <x:si>
    <x:t xml:space="preserve">https://www.mcmaster.com/54105K42/</x:t>
  </x:si>
  <x:si>
    <x:t xml:space="preserve">3.15" U-tube Strap Clamp</x:t>
  </x:si>
  <x:si>
    <x:t xml:space="preserve">Prime Shipping available</x:t>
  </x:si>
  <x:si>
    <x:t xml:space="preserve">https://www.amazon.com/WYKA-U-Tube-Stainless-Riding-Fastener/dp/B07TPCK6VH/ref=sr_1_5?dchild=1&amp;keywords=5.5%2Bin%2Bpipe%2Bclamp&amp;qid=1634577581&amp;sr=8-5&amp;th=1</x:t>
  </x:si>
  <x:si>
    <x:t xml:space="preserve">6 - 11/16" U-tube Strap Clamps</x:t>
  </x:si>
  <x:si>
    <x:t xml:space="preserve">Prime Shipping Available</x:t>
  </x:si>
  <x:si>
    <x:t xml:space="preserve">https://www.amazon.com/WYKA-U-Tube-Stainless-Riding-Fastener/dp/B07TPC4Z77/ref=sr_1_5?dchild=1&amp;keywords=5.5%2Bin%2Bpipe%2Bclamp&amp;qid=1634577581&amp;sr=8-5&amp;th=1</x:t>
  </x:si>
  <x:si>
    <x:t xml:space="preserve">12-gauge electrical wire</x:t>
  </x:si>
  <x:si>
    <x:t xml:space="preserve">25'; prime shipping available</x:t>
  </x:si>
  <x:si>
    <x:t xml:space="preserve">https://www.amazon.com/GS-Aluminum-Conductor-Power-Speaker/dp/B0796L85CD/ref=sr_1_11?dchild=1&amp;keywords=12+gauge+awg+wire&amp;qid=1634579870&amp;sr=8-11</x:t>
  </x:si>
  <x:si>
    <x:t xml:space="preserve">16-gauge electrical wire</x:t>
  </x:si>
  <x:si>
    <x:t xml:space="preserve">50' prime shipping available</x:t>
  </x:si>
  <x:si>
    <x:t xml:space="preserve">https://www.amazon.com/GS-American-stranded-Conductor-Power/dp/B074DMPH8P/ref=sr_1_3?dchild=1&amp;keywords=16%2Bgauge%2Bawg%2Bcopper%2Bwire&amp;qid=1634580127&amp;sr=8-3&amp;th=1</x:t>
  </x:si>
  <x:si>
    <x:t xml:space="preserve">Emergency Disconnect</x:t>
  </x:si>
  <x:si>
    <x:t xml:space="preserve">https://www.amazon.com/OrionMotorTech-Battery-Connect-Disconnect-Recovery/dp/B014FEV6EU/ref=sr_1_3?dchild=1&amp;keywords=8%2Bgauge%2Bawg%2Bemergency%2Bdisconnect&amp;qid=1634580218&amp;sr=8-3&amp;th=1</x:t>
  </x:si>
  <x:si>
    <x:t xml:space="preserve">Stainless bulkhead--1/2" FPT x 1/2" MPT</x:t>
  </x:si>
  <x:si>
    <x:t xml:space="preserve">More Beer</x:t>
  </x:si>
  <x:si>
    <x:t xml:space="preserve">SELECT SHIPPING TO DELIVER NO LATER THAN MONDAY, 10/25</x:t>
  </x:si>
  <x:si>
    <x:t xml:space="preserve">Part # H726</x:t>
  </x:si>
  <x:si>
    <x:t xml:space="preserve">2" LG Stainless Steel Pipe Nipple</x:t>
  </x:si>
  <x:si>
    <x:t xml:space="preserve">1/2" NPT pipe size, 2" length</x:t>
  </x:si>
  <x:si>
    <x:t xml:space="preserve">McMaster # 4548K173</x:t>
  </x:si>
  <x:si>
    <x:t xml:space="preserve">https://www.mcmaster.com/4548k173/</x:t>
  </x:si>
  <x:si>
    <x:t xml:space="preserve">1.5" LG Stainless Steel Pipe Nipple</x:t>
  </x:si>
  <x:si>
    <x:t xml:space="preserve">1/2" NPT pipe size, 1.5" length</x:t>
  </x:si>
  <x:si>
    <x:t xml:space="preserve">McMaster # 4548K172</x:t>
  </x:si>
  <x:si>
    <x:t xml:space="preserve">https://www.mcmaster.com/4548K172/</x:t>
  </x:si>
  <x:si>
    <x:t xml:space="preserve">Worktag</x:t>
  </x:si>
  <x:si>
    <x:t xml:space="preserve">Status</x:t>
  </x:si>
  <x:si>
    <x:t xml:space="preserve">PO Number</x:t>
  </x:si>
  <x:si>
    <x:t xml:space="preserve">Quotation Number</x:t>
  </x:si>
  <x:si>
    <x:t xml:space="preserve">Sales Order Number</x:t>
  </x:si>
  <x:si>
    <x:t xml:space="preserve">Heavy duty transparent tape</x:t>
  </x:si>
  <x:si>
    <x:t xml:space="preserve">Amazon.com : Scotch Heavy Duty Shipping Packaging Tape, 2 x 800 - Clear (3 Tapes) (1, Clear) : Office Products</x:t>
  </x:si>
  <x:si>
    <x:t xml:space="preserve">Study table</x:t>
  </x:si>
  <x:si>
    <x:t xml:space="preserve">Amazon.com: FURINNO Simplistic Study Table, Espresso : Home &amp; Kitchen</x:t>
  </x:si>
  <x:si>
    <x:t xml:space="preserve">Three-hole punch</x:t>
  </x:si>
  <x:si>
    <x:t xml:space="preserve">Amazon.com: BOSTITCH EZ Squeeze 40 Sheet 3-Hole Punch (HP40) : Tools &amp; Home Improvement</x:t>
  </x:si>
  <x:si>
    <x:t xml:space="preserve">Red Gel Ink Pen</x:t>
  </x:si>
  <x:si>
    <x:t xml:space="preserve">Amazon.com: BIC Gel-Ocity Gel Pens, Medium Point Retractable (0.7mm), Red Ink Gel Pen, 12-Count : Office Products</x:t>
  </x:si>
  <x:si>
    <x:t xml:space="preserve">DEKOPRO tool set</x:t>
  </x:si>
  <x:si>
    <x:t xml:space="preserve">DEKOPRO 158 Piece Tool Set-General Household Hand Tool Kit,Auto Repair Tool Set, with Plastic Toolbox Storage Case - - Amazon.com</x:t>
  </x:si>
  <x:si>
    <x:t xml:space="preserve">Kelin tools</x:t>
  </x:si>
  <x:si>
    <x:t xml:space="preserve">Klein Tools 70591 Nine-Key Folding Hex Key Set, Inch Sizes - Allen Keys Kline - Amazon.com</x:t>
  </x:si>
  <x:si>
    <x:t xml:space="preserve">Stanley hex keys</x:t>
  </x:si>
  <x:si>
    <x:t xml:space="preserve">Stanley STHT71839 Folding Metric and Sae Hex Keys, 2-Pack - Allen Wrench - Amazon.com</x:t>
  </x:si>
  <x:si>
    <x:t xml:space="preserve">3-DAY SHIPPING INCLUDED</x:t>
  </x:si>
  <x:si>
    <x:t xml:space="preserve">Plastic Pegboard</x:t>
  </x:si>
  <x:si>
    <x:t xml:space="preserve">McMaster # 18615A28</x:t>
  </x:si>
  <x:si>
    <x:t xml:space="preserve">https://www.mcmaster.com/18615A28/</x:t>
  </x:si>
  <x:si>
    <x:t xml:space="preserve">Digital Salinity Tester</x:t>
  </x:si>
  <x:si>
    <x:t xml:space="preserve">0-200 PPT Salinity Range</x:t>
  </x:si>
  <x:si>
    <x:t xml:space="preserve">https://www.amazon.com/Digital-Salinity-Tester-Salt-Water/dp/B08LD4BVHB/ref=sr_1_3?keywords=salinity%2Btest%2Bstrips%2Bfor%2Bseawater%2Bppt&amp;qid=1636078140&amp;qsid=147-6817683-1251327&amp;s=industrial&amp;sr=1-3&amp;sres=B08LD4BVHB%2CB07J5JHXM6%2CB08GC7JCV3%2CB08Q41J38D%2CB07XSL51BL%2CB08SBSHF1B%2CB081GVS5YK%2CB07HW138JD%2CB08KD6VJ12%2CB08XX9FDSQ%2CB0928QHGB1%2CB07MMG5SSR%2CB08CBWPRDJ%2CB07L5YLB2L%2CB01L2OX9KA%2CB07CB5KDYL%2CB07TBLW6D3%2CB07X9SC2Z4%2CB01BXDTSXW%2CB019E82RPO&amp;th=1</x:t>
  </x:si>
  <x:si>
    <x:t xml:space="preserve">Novec 7100 500 ML</x:t>
  </x:si>
  <x:si>
    <x:t xml:space="preserve">Novec™ 7100 Engineered Fluid SHH0002-500ML</x:t>
  </x:si>
  <x:si>
    <x:t xml:space="preserve">MilliporeSigma</x:t>
  </x:si>
  <x:si>
    <x:t xml:space="preserve">Selecte the 500 mL option</x:t>
  </x:si>
  <x:si>
    <x:t xml:space="preserve">Bottle holder</x:t>
  </x:si>
  <x:si>
    <x:t xml:space="preserve">Amazon.com: MEVOPHEE Bedside Shelf Organizer, Wall Mount Adhesive Plastic Storage Caddy Holder for Phone Glasses Bottle Office Supplies in Dorm Room Bathroom Camper Rv - White (Home) : Home &amp; Kitchen</x:t>
  </x:si>
  <x:si>
    <x:t xml:space="preserve">Stud finder</x:t>
  </x:si>
  <x:si>
    <x:t xml:space="preserve">Deep-Reach Stud Finder, 1-1/2" Maximum Depth Scanned | McMaster-Carr</x:t>
  </x:si>
  <x:si>
    <x:t xml:space="preserve">Power supply</x:t>
  </x:si>
  <x:si>
    <x:t xml:space="preserve">Lenovo Thinkstation P340</x:t>
  </x:si>
  <x:si>
    <x:t xml:space="preserve">Lenovo ThinkStation P340 30DK003UUS Workstation - 1 x Intel Octa-core (8 Core) i7-10700 2.90 GHz - 32 GB DDR4 SDRAM RAM - 1 TB SSD - Small Form Factor - Windows 10 Pro 64-bit - DVD-Writer - English (U - Newegg.com</x:t>
  </x:si>
  <x:si>
    <x:t xml:space="preserve">Loreo 3D Stereo Lens</x:t>
  </x:si>
  <x:si>
    <x:t xml:space="preserve">for NIKON &amp; FUJI - Loreo 3D Stereo Lens - MACRO - 3/4 Frame: ViewMaster, 3D Glasses, 3D Stereo Photography</x:t>
  </x:si>
  <x:si>
    <x:t xml:space="preserve">3Dstereo.com</x:t>
  </x:si>
  <x:si>
    <x:t xml:space="preserve">Stylus</x:t>
  </x:si>
  <x:si>
    <x:t xml:space="preserve">Amazon.com: Apple Pencil : Electronics</x:t>
  </x:si>
  <x:si>
    <x:t xml:space="preserve">Microscope stage micrometer calibration slide</x:t>
  </x:si>
  <x:si>
    <x:t xml:space="preserve">Microscope Stage Micrometer Calibration Slide (TCM-H) with 4-Scales and 0.01mm Line Resolution: Amazon.com: Industrial &amp; Scientific</x:t>
  </x:si>
  <x:si>
    <x:t xml:space="preserve">Microscope glass slide</x:t>
  </x:si>
  <x:si>
    <x:t xml:space="preserve">AmScope BS-50P-100S-22 Pre-Cleaned Blank Ground Edge Glass Microscope Slides and 100pc Pre-Cleaned Square Glass Cover Slips Coverslips: Amazon.com: Industrial &amp; Scientific</x:t>
  </x:si>
  <x:si>
    <x:t xml:space="preserve">Samsill paper refills</x:t>
  </x:si>
  <x:si>
    <x:t xml:space="preserve">Amazon.com : Samsill Bulk Pack of 5 Refill Pads for 70821 Professional Portfolio with Zippered Closure, Junior Size, 7 Inch x 10 Inch (5 Pack) : Office Products</x:t>
  </x:si>
  <x:si>
    <x:t xml:space="preserve">Inline coolant filter</x:t>
  </x:si>
  <x:si>
    <x:t xml:space="preserve">Needle valve, FVL-404-SS</x:t>
  </x:si>
  <x:si>
    <x:t xml:space="preserve">FVL400 Series | Control Valves | Obsolete (omega.com)</x:t>
  </x:si>
  <x:si>
    <x:t xml:space="preserve">Out of stock</x:t>
  </x:si>
  <x:si>
    <x:t xml:space="preserve">Needle valve, FVL-405-SS</x:t>
  </x:si>
  <x:si>
    <x:t xml:space="preserve">Lab Notebooks</x:t>
  </x:si>
  <x:si>
    <x:t xml:space="preserve">Amazon.com : ACCO Black n' Red Notebooks, Casebound, Hardcover, 8-1/4" x 5-7/8", Medium, 96 Ruled Sheets, 2-Pack (73405) : Office Products</x:t>
  </x:si>
  <x:si>
    <x:t xml:space="preserve">Sticky hooks</x:t>
  </x:si>
  <x:si>
    <x:t xml:space="preserve">Amazon.com: Self Adhesive Hooks, Removable Wall Hooks Heavy Duty, KoHuiJoo Stainless Steel Waterproof Hooks for Hanging Robe Coat Home Office Towel Kitchen Keys Bags 5 Pack : Tools &amp; Home Improvement</x:t>
  </x:si>
  <x:si>
    <x:t xml:space="preserve">Monitor Stand</x:t>
  </x:si>
  <x:si>
    <x:t xml:space="preserve">Super glue</x:t>
  </x:si>
  <x:si>
    <x:t xml:space="preserve">Amazon.com: Gorilla Super Glue Gel, 20 Gram, Clear, (Pack of 1) : Office Products</x:t>
  </x:si>
  <x:si>
    <x:t xml:space="preserve">Peltier plate</x:t>
  </x:si>
  <x:si>
    <x:t xml:space="preserve">Amazon.com: 2 Packs TEC1-12706 Semiconductor Refrigeration Tablets Heat Sink 60W Thermoelectric Cooler 6A 12V Cooling Peltier Plate Module 40x40x3.7mm(with Thermal Paste&gt;3.17M/K 4g) : Electronics</x:t>
  </x:si>
  <x:si>
    <x:t xml:space="preserve">Temperature controller module</x:t>
  </x:si>
  <x:si>
    <x:t xml:space="preserve">UMLIFE 2PCS Temperature Controller Module with Case, XH W1209 LED Display Digital Thermostat Module with Waterproof NTC Probe -50~110℃ Electronic Temperature Temp Control Module Switch: Amazon.com: Industrial &amp; Scientific</x:t>
  </x:si>
  <x:si>
    <x:t xml:space="preserve">Thermoelectric Peltier Cooler</x:t>
  </x:si>
  <x:si>
    <x:t xml:space="preserve">Amazon.com: KOOBOOK 1Set 12V Thermoelectric Peltier Cooler Refrigeration Cooling Fan System Heatsink DIY Kit : Electronics</x:t>
  </x:si>
  <x:si>
    <x:t xml:space="preserve">GPU Heat Sink</x:t>
  </x:si>
  <x:si>
    <x:t xml:space="preserve">Amazon.com: 4Pcs 40mm Gpu Heatsink Kit 40 x 40 x 20mm /1.57 x 1.57 x 0.79 inch Aluminum Peltier Cooler Heat Sinks Small Cooling Fin for 3D Printers, TEC1-12706 Thermoelectric Cooler, Chipset CPU LED Power A : Electronics</x:t>
  </x:si>
  <x:si>
    <x:t xml:space="preserve">zip ties</x:t>
  </x:si>
  <x:si>
    <x:t xml:space="preserve">Amazon.com: Zip ties 18 inch black Cable ties 100 pcs/Pack outdoor use wire ties with 60 Pounds tensile : Electronics</x:t>
  </x:si>
  <x:si>
    <x:t xml:space="preserve">Bluetooth adapters</x:t>
  </x:si>
  <x:si>
    <x:t xml:space="preserve">Amazon.com: Bluetooth Adapter for PC，Techkey USB Mini Bluetooth 5.0 EDR Dongle for Computer Desktop Wireless Transfer for Laptop Bluetooth Headphones Headset Speakers Keyboard Mouse Printer Windows 10/8.1/8/7 : Electronics</x:t>
  </x:si>
  <x:si>
    <x:t xml:space="preserve">Whiteboard</x:t>
  </x:si>
  <x:si>
    <x:t xml:space="preserve">Amazon.com : Quartet Magnetic Whiteboard, 17" x 23" Small White Board for Wall, Dry Erase Board for Kids, Perfect for Home Office &amp; Home School Supplies, Dry Erase Marker, Magnets, White Frame (MWDW1723M-WT) : Office Products</x:t>
  </x:si>
  <x:si>
    <x:t xml:space="preserve">Lens cleaner</x:t>
  </x:si>
  <x:si>
    <x:t xml:space="preserve">Amazon.com: Zeiss Lens Care Pack - 2 - 8 Ounce Bottles of Lens Cleaner, 2 Microfiber Cleaning Cloths : Health &amp; Household</x:t>
  </x:si>
  <x:si>
    <x:t xml:space="preserve">Webcam stand</x:t>
  </x:si>
  <x:si>
    <x:t xml:space="preserve">Amazon.com: InnoGear Webcam Stand, Upgraded Flexible Desktop Stand Gooseneck Stands Holder for Logitech Webcam C922 C930e C920S C920 C615 C960 and BRIO and Other Devices with 1/4" Thread : Electronics</x:t>
  </x:si>
  <x:si>
    <x:t xml:space="preserve">Dell Monitor</x:t>
  </x:si>
  <x:si>
    <x:t xml:space="preserve">Amazon.com: Dell SE2722HX - 27-inch FHD (1920 x 1080) 16:9 Monitor with Comfortview (TUV-Certified), 75Hz Refresh Rate, 16.7 Million Colors, Anti-Glare with 3H Hardness, Black : Everything Else</x:t>
  </x:si>
  <x:si>
    <x:t xml:space="preserve">Screw driver</x:t>
  </x:si>
  <x:si>
    <x:t xml:space="preserve">OEM TOOLS 22588 13-in-1 Multi-Bit Screwdriver, Nut Driver and Schrader Valve Tool, Multi Tool Screwdriver Kit, HVAC tools, Electrician Tools - - Amazon.com</x:t>
  </x:si>
  <x:si>
    <x:t xml:space="preserve">Luer lock syringe tips</x:t>
  </x:si>
  <x:si>
    <x:t xml:space="preserve">75165A675</x:t>
  </x:si>
  <x:si>
    <x:t xml:space="preserve">Silicone sealant</x:t>
  </x:si>
  <x:si>
    <x:t xml:space="preserve">RTV-106</x:t>
  </x:si>
  <x:si>
    <x:t xml:space="preserve">Type C to HDMI</x:t>
  </x:si>
  <x:si>
    <x:t xml:space="preserve">USB c to HDMI adapter</x:t>
  </x:si>
  <x:si>
    <x:t xml:space="preserve">Grid Distortion Target</x:t>
  </x:si>
  <x:si>
    <x:t xml:space="preserve">Thorlabs - R2L2S3P4 Grid Distortion Target, 1.5" x 1.5", 1000 µm Grid Spacing</x:t>
  </x:si>
  <x:si>
    <x:t xml:space="preserve">Thorlabs</x:t>
  </x:si>
  <x:si>
    <x:t xml:space="preserve">Linear translation stage</x:t>
  </x:si>
  <x:si>
    <x:t xml:space="preserve">Thorlabs - XR50C 50 mm Travel Linear Translation Stage, End-Mounted Micrometer, 1/4"-20 Taps</x:t>
  </x:si>
  <x:si>
    <x:t xml:space="preserve">Right-angle mounting Plate</x:t>
  </x:si>
  <x:si>
    <x:t xml:space="preserve">BA2S5</x:t>
  </x:si>
  <x:si>
    <x:t xml:space="preserve">Back clamp/ Spacer</x:t>
  </x:si>
  <x:si>
    <x:t xml:space="preserve">18-8 Stainless Steel Button Head Hex Drive Screw</x:t>
  </x:si>
  <x:si>
    <x:t xml:space="preserve">92949A539</x:t>
  </x:si>
  <x:si>
    <x:t xml:space="preserve">Magnetic white pads</x:t>
  </x:si>
  <x:si>
    <x:t xml:space="preserve">Amazon.com : 12 x 8 inches Magnetic Dry Erase Whiteboard Sheet ,Home Kitchen Fridge Shopping List and Office Notice Board (12” X 8”) : Office Products</x:t>
  </x:si>
  <x:si>
    <x:t xml:space="preserve">Whiteboard erasers</x:t>
  </x:si>
  <x:si>
    <x:t xml:space="preserve">2" Fresnel lens</x:t>
  </x:si>
  <x:si>
    <x:t xml:space="preserve">Thorlabs - FRP251 Ø2" Fresnel Lens, f = 51 mm</x:t>
  </x:si>
  <x:si>
    <x:t xml:space="preserve">2" lens mount</x:t>
  </x:si>
  <x:si>
    <x:t xml:space="preserve">Thorlabs - LMR2 Lens Mount with Retaining Ring for Ø2" Optics, 8-32 Tap</x:t>
  </x:si>
  <x:si>
    <x:t xml:space="preserve">Optical posts</x:t>
  </x:si>
  <x:si>
    <x:t xml:space="preserve">Thorlabs - TR2-P5 Ø1/2" Optical Post, SS, 8-32 Setscrew, 1/4"-20 Tap, L = 2", 5 Pack</x:t>
  </x:si>
  <x:si>
    <x:t xml:space="preserve">Post holders</x:t>
  </x:si>
  <x:si>
    <x:t xml:space="preserve">Thorlabs - PH2-P5 Ø1/2" Post Holder, Spring-Loaded Hex-Locking Thumbscrew, L = 2", 5 Pack</x:t>
  </x:si>
  <x:si>
    <x:t xml:space="preserve">Cap screws</x:t>
  </x:si>
  <x:si>
    <x:t xml:space="preserve">Thorlabs - SH25S050 1/4"-20 Stainless Steel Cap Screw, 1/2" Long, 25 Pack</x:t>
  </x:si>
  <x:si>
    <x:t xml:space="preserve">Thorlabs - W25S050 1/4" Washer, M6 Compatible, Stainless Steel, 100 Pack</x:t>
  </x:si>
  <x:si>
    <x:t xml:space="preserve">Mounting base</x:t>
  </x:si>
  <x:si>
    <x:t xml:space="preserve">Thorlabs - BA1L Mounting Base, 1" x 4.5" x 3/8"</x:t>
  </x:si>
  <x:si>
    <x:t xml:space="preserve">Magnetic marker</x:t>
  </x:si>
  <x:si>
    <x:t xml:space="preserve">Amazon.com : U Brands Low Odor Magnetic Dry Erase Markers With Erasers, Medium Point, Assorted Colors, 6-Count - 520U06-24 : Office Products</x:t>
  </x:si>
  <x:si>
    <x:t xml:space="preserve">100 mm Fresnel lens</x:t>
  </x:si>
  <x:si>
    <x:t xml:space="preserve">Amazon.com: Fresnel Lens Magnifier, Diameter 100mm (4''), Focal Length 100mm, Acrylic Ultrathin Lens for Physics Classroom,Solar Heating,Magnifiying. (Focal Length 100mm) : Industrial &amp; Scientific</x:t>
  </x:si>
  <x:si>
    <x:t xml:space="preserve">Fresnel Page Mangifier</x:t>
  </x:si>
  <x:si>
    <x:t xml:space="preserve">Amazon.com : 8.3" x 11.75" LARGE 3X Fresnel Lens FULL PAGE Magnifier -- Solar Oven/DIY Projection TV PLANS (1 pack PREMIUM GRADE Large Lens) : Health &amp; Household</x:t>
  </x:si>
  <x:si>
    <x:t xml:space="preserve">Creality CR30 3D Printer</x:t>
  </x:si>
  <x:si>
    <x:t xml:space="preserve">Creality's CR30 Belt 3D Printer, CR-30 3DPrintMill US/AU/UK FREE SHIPPING (creality3dofficial.com)</x:t>
  </x:si>
  <x:si>
    <x:t xml:space="preserve">Creality</x:t>
  </x:si>
  <x:si>
    <x:t xml:space="preserve">Creality Ender Series- PLA 3D Printer Filament 1.75mm, 2kg, Black</x:t>
  </x:si>
  <x:si>
    <x:t xml:space="preserve">Amazon.com: Creality Ender Series- PLA 3D Printer Filament 1.75mm, Upgrade Stronger Toughness Printing Consumables, Dimensional Accuracy ± 0.03 mm, 1 KG (2.2 LBS) Spool Fit Most FDM 3D Printer- White : Industrial &amp; Scientific</x:t>
  </x:si>
  <x:si>
    <x:t xml:space="preserve">Extended Bracket</x:t>
  </x:si>
  <x:si>
    <x:t xml:space="preserve">Creality 3DPrintMill (CR-30) Extended Bracket</x:t>
  </x:si>
  <x:si>
    <x:t xml:space="preserve">Creality3d Shop</x:t>
  </x:si>
  <x:si>
    <x:t xml:space="preserve">https://www.amazon.com/Arduino-A000066-ARDUINO-UNO-R3/dp/B008GRTSV6/ref=sr_1_3?crid=304KXYHM1K</x:t>
  </x:si>
  <x:si>
    <x:t xml:space="preserve">Arduino</x:t>
  </x:si>
  <x:si>
    <x:t xml:space="preserve">INKBIRD PID Temperature controller PID40B</x:t>
  </x:si>
  <x:si>
    <x:t xml:space="preserve">INKBIRD PID Temperature Controller Set, Comes with a 40DA Solid State Relay 100ACV to 240ACV, K Type Sensor, and Black Heat Sink: Amazon.com: Industrial &amp; Scientific</x:t>
  </x:si>
  <x:si>
    <x:t xml:space="preserve">MAX31855TASA+</x:t>
  </x:si>
  <x:si>
    <x:t xml:space="preserve">https://www.maximintegrated.com/en/products/orderpage.html?fert=MAX31855TASA%2B</x:t>
  </x:si>
  <x:si>
    <x:t xml:space="preserve">Maxim Integrated</x:t>
  </x:si>
  <x:si>
    <x:t xml:space="preserve">Inline Heater</x:t>
  </x:si>
  <x:si>
    <x:t xml:space="preserve">https://www.thermaldevices.com/product/watlow-4-25-in-120v-fluent-heater-flc-193/</x:t>
  </x:si>
  <x:si>
    <x:t xml:space="preserve">Thermal Devices</x:t>
  </x:si>
  <x:si>
    <x:t xml:space="preserve">Vision Turbine Flow Meter, 0.026 to 0.65 GPM, Trogamid, 1/4" NPT, 1M Cable</x:t>
  </x:si>
  <x:si>
    <x:t xml:space="preserve">Omega Eningeering</x:t>
  </x:si>
  <x:si>
    <x:t xml:space="preserve">https://www.omega.com/en-us/pressure-measurement/pressure-transducers/px2300/p/PX2300-10DI</x:t>
  </x:si>
  <x:si>
    <x:t xml:space="preserve">Pressure snubber</x:t>
  </x:si>
  <x:si>
    <x:t xml:space="preserve">https://www.omega.com/en-us/accessories/pressure-snubbers/ps-snubbers/p/PS-8E</x:t>
  </x:si>
  <x:si>
    <x:t xml:space="preserve">WB-104-1+J Solderless Breadboard with Jumpers</x:t>
  </x:si>
  <x:si>
    <x:t xml:space="preserve">https://www.circuitspecialists.com/wb-104-1+j.html</x:t>
  </x:si>
  <x:si>
    <x:t xml:space="preserve">CircuitSpecialists</x:t>
  </x:si>
  <x:si>
    <x:t xml:space="preserve">1-1/4" x 6 ft. Pipe Insulation, 1/2" Wall</x:t>
  </x:si>
  <x:si>
    <x:t xml:space="preserve">https://www.zoro.com/k-flex-usa-1-14-x-6-ft-pipe-insulation-12-wall-6rxlo048158/i/G1808418/</x:t>
  </x:si>
  <x:si>
    <x:t xml:space="preserve">Zoro Tools Inc.</x:t>
  </x:si>
  <x:si>
    <x:t xml:space="preserve">Needle Valve, Valve Inlet Port 1/4" NPT, Valve Outlet Port 1/4" NPT</x:t>
  </x:si>
  <x:si>
    <x:t xml:space="preserve">https://www.zoro.com/zoro-select-needle-valve-14-in-npt-600-psi-brass-5tul2/i/G0518612/?q=5TUL2</x:t>
  </x:si>
  <x:si>
    <x:t xml:space="preserve">Carbon Steel Swagelok Tube Fitting, Union Tee, 1/4" Tube OD</x:t>
  </x:si>
  <x:si>
    <x:t xml:space="preserve">https://products.swagelok.com/en/c/tees/p/S-400-3?q=S-400-3</x:t>
  </x:si>
  <x:si>
    <x:t xml:space="preserve">Carbon Steel Swagelok Tube Fitting, Union Elbow, 1/4" Tube OD</x:t>
  </x:si>
  <x:si>
    <x:t xml:space="preserve">https://products.swagelok.com/en/c/90-degree-elbows/p/S-400-9</x:t>
  </x:si>
  <x:si>
    <x:t xml:space="preserve">Stainless Steel Swagelok Tube Fitting, 45° Male Elbow, 1/4" Tube OD x 1/8" Male NPT</x:t>
  </x:si>
  <x:si>
    <x:t xml:space="preserve">https://products.swagelok.com/en/c/45-degree-elbows/p/SS-400-5-2</x:t>
  </x:si>
  <x:si>
    <x:t xml:space="preserve">Carbon Steel Swagelok Tube Fitting, Male Connector 1/4" Tube OD x 1/4" Male NPT</x:t>
  </x:si>
  <x:si>
    <x:t xml:space="preserve">https://products.swagelok.com/en/c/straights/p/S-400-1-4?q=S-400-1-4</x:t>
  </x:si>
  <x:si>
    <x:t xml:space="preserve">Stainless Steel Swagelok Tube Fitting, Union, 1/4" Tube OD</x:t>
  </x:si>
  <x:si>
    <x:t xml:space="preserve">https://products.swagelok.com/en/c/straights/p/SS-400-6SC11</x:t>
  </x:si>
  <x:si>
    <x:t xml:space="preserve">Stainless Steel Swagelok Tube Fitting, Female Connector, 1/4 in. Tube OD x 1/4 in. Female NPT</x:t>
  </x:si>
  <x:si>
    <x:t xml:space="preserve">https://products.swagelok.com/en/c/straights/p/SS-400-7-4?q=:relevance:connection1Size:1%2F4+in.:connection2Size:1%2F4+in</x:t>
  </x:si>
  <x:si>
    <x:t xml:space="preserve">Arduino Mega 2560 Rev3</x:t>
  </x:si>
  <x:si>
    <x:t xml:space="preserve">Amazon.com: Arduino Mega 2560 REV3 [A000067] : Electronics</x:t>
  </x:si>
  <x:si>
    <x:t xml:space="preserve">eBoot 3 Pieces 400-Point Solderless Circuit Breadboard with 65 Pieces M/M Flexible Breadboard Jumper Wires</x:t>
  </x:si>
  <x:si>
    <x:t xml:space="preserve">eBoot 3 Pieces 400-Point Solderless Circuit Breadboard with 65 Pieces M/M Flexible Breadboard Jumper Wires: Amazon.com: Industrial &amp; Scientific</x:t>
  </x:si>
  <x:si>
    <x:t xml:space="preserve">Wrench kit</x:t>
  </x:si>
  <x:si>
    <x:t xml:space="preserve">WORKPRO Pliers Set 4-piece Locking Plier Slip-joint Plier Groove Joint Pliers and Adjustable Wrench Home Maintenance Tool Kit - - Amazon.com</x:t>
  </x:si>
  <x:si>
    <x:t xml:space="preserve">Plier kit</x:t>
  </x:si>
  <x:si>
    <x:t xml:space="preserve">BLACK+DECKER Plier Set, 4-Piece (BDHT84002) - - Amazon.com</x:t>
  </x:si>
  <x:si>
    <x:t xml:space="preserve">PMP-500 Pump, G 1/4 BSP</x:t>
  </x:si>
  <x:si>
    <x:t xml:space="preserve">PMP-500 Pump, G 1/4 BSP (koolance.com)</x:t>
  </x:si>
  <x:si>
    <x:t xml:space="preserve">lead time: 5 weeks</x:t>
  </x:si>
  <x:si>
    <x:t xml:space="preserve">Nylon, PTFE/Graphite, 19H256</x:t>
  </x:si>
  <x:si>
    <x:t xml:space="preserve">https://www.grainger.com/product/GEMS-SENSORS-Turbine-Flow-Rate-Sensor-19H256</x:t>
  </x:si>
  <x:si>
    <x:t xml:space="preserve">Backorder, arrive between 2/23-3/9</x:t>
  </x:si>
  <x:si>
    <x:t xml:space="preserve">O-Ring: 022, 1 in Nominal Inside Dia., 1 1/8 in Nominal Outside Dia., 75 Shore A, Brown, 50 PK</x:t>
  </x:si>
  <x:si>
    <x:t xml:space="preserve">GRAINGER APPROVED O-Ring: 022, 1 in Nominal Inside Dia., 1 1/8 in Nominal Outside Dia., 75 Shore A, Brown, 50 PK - 713K04|ZUSAVB75022 - Grainger</x:t>
  </x:si>
  <x:si>
    <x:t xml:space="preserve">WATLOW Ceramic Heater, CER-1-01-00333</x:t>
  </x:si>
  <x:si>
    <x:t xml:space="preserve">Wilmington Instrument Co.</x:t>
  </x:si>
  <x:si>
    <x:t xml:space="preserve">FFM1 - 30-mm-Cage-Compatible Rectangular Filter Mount</x:t>
  </x:si>
  <x:si>
    <x:t xml:space="preserve">Thorlabs - FFM1 30-mm-Cage-Compatible Rectangular Filter Mount</x:t>
  </x:si>
  <x:si>
    <x:t xml:space="preserve">B3C - Fixed Cage Cube Platform for c4w/c6wr</x:t>
  </x:si>
  <x:si>
    <x:t xml:space="preserve">B3C - Fixed Cage Cube Platform for C4W/C6WR</x:t>
  </x:si>
  <x:si>
    <x:t xml:space="preserve">AP8E25E - Adapter with External 8-32 threads and External 1/4"-20 threads</x:t>
  </x:si>
  <x:si>
    <x:t xml:space="preserve">Thorlabs - AP8E25E - Adapter with External 8-32 threads and External 1/4"-20 threads</x:t>
  </x:si>
  <x:si>
    <x:t xml:space="preserve">Standard 1/4"-20 Male to 1/4"-20 Male Threaded Tripod Screw Adapter</x:t>
  </x:si>
  <x:si>
    <x:t xml:space="preserve">Amazon.com : Standard 1/4"-20 Male to 1/4"-20 Male Threaded Tripod Screw Adapter Standard Tripod Mounting Thread Camera Screw Adapter Converter, Precision Made (5 Pack) : Electronics</x:t>
  </x:si>
  <x:si>
    <x:t xml:space="preserve">Adjustable wrench</x:t>
  </x:si>
  <x:si>
    <x:t xml:space="preserve">DURATECH Universal Wrench Set, SAE &amp; Metric, 8-inch&amp;10-inch, 44 sizes in 2 Piece, Drop Forged, ANSI standard - - Amazon.com</x:t>
  </x:si>
  <x:si>
    <x:t xml:space="preserve">PEEK slabs</x:t>
  </x:si>
  <x:si>
    <x:t xml:space="preserve">Wear- and Chemical-Resistant PEEK, Sheet, 6" x 12" x 1/2" | McMaster-Carr</x:t>
  </x:si>
  <x:si>
    <x:t xml:space="preserve">ALITOVE AC 100-240V to DC 24V 5A Power Supply Adapter Converter with 5.5 x 2.1mm 2.5mm DC Output Jack for 5050 3528 LED Strip Module Light</x:t>
  </x:si>
  <x:si>
    <x:t xml:space="preserve">Amazon.com: ALITOVE AC 100-240V to DC 24V 5A Power Supply Adapter Converter with 5.5 x 2.1mm 2.5mm DC Output Jack for 5050 3528 LED Strip Module Light : Electronics</x:t>
  </x:si>
  <x:si>
    <x:t xml:space="preserve">Fermerry 22AWG Stranded Wire Silicone Hook up Wire Kit 22 Gauge Red and Black Wire 10Ft Each</x:t>
  </x:si>
  <x:si>
    <x:t xml:space="preserve">Fermerry 22AWG Stranded Wire Silicone Hook up Wire Kit 22 Gauge Red and Black Wire 10Ft Each Flexible Electric Tinned Copper Wire (Black and Red 10FT Each, 22AWG): Amazon.com: Tools &amp; Home Improvement</x:t>
  </x:si>
  <x:si>
    <x:t xml:space="preserve">Chanzon 150pcs 2W 1R-1MR Ω ohm 29 Values Metal Film Fixed Resistor Kit</x:t>
  </x:si>
  <x:si>
    <x:t xml:space="preserve">Chanzon 150pcs 2W 1R-1MR Ω ohm 29 Values Metal Film Fixed Resistor Kit ±1% Tolerance 0.01 MF Through Hole Resistors Assortment Current Limiting Rohs Certificated: Amazon.com: Industrial &amp; Scientific</x:t>
  </x:si>
  <x:si>
    <x:t xml:space="preserve">Monoprice 1.5-Feet USB 2.0 A Male to B Male 28/24AWG Cable (Gold Plated)</x:t>
  </x:si>
  <x:si>
    <x:t xml:space="preserve">Amazon.com: Monoprice 1.5-Feet USB 2.0 A Male to B Male 28/24AWG Cable (Gold Plated) (105436),Black</x:t>
  </x:si>
  <x:si>
    <x:t xml:space="preserve">Fine Wire and Thermocouple Welder with Included Accessories (omega.com)</x:t>
  </x:si>
  <x:si>
    <x:t xml:space="preserve">Arduino kit - Mega R3</x:t>
  </x:si>
  <x:si>
    <x:t xml:space="preserve">Amazon.com: ELEGOO Mega R3 Project The Most Complete Ultimate Starter Kit w/ TUTORIAL Compatible with Arduino IDE : Toys &amp; Games</x:t>
  </x:si>
  <x:si>
    <x:t xml:space="preserve">Amazon.com : PalliPartners LCD Digital Microscope,7 inch 1X-1200X Magnification Zoom HD 1080P 12 Megapixels Compound 3000 mAh Battery USB Microscope 8 Adjustable LED Light Video Camera Microscope with 32G TF Card : Electronics</x:t>
  </x:si>
  <x:si>
    <x:t xml:space="preserve">Total Expense</x:t>
  </x:si>
  <x:si>
    <x:t xml:space="preserve">EXPO Low Odor Dry Erase Markers, Chisel Tip, Assorted Colors, 8 Pack</x:t>
  </x:si>
  <x:si>
    <x:t xml:space="preserve">BIC Gel-ocity Quick Dry Retractable Gel Pen, Medium Point, 0.7 mm, Assorted Colors, 3-Count</x:t>
  </x:si>
  <x:si>
    <x:t xml:space="preserve">Black n' Red Casebound Hardcover Notebook, Large, Black, 96 Ruled Sheets, Pack of 1 (D66174)</x:t>
  </x:si>
  <x:si>
    <x:t xml:space="preserve">Swingline Desktop Hole Punch, Hole Puncher, LightTouch, Adjustable, 2-7 Holes, 20 Sheet Punch Capacity, Black/Silver (74030)</x:t>
  </x:si>
  <x:si>
    <x:t xml:space="preserve">Total</x:t>
  </x:si>
  <x:si>
    <x:t xml:space="preserve">Pacon PAC5214 Tagboard, Heavyweight, 12" x 18", White, 100 Sheets</x:t>
  </x:si>
  <x:si>
    <x:t xml:space="preserve">Sharpie Permanent Markers, Fine Point, Black, 12 Count</x:t>
  </x:si>
  <x:si>
    <x:t xml:space="preserve">Sticky Notes 3x3, Bright Colorful Stickies, 12 Pads 1200 Sheets Total, Strong Sticking Memo Pads, 6 Colors (Yellow, Green, Blue, Orange, Pink, Rose)</x:t>
  </x:si>
  <x:si>
    <x:t xml:space="preserve">Mechanical Pencils Set includes Metal Automatic Mechanical Pencils, HB Pencil Leads and Erasers with Storage Case (0.7 mm, Black, 4 Pieces)</x:t>
  </x:si>
  <x:si>
    <x:t xml:space="preserve">Dry Erase White Board 9"X12" Wipe Off Lap Board (Blank Dry Erase Board)</x:t>
  </x:si>
  <x:si>
    <x:t xml:space="preserve">Microsoft Natural Ergonomic Keyboard 4000 for Business - Wired</x:t>
  </x:si>
  <x:si>
    <x:t xml:space="preserve">BookFactory Lab Notebook/Laboratory Notebook - 96 Pages (.25" Grid Format) 8 7/8" x 11 1/4", Blue Cover, Smyth Sewn Hardbound (LIRPE-096-LGR-A-LBT1-R)</x:t>
  </x:si>
  <x:si>
    <x:t xml:space="preserve">EOOUT Poly Envelope Folder - 28pcs 8-Color Clear Plastic Envelope with Snap Button Closure - A4 Size</x:t>
  </x:si>
  <x:si>
    <x:t xml:space="preserve">Scotch Brand Magic Tape, 6 Dispensered Rolls, Writeable, Invisible, The Original, Engineered for Repairing, Great for Gift Wrapping, 3/4 x 650 Inches (6122)</x:t>
  </x:si>
  <x:si>
    <x:t xml:space="preserve">Pendaflex Poly Zip Envelope, Letter Size, Assorted Color Zippers, 5 per Pack (85292)</x:t>
  </x:si>
  <x:si>
    <x:t xml:space="preserve">Proposal Number</x:t>
  </x:si>
  <x:si>
    <x:t xml:space="preserve">MacBook Pro</x:t>
  </x:si>
  <x:si>
    <x:t xml:space="preserve">UofA Bookstore</x:t>
  </x:si>
  <x:si>
    <x:t xml:space="preserve">https://ecommerce.apple.com/asb2b/home/(rdb=0)/.do</x:t>
  </x:si>
  <x:si>
    <x:t xml:space="preserve">MOSISO MacBook Pro 13 inch Case 2019 2018 2017 2016 Release A2159 A1989 A1706 A1708, Plastic Hard Shell &amp;Keyboard Cover &amp;Screen Protector &amp;Storage Bag Compatible with MacBook Pro 13, Crystal Clear</x:t>
  </x:si>
  <x:si>
    <x:t xml:space="preserve">Magnetic Whiteboard Eraser Set - Premium 4 Color Pack - For Dry Erase Pens And Markers - Strong Magnet Sticks To All Dry-erase White Boards - 4 x 2.3 x 0.8" - Cleaner For Home, School And Office</x:t>
  </x:si>
  <x:si>
    <x:t xml:space="preserve">Purgo 7-in-2 USB C Hub Adapter for MacBook Pro 2019/2018-2016, MacBook Air 2018/2019, with Gigabit Ethernet, 4K HDMI, 40Gbps Thunderbolt 3, 100W PD, 2 USB 3.0 and SD/Micro Card Readers (Space Grey)</x:t>
  </x:si>
  <x:si>
    <x:t xml:space="preserve">24-piece Veemoh Heavy duty Office magnets pack - Office, Kitchen, Refrigerator, Whiteboard magnet set</x:t>
  </x:si>
  <x:si>
    <x:t xml:space="preserve">BIC Gel-ocity Original Retractable Gel Pen, Medium Point (0.7 mm), Black, 24-Count</x:t>
  </x:si>
  <x:si>
    <x:t xml:space="preserve">Utility Knife, Tacklife UKW03 Box Cutter - Folding Pocket Utility Knife with 5 Extra SK5 Blades, Double-Sided Rosewood Handle, Lock-Back Design and Quick Change Blades</x:t>
  </x:si>
  <x:si>
    <x:t xml:space="preserve">Aumox 5 Port Gigabit Ethernet Network Switch, Desktop, Unmanaged Ethernet Splitter, Durable Metal Casing, Traffic Optimization, Fanless Quite, Plug and Play（AM-SG205)</x:t>
  </x:si>
  <x:si>
    <x:t xml:space="preserve">Cable Matters 160021 5-Feet Cat6 Snagless Ethernet Patch Cable, Pack of 5 (Black/Blue/White/Red/Green)</x:t>
  </x:si>
  <x:si>
    <x:t xml:space="preserve">Cat 6 Ethernet Cable 20 ft, CableCreation Internet Network Cords Patch LAN Cable, 23 AWG High Speed RJ45 Wire for Router, Modem, Computer, Faster Than Cat 5e/5, 20 feet, Blue</x:t>
  </x:si>
  <x:si>
    <x:t xml:space="preserve">Heavy Duty Packaging Tape, Clear Packing Tape Designed for Moving Boxes, Shipping, Office, and Storage, Commercial Grade 2.7mil Thickness, 60 Yards Length, 360 Total Yards</x:t>
  </x:si>
  <x:si>
    <x:t xml:space="preserve">Electrical Test Kit</x:t>
  </x:si>
  <x:si>
    <x:t xml:space="preserve">25 ft. FATMAX Magnetic Tape Measure</x:t>
  </x:si>
  <x:si>
    <x:t xml:space="preserve">15-in-1 Screwdriver/Nut Driver</x:t>
  </x:si>
  <x:si>
    <x:t xml:space="preserve">6.1 in. Electronic Digital Caliper with LCD Readout and Storage Case</x:t>
  </x:si>
  <x:si>
    <x:t xml:space="preserve">20-Volt MAX XR Lithium-Ion Cordless 1/2 in. Brushless Compact Hammer Drill with 2 Batteries 2 Ah, Charger and Case</x:t>
  </x:si>
  <x:si>
    <x:t xml:space="preserve">MAXFIT Driving Bit Set (30-Piece)</x:t>
  </x:si>
  <x:si>
    <x:t xml:space="preserve">1/4 in. x 3/8 in. Steel Square Socket Adapter</x:t>
  </x:si>
  <x:si>
    <x:t xml:space="preserve">Black Oxide Drill Bit Set (14-Piece)</x:t>
  </x:si>
  <x:si>
    <x:t xml:space="preserve">Apple USB Superdrive</x:t>
  </x:si>
  <x:si>
    <x:t xml:space="preserve">Seville Classics 5-Piece Bamboo Storage Box Set, 18x10</x:t>
  </x:si>
  <x:si>
    <x:t xml:space="preserve">MaxGear Professional Metal Business Card Holder Pocket Business Card Case Slim Business Card Carrier Business Card Holders Wallet for Men &amp; Women, 3.7 x 2.3 x 0.3 inches, Stainless Steel, Silver</x:t>
  </x:si>
  <x:si>
    <x:t xml:space="preserve">Electronic Organizer, Jelly Comb Travel Organizer Bag Electronic Accessory Cases Cable Organizer Bag Double Layer for USB Cables, Charger, Power Bank, Phone, E-book Kindle, iPad or Tablet(up to 9.7’’)</x:t>
  </x:si>
  <x:si>
    <x:t xml:space="preserve">Sony ICDUX560BLK Digital Voice Recorder 1" Black</x:t>
  </x:si>
  <x:si>
    <x:t xml:space="preserve">Apple USB-C to USB Adapter</x:t>
  </x:si>
  <x:si>
    <x:t xml:space="preserve">Samsill Classic Collection Business Padfolio/Executive Portfolio, Faux Leather &amp; Brass Corners, Resume Document Organizer, 8.5 x 11 Writing Pad, Black</x:t>
  </x:si>
  <x:si>
    <x:t xml:space="preserve">Samsill Contrast Stitch Leather 3 Ring Binder/Portfolio/Organizer/Planner, 3 Ring Binder 1 Inch, Holds 200 Sheets (8.5 x 11), Black</x:t>
  </x:si>
  <x:si>
    <x:t xml:space="preserve">Bostitch inPRESS 20 Reduced Effort Three-Hole Punch, Silver, Black (2220)</x:t>
  </x:si>
  <x:si>
    <x:t xml:space="preserve">Staples Executive Desktop Tape Dispenser, Silver, Each (13566)</x:t>
  </x:si>
  <x:si>
    <x:t xml:space="preserve">Staples 18" Transparent Acrylic Ruler, Clear (51894)</x:t>
  </x:si>
  <x:si>
    <x:t xml:space="preserve">Swingline® Optima® Reduced Effort Desk Stapler, 40 Sheet Capacity, Silver/Black (87845)</x:t>
  </x:si>
  <x:si>
    <x:t xml:space="preserve">Swingline® S.F.® 4® Premium Staples, 1/4" Length, 210/Per Strip, 5,000/Box (35450)</x:t>
  </x:si>
  <x:si>
    <x:t xml:space="preserve">BIC Gel-ocity Quick Dry Retractable Gel Pens, Medium Point, Black Ink, Dozen (RGLCG11-BLK)</x:t>
  </x:si>
  <x:si>
    <x:t xml:space="preserve">Staples® Magazine File, Faux Leather, Brown</x:t>
  </x:si>
  <x:si>
    <x:t xml:space="preserve">MMF Industries™ STEELMASTER® Soho Collection 5" Economy Bookend, Blue</x:t>
  </x:si>
  <x:si>
    <x:t xml:space="preserve">Power Strip, Bototek Surge Protector with 10 AC Outlets and 4 USB Charging Ports,1625W/13A, 2100 Joules, 6 Feet Long Extension Cord for Smartphone Tablets Home,Office, Hotel- Black</x:t>
  </x:si>
  <x:si>
    <x:t xml:space="preserve">C.R. Gibson Genuine Bonded Leather Journal, By Markings, Smyth Sewn Binding, 192 Ivory Colored Ruled Pages, Pocket On Inside Back Cover, Measures 3.5" x 5.5" - Small Brown (MJ3-4792)</x:t>
  </x:si>
  <x:si>
    <x:t xml:space="preserve">Antner 18pcs Binder Pockets Letter Size 3 Holes Binder Pouch Folders for 3-Ring Binder Loose Leaf Bags Waterproof PVC Document Filing Bags, 6 Colour</x:t>
  </x:si>
  <x:si>
    <x:t xml:space="preserve">AmazonBasics Heavy-Duty D-Ring Binder - 4 Inch, Black, 2-Pack</x:t>
  </x:si>
  <x:si>
    <x:t xml:space="preserve">Samsung UN50RU7100FXZA Flat 50-Inch 4K UHD 7 Series Ultra HD Smart TV with HDR and Alexa Compatibility (2019 Model)</x:t>
  </x:si>
  <x:si>
    <x:t xml:space="preserve">AmazonBasics High-Speed 4K HDMI Cable, 6 Feet, 1-Pack</x:t>
  </x:si>
  <x:si>
    <x:t xml:space="preserve">ECHOGEAR Tilting TV Wall Mount with Low Profile Design for 32-70 inch TVs - Eliminates Screen Glare with 15 Degrees of Smooth Tilt - Easy Install with All Hardware Included - EGLT1-BK</x:t>
  </x:si>
  <x:si>
    <x:t xml:space="preserve">BookFactory Lab Notebook - 168 Pages (.25" Grid Format), 8 7/8" x 11 1/4", Blue Cover, Smyth Sewn Hardbound Laboratory Notebook (LIRPE-168-LGR-A-LBT1)</x:t>
  </x:si>
  <x:si>
    <x:t xml:space="preserve">BIC Gel-ocity Quick Dry Retractable Gel Pen</x:t>
  </x:si>
  <x:si>
    <x:t xml:space="preserve">Dell Adapter - DisplayPort to HDMI 2.0 (4K)</x:t>
  </x:si>
  <x:si>
    <x:t xml:space="preserve">QGeeM USB C to HDMI Adapter 4K Cable, USB Type-C to HDMI Adapter [Thunderbolt 3 Compatible] MacBook Pro 2018/2017, Samsung Galaxy S9/S8, Surface Book 2, Dell XPS 13/15, Pixelbook More</x:t>
  </x:si>
  <x:si>
    <x:t xml:space="preserve">AmazonBasics High-Speed 4K HDMI Cable - 6 Feet</x:t>
  </x:si>
  <x:si>
    <x:t xml:space="preserve">CHESONA iPad Pro 11 Keyboard Case 2018 - Detachable Wireless Keyboard [Support Apple Pencil Charging] - Ultra Slim PU Leather Folio Stand Cover with Pencil Holder for iPad Pro 11 Inch 2018, Black</x:t>
  </x:si>
  <x:si>
    <x:t xml:space="preserve">amFilm Glass Screen Protector for iPad Pro 11 inch (2 Pack), Tempered Glass, Ultra Sensitive, Face ID and Apple Pencil Compatible</x:t>
  </x:si>
  <x:si>
    <x:t xml:space="preserve">Apple Pencil (2nd Generation)</x:t>
  </x:si>
  <x:si>
    <x:t xml:space="preserve">Brother P-touch, PTD210, Easy-to-Use Label Maker, One-Touch Keys, Multiple Font Styles, 27 User-Friendly Templates, White</x:t>
  </x:si>
  <x:si>
    <x:t xml:space="preserve">Brother Genuine P-touch, TZE2312PK, 1/2" (0.47") Standard Laminated P-Touch Tape, Black on White, Laminated for Indoor or Outdoor Use, Water Resistant, 26.2 Feet (8M), 2-Pack</x:t>
  </x:si>
  <x:si>
    <x:t xml:space="preserve">Hatori Super Small Mini LED Flashlight Battery-Powered Handheld Pen Light Tactical Pocket Torch with High Lumens for Camping, Outdoor, Emergency, Everyday Flashlights, 3.55 Inch</x:t>
  </x:si>
  <x:si>
    <x:t xml:space="preserve">TaoTronics TT-DL13B LED Desk Lamp Eye-caring Table Lamps, Dimmable Office Lamp with USB Charging Port, Touch Control, 12W, 5 Color Modes, Philips EnabLED Licensing Program (Black)</x:t>
  </x:si>
  <x:si>
    <x:t xml:space="preserve">EXPO Low Odor Dry Erase Markers, Chisel Tip, Assorted, 36 Count (Pack of 1)</x:t>
  </x:si>
  <x:si>
    <x:t xml:space="preserve">Apple 61W USB-C Power Adapter</x:t>
  </x:si>
  <x:si>
    <x:t xml:space="preserve">Apple USB-C Charge Cable (2m)</x:t>
  </x:si>
  <x:si>
    <x:t xml:space="preserve">Energizer AAA Batteries (48 Count), Triple A Max Alkaline Battery</x:t>
  </x:si>
  <x:si>
    <x:t xml:space="preserve">Energizer AA Batteries (48 Count), Double A Max Alkaline Battery</x:t>
  </x:si>
  <x:si>
    <x:t xml:space="preserve">Kimtech 34120 Kimwipes Delicate Task Wipers, 1-Ply, 4 2/5 x 8 2/5, 280 per Box (Case of 30 Boxes)</x:t>
  </x:si>
  <x:si>
    <x:t xml:space="preserve">Super Bright LED Handheld Spotlight Tactical Flashlight Rechargeable 9600mAh 6000 Lumens CREE Bulb with USB Power Output Function Torchlight 5 Lights Modes Spot Light Waterproof Side Floodlight</x:t>
  </x:si>
  <x:si>
    <x:t xml:space="preserve">Ac Dc Adapter for Brother P-Touch PT-D210 PTD 210 PT-D200VP PTH110 Label Maker, UL Listed Power Supply Charger for Brother AD-24 AD-24ES AD-20 AD-30 (8.2 Ft Long Cord)</x:t>
  </x:si>
  <x:si>
    <x:t xml:space="preserve">AmazonBasics Gaffers Tape - 2 Inch x 90 Feet, White</x:t>
  </x:si>
  <x:si>
    <x:t xml:space="preserve">Glissen Chemical Nu-Foamicide EPA Registered 1-Gal All Purpose Cleaner Concentrate, Makes 32 Gallons of Disinfectant/Detergent/Food-Contact Sanitizer/Virucide, Industrial Commercial Grade</x:t>
  </x:si>
  <x:si>
    <x:t xml:space="preserve">SoLID (TM) Spray Bottle (4 Pack,16 Oz), Commercial Grade/Industrial/Household Use, No Leak and Clog, Adjustable Nozzle, Bleach/Vinegar/BBQ/Rubbing Alcohol Safe, Squirt Spritzer Bottle</x:t>
  </x:si>
  <x:si>
    <x:t xml:space="preserve">Face Mask, Pack of 50</x:t>
  </x:si>
  <x:si>
    <x:t xml:space="preserve">PURA D’OR Hand Sanitizer Gel LEMONGRASS Scent 2 PACK-16oz each = 32oz Total. 70% Alcohol Kills 99% Germs w/Aloe Vera, Tea Tree: Waterless Deep Cleansing Moisturizing Soothing, Fights Germs &amp; Bacteria</x:t>
  </x:si>
  <x:si>
    <x:t xml:space="preserve">Method Gel Hand Soap, Sweet Water, 12 Ounce (Pack 6)</x:t>
  </x:si>
  <x:si>
    <x:t xml:space="preserve">600pcs black Standard Self-Locking Nylon Cable Zip Ties Assorted Sizes 4/6/8/10/12 Inch with cable mount</x:t>
  </x:si>
  <x:si>
    <x:t xml:space="preserve">IRWIN VISE-GRIP GrooveLock Pliers Set, V-Jaw, 2-Piece (2078709)</x:t>
  </x:si>
  <x:si>
    <x:t xml:space="preserve">Ridgid 31000 6" Pipe Wrench, Red</x:t>
  </x:si>
  <x:si>
    <x:t xml:space="preserve">Amartisan 15-Piece Magnetic Screwdrivers Set, 5 Phillips 5 Slotted Tips and 5 Insulated Screwdriver Set (1000V)，Professional Cushion Grip Screwdriver Set</x:t>
  </x:si>
  <x:si>
    <x:t xml:space="preserve">Tanmit Gel Pens Retractable Black Ink Rollerball Pens, Fine Point Ballpoint Writing Pen for Office - 0.5mm Tips with Comfort Grip (18-Pack)</x:t>
  </x:si>
  <x:si>
    <x:t xml:space="preserve">Part No.</x:t>
  </x:si>
  <x:si>
    <x:t xml:space="preserve">Stainless Steel Swagelok Tube Fitting, Male O-Seal Connector, 1/16 in. Tube OD x 5/16-24 Male O-Seal SAE/MS Straight Thread</x:t>
  </x:si>
  <x:si>
    <x:t xml:space="preserve">SS-100-1-OR</x:t>
  </x:si>
  <x:si>
    <x:t xml:space="preserve">Items</x:t>
  </x:si>
  <x:si>
    <x:t xml:space="preserve">Part No. (w/ Link)</x:t>
  </x:si>
  <x:si>
    <x:t xml:space="preserve">Polycarbonate Washdown Enclosure with Knockouts Corrosion-Resistant, 10" x 7" x 4" with Clear Raised Cover</x:t>
  </x:si>
  <x:si>
    <x:t xml:space="preserve">7360K691</x:t>
  </x:si>
  <x:si>
    <x:t xml:space="preserve">Nylon Cable Tie Standard, 8" Long, 70 lbs. Breaking Strength, Off-White</x:t>
  </x:si>
  <x:si>
    <x:t xml:space="preserve">80005k11</x:t>
  </x:si>
  <x:si>
    <x:t xml:space="preserve">Length: 10 ft, General Purpose Copper Tubing 1/8 Tube Size, 1/4" OD, 0.065" Wall Thickness, Coil</x:t>
  </x:si>
  <x:si>
    <x:t xml:space="preserve">8955k231</x:t>
  </x:si>
  <x:si>
    <x:t xml:space="preserve">Threaded Thermocouple Probe for Liquids and Gases Type J, 6" Long</x:t>
  </x:si>
  <x:si>
    <x:t xml:space="preserve">1245n14</x:t>
  </x:si>
  <x:si>
    <x:t xml:space="preserve">Yor-Lok Fitting for Copper Tubing Straight Adapter for 1/4" Tube OD x 1/8 NPT Female</x:t>
  </x:si>
  <x:si>
    <x:t xml:space="preserve">5272K281</x:t>
  </x:si>
  <x:si>
    <x:t xml:space="preserve">High Accuracy Oil Filled Pressure Transducers/Transmitters for General industrial applications</x:t>
  </x:si>
  <x:si>
    <x:t xml:space="preserve">PX409-030A5V</x:t>
  </x:si>
  <x:si>
    <x:t xml:space="preserve">Cable Matters 5-Color Combo Snagless Cat6 Ethernet Cable (Cat6 Cable / Cat 6 Cable) 10 Feet</x:t>
  </x:si>
  <x:si>
    <x:t xml:space="preserve">10 Feet Cables</x:t>
  </x:si>
  <x:si>
    <x:t xml:space="preserve">6 Feet Cord</x:t>
  </x:si>
  <x:si>
    <x:t xml:space="preserve">Stanley Home Tool Kit (65-Piece)</x:t>
  </x:si>
  <x:si>
    <x:t xml:space="preserve">Model # 94-248</x:t>
  </x:si>
  <x:si>
    <x:t xml:space="preserve">Apollo 161-Piece Home Tool Kit with 4.8-Volt Screwdriver</x:t>
  </x:si>
  <x:si>
    <x:t xml:space="preserve">Model # DT0738</x:t>
  </x:si>
  <x:si>
    <x:t xml:space="preserve">Items from Swagelok</x:t>
  </x:si>
  <x:si>
    <x:t xml:space="preserve">316 Stainless Steel Nut for 1/4 in. Swagelok Tube Fitting</x:t>
  </x:si>
  <x:si>
    <x:t xml:space="preserve">SS-402-1</x:t>
  </x:si>
  <x:si>
    <x:t xml:space="preserve">316 Stainless Steel Ferrule Set (1 Front Ferrule/1 Back Ferrule) for 1/4 in. Swagelok Tube Fitting, Please order in multiples of ten</x:t>
  </x:si>
  <x:si>
    <x:t xml:space="preserve">SS-400-SET</x:t>
  </x:si>
  <x:si>
    <x:t xml:space="preserve">316 Stainless Steel Nut for 1/16 in. Swagelok Tube Fitting</x:t>
  </x:si>
  <x:si>
    <x:t xml:space="preserve">SS-102-1</x:t>
  </x:si>
  <x:si>
    <x:t xml:space="preserve">316 Stainless Steel Ferrule Set (1 Front Ferrule/1 Back Ferrule) for 1/16 in. Swagelok Tube Fitting, Please order in multiples of ten</x:t>
  </x:si>
  <x:si>
    <x:t xml:space="preserve">SS-100-SET</x:t>
  </x:si>
  <x:si>
    <x:t xml:space="preserve">Stainless Steel Swagelok Tube Fitting, Male Connector, 1/4 in. Tube OD x 1/16 in. Male NPT</x:t>
  </x:si>
  <x:si>
    <x:t xml:space="preserve">SS-400-1-1, 1/16in NPT 1/4in OD</x:t>
  </x:si>
  <x:si>
    <x:t xml:space="preserve">Stainless Steel Swagelok Tube Fitting, Bored-Through Male Connector, 1/4 in. Tube OD x 1/8 in. Male NPT</x:t>
  </x:si>
  <x:si>
    <x:t xml:space="preserve">SS-400-1-2BT, 1/8in NPT 1/4in BT</x:t>
  </x:si>
  <x:si>
    <x:t xml:space="preserve">SS-100-1-OR, 1/16in tube, 5/16-24</x:t>
  </x:si>
  <x:si>
    <x:t xml:space="preserve">Stainless Steel Swagelok Tube Fitting, Male O-Seal Connector, 1/8 in. Tube OD x 5/16-24 Male O-Seal SAE/MS Straight Thread</x:t>
  </x:si>
  <x:si>
    <x:t xml:space="preserve">SS-200-1-OR; 1/8 in. Tube OD x 5/16-24 Male O-Seal</x:t>
  </x:si>
  <x:si>
    <x:t xml:space="preserve">SS-400-3</x:t>
  </x:si>
  <x:si>
    <x:t xml:space="preserve">Stainless Steel Swagelok Tube Fitting, Reducing Union, 1/4 in. x 1/16 in. Tube OD</x:t>
  </x:si>
  <x:si>
    <x:t xml:space="preserve">SS-400-6-1</x:t>
  </x:si>
  <x:si>
    <x:t xml:space="preserve">Thermocouple fitting</x:t>
  </x:si>
  <x:si>
    <x:t xml:space="preserve">SS-400-7-4</x:t>
  </x:si>
  <x:si>
    <x:t xml:space="preserve">SS-6-HC-1-400</x:t>
  </x:si>
  <x:si>
    <x:t xml:space="preserve">Barbed fitting</x:t>
  </x:si>
  <x:si>
    <x:t xml:space="preserve">SS-400-1-4</x:t>
  </x:si>
  <x:si>
    <x:t xml:space="preserve">Graham Condensor fitting</x:t>
  </x:si>
  <x:si>
    <x:t xml:space="preserve">Items from McMaster Carr</x:t>
  </x:si>
  <x:si>
    <x:t xml:space="preserve">50ft, Black</x:t>
  </x:si>
  <x:si>
    <x:t xml:space="preserve">50ft, Red</x:t>
  </x:si>
  <x:si>
    <x:t xml:space="preserve">25ft, Black</x:t>
  </x:si>
  <x:si>
    <x:t xml:space="preserve">25ft, Red</x:t>
  </x:si>
  <x:si>
    <x:t xml:space="preserve">25 per pack</x:t>
  </x:si>
  <x:si>
    <x:t xml:space="preserve">9 consecutive connections</x:t>
  </x:si>
  <x:si>
    <x:t xml:space="preserve">Pkg of 100</x:t>
  </x:si>
  <x:si>
    <x:t xml:space="preserve">47065t107</x:t>
  </x:si>
  <x:si>
    <x:t xml:space="preserve">2ft</x:t>
  </x:si>
  <x:si>
    <x:t xml:space="preserve">47065t237</x:t>
  </x:si>
  <x:si>
    <x:t xml:space="preserve">Corrosion-Inhibiting Box with 7-16 Adjustable Compartments</x:t>
  </x:si>
  <x:si>
    <x:t xml:space="preserve">8704t73</x:t>
  </x:si>
  <x:si>
    <x:t xml:space="preserve">General Purpose Copper Tubing 1/8 Tube Size, 1/4" OD, 0.032" Wall Thickness - 6ft</x:t>
  </x:si>
  <x:si>
    <x:t xml:space="preserve">8967k88</x:t>
  </x:si>
  <x:si>
    <x:t xml:space="preserve">6ft</x:t>
  </x:si>
  <x:si>
    <x:t xml:space="preserve">Clear Masterkleer Soft PVC Plastic Tubing for Air and Water, 3/8" ID, 1/2" OD - 25ft</x:t>
  </x:si>
  <x:si>
    <x:t xml:space="preserve">5233k63</x:t>
  </x:si>
  <x:si>
    <x:t xml:space="preserve">25ft</x:t>
  </x:si>
  <x:si>
    <x:t xml:space="preserve">Items from Other Vendors</x:t>
  </x:si>
  <x:si>
    <x:t xml:space="preserve">Proportional solenoid valve</x:t>
  </x:si>
  <x:si>
    <x:t xml:space="preserve">PSV 5 (2.85 L/min)</x:t>
  </x:si>
  <x:si>
    <x:t xml:space="preserve">Aalborg</x:t>
  </x:si>
  <x:si>
    <x:t xml:space="preserve">VWR® 10 Person First Aid Kit, ANSI A</x:t>
  </x:si>
  <x:si>
    <x:t xml:space="preserve">76049-204</x:t>
  </x:si>
  <x:si>
    <x:t xml:space="preserve">VWR</x:t>
  </x:si>
  <x:si>
    <x:t xml:space="preserve">VWR® Broken Glass Disposal Cartons</x:t>
  </x:si>
  <x:si>
    <x:t xml:space="preserve">56617-801</x:t>
  </x:si>
  <x:si>
    <x:t xml:space="preserve">Floor Disposal Carton, Pack of 6</x:t>
  </x:si>
  <x:si>
    <x:t xml:space="preserve">VWR® Unisex Staff Lab Coat [Size: L]</x:t>
  </x:si>
  <x:si>
    <x:t xml:space="preserve">76048-830</x:t>
  </x:si>
  <x:si>
    <x:t xml:space="preserve">VMR</x:t>
  </x:si>
  <x:si>
    <x:t xml:space="preserve">Size: L</x:t>
  </x:si>
  <x:si>
    <x:t xml:space="preserve">3M Chemical Splash Impact Safety Goggle</x:t>
  </x:si>
  <x:si>
    <x:t xml:space="preserve">Model # 91252-80025</x:t>
  </x:si>
  <x:si>
    <x:t xml:space="preserve">6-Inch Metric Ball End T-Handle Set 8-Piece</x:t>
  </x:si>
  <x:si>
    <x:t xml:space="preserve">Model #JTH68MB</x:t>
  </x:si>
  <x:si>
    <x:t xml:space="preserve">3M Peltor Sport Bull's Eye Black-Gray Hearing Protectors (Case of 6)</x:t>
  </x:si>
  <x:si>
    <x:t xml:space="preserve">Model # 97041-PEL-6C</x:t>
  </x:si>
  <x:si>
    <x:t xml:space="preserve">Husky SAE/Metric Combination/Stubby Wrench Set (34-Piece)</x:t>
  </x:si>
  <x:si>
    <x:t xml:space="preserve">Model # HW34PCMIX</x:t>
  </x:si>
  <x:si>
    <x:t xml:space="preserve">Dewalt 1/4 in. and 3/8 in. Drive Socket Set (34-Piece)</x:t>
  </x:si>
  <x:si>
    <x:t xml:space="preserve">Model # DWMT73804</x:t>
  </x:si>
  <x:si>
    <x:t xml:space="preserve">Gorilla Super Glue Gel, 20 Gram, Clear, (Pack of 1)</x:t>
  </x:si>
  <x:si>
    <x:t xml:space="preserve">link</x:t>
  </x:si>
  <x:si>
    <x:t xml:space="preserve">Architectural Scale Ruler, Imperial Measurements 12'', Laser-Etched Aluminum Architect Triangular Ruler Black</x:t>
  </x:si>
  <x:si>
    <x:t xml:space="preserve">2 Pack 12 Inches Clear Plastic Ruler Straight Ruler Plastic Measuring Tool for Student School Office</x:t>
  </x:si>
  <x:si>
    <x:t xml:space="preserve">KLEIN TOOLS 6" Metric T-Handle Set 8 Pc</x:t>
  </x:si>
  <x:si>
    <x:t xml:space="preserve">JTH68M</x:t>
  </x:si>
  <x:si>
    <x:t xml:space="preserve">ACME Tools</x:t>
  </x:si>
  <x:si>
    <x:t xml:space="preserve">Anti-Fog Indirect OTG Goggles, Clear Lens</x:t>
  </x:si>
  <x:si>
    <x:t xml:space="preserve">Mfr. Model # S3810</x:t>
  </x:si>
  <x:si>
    <x:t xml:space="preserve">Nikon AF-S Micro-NIKKOR 60mm f/2.8G ED Lens Base Bundle</x:t>
  </x:si>
  <x:si>
    <x:t xml:space="preserve">NEBO Workbrite 2 Rechargeable Work Light Flashlight 220 Lumen LED with Magnetic Base Bundle Includes a Lumintrail USB Wall Adapter</x:t>
  </x:si>
  <x:si>
    <x:t xml:space="preserve">Godox SL-200W LED light</x:t>
  </x:si>
  <x:si>
    <x:t xml:space="preserve">SKU SL-200W</x:t>
  </x:si>
  <x:si>
    <x:t xml:space="preserve">Kron Technologies</x:t>
  </x:si>
  <x:si>
    <x:t xml:space="preserve">Studio Light stand</x:t>
  </x:si>
  <x:si>
    <x:t xml:space="preserve">SKU LS-260</x:t>
  </x:si>
  <x:si>
    <x:t xml:space="preserve">Allen Bolt - Stainless Steel- 10-32 size</x:t>
  </x:si>
  <x:si>
    <x:t xml:space="preserve">92200A351</x:t>
  </x:si>
  <x:si>
    <x:t xml:space="preserve">Mcmaster carr</x:t>
  </x:si>
  <x:si>
    <x:t xml:space="preserve">$7.66 per pack of 10</x:t>
  </x:si>
  <x:si>
    <x:t xml:space="preserve">Allen bolt - Stainless Steel- 6-32 size</x:t>
  </x:si>
  <x:si>
    <x:t xml:space="preserve">92200A148</x:t>
  </x:si>
  <x:si>
    <x:t xml:space="preserve">mcmaster carr</x:t>
  </x:si>
  <x:si>
    <x:t xml:space="preserve">$3.69 per pack of 10</x:t>
  </x:si>
  <x:si>
    <x:t xml:space="preserve">Klien tools 6 inch - 10 pc set- INCH</x:t>
  </x:si>
  <x:si>
    <x:t xml:space="preserve">JTH610EB</x:t>
  </x:si>
  <x:si>
    <x:t xml:space="preserve">The Home depot</x:t>
  </x:si>
  <x:si>
    <x:t xml:space="preserve">Fibre glass for insulation</x:t>
  </x:si>
  <x:si>
    <x:t xml:space="preserve">Fasco Epoxies</x:t>
  </x:si>
  <x:si>
    <x:t xml:space="preserve">Thermal grease</x:t>
  </x:si>
  <x:si>
    <x:t xml:space="preserve">E-Image 2-Stage Aluminum Tripod with GH03 Head</x:t>
  </x:si>
  <x:si>
    <x:t xml:space="preserve">BH #EIEG03A2 • MFR #EG03A2</x:t>
  </x:si>
  <x:si>
    <x:t xml:space="preserve">Amazon Brand - Presto! Flex-a-Size Paper Towels, Huge Roll, 12 Count = 30 Regular Rolls</x:t>
  </x:si>
  <x:si>
    <x:t xml:space="preserve">Early Buy Sticky Notes 3x3 Self-Stick Notes 6 Pastel Color 6 Pads, 100 Sheets/Pad</x:t>
  </x:si>
  <x:si>
    <x:t xml:space="preserve">PLESON 5PCS Face Shield Full Face Protect Eyes and Face Plastic Face Shield with Safety Protective Clear Film Elastic Band and Comfort Sponge Dental Face Shield for Men Women</x:t>
  </x:si>
  <x:si>
    <x:t xml:space="preserve">Including $3.99 for shipping</x:t>
  </x:si>
  <x:si>
    <x:t xml:space="preserve">Alloy Steel Low-Profile Socket Head Screw Hex Drive, Black Oxide, 1/4"-20 Thread Size, 3/8" Long</x:t>
  </x:si>
  <x:si>
    <x:t xml:space="preserve">92220A182</x:t>
  </x:si>
  <x:si>
    <x:t xml:space="preserve">XT66P1</x:t>
  </x:si>
  <x:si>
    <x:t xml:space="preserve">XT66C4</x:t>
  </x:si>
  <x:si>
    <x:t xml:space="preserve">XT66-500</x:t>
  </x:si>
  <x:si>
    <x:t xml:space="preserve">XT66-200</x:t>
  </x:si>
  <x:si>
    <x:t xml:space="preserve">XT66CC</x:t>
  </x:si>
  <x:si>
    <x:t xml:space="preserve">XT66RD - Double Dovetail Rotation Clamp for 66 mm Rails</x:t>
  </x:si>
  <x:si>
    <x:t xml:space="preserve">XT66RD</x:t>
  </x:si>
  <x:si>
    <x:t xml:space="preserve">3M Pro-Grade Earmuff</x:t>
  </x:si>
  <x:si>
    <x:t xml:space="preserve">Model # 90565-4DC-PS</x:t>
  </x:si>
  <x:si>
    <x:t xml:space="preserve">Swingline Stapler, Optima 40, Full Strip Desktop Stapler, 40 Sheet Capacity, Low Force, Orange/Silver/Black (87845), Compact Size, Pack of 1</x:t>
  </x:si>
  <x:si>
    <x:t xml:space="preserve">Staples for stapler</x:t>
  </x:si>
  <x:si>
    <x:t xml:space="preserve">Swingline Staples, S.F. 4, Premium, 1/4 Inches Length, 210/Strip, 5000/Box, 1 Pack (35450)</x:t>
  </x:si>
  <x:si>
    <x:t xml:space="preserve">Engineering loose sheets</x:t>
  </x:si>
  <x:si>
    <x:t xml:space="preserve">Oxford Filler Paper, 8-1/2" x 11", 4 x 4 Graph Rule, 3-Hole Punched, Loose-Leaf Paper for 3-Ring Binders, 400 Sheets Per Pack (62360)</x:t>
  </x:si>
  <x:si>
    <x:t xml:space="preserve">Paper clips</x:t>
  </x:si>
  <x:si>
    <x:t xml:space="preserve">Officemate PVC Free Color Coated Paper Clips, 450 Per Tub Office Paper Clamp (97229)</x:t>
  </x:si>
  <x:si>
    <x:t xml:space="preserve">Push pins</x:t>
  </x:si>
  <x:si>
    <x:t xml:space="preserve">Clear Push Pins 100 Count, Standard Transparent Clear Thumb Tacks Steel Point and Clear Plastic Head, Used on Wall,Photos,Cork Boards or Maps</x:t>
  </x:si>
  <x:si>
    <x:t xml:space="preserve">Lead pencil</x:t>
  </x:si>
  <x:si>
    <x:t xml:space="preserve">Mechanical Pencils, Aviation Aluminum Mechanical Pencil Metal Pen Body, Pencil Lead Break-Resistant</x:t>
  </x:si>
  <x:si>
    <x:t xml:space="preserve">Glass Syringe</x:t>
  </x:si>
  <x:si>
    <x:t xml:space="preserve">Glass Syringe, Metal Luer Lock, 10 mL For Laboratory and Veterinary use only</x:t>
  </x:si>
  <x:si>
    <x:t xml:space="preserve">Dispensing Needle (16-27g) 1/2"</x:t>
  </x:si>
  <x:si>
    <x:t xml:space="preserve">TLHOME 12 Pack - Dispensing Needle - Blunt Tip, Luer Lock,All Metal (Stainless Steel)-16G,17G,18G,19G,20G,21G,22G,23G,24G,25G,26G,27G-1/2 inch</x:t>
  </x:si>
  <x:si>
    <x:t xml:space="preserve">Lab stand for syringe</x:t>
  </x:si>
  <x:si>
    <x:t xml:space="preserve">Laboratory Grade Metalware Set - with Support Stand (8.3"x5.5"), 2 Retort Rings (Dia. 2.2"/2.6"), Rod (Length 19.7") and Burette Clamp</x:t>
  </x:si>
  <x:si>
    <x:t xml:space="preserve">Double side Tape</x:t>
  </x:si>
  <x:si>
    <x:t xml:space="preserve">Scotch Brand Double Sided Tape, No Liner, Strong, Engineered for Office and Home Use, 1/2 x 500 Inches, 6 Dispensered Rolls (6137H-2PC-MP), Single</x:t>
  </x:si>
  <x:si>
    <x:t xml:space="preserve">Scissors</x:t>
  </x:si>
  <x:si>
    <x:t xml:space="preserve">AmazonBasics Multipurpose, Comfort Grip, Titanium Fused, Stainless Steel Office Scissors - Pack of 3</x:t>
  </x:si>
  <x:si>
    <x:t xml:space="preserve">Desktop monitor</x:t>
  </x:si>
  <x:si>
    <x:t xml:space="preserve">HP VH240a 23.8-inch Full HD 1080p IPS LED Monitor with Built-in Speakers and VESA Mounting, Rotating Portrait &amp; Landscape, Tilt, and HDMI &amp; VGA Ports (1KL30AA) - Black</x:t>
  </x:si>
  <x:si>
    <x:t xml:space="preserve">Logitech MK270 Wireless Keyboard and Mouse Combo - Keyboard and Mouse Included, 2.4GHz Dropout-Free Connection, Long Battery Life (Frustration-Free Packaging)</x:t>
  </x:si>
  <x:si>
    <x:t xml:space="preserve">Ethernet cable</x:t>
  </x:si>
  <x:si>
    <x:t xml:space="preserve">Cable Matters 5-Color Combo Snagless Cat6 Ethernet Cable (Cat6 Cable, Cat 6 Cable) 14 ft</x:t>
  </x:si>
  <x:si>
    <x:t xml:space="preserve">Ethernet splitter</x:t>
  </x:si>
  <x:si>
    <x:t xml:space="preserve">HDMI cable</x:t>
  </x:si>
  <x:si>
    <x:t xml:space="preserve">AmazonBasics High-Speed HDMI Cable, 10 Feet, 3-Pack</x:t>
  </x:si>
  <x:si>
    <x:t xml:space="preserve">Structural Adhesive, Epoxy, 3M DP110, 1.64 oz. Cartridge, Clear</x:t>
  </x:si>
  <x:si>
    <x:t xml:space="preserve">Silicone Sealant, Momentive/GE RTV106, 10.1 oz. Cartridge</x:t>
  </x:si>
  <x:si>
    <x:t xml:space="preserve">Thread Sealant Tape, 0.0032" Thick, 1/2" Wide, 14 Yard Long</x:t>
  </x:si>
  <x:si>
    <x:t xml:space="preserve">6802K12</x:t>
  </x:si>
  <x:si>
    <x:t xml:space="preserve">Heat Sink Compound, Silicone, 8 oz. Tube</x:t>
  </x:si>
  <x:si>
    <x:t xml:space="preserve">10405K79</x:t>
  </x:si>
  <x:si>
    <x:t xml:space="preserve">22 Gauge2"PTFE Disposable Needle For Use With Syringes and Dispensing Machines</x:t>
  </x:si>
  <x:si>
    <x:t xml:space="preserve">Capillary tube</x:t>
  </x:si>
  <x:si>
    <x:t xml:space="preserve">Corning 9530-2 Pyrex Capillary Melting Point Tube, Both Ends Open, 0.8 mm-1.1 mm ID, 0.25 mm Wall Range (Pack of 100)</x:t>
  </x:si>
  <x:si>
    <x:t xml:space="preserve">Capillary Tubes Plain - Glass 200 Tubes per Vial</x:t>
  </x:si>
  <x:si>
    <x:t xml:space="preserve">Ruler</x:t>
  </x:si>
  <x:si>
    <x:t xml:space="preserve">Allinone Plastic Ruler Flexible Ruler with inches and metric Measuring Tool 12" and 6" inch (2 pieces)</x:t>
  </x:si>
  <x:si>
    <x:t xml:space="preserve">Clamp</x:t>
  </x:si>
  <x:si>
    <x:t xml:space="preserve">EISCO CH0688 Labs Clamp Retort, 3 PVC Coated Prongs (opens to 90mm in dia.) with Boss Head</x:t>
  </x:si>
  <x:si>
    <x:t xml:space="preserve">Burette holder</x:t>
  </x:si>
  <x:si>
    <x:t xml:space="preserve">HFS(R) Burette Clamp (Butterfly Clip) for All Titration Experiments Below 100ml</x:t>
  </x:si>
  <x:si>
    <x:t xml:space="preserve">Mr. Pen- Machinist Ruler, 4 Pack (6, 8, 12, 14 inch), Metric Ruler, Millimeter Ruler, (1/64, 1/32, mm and .5 mm), 6 inch Ruler, Stainless Steel Ruler, Metal Ruler 12 inch, mm Ruler, Rulers, Ruler Set</x:t>
  </x:si>
  <x:si>
    <x:t xml:space="preserve">Fiber optic illuminator</x:t>
  </x:si>
  <x:si>
    <x:t xml:space="preserve">AmScope HL150-BY 150w Dual Gooseneck Fiber Optic Microscope Illuminator</x:t>
  </x:si>
  <x:si>
    <x:t xml:space="preserve">Face mask</x:t>
  </x:si>
  <x:si>
    <x:t xml:space="preserve">BYD Class 1 Medical Mask, Pack of 50</x:t>
  </x:si>
  <x:si>
    <x:t xml:space="preserve">Pole to Pole Mount - EZ EC-PTP-4 Mast Brackets - Easy Up Brand - USA Made</x:t>
  </x:si>
  <x:si>
    <x:t xml:space="preserve">EZ EC-PTP-4</x:t>
  </x:si>
  <x:si>
    <x:t xml:space="preserve">Alloy Steel Low-Profile Socket Head Screw, 1/4"-20 Thread size, 5/8" long</x:t>
  </x:si>
  <x:si>
    <x:t xml:space="preserve">92220A184</x:t>
  </x:si>
  <x:si>
    <x:t xml:space="preserve">Vials</x:t>
  </x:si>
  <x:si>
    <x:t xml:space="preserve">6-Pack of 3.75" inch, 8 Dram / 1 oz / 30 mL, Clear Glass Sample Storage Cosmetic Herb Spice Specimen Vial Container w/Black Screw on Caps Bonus Funnel</x:t>
  </x:si>
  <x:si>
    <x:t xml:space="preserve">Clear Liquid Sampling Sample Glass Bottles Vials Screwcap Capacity 10ml (0.3 Oz) Pack of 10</x:t>
  </x:si>
  <x:si>
    <x:t xml:space="preserve">Petri dishes</x:t>
  </x:si>
  <x:si>
    <x:t xml:space="preserve">20 Pack Sterile Plastic Petri Dishes with Lid, 90mm Dia x 15mm Deep with 20 Plastic Transfer Pipettes (10Pcs3ml,10Pcs2ml)</x:t>
  </x:si>
  <x:si>
    <x:t xml:space="preserve">Glass slides</x:t>
  </x:si>
  <x:si>
    <x:t xml:space="preserve">AmScope BS-72P-100S-22 72 Pieces of Pre-Cleaned Blank Microscope Slides and 100 Pieces of 22x22mm Square Coverslips Cover Glass</x:t>
  </x:si>
  <x:si>
    <x:t xml:space="preserve">Micropipette</x:t>
  </x:si>
  <x:si>
    <x:t xml:space="preserve">CGOLDENWALL Manual Adjustable Pipette pipetter Pipettor Adjustable and Fixed Volume (0.5-10μl)</x:t>
  </x:si>
  <x:si>
    <x:t xml:space="preserve">Micropipette tips</x:t>
  </x:si>
  <x:si>
    <x:t xml:space="preserve">Sterile Pipette Tips, DNAse and RNAse Free, Autoclavable - 10 µl (10 Racks, 960 Tips)</x:t>
  </x:si>
  <x:si>
    <x:t xml:space="preserve">Tube Cutter for Stainless Steel, Soft Copper, and Aluminum Tubing from 3/16 to 1 in. OD</x:t>
  </x:si>
  <x:si>
    <x:t xml:space="preserve">MS-TC-308</x:t>
  </x:si>
  <x:si>
    <x:t xml:space="preserve">Tube Deburring Tool, 3/16 in. to 1 1/2 in. and 4 to 38 mm OD</x:t>
  </x:si>
  <x:si>
    <x:t xml:space="preserve">MS-TDT-24</x:t>
  </x:si>
  <x:si>
    <x:t xml:space="preserve">Gap Inspection Gauge, 1/4 in., 3/8 in., 1/2 in., 6 mm and 12 mm Female Nuts</x:t>
  </x:si>
  <x:si>
    <x:t xml:space="preserve">MS-IG-468</x:t>
  </x:si>
  <x:si>
    <x:t xml:space="preserve">Drummond Scientific Microcap 1-000-1000 Microliter Pipets, 100µL Capacity (Pack of 100)</x:t>
  </x:si>
  <x:si>
    <x:t xml:space="preserve">Drummond Scientific</x:t>
  </x:si>
  <x:si>
    <x:t xml:space="preserve">89895K725</x:t>
  </x:si>
  <x:si>
    <x:t xml:space="preserve">30 Gauge PTFE Dispensing Needle with Luer Lock Connection</x:t>
  </x:si>
  <x:si>
    <x:t xml:space="preserve">75175A678</x:t>
  </x:si>
  <x:si>
    <x:t xml:space="preserve">Polypropylene Dispensing Needle with Luer Lock Connection, 25 Gauge</x:t>
  </x:si>
  <x:si>
    <x:t xml:space="preserve">6934A49</x:t>
  </x:si>
  <x:si>
    <x:t xml:space="preserve">Clear Masterkleer Soft PVC Plastic Tubing for Air and Water, 1/4" ID, 1/2" OD</x:t>
  </x:si>
  <x:si>
    <x:t xml:space="preserve">5233K58</x:t>
  </x:si>
  <x:si>
    <x:t xml:space="preserve">Self-Leveling Silicone Sealant, Momentive/GE RTV118, 10.3 oz. Tube</x:t>
  </x:si>
  <x:si>
    <x:t xml:space="preserve">Legines NPT Adapter 1/2" Female to 1/2" Male Brass Pipe Fitting (Pack of 2)</x:t>
  </x:si>
  <x:si>
    <x:t xml:space="preserve">Legines</x:t>
  </x:si>
  <x:si>
    <x:t xml:space="preserve">Drawing pad</x:t>
  </x:si>
  <x:si>
    <x:t xml:space="preserve">XP-Pen StarG640 6x4 Inch OSU! Ultrathin Tablet Drawing Tablet Digital Graphics Tablet with Battery-Free Stylus(8192 Levels Pressure)</x:t>
  </x:si>
  <x:si>
    <x:t xml:space="preserve">Webcam with Microphone (30fps), Full HD 1080P, Plug &amp; Play Camera for Computer, Smart Tv, Laptop, with Built-in Dual Microphone, Multi-Compatible, for Video Conferencing, Recording, and Streaming</x:t>
  </x:si>
  <x:si>
    <x:t xml:space="preserve">Mono headset</x:t>
  </x:si>
  <x:si>
    <x:t xml:space="preserve">Mpow Single-Sided USB Headset with Microphone, Over-The-Head Computer Headphone for PC, 270 Degree Boom Mic for Right/Left Ear, Comfort-fit Call Center Headsets with in-Cord Volume Control</x:t>
  </x:si>
  <x:si>
    <x:t xml:space="preserve">Monitor light</x:t>
  </x:si>
  <x:si>
    <x:t xml:space="preserve">Computer Monitor Light, LOFTer Screen Light Bar e-Reading LED Task Lamp with No Glare on Screen, USB Powered Monitor Lamps for Office/Home, Adjustable Brightness/Color Temperature Reading Light</x:t>
  </x:si>
  <x:si>
    <x:t xml:space="preserve">USB-C adapter</x:t>
  </x:si>
  <x:si>
    <x:t xml:space="preserve">Apple USB-C to 3.5 mm Headphone Jack Adapter</x:t>
  </x:si>
  <x:si>
    <x:t xml:space="preserve">Power Strip, Bototek Surge Protector with 10 AC Outlets and 4 USB Charging Ports,1875W/15A, 2100 Joules, 6 Feet Long Extension Cord for Smartphone Tablets Home,Office, Hotel- Black</x:t>
  </x:si>
  <x:si>
    <x:t xml:space="preserve">Zeiss Lens Care Pack - 2 - 8 Ounce Bottles of Lens Cleaner, 2 Microfiber Cleaning Cloths</x:t>
  </x:si>
  <x:si>
    <x:t xml:space="preserve">Quartet Magnetic Whiteboard, 17" x 23" Small White Board for Wall, Dry Erase Board for Kids, Perfect for Home Office &amp; Home School Supplies, Dry Erase Marker, Magnets, White Frame (MWDW1723M-WT)</x:t>
  </x:si>
  <x:si>
    <x:t xml:space="preserve">BYD Care 3-Ply Pleated Disposable Face Mask, Adult, One Size, Box of 50</x:t>
  </x:si>
  <x:si>
    <x:t xml:space="preserve">Office Depot</x:t>
  </x:si>
  <x:si>
    <x:t xml:space="preserve">HDMI to DP cable</x:t>
  </x:si>
  <x:si>
    <x:t xml:space="preserve">DisplayPort to HDMI 6 Feet Cable, Benfei DisplayPort to HDMI Male to Male Adapter Gold-Plated Cord for Lenovo, HP, ASUS, Dell and Other Brand</x:t>
  </x:si>
  <x:si>
    <x:t xml:space="preserve">Stainless Steel Socket Head Screw 10-32 Thread Size, 11/16" Long</x:t>
  </x:si>
  <x:si>
    <x:t xml:space="preserve">92196A429</x:t>
  </x:si>
  <x:si>
    <x:t xml:space="preserve">Stainless Steel Socket Head Screw 10-32 Thread Size, 3/4" Long</x:t>
  </x:si>
  <x:si>
    <x:t xml:space="preserve">92196A272</x:t>
  </x:si>
  <x:si>
    <x:t xml:space="preserve">Power cord</x:t>
  </x:si>
  <x:si>
    <x:t xml:space="preserve">AmazonBasics Computer Monitor TV Replacement Power Cord - 6-Foot, Black, 5-Pack</x:t>
  </x:si>
  <x:si>
    <x:t xml:space="preserve">GE 6 Outlet Surge Protector, 10 Ft Extension Cord, Power Strip, 600 Joules, Twist-to-Close Safety Covers, Black, 37442</x:t>
  </x:si>
  <x:si>
    <x:t xml:space="preserve">Twist-on Wire Splicing Connectors</x:t>
  </x:si>
  <x:si>
    <x:t xml:space="preserve">7108K51</x:t>
  </x:si>
  <x:si>
    <x:t xml:space="preserve">1/2 in. Male x 1/4 in. Female NPT Coupler</x:t>
  </x:si>
  <x:si>
    <x:t xml:space="preserve">Husky</x:t>
  </x:si>
  <x:si>
    <x:t xml:space="preserve">The Home Depot</x:t>
  </x:si>
  <x:si>
    <x:t xml:space="preserve">Volu Sol - Denatured Pure Ethanol SDA (200 Proof) - 1000 mL / 32 oz</x:t>
  </x:si>
  <x:si>
    <x:t xml:space="preserve">Aluminum Foil</x:t>
  </x:si>
  <x:si>
    <x:t xml:space="preserve">Reynolds Wrap Standard Aluminum Foil - 75 Square Feet</x:t>
  </x:si>
  <x:si>
    <x:t xml:space="preserve">Glass Stirring Rods</x:t>
  </x:si>
  <x:si>
    <x:t xml:space="preserve">Eowpower 16Pcs Glass Stirring Rod with Both Ends Round (150mm 200mm 250mm 300mm) - Each Length of 4Pcs</x:t>
  </x:si>
  <x:si>
    <x:t xml:space="preserve">Lab tools</x:t>
  </x:si>
  <x:si>
    <x:t xml:space="preserve">Scientific Labwares Essential Lab Tools</x:t>
  </x:si>
  <x:si>
    <x:t xml:space="preserve">Digital Hotplate with stirrer</x:t>
  </x:si>
  <x:si>
    <x:t xml:space="preserve">Four E's 5 Inch LED Digital Hotplate Magnetic Stirrer with Ceramic Coated Plate 50-1500RPM</x:t>
  </x:si>
  <x:si>
    <x:t xml:space="preserve">Across International Vacuum Oven</x:t>
  </x:si>
  <x:si>
    <x:t xml:space="preserve">Across International AT09p7.110 Ai Vacuum Oven with 7 CFM Pump, 5 Sided Heating, 0.9 cu ft</x:t>
  </x:si>
  <x:si>
    <x:t xml:space="preserve">Magnetic Stirrer Set</x:t>
  </x:si>
  <x:si>
    <x:t xml:space="preserve">7 Pcs PTFE Magnetic Stirrer Mixer Stir Bar Spinbar Stirring</x:t>
  </x:si>
  <x:si>
    <x:t xml:space="preserve">Weighing Papers</x:t>
  </x:si>
  <x:si>
    <x:t xml:space="preserve">Weighing Paper Sheet, Non-Absorbing</x:t>
  </x:si>
  <x:si>
    <x:t xml:space="preserve">PTFE Roll</x:t>
  </x:si>
  <x:si>
    <x:t xml:space="preserve">Oil Slick Sheet Labratory Grade PTFE Roll Solvent Resistant Alternative to Parchment Paper, 48x16"</x:t>
  </x:si>
  <x:si>
    <x:t xml:space="preserve">DI Water</x:t>
  </x:si>
  <x:si>
    <x:t xml:space="preserve">Labchem LC267505</x:t>
  </x:si>
  <x:si>
    <x:t xml:space="preserve">Acetone - Premium ACS Grade, 12oz</x:t>
  </x:si>
  <x:si>
    <x:t xml:space="preserve">Insulated Quick- Disconnect Terminals Single Crimp Female, 12-10 Gauge, 0.25" Wide x 0.032" Thick Tab</x:t>
  </x:si>
  <x:si>
    <x:t xml:space="preserve">7060K39</x:t>
  </x:si>
  <x:si>
    <x:t xml:space="preserve">Heat Resistant Gloves</x:t>
  </x:si>
  <x:si>
    <x:t xml:space="preserve">9875T21</x:t>
  </x:si>
  <x:si>
    <x:t xml:space="preserve">18-8 Stainless Steel Socket Head Screw 10-32 Thread Size, 1" Long</x:t>
  </x:si>
  <x:si>
    <x:t xml:space="preserve">92196A274</x:t>
  </x:si>
  <x:si>
    <x:t xml:space="preserve">Misc Wash Bottles</x:t>
  </x:si>
  <x:si>
    <x:t xml:space="preserve">24J898</x:t>
  </x:si>
  <x:si>
    <x:t xml:space="preserve">Precision Lab Balance 220gx0.0001g</x:t>
  </x:si>
  <x:si>
    <x:t xml:space="preserve">U.S. Solid 0.1mg Analytical Balance, Automatic Internal Calibration Precision Lab Balance, 220g x 0.0001g , Electromagnetic Force Sensor</x:t>
  </x:si>
  <x:si>
    <x:t xml:space="preserve">Alfa Aesar Polyvinyl alcohol, 98-99% hydrolyzed, 100g</x:t>
  </x:si>
  <x:si>
    <x:t xml:space="preserve">AA4124222</x:t>
  </x:si>
  <x:si>
    <x:t xml:space="preserve">Quantity: 100g</x:t>
  </x:si>
  <x:si>
    <x:t xml:space="preserve">Electron Microscopy Sciences Sylgard 184</x:t>
  </x:si>
  <x:si>
    <x:t xml:space="preserve">50-366-794</x:t>
  </x:si>
  <x:si>
    <x:t xml:space="preserve">Dell monitors</x:t>
  </x:si>
  <x:si>
    <x:t xml:space="preserve">Dell UltraSharp 24 Monitor: U2419H</x:t>
  </x:si>
  <x:si>
    <x:t xml:space="preserve">Dell</x:t>
  </x:si>
  <x:si>
    <x:t xml:space="preserve">Brother Printer</x:t>
  </x:si>
  <x:si>
    <x:t xml:space="preserve">Brother MFC-L2720DW Wireless Black and White Laser All-In-One Printer</x:t>
  </x:si>
  <x:si>
    <x:t xml:space="preserve">Toner Cartridges</x:t>
  </x:si>
  <x:si>
    <x:t xml:space="preserve">Printer Paper</x:t>
  </x:si>
  <x:si>
    <x:t xml:space="preserve">TRU RED™ Copy Paper, 8.5" x 11", 20 lbs., White, 500 Sheets/Ream, 5 Reams/Carton (TR56960)</x:t>
  </x:si>
  <x:si>
    <x:t xml:space="preserve">Lenovo Desktop</x:t>
  </x:si>
  <x:si>
    <x:t xml:space="preserve">OEM Lenovo ThinkCentre V530s SFF Intel Hexa Core (6 Cores) i5-9400, 16GB RAM, 500GB SSD, WiFi Intel-AC 3165, W10P Business Desktop</x:t>
  </x:si>
  <x:si>
    <x:t xml:space="preserve">Dell Desktop</x:t>
  </x:si>
  <x:si>
    <x:t xml:space="preserve">Dell Optiplex 7070 Micro Factor Desktop Computer Intel Core i5-8600T up to 3.70 GHz, 16GB DDR4, M.2 256GB PCIe NVMe, Dual-b and 2x2 802.11ac WiFi with MU -MIMO + Bluetooth 5, Windows 10 Professional</x:t>
  </x:si>
  <x:si>
    <x:t xml:space="preserve">Replacement nuts</x:t>
  </x:si>
  <x:si>
    <x:t xml:space="preserve">Hex Nut, Hex Nut, Stainless Steel, A2, Plain, M8-1.25 Dia./Thread Size, Right Hand, PK 50</x:t>
  </x:si>
  <x:si>
    <x:t xml:space="preserve">6-ft power cord</x:t>
  </x:si>
  <x:si>
    <x:t xml:space="preserve">Pinfox 6ft 12 Gauge 3 Prong Heavy Duty Replacement Power Supply Cord Cable 110V 115V 120V Pigtail for Appliance, NEMA 5-15 Plug US SJT 12AWG (12/3)</x:t>
  </x:si>
  <x:si>
    <x:t xml:space="preserve">12 AWG 3 Conductor 3-Prong Power Cord with Open Wiring, 20 Amp Max, 6ft Replacement Power Cord with Open End, Pigtail Open Cable</x:t>
  </x:si>
  <x:si>
    <x:t xml:space="preserve">10-ft power cord</x:t>
  </x:si>
  <x:si>
    <x:t xml:space="preserve">12 AWG 3 Conductor 3-Prong Power Cord with Open Wiring, 20 Amp Max, 10 ft Replacement Power Cord with Open End, Pigtail Open Cable</x:t>
  </x:si>
  <x:si>
    <x:t xml:space="preserve">Wire cutter</x:t>
  </x:si>
  <x:si>
    <x:t xml:space="preserve">IRWIN VISE-GRIP Wire Stripping Tool / Wire Cutter, 8-Inch (2078309)</x:t>
  </x:si>
  <x:si>
    <x:t xml:space="preserve">Water, Deionized (ASTM Type II), 10L</x:t>
  </x:si>
  <x:si>
    <x:t xml:space="preserve">Worm drive clamp for hoses</x:t>
  </x:si>
  <x:si>
    <x:t xml:space="preserve">5388K14</x:t>
  </x:si>
  <x:si>
    <x:t xml:space="preserve">Aumox Ethernet Splitter</x:t>
  </x:si>
  <x:si>
    <x:t xml:space="preserve">Desk Shelf</x:t>
  </x:si>
  <x:si>
    <x:t xml:space="preserve">Superjare Monitor Stand Riser, Adjustable Screen Stand for Laptop Computer/TV/PC, Multifunctional Desktop Organizer - Cream Gray</x:t>
  </x:si>
  <x:si>
    <x:t xml:space="preserve">Spade Terminals</x:t>
  </x:si>
  <x:si>
    <x:t xml:space="preserve">12-10 Wire Gauge and Number 8 Screw</x:t>
  </x:si>
  <x:si>
    <x:t xml:space="preserve">Ring Terminals</x:t>
  </x:si>
  <x:si>
    <x:t xml:space="preserve">12-10 Gauge and 3/8" Screw</x:t>
  </x:si>
  <x:si>
    <x:t xml:space="preserve">12-10 GA&amp; Number 10 Screw</x:t>
  </x:si>
  <x:si>
    <x:t xml:space="preserve">Glass Petri Dishes</x:t>
  </x:si>
  <x:si>
    <x:t xml:space="preserve">157mL Glass Petri Dish</x:t>
  </x:si>
  <x:si>
    <x:t xml:space="preserve">Digital Infrared Thermometer</x:t>
  </x:si>
  <x:si>
    <x:t xml:space="preserve">9254T61</x:t>
  </x:si>
  <x:si>
    <x:t xml:space="preserve">Miniature Remote-Reading Panel-Mount Thermometer</x:t>
  </x:si>
  <x:si>
    <x:t xml:space="preserve">4141K11</x:t>
  </x:si>
  <x:si>
    <x:t xml:space="preserve">Date</x:t>
  </x:si>
  <x:si>
    <x:t xml:space="preserve">Broom and Dustpan</x:t>
  </x:si>
  <x:si>
    <x:t xml:space="preserve">JD</x:t>
  </x:si>
  <x:si>
    <x:t xml:space="preserve">Sticky Index Tabs</x:t>
  </x:si>
  <x:si>
    <x:t xml:space="preserve">Index Tabs</x:t>
  </x:si>
  <x:si>
    <x:t xml:space="preserve">Foam Sheet</x:t>
  </x:si>
  <x:si>
    <x:t xml:space="preserve">4680A1</x:t>
  </x:si>
  <x:si>
    <x:t xml:space="preserve">4680A6</x:t>
  </x:si>
  <x:si>
    <x:t xml:space="preserve">4681A4</x:t>
  </x:si>
  <x:si>
    <x:t xml:space="preserve">Dispensing Gun for 3M Dual Cartridge</x:t>
  </x:si>
  <x:si>
    <x:t xml:space="preserve">7467A41</x:t>
  </x:si>
  <x:si>
    <x:t xml:space="preserve">4-Step Tip Mixer Nozzle for 3M Dual Cartridge</x:t>
  </x:si>
  <x:si>
    <x:t xml:space="preserve">7467A12</x:t>
  </x:si>
  <x:si>
    <x:t xml:space="preserve">Caulk Gun for dispensing silicone</x:t>
  </x:si>
  <x:si>
    <x:t xml:space="preserve">7636T31</x:t>
  </x:si>
  <x:si>
    <x:t xml:space="preserve">Desiccator</x:t>
  </x:si>
  <x:si>
    <x:t xml:space="preserve">2204K5</x:t>
  </x:si>
  <x:si>
    <x:t xml:space="preserve">Vacuum Pump</x:t>
  </x:si>
  <x:si>
    <x:t xml:space="preserve">4LTW9</x:t>
  </x:si>
  <x:si>
    <x:t xml:space="preserve">Clear Vacuum Hose</x:t>
  </x:si>
  <x:si>
    <x:t xml:space="preserve">5648K71</x:t>
  </x:si>
  <x:si>
    <x:t xml:space="preserve">Color: Clear. Length: 10 ft, $1.04 per feet</x:t>
  </x:si>
  <x:si>
    <x:t xml:space="preserve">Mixer Nozzle for 3M Dual Cartridge</x:t>
  </x:si>
  <x:si>
    <x:t xml:space="preserve">7467A73</x:t>
  </x:si>
  <x:si>
    <x:t xml:space="preserve">Barbed hose fitting</x:t>
  </x:si>
  <x:si>
    <x:t xml:space="preserve">1075T23</x:t>
  </x:si>
  <x:si>
    <x:t xml:space="preserve">jd</x:t>
  </x:si>
  <x:si>
    <x:t xml:space="preserve">Clamps</x:t>
  </x:si>
  <x:si>
    <x:t xml:space="preserve">Plastic scrapper (Knife shaped)</x:t>
  </x:si>
  <x:si>
    <x:t xml:space="preserve">3618A25</x:t>
  </x:si>
  <x:si>
    <x:t xml:space="preserve">Disposable Upright Spray Duster</x:t>
  </x:si>
  <x:si>
    <x:t xml:space="preserve"> 7437K34</x:t>
  </x:si>
  <x:si>
    <x:t xml:space="preserve">Standard SEM Pin Stub Mount, Ø12.7mm x 8mm pin height</x:t>
  </x:si>
  <x:si>
    <x:t xml:space="preserve">Ted Pella</x:t>
  </x:si>
  <x:si>
    <x:t xml:space="preserve">Large Ø25.4mm x 9.5mm pin height</x:t>
  </x:si>
  <x:si>
    <x:t xml:space="preserve">PELCO Tabs™, Carbon Conductive Tabs, 25mm OD</x:t>
  </x:si>
  <x:si>
    <x:t xml:space="preserve">16084-2</x:t>
  </x:si>
  <x:si>
    <x:t xml:space="preserve">PELCO Tabs™, Carbon Conductive Tabs, 12mm OD</x:t>
  </x:si>
  <x:si>
    <x:t xml:space="preserve">16084-1</x:t>
  </x:si>
  <x:si>
    <x:t xml:space="preserve">PFA Clear Tubing</x:t>
  </x:si>
  <x:si>
    <x:t xml:space="preserve">52705K31</x:t>
  </x:si>
  <x:si>
    <x:t xml:space="preserve">5 ft long</x:t>
  </x:si>
  <x:si>
    <x:t xml:space="preserve">(for infiltration test)</x:t>
  </x:si>
  <x:si>
    <x:t xml:space="preserve">6994K17</x:t>
  </x:si>
  <x:si>
    <x:t xml:space="preserve">NEMA 1-15 Plug in</x:t>
  </x:si>
  <x:si>
    <x:t xml:space="preserve">Leviton</x:t>
  </x:si>
  <x:si>
    <x:t xml:space="preserve">Luer lock syringes</x:t>
  </x:si>
  <x:si>
    <x:t xml:space="preserve">7510A653</x:t>
  </x:si>
  <x:si>
    <x:t xml:space="preserve">luer lock syringe tips</x:t>
  </x:si>
  <x:si>
    <x:t xml:space="preserve">75165A678</x:t>
  </x:si>
  <x:si>
    <x:t xml:space="preserve">Removal hard drive</x:t>
  </x:si>
  <x:si>
    <x:t xml:space="preserve">SanDisk 1TB Extreme Portable External SSD - Up to 550MB/s - USB-C, USB 3.1 - SDSSDE60-1T00-G25</x:t>
  </x:si>
  <x:si>
    <x:t xml:space="preserve">101 Cu bar</x:t>
  </x:si>
  <x:si>
    <x:t xml:space="preserve">3350K221</x:t>
  </x:si>
  <x:si>
    <x:t xml:space="preserve">Coin Cell Batteries</x:t>
  </x:si>
  <x:si>
    <x:t xml:space="preserve">7701K34</x:t>
  </x:si>
  <x:si>
    <x:t xml:space="preserve">(25 ft pipe)</x:t>
  </x:si>
  <x:si>
    <x:t xml:space="preserve">Ultraviolet (UV-C) 275nm Seoul Viosys LED Module</x:t>
  </x:si>
  <x:si>
    <x:t xml:space="preserve">3-UP A008</x:t>
  </x:si>
  <x:si>
    <x:t xml:space="preserve">Led Supply</x:t>
  </x:si>
  <x:si>
    <x:t xml:space="preserve">Removable HHD</x:t>
  </x:si>
  <x:si>
    <x:t xml:space="preserve">WD 2TB Elements Portable External Hard Drive, USB 3.0 - WDBU6Y0020BBK-WESN</x:t>
  </x:si>
  <x:si>
    <x:t xml:space="preserve">Removal SSD</x:t>
  </x:si>
  <x:si>
    <x:t xml:space="preserve">Threaded thermocouples</x:t>
  </x:si>
  <x:si>
    <x:t xml:space="preserve">1245N16</x:t>
  </x:si>
  <x:si>
    <x:t xml:space="preserve">Digital caliper</x:t>
  </x:si>
  <x:si>
    <x:t xml:space="preserve">Adoric</x:t>
  </x:si>
  <x:si>
    <x:t xml:space="preserve">(pack of 50)</x:t>
  </x:si>
  <x:si>
    <x:t xml:space="preserve">Lenovo IdeaCentre T540</x:t>
  </x:si>
  <x:si>
    <x:t xml:space="preserve">SAMSUNG Monitor</x:t>
  </x:si>
  <x:si>
    <x:t xml:space="preserve">SAMSUNG S22E450D 22" Monitor</x:t>
  </x:si>
  <x:si>
    <x:t xml:space="preserve">Use code "BFRDAY53" for $10 off</x:t>
  </x:si>
  <x:si>
    <x:t xml:space="preserve">Logitech Keyboard and Mouse</x:t>
  </x:si>
  <x:si>
    <x:t xml:space="preserve">Logitech Desktop MK120 Durable, Comfortable, USB Mouse and keyboard Combo</x:t>
  </x:si>
  <x:si>
    <x:t xml:space="preserve">Removal HHD</x:t>
  </x:si>
  <x:si>
    <x:t xml:space="preserve">WD 5TB Elements Portable External Hard Drive, USB 3.0 - WDBU6Y0050BBK-WESN</x:t>
  </x:si>
  <x:si>
    <x:t xml:space="preserve">4TB HDD for Dell Tower</x:t>
  </x:si>
  <x:si>
    <x:t xml:space="preserve">https://www.newegg.com/gold-wd4003fryz-4tb/p/1Z4-0002-013V8</x:t>
  </x:si>
  <x:si>
    <x:t xml:space="preserve">Capillary tubes</x:t>
  </x:si>
  <x:si>
    <x:t xml:space="preserve">https://www.amazon.com/Glass-Capillary-Tubes-Pipettes-Spotting/dp/B07LDNXHX2</x:t>
  </x:si>
  <x:si>
    <x:t xml:space="preserve">PFA Tubing - VWR</x:t>
  </x:si>
  <x:si>
    <x:t xml:space="preserve">	VWR Catalog #: 53501-300</x:t>
  </x:si>
  <x:si>
    <x:t xml:space="preserve">Data Acquisition</x:t>
  </x:si>
  <x:si>
    <x:t xml:space="preserve">Software</x:t>
  </x:si>
  <x:si>
    <x:t xml:space="preserve">Category</x:t>
  </x:si>
  <x:si>
    <x:t xml:space="preserve">Model #</x:t>
  </x:si>
  <x:si>
    <x:t xml:space="preserve">Detail</x:t>
  </x:si>
  <x:si>
    <x:t xml:space="preserve">Location</x:t>
  </x:si>
  <x:si>
    <x:t xml:space="preserve">Student in Charge</x:t>
  </x:si>
  <x:si>
    <x:t xml:space="preserve">Last Updated</x:t>
  </x:si>
  <x:si>
    <x:t xml:space="preserve">NI LabVIEW Student Station</x:t>
  </x:si>
  <x:si>
    <x:t xml:space="preserve">DAQ</x:t>
  </x:si>
  <x:si>
    <x:t xml:space="preserve">NI Data Acquisition Chassis</x:t>
  </x:si>
  <x:si>
    <x:t xml:space="preserve">cDAQ-9178</x:t>
  </x:si>
  <x:si>
    <x:t xml:space="preserve">CompactDAQ chassis (8 slot USB)</x:t>
  </x:si>
  <x:si>
    <x:t xml:space="preserve">Pool Boiling Facility</x:t>
  </x:si>
  <x:si>
    <x:t xml:space="preserve">Hari Pandey</x:t>
  </x:si>
  <x:si>
    <x:t xml:space="preserve">NI LabVIEW - Vibration Module</x:t>
  </x:si>
  <x:si>
    <x:t xml:space="preserve">cDAQ-9174</x:t>
  </x:si>
  <x:si>
    <x:t xml:space="preserve">CompactDAQ chassis (4 slot USB)</x:t>
  </x:si>
  <x:si>
    <x:t xml:space="preserve">FreshLight (BELL)</x:t>
  </x:si>
  <x:si>
    <x:t xml:space="preserve">Anthony Tello</x:t>
  </x:si>
  <x:si>
    <x:t xml:space="preserve">NI LabVIEW</x:t>
  </x:si>
  <x:si>
    <x:t xml:space="preserve">Air Cooling Facility</x:t>
  </x:si>
  <x:si>
    <x:t xml:space="preserve">Ethan Weems</x:t>
  </x:si>
  <x:si>
    <x:t xml:space="preserve">Flow Boiling Facility</x:t>
  </x:si>
  <x:si>
    <x:t xml:space="preserve">Stephen Pierson</x:t>
  </x:si>
  <x:si>
    <x:t xml:space="preserve">NI DAQ Card - Thermocouple</x:t>
  </x:si>
  <x:si>
    <x:t xml:space="preserve">NI 9210</x:t>
  </x:si>
  <x:si>
    <x:t xml:space="preserve">Spring, 4-Ch Thermocouple, 24-bit, 14 S/s AI module</x:t>
  </x:si>
  <x:si>
    <x:t xml:space="preserve">NI  DAQ Card - Sound and Vibration</x:t>
  </x:si>
  <x:si>
    <x:t xml:space="preserve">NI 9230</x:t>
  </x:si>
  <x:si>
    <x:t xml:space="preserve">3-Ch, +/-30 V, 12.8 kS/s/ch, 24-Bit, IEPE AI Module</x:t>
  </x:si>
  <x:si>
    <x:t xml:space="preserve">Pool Boiling Facility - Hydrophone</x:t>
  </x:si>
  <x:si>
    <x:t xml:space="preserve">NI DAQ Card - Digitizer</x:t>
  </x:si>
  <x:si>
    <x:t xml:space="preserve">NI 9775</x:t>
  </x:si>
  <x:si>
    <x:t xml:space="preserve">4-Ch, +/-10 V, 20 MS/s/ch, Digitizer C Series Module</x:t>
  </x:si>
  <x:si>
    <x:t xml:space="preserve">Acoustic Sensing System</x:t>
  </x:si>
  <x:si>
    <x:t xml:space="preserve">Jackson Marsh</x:t>
  </x:si>
  <x:si>
    <x:t xml:space="preserve">NI DAQ Card - Universal</x:t>
  </x:si>
  <x:si>
    <x:t xml:space="preserve">NI 9219</x:t>
  </x:si>
  <x:si>
    <x:t xml:space="preserve">4 Ch-Ch Isolated, 24-bit, ±60V,100S/s Universal AI Module</x:t>
  </x:si>
  <x:si>
    <x:t xml:space="preserve">Flow Boiling - Thermistor</x:t>
  </x:si>
  <x:si>
    <x:t xml:space="preserve">NI DAQ Card - Pressure</x:t>
  </x:si>
  <x:si>
    <x:t xml:space="preserve">NI 9239</x:t>
  </x:si>
  <x:si>
    <x:t xml:space="preserve">4-Ch ±10 V, 50 kS/s/Ch, 24-bit, Ch-ChIsolated AI Module</x:t>
  </x:si>
  <x:si>
    <x:t xml:space="preserve">Air Boiling Facility</x:t>
  </x:si>
  <x:si>
    <x:t xml:space="preserve">NI DAQ Card - Relay Control</x:t>
  </x:si>
  <x:si>
    <x:t xml:space="preserve">NI 9481</x:t>
  </x:si>
  <x:si>
    <x:t xml:space="preserve">4-Ch 30 V, 60 V, 250 VAC EM Form A SPST Relay</x:t>
  </x:si>
  <x:si>
    <x:t xml:space="preserve">NI USB-6000 Low-Cost Multifunction I/O and NI-DAQmx</x:t>
  </x:si>
  <x:si>
    <x:t xml:space="preserve">NI USB-6000</x:t>
  </x:si>
  <x:si>
    <x:t xml:space="preserve">Low-Cost Multifunction I/O and NI-DAQmx</x:t>
  </x:si>
  <x:si>
    <x:t xml:space="preserve">Pool Boiling Shelf: NI Section</x:t>
  </x:si>
  <x:si>
    <x:t xml:space="preserve">[Backup]</x:t>
  </x:si>
  <x:si>
    <x:t xml:space="preserve">NI DAQ Software</x:t>
  </x:si>
  <x:si>
    <x:t xml:space="preserve">DAQmx and DAQExpress</x:t>
  </x:si>
  <x:si>
    <x:t xml:space="preserve">Pool Boiling Shelf</x:t>
  </x:si>
  <x:si>
    <x:t xml:space="preserve">Sensor</x:t>
  </x:si>
  <x:si>
    <x:t xml:space="preserve">Acoustic</x:t>
  </x:si>
  <x:si>
    <x:t xml:space="preserve">AE Sensor - R3a (Resonance 30kHz)</x:t>
  </x:si>
  <x:si>
    <x:t xml:space="preserve">MISTRAS R3a</x:t>
  </x:si>
  <x:si>
    <x:t xml:space="preserve">In AE Sensor Box</x:t>
  </x:si>
  <x:si>
    <x:t xml:space="preserve">Pool Boiling Shelf: Acoustic Section</x:t>
  </x:si>
  <x:si>
    <x:t xml:space="preserve">Jackson Marsh/Hari Pandey</x:t>
  </x:si>
  <x:si>
    <x:t xml:space="preserve">AE Sensor - WSa (Wideband Acoustic Sensor)</x:t>
  </x:si>
  <x:si>
    <x:t xml:space="preserve">MISTRAS WSa</x:t>
  </x:si>
  <x:si>
    <x:t xml:space="preserve">Hydrophone</x:t>
  </x:si>
  <x:si>
    <x:t xml:space="preserve">HTI-96-Min</x:t>
  </x:si>
  <x:si>
    <x:t xml:space="preserve">Quantity: 2</x:t>
  </x:si>
  <x:si>
    <x:t xml:space="preserve">Pool Boiling Facility (#: 2)</x:t>
  </x:si>
  <x:si>
    <x:t xml:space="preserve">Quantity: 1</x:t>
  </x:si>
  <x:si>
    <x:t xml:space="preserve">Pool Boiling Optical Table</x:t>
  </x:si>
  <x:si>
    <x:t xml:space="preserve">OS-03</x:t>
  </x:si>
  <x:si>
    <x:t xml:space="preserve">Behringer Microphone</x:t>
  </x:si>
  <x:si>
    <x:t xml:space="preserve">In Box, power supply in NEEWER Box</x:t>
  </x:si>
  <x:si>
    <x:t xml:space="preserve">In Ultrasonic Microphone Box with Power Supply, Holder, and cables</x:t>
  </x:si>
  <x:si>
    <x:t xml:space="preserve">Pressure</x:t>
  </x:si>
  <x:si>
    <x:t xml:space="preserve">Pressure Transducer - Omega Engineering</x:t>
  </x:si>
  <x:si>
    <x:t xml:space="preserve">sealed in package</x:t>
  </x:si>
  <x:si>
    <x:t xml:space="preserve">Differential Pressure Transducer - Omega Engineering</x:t>
  </x:si>
  <x:si>
    <x:t xml:space="preserve">PX2300-10DI</x:t>
  </x:si>
  <x:si>
    <x:t xml:space="preserve">OD-01</x:t>
  </x:si>
  <x:si>
    <x:t xml:space="preserve">Temperature</x:t>
  </x:si>
  <x:si>
    <x:t xml:space="preserve">Thermocouples - Omega Engineering</x:t>
  </x:si>
  <x:si>
    <x:t xml:space="preserve">Quantity: 12</x:t>
  </x:si>
  <x:si>
    <x:t xml:space="preserve">OD-03</x:t>
  </x:si>
  <x:si>
    <x:t xml:space="preserve">Thermocouple - evolution</x:t>
  </x:si>
  <x:si>
    <x:t xml:space="preserve">T1X-S304-032-UX-12-MPCX</x:t>
  </x:si>
  <x:si>
    <x:t xml:space="preserve">Quantity: 6</x:t>
  </x:si>
  <x:si>
    <x:t xml:space="preserve">T1X-S304-032-GX-6-MPCX</x:t>
  </x:si>
  <x:si>
    <x:t xml:space="preserve">Quantity: 3</x:t>
  </x:si>
  <x:si>
    <x:t xml:space="preserve">Screw-in Thermocouples</x:t>
  </x:si>
  <x:si>
    <x:t xml:space="preserve">Quantiy: 2</x:t>
  </x:si>
  <x:si>
    <x:t xml:space="preserve">IR Camera</x:t>
  </x:si>
  <x:si>
    <x:t xml:space="preserve">FLIR TG275</x:t>
  </x:si>
  <x:si>
    <x:t xml:space="preserve">LS-17</x:t>
  </x:si>
  <x:si>
    <x:t xml:space="preserve">IR Thermometer</x:t>
  </x:si>
  <x:si>
    <x:t xml:space="preserve">Extech 42510A</x:t>
  </x:si>
  <x:si>
    <x:t xml:space="preserve">Probe Thermometer</x:t>
  </x:si>
  <x:si>
    <x:t xml:space="preserve">Proster Thermometer</x:t>
  </x:si>
  <x:si>
    <x:t xml:space="preserve">Top of Tool Cabinet</x:t>
  </x:si>
  <x:si>
    <x:t xml:space="preserve">Kizen LaserPro LP300</x:t>
  </x:si>
  <x:si>
    <x:t xml:space="preserve">Optical</x:t>
  </x:si>
  <x:si>
    <x:t xml:space="preserve">Apogee Instruments MP-100</x:t>
  </x:si>
  <x:si>
    <x:t xml:space="preserve">Electrical</x:t>
  </x:si>
  <x:si>
    <x:t xml:space="preserve">Kaiweets HT118A</x:t>
  </x:si>
  <x:si>
    <x:t xml:space="preserve">Studfinder</x:t>
  </x:si>
  <x:si>
    <x:t xml:space="preserve">Zircon OneStep Multiscanner i320</x:t>
  </x:si>
  <x:si>
    <x:t xml:space="preserve">Precision Measurement</x:t>
  </x:si>
  <x:si>
    <x:t xml:space="preserve">Plunger-type Dial Indicator</x:t>
  </x:si>
  <x:si>
    <x:t xml:space="preserve">Mitutoyo 2416A-10</x:t>
  </x:si>
  <x:si>
    <x:t xml:space="preserve">Lever-type Dial Indicator</x:t>
  </x:si>
  <x:si>
    <x:t xml:space="preserve">Mitutoyo 513-484-10E</x:t>
  </x:si>
  <x:si>
    <x:t xml:space="preserve">LD-03</x:t>
  </x:si>
  <x:si>
    <x:t xml:space="preserve">Dial Indicator Mount</x:t>
  </x:si>
  <x:si>
    <x:t xml:space="preserve">NF61003 NogaFlex Holder</x:t>
  </x:si>
  <x:si>
    <x:t xml:space="preserve">Heaters</x:t>
  </x:si>
  <x:si>
    <x:t xml:space="preserve">Cartridge Heaters</x:t>
  </x:si>
  <x:si>
    <x:t xml:space="preserve">Quantity: 10</x:t>
  </x:si>
  <x:si>
    <x:t xml:space="preserve">Immersion Heaters</x:t>
  </x:si>
  <x:si>
    <x:t xml:space="preserve">Quantity: 4</x:t>
  </x:si>
  <x:si>
    <x:t xml:space="preserve">Pump</x:t>
  </x:si>
  <x:si>
    <x:t xml:space="preserve">Perilstaltic Pump</x:t>
  </x:si>
  <x:si>
    <x:t xml:space="preserve">Pressure-Controlled Wicking Facility</x:t>
  </x:si>
  <x:si>
    <x:t xml:space="preserve">Vacuum Pump - Oven</x:t>
  </x:si>
  <x:si>
    <x:t xml:space="preserve">Power Supply</x:t>
  </x:si>
  <x:si>
    <x:t xml:space="preserve">Magna-Power</x:t>
  </x:si>
  <x:si>
    <x:t xml:space="preserve">Black</x:t>
  </x:si>
  <x:si>
    <x:t xml:space="preserve">Air Cooling</x:t>
  </x:si>
  <x:si>
    <x:t xml:space="preserve">White</x:t>
  </x:si>
  <x:si>
    <x:t xml:space="preserve">Small</x:t>
  </x:si>
  <x:si>
    <x:t xml:space="preserve">Flow Boiling</x:t>
  </x:si>
  <x:si>
    <x:t xml:space="preserve">OS-10</x:t>
  </x:si>
  <x:si>
    <x:t xml:space="preserve">Backlight</x:t>
  </x:si>
  <x:si>
    <x:t xml:space="preserve">LC-04</x:t>
  </x:si>
  <x:si>
    <x:t xml:space="preserve">Binders</x:t>
  </x:si>
  <x:si>
    <x:t xml:space="preserve">Bookkeeping</x:t>
  </x:si>
  <x:si>
    <x:t xml:space="preserve">Packing Lists</x:t>
  </x:si>
  <x:si>
    <x:t xml:space="preserve">OS-17</x:t>
  </x:si>
  <x:si>
    <x:t xml:space="preserve">Instruction Manuals</x:t>
  </x:si>
  <x:si>
    <x:t xml:space="preserve">Safety Data Sheets</x:t>
  </x:si>
  <x:si>
    <x:t xml:space="preserve">Spare Binders</x:t>
  </x:si>
  <x:si>
    <x:t xml:space="preserve">Signal Processing</x:t>
  </x:si>
  <x:si>
    <x:t xml:space="preserve">OS-11</x:t>
  </x:si>
  <x:si>
    <x:t xml:space="preserve">Oscilloscope Ascessories</x:t>
  </x:si>
  <x:si>
    <x:t xml:space="preserve">OS-04</x:t>
  </x:si>
  <x:si>
    <x:t xml:space="preserve">Circuits</x:t>
  </x:si>
  <x:si>
    <x:t xml:space="preserve">Jumper Wires</x:t>
  </x:si>
  <x:si>
    <x:t xml:space="preserve">ELEGOO board Starter Kit</x:t>
  </x:si>
  <x:si>
    <x:t xml:space="preserve">Electrical Saftey</x:t>
  </x:si>
  <x:si>
    <x:t xml:space="preserve">Wire Caps</x:t>
  </x:si>
  <x:si>
    <x:t xml:space="preserve">Fuses</x:t>
  </x:si>
  <x:si>
    <x:t xml:space="preserve">DC Power Supply with USB output</x:t>
  </x:si>
  <x:si>
    <x:t xml:space="preserve">BK Precision 1550</x:t>
  </x:si>
  <x:si>
    <x:t xml:space="preserve">Cleaning</x:t>
  </x:si>
  <x:si>
    <x:t xml:space="preserve">Shop Vacuum</x:t>
  </x:si>
  <x:si>
    <x:t xml:space="preserve">3d Printing</x:t>
  </x:si>
  <x:si>
    <x:t xml:space="preserve">Filament</x:t>
  </x:si>
  <x:si>
    <x:t xml:space="preserve">PLA PETG Titanium Aluminum 17-4 PH (Stainless Steel)</x:t>
  </x:si>
  <x:si>
    <x:t xml:space="preserve">OS-13</x:t>
  </x:si>
  <x:si>
    <x:t xml:space="preserve">Printing Cores/Nozzles</x:t>
  </x:si>
  <x:si>
    <x:t xml:space="preserve">.4 .6 .8</x:t>
  </x:si>
  <x:si>
    <x:t xml:space="preserve">Lubircant/ Printing Glue</x:t>
  </x:si>
  <x:si>
    <x:t xml:space="preserve">Sintering Equipment</x:t>
  </x:si>
  <x:si>
    <x:t xml:space="preserve">Sand, Crucible, etc</x:t>
  </x:si>
  <x:si>
    <x:t xml:space="preserve">Bolt Cutters</x:t>
  </x:si>
  <x:si>
    <x:t xml:space="preserve">TD 05</x:t>
  </x:si>
  <x:si>
    <x:t xml:space="preserve">PPE</x:t>
  </x:si>
  <x:si>
    <x:t xml:space="preserve">Eyes</x:t>
  </x:si>
  <x:si>
    <x:t xml:space="preserve">UV Filtering Goggles (for viewing laser engraver indirectly)</x:t>
  </x:si>
  <x:si>
    <x:t xml:space="preserve">Face Shield</x:t>
  </x:si>
  <x:si>
    <x:t xml:space="preserve">LS-19</x:t>
  </x:si>
  <x:si>
    <x:t xml:space="preserve">Body</x:t>
  </x:si>
  <x:si>
    <x:t xml:space="preserve">LC-11</x:t>
  </x:si>
  <x:si>
    <x:t xml:space="preserve">Hands</x:t>
  </x:si>
  <x:si>
    <x:t xml:space="preserve">Quantity: 2 pairs</x:t>
  </x:si>
  <x:si>
    <x:t xml:space="preserve">LS-15</x:t>
  </x:si>
  <x:si>
    <x:t xml:space="preserve">Cut Resistant Gloves</x:t>
  </x:si>
  <x:si>
    <x:t xml:space="preserve">Gloveefy</x:t>
  </x:si>
  <x:si>
    <x:t xml:space="preserve">TU-03</x:t>
  </x:si>
  <x:si>
    <x:t xml:space="preserve">Optics</x:t>
  </x:si>
  <x:si>
    <x:t xml:space="preserve">Lens</x:t>
  </x:si>
  <x:si>
    <x:t xml:space="preserve">Fresnel Lens Sheet</x:t>
  </x:si>
  <x:si>
    <x:t xml:space="preserve">LS-13</x:t>
  </x:si>
  <x:si>
    <x:t xml:space="preserve">Round Fresnel Lens</x:t>
  </x:si>
  <x:si>
    <x:t xml:space="preserve">2" diameter Positive Fresnel Lens</x:t>
  </x:si>
  <x:si>
    <x:t xml:space="preserve">ThorLabs FRP251</x:t>
  </x:si>
  <x:si>
    <x:t xml:space="preserve">Camera</x:t>
  </x:si>
  <x:si>
    <x:t xml:space="preserve">DSLR Camera</x:t>
  </x:si>
  <x:si>
    <x:t xml:space="preserve">Canon EOS Rebel SL3</x:t>
  </x:si>
  <x:si>
    <x:t xml:space="preserve">Ruggard Temp-Controlled Cabinet</x:t>
  </x:si>
  <x:si>
    <x:t xml:space="preserve">Light</x:t>
  </x:si>
  <x:si>
    <x:t xml:space="preserve">150W Dual Gooseneck Fiber-Optic Illuminator</x:t>
  </x:si>
  <x:si>
    <x:t xml:space="preserve">AmScope HL150-BY</x:t>
  </x:si>
  <x:si>
    <x:t xml:space="preserve">Above OS-16</x:t>
  </x:si>
  <x:si>
    <x:t xml:space="preserve">Backlight and Power Supply</x:t>
  </x:si>
  <x:si>
    <x:t xml:space="preserve">Advanced Illumination BT200100-WHIIC</x:t>
  </x:si>
  <x:si>
    <x:t xml:space="preserve">LC-04 &amp; Pool Boilng Table</x:t>
  </x:si>
  <x:si>
    <x:t xml:space="preserve">Computer Accesories </x:t>
  </x:si>
  <x:si>
    <x:r>
      <x:rPr>
        <x:sz val="10"/>
        <x:color theme="1"/>
        <x:rFont val="Arial"/>
      </x:rPr>
      <x:t xml:space="preserve">*note: only lists </x:t>
    </x:r>
    <x:r>
      <x:rPr>
        <x:i/>
        <x:sz val="10"/>
        <x:color theme="1"/>
        <x:rFont val="Arial"/>
      </x:rPr>
      <x:t xml:space="preserve">unused</x:t>
    </x:r>
    <x:r>
      <x:rPr>
        <x:sz val="10"/>
        <x:color theme="1"/>
        <x:rFont val="Arial"/>
      </x:rPr>
      <x:t xml:space="preserve"> items*</x:t>
    </x:r>
  </x:si>
  <x:si>
    <x:t xml:space="preserve">Keyboard and Mouse Set</x:t>
  </x:si>
  <x:si>
    <x:t xml:space="preserve">Logitech MK540</x:t>
  </x:si>
  <x:si>
    <x:t xml:space="preserve">Quantity: 7</x:t>
  </x:si>
  <x:si>
    <x:t xml:space="preserve">OS-07</x:t>
  </x:si>
  <x:si>
    <x:t xml:space="preserve">Keyboards</x:t>
  </x:si>
  <x:si>
    <x:t xml:space="preserve">Misc</x:t>
  </x:si>
  <x:si>
    <x:t xml:space="preserve">Overflow tech</x:t>
  </x:si>
  <x:si>
    <x:t xml:space="preserve">Mice</x:t>
  </x:si>
  <x:si>
    <x:t xml:space="preserve">Speakers</x:t>
  </x:si>
  <x:si>
    <x:t xml:space="preserve">creative pebble </x:t>
  </x:si>
  <x:si>
    <x:t xml:space="preserve">Headphones</x:t>
  </x:si>
  <x:si>
    <x:t xml:space="preserve">Logitech H390</x:t>
  </x:si>
  <x:si>
    <x:t xml:space="preserve">Logitech C270</x:t>
  </x:si>
  <x:si>
    <x:t xml:space="preserve">Screenbar webcam</x:t>
  </x:si>
  <x:si>
    <x:t xml:space="preserve">Power strips (surge protectors)</x:t>
  </x:si>
  <x:si>
    <x:t xml:space="preserve">Nuetsa Ps951b</x:t>
  </x:si>
  <x:si>
    <x:t xml:space="preserve">Ethernet switch</x:t>
  </x:si>
  <x:si>
    <x:t xml:space="preserve">USB switcher</x:t>
  </x:si>
  <x:si>
    <x:t xml:space="preserve">Sabrent </x:t>
  </x:si>
  <x:si>
    <x:t xml:space="preserve">Quantity:1</x:t>
  </x:si>
  <x:si>
    <x:t xml:space="preserve">Network Adapter</x:t>
  </x:si>
  <x:si>
    <x:t xml:space="preserve">cables</x:t>
  </x:si>
  <x:si>
    <x:t xml:space="preserve">Ethernet cables</x:t>
  </x:si>
  <x:si>
    <x:t xml:space="preserve">Logicords</x:t>
  </x:si>
  <x:si>
    <x:t xml:space="preserve">Monitors</x:t>
  </x:si>
  <x:si>
    <x:t xml:space="preserve">Quantity: 8</x:t>
  </x:si>
  <x:si>
    <x:t xml:space="preserve">dual Monitor mounts</x:t>
  </x:si>
  <x:si>
    <x:t xml:space="preserve">Quantity: 5</x:t>
  </x:si>
  <x:si>
    <x:t xml:space="preserve">Above office</x:t>
  </x:si>
  <x:si>
    <x:t xml:space="preserve">usb a to b</x:t>
  </x:si>
  <x:si>
    <x:t xml:space="preserve">print catridge</x:t>
  </x:si>
  <x:si>
    <x:t xml:space="preserve">Quanitity: 1</x:t>
  </x:si>
  <x:si>
    <x:t xml:space="preserve">laptop mounts</x:t>
  </x:si>
  <x:si>
    <x:t xml:space="preserve">single monitor mount</x:t>
  </x:si>
  <x:si>
    <x:t xml:space="preserve">Storage/Organization</x:t>
  </x:si>
  <x:si>
    <x:t xml:space="preserve">Organization</x:t>
  </x:si>
  <x:si>
    <x:t xml:space="preserve">Table Side Tool Caddy</x:t>
  </x:si>
  <x:si>
    <x:t xml:space="preserve">ThorLabs PSY-157</x:t>
  </x:si>
  <x:si>
    <x:t xml:space="preserve">Above OS-11</x:t>
  </x:si>
  <x:si>
    <x:t xml:space="preserve">Table Side Computer Table</x:t>
  </x:si>
  <x:si>
    <x:t xml:space="preserve">ThorLabs PSY-180</x:t>
  </x:si>
  <x:si>
    <x:t xml:space="preserve">Above OS-12</x:t>
  </x:si>
  <x:si>
    <x:t xml:space="preserve">Table Side Lean Bar</x:t>
  </x:si>
  <x:si>
    <x:t xml:space="preserve">ThorLabs PFB12</x:t>
  </x:si>
  <x:si>
    <x:t xml:space="preserve">Above OS-13</x:t>
  </x:si>
  <x:si>
    <x:t xml:space="preserve">Running Total Cost:</x:t>
  </x:si>
  <x:si>
    <x:t xml:space="preserve">Legend</x:t>
  </x:si>
  <x:si>
    <x:t xml:space="preserve">No Fill</x:t>
  </x:si>
  <x:si>
    <x:t xml:space="preserve">Preliminary, Do Not Order Yet</x:t>
  </x:si>
  <x:si>
    <x:t xml:space="preserve">Red</x:t>
  </x:si>
  <x:si>
    <x:t xml:space="preserve">Ready to Order</x:t>
  </x:si>
  <x:si>
    <x:t xml:space="preserve">Yellow</x:t>
  </x:si>
  <x:si>
    <x:t xml:space="preserve">Ordered, Not Delivered</x:t>
  </x:si>
  <x:si>
    <x:t xml:space="preserve">Green</x:t>
  </x:si>
  <x:si>
    <x:t xml:space="preserve">Delivered</x:t>
  </x:si>
  <x:si>
    <x:t xml:space="preserve">Purple</x:t>
  </x:si>
  <x:si>
    <x:t xml:space="preserve">Reevaluate Part/Vendor</x:t>
  </x:si>
  <x:si>
    <x:t xml:space="preserve">Cyan</x:t>
  </x:si>
  <x:si>
    <x:t xml:space="preserve">To Be 3D Printed/Test-Fit</x:t>
  </x:si>
  <x:si>
    <x:t xml:space="preserve">Assembly #</x:t>
  </x:si>
  <x:si>
    <x:t xml:space="preserve">Qty</x:t>
  </x:si>
  <x:si>
    <x:t xml:space="preserve">Process</x:t>
  </x:si>
  <x:si>
    <x:t xml:space="preserve">Lead Time</x:t>
  </x:si>
  <x:si>
    <x:t xml:space="preserve">Unit Cost</x:t>
  </x:si>
  <x:si>
    <x:t xml:space="preserve">Placed By</x:t>
  </x:si>
  <x:si>
    <x:t xml:space="preserve">Picked Up By</x:t>
  </x:si>
  <x:si>
    <x:t xml:space="preserve">Manufacturing Source</x:t>
  </x:si>
  <x:si>
    <x:t xml:space="preserve">Manufacturing Quote</x:t>
  </x:si>
  <x:si>
    <x:t xml:space="preserve">Manufacturing Link</x:t>
  </x:si>
  <x:si>
    <x:t xml:space="preserve">Rotary Shaft, 1566 Carbon Steel, 10 mm Diameter, 200 mm Long</x:t>
  </x:si>
  <x:si>
    <x:t xml:space="preserve">Off-the-shelf</x:t>
  </x:si>
  <x:si>
    <x:t xml:space="preserve">In Stock</x:t>
  </x:si>
  <x:si>
    <x:t xml:space="preserve">Permanently Lubricated Ball Bearing, Open, Trade Number 6000, for 10 mm Shaft Diameter</x:t>
  </x:si>
  <x:si>
    <x:t xml:space="preserve">4147N187</x:t>
  </x:si>
  <x:si>
    <x:t xml:space="preserve">Set Screw Precision Flexible Shaft Couplings, Spiral Cut, for 10 mm x 5 mm Shaft Diameter, 25.4 mm Long</x:t>
  </x:si>
  <x:si>
    <x:t xml:space="preserve">https://www.mcmaster.com/4147N187/</x:t>
  </x:si>
  <x:si>
    <x:t xml:space="preserve">Substitute for 4147N187</x:t>
  </x:si>
  <x:si>
    <x:t xml:space="preserve">Shaft Coupling 5mm to 10mm Aluminium Plum Connector</x:t>
  </x:si>
  <x:si>
    <x:t xml:space="preserve">https://www.amazon.com/D20-L25-Flexible-Aluminium-Connector/dp/B0C17843VF/ref=sr_1_4?hvadid=580904903404&amp;hvdev=c&amp;hvlocphy=1013219&amp;hvnetw=g&amp;hvqmt=e&amp;hvrand=16137205497645355802&amp;hvtargid=kwd-754015307264&amp;hydadcr=5070_13195386&amp;keywords=5mm+to+10mm+shaft+coupler&amp;qid=1685550191&amp;sr=8-4</x:t>
  </x:si>
  <x:si>
    <x:t xml:space="preserve">Bore 5mm to 10mm</x:t>
  </x:si>
  <x:si>
    <x:t xml:space="preserve">92196A146</x:t>
  </x:si>
  <x:si>
    <x:t xml:space="preserve">92949A265</x:t>
  </x:si>
  <x:si>
    <x:t xml:space="preserve">92949A269</x:t>
  </x:si>
  <x:si>
    <x:t xml:space="preserve">2205 Doser Drum 
 Bearing Holder</x:t>
  </x:si>
  <x:si>
    <x:t xml:space="preserve">Machine</x:t>
  </x:si>
  <x:si>
    <x:t xml:space="preserve">11 ga. (1/8") x 1.375" x 13" Hot Rolled Steel Plate</x:t>
  </x:si>
  <x:si>
    <x:t xml:space="preserve">In Stock, lead 2 weeks</x:t>
  </x:si>
  <x:si>
    <x:t xml:space="preserve">100x Aluminum Blind Rivets with Aluminum Mandrel, Domed Head, 3/16" Diameter, for 0.063"-0.125" Material Thickness</x:t>
  </x:si>
  <x:si>
    <x:t xml:space="preserve">Sheet Cut</x:t>
  </x:si>
  <x:si>
    <x:t xml:space="preserve">1 week + Shipping</x:t>
  </x:si>
  <x:si>
    <x:t xml:space="preserve">Make sure order is sent with .edrw attachments</x:t>
  </x:si>
  <x:si>
    <x:t xml:space="preserve">2204 Doser Drum 
 Shaft</x:t>
  </x:si>
  <x:si>
    <x:t xml:space="preserve">2202 Doser Drum 
 Side Sealant</x:t>
  </x:si>
  <x:si>
    <x:t xml:space="preserve">2203 Doser Drum</x:t>
  </x:si>
  <x:si>
    <x:t xml:space="preserve">Machine/3D Print</x:t>
  </x:si>
  <x:si>
    <x:t xml:space="preserve">2201 Powder Doser 
 Sleeve</x:t>
  </x:si>
  <x:si>
    <x:t xml:space="preserve">1018 Carbon Steel Precision 
 Acme Lead Screw</x:t>
  </x:si>
  <x:si>
    <x:t xml:space="preserve">91251A535</x:t>
  </x:si>
  <x:si>
    <x:t xml:space="preserve">https://www.mcmaster.com/catalog/129/3490/91251A535</x:t>
  </x:si>
  <x:si>
    <x:t xml:space="preserve">92949A836</x:t>
  </x:si>
  <x:si>
    <x:t xml:space="preserve">https://www.mcmaster.com/catalog/129/3384/92949A836</x:t>
  </x:si>
  <x:si>
    <x:t xml:space="preserve">10x Partially Threaded Steel Stud, M5 x 0.80 mm Thread Size, 20 mm Long</x:t>
  </x:si>
  <x:si>
    <x:t xml:space="preserve">MP2626-5-6.35</x:t>
  </x:si>
  <x:si>
    <x:t xml:space="preserve">5mm - 6.35mm Flexible Single Disc Coupling 26x26mm CNC Stepper Motor Shaft Coupler</x:t>
  </x:si>
  <x:si>
    <x:t xml:space="preserve">In Stock (19 as of 5/31)</x:t>
  </x:si>
  <x:si>
    <x:t xml:space="preserve">Stepper Online</x:t>
  </x:si>
  <x:si>
    <x:t xml:space="preserve">https://www.omc-stepperonline.com/5mm-6-35mm-flexible-double-disc-coupling-26x35mm-cnc-stepper-motor-shaft-coupler-mp2635-5-6-35</x:t>
  </x:si>
  <x:si>
    <x:t xml:space="preserve">Corrosion-Resistant 316/316L Stainless Steel Rod, 1" Diameter</x:t>
  </x:si>
  <x:si>
    <x:t xml:space="preserve">100x 18-8 Stainless Steel Button Head Hex Drive Screw, 4-40 Thread Size, 1/2" Long</x:t>
  </x:si>
  <x:si>
    <x:t xml:space="preserve">Multipurpose 6061 Aluminum, 1/2" Diameter</x:t>
  </x:si>
  <x:si>
    <x:t xml:space="preserve">Multipurpose 6061 Aluminum 90 Degree Angle with Square Edge, 1/16" Thickness, 1.25" Outside Height</x:t>
  </x:si>
  <x:si>
    <x:t xml:space="preserve">Drilled</x:t>
  </x:si>
  <x:si>
    <x:t xml:space="preserve">91793A151</x:t>
  </x:si>
  <x:si>
    <x:t xml:space="preserve">https://www.mcmaster.com/catalog/129/3408/91793A151</x:t>
  </x:si>
  <x:si>
    <x:t xml:space="preserve">3401 Carriage 
 Suspension Mt</x:t>
  </x:si>
  <x:si>
    <x:t xml:space="preserve">.375"x3"x3" 6061 Aluminum Plate</x:t>
  </x:si>
  <x:si>
    <x:t xml:space="preserve">In Stock, 2 weeks lead</x:t>
  </x:si>
  <x:si>
    <x:t xml:space="preserve">3402 Carriage 
 Connector</x:t>
  </x:si>
  <x:si>
    <x:t xml:space="preserve">3"x3"x3" 6061 Aluminum Plate</x:t>
  </x:si>
  <x:si>
    <x:t xml:space="preserve">Size: 3", Width: 3", Length: 3"</x:t>
  </x:si>
  <x:si>
    <x:t xml:space="preserve">12x Compression Spring, 0.375" Long, 0.360" OD, 0.296" ID</x:t>
  </x:si>
  <x:si>
    <x:t xml:space="preserve">Alloy Steel Shoulder Screw, 1/4" Shoulder Diameter, 3/4" Shoulder Length, 10-24 Thread</x:t>
  </x:si>
  <x:si>
    <x:t xml:space="preserve">Precision Acme Flange, 1215 Carbon Steel, 9/16"-18 Thread Size</x:t>
  </x:si>
  <x:si>
    <x:t xml:space="preserve">3100, 3400</x:t>
  </x:si>
  <x:si>
    <x:t xml:space="preserve">Precision Acme Externally Threaded Nut, Right Hand, 673 Bronze, 3/8"-16 Thread Size</x:t>
  </x:si>
  <x:si>
    <x:t xml:space="preserve">91290A252</x:t>
  </x:si>
  <x:si>
    <x:t xml:space="preserve">https://www.mcmaster.com/catalog/129/3494/91290A252</x:t>
  </x:si>
  <x:si>
    <x:t xml:space="preserve">91290A306</x:t>
  </x:si>
  <x:si>
    <x:t xml:space="preserve">5x Alloy Steel Socket Head Screw, Black-Oxide, M4 x 0.7 mm Thread, 15 mm Long</x:t>
  </x:si>
  <x:si>
    <x:t xml:space="preserve">https://www.mcmaster.com/catalog/129/3494/91290A306</x:t>
  </x:si>
  <x:si>
    <x:t xml:space="preserve">.25" x 2" x 3.625" 6061 Aluminum Plate</x:t>
  </x:si>
  <x:si>
    <x:t xml:space="preserve">100x Zinc-Plated Steel Hex Nut, Medium-Strength, Class 8, M4 x 0.7 mm Thread</x:t>
  </x:si>
  <x:si>
    <x:t xml:space="preserve">3500, 3600</x:t>
  </x:si>
  <x:si>
    <x:t xml:space="preserve">6709K14</x:t>
  </x:si>
  <x:si>
    <x:t xml:space="preserve">Ball Bearing Carriage for 20 mm Wide Rail</x:t>
  </x:si>
  <x:si>
    <x:t xml:space="preserve">https://www.mcmaster.com/6709K14/</x:t>
  </x:si>
  <x:si>
    <x:t xml:space="preserve">6709K402</x:t>
  </x:si>
  <x:si>
    <x:t xml:space="preserve">20 mm Wide X 340 mm Long Guide Rail for Ball Bearing Carriage</x:t>
  </x:si>
  <x:si>
    <x:t xml:space="preserve">https://www.mcmaster.com/catalog/129/1354/6709K402</x:t>
  </x:si>
  <x:si>
    <x:t xml:space="preserve">91251A150</x:t>
  </x:si>
  <x:si>
    <x:t xml:space="preserve">https://www.mcmaster.com/catalog/129/3489/91251A150</x:t>
  </x:si>
  <x:si>
    <x:t xml:space="preserve">3100, 3600</x:t>
  </x:si>
  <x:si>
    <x:t xml:space="preserve">91290A242</x:t>
  </x:si>
  <x:si>
    <x:t xml:space="preserve">https://www.mcmaster.com/catalog/129/3494/91290A242</x:t>
  </x:si>
  <x:si>
    <x:t xml:space="preserve">306 Stainless Steel 1/8" PLATE</x:t>
  </x:si>
  <x:si>
    <x:t xml:space="preserve">91251A539</x:t>
  </x:si>
  <x:si>
    <x:t xml:space="preserve">https://www.mcmaster.com/catalog/129/3490/91251A539</x:t>
  </x:si>
  <x:si>
    <x:t xml:space="preserve">95462A029</x:t>
  </x:si>
  <x:si>
    <x:t xml:space="preserve">https://www.mcmaster.com/catalog/129/3581/95462A029</x:t>
  </x:si>
  <x:si>
    <x:t xml:space="preserve">3700, 3800</x:t>
  </x:si>
  <x:si>
    <x:t xml:space="preserve">92196A147</x:t>
  </x:si>
  <x:si>
    <x:t xml:space="preserve">https://www.mcmaster.com/catalog/129/3505/92196A147</x:t>
  </x:si>
  <x:si>
    <x:t xml:space="preserve">2000, 3500, 3800</x:t>
  </x:si>
  <x:si>
    <x:t xml:space="preserve">3 pcs E Series Nema 17 Bipolar 55Ncm(77.88oz.in) 2A 42x48mm 4 Wires w/ 1m Cable &amp; Connector</x:t>
  </x:si>
  <x:si>
    <x:t xml:space="preserve">https://www.omc-stepperonline.com/3-pcs-e-series-nema-17-bipolar-55ncm-77-88oz-in-2a-42x48mm-4-wires-w-1m-cable-connector-3-17he19-2004s</x:t>
  </x:si>
  <x:si>
    <x:t xml:space="preserve">Ship From USA</x:t>
  </x:si>
  <x:si>
    <x:t xml:space="preserve">Nema 17 Bracket for Stepper Motor and Geared Stepper Motor Alloy Steel Bracket</x:t>
  </x:si>
  <x:si>
    <x:t xml:space="preserve">In Stock (1 as of 5/31)</x:t>
  </x:si>
  <x:si>
    <x:t xml:space="preserve">https://www.omc-stepperonline.com/nema-17-bracket-for-stepper-motor-and-geared-stepper-motor-alloy-steel-bracket-st-m1</x:t>
  </x:si>
  <x:si>
    <x:t xml:space="preserve">Ship From USA if possible</x:t>
  </x:si>
  <x:si>
    <x:t xml:space="preserve">91290A111</x:t>
  </x:si>
  <x:si>
    <x:t xml:space="preserve">2000, 3300, 3700, 3800</x:t>
  </x:si>
  <x:si>
    <x:t xml:space="preserve">91841A007</x:t>
  </x:si>
  <x:si>
    <x:t xml:space="preserve">3100, 3900</x:t>
  </x:si>
  <x:si>
    <x:t xml:space="preserve">T-Slotted Framing, Single Four Slot Rail, Silver, 1" High x 1" Wide, Solid</x:t>
  </x:si>
  <x:si>
    <x:t xml:space="preserve">91251A585</x:t>
  </x:si>
  <x:si>
    <x:t xml:space="preserve">https://www.mcmaster.com/catalog/129/3491/91251A585</x:t>
  </x:si>
  <x:si>
    <x:t xml:space="preserve">Hydrogel-Coated Multi-Tier Structures</x:t>
  </x:si>
  <x:si>
    <x:t xml:space="preserve">Oil in Water Analyzing</x:t>
  </x:si>
  <x:si>
    <x:t xml:space="preserve">Food Coloring</x:t>
  </x:si>
  <x:si>
    <x:t xml:space="preserve">Amazon.com : Amazon Brand - Happy Belly Assorted Food Coloring, 1.2 fl oz : Grocery &amp; Gourmet Food</x:t>
  </x:si>
  <x:si>
    <x:t xml:space="preserve">1.2 fl oz with 4 colors</x:t>
  </x:si>
  <x:si>
    <x:t xml:space="preserve">1L Container</x:t>
  </x:si>
  <x:si>
    <x:t xml:space="preserve">Spectrophotometer with computer connection</x:t>
  </x:si>
  <x:si>
    <x:t xml:space="preserve">Spectrometer Software</x:t>
  </x:si>
  <x:si>
    <x:t xml:space="preserve">https://www.amazon.com/dp/B017QRGLUM</x:t>
  </x:si>
  <x:si>
    <x:t xml:space="preserve">Optional: can expand to Kinetics and Quantitatives Specification</x:t>
  </x:si>
  <x:si>
    <x:t xml:space="preserve">Spectrophotometer</x:t>
  </x:si>
  <x:si>
    <x:t xml:space="preserve">https://www.amazon.com/gp/product/B00GXA2TQE/ref=ask_ql_qh_dp_hza</x:t>
  </x:si>
  <x:si>
    <x:t xml:space="preserve">More Advanced</x:t>
  </x:si>
  <x:si>
    <x:t xml:space="preserve">Cuvettes</x:t>
  </x:si>
  <x:si>
    <x:t xml:space="preserve">https://www.amazon.com/Spectrophotometer-Standard-Capacity-190-2500-Wavelength/dp/B00914AE5W/ref=sr_1_6?crid=2ASHD4855P78V&amp;keywords=10+cm+cuvette&amp;qid=1685057176&amp;sprefix=10+cm+cuvette%2Caps%2C426&amp;sr=8-6</x:t>
  </x:si>
  <x:si>
    <x:t xml:space="preserve">4-pack</x:t>
  </x:si>
  <x:si>
    <x:t xml:space="preserve">Spectrophotometer without computer connection</x:t>
  </x:si>
  <x:si>
    <x:t xml:space="preserve">https://www.amazon.com/Spectrophotometer-Wavelength-350-1020nm-Equipment-Photometer/dp/B082SPZ3VF/ref=psdc_317970011_t2_B00GXA2TQE</x:t>
  </x:si>
  <x:si>
    <x:t xml:space="preserve">Basic</x:t>
  </x:si>
  <x:si>
    <x:t xml:space="preserve">Quote No.</x:t>
  </x:si>
  <x:si>
    <x:t xml:space="preserve">Ordered</x:t>
  </x:si>
  <x:si>
    <x:t xml:space="preserve">Amount</x:t>
  </x:si>
  <x:si>
    <x:t xml:space="preserve">ISD-00012957</x:t>
  </x:si>
  <x:si>
    <x:t xml:space="preserve">ByteSpeed PC</x:t>
  </x:si>
  <x:si>
    <x:t xml:space="preserve">12/22/2022 ish</x:t>
  </x:si>
  <x:si>
    <x:t xml:space="preserve">ISD-00014157</x:t>
  </x:si>
  <x:si>
    <x:t xml:space="preserve">Webcam &amp; monitor</x:t>
  </x:si>
  <x:si>
    <x:t xml:space="preserve">Hard drives</x:t>
  </x:si>
  <x:si>
    <x:t xml:space="preserve">ISD-00014858</x:t>
  </x:si>
  <x:si>
    <x:t xml:space="preserve">Dell 24" U2419 Monitor</x:t>
  </x:si>
  <x:si>
    <x:t xml:space="preserve">ISD-00015010</x:t>
  </x:si>
  <x:si>
    <x:t xml:space="preserve">Creality 3D printer with extended bracket and filament</x:t>
  </x:si>
  <x:si>
    <x:t xml:space="preserve">2/15/2022 (filament exp)</x:t>
  </x:si>
  <x:si>
    <x:t xml:space="preserve">ISD-00018218 </x:t>
  </x:si>
  <x:si>
    <x:t xml:space="preserve">Optical accessories for Canon EOS camera</x:t>
  </x:si>
  <x:si>
    <x:t xml:space="preserve">Computer ID</x:t>
  </x:si>
  <x:si>
    <x:t xml:space="preserve">Model</x:t>
  </x:si>
  <x:si>
    <x:t xml:space="preserve">CPU</x:t>
  </x:si>
  <x:si>
    <x:t xml:space="preserve">Discrete Graphics Card</x:t>
  </x:si>
  <x:si>
    <x:t xml:space="preserve">RAM</x:t>
  </x:si>
  <x:si>
    <x:t xml:space="preserve">MEEG-D002</x:t>
  </x:si>
  <x:si>
    <x:t xml:space="preserve">ByteSpeed Gravity Gaming B560M</x:t>
  </x:si>
  <x:si>
    <x:t xml:space="preserve">Intel(R) Core(TM) i7-10700 CPU @ 2.90GHz, 2904 Mhz, 8 Core(s), 16 Logical Processor(s)</x:t>
  </x:si>
  <x:si>
    <x:t xml:space="preserve">NVIDIA GeForce GTX 1660 SUPER</x:t>
  </x:si>
  <x:si>
    <x:t xml:space="preserve">32 GB</x:t>
  </x:si>
  <x:si>
    <x:t xml:space="preserve">MEEG-D057</x:t>
  </x:si>
  <x:si>
    <x:t xml:space="preserve">Dell Precision 7820 Tower</x:t>
  </x:si>
  <x:si>
    <x:t xml:space="preserve">Intel(R) Xeon(R) Gold 5218 CPU @ 2.30GHz, 2295 Mhz, 16 Core(s), 32 Logical Processor(s)</x:t>
  </x:si>
  <x:si>
    <x:t xml:space="preserve">NVIDIA Quadro P 2000</x:t>
  </x:si>
  <x:si>
    <x:t xml:space="preserve">CATEGORY</x:t>
  </x:si>
  <x:si>
    <x:t xml:space="preserve">DEVICE</x:t>
  </x:si>
  <x:si>
    <x:t xml:space="preserve">MAKE/MODEL</x:t>
  </x:si>
  <x:si>
    <x:t xml:space="preserve">SPECS</x:t>
  </x:si>
  <x:si>
    <x:t xml:space="preserve">LOCATION</x:t>
  </x:si>
  <x:si>
    <x:t xml:space="preserve">PERSON IN CHARGE</x:t>
  </x:si>
  <x:si>
    <x:t xml:space="preserve">AMT</x:t>
  </x:si>
  <x:si>
    <x:t xml:space="preserve">NI-1</x:t>
  </x:si>
  <x:si>
    <x:t xml:space="preserve">NI  DAQ Card - Vibration</x:t>
  </x:si>
  <x:si>
    <x:t xml:space="preserve">NI-4</x:t>
  </x:si>
  <x:si>
    <x:t xml:space="preserve">Backup: Pool Boiling Shelf</x:t>
  </x:si>
  <x:si>
    <x:t xml:space="preserve">NI-5</x:t>
  </x:si>
  <x:si>
    <x:t xml:space="preserve">Wicking Facility - RTD</x:t>
  </x:si>
  <x:si>
    <x:t xml:space="preserve">Wicking Facility - Pressure Transducer</x:t>
  </x:si>
  <x:si>
    <x:t xml:space="preserve">NI-2</x:t>
  </x:si>
  <x:si>
    <x:t xml:space="preserve">Kaitlyn Vinh</x:t>
  </x:si>
  <x:si>
    <x:t xml:space="preserve">NI-3</x:t>
  </x:si>
  <x:si>
    <x:t xml:space="preserve">DAQ - Arduino</x:t>
  </x:si>
  <x:si>
    <x:t xml:space="preserve">High Tech, Inc.</x:t>
  </x:si>
  <x:si>
    <x:t xml:space="preserve">HTI-96-Min hydrophone sensor</x:t>
  </x:si>
  <x:si>
    <x:t xml:space="preserve">HTI-96-min</x:t>
  </x:si>
  <x:si>
    <x:t xml:space="preserve">2 Hz to 30 kHz</x:t>
  </x:si>
  <x:si>
    <x:t xml:space="preserve">OS-03/ Pool boiling Facility</x:t>
  </x:si>
  <x:si>
    <x:t xml:space="preserve">1 is faulty</x:t>
  </x:si>
  <x:si>
    <x:t xml:space="preserve">MISTRAS</x:t>
  </x:si>
  <x:si>
    <x:t xml:space="preserve">Mistras Sensor</x:t>
  </x:si>
  <x:si>
    <x:t xml:space="preserve">WSA Sensor</x:t>
  </x:si>
  <x:si>
    <x:t xml:space="preserve">WSA Sensors (100-900kHz) </x:t>
  </x:si>
  <x:si>
    <x:t xml:space="preserve">R3a Sensor</x:t>
  </x:si>
  <x:si>
    <x:t xml:space="preserve">R3a Sensor (30kHz)</x:t>
  </x:si>
  <x:si>
    <x:t xml:space="preserve">Magnetic Holder</x:t>
  </x:si>
  <x:si>
    <x:t xml:space="preserve">Strong Magnet that holds sensor</x:t>
  </x:si>
  <x:si>
    <x:t xml:space="preserve">Wiring</x:t>
  </x:si>
  <x:si>
    <x:t xml:space="preserve">Amp and BNC Wire</x:t>
  </x:si>
  <x:si>
    <x:t xml:space="preserve">I/O Cable for parametrics and BNC to SMA wire</x:t>
  </x:si>
  <x:si>
    <x:t xml:space="preserve">THORLabs Mounting</x:t>
  </x:si>
  <x:si>
    <x:t xml:space="preserve">Mounting Accessories</x:t>
  </x:si>
  <x:si>
    <x:t xml:space="preserve">Bars and Stops</x:t>
  </x:si>
  <x:si>
    <x:t xml:space="preserve">Rotational Mount</x:t>
  </x:si>
  <x:si>
    <x:t xml:space="preserve">Newport 36 Series</x:t>
  </x:si>
  <x:si>
    <x:t xml:space="preserve">Translational Mount</x:t>
  </x:si>
  <x:si>
    <x:t xml:space="preserve">Newport 443 Series</x:t>
  </x:si>
  <x:si>
    <x:t xml:space="preserve">THORLabs XR50 Series</x:t>
  </x:si>
  <x:si>
    <x:t xml:space="preserve">Mount Brace</x:t>
  </x:si>
  <x:si>
    <x:t xml:space="preserve">THORLabs AP90</x:t>
  </x:si>
  <x:si>
    <x:t xml:space="preserve">Attached to THORLABS XR50 Series</x:t>
  </x:si>
  <x:si>
    <x:t xml:space="preserve">Socket Cap Screws</x:t>
  </x:si>
  <x:si>
    <x:t xml:space="preserve">10/32 x 1''</x:t>
  </x:si>
  <x:si>
    <x:t xml:space="preserve">100/box</x:t>
  </x:si>
  <x:si>
    <x:t xml:space="preserve">Advanced Imaging</x:t>
  </x:si>
  <x:si>
    <x:t xml:space="preserve">Male-Male BNC Cable</x:t>
  </x:si>
  <x:si>
    <x:t xml:space="preserve">RG58 Coaxial Cable</x:t>
  </x:si>
  <x:si>
    <x:t xml:space="preserve">6 ft </x:t>
  </x:si>
  <x:si>
    <x:t xml:space="preserve">Advanced Imaging Cabinet</x:t>
  </x:si>
  <x:si>
    <x:t xml:space="preserve">WAGO 787-712</x:t>
  </x:si>
  <x:si>
    <x:t xml:space="preserve">Pool Boiling</x:t>
  </x:si>
  <x:si>
    <x:t xml:space="preserve">Pool Boiling Ceiling </x:t>
  </x:si>
  <x:si>
    <x:t xml:space="preserve">2 Valves, Glass Tube</x:t>
  </x:si>
  <x:si>
    <x:t xml:space="preserve">Evolution T1X</x:t>
  </x:si>
  <x:si>
    <x:t xml:space="preserve">Thermocouples  </x:t>
  </x:si>
  <x:si>
    <x:t xml:space="preserve">Omega HDC19102</x:t>
  </x:si>
  <x:si>
    <x:t xml:space="preserve">Chopped Fibers 1/4"</x:t>
  </x:si>
  <x:si>
    <x:t xml:space="preserve">Fillers</x:t>
  </x:si>
  <x:si>
    <x:t xml:space="preserve">Watlow</x:t>
  </x:si>
  <x:si>
    <x:t xml:space="preserve">Bubbles</x:t>
  </x:si>
  <x:si>
    <x:t xml:space="preserve">Syringes and Tubing</x:t>
  </x:si>
  <x:si>
    <x:t xml:space="preserve">Different Tubing and Syringe Sizes</x:t>
  </x:si>
  <x:si>
    <x:t xml:space="preserve">LC-05</x:t>
  </x:si>
  <x:si>
    <x:t xml:space="preserve">Syringe Pump</x:t>
  </x:si>
  <x:si>
    <x:t xml:space="preserve">Model No. 300</x:t>
  </x:si>
  <x:si>
    <x:t xml:space="preserve">Model No. 1000</x:t>
  </x:si>
  <x:si>
    <x:t xml:space="preserve">Buttons allow codable control</x:t>
  </x:si>
  <x:si>
    <x:t xml:space="preserve">Power Electronics</x:t>
  </x:si>
  <x:si>
    <x:t xml:space="preserve">Seal </x:t>
  </x:si>
  <x:si>
    <x:t xml:space="preserve">SEALS-IT</x:t>
  </x:si>
  <x:si>
    <x:t xml:space="preserve">3" Grommet Seal Blank, 4 mounting screw holes</x:t>
  </x:si>
  <x:si>
    <x:t xml:space="preserve">Panel Plate</x:t>
  </x:si>
  <x:si>
    <x:t xml:space="preserve">10" x 7" Plate</x:t>
  </x:si>
  <x:si>
    <x:t xml:space="preserve">Plug Fuse</x:t>
  </x:si>
  <x:si>
    <x:t xml:space="preserve">URBEST</x:t>
  </x:si>
  <x:si>
    <x:t xml:space="preserve">10A 250V AC</x:t>
  </x:si>
  <x:si>
    <x:t xml:space="preserve">OS-15</x:t>
  </x:si>
  <x:si>
    <x:t xml:space="preserve">Misc Fastener</x:t>
  </x:si>
  <x:si>
    <x:t xml:space="preserve">Office IT Section</x:t>
  </x:si>
  <x:si>
    <x:t xml:space="preserve">Aux Cord</x:t>
  </x:si>
  <x:si>
    <x:t xml:space="preserve">Monitor Power Cord</x:t>
  </x:si>
  <x:si>
    <x:t xml:space="preserve">USB A/B Cord</x:t>
  </x:si>
  <x:si>
    <x:t xml:space="preserve">IT</x:t>
  </x:si>
  <x:si>
    <x:t xml:space="preserve">HDMI Cord</x:t>
  </x:si>
  <x:si>
    <x:t xml:space="preserve">Display Port Cord</x:t>
  </x:si>
  <x:si>
    <x:t xml:space="preserve">Lightening Cable</x:t>
  </x:si>
  <x:si>
    <x:t xml:space="preserve">Ancient colorful cord </x:t>
  </x:si>
  <x:si>
    <x:t xml:space="preserve">Power Cable </x:t>
  </x:si>
  <x:si>
    <x:t xml:space="preserve">AC adapter</x:t>
  </x:si>
  <x:si>
    <x:t xml:space="preserve">USB cord</x:t>
  </x:si>
  <x:si>
    <x:t xml:space="preserve">HDMI to usb c adaptor</x:t>
  </x:si>
  <x:si>
    <x:t xml:space="preserve">Usb to Usb c</x:t>
  </x:si>
  <x:si>
    <x:t xml:space="preserve">VGA cord</x:t>
  </x:si>
  <x:si>
    <x:t xml:space="preserve">HardDrive Cable </x:t>
  </x:si>
  <x:si>
    <x:t xml:space="preserve">Mouse (Wired)</x:t>
  </x:si>
  <x:si>
    <x:t xml:space="preserve">Logitech (x1)</x:t>
  </x:si>
  <x:si>
    <x:t xml:space="preserve">Mouse(WIreless)</x:t>
  </x:si>
  <x:si>
    <x:t xml:space="preserve">G602</x:t>
  </x:si>
  <x:si>
    <x:t xml:space="preserve">Network Adaptor</x:t>
  </x:si>
  <x:si>
    <x:t xml:space="preserve">X540-T2</x:t>
  </x:si>
  <x:si>
    <x:t xml:space="preserve">Intel</x:t>
  </x:si>
  <x:si>
    <x:t xml:space="preserve">Keyboard (Wired)</x:t>
  </x:si>
  <x:si>
    <x:t xml:space="preserve">Mouse and Keyboard Combo</x:t>
  </x:si>
  <x:si>
    <x:t xml:space="preserve">mouse pad </x:t>
  </x:si>
  <x:si>
    <x:t xml:space="preserve">Ethernet Switch</x:t>
  </x:si>
  <x:si>
    <x:t xml:space="preserve">Netgear 8port gigabit ethernet</x:t>
  </x:si>
  <x:si>
    <x:t xml:space="preserve">SG205</x:t>
  </x:si>
  <x:si>
    <x:t xml:space="preserve">AUMOX 5 port gigabit ethernet switch</x:t>
  </x:si>
  <x:si>
    <x:t xml:space="preserve">Laptop cooling stand</x:t>
  </x:si>
  <x:si>
    <x:t xml:space="preserve">USB block</x:t>
  </x:si>
  <x:si>
    <x:t xml:space="preserve">Microfiber cloth</x:t>
  </x:si>
  <x:si>
    <x:t xml:space="preserve">Server PSU Cables</x:t>
  </x:si>
  <x:si>
    <x:t xml:space="preserve">EVGA | VGA, SATA, Molex</x:t>
  </x:si>
  <x:si>
    <x:t xml:space="preserve">Office Supplies</x:t>
  </x:si>
  <x:si>
    <x:t xml:space="preserve">Expo Markers</x:t>
  </x:si>
  <x:si>
    <x:t xml:space="preserve">Office Open Shelf</x:t>
  </x:si>
  <x:si>
    <x:t xml:space="preserve">Sharpies</x:t>
  </x:si>
  <x:si>
    <x:t xml:space="preserve">Pens</x:t>
  </x:si>
  <x:si>
    <x:t xml:space="preserve">Label maker tape</x:t>
  </x:si>
  <x:si>
    <x:t xml:space="preserve">Paper Cutter </x:t>
  </x:si>
  <x:si>
    <x:t xml:space="preserve">Label Maker</x:t>
  </x:si>
  <x:si>
    <x:t xml:space="preserve">Disposable syringes</x:t>
  </x:si>
  <x:si>
    <x:t xml:space="preserve">1000 uL syringe</x:t>
  </x:si>
  <x:si>
    <x:t xml:space="preserve">LS-16</x:t>
  </x:si>
  <x:si>
    <x:t xml:space="preserve">Disposable Needle</x:t>
  </x:si>
  <x:si>
    <x:t xml:space="preserve">SNS-D </x:t>
  </x:si>
  <x:si>
    <x:t xml:space="preserve">Outer Dia.-.51, Inner Dia.-.25, Length- 38.1 (mm)</x:t>
  </x:si>
  <x:si>
    <x:t xml:space="preserve">Gastight precision Syringe</x:t>
  </x:si>
  <x:si>
    <x:t xml:space="preserve">DS 500/GT</x:t>
  </x:si>
  <x:si>
    <x:t xml:space="preserve">Dataphysics 500 uL precision syringe with needle</x:t>
  </x:si>
  <x:si>
    <x:t xml:space="preserve">Equipment</x:t>
  </x:si>
  <x:si>
    <x:t xml:space="preserve">Dataphysics USB Drive/ Manual</x:t>
  </x:si>
  <x:si>
    <x:t xml:space="preserve">OCA 15EC liscense key and device serial number with USB drive for SCA program</x:t>
  </x:si>
  <x:si>
    <x:t xml:space="preserve">LD-12</x:t>
  </x:si>
  <x:si>
    <x:t xml:space="preserve">Oil</x:t>
  </x:si>
  <x:si>
    <x:t xml:space="preserve">Crisco Vegetable Oil</x:t>
  </x:si>
  <x:si>
    <x:t xml:space="preserve">LS-18 </x:t>
  </x:si>
  <x:si>
    <x:t xml:space="preserve">Microscope lens </x:t>
  </x:si>
  <x:si>
    <x:t xml:space="preserve">50x, 20x, 10x, 5x Magnification with adapter</x:t>
  </x:si>
  <x:si>
    <x:t xml:space="preserve">Glass Capillary Tubes</x:t>
  </x:si>
  <x:si>
    <x:t xml:space="preserve">.5 mm ID x 100 mm 1000/ pk</x:t>
  </x:si>
  <x:si>
    <x:t xml:space="preserve">LS-14</x:t>
  </x:si>
  <x:si>
    <x:t xml:space="preserve">Disposable Pipets</x:t>
  </x:si>
  <x:si>
    <x:t xml:space="preserve">Cat # 1-000-1000</x:t>
  </x:si>
  <x:si>
    <x:t xml:space="preserve">100 uL disposable pipets</x:t>
  </x:si>
  <x:si>
    <x:t xml:space="preserve">Capillary Tubes Plain</x:t>
  </x:si>
  <x:si>
    <x:t xml:space="preserve">X001QLNSCP</x:t>
  </x:si>
  <x:si>
    <x:t xml:space="preserve">Glass 200 tubes/ vial</x:t>
  </x:si>
  <x:si>
    <x:t xml:space="preserve">Capillary Tubes</x:t>
  </x:si>
  <x:si>
    <x:t xml:space="preserve">0.8-1.1 x 100 mm, 100 pieces</x:t>
  </x:si>
  <x:si>
    <x:t xml:space="preserve">Dripping Liquid Disposable Tips</x:t>
  </x:si>
  <x:si>
    <x:t xml:space="preserve">Cover Glass</x:t>
  </x:si>
  <x:si>
    <x:t xml:space="preserve">22 mm x 22 mm 100pieces, Thickness: (0.12-0.16 mm)</x:t>
  </x:si>
  <x:si>
    <x:t xml:space="preserve">Glass Microscope Calibration Stage</x:t>
  </x:si>
  <x:si>
    <x:t xml:space="preserve">X001RTA1C1</x:t>
  </x:si>
  <x:si>
    <x:t xml:space="preserve">0.01 mm Line Resolution</x:t>
  </x:si>
  <x:si>
    <x:t xml:space="preserve">Glass Microscope Slides</x:t>
  </x:si>
  <x:si>
    <x:t xml:space="preserve">X000M3877J</x:t>
  </x:si>
  <x:si>
    <x:t xml:space="preserve">72 pieces, ground edges, clear glass, 25.4 mm x 76.2 mm (1" x 3"), Thickness: (0.8 - 1 mm)</x:t>
  </x:si>
  <x:si>
    <x:t xml:space="preserve">B00T53OM5C</x:t>
  </x:si>
  <x:si>
    <x:t xml:space="preserve">Clear glass, ground edges, 25.4mm x 76.2 mm (1" x 3"), Thickness: (0.8-1 mm)</x:t>
  </x:si>
  <x:si>
    <x:t xml:space="preserve">Plastic Spray Bottles</x:t>
  </x:si>
  <x:si>
    <x:t xml:space="preserve">2 in total</x:t>
  </x:si>
  <x:si>
    <x:t xml:space="preserve">Petri Dishes</x:t>
  </x:si>
  <x:si>
    <x:t xml:space="preserve">LC-09</x:t>
  </x:si>
  <x:si>
    <x:t xml:space="preserve">Wired Computer Headset </x:t>
  </x:si>
  <x:si>
    <x:t xml:space="preserve">KimTech Wipes</x:t>
  </x:si>
  <x:si>
    <x:t xml:space="preserve">280 pieces, 4.4 x 8.4 in</x:t>
  </x:si>
  <x:si>
    <x:t xml:space="preserve">LC-08</x:t>
  </x:si>
  <x:si>
    <x:t xml:space="preserve">Optics Equipment</x:t>
  </x:si>
  <x:si>
    <x:t xml:space="preserve">Safety Equipment</x:t>
  </x:si>
  <x:si>
    <x:t xml:space="preserve">Ear protection, gloves</x:t>
  </x:si>
  <x:si>
    <x:t xml:space="preserve">Duocel Materials Kit</x:t>
  </x:si>
  <x:si>
    <x:t xml:space="preserve">Aluminum (20 PPI), Copper (20 PPI), Carbon (60 PPI), Ceramic (60 PPI)</x:t>
  </x:si>
  <x:si>
    <x:t xml:space="preserve">LS-18</x:t>
  </x:si>
  <x:si>
    <x:t xml:space="preserve">Peaper Instructions</x:t>
  </x:si>
  <x:si>
    <x:t xml:space="preserve">For Microscope, thermal camera, and micromeritics instruments</x:t>
  </x:si>
  <x:si>
    <x:t xml:space="preserve">LD-09</x:t>
  </x:si>
  <x:si>
    <x:t xml:space="preserve">Micromeritics Valve</x:t>
  </x:si>
  <x:si>
    <x:t xml:space="preserve">PSV-5</x:t>
  </x:si>
  <x:si>
    <x:t xml:space="preserve">LD-10</x:t>
  </x:si>
  <x:si>
    <x:t xml:space="preserve">Navitar Zoom Microscope Software Development Kit</x:t>
  </x:si>
  <x:si>
    <x:t xml:space="preserve">CCD-CMOS</x:t>
  </x:si>
  <x:si>
    <x:t xml:space="preserve">Includes Gigabitethernet USB </x:t>
  </x:si>
  <x:si>
    <x:t xml:space="preserve">LS-14 </x:t>
  </x:si>
  <x:si>
    <x:t xml:space="preserve">UV Light</x:t>
  </x:si>
  <x:si>
    <x:t xml:space="preserve">Adhesives/Glue</x:t>
  </x:si>
  <x:si>
    <x:t xml:space="preserve">LS-20</x:t>
  </x:si>
  <x:si>
    <x:t xml:space="preserve">Gloves </x:t>
  </x:si>
  <x:si>
    <x:t xml:space="preserve">LD-14</x:t>
  </x:si>
  <x:si>
    <x:t xml:space="preserve">Eye protection</x:t>
  </x:si>
  <x:si>
    <x:t xml:space="preserve">Paper Towels/ Foil</x:t>
  </x:si>
  <x:si>
    <x:t xml:space="preserve">Gloves/ Lab coats</x:t>
  </x:si>
  <x:si>
    <x:t xml:space="preserve">Hand Air pump</x:t>
  </x:si>
  <x:si>
    <x:t xml:space="preserve">Hygene/ Cleaning supplies</x:t>
  </x:si>
  <x:si>
    <x:t xml:space="preserve">LC-12</x:t>
  </x:si>
  <x:si>
    <x:t xml:space="preserve">LD-13</x:t>
  </x:si>
  <x:si>
    <x:t xml:space="preserve">Goniometer Cover</x:t>
  </x:si>
  <x:si>
    <x:t xml:space="preserve">Air Blow Gun </x:t>
  </x:si>
  <x:si>
    <x:t xml:space="preserve">Micromerticis Pieces and wires</x:t>
  </x:si>
  <x:si>
    <x:t xml:space="preserve">Micromeritics Absorption Unit</x:t>
  </x:si>
  <x:si>
    <x:t xml:space="preserve">LS-09</x:t>
  </x:si>
  <x:si>
    <x:t xml:space="preserve">Copper Surface Pieces </x:t>
  </x:si>
  <x:si>
    <x:t xml:space="preserve">Includes all copper surfaces used for experiments</x:t>
  </x:si>
  <x:si>
    <x:t xml:space="preserve">LD-11</x:t>
  </x:si>
  <x:si>
    <x:t xml:space="preserve">Lens Cleaining Wipes</x:t>
  </x:si>
  <x:si>
    <x:t xml:space="preserve">Copper Coil Pieces</x:t>
  </x:si>
  <x:si>
    <x:t xml:space="preserve">Zip ties, rubber bands, misc. fasteners</x:t>
  </x:si>
  <x:si>
    <x:t xml:space="preserve">LD-08</x:t>
  </x:si>
  <x:si>
    <x:t xml:space="preserve">Soldering Helping Hands</x:t>
  </x:si>
  <x:si>
    <x:t xml:space="preserve">Hiltex 01902</x:t>
  </x:si>
  <x:si>
    <x:t xml:space="preserve">OS-16</x:t>
  </x:si>
  <x:si>
    <x:t xml:space="preserve">12V DC Fan</x:t>
  </x:si>
  <x:si>
    <x:t xml:space="preserve">92 mm</x:t>
  </x:si>
  <x:si>
    <x:t xml:space="preserve">Uno R3</x:t>
  </x:si>
  <x:si>
    <x:t xml:space="preserve">Basic Electronics</x:t>
  </x:si>
  <x:si>
    <x:t xml:space="preserve">Temperature Relay Controller</x:t>
  </x:si>
  <x:si>
    <x:t xml:space="preserve">W1209</x:t>
  </x:si>
  <x:si>
    <x:t xml:space="preserve">Case Fan Screws Package</x:t>
  </x:si>
  <x:si>
    <x:t xml:space="preserve">Solderless Breadboard</x:t>
  </x:si>
  <x:si>
    <x:t xml:space="preserve">Acoustic Instrument</x:t>
  </x:si>
  <x:si>
    <x:t xml:space="preserve">Resistors</x:t>
  </x:si>
  <x:si>
    <x:t xml:space="preserve">10K ohm, 1/2 W, 100 pcs</x:t>
  </x:si>
  <x:si>
    <x:t xml:space="preserve">Thermoelectric Cooler</x:t>
  </x:si>
  <x:si>
    <x:t xml:space="preserve">TEC1-12706</x:t>
  </x:si>
  <x:si>
    <x:t xml:space="preserve">TEG Peltier Module</x:t>
  </x:si>
  <x:si>
    <x:t xml:space="preserve">SP1848</x:t>
  </x:si>
  <x:si>
    <x:t xml:space="preserve">Wire Spool</x:t>
  </x:si>
  <x:si>
    <x:t xml:space="preserve">Red, 22AWG</x:t>
  </x:si>
  <x:si>
    <x:t xml:space="preserve">Black, 22AWG</x:t>
  </x:si>
  <x:si>
    <x:t xml:space="preserve">Electrical Wire</x:t>
  </x:si>
  <x:si>
    <x:t xml:space="preserve">Tuofeng</x:t>
  </x:si>
  <x:si>
    <x:t xml:space="preserve">6 Spools</x:t>
  </x:si>
  <x:si>
    <x:t xml:space="preserve">Wire Clips</x:t>
  </x:si>
  <x:si>
    <x:t xml:space="preserve">Assorted Sizes</x:t>
  </x:si>
  <x:si>
    <x:t xml:space="preserve">Electrical Wire Connectors</x:t>
  </x:si>
  <x:si>
    <x:t xml:space="preserve">Assorted Sizes, Insulated</x:t>
  </x:si>
  <x:si>
    <x:t xml:space="preserve">3Dman</x:t>
  </x:si>
  <x:si>
    <x:t xml:space="preserve">15A 250V 3Pin, Switch </x:t>
  </x:si>
  <x:si>
    <x:t xml:space="preserve">Heater Bed Control</x:t>
  </x:si>
  <x:si>
    <x:t xml:space="preserve">Reliabot</x:t>
  </x:si>
  <x:si>
    <x:t xml:space="preserve">12V or 24V 3D printer heater bed controller</x:t>
  </x:si>
  <x:si>
    <x:t xml:space="preserve">Misc Small Scale Power</x:t>
  </x:si>
  <x:si>
    <x:t xml:space="preserve">Garden Electric</x:t>
  </x:si>
  <x:si>
    <x:t xml:space="preserve">Control Board, Bus Board, Breadboard, Jumper Cables</x:t>
  </x:si>
  <x:si>
    <x:t xml:space="preserve">Input 100~240VAC 50/60 Hz</x:t>
  </x:si>
  <x:si>
    <x:t xml:space="preserve">Fuseblock</x:t>
  </x:si>
  <x:si>
    <x:t xml:space="preserve">(x3)</x:t>
  </x:si>
  <x:si>
    <x:t xml:space="preserve">(x1) 10 Gauge Black, 10 Gauge Red, Thin Red Wire</x:t>
  </x:si>
  <x:si>
    <x:t xml:space="preserve">Ceramic Capacitors</x:t>
  </x:si>
  <x:si>
    <x:t xml:space="preserve">10pf - .1 uf</x:t>
  </x:si>
  <x:si>
    <x:t xml:space="preserve">Josef Frankhouse</x:t>
  </x:si>
  <x:si>
    <x:t xml:space="preserve">Universal Outlets</x:t>
  </x:si>
  <x:si>
    <x:t xml:space="preserve">OD-04</x:t>
  </x:si>
  <x:si>
    <x:t xml:space="preserve">Oscilloscope Misc</x:t>
  </x:si>
  <x:si>
    <x:t xml:space="preserve">Hantek</x:t>
  </x:si>
  <x:si>
    <x:t xml:space="preserve">Pliers / Diagrams</x:t>
  </x:si>
  <x:si>
    <x:t xml:space="preserve">Hot Wire Anemometer</x:t>
  </x:si>
  <x:si>
    <x:t xml:space="preserve">TES 1340</x:t>
  </x:si>
  <x:si>
    <x:t xml:space="preserve">OS-12</x:t>
  </x:si>
  <x:si>
    <x:t xml:space="preserve">Kapton Heat Film</x:t>
  </x:si>
  <x:si>
    <x:t xml:space="preserve">HF-1x1-28-10-AB PN: 11235</x:t>
  </x:si>
  <x:si>
    <x:t xml:space="preserve">1"x1", 28 vac, 10 W, with adhesive backing</x:t>
  </x:si>
  <x:si>
    <x:t xml:space="preserve">OD-08</x:t>
  </x:si>
  <x:si>
    <x:t xml:space="preserve">92 mm Fan</x:t>
  </x:si>
  <x:si>
    <x:t xml:space="preserve">Mouser AD0912UX-A7BGL</x:t>
  </x:si>
  <x:si>
    <x:t xml:space="preserve">PWM, 12V, bare leads</x:t>
  </x:si>
  <x:si>
    <x:t xml:space="preserve">Adhesive Surface Thermocouple</x:t>
  </x:si>
  <x:si>
    <x:t xml:space="preserve">McMaster 3648K36</x:t>
  </x:si>
  <x:si>
    <x:t xml:space="preserve">T-Type, Quick-Connect</x:t>
  </x:si>
  <x:si>
    <x:t xml:space="preserve">Bolt-on Surface Thermocouple </x:t>
  </x:si>
  <x:si>
    <x:t xml:space="preserve">McMaster 3648K26</x:t>
  </x:si>
  <x:si>
    <x:t xml:space="preserve">PCB Terminal Blocks</x:t>
  </x:si>
  <x:si>
    <x:t xml:space="preserve">BoJack</x:t>
  </x:si>
  <x:si>
    <x:t xml:space="preserve">2,3 pin 5mm ,2 in PCB mounts</x:t>
  </x:si>
  <x:si>
    <x:t xml:space="preserve">Form-A-Gasket Sealant</x:t>
  </x:si>
  <x:si>
    <x:t xml:space="preserve">LD-04</x:t>
  </x:si>
  <x:si>
    <x:t xml:space="preserve">Koolance PMP-500</x:t>
  </x:si>
  <x:si>
    <x:t xml:space="preserve">Male Connector</x:t>
  </x:si>
  <x:si>
    <x:t xml:space="preserve">1/4" tube x 1/4" male pipe</x:t>
  </x:si>
  <x:si>
    <x:t xml:space="preserve">O-rings</x:t>
  </x:si>
  <x:si>
    <x:t xml:space="preserve">size 022</x:t>
  </x:si>
  <x:si>
    <x:t xml:space="preserve">1/4" - 20x1/2" socket cap screw</x:t>
  </x:si>
  <x:si>
    <x:t xml:space="preserve">Parker Fasteners</x:t>
  </x:si>
  <x:si>
    <x:t xml:space="preserve">Tube Fitting, Union Elbow, 1/4"</x:t>
  </x:si>
  <x:si>
    <x:t xml:space="preserve">Steel Tube Fitting, Male Connector, 1/4"</x:t>
  </x:si>
  <x:si>
    <x:t xml:space="preserve">Thread Seal</x:t>
  </x:si>
  <x:si>
    <x:t xml:space="preserve">1/2" thick polycarbonate</x:t>
  </x:si>
  <x:si>
    <x:t xml:space="preserve">Plaskolite</x:t>
  </x:si>
  <x:si>
    <x:t xml:space="preserve">3/8" cable clamp</x:t>
  </x:si>
  <x:si>
    <x:t xml:space="preserve">5/8" hose clamp</x:t>
  </x:si>
  <x:si>
    <x:t xml:space="preserve">Hose heater</x:t>
  </x:si>
  <x:si>
    <x:t xml:space="preserve">45 male elbow fitting, 1/4</x:t>
  </x:si>
  <x:si>
    <x:t xml:space="preserve">Thermal grizzlie</x:t>
  </x:si>
  <x:si>
    <x:t xml:space="preserve">Polytemp thread seal tape</x:t>
  </x:si>
  <x:si>
    <x:t xml:space="preserve">Flow Rate sensor</x:t>
  </x:si>
  <x:si>
    <x:t xml:space="preserve">Vision BV1000</x:t>
  </x:si>
  <x:si>
    <x:t xml:space="preserve">CNC</x:t>
  </x:si>
  <x:si>
    <x:t xml:space="preserve">Harvey End Mills</x:t>
  </x:si>
  <x:si>
    <x:t xml:space="preserve">.016 x .024 Carbide Ball 2FL EM, Uncoated</x:t>
  </x:si>
  <x:si>
    <x:t xml:space="preserve">TD-07</x:t>
  </x:si>
  <x:si>
    <x:t xml:space="preserve">.016 x .0480 3FL SQ EM</x:t>
  </x:si>
  <x:si>
    <x:t xml:space="preserve">.031 x .093 .470rch 4FL Long Reach Ball EM</x:t>
  </x:si>
  <x:si>
    <x:t xml:space="preserve">.032 x .096 Carbide Ball 2FL EM, Uncoated</x:t>
  </x:si>
  <x:si>
    <x:t xml:space="preserve">.032 x .096 Carbide SQ 2FL EM</x:t>
  </x:si>
  <x:si>
    <x:t xml:space="preserve">.062 x .093 .750 rch Ball Reach StubFlute, Uncoated</x:t>
  </x:si>
  <x:si>
    <x:t xml:space="preserve">.062 x .093 .750 rch SQ 3FL Reach StubFlute, Uncoated</x:t>
  </x:si>
  <x:si>
    <x:t xml:space="preserve">.062 x .186 45def SQ 2FL Helix End Mill</x:t>
  </x:si>
  <x:si>
    <x:t xml:space="preserve">.062 x .186 45defg Ball 2FL High Helix Mill</x:t>
  </x:si>
  <x:si>
    <x:t xml:space="preserve">.062 x 186 .500rch Ball 4FL Long Reach EM</x:t>
  </x:si>
  <x:si>
    <x:t xml:space="preserve">.062 x 5/16 1FL Plastic Cutting Mill, Uncoated</x:t>
  </x:si>
  <x:si>
    <x:t xml:space="preserve">.125 x .187 1.250rch Ball 3FL Reach StubFlute</x:t>
  </x:si>
  <x:si>
    <x:t xml:space="preserve">.125 x .5 45deg Ball 2FL High Helix Mill</x:t>
  </x:si>
  <x:si>
    <x:t xml:space="preserve">.125 x .5 w/.025rad 2FL Bull EM</x:t>
  </x:si>
  <x:si>
    <x:t xml:space="preserve">.125 x .625 1FL PLastic Cutting Mill, Uncoated</x:t>
  </x:si>
  <x:si>
    <x:t xml:space="preserve">.125 x.5 45deg SQ 2FL Helix End Mill</x:t>
  </x:si>
  <x:si>
    <x:t xml:space="preserve">.250 x .375 45deg SQ 2FL 4 Helix End Mill</x:t>
  </x:si>
  <x:si>
    <x:t xml:space="preserve">.250 x 1.5 3FL SQ EM</x:t>
  </x:si>
  <x:si>
    <x:t xml:space="preserve">Tense Indicator</x:t>
  </x:si>
  <x:si>
    <x:t xml:space="preserve">Mitutoyo</x:t>
  </x:si>
  <x:si>
    <x:t xml:space="preserve">LD-02</x:t>
  </x:si>
  <x:si>
    <x:t xml:space="preserve">Tense Indicator Flexible Mount</x:t>
  </x:si>
  <x:si>
    <x:t xml:space="preserve">Noga nogaflex</x:t>
  </x:si>
  <x:si>
    <x:t xml:space="preserve">CNC Collet Holders</x:t>
  </x:si>
  <x:si>
    <x:t xml:space="preserve">Pocket NC</x:t>
  </x:si>
  <x:si>
    <x:t xml:space="preserve">LD-01</x:t>
  </x:si>
  <x:si>
    <x:t xml:space="preserve">Electrical Tape</x:t>
  </x:si>
  <x:si>
    <x:t xml:space="preserve">Scotch</x:t>
  </x:si>
  <x:si>
    <x:t xml:space="preserve">TD-01</x:t>
  </x:si>
  <x:si>
    <x:t xml:space="preserve">Duck Tape</x:t>
  </x:si>
  <x:si>
    <x:t xml:space="preserve">1.88in x 60yd</x:t>
  </x:si>
  <x:si>
    <x:t xml:space="preserve">2in Brush</x:t>
  </x:si>
  <x:si>
    <x:t xml:space="preserve">Masking Tape</x:t>
  </x:si>
  <x:si>
    <x:t xml:space="preserve">Backshell for 6-position connector block</x:t>
  </x:si>
  <x:si>
    <x:t xml:space="preserve">NI 9972</x:t>
  </x:si>
  <x:si>
    <x:t xml:space="preserve">Backshell for 2-position connector block</x:t>
  </x:si>
  <x:si>
    <x:t xml:space="preserve">NI 9971</x:t>
  </x:si>
  <x:si>
    <x:t xml:space="preserve">EMI Suppression Ferrite</x:t>
  </x:si>
  <x:si>
    <x:t xml:space="preserve">NI</x:t>
  </x:si>
  <x:si>
    <x:t xml:space="preserve">Spring Terminal Backshell</x:t>
  </x:si>
  <x:si>
    <x:t xml:space="preserve">Superglue</x:t>
  </x:si>
  <x:si>
    <x:t xml:space="preserve">Loctite 4851</x:t>
  </x:si>
  <x:si>
    <x:t xml:space="preserve">Wire Strippers</x:t>
  </x:si>
  <x:si>
    <x:t xml:space="preserve">TD-08</x:t>
  </x:si>
  <x:si>
    <x:t xml:space="preserve">Vice Grips</x:t>
  </x:si>
  <x:si>
    <x:t xml:space="preserve">Pliers</x:t>
  </x:si>
  <x:si>
    <x:t xml:space="preserve">Wire Cutters</x:t>
  </x:si>
  <x:si>
    <x:t xml:space="preserve">Variable Wrench</x:t>
  </x:si>
  <x:si>
    <x:t xml:space="preserve">Drill</x:t>
  </x:si>
  <x:si>
    <x:t xml:space="preserve">DeWalt</x:t>
  </x:si>
  <x:si>
    <x:t xml:space="preserve">TU-01</x:t>
  </x:si>
  <x:si>
    <x:t xml:space="preserve">Impact Driver</x:t>
  </x:si>
  <x:si>
    <x:t xml:space="preserve">Drill Charger</x:t>
  </x:si>
  <x:si>
    <x:t xml:space="preserve">Dual Channel Thermocouple Thermometer</x:t>
  </x:si>
  <x:si>
    <x:t xml:space="preserve">Proster PST095</x:t>
  </x:si>
  <x:si>
    <x:t xml:space="preserve">12oz</x:t>
  </x:si>
  <x:si>
    <x:t xml:space="preserve">Calipers</x:t>
  </x:si>
  <x:si>
    <x:t xml:space="preserve">WEN</x:t>
  </x:si>
  <x:si>
    <x:t xml:space="preserve">TU-02</x:t>
  </x:si>
  <x:si>
    <x:t xml:space="preserve">Outlet Tester</x:t>
  </x:si>
  <x:si>
    <x:t xml:space="preserve">Klein Tools RT105</x:t>
  </x:si>
  <x:si>
    <x:t xml:space="preserve">Electronic Pipette</x:t>
  </x:si>
  <x:si>
    <x:t xml:space="preserve">DragonLab TopPette</x:t>
  </x:si>
  <x:si>
    <x:t xml:space="preserve">Voltage Tester</x:t>
  </x:si>
  <x:si>
    <x:t xml:space="preserve">Klein Tools NCVT-1</x:t>
  </x:si>
  <x:si>
    <x:t xml:space="preserve">Tube Cutter and Deburrer</x:t>
  </x:si>
  <x:si>
    <x:t xml:space="preserve">Quick Change Hacksaw</x:t>
  </x:si>
  <x:si>
    <x:t xml:space="preserve">CW</x:t>
  </x:si>
  <x:si>
    <x:t xml:space="preserve">Box Cutter</x:t>
  </x:si>
  <x:si>
    <x:t xml:space="preserve">Stanley</x:t>
  </x:si>
  <x:si>
    <x:t xml:space="preserve">Box Cutter Blades</x:t>
  </x:si>
  <x:si>
    <x:t xml:space="preserve">Craftsman</x:t>
  </x:si>
  <x:si>
    <x:t xml:space="preserve">English Allen Wrench Set</x:t>
  </x:si>
  <x:si>
    <x:t xml:space="preserve">TU-04</x:t>
  </x:si>
  <x:si>
    <x:t xml:space="preserve">Metric Allen Wrench Set</x:t>
  </x:si>
  <x:si>
    <x:t xml:space="preserve">Gap Inspection Gauge</x:t>
  </x:si>
  <x:si>
    <x:t xml:space="preserve">Tool Bit Set</x:t>
  </x:si>
  <x:si>
    <x:t xml:space="preserve">TU-05</x:t>
  </x:si>
  <x:si>
    <x:t xml:space="preserve">13-piece Drill Bit Set</x:t>
  </x:si>
  <x:si>
    <x:t xml:space="preserve">Comoware</x:t>
  </x:si>
  <x:si>
    <x:t xml:space="preserve">Spade Drill Bit Set</x:t>
  </x:si>
  <x:si>
    <x:t xml:space="preserve">WorkPro</x:t>
  </x:si>
  <x:si>
    <x:t xml:space="preserve">Cordless Screwdriver</x:t>
  </x:si>
  <x:si>
    <x:t xml:space="preserve">Apollo</x:t>
  </x:si>
  <x:si>
    <x:t xml:space="preserve">4.8 Cordless Screwdriver</x:t>
  </x:si>
  <x:si>
    <x:t xml:space="preserve">TU-06</x:t>
  </x:si>
  <x:si>
    <x:t xml:space="preserve">Dremel and Accessories</x:t>
  </x:si>
  <x:si>
    <x:t xml:space="preserve">Sander/Multi-Tool and Accessories</x:t>
  </x:si>
  <x:si>
    <x:t xml:space="preserve">Galax Pro</x:t>
  </x:si>
  <x:si>
    <x:t xml:space="preserve">O-Ring Size 040</x:t>
  </x:si>
  <x:si>
    <x:t xml:space="preserve">Material: Buna N</x:t>
  </x:si>
  <x:si>
    <x:t xml:space="preserve">Hammer</x:t>
  </x:si>
  <x:si>
    <x:t xml:space="preserve">TU-07</x:t>
  </x:si>
  <x:si>
    <x:t xml:space="preserve">Tape Measure</x:t>
  </x:si>
  <x:si>
    <x:t xml:space="preserve">5m/16ft</x:t>
  </x:si>
  <x:si>
    <x:t xml:space="preserve">3.5m/12ft</x:t>
  </x:si>
  <x:si>
    <x:t xml:space="preserve">Bubble Level</x:t>
  </x:si>
  <x:si>
    <x:t xml:space="preserve">Metal Ruler</x:t>
  </x:si>
  <x:si>
    <x:t xml:space="preserve">Mr. Pen</x:t>
  </x:si>
  <x:si>
    <x:t xml:space="preserve">6in, 6in, 8in, 14in</x:t>
  </x:si>
  <x:si>
    <x:t xml:space="preserve">Plastic Ruler</x:t>
  </x:si>
  <x:si>
    <x:t xml:space="preserve">6in, 6in, 12in</x:t>
  </x:si>
  <x:si>
    <x:t xml:space="preserve">Laser Cutter</x:t>
  </x:si>
  <x:si>
    <x:t xml:space="preserve">xTool Rotary</x:t>
  </x:si>
  <x:si>
    <x:t xml:space="preserve">TD-10</x:t>
  </x:si>
  <x:si>
    <x:t xml:space="preserve">Basswood Sheet</x:t>
  </x:si>
  <x:si>
    <x:t xml:space="preserve">Calvana</x:t>
  </x:si>
  <x:si>
    <x:t xml:space="preserve">12"x8"x1/8" 12pk</x:t>
  </x:si>
  <x:si>
    <x:t xml:space="preserve">Expansion Kit</x:t>
  </x:si>
  <x:si>
    <x:t xml:space="preserve">High Speed Camera Accessories</x:t>
  </x:si>
  <x:si>
    <x:t xml:space="preserve">Tip and Tilt Platform</x:t>
  </x:si>
  <x:si>
    <x:t xml:space="preserve">Newport 39</x:t>
  </x:si>
  <x:si>
    <x:t xml:space="preserve">Linear Stage</x:t>
  </x:si>
  <x:si>
    <x:t xml:space="preserve">TD-08/Pool Boiling Shelf</x:t>
  </x:si>
  <x:si>
    <x:t xml:space="preserve">LInear Stage</x:t>
  </x:si>
  <x:si>
    <x:t xml:space="preserve">Newport DS40-XY</x:t>
  </x:si>
  <x:si>
    <x:t xml:space="preserve">Newport DS40-Z</x:t>
  </x:si>
  <x:si>
    <x:t xml:space="preserve">Ultimaker S5 Equipment and Filament</x:t>
  </x:si>
  <x:si>
    <x:t xml:space="preserve">PLA Filament</x:t>
  </x:si>
  <x:si>
    <x:t xml:space="preserve">2.85 mm diameter</x:t>
  </x:si>
  <x:si>
    <x:t xml:space="preserve">OD-12</x:t>
  </x:si>
  <x:si>
    <x:t xml:space="preserve">Natural PVA Filament</x:t>
  </x:si>
  <x:si>
    <x:t xml:space="preserve">Printer Greace</x:t>
  </x:si>
  <x:si>
    <x:t xml:space="preserve">AA 0.4 Printer Nozzle</x:t>
  </x:si>
  <x:si>
    <x:t xml:space="preserve">BB 0.4 mm Printer Nozzle</x:t>
  </x:si>
  <x:si>
    <x:t xml:space="preserve">Item No.</x:t>
  </x:si>
  <x:si>
    <x:t xml:space="preserve">Item Description</x:t>
  </x:si>
  <x:si>
    <x:t xml:space="preserve">Model # (with link)</x:t>
  </x:si>
  <x:si>
    <x:t xml:space="preserve">Cost w/ tax and shipping fee</x:t>
  </x:si>
  <x:si>
    <x:t xml:space="preserve">Project Total Cost</x:t>
  </x:si>
  <x:si>
    <x:t xml:space="preserve">Test Section</x:t>
  </x:si>
  <x:si>
    <x:t xml:space="preserve">Original Unit</x:t>
  </x:si>
  <x:si>
    <x:t xml:space="preserve">LL Machine</x:t>
  </x:si>
  <x:si>
    <x:t xml:space="preserve">Lamp Holder and replacement cover</x:t>
  </x:si>
  <x:si>
    <x:t xml:space="preserve">Lamp holder redesign</x:t>
  </x:si>
  <x:si>
    <x:t xml:space="preserve">9210 temperature module</x:t>
  </x:si>
  <x:si>
    <x:t xml:space="preserve">NI-9210</x:t>
  </x:si>
  <x:si>
    <x:t xml:space="preserve">cDAQ Power Cord</x:t>
  </x:si>
  <x:si>
    <x:t xml:space="preserve">IEC Power Cord</x:t>
  </x:si>
  <x:si>
    <x:t xml:space="preserve">9481 Relay Module</x:t>
  </x:si>
  <x:si>
    <x:t xml:space="preserve">NI-9481</x:t>
  </x:si>
  <x:si>
    <x:t xml:space="preserve">for controlling solenoid valve</x:t>
  </x:si>
  <x:si>
    <x:t xml:space="preserve">Banana Wires</x:t>
  </x:si>
  <x:si>
    <x:t xml:space="preserve">6927K98</x:t>
  </x:si>
  <x:si>
    <x:t xml:space="preserve">wires from Power Supply to DAQ Module</x:t>
  </x:si>
  <x:si>
    <x:t xml:space="preserve">3/8" tubing </x:t>
  </x:si>
  <x:si>
    <x:t xml:space="preserve">tubing from bioreactor to thermocouple</x:t>
  </x:si>
  <x:si>
    <x:t xml:space="preserve">3/8-1/4" adapter</x:t>
  </x:si>
  <x:si>
    <x:t xml:space="preserve">5463K635</x:t>
  </x:si>
  <x:si>
    <x:t xml:space="preserve">come in bags of 10</x:t>
  </x:si>
  <x:si>
    <x:t xml:space="preserve">1/4-1/8 adapter</x:t>
  </x:si>
  <x:si>
    <x:t xml:space="preserve">5463K628</x:t>
  </x:si>
  <x:si>
    <x:t xml:space="preserve">1/8-1/16" adapter</x:t>
  </x:si>
  <x:si>
    <x:t xml:space="preserve">5463K47</x:t>
  </x:si>
  <x:si>
    <x:t xml:space="preserve">1/8-3/32 adapter</x:t>
  </x:si>
  <x:si>
    <x:t xml:space="preserve">5463K48</x:t>
  </x:si>
  <x:si>
    <x:t xml:space="preserve">1/4-3/16 adapter</x:t>
  </x:si>
  <x:si>
    <x:t xml:space="preserve">5463K152</x:t>
  </x:si>
  <x:si>
    <x:t xml:space="preserve">3/8-5/16 adapter</x:t>
  </x:si>
  <x:si>
    <x:t xml:space="preserve">5463K157</x:t>
  </x:si>
  <x:si>
    <x:t xml:space="preserve">5/8-3/8 adapter</x:t>
  </x:si>
  <x:si>
    <x:t xml:space="preserve">5463K644</x:t>
  </x:si>
  <x:si>
    <x:t xml:space="preserve">3/8-3/4</x:t>
  </x:si>
  <x:si>
    <x:t xml:space="preserve">5463K648</x:t>
  </x:si>
  <x:si>
    <x:t xml:space="preserve">5/8-1 adapter</x:t>
  </x:si>
  <x:si>
    <x:t xml:space="preserve">Model # 1867126</x:t>
  </x:si>
  <x:si>
    <x:t xml:space="preserve">WestMarine</x:t>
  </x:si>
  <x:si>
    <x:t xml:space="preserve">extension for length of thermocouple</x:t>
  </x:si>
  <x:si>
    <x:t xml:space="preserve">To Solenoid Valve from flow loop</x:t>
  </x:si>
  <x:si>
    <x:t xml:space="preserve">Small Clamps</x:t>
  </x:si>
  <x:si>
    <x:t xml:space="preserve">5076K31</x:t>
  </x:si>
  <x:si>
    <x:t xml:space="preserve">large Clamps</x:t>
  </x:si>
  <x:si>
    <x:t xml:space="preserve">5076K14</x:t>
  </x:si>
  <x:si>
    <x:t xml:space="preserve">1/16 Fep Tubing</x:t>
  </x:si>
  <x:si>
    <x:t xml:space="preserve">2129t11</x:t>
  </x:si>
  <x:si>
    <x:t xml:space="preserve">3/32 Fep Tubing</x:t>
  </x:si>
  <x:si>
    <x:t xml:space="preserve">2129t12</x:t>
  </x:si>
  <x:si>
    <x:t xml:space="preserve">1/8 Fep Tubing</x:t>
  </x:si>
  <x:si>
    <x:t xml:space="preserve">2129t16</x:t>
  </x:si>
  <x:si>
    <x:t xml:space="preserve">3/16 Fep Tubing</x:t>
  </x:si>
  <x:si>
    <x:t xml:space="preserve">2129t13</x:t>
  </x:si>
  <x:si>
    <x:t xml:space="preserve">2129t32</x:t>
  </x:si>
  <x:si>
    <x:t xml:space="preserve">1/4 Fep Tubing</x:t>
  </x:si>
  <x:si>
    <x:t xml:space="preserve">2129t17</x:t>
  </x:si>
  <x:si>
    <x:t xml:space="preserve">5/16 Fep tubing</x:t>
  </x:si>
  <x:si>
    <x:t xml:space="preserve">2129t14</x:t>
  </x:si>
  <x:si>
    <x:t xml:space="preserve">2129t38</x:t>
  </x:si>
  <x:si>
    <x:t xml:space="preserve">7/16 fep tubing</x:t>
  </x:si>
  <x:si>
    <x:t xml:space="preserve">2129t15</x:t>
  </x:si>
  <x:si>
    <x:t xml:space="preserve">1/2 fep tubing</x:t>
  </x:si>
  <x:si>
    <x:t xml:space="preserve">2129t19</x:t>
  </x:si>
  <x:si>
    <x:t xml:space="preserve">5/8 fep tubing</x:t>
  </x:si>
  <x:si>
    <x:t xml:space="preserve">2129t21</x:t>
  </x:si>
  <x:si>
    <x:t xml:space="preserve">3/4 fep tubing</x:t>
  </x:si>
  <x:si>
    <x:t xml:space="preserve">2129t22</x:t>
  </x:si>
  <x:si>
    <x:t xml:space="preserve">1 fep tubing</x:t>
  </x:si>
  <x:si>
    <x:t xml:space="preserve">2129t23</x:t>
  </x:si>
  <x:si>
    <x:t xml:space="preserve">UV Measurement</x:t>
  </x:si>
  <x:si>
    <x:t xml:space="preserve">Seeback Effect</x:t>
  </x:si>
  <x:si>
    <x:t xml:space="preserve">Cart and tie downs</x:t>
  </x:si>
  <x:si>
    <x:t xml:space="preserve">UVC Safety</x:t>
  </x:si>
  <x:si>
    <x:t xml:space="preserve">Cooling</x:t>
  </x:si>
  <x:si>
    <x:t xml:space="preserve">For Cathodic deposition set up</x:t>
  </x:si>
  <x:si>
    <x:t xml:space="preserve">What we need?</x:t>
  </x:si>
  <x:si>
    <x:t xml:space="preserve">What we have?</x:t>
  </x:si>
  <x:si>
    <x:t xml:space="preserve">What is expected?</x:t>
  </x:si>
  <x:si>
    <x:t xml:space="preserve">What is available on market?</x:t>
  </x:si>
  <x:si>
    <x:t xml:space="preserve">Jacketed beaker</x:t>
  </x:si>
  <x:si>
    <x:t xml:space="preserve">5 in base diameter</x:t>
  </x:si>
  <x:si>
    <x:t xml:space="preserve">1. Chiller</x:t>
  </x:si>
  <x:si>
    <x:t xml:space="preserve">1. Cu foams</x:t>
  </x:si>
  <x:si>
    <x:t xml:space="preserve">1. Aluminum foam samples are manufactured by ERG material and aerospcae. </x:t>
  </x:si>
  <x:si>
    <x:t xml:space="preserve">Electrolyte</x:t>
  </x:si>
  <x:si>
    <x:t xml:space="preserve">0.2 M CuSO4 , 1 M H2SO4</x:t>
  </x:si>
  <x:si>
    <x:t xml:space="preserve">2. DC power supply</x:t>
  </x:si>
  <x:si>
    <x:t xml:space="preserve">0.2 M CuSO4 , 1.5 M H2SO4 , 0.5 Na2SO4</x:t>
  </x:si>
  <x:si>
    <x:t xml:space="preserve">3. Magnetic stirrer</x:t>
  </x:si>
  <x:si>
    <x:t xml:space="preserve">4. Stirring bar</x:t>
  </x:si>
  <x:si>
    <x:t xml:space="preserve">For cleaning the cathode</x:t>
  </x:si>
  <x:si>
    <x:t xml:space="preserve">5. Cu sheet and Cu foam </x:t>
  </x:si>
  <x:si>
    <x:t xml:space="preserve">1. Dil suphuric acid</x:t>
  </x:si>
  <x:si>
    <x:t xml:space="preserve">2. Hot dilute caustic solution</x:t>
  </x:si>
  <x:si>
    <x:t xml:space="preserve">3. DI water</x:t>
  </x:si>
  <x:si>
    <x:t xml:space="preserve">Experimental Guidelines</x:t>
  </x:si>
  <x:si>
    <x:t xml:space="preserve">Use Copper sheet as an anode and use copper foam as the cathode</x:t>
  </x:si>
  <x:si>
    <x:t xml:space="preserve">Copper foam thickness of 1 mm</x:t>
  </x:si>
  <x:si>
    <x:t xml:space="preserve">Keep distance between the electrodes at 2 cm, 2.5 cm, 3 cm, 3.5 cm</x:t>
  </x:si>
  <x:si>
    <x:t xml:space="preserve">Porosity estimation determined using area estimation after binarization of top-view SEM images of the sample</x:t>
  </x:si>
  <x:si>
    <x:t xml:space="preserve">CuSO4.5H2O</x:t>
  </x:si>
  <x:si>
    <x:t xml:space="preserve">H2SO4</x:t>
  </x:si>
  <x:si>
    <x:t xml:space="preserve">Sigma Aldric</x:t>
  </x:si>
  <x:si>
    <x:t xml:space="preserve">Na2SO4</x:t>
  </x:si>
  <x:si>
    <x:t xml:space="preserve">Programmable Dc Power supply</x:t>
  </x:si>
  <x:si>
    <x:t xml:space="preserve">M8852</x:t>
  </x:si>
  <x:si>
    <x:t xml:space="preserve">Maynuo Electronic co. Ltd.</x:t>
  </x:si>
  <x:si>
    <x:t xml:space="preserve">Asked for Quotation</x:t>
  </x:si>
  <x:si>
    <x:t xml:space="preserve">This is from amazon which has longer lead time</x:t>
  </x:si>
  <x:si>
    <x:t xml:space="preserve">Optical Table Laser Barrier</x:t>
  </x:si>
  <x:si>
    <x:t xml:space="preserve">Table-Guard™ Laser Protective Barrier System Panels | Kentek Laser (kenteklaserstore.com)</x:t>
  </x:si>
  <x:si>
    <x:t xml:space="preserve">Polycarbonate slabs - Ceiling &amp; Side walls</x:t>
  </x:si>
  <x:si>
    <x:t xml:space="preserve">We need a polycarbonate slab of 0.75" thickness and can be used to make 12" * 12" * 12" outer surface volume</x:t>
  </x:si>
  <x:si>
    <x:t xml:space="preserve">Polycarbonate slabs - Base</x:t>
  </x:si>
  <x:si>
    <x:t xml:space="preserve">Clear Impact-Resistant Polycarbonate, 12" x 12" x 1" Sheet | McMaster-Carr</x:t>
  </x:si>
  <x:si>
    <x:t xml:space="preserve">Need to decide the pressure working range</x:t>
  </x:si>
  <x:si>
    <x:t xml:space="preserve">This one has the probe lengh of 3" </x:t>
  </x:si>
  <x:si>
    <x:t xml:space="preserve">Cord grips</x:t>
  </x:si>
  <x:si>
    <x:t xml:space="preserve">7799K51</x:t>
  </x:si>
  <x:si>
    <x:t xml:space="preserve">NPT plug in 1/2" size</x:t>
  </x:si>
  <x:si>
    <x:t xml:space="preserve">4596K73</x:t>
  </x:si>
  <x:si>
    <x:t xml:space="preserve">NPT plug in 1/4" size</x:t>
  </x:si>
  <x:si>
    <x:t xml:space="preserve">4596K71</x:t>
  </x:si>
  <x:si>
    <x:t xml:space="preserve">Option 1</x:t>
  </x:si>
  <x:si>
    <x:t xml:space="preserve">Cole Palmer</x:t>
  </x:si>
  <x:si>
    <x:t xml:space="preserve">Low flow option suitable for Capillary Rise test</x:t>
  </x:si>
  <x:si>
    <x:t xml:space="preserve">Option 2</x:t>
  </x:si>
  <x:si>
    <x:t xml:space="preserve">Low to High Flow option suitable for multiple lab tests(may be better for future use)</x:t>
  </x:si>
  <x:si>
    <x:t xml:space="preserve">Test Chamber</x:t>
  </x:si>
  <x:si>
    <x:t xml:space="preserve">Data Acquisition Sensors</x:t>
  </x:si>
  <x:si>
    <x:t xml:space="preserve">TAG</x:t>
  </x:si>
  <x:si>
    <x:t xml:space="preserve">IMAGING</x:t>
  </x:si>
  <x:si>
    <x:t xml:space="preserve">Phantom High-Speed Camera</x:t>
  </x:si>
  <x:si>
    <x:t xml:space="preserve">Phantom VEO 710L</x:t>
  </x:si>
  <x:si>
    <x:t xml:space="preserve">DC Output: 0-200 Vdc, 0-7.5 Adc; 1.5 kW Input: 85 - 265 Vac, 1Φ</x:t>
  </x:si>
  <x:si>
    <x:t xml:space="preserve">LC 03-04</x:t>
  </x:si>
  <x:si>
    <x:t xml:space="preserve">Nikon micro lens</x:t>
  </x:si>
  <x:si>
    <x:t xml:space="preserve">Nikon AF-S Micro-NIKKOR 60mm f/2.8G ED</x:t>
  </x:si>
  <x:si>
    <x:t xml:space="preserve">Advanced Illumination Backlight</x:t>
  </x:si>
  <x:si>
    <x:t xml:space="preserve">BT200100-WHIIC</x:t>
  </x:si>
  <x:si>
    <x:t xml:space="preserve">Godox Light Source</x:t>
  </x:si>
  <x:si>
    <x:t xml:space="preserve">Godox SL-200W</x:t>
  </x:si>
  <x:si>
    <x:t xml:space="preserve">200W LED Light</x:t>
  </x:si>
  <x:si>
    <x:t xml:space="preserve">Fiber Optic Illuminator</x:t>
  </x:si>
  <x:si>
    <x:t xml:space="preserve">AmScope  HL150-BY</x:t>
  </x:si>
  <x:si>
    <x:t xml:space="preserve">150W Dual Gooseneck Fiber Optic Microscope Illuminator</x:t>
  </x:si>
  <x:si>
    <x:t xml:space="preserve">Optical Microscope</x:t>
  </x:si>
  <x:si>
    <x:t xml:space="preserve">Navitar Zoom</x:t>
  </x:si>
  <x:si>
    <x:t xml:space="preserve">COOLING</x:t>
  </x:si>
  <x:si>
    <x:t xml:space="preserve">Magna-Power DC Power Supply</x:t>
  </x:si>
  <x:si>
    <x:t xml:space="preserve">Magna-Power SL200-7.5/UI+LXI</x:t>
  </x:si>
  <x:si>
    <x:t xml:space="preserve">LC 01-02</x:t>
  </x:si>
  <x:si>
    <x:t xml:space="preserve">Thermo Scientific Chiller</x:t>
  </x:si>
  <x:si>
    <x:t xml:space="preserve">Thermo Scientific</x:t>
  </x:si>
  <x:si>
    <x:t xml:space="preserve">Polar ACCEL 500 Low/EA</x:t>
  </x:si>
  <x:si>
    <x:t xml:space="preserve">CHEMICAL</x:t>
  </x:si>
  <x:si>
    <x:t xml:space="preserve">Vacuum Oven and Vacuum Pump</x:t>
  </x:si>
  <x:si>
    <x:t xml:space="preserve">Across International AT09p7.110 Ai</x:t>
  </x:si>
  <x:si>
    <x:t xml:space="preserve">7 CFM Pump, 5 Sided Heating, 0.9 cu ft</x:t>
  </x:si>
  <x:si>
    <x:t xml:space="preserve">Joseph Dees</x:t>
  </x:si>
  <x:si>
    <x:t xml:space="preserve">LF 01</x:t>
  </x:si>
  <x:si>
    <x:t xml:space="preserve">Precision Lab Balance</x:t>
  </x:si>
  <x:si>
    <x:t xml:space="preserve">U.S. Solid 0.1mg Analytical Balance</x:t>
  </x:si>
  <x:si>
    <x:t xml:space="preserve">220g x 0.0001g , Electromagnetic Force Sensor</x:t>
  </x:si>
  <x:si>
    <x:t xml:space="preserve">Digital Hotplate with Magnetic Stirrer</x:t>
  </x:si>
  <x:si>
    <x:t xml:space="preserve">Four E</x:t>
  </x:si>
  <x:si>
    <x:t xml:space="preserve">5L(max 3L at 1500rpm)</x:t>
  </x:si>
  <x:si>
    <x:t xml:space="preserve">S.NO</x:t>
  </x:si>
  <x:si>
    <x:t xml:space="preserve">MANUFACTURER</x:t>
  </x:si>
  <x:si>
    <x:t xml:space="preserve">MODEL NO</x:t>
  </x:si>
  <x:si>
    <x:t xml:space="preserve">NIKKOR LENS</x:t>
  </x:si>
  <x:si>
    <x:t xml:space="preserve">LD 01</x:t>
  </x:si>
  <x:si>
    <x:t xml:space="preserve">MAGNA-POWER</x:t>
  </x:si>
  <x:si>
    <x:t xml:space="preserve">ADAPTER (ACE THREAD TO 1/4 FNPT)</x:t>
  </x:si>
  <x:si>
    <x:t xml:space="preserve">PHANTOM VEO 710L</x:t>
  </x:si>
  <x:si>
    <x:t xml:space="preserve">4/40 TO 15MM ACE THREAD</x:t>
  </x:si>
  <x:si>
    <x:t xml:space="preserve">PVC PIPES</x:t>
  </x:si>
  <x:si>
    <x:t xml:space="preserve">LC 03</x:t>
  </x:si>
  <x:si>
    <x:t xml:space="preserve">PVC PIPE, OD 1/2" &amp; ID 1/4"</x:t>
  </x:si>
  <x:si>
    <x:t xml:space="preserve">T- SLOTTED FRAMES / L-CLAMPS</x:t>
  </x:si>
  <x:si>
    <x:t xml:space="preserve">LC 04</x:t>
  </x:si>
  <x:si>
    <x:t xml:space="preserve">GRAHAM CONDENSER</x:t>
  </x:si>
  <x:si>
    <x:t xml:space="preserve">TOOL BOX</x:t>
  </x:si>
  <x:si>
    <x:t xml:space="preserve">APOLO</x:t>
  </x:si>
  <x:si>
    <x:t xml:space="preserve">LC 05</x:t>
  </x:si>
  <x:si>
    <x:t xml:space="preserve">PRESSURE TRANSDUCER</x:t>
  </x:si>
  <x:si>
    <x:t xml:space="preserve">LD 07</x:t>
  </x:si>
  <x:si>
    <x:t xml:space="preserve">STANELY</x:t>
  </x:si>
  <x:si>
    <x:t xml:space="preserve">BOQs</x:t>
  </x:si>
  <x:si>
    <x:t xml:space="preserve">LD 02</x:t>
  </x:si>
  <x:si>
    <x:t xml:space="preserve">COPPER TUBE</x:t>
  </x:si>
  <x:si>
    <x:t xml:space="preserve">LC 06</x:t>
  </x:si>
  <x:si>
    <x:t xml:space="preserve">SAS</x:t>
  </x:si>
  <x:si>
    <x:t xml:space="preserve">LD 04</x:t>
  </x:si>
  <x:si>
    <x:t xml:space="preserve">GLASS TUBE</x:t>
  </x:si>
  <x:si>
    <x:t xml:space="preserve">FIRST AID</x:t>
  </x:si>
  <x:si>
    <x:t xml:space="preserve">THERMOCOUPLES</x:t>
  </x:si>
  <x:si>
    <x:t xml:space="preserve">LC 08</x:t>
  </x:si>
  <x:si>
    <x:t xml:space="preserve">STICKER / LABEL PRINTER</x:t>
  </x:si>
  <x:si>
    <x:t xml:space="preserve">CARTRIDGE HEATERS</x:t>
  </x:si>
  <x:si>
    <x:t xml:space="preserve">LC 09</x:t>
  </x:si>
  <x:si>
    <x:t xml:space="preserve">ELECTRICAL UNITS</x:t>
  </x:si>
  <x:si>
    <x:t xml:space="preserve">LD 05</x:t>
  </x:si>
  <x:si>
    <x:t xml:space="preserve">FIBREGLASS</x:t>
  </x:si>
  <x:si>
    <x:t xml:space="preserve">WHITE GOWNS</x:t>
  </x:si>
  <x:si>
    <x:t xml:space="preserve">LD 06</x:t>
  </x:si>
  <x:si>
    <x:t xml:space="preserve">FACE SHIELD</x:t>
  </x:si>
  <x:si>
    <x:t xml:space="preserve">LC 10</x:t>
  </x:si>
  <x:si>
    <x:t xml:space="preserve">VERNIER CALLIPER</x:t>
  </x:si>
  <x:si>
    <x:t xml:space="preserve">FACE MASK</x:t>
  </x:si>
  <x:si>
    <x:t xml:space="preserve">MULTIMETER</x:t>
  </x:si>
  <x:si>
    <x:t xml:space="preserve">LENS CLEANER</x:t>
  </x:si>
  <x:si>
    <x:t xml:space="preserve">CUTTER</x:t>
  </x:si>
  <x:si>
    <x:t xml:space="preserve">LD 08</x:t>
  </x:si>
  <x:si>
    <x:t xml:space="preserve">MONITORS</x:t>
  </x:si>
  <x:si>
    <x:t xml:space="preserve">TAPE</x:t>
  </x:si>
  <x:si>
    <x:t xml:space="preserve">KEYBOARDS</x:t>
  </x:si>
  <x:si>
    <x:t xml:space="preserve">SWAGELOK FITTINGS (TUBING)</x:t>
  </x:si>
  <x:si>
    <x:t xml:space="preserve">LD 10</x:t>
  </x:si>
  <x:si>
    <x:t xml:space="preserve">THREADED THERMOCOUPLES</x:t>
  </x:si>
  <x:si>
    <x:t xml:space="preserve">CELLS, SCALE, GLUE</x:t>
  </x:si>
  <x:si>
    <x:t xml:space="preserve">LD 11</x:t>
  </x:si>
  <x:si>
    <x:t xml:space="preserve">ALLEN SCREWS</x:t>
  </x:si>
  <x:si>
    <x:t xml:space="preserve">CHAIR BROCHURE</x:t>
  </x:si>
  <x:si>
    <x:t xml:space="preserve">LD 12</x:t>
  </x:si>
  <x:si>
    <x:t xml:space="preserve">LD 13</x:t>
  </x:si>
  <x:si>
    <x:t xml:space="preserve">GOOGLES</x:t>
  </x:si>
  <x:si>
    <x:t xml:space="preserve">NITRILE GLOVES</x:t>
  </x:si>
  <x:si>
    <x:t xml:space="preserve">LD 14</x:t>
  </x:si>
  <x:si>
    <x:t xml:space="preserve">ACE STEM</x:t>
  </x:si>
  <x:si>
    <x:t xml:space="preserve">LAB TOOLS</x:t>
  </x:si>
  <x:si>
    <x:t xml:space="preserve">LD 03</x:t>
  </x:si>
  <x:si>
    <x:t xml:space="preserve">HAND SOAP</x:t>
  </x:si>
  <x:si>
    <x:t xml:space="preserve">LS 18</x:t>
  </x:si>
  <x:si>
    <x:t xml:space="preserve">HAND SANITIZER</x:t>
  </x:si>
  <x:si>
    <x:t xml:space="preserve">LS 16</x:t>
  </x:si>
  <x:si>
    <x:t xml:space="preserve">DISINFECTANT AND SPRAY BOTTLE</x:t>
  </x:si>
  <x:si>
    <x:t xml:space="preserve">LS 14</x:t>
  </x:si>
  <x:si>
    <x:t xml:space="preserve">PAPER TOWEL</x:t>
  </x:si>
  <x:si>
    <x:t xml:space="preserve">LS 17</x:t>
  </x:si>
  <x:si>
    <x:t xml:space="preserve">VIALS (TWO DIFFERENT SIZES)</x:t>
  </x:si>
  <x:si>
    <x:t xml:space="preserve">LS 12</x:t>
  </x:si>
  <x:si>
    <x:t xml:space="preserve">MICROPIPETTE TIPS</x:t>
  </x:si>
  <x:si>
    <x:t xml:space="preserve">LS 12/11</x:t>
  </x:si>
  <x:si>
    <x:t xml:space="preserve">PETRI DISCS PLASTIC/GLASS</x:t>
  </x:si>
  <x:si>
    <x:t xml:space="preserve">LS 10</x:t>
  </x:si>
  <x:si>
    <x:t xml:space="preserve">GLASS SLIDES</x:t>
  </x:si>
  <x:si>
    <x:t xml:space="preserve">SYLGARD TM</x:t>
  </x:si>
  <x:si>
    <x:t xml:space="preserve">LS 08</x:t>
  </x:si>
  <x:si>
    <x:t xml:space="preserve">MISC WASH BOTTLES</x:t>
  </x:si>
  <x:si>
    <x:t xml:space="preserve">WEIGHING PAPERS</x:t>
  </x:si>
  <x:si>
    <x:t xml:space="preserve">LS 02</x:t>
  </x:si>
  <x:si>
    <x:t xml:space="preserve">DI WATER</x:t>
  </x:si>
  <x:si>
    <x:t xml:space="preserve">INFRARED THERMOMETER</x:t>
  </x:si>
  <x:si>
    <x:t xml:space="preserve">PANEL MOUNT THERMOMETER</x:t>
  </x:si>
  <x:si>
    <x:t xml:space="preserve">SAND GRIT PAPER</x:t>
  </x:si>
  <x:si>
    <x:t xml:space="preserve">LS 05</x:t>
  </x:si>
  <x:si>
    <x:t xml:space="preserve">STICKY NOTES</x:t>
  </x:si>
  <x:si>
    <x:t xml:space="preserve">OD 01</x:t>
  </x:si>
  <x:si>
    <x:t xml:space="preserve">HDMI CABLES</x:t>
  </x:si>
  <x:si>
    <x:t xml:space="preserve">0S 01</x:t>
  </x:si>
  <x:si>
    <x:t xml:space="preserve">HEATING ELEMENT</x:t>
  </x:si>
  <x:si>
    <x:t xml:space="preserve">OD 02</x:t>
  </x:si>
  <x:si>
    <x:t xml:space="preserve">HDMI TO DP CABLE</x:t>
  </x:si>
  <x:si>
    <x:t xml:space="preserve">PAPER CLIPS</x:t>
  </x:si>
  <x:si>
    <x:t xml:space="preserve">ETHERNET CABLES</x:t>
  </x:si>
  <x:si>
    <x:t xml:space="preserve">0S 02</x:t>
  </x:si>
  <x:si>
    <x:t xml:space="preserve">DOUBLE SIDES TAPES</x:t>
  </x:si>
  <x:si>
    <x:t xml:space="preserve">OD 04</x:t>
  </x:si>
  <x:si>
    <x:t xml:space="preserve">EAR MUFFS</x:t>
  </x:si>
  <x:si>
    <x:t xml:space="preserve">OS 01-02</x:t>
  </x:si>
  <x:si>
    <x:t xml:space="preserve">BUERRETTE HOLDER</x:t>
  </x:si>
  <x:si>
    <x:t xml:space="preserve">AUMOX, TPLINK, NETGEAR ETHERNET SWITCH</x:t>
  </x:si>
  <x:si>
    <x:t xml:space="preserve">OS 03</x:t>
  </x:si>
  <x:si>
    <x:t xml:space="preserve">CLAMP</x:t>
  </x:si>
  <x:si>
    <x:t xml:space="preserve">RULERS</x:t>
  </x:si>
  <x:si>
    <x:t xml:space="preserve">OS 05</x:t>
  </x:si>
  <x:si>
    <x:t xml:space="preserve">SCISSORS</x:t>
  </x:si>
  <x:si>
    <x:t xml:space="preserve">PAPER TOWEL ( IN-USE)</x:t>
  </x:si>
  <x:si>
    <x:t xml:space="preserve">OS 09</x:t>
  </x:si>
  <x:si>
    <x:t xml:space="preserve">SYRINGES</x:t>
  </x:si>
  <x:si>
    <x:t xml:space="preserve">PEEK ( FROM JEFF)</x:t>
  </x:si>
  <x:si>
    <x:t xml:space="preserve">TEFLON TAPES</x:t>
  </x:si>
  <x:si>
    <x:t xml:space="preserve">OD 03</x:t>
  </x:si>
  <x:si>
    <x:t xml:space="preserve">HYDRAULIC (CHAIRS)</x:t>
  </x:si>
  <x:si>
    <x:t xml:space="preserve">OS 10</x:t>
  </x:si>
  <x:si>
    <x:t xml:space="preserve">RTV 118 ADHESIVE SEALANT</x:t>
  </x:si>
  <x:si>
    <x:t xml:space="preserve">DRAWING PAD</x:t>
  </x:si>
  <x:si>
    <x:t xml:space="preserve">OS 12</x:t>
  </x:si>
  <x:si>
    <x:t xml:space="preserve">HEAT SINK SILICON COMPOUND</x:t>
  </x:si>
  <x:si>
    <x:t xml:space="preserve">ALUMINIUM FOIL</x:t>
  </x:si>
  <x:si>
    <x:t xml:space="preserve">OS 17</x:t>
  </x:si>
  <x:si>
    <x:t xml:space="preserve">RTV 106 ADHESIVE</x:t>
  </x:si>
  <x:si>
    <x:t xml:space="preserve">PTFE ROLL</x:t>
  </x:si>
  <x:si>
    <x:t xml:space="preserve">3M EPOXY ADHESIVE</x:t>
  </x:si>
  <x:si>
    <x:t xml:space="preserve">GLASS STIRING RODS</x:t>
  </x:si>
  <x:si>
    <x:t xml:space="preserve">GLOVES (HEAT PROTECTION</x:t>
  </x:si>
  <x:si>
    <x:t xml:space="preserve">OD 16</x:t>
  </x:si>
  <x:si>
    <x:t xml:space="preserve">MAGNETIC STIRRER SET</x:t>
  </x:si>
  <x:si>
    <x:t xml:space="preserve">MIXTURE NOZZLE 3M</x:t>
  </x:si>
  <x:si>
    <x:t xml:space="preserve">POWER STRIP</x:t>
  </x:si>
  <x:si>
    <x:t xml:space="preserve">OS 04</x:t>
  </x:si>
  <x:si>
    <x:t xml:space="preserve">LUER LOCK SYRINGES AND NOZZLE</x:t>
  </x:si>
  <x:si>
    <x:t xml:space="preserve">OD 05</x:t>
  </x:si>
  <x:si>
    <x:t xml:space="preserve">TONER CATRIDGES</x:t>
  </x:si>
  <x:si>
    <x:t xml:space="preserve">SYRINGE PUMPS MODEL 300</x:t>
  </x:si>
  <x:si>
    <x:t xml:space="preserve">OD 09</x:t>
  </x:si>
  <x:si>
    <x:t xml:space="preserve">CABLE CLIPS</x:t>
  </x:si>
  <x:si>
    <x:t xml:space="preserve">OS 02</x:t>
  </x:si>
  <x:si>
    <x:t xml:space="preserve">REMOVABLE DISK</x:t>
  </x:si>
  <x:si>
    <x:t xml:space="preserve">SHARPIES AND MARKERS</x:t>
  </x:si>
  <x:si>
    <x:t xml:space="preserve">POWER BANKS</x:t>
  </x:si>
  <x:si>
    <x:t xml:space="preserve">KLEIN TOOLS (INCH)</x:t>
  </x:si>
  <x:si>
    <x:t xml:space="preserve">TD 01</x:t>
  </x:si>
  <x:si>
    <x:t xml:space="preserve">KLEIN TOOLS (METER)</x:t>
  </x:si>
  <x:si>
    <x:t xml:space="preserve">SWAGELOK TUBE CUTTER</x:t>
  </x:si>
  <x:si>
    <x:t xml:space="preserve">HUSKY WRENCH SET</x:t>
  </x:si>
  <x:si>
    <x:t xml:space="preserve">TD 09</x:t>
  </x:si>
  <x:si>
    <x:t xml:space="preserve">SOLDERING SET UP</x:t>
  </x:si>
  <x:si>
    <x:t xml:space="preserve">TD 10</x:t>
  </x:si>
  <x:si>
    <x:t xml:space="preserve">STEEL TUBE (ID 1.5MM)</x:t>
  </x:si>
  <x:si>
    <x:t xml:space="preserve">TD 02</x:t>
  </x:si>
  <x:si>
    <x:t xml:space="preserve">ALLEN SCREWS (ALL TYPES)</x:t>
  </x:si>
  <x:si>
    <x:t xml:space="preserve">TU 06/TU 04</x:t>
  </x:si>
  <x:si>
    <x:t xml:space="preserve">COPPER FOIL</x:t>
  </x:si>
  <x:si>
    <x:t xml:space="preserve">CAPILLARY TUBES</x:t>
  </x:si>
  <x:si>
    <x:t xml:space="preserve">TU 06</x:t>
  </x:si>
  <x:si>
    <x:t xml:space="preserve">PFA CAPILLARY TUBES</x:t>
  </x:si>
  <x:si>
    <x:t xml:space="preserve">PTFE DISPENSING NEEDLE</x:t>
  </x:si>
  <x:si>
    <x:t xml:space="preserve">DRILL BITS</x:t>
  </x:si>
  <x:si>
    <x:t xml:space="preserve">TD 03</x:t>
  </x:si>
  <x:si>
    <x:t xml:space="preserve">DEBURRING TOOL</x:t>
  </x:si>
  <x:si>
    <x:t xml:space="preserve">NI ENCAPULES</x:t>
  </x:si>
  <x:si>
    <x:t xml:space="preserve">GO/NO-GO INSPECTION TOOL</x:t>
  </x:si>
  <x:si>
    <x:t xml:space="preserve">NEWPORT CAMERA STANDS</x:t>
  </x:si>
  <x:si>
    <x:t xml:space="preserve">TD 08</x:t>
  </x:si>
  <x:si>
    <x:t xml:space="preserve">DISPENSING NEEDLE (GAUGE 25)</x:t>
  </x:si>
  <x:si>
    <x:t xml:space="preserve">DISPENSING NEEDLE (GAUGE 30)</x:t>
  </x:si>
  <x:si>
    <x:t xml:space="preserve">MICROPIPETTE</x:t>
  </x:si>
  <x:si>
    <x:t xml:space="preserve">TU 02</x:t>
  </x:si>
  <x:si>
    <x:t xml:space="preserve">MICROCAP (FOR CAPILLARTY TUBES)</x:t>
  </x:si>
  <x:si>
    <x:t xml:space="preserve">1/2 MPT TO 1/2 FNPT ADAPTER</x:t>
  </x:si>
  <x:si>
    <x:t xml:space="preserve">M8 SCREW NUTS</x:t>
  </x:si>
  <x:si>
    <x:t xml:space="preserve">DIGITAL CALIPER</x:t>
  </x:si>
  <x:si>
    <x:t xml:space="preserve">TU 03</x:t>
  </x:si>
  <x:si>
    <x:t xml:space="preserve">THERMOCOUPLE READER</x:t>
  </x:si>
  <x:si>
    <x:t xml:space="preserve">TU 01</x:t>
  </x:si>
  <x:si>
    <x:t xml:space="preserve">DIGITAL MULTIMETER</x:t>
  </x:si>
  <x:si>
    <x:t xml:space="preserve">CAMERA SETUP</x:t>
  </x:si>
  <x:si>
    <x:t xml:space="preserve">OT 01/ OD 02</x:t>
  </x:si>
  <x:si>
    <x:t xml:space="preserve">COPPER BAR</x:t>
  </x:si>
  <x:si>
    <x:t xml:space="preserve">WICKING SETUP</x:t>
  </x:si>
  <x:si>
    <x:t xml:space="preserve">OT 0</x:t>
  </x:si>
  <x:si>
    <x:t xml:space="preserve">PLASTIC SCRAPPERS</x:t>
  </x:si>
  <x:si>
    <x:t xml:space="preserve">TU 05</x:t>
  </x:si>
  <x:si>
    <x:t xml:space="preserve">AMOSCOPE HALOGEN LIGHT</x:t>
  </x:si>
  <x:si>
    <x:t xml:space="preserve">OT 01</x:t>
  </x:si>
  <x:si>
    <x:t xml:space="preserve">TSLOT FRAME STRUCTURE</x:t>
  </x:si>
  <x:si>
    <x:t xml:space="preserve">REDUCING NPT ADAPTER (1/2 TO 1/4)</x:t>
  </x:si>
  <x:si>
    <x:t xml:space="preserve">OT O2</x:t>
  </x:si>
  <x:si>
    <x:t xml:space="preserve">NI DAQ</x:t>
  </x:si>
  <x:si>
    <x:t xml:space="preserve">OT 01/02</x:t>
  </x:si>
  <x:si>
    <x:t xml:space="preserve">VARIAC</x:t>
  </x:si>
  <x:si>
    <x:t xml:space="preserve">MAGNA POWER</x:t>
  </x:si>
  <x:si>
    <x:t xml:space="preserve">LENOVO PC</x:t>
  </x:si>
  <x:si>
    <x:t xml:space="preserve">ELECTRICAL BOX</x:t>
  </x:si>
  <x:si>
    <x:t xml:space="preserve">PFA CLEAR TUBE</x:t>
  </x:si>
  <x:si>
    <x:t xml:space="preserve">OT 02</x:t>
  </x:si>
  <x:si>
    <x:t xml:space="preserve">BROOM AND DUSTPAN</x:t>
  </x:si>
  <x:si>
    <x:t xml:space="preserve">NEXT TO TOOLCHEST</x:t>
  </x:si>
  <x:si>
    <x:t xml:space="preserve">LEAD PENCIL</x:t>
  </x:si>
  <x:si>
    <x:t xml:space="preserve">OR 02</x:t>
  </x:si>
  <x:si>
    <x:t xml:space="preserve">STAPLER AND STAPLES</x:t>
  </x:si>
  <x:si>
    <x:t xml:space="preserve">PUSH UP PINS</x:t>
  </x:si>
  <x:si>
    <x:t xml:space="preserve">LOOSE SHEETS</x:t>
  </x:si>
  <x:si>
    <x:t xml:space="preserve">OR 01</x:t>
  </x:si>
  <x:si>
    <x:t xml:space="preserve">LAB STAND</x:t>
  </x:si>
  <x:si>
    <x:t xml:space="preserve">OT 01/0D 05</x:t>
  </x:si>
  <x:si>
    <x:t xml:space="preserve">DESPENSING NEEDLE</x:t>
  </x:si>
  <x:si>
    <x:t xml:space="preserve">GLASS SYRINGE (10 ML)</x:t>
  </x:si>
  <x:si>
    <x:t xml:space="preserve">OR O2</x:t>
  </x:si>
  <x:si>
    <x:t xml:space="preserve">STRUCTURAL ADHESIVE</x:t>
  </x:si>
  <x:si>
    <x:t xml:space="preserve">Mc MASTER-CARR</x:t>
  </x:si>
  <x:si>
    <x:t xml:space="preserve">THREAD SEALANT TAPE</x:t>
  </x:si>
  <x:si>
    <x:t xml:space="preserve">SILICONE SEALANT</x:t>
  </x:si>
  <x:si>
    <x:t xml:space="preserve">HEAT SINK COMPOUND</x:t>
  </x:si>
  <x:si>
    <x:t xml:space="preserve">PRINTER PAPER</x:t>
  </x:si>
  <x:si>
    <x:t xml:space="preserve">OD 06</x:t>
  </x:si>
  <x:si>
    <x:t xml:space="preserve">STICKY TABS</x:t>
  </x:si>
  <x:si>
    <x:t xml:space="preserve">AMAZON</x:t>
  </x:si>
  <x:si>
    <x:t xml:space="preserve">OD 10</x:t>
  </x:si>
  <x:si>
    <x:t xml:space="preserve">PRECISION LAB BALANCE</x:t>
  </x:si>
  <x:si>
    <x:t xml:space="preserve">VACCUM OVEN</x:t>
  </x:si>
  <x:si>
    <x:t xml:space="preserve">VACCUM PUMP</x:t>
  </x:si>
  <x:si>
    <x:t xml:space="preserve">DIGITAL HOTPLATE</x:t>
  </x:si>
  <x:si>
    <x:t xml:space="preserve">DESSICATOR</x:t>
  </x:si>
  <x:si>
    <x:t xml:space="preserve">VACUUM HOSE</x:t>
  </x:si>
  <x:si>
    <x:t xml:space="preserve">RTV DISPENSING GUN</x:t>
  </x:si>
  <x:si>
    <x:t xml:space="preserve">LF O2</x:t>
  </x:si>
  <x:si>
    <x:t xml:space="preserve">DP 110 EPXOY DISPENSING GUN</x:t>
  </x:si>
  <x:si>
    <x:t xml:space="preserve">OCA 15EC</x:t>
  </x:si>
  <x:si>
    <x:t xml:space="preserve">LF02</x:t>
  </x:si>
  <x:si>
    <x:t xml:space="preserve">VACUUM PUMP FOR DESSICATOR</x:t>
  </x:si>
  <x:si>
    <x:t xml:space="preserve">STAINLESS STEEL TUBE, 1/4" OD</x:t>
  </x:si>
  <x:si>
    <x:t xml:space="preserve">CYLINDER</x:t>
  </x:si>
  <x:si>
    <x:t xml:space="preserve">COPPER TUBE, 1/8" OD</x:t>
  </x:si>
  <x:si>
    <x:t xml:space="preserve">BEAKERS</x:t>
  </x:si>
  <x:si>
    <x:t xml:space="preserve">WASH BASIN</x:t>
  </x:si>
  <x:si>
    <x:t xml:space="preserve">WHITE BOARD</x:t>
  </x:si>
  <x:si>
    <x:t xml:space="preserve">WALL</x:t>
  </x:si>
  <x:si>
    <x:t xml:space="preserve">ETHANOL</x:t>
  </x:si>
  <x:si>
    <x:t xml:space="preserve">FC 01</x:t>
  </x:si>
  <x:si>
    <x:t xml:space="preserve">ACETONE</x:t>
  </x:si>
  <x:si>
    <x:t xml:space="preserve">ISOPROPYL ALCOHOL</x:t>
  </x:si>
  <x:si>
    <x:t xml:space="preserve">Make</x:t>
  </x:si>
  <x:si>
    <x:t xml:space="preserve">Person in Charge</x:t>
  </x:si>
  <x:si>
    <x:t xml:space="preserve">Video Card</x:t>
  </x:si>
  <x:si>
    <x:t xml:space="preserve">Hard Drive</x:t>
  </x:si>
  <x:si>
    <x:t xml:space="preserve">Lenovo</x:t>
  </x:si>
  <x:si>
    <x:t xml:space="preserve">ThinkStation P330</x:t>
  </x:si>
  <x:si>
    <x:t xml:space="preserve">Intel(R) Core(TM) i7-9700K CPU @ 3.60GHz, 3600 Mhz, 8 Core(s), 8 Logical Processor(s)</x:t>
  </x:si>
  <x:si>
    <x:t xml:space="preserve">24 GB</x:t>
  </x:si>
  <x:si>
    <x:t xml:space="preserve">NVIDIA GeForce RTX 2060 with 6GB GDDR6</x:t>
  </x:si>
  <x:si>
    <x:t xml:space="preserve">512 GB SSD + 1 TB SATA</x:t>
  </x:si>
  <x:si>
    <x:t xml:space="preserve">Office, Data Analysis, Coding, Simulation - Han Hu</x:t>
  </x:si>
  <x:si>
    <x:t xml:space="preserve">ThinkCentre V530s SFF</x:t>
  </x:si>
  <x:si>
    <x:t xml:space="preserve">Intel(R) Core(TM) i5-9400 CPU @2.90Hz, 2.90 GHz</x:t>
  </x:si>
  <x:si>
    <x:t xml:space="preserve">16 GB</x:t>
  </x:si>
  <x:si>
    <x:t xml:space="preserve">Intel(R) UHD Graphics 630</x:t>
  </x:si>
  <x:si>
    <x:t xml:space="preserve">Pool boiling facility</x:t>
  </x:si>
  <x:si>
    <x:t xml:space="preserve">Precision 7820 Tower</x:t>
  </x:si>
  <x:si>
    <x:t xml:space="preserve">NVIDIA Quadro P2000</x:t>
  </x:si>
  <x:si>
    <x:t xml:space="preserve">Computation</x:t>
  </x:si>
  <x:si>
    <x:t xml:space="preserve">Optiplex 7070</x:t>
  </x:si>
  <x:si>
    <x:t xml:space="preserve">Intel(R) Core(TM) i5-9500T CPU @2.20GHz, 2208 Mhz, 6 Core(s), 6 Logical Processor(s)</x:t>
  </x:si>
  <x:si>
    <x:t xml:space="preserve">Contact angle goniometer</x:t>
  </x:si>
  <x:si>
    <x:t xml:space="preserve">Precision 7540</x:t>
  </x:si>
  <x:si>
    <x:t xml:space="preserve">Mobile Workstation</x:t>
  </x:si>
  <x:si>
    <x:t xml:space="preserve">Office, Data Analysis, Coding, Simulation - Hari Pandey</x:t>
  </x:si>
  <x:si>
    <x:t xml:space="preserve">Connor Heo</x:t>
  </x:si>
  <x:si>
    <x:t xml:space="preserve">Office, Data Analysis, Coding, Simulation - Connor Heo</x:t>
  </x:si>
  <x:si>
    <x:t xml:space="preserve">MSI</x:t>
  </x:si>
  <x:si>
    <x:t xml:space="preserve">WF65</x:t>
  </x:si>
  <x:si>
    <x:t xml:space="preserve">Intel(R) Core(TM) i7-10750H CPU @2.60GHz, 2593 Mhz, 6 Core(s), 12 Logical Processor(s)</x:t>
  </x:si>
  <x:si>
    <x:t xml:space="preserve">NVIDIA Quadro P620 4GB GDDR6</x:t>
  </x:si>
  <x:si>
    <x:t xml:space="preserve">512 GB SSD</x:t>
  </x:si>
  <x:si>
    <x:t xml:space="preserve">Office, Data Analysis, Coding, Simulation - Joseph Dees</x:t>
  </x:si>
  <x:si>
    <x:t xml:space="preserve">Thinkpad T530</x:t>
  </x:si>
  <x:si>
    <x:t xml:space="preserve">Laptop</x:t>
  </x:si>
  <x:si>
    <x:t xml:space="preserve">Intel(R) Core(TM) i5-3210M CPU @ 2.50GHz, 2501 Mhz, 2 Core(s), 4 Logical Processor(s)
</x:t>
  </x:si>
  <x:si>
    <x:t xml:space="preserve">8 GB</x:t>
  </x:si>
  <x:si>
    <x:t xml:space="preserve">NVIDIA NVS 5400M</x:t>
  </x:si>
  <x:si>
    <x:t xml:space="preserve">157 GB SSD</x:t>
  </x:si>
  <x:si>
    <x:t xml:space="preserve">IdeaCenter T540</x:t>
  </x:si>
  <x:si>
    <x:t xml:space="preserve">Intel(R) Core(TM) i7-9700K CPU @ 3.0GHz, 3000 Mhz, 8 Core(s), 8 Logical Processor(s)</x:t>
  </x:si>
  <x:si>
    <x:t xml:space="preserve">ByteSpeed</x:t>
  </x:si>
  <x:si>
    <x:t xml:space="preserve">Gravity B560M</x:t>
  </x:si>
  <x:si>
    <x:t xml:space="preserve">Thinkstation P340</x:t>
  </x:si>
  <x:si>
    <x:t xml:space="preserve">Intel(R) Core(TM) i9-10900K CPU @ 3.70GHz, 3696 Mhz, 10 Core(s), 20 Logical Processor(s)</x:t>
  </x:si>
  <x:si>
    <x:t xml:space="preserve">NVIDIA Geforce RTX 2060</x:t>
  </x:si>
  <x:si>
    <x:t xml:space="preserve">Instructions</x:t>
  </x:si>
  <x:si>
    <x:t xml:space="preserve">1. Copy CPU information from System Information</x:t>
  </x:si>
  <x:si>
    <x:t xml:space="preserve">2. Find memory from System Information</x:t>
  </x:si>
  <x:si>
    <x:t xml:space="preserve">3. Find video card from Device Manager</x:t>
  </x:si>
  <x:si>
    <x:t xml:space="preserve">AST</x:t>
  </x:si>
  <x:si>
    <x:t xml:space="preserve">Asset Name</x:t>
  </x:si>
  <x:si>
    <x:t xml:space="preserve">Serial Number</x:t>
  </x:si>
  <x:si>
    <x:t xml:space="preserve">Issued To</x:t>
  </x:si>
  <x:si>
    <x:t xml:space="preserve">Location Name</x:t>
  </x:si>
  <x:si>
    <x:t xml:space="preserve">Date Acquired</x:t>
  </x:si>
  <x:si>
    <x:t xml:space="preserve">Asset Cost</x:t>
  </x:si>
  <x:si>
    <x:t xml:space="preserve">Memo</x:t>
  </x:si>
  <x:si>
    <x:t xml:space="preserve">DEPT</x:t>
  </x:si>
  <x:si>
    <x:t xml:space="preserve">MEEG</x:t>
  </x:si>
  <x:si>
    <x:t xml:space="preserve">Camera Bin</x:t>
  </x:si>
  <x:si>
    <x:t xml:space="preserve">MEEG 204</x:t>
  </x:si>
  <x:si>
    <x:t xml:space="preserve">ISD-00021989
 MEEG - Han Hu</x:t>
  </x:si>
  <x:si>
    <x:t xml:space="preserve">CD - GPU</x:t>
  </x:si>
  <x:si>
    <x:t xml:space="preserve">AST-1002658 (Polar ACCEL 500 Low Temperature Recirculating Chiller)</x:t>
  </x:si>
  <x:si>
    <x:t xml:space="preserve">Optical Table</x:t>
  </x:si>
  <x:si>
    <x:t xml:space="preserve">ISD-00018784
 MEEG - Mike Kyle /MEEG 204</x:t>
  </x:si>
  <x:si>
    <x:t xml:space="preserve">EW - 3211</x:t>
  </x:si>
  <x:si>
    <x:t xml:space="preserve">ISD-00033665 - Han Hu</x:t>
  </x:si>
  <x:si>
    <x:t xml:space="preserve">JM - 3211</x:t>
  </x:si>
  <x:si>
    <x:t xml:space="preserve">AW - 3211</x:t>
  </x:si>
  <x:si>
    <x:t xml:space="preserve">ISD-00031730
 MEEG-Mike Kyle</x:t>
  </x:si>
  <x:si>
    <x:t xml:space="preserve">PI</x:t>
  </x:si>
  <x:si>
    <x:t xml:space="preserve">ISD-00012957
 MEEG- Jeff Thomas- Computer for Han Hu</x:t>
  </x:si>
  <x:si>
    <x:t xml:space="preserve">PI 106</x:t>
  </x:si>
  <x:si>
    <x:t xml:space="preserve">ISD-00021835
 MEEG-Keli Gill</x:t>
  </x:si>
  <x:si>
    <x:t xml:space="preserve">ISD-00015397
 MEEG-Mike Kyle- Desktop for Han Hu</x:t>
  </x:si>
  <x:si>
    <x:t xml:space="preserve">GPU Desk</x:t>
  </x:si>
  <x:si>
    <x:t xml:space="preserve">PC-00056214 
 Han Hu/MEEG</x:t>
  </x:si>
  <x:si>
    <x:t xml:space="preserve">5-axis CNC</x:t>
  </x:si>
  <x:si>
    <x:t xml:space="preserve">ISD-00015010
 MEEG-Brenda J Bunch-Computer for Han Hu/ENRC 3414</x:t>
  </x:si>
  <x:si>
    <x:t xml:space="preserve">Bench</x:t>
  </x:si>
  <x:si>
    <x:t xml:space="preserve">OEM Lenovo ThinkPad T490 Laptop 14” FHD Display 1920x1080, Intel QuadCore i7-8565U, 40GB RAM, 1TB NVMe, Fingerprint, W10 Home</x:t>
  </x:si>
  <x:si>
    <x:t xml:space="preserve">PC-00044519 
 Han Hu/MEEG</x:t>
  </x:si>
  <x:si>
    <x:t xml:space="preserve">NS</x:t>
  </x:si>
  <x:si>
    <x:t xml:space="preserve">PC-00004957
 Caitlin Gragg</x:t>
  </x:si>
  <x:si>
    <x:t xml:space="preserve">MEEG Grad</x:t>
  </x:si>
  <x:si>
    <x:t xml:space="preserve">ISD-00019967
 MEEG-Deliver to Mike Kyle room 204</x:t>
  </x:si>
  <x:si>
    <x:t xml:space="preserve">CD - MEEG</x:t>
  </x:si>
  <x:si>
    <x:t xml:space="preserve">HP - 3211</x:t>
  </x:si>
  <x:si>
    <x:t xml:space="preserve">Dell OptiPlex 7070 Micro Factor Desktop Computer i5-8600T with Dell 24-inch monitor U2419H</x:t>
  </x:si>
  <x:si>
    <x:t xml:space="preserve">PC-00016512
 Prof Han
 HU/MEEG</x:t>
  </x:si>
  <x:si>
    <x:t xml:space="preserve">Air cooling</x:t>
  </x:si>
  <x:si>
    <x:t xml:space="preserve">ISD-00020921
 MEEG-Han Hu
 Spend Category Changed from SC0122 photographic Supplies</x:t>
  </x:si>
  <x:si>
    <x:t xml:space="preserve">Electronics Box</x:t>
  </x:si>
  <x:si>
    <x:t xml:space="preserve">Desktop Gravity Gaming Workstation i7 16GB 1TB</x:t>
  </x:si>
  <x:si>
    <x:t xml:space="preserve">NS - 3211</x:t>
  </x:si>
  <x:si>
    <x:t xml:space="preserve">HP - PE</x:t>
  </x:si>
  <x:si>
    <x:t xml:space="preserve">CD - 3211</x:t>
  </x:si>
  <x:si>
    <x:t xml:space="preserve">SP - 3211</x:t>
  </x:si>
  <x:si>
    <x:t xml:space="preserve">CR - 3211</x:t>
  </x:si>
  <x:si>
    <x:t xml:space="preserve">Lenovo ThinkCentre V530s i5-9400 16GB 500GB Desktop</x:t>
  </x:si>
  <x:si>
    <x:t xml:space="preserve">Optical microscope - 3414</x:t>
  </x:si>
  <x:si>
    <x:t xml:space="preserve">AST-1012136</x:t>
  </x:si>
  <x:si>
    <x:t xml:space="preserve">Pocket NC Accessory Bundle</x:t>
  </x:si>
  <x:si>
    <x:t xml:space="preserve">Memory card</x:t>
  </x:si>
  <x:si>
    <x:t xml:space="preserve">Crucial 16GB Single DDR4 2666 MT/s (PC4-21300) DR x8 DIMM 288-Pin Memory - CT16G4DFD8266</x:t>
  </x:si>
  <x:si>
    <x:t xml:space="preserve">DVD drive</x:t>
  </x:si>
  <x:si>
    <x:t xml:space="preserve">LG Electronics Internal Super Multi Drive Optical Drives GH24NSC0B</x:t>
  </x:si>
  <x:si>
    <x:t xml:space="preserve">Geforce GTC 1050 Ti</x:t>
  </x:si>
  <x:si>
    <x:t xml:space="preserve">Gigabyte Geforce GTX 1050 Ti OC Low Profile 4GB GDDR5 128 Bit PCI-E Graphic Card (GV-N105TOC-4GL)</x:t>
  </x:si>
  <x:si>
    <x:t xml:space="preserve">Western Digital 10TB WD Purple Surveillance Internal Hard Drive - 7200 RPM Class, SATA 6 Gb/s, , 256 MB Cache, 3.5" - WD101PURZ (Old Version)</x:t>
  </x:si>
  <x:si>
    <x:t xml:space="preserve">Geforce RTC 2060</x:t>
  </x:si>
  <x:si>
    <x:t xml:space="preserve">EVGA GeForce GTX 1660 Ti XC Black Gaming, 6GB GDDR6, HDB Fan Graphics Card 06G-P4-1261-KR</x:t>
  </x:si>
  <x:si>
    <x:t xml:space="preserve">NAS 1618+</x:t>
  </x:si>
  <x:si>
    <x:t xml:space="preserve">Synology 6 Bay NAS DiskStation - DS1618+ (Diskless)</x:t>
  </x:si>
  <x:si>
    <x:t xml:space="preserve">Crucial 16GB 288-Pin DDR4 SDRAM RDIMM DDR4 2666 (PC4 21300) Server Memory Model CT16G4RFS4266</x:t>
  </x:si>
  <x:si>
    <x:t xml:space="preserve">Network adapter</x:t>
  </x:si>
  <x:si>
    <x:t xml:space="preserve">Intel X540T2 Ethernet Converged Network Adapter 100Mbps/1Gbps/10Gbps PCI Express 2.1 x8 2 x RJ45</x:t>
  </x:si>
  <x:si>
    <x:t xml:space="preserve">Update</x:t>
  </x:si>
  <x:si>
    <x:t xml:space="preserve">EVGA 08G-P4-3067-KR GeForce RTX 2060 Super SC Ultra Gaming, 8GB GDDR6, Dual HDB Fans, Metal Backplate</x:t>
  </x:si>
  <x:si>
    <x:t xml:space="preserve">Lab Refrigerator</x:t>
  </x:si>
  <x:si>
    <x:t xml:space="preserve">K2 Scientific refrigerator</x:t>
  </x:si>
  <x:si>
    <x:t xml:space="preserve">2.5 CU. FT. PHARMACEUTICAL/VACCINE BENCHTOP GLASS DOOR REFRIGERATOR</x:t>
  </x:si>
  <x:si>
    <x:t xml:space="preserve">Thermo Scientific incubator</x:t>
  </x:si>
  <x:si>
    <x:t xml:space="preserve">Thermo Scientific Heratherm IMC18 Compact Microbiological Incubator, 0.65 Cu. Ft. 100-240V</x:t>
  </x:si>
  <x:si>
    <x:t xml:space="preserve">Upright microscope</x:t>
  </x:si>
  <x:si>
    <x:t xml:space="preserve">AmScope microscope</x:t>
  </x:si>
  <x:si>
    <x:t xml:space="preserve">3.5X-180X Manufacturing 144-LED Zoom Stereo Microscope with 10MP Digital Camera
SKU: SM-1TSZZ-144S-10M</x:t>
  </x:si>
  <x:si>
    <x:t xml:space="preserve">Sonicator</x:t>
  </x:si>
  <x:si>
    <x:t xml:space="preserve">Branson sonicator</x:t>
  </x:si>
  <x:si>
    <x:t xml:space="preserve">Heated Ultrasonic Cleaners with Digital Timer</x:t>
  </x:si>
  <x:si>
    <x:t xml:space="preserve">Cole-Parmer sonicator</x:t>
  </x:si>
  <x:si>
    <x:t xml:space="preserve">Cole-Parmer 3 Liter Ultrasonic Cleaner with Digital Timer and Heat, 120 VAC</x:t>
  </x:si>
  <x:si>
    <x:t xml:space="preserve">hanhu@uark.edu</x:t>
  </x:si>
  <x:si>
    <x:t xml:space="preserve">hpandey@uark.edu</x:t>
  </x:si>
  <x:si>
    <x:t xml:space="preserve">Christy Dunlap</x:t>
  </x:si>
  <x:si>
    <x:t xml:space="preserve">cldunlap@uark.edu</x:t>
  </x:si>
  <x:si>
    <x:t xml:space="preserve">Amanda Williams</x:t>
  </x:si>
  <x:si>
    <x:t xml:space="preserve">atw014@uark.edu</x:t>
  </x:si>
  <x:si>
    <x:t xml:space="preserve">emweems@uark.edu</x:t>
  </x:si>
  <x:si>
    <x:t xml:space="preserve">jdm090@uark.edu</x:t>
  </x:si>
  <x:si>
    <x:t xml:space="preserve">Corbin Russ</x:t>
  </x:si>
  <x:si>
    <x:t xml:space="preserve">cmr053@uark.edu</x:t>
  </x:si>
  <x:si>
    <x:t xml:space="preserve">sapierso@uark.edu</x:t>
  </x:si>
  <x:si>
    <x:t xml:space="preserve">Braden Stevens</x:t>
  </x:si>
  <x:si>
    <x:t xml:space="preserve">bcsteven@uark.edu</x:t>
  </x:si>
  <x:si>
    <x:t xml:space="preserve">Cade Marcinkovich</x:t>
  </x:si>
  <x:si>
    <x:t xml:space="preserve">cmarcink@uark.edu</x:t>
  </x:si>
  <x:si>
    <x:t xml:space="preserve">Changgen Li</x:t>
  </x:si>
  <x:si>
    <x:t xml:space="preserve">cl082@uark.edu</x:t>
  </x:si>
  <x:si>
    <x:t xml:space="preserve">Isaiah Kroll</x:t>
  </x:si>
  <x:si>
    <x:t xml:space="preserve">ikroll@uark.edu</x:t>
  </x:si>
  <x:si>
    <x:t xml:space="preserve">jdfrankh@uark.edu</x:t>
  </x:si>
  <x:si>
    <x:t xml:space="preserve">Chinmaya Joshi</x:t>
  </x:si>
  <x:si>
    <x:t xml:space="preserve">cj057@uark.edu</x:t>
  </x:si>
  <x:si>
    <x:t xml:space="preserve">Grant Resler</x:t>
  </x:si>
  <x:si>
    <x:t xml:space="preserve">gsresler@uark.edu</x:t>
  </x:si>
  <x:si>
    <x:t xml:space="preserve">Mohammad Ishraq Hossain</x:t>
  </x:si>
  <x:si>
    <x:t xml:space="preserve">mh272@uark.edu</x:t>
  </x:si>
  <x:si>
    <x:t xml:space="preserve">10/25/2026</x:t>
  </x:si>
  <x:si>
    <x:t xml:space="preserve">ME Hands-on Projects</x:t>
  </x:si>
  <x:si>
    <x:t xml:space="preserve">One kit each; blocked legacy rows are audit records, not purchase approval.</x:t>
  </x:si>
  <x:si>
    <x:t xml:space="preserve">Ready to price</x:t>
  </x:si>
  <x:si>
    <x:t xml:space="preserve">https://www.vexrobotics.com/276-2161.html</x:t>
  </x:si>
  <x:si>
    <x:t xml:space="preserve">VEX Robotics</x:t>
  </x:si>
  <x:si>
    <x:t xml:space="preserve">Structural parts, VEX 0.125-in. square shafts/bearings/collars, and #8-32 hardware for Cable-Car Dash, Pinball Lab, and Gear Garden.</x:t>
  </x:si>
  <x:si>
    <x:t xml:space="preserve">VEX V5 276-2288 1x2x1x25 Aluminum C-Channel, 6-pack; 2 packs</x:t>
  </x:si>
  <x:si>
    <x:t xml:space="preserve">https://www.vexrobotics.com/channel.html</x:t>
  </x:si>
  <x:si>
    <x:t xml:space="preserve">Full-length factory-perforated tower/base members for Cable-Car Dash and raised side rails for Pinball Lab.</x:t>
  </x:si>
  <x:si>
    <x:t xml:space="preserve">VEX V5 276-7761 90-Degree Gusset Pack</x:t>
  </x:si>
  <x:si>
    <x:t xml:space="preserve">https://www.vexrobotics.com/gussets.html</x:t>
  </x:si>
  <x:si>
    <x:t xml:space="preserve">Factory-hole bracing for Cable-Car Dash towers and bases.</x:t>
  </x:si>
  <x:si>
    <x:t xml:space="preserve">https://www.vexrobotics.com/276-1546.html</x:t>
  </x:si>
  <x:si>
    <x:t xml:space="preserve">Cable-Car Dash rollers, pulleys, winch/ratchet, and three factory 4-ft ropes; two ropes are tied for the drive line after the audit length correction.</x:t>
  </x:si>
  <x:si>
    <x:t xml:space="preserve">McMaster-Carr 5257N111 gray impact-resistant polycarbonate enclosure, 3.75 x 4.5 x 2.25 in.; 2 enclosures</x:t>
  </x:si>
  <x:si>
    <x:t xml:space="preserve">https://www.mcmaster.com/5257N111/</x:t>
  </x:si>
  <x:si>
    <x:t xml:space="preserve">Gondola body for Cable-Car Dash and body enclosure for Springy Wobblebot.</x:t>
  </x:si>
  <x:si>
    <x:t xml:space="preserve">https://www.vexrobotics.com/zip-ties.html</x:t>
  </x:si>
  <x:si>
    <x:t xml:space="preserve">Line retention for Cable-Car Dash and retention of motor, battery holder, and spring legs for Springy Wobblebot.</x:t>
  </x:si>
  <x:si>
    <x:t xml:space="preserve">https://www.vexrobotics.com/tools.html</x:t>
  </x:si>
  <x:si>
    <x:t xml:space="preserve">Shared wrench and hex keys for the VEX mechanical builds.</x:t>
  </x:si>
  <x:si>
    <x:t xml:space="preserve">VEX V5 276-2311 5x25 Aluminum Plate, 6-pack; 2 packs</x:t>
  </x:si>
  <x:si>
    <x:t xml:space="preserve">https://www.vexrobotics.com/v5-structure.html</x:t>
  </x:si>
  <x:si>
    <x:t xml:space="preserve">Two-plate playfield for Pinball Lab and base/upper-guard plate pair for Gear Garden.</x:t>
  </x:si>
  <x:si>
    <x:t xml:space="preserve">VEX 228-3510 Rubber Shaft Collar, 30-pack</x:t>
  </x:si>
  <x:si>
    <x:t xml:space="preserve">https://www.vexrobotics.com/228-3510.html</x:t>
  </x:si>
  <x:si>
    <x:t xml:space="preserve">Soft post sleeves for Pinball Lab; compatible with VEX 0.125-in. square shafts.</x:t>
  </x:si>
  <x:si>
    <x:t xml:space="preserve">McMaster-Carr 9613K21 3/8-in. off-white nylon balls, 100-pack</x:t>
  </x:si>
  <x:si>
    <x:t xml:space="preserve">https://www.mcmaster.com/9613K21/</x:t>
  </x:si>
  <x:si>
    <x:t xml:space="preserve">Play ball inventory for Pinball Lab.</x:t>
  </x:si>
  <x:si>
    <x:t xml:space="preserve">McMaster-Carr 8478A1 nonlocking plate-mount retractable spring plunger</x:t>
  </x:si>
  <x:si>
    <x:t xml:space="preserve">https://www.mcmaster.com/8478A1/</x:t>
  </x:si>
  <x:si>
    <x:t xml:space="preserve">Manual ball launcher for Pinball Lab; first article must verify hole-pattern interface.</x:t>
  </x:si>
  <x:si>
    <x:t xml:space="preserve">McMaster-Carr 15205A115 zinc-plated spring hinge, 1-3/4-in. leaves</x:t>
  </x:si>
  <x:si>
    <x:t xml:space="preserve">https://www.mcmaster.com/15205A115/</x:t>
  </x:si>
  <x:si>
    <x:t xml:space="preserve">Finger flipper pivots for Pinball Lab; first article must verify VEX-grid interface.</x:t>
  </x:si>
  <x:si>
    <x:t xml:space="preserve">McMaster-Carr 1555A2 zinc-plated steel flat bracket, 3 in., five #8 holes</x:t>
  </x:si>
  <x:si>
    <x:t xml:space="preserve">https://www.mcmaster.com/1555A2/</x:t>
  </x:si>
  <x:si>
    <x:t xml:space="preserve">Two flipper paddles and two launcher-adapter brackets for Pinball Lab; first article must verify fit.</x:t>
  </x:si>
  <x:si>
    <x:t xml:space="preserve">https://www.vexrobotics.com/gears.html</x:t>
  </x:si>
  <x:si>
    <x:t xml:space="preserve">Matched 24-DP, 20-degree acetal gear family for Gear Garden.</x:t>
  </x:si>
  <x:si>
    <x:t xml:space="preserve">VEX V5 276-1032 4-in. zip ties, 100-pack</x:t>
  </x:si>
  <x:si>
    <x:t xml:space="preserve">Full-length, non-load-bearing Gear Garden decorations.</x:t>
  </x:si>
  <x:si>
    <x:t xml:space="preserve">McMaster-Carr 9618K14 126-piece compression-spring assortment</x:t>
  </x:si>
  <x:si>
    <x:t xml:space="preserve">https://www.mcmaster.com/9618K14/</x:t>
  </x:si>
  <x:si>
    <x:t xml:space="preserve">Springy Wobblebot legs. An exact spring compartment must be selected and physically retained before release.</x:t>
  </x:si>
  <x:si>
    <x:t xml:space="preserve">Thorlabs AC254-150-A-ML Ø1-in. mounted achromatic doublet, f = +150 mm, SM1 threaded</x:t>
  </x:si>
  <x:si>
    <x:t xml:space="preserve">https://www.thorlabs.com/item/AC254-150-A-ML</x:t>
  </x:si>
  <x:si>
    <x:t xml:space="preserve">Build-a-Monocular Lab objective.</x:t>
  </x:si>
  <x:si>
    <x:t xml:space="preserve">Thorlabs LC1715-A Ø1-in. N-BK7 plano-concave lens, f = -50 mm</x:t>
  </x:si>
  <x:si>
    <x:t xml:space="preserve">https://www.thorlabs.com/thorproduct.cfm?partnumber=LC1715-A</x:t>
  </x:si>
  <x:si>
    <x:t xml:space="preserve">Build-a-Monocular Lab eyepiece.</x:t>
  </x:si>
  <x:si>
    <x:t xml:space="preserve">Thorlabs SM1L10 Ø1-in. lens tube, 1.0-in. thread depth, retaining ring included</x:t>
  </x:si>
  <x:si>
    <x:t xml:space="preserve">https://www.thorlabs.com/item/SM1L10</x:t>
  </x:si>
  <x:si>
    <x:t xml:space="preserve">Build-a-Monocular Lab front spacer tube.</x:t>
  </x:si>
  <x:si>
    <x:t xml:space="preserve">Thorlabs SM1L20 Ø1-in. lens tube, 2.0-in. thread depth, retaining ring included</x:t>
  </x:si>
  <x:si>
    <x:t xml:space="preserve">https://www.thorlabs.com/item/SM1L20</x:t>
  </x:si>
  <x:si>
    <x:t xml:space="preserve">Build-a-Monocular Lab corrected main spacer tube.</x:t>
  </x:si>
  <x:si>
    <x:t xml:space="preserve">Thorlabs SM1V05 Ø1-in. rotating adjustable-length lens tube, locking and retaining rings included</x:t>
  </x:si>
  <x:si>
    <x:t xml:space="preserve">https://www.thorlabs.com/thorproduct.cfm?partnumber=SM1V05</x:t>
  </x:si>
  <x:si>
    <x:t xml:space="preserve">Build-a-Monocular Lab fine-focus/eyepiece cell.</x:t>
  </x:si>
  <x:si>
    <x:t xml:space="preserve">No fixed ASIN/model; legacy generic procurement record.</x:t>
  </x:si>
  <x:si>
    <x:t xml:space="preserve">No exact tubing material, ID/OD, or item number; legacy generic procurement record.</x:t>
  </x:si>
  <x:si>
    <x:t xml:space="preserve">No exact barb/tubing interface; legacy generic procurement record.</x:t>
  </x:si>
  <x:si>
    <x:t xml:space="preserve">Prohibited fabrication/material ambiguity; do not order.</x:t>
  </x:si>
  <x:si>
    <x:t xml:space="preserve">Not exact and implies alteration; do not order.</x:t>
  </x:si>
  <x:si>
    <x:t xml:space="preserve">Mixed incompatible fastener-family choice; no part number.</x:t>
  </x:si>
  <x:si>
    <x:t xml:space="preserve">No fixed item number or configuration.</x:t>
  </x:si>
  <x:si>
    <x:t xml:space="preserve">No specified payload item.</x:t>
  </x:si>
  <x:si>
    <x:t xml:space="preserve">No fixed fastener family or item number.</x:t>
  </x:si>
  <x:si>
    <x:t xml:space="preserve">No exact axle/interface; do not order.</x:t>
  </x:si>
  <x:si>
    <x:t xml:space="preserve">Requires punching/custom geometry; do not order.</x:t>
  </x:si>
  <x:si>
    <x:t xml:space="preserve">No exact interface or item number.</x:t>
  </x:si>
  <x:si>
    <x:t xml:space="preserve">No selected spring/rate/configuration.</x:t>
  </x:si>
  <x:si>
    <x:t xml:space="preserve">No exact gear item/shaft bore. Original count is inconsistent with its described train.</x:t>
  </x:si>
  <x:si>
    <x:t xml:space="preserve">Explicit cutting is prohibited; do not order.</x:t>
  </x:si>
  <x:si>
    <x:t xml:space="preserve">No exact bore/housing/item number.</x:t>
  </x:si>
  <x:si>
    <x:t xml:space="preserve">No exact bore/item number.</x:t>
  </x:si>
  <x:si>
    <x:t xml:space="preserve">No exact item; 3D printing is prohibited.</x:t>
  </x:si>
  <x:si>
    <x:t xml:space="preserve">No exact cord or pre-cut length.</x:t>
  </x:si>
  <x:si>
    <x:t xml:space="preserve">Requires drilling/cutting; do not order.</x:t>
  </x:si>
  <x:si>
    <x:t xml:space="preserve">No exact item and implies cutting.</x:t>
  </x:si>
  <x:si>
    <x:t xml:space="preserve">No exact item/mass configuration.</x:t>
  </x:si>
  <x:si>
    <x:t xml:space="preserve">No exact guard or factory mounting solution.</x:t>
  </x:si>
</x:sst>
</file>

<file path=xl/styles.xml><?xml version="1.0" encoding="utf-8"?>
<x:styleSheet xmlns:x="http://schemas.openxmlformats.org/spreadsheetml/2006/main">
  <x:numFmts count="9">
    <x:numFmt numFmtId="164" formatCode="&quot;$&quot;#,##0.00"/>
    <x:numFmt numFmtId="165" formatCode="mm/dd/yyyy"/>
    <x:numFmt numFmtId="166" formatCode="m/d/yy"/>
    <x:numFmt numFmtId="167" formatCode="m/d"/>
    <x:numFmt numFmtId="168" formatCode="&quot;$&quot;#,##0"/>
    <x:numFmt numFmtId="169" formatCode="mm/dd/yy"/>
    <x:numFmt numFmtId="170" formatCode="yyyy\-mm"/>
    <x:numFmt numFmtId="171" formatCode="yyyy\-m"/>
    <x:numFmt numFmtId="172" formatCode="#,##0.0"/>
  </x:numFmts>
  <x:fonts count="354">
    <x:font>
      <x:sz val="10"/>
      <x:color rgb="FF000000"/>
      <x:name val="Arial"/>
      <x:scheme val="minor"/>
    </x:font>
    <x:font>
      <x:b/>
      <x:sz val="10"/>
      <x:color theme="1"/>
      <x:name val="Arial"/>
    </x:font>
    <x:font>
      <x:sz val="12"/>
      <x:color rgb="FF000000"/>
      <x:name val="Aptos"/>
    </x:font>
    <x:font>
      <x:sz val="12"/>
      <x:color rgb="FF000000"/>
      <x:name val="Arial"/>
    </x:font>
    <x:font>
      <x:sz val="10"/>
      <x:color theme="1"/>
      <x:name val="Arial"/>
    </x:font>
    <x:font>
      <x:sz val="10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  <x:scheme val="minor"/>
    </x:font>
    <x:font>
      <x:b/>
      <x:sz val="12"/>
      <x:color theme="1"/>
      <x:name val="Calibri"/>
    </x:font>
    <x:font>
      <x:b/>
      <x:sz val="10"/>
      <x:color theme="1"/>
      <x:name val="Arial"/>
    </x:font>
    <x:font>
      <x:b/>
      <x:sz val="11"/>
      <x:color theme="1"/>
      <x:name val="Calibri"/>
    </x:font>
    <x:font>
      <x:sz val="10"/>
      <x:color theme="1"/>
      <x:name val="Arial"/>
    </x:font>
    <x:font>
      <x:sz val="10"/>
      <x:color theme="1"/>
      <x:name val="Arial"/>
      <x:scheme val="minor"/>
    </x:font>
    <x:font>
      <x:u val="single"/>
      <x:sz val="10"/>
      <x:color rgb="FF0000FF"/>
      <x:name val="Arial"/>
    </x:font>
    <x:font>
      <x:sz val="10"/>
      <x:color theme="1"/>
      <x:name val="Arial"/>
    </x:font>
    <x:font>
      <x:sz val="10"/>
      <x:color rgb="FF0000FF"/>
      <x:name val="Arial"/>
    </x:font>
    <x:font>
      <x:sz val="10"/>
      <x:color rgb="FF0000FF"/>
      <x:name val="Arial"/>
    </x:font>
    <x:font>
      <x:sz val="10"/>
      <x:color theme="1"/>
      <x:name val="Arial"/>
      <x:scheme val="minor"/>
    </x:font>
    <x:font>
      <x:sz val="10"/>
      <x:color rgb="FF333333"/>
      <x:name val="HelveticaNeueeTextPro-Roman"/>
    </x:font>
    <x:font>
      <x:sz val="10"/>
      <x:color rgb="FF1155CC"/>
      <x:name val="Arial"/>
    </x:font>
    <x:font>
      <x:sz val="12"/>
      <x:color theme="1"/>
      <x:name val="Arial"/>
      <x:scheme val="minor"/>
    </x:font>
    <x:font>
      <x:sz val="10"/>
      <x:color rgb="FF0F1111"/>
      <x:name val="&quot;Amazon Ember&quot;"/>
    </x:font>
    <x:font>
      <x:sz val="10"/>
      <x:color rgb="FF0F1111"/>
      <x:name val="Arial"/>
    </x:font>
    <x:font>
      <x:sz val="10"/>
      <x:color rgb="FF222222"/>
      <x:name val="Kulturista-web"/>
    </x:font>
    <x:font>
      <x:sz val="9"/>
      <x:color rgb="FF333333"/>
      <x:name val="HelveticaNeueeTextPro-Roman"/>
    </x:font>
    <x:font>
      <x:sz val="10"/>
      <x:color rgb="FF222222"/>
      <x:name val="Arial"/>
    </x:font>
    <x:font>
      <x:sz val="10"/>
      <x:color rgb="FF0000FF"/>
      <x:name val="Arial"/>
    </x:font>
    <x:font>
      <x:u val="single"/>
      <x:sz val="10"/>
      <x:color rgb="FF0000FF"/>
      <x:name val="Arial"/>
    </x:font>
    <x:font>
      <x:sz val="10"/>
      <x:color rgb="FF202124"/>
      <x:name val="HelveticaNeue-Bold"/>
    </x:font>
    <x:font>
      <x:u val="single"/>
      <x:sz val="10"/>
      <x:color rgb="FF0000FF"/>
      <x:name val="Arial"/>
    </x:font>
    <x:font>
      <x:b/>
      <x:sz val="12"/>
      <x:color rgb="FF000000"/>
      <x:name val="Calibri"/>
    </x:font>
    <x:font>
      <x:b/>
      <x:sz val="10"/>
      <x:color theme="1"/>
      <x:name val="Arial"/>
      <x:scheme val="minor"/>
    </x:font>
    <x:font>
      <x:sz val="10"/>
      <x:color rgb="FF2E2F32"/>
      <x:name val="Bogle"/>
    </x:font>
    <x:font>
      <x:sz val="11"/>
      <x:color rgb="FF0F1111"/>
      <x:name val="&quot;Amazon Ember&quot;"/>
    </x:font>
    <x:font>
      <x:b/>
      <x:sz val="10"/>
      <x:color theme="1"/>
      <x:name val="Arial"/>
      <x:scheme val="minor"/>
    </x:font>
    <x:font>
      <x:sz val="10"/>
      <x:color rgb="FF000000"/>
      <x:name val="Arial"/>
      <x:scheme val="minor"/>
    </x:font>
    <x:font>
      <x:sz val="10"/>
      <x:color rgb="FF0F1111"/>
      <x:name val="Amazon Ember"/>
    </x:font>
    <x:font>
      <x:sz val="10"/>
      <x:color rgb="FF000000"/>
      <x:name val="Arial"/>
    </x:font>
    <x:font>
      <x:b/>
      <x:sz val="12"/>
      <x:color theme="1"/>
      <x:name val="Calibri"/>
    </x:font>
    <x:font>
      <x:sz val="10"/>
      <x:color rgb="FF336633"/>
      <x:name val="Arial"/>
    </x:font>
    <x:font>
      <x:sz val="10"/>
      <x:color theme="1"/>
      <x:name val="Helvetica-neue-75-bold"/>
    </x:font>
    <x:font>
      <x:sz val="10"/>
      <x:color rgb="FF000000"/>
      <x:name val="DINNextLTPro-Medium"/>
    </x:font>
    <x:font>
      <x:sz val="11"/>
      <x:color rgb="FF000000"/>
      <x:name val="Calibri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rgb="FF0000FF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  <x:scheme val="minor"/>
    </x:font>
    <x:font>
      <x:sz val="11"/>
      <x:color rgb="FF000000"/>
      <x:name val="Calibri"/>
    </x:font>
    <x:font>
      <x:sz val="11"/>
      <x:color rgb="FF0000FF"/>
      <x:name val="Calibri"/>
    </x:font>
    <x:font>
      <x:u val="single"/>
      <x:sz val="10"/>
      <x:color rgb="FF0000FF"/>
      <x:name val="Arial"/>
    </x:font>
    <x:font>
      <x:sz val="12"/>
      <x:color theme="1"/>
      <x:name val="Calibri"/>
    </x:font>
    <x:font>
      <x:u val="single"/>
      <x:sz val="12"/>
      <x:color rgb="FF1155CC"/>
      <x:name val="Calibri"/>
    </x:font>
    <x:font>
      <x:sz val="10"/>
      <x:color rgb="FF181A1B"/>
      <x:name val="Arial"/>
    </x:font>
    <x:font>
      <x:u val="single"/>
      <x:sz val="10"/>
      <x:color rgb="FF1155CC"/>
      <x:name val="Arial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  <x:scheme val="minor"/>
    </x:font>
    <x:font>
      <x:u val="single"/>
      <x:sz val="10"/>
      <x:color rgb="FF0F1111"/>
      <x:name val="&quot;Amazon Ember&quot;"/>
    </x:font>
    <x:font>
      <x:u val="single"/>
      <x:sz val="10"/>
      <x:color rgb="FF0000FF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10"/>
      <x:color theme="1"/>
      <x:name val="Arial"/>
      <x:scheme val="minor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9"/>
      <x:color rgb="FF333333"/>
      <x:name val="Arial"/>
    </x:font>
    <x:font>
      <x:sz val="10"/>
      <x:color theme="1"/>
      <x:name val="Tahoma"/>
    </x:font>
    <x:font>
      <x:sz val="10"/>
      <x:color rgb="FF000000"/>
      <x:name val="Arial"/>
    </x:font>
    <x:font>
      <x:sz val="12"/>
      <x:color rgb="FF000000"/>
      <x:name val="Calibri"/>
    </x:font>
    <x:font>
      <x:b/>
      <x:sz val="9"/>
      <x:color rgb="FF1155CC"/>
      <x:name val="Arial"/>
    </x:font>
    <x:font>
      <x:sz val="12"/>
      <x:color rgb="FF000000"/>
      <x:name val="Calibri"/>
    </x:font>
    <x:font>
      <x:u val="single"/>
      <x:sz val="10"/>
      <x:color rgb="FF0000FF"/>
      <x:name val="Arial"/>
    </x:font>
    <x:font>
      <x:u val="single"/>
      <x:sz val="12"/>
      <x:color rgb="FF0000FF"/>
      <x:name val="Calibri"/>
    </x:font>
    <x:font>
      <x:u val="single"/>
      <x:sz val="12"/>
      <x:color rgb="FF0000FF"/>
      <x:name val="Calibri"/>
    </x:font>
    <x:font>
      <x:u val="single"/>
      <x:sz val="10"/>
      <x:color theme="1"/>
      <x:name val="Arial"/>
      <x:scheme val="minor"/>
    </x:font>
    <x:font>
      <x:u val="single"/>
      <x:sz val="11"/>
      <x:color rgb="FF000000"/>
      <x:name val="Calibri"/>
    </x:font>
    <x:font>
      <x:sz val="11"/>
      <x:color rgb="FF333333"/>
      <x:name val="Calibri"/>
    </x:font>
    <x:font>
      <x:u val="single"/>
      <x:sz val="11"/>
      <x:color rgb="FF0000FF"/>
      <x:name val="Calibri"/>
    </x:font>
    <x:font>
      <x:u val="single"/>
      <x:sz val="11"/>
      <x:color rgb="FF000000"/>
      <x:name val="Calibri"/>
    </x:font>
    <x:font>
      <x:u val="single"/>
      <x:sz val="11"/>
      <x:color rgb="FF000000"/>
      <x:name val="Calibri"/>
    </x:font>
    <x:font>
      <x:u val="single"/>
      <x:sz val="11"/>
      <x:color rgb="FF000000"/>
      <x:name val="Calibri"/>
    </x:font>
    <x:font>
      <x:u val="single"/>
      <x:sz val="11"/>
      <x:color rgb="FF000000"/>
      <x:name val="Calibri"/>
    </x:font>
    <x:font>
      <x:u val="single"/>
      <x:sz val="11"/>
      <x:color rgb="FF0563C1"/>
      <x:name val="Calibri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sz val="11"/>
      <x:color theme="1"/>
      <x:name val="Arial"/>
      <x:scheme val="minor"/>
    </x:font>
    <x:font>
      <x:u val="single"/>
      <x:sz val="10"/>
      <x:color rgb="FF0000FF"/>
      <x:name val="Arial"/>
    </x:font>
    <x:font>
      <x:sz val="10"/>
      <x:color rgb="FF111827"/>
      <x:name val="Calibri"/>
    </x:font>
    <x:font>
      <x:u val="single"/>
      <x:sz val="10"/>
      <x:color rgb="FF1155CC"/>
      <x:name val="Arial"/>
    </x:font>
    <x:font>
      <x:sz val="10"/>
      <x:color rgb="FF0000FF"/>
      <x:name val="Arial"/>
    </x:font>
    <x:font>
      <x:b/>
      <x:sz val="10"/>
      <x:color theme="1"/>
      <x:name val="Arial"/>
      <x:scheme val="minor"/>
    </x:font>
    <x:font>
      <x:sz val="10"/>
      <x:color rgb="FF000000"/>
      <x:name val="Arial"/>
    </x:font>
    <x:font>
      <x:u val="single"/>
      <x:sz val="11"/>
      <x:color rgb="FF0563C1"/>
      <x:name val="Calibri"/>
    </x:font>
    <x:font>
      <x:u val="single"/>
      <x:sz val="11"/>
      <x:color rgb="FF000000"/>
      <x:name val="Calibri"/>
    </x:font>
    <x:font>
      <x:u val="single"/>
      <x:sz val="10"/>
      <x:color rgb="FF0000FF"/>
      <x:name val="Arial"/>
    </x:font>
    <x:font>
      <x:u val="single"/>
      <x:sz val="10"/>
      <x:color rgb="FF1155CC"/>
      <x:name val="Arial"/>
    </x:font>
    <x:font>
      <x:sz val="10"/>
      <x:color rgb="FF0F1111"/>
      <x:name val="&quot;Amazon Ember&quot;"/>
    </x:font>
    <x:font>
      <x:u val="single"/>
      <x:sz val="11"/>
      <x:color rgb="FF000000"/>
      <x:name val="Calibri"/>
    </x:font>
    <x:font>
      <x:sz val="10"/>
      <x:color rgb="FF000000"/>
      <x:name val="Inherit"/>
    </x:font>
    <x:font>
      <x:sz val="10"/>
      <x:color rgb="FF0F1111"/>
      <x:name val="&quot;Amazon Ember&quot;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sz val="10"/>
      <x:color rgb="FF0F1111"/>
      <x:name val="Arial"/>
    </x:font>
    <x:font>
      <x:sz val="10"/>
      <x:color rgb="FF0F1111"/>
      <x:name val="Arial"/>
    </x:font>
    <x:font>
      <x:u val="single"/>
      <x:sz val="10"/>
      <x:color rgb="FF0000FF"/>
      <x:name val="Arial"/>
    </x:font>
    <x:font>
      <x:u val="single"/>
      <x:sz val="10"/>
      <x:color rgb="FF1155CC"/>
      <x:name val="Arial"/>
    </x:font>
    <x:font>
      <x:sz val="10"/>
      <x:color rgb="FF000000"/>
      <x:name val="Arial"/>
      <x:scheme val="minor"/>
    </x:font>
    <x:font>
      <x:u val="single"/>
      <x:sz val="10"/>
      <x:color rgb="FF0000FF"/>
      <x:name val="Arial"/>
    </x:font>
    <x:font>
      <x:u val="single"/>
      <x:sz val="11"/>
      <x:color rgb="FF0000FF"/>
      <x:name val="Calibri"/>
    </x:font>
    <x:font>
      <x:sz val="10"/>
      <x:color rgb="FF181A1B"/>
      <x:name val="Arial"/>
    </x:font>
    <x:font>
      <x:sz val="10"/>
      <x:color rgb="FF181A1B"/>
      <x:name val="Arial"/>
    </x:font>
    <x:font>
      <x:sz val="10"/>
      <x:color rgb="FF56A3F1"/>
      <x:name val="Arial"/>
    </x:font>
    <x:font>
      <x:sz val="10"/>
      <x:color rgb="FF181A1B"/>
      <x:name val="Arial"/>
      <x:scheme val="minor"/>
    </x:font>
    <x:font>
      <x:u val="single"/>
      <x:sz val="10"/>
      <x:color rgb="FF0000FF"/>
      <x:name val="Arial"/>
    </x:font>
    <x:font>
      <x:u val="single"/>
      <x:sz val="10"/>
      <x:color rgb="FF000000"/>
      <x:name val="Arial"/>
    </x:font>
    <x:font>
      <x:u val="single"/>
      <x:sz val="10"/>
      <x:color rgb="FF0563C1"/>
      <x:name val="Arial"/>
    </x:font>
    <x:font>
      <x:u val="single"/>
      <x:sz val="10"/>
      <x:color rgb="FF0000FF"/>
      <x:name val="Arial"/>
    </x:font>
    <x:font>
      <x:sz val="10"/>
      <x:color rgb="FF111827"/>
      <x:name val="Arial"/>
      <x:scheme val="minor"/>
    </x:font>
    <x:font>
      <x:sz val="10"/>
      <x:color rgb="FF0F1111"/>
      <x:name val="Arial"/>
      <x:scheme val="minor"/>
    </x:font>
    <x:font>
      <x:sz val="10"/>
      <x:color rgb="FF111827"/>
      <x:name val="Arial"/>
    </x:font>
    <x:font>
      <x:sz val="10"/>
      <x:color rgb="FF1C1B1B"/>
      <x:name val="__Manrope_ad096f"/>
    </x:font>
    <x:font>
      <x:sz val="10"/>
      <x:color rgb="FF111827"/>
      <x:name val="Arial"/>
    </x:font>
    <x:font>
      <x:u val="single"/>
      <x:sz val="10"/>
      <x:color rgb="FF1155CC"/>
      <x:name val="Arial"/>
    </x:font>
    <x:font>
      <x:sz val="10"/>
      <x:color rgb="FF0F1111"/>
      <x:name val="Arial"/>
    </x:font>
    <x:font>
      <x:u val="single"/>
      <x:sz val="10"/>
      <x:color rgb="FF1155CC"/>
      <x:name val="Arial"/>
    </x:font>
    <x:font>
      <x:sz val="10"/>
      <x:color rgb="FF1155CC"/>
      <x:name val="Arial"/>
      <x:scheme val="minor"/>
    </x:font>
    <x:font>
      <x:u val="single"/>
      <x:sz val="10"/>
      <x:color rgb="FF0000FF"/>
      <x:name val="Arial"/>
    </x:font>
    <x:font>
      <x:sz val="10"/>
      <x:color rgb="FF1C1B1B"/>
      <x:name val="__Manrope_ad096f"/>
    </x:font>
    <x:font>
      <x:u val="single"/>
      <x:sz val="10"/>
      <x:color rgb="FF1155CC"/>
      <x:name val="Arial"/>
    </x:font>
    <x:font>
      <x:sz val="10"/>
      <x:color rgb="FF000000"/>
      <x:name val="Arimo"/>
    </x:font>
    <x:font>
      <x:sz val="11"/>
      <x:color theme="1"/>
      <x:name val="Calibri"/>
    </x:font>
    <x:font>
      <x:sz val="11"/>
      <x:color theme="1"/>
      <x:name val="Calibri"/>
    </x:font>
    <x:font>
      <x:sz val="10"/>
      <x:color rgb="FF1155CC"/>
      <x:name val="Arial"/>
    </x:font>
    <x:font>
      <x:u val="single"/>
      <x:sz val="11"/>
      <x:color rgb="FF0000FF"/>
      <x:name val="Calibri"/>
    </x:font>
    <x:font>
      <x:sz val="10"/>
      <x:color rgb="FF1C1B1B"/>
      <x:name val="Arial"/>
    </x:font>
    <x:font>
      <x:sz val="11"/>
      <x:color theme="1"/>
      <x:name val="PT Sans"/>
    </x:font>
    <x:font>
      <x:u val="single"/>
      <x:sz val="10"/>
      <x:color rgb="FF0000FF"/>
      <x:name val="Arial"/>
    </x:font>
    <x:font>
      <x:u val="single"/>
      <x:sz val="11"/>
      <x:color rgb="FF0000FF"/>
      <x:name val="Calibri"/>
    </x:font>
    <x:font>
      <x:u val="single"/>
      <x:sz val="10"/>
      <x:color rgb="FF0000FF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0000FF"/>
      <x:name val="Arial"/>
    </x:font>
    <x:font>
      <x:sz val="10"/>
      <x:color rgb="FF222529"/>
      <x:name val="Arial"/>
    </x:font>
    <x:font>
      <x:sz val="10"/>
      <x:color rgb="FF36424A"/>
      <x:name val="Arial"/>
    </x:font>
    <x:font>
      <x:u val="single"/>
      <x:sz val="10"/>
      <x:color rgb="FF0000FF"/>
      <x:name val="Arial"/>
    </x:font>
    <x:font>
      <x:sz val="10"/>
      <x:color rgb="FF000000"/>
      <x:name val="Roboto"/>
    </x:font>
    <x:font>
      <x:sz val="10"/>
      <x:color rgb="FF2E2F32"/>
      <x:name val="EverydaySans"/>
    </x:font>
    <x:font>
      <x:b/>
      <x:sz val="11"/>
      <x:color rgb="FF000000"/>
      <x:name val="Calibri"/>
    </x:font>
    <x:font>
      <x:u val="single"/>
      <x:sz val="10"/>
      <x:color rgb="FF1155CC"/>
      <x:name val="Arial"/>
    </x:font>
    <x:font>
      <x:sz val="10"/>
      <x:color rgb="FF36424A"/>
      <x:name val="Arial"/>
      <x:scheme val="minor"/>
    </x:font>
    <x:font>
      <x:u val="single"/>
      <x:sz val="10"/>
      <x:color rgb="FF1155CC"/>
      <x:name val="Arial"/>
    </x:font>
    <x:font>
      <x:u val="single"/>
      <x:sz val="11"/>
      <x:color rgb="FF000000"/>
      <x:name val="Calibri"/>
    </x:font>
    <x:font>
      <x:u val="single"/>
      <x:sz val="10"/>
      <x:color rgb="FF1155CC"/>
      <x:name val="Arial"/>
    </x:font>
    <x:font>
      <x:u val="single"/>
      <x:sz val="10"/>
      <x:color rgb="FF1155CC"/>
      <x:name val="Roboto"/>
    </x:font>
    <x:font>
      <x:u val="single"/>
      <x:sz val="11"/>
      <x:color rgb="FF000000"/>
      <x:name val="Calibri"/>
    </x:font>
    <x:font>
      <x:u val="single"/>
      <x:sz val="11"/>
      <x:color rgb="FF0563C1"/>
      <x:name val="Calibri"/>
    </x:font>
    <x:font>
      <x:b/>
      <x:sz val="10"/>
      <x:color rgb="FF000000"/>
      <x:name val="Arial"/>
    </x:font>
    <x:font>
      <x:u val="single"/>
      <x:sz val="11"/>
      <x:color rgb="FF0563C1"/>
      <x:name val="Calibri"/>
    </x:font>
    <x:font>
      <x:u val="single"/>
      <x:sz val="11"/>
      <x:color rgb="FF0000FF"/>
      <x:name val="Calibri"/>
    </x:font>
    <x:font>
      <x:u val="single"/>
      <x:sz val="11"/>
      <x:color rgb="FF0563C1"/>
      <x:name val="Calibri"/>
    </x:font>
    <x:font>
      <x:u val="single"/>
      <x:sz val="10"/>
      <x:color rgb="FF1155CC"/>
      <x:name val="Arial"/>
    </x:font>
    <x:font>
      <x:u val="single"/>
      <x:sz val="12"/>
      <x:color rgb="FF1155CC"/>
      <x:name val="Calibri"/>
    </x:font>
    <x:font>
      <x:sz val="12"/>
      <x:color rgb="FF1155CC"/>
      <x:name val="Calibri"/>
    </x:font>
    <x:font>
      <x:sz val="10"/>
      <x:color rgb="FF221F1F"/>
      <x:name val="Arial"/>
      <x:scheme val="minor"/>
    </x:font>
    <x:font>
      <x:u val="single"/>
      <x:sz val="11"/>
      <x:color rgb="FF0563C1"/>
      <x:name val="Calibri"/>
    </x:font>
    <x:font>
      <x:u val="single"/>
      <x:sz val="10"/>
      <x:color rgb="FF0F1111"/>
      <x:name val="Arial"/>
    </x:font>
    <x:font>
      <x:sz val="11"/>
      <x:color rgb="FF0F1111"/>
      <x:name val="Inherit"/>
    </x:font>
    <x:font>
      <x:sz val="9"/>
      <x:color rgb="FF333333"/>
      <x:name val="Arial"/>
    </x:font>
    <x:font>
      <x:sz val="11"/>
      <x:color rgb="FF000000"/>
      <x:name val="Inherit"/>
    </x:font>
    <x:font>
      <x:u val="single"/>
      <x:sz val="10"/>
      <x:color rgb="FF1155CC"/>
      <x:name val="Arial"/>
    </x:font>
    <x:font>
      <x:sz val="10"/>
      <x:color rgb="FFFF0000"/>
      <x:name val="Arial"/>
    </x:font>
    <x:font>
      <x:u val="single"/>
      <x:sz val="11"/>
      <x:color rgb="FFFF0000"/>
      <x:name val="Calibri"/>
    </x:font>
    <x:font>
      <x:sz val="10"/>
      <x:color rgb="FFFF0000"/>
      <x:name val="Arial"/>
      <x:scheme val="minor"/>
    </x:font>
    <x:font>
      <x:u val="single"/>
      <x:sz val="12"/>
      <x:color rgb="FF1155CC"/>
      <x:name val="Calibri"/>
    </x:font>
    <x:font>
      <x:u val="single"/>
      <x:sz val="11"/>
      <x:color rgb="FF1155CC"/>
      <x:name val="Calibri"/>
    </x:font>
    <x:font>
      <x:sz val="10"/>
      <x:color rgb="FF0F1111"/>
      <x:name val="Calibri"/>
    </x:font>
    <x:font>
      <x:u val="single"/>
      <x:sz val="10"/>
      <x:color rgb="FF1155CC"/>
      <x:name val="Arial"/>
    </x:font>
    <x:font>
      <x:u val="single"/>
      <x:sz val="11"/>
      <x:color rgb="FF0563C1"/>
      <x:name val="Calibri"/>
    </x:font>
    <x:font>
      <x:u val="single"/>
      <x:sz val="11"/>
      <x:color rgb="FF0563C1"/>
      <x:name val="Calibri"/>
    </x:font>
    <x:font>
      <x:u val="single"/>
      <x:sz val="10"/>
      <x:color rgb="FF1155CC"/>
      <x:name val="Arial"/>
      <x:scheme val="minor"/>
    </x:font>
    <x:font>
      <x:u val="single"/>
      <x:sz val="10"/>
      <x:color rgb="FF1155CC"/>
      <x:name val="Arial"/>
      <x:scheme val="minor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  <x:scheme val="minor"/>
    </x:font>
    <x:font>
      <x:u val="single"/>
      <x:sz val="10"/>
      <x:color rgb="FF1155CC"/>
      <x:name val="Arial"/>
    </x:font>
    <x:font>
      <x:u val="single"/>
      <x:sz val="10"/>
      <x:color rgb="FF0000FF"/>
      <x:name val="Arial"/>
    </x:font>
    <x:font>
      <x:u val="single"/>
      <x:sz val="10"/>
      <x:color rgb="FF0F1111"/>
      <x:name val="Arial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sz val="11"/>
      <x:color rgb="FF000000"/>
      <x:name val="Roboto"/>
    </x:font>
    <x:font>
      <x:u val="single"/>
      <x:sz val="10"/>
      <x:color rgb="FF0000FF"/>
      <x:name val="Arial"/>
    </x:font>
    <x:font>
      <x:u val="single"/>
      <x:sz val="10"/>
      <x:color rgb="FF0F1111"/>
      <x:name val="Arial"/>
    </x:font>
    <x:font>
      <x:u val="single"/>
      <x:sz val="11"/>
      <x:color rgb="FF1155CC"/>
      <x:name val="Calibri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u val="single"/>
      <x:sz val="10"/>
      <x:color rgb="FF0000FF"/>
      <x:name val="Arial"/>
    </x:font>
    <x:font>
      <x:u val="single"/>
      <x:sz val="10"/>
      <x:color rgb="FF0F1111"/>
      <x:name val="Arial"/>
    </x:font>
    <x:font>
      <x:u val="single"/>
      <x:sz val="9"/>
      <x:color rgb="FF1155CC"/>
      <x:name val="Arial"/>
    </x:font>
    <x:font>
      <x:sz val="11"/>
      <x:color rgb="FFFF0000"/>
      <x:name val="Calibri"/>
    </x:font>
    <x:font>
      <x:u val="single"/>
      <x:sz val="11"/>
      <x:color rgb="FFFF0000"/>
      <x:name val="Calibri"/>
    </x:font>
    <x:font>
      <x:sz val="10"/>
      <x:color theme="1"/>
      <x:name val="Roboto"/>
    </x:font>
    <x:font>
      <x:u val="single"/>
      <x:sz val="10"/>
      <x:color rgb="FF0F1111"/>
      <x:name val="Arial"/>
    </x:font>
    <x:font>
      <x:u val="single"/>
      <x:sz val="12"/>
      <x:color rgb="FF0563C1"/>
      <x:name val="Calibri"/>
    </x:font>
    <x:font>
      <x:u val="single"/>
      <x:sz val="9"/>
      <x:color rgb="FF1155CC"/>
      <x:name val="Arial"/>
    </x:font>
    <x:font>
      <x:u val="single"/>
      <x:sz val="11"/>
      <x:color rgb="FFFF0000"/>
      <x:name val="Calibri"/>
    </x:font>
    <x:font>
      <x:u val="single"/>
      <x:sz val="10"/>
      <x:color rgb="FF0563C1"/>
      <x:name val="Arial"/>
    </x:font>
    <x:font>
      <x:u val="single"/>
      <x:sz val="10"/>
      <x:color rgb="FF1155CC"/>
      <x:name val="Arial"/>
    </x:font>
    <x:font>
      <x:sz val="12"/>
      <x:color rgb="FF0F1111"/>
      <x:name val="Calibri"/>
    </x:font>
    <x:font>
      <x:u val="single"/>
      <x:sz val="12"/>
      <x:color rgb="FF0000FF"/>
      <x:name val="Calibri"/>
    </x:font>
    <x:font>
      <x:u val="single"/>
      <x:sz val="10"/>
      <x:color rgb="FF0F1111"/>
      <x:name val="Arial"/>
    </x:font>
    <x:font>
      <x:u val="single"/>
      <x:sz val="10"/>
      <x:color rgb="FF1155CC"/>
      <x:name val="Arial"/>
    </x:font>
    <x:font>
      <x:sz val="10"/>
      <x:color rgb="FF333333"/>
      <x:name val="Arial"/>
    </x:font>
    <x:font>
      <x:u val="single"/>
      <x:sz val="12"/>
      <x:color rgb="FF0563C1"/>
      <x:name val="Calibri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sz val="10"/>
      <x:color rgb="FF333333"/>
      <x:name val="HelveticaNeueeTextPro-Roman"/>
    </x:font>
    <x:font>
      <x:u val="single"/>
      <x:sz val="11"/>
      <x:color rgb="FF0563C1"/>
      <x:name val="Calibri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1"/>
      <x:color rgb="FF0563C1"/>
      <x:name val="Calibri"/>
    </x:font>
    <x:font>
      <x:sz val="12"/>
      <x:color rgb="FF36424A"/>
      <x:name val="Calibri"/>
    </x:font>
    <x:font>
      <x:sz val="11"/>
      <x:color rgb="FF201F1E"/>
      <x:name val="&quot;Segoe UI&quot;"/>
    </x:font>
    <x:font>
      <x:u val="single"/>
      <x:sz val="11"/>
      <x:color rgb="FF4472C4"/>
      <x:name val="Calibri"/>
    </x:font>
    <x:font>
      <x:u val="single"/>
      <x:sz val="8"/>
      <x:color rgb="FF1155CC"/>
      <x:name val="Arial"/>
    </x:font>
    <x:font>
      <x:sz val="11"/>
      <x:color rgb="FF201F1E"/>
      <x:name val="Arial"/>
    </x:font>
    <x:font>
      <x:u val="single"/>
      <x:sz val="9"/>
      <x:color rgb="FF0000FF"/>
      <x:name val="Arial"/>
    </x:font>
    <x:font>
      <x:u val="single"/>
      <x:sz val="11"/>
      <x:color rgb="FF0563C1"/>
      <x:name val="Calibri"/>
    </x:font>
    <x:font>
      <x:u val="single"/>
      <x:sz val="10"/>
      <x:color rgb="FF0000FF"/>
      <x:name val="Arial"/>
    </x:font>
    <x:font>
      <x:u val="single"/>
      <x:sz val="11"/>
      <x:color rgb="FF1155CC"/>
      <x:name val="Calibri"/>
    </x:font>
    <x:font>
      <x:sz val="10"/>
      <x:color rgb="FF1155CC"/>
      <x:name val="Arial"/>
    </x:font>
    <x:font>
      <x:sz val="11"/>
      <x:color rgb="FF111111"/>
      <x:name val="Calibri"/>
    </x:font>
    <x:font>
      <x:b/>
      <x:sz val="11"/>
      <x:color rgb="FF333333"/>
      <x:name val="Calibri"/>
    </x:font>
    <x:font>
      <x:u val="single"/>
      <x:sz val="11"/>
      <x:color rgb="FF1155CC"/>
      <x:name val="&quot;Noto Sans SC&quot;"/>
    </x:font>
    <x:font>
      <x:u val="single"/>
      <x:sz val="11"/>
      <x:color rgb="FF1155CC"/>
      <x:name val="Calibri"/>
    </x:font>
    <x:font>
      <x:u val="single"/>
      <x:sz val="10"/>
      <x:color rgb="FF0000FF"/>
      <x:name val="Arial"/>
    </x:font>
    <x:font>
      <x:sz val="12"/>
      <x:color rgb="FF111111"/>
      <x:name val="Calibri"/>
    </x:font>
    <x:font>
      <x:sz val="12"/>
      <x:color rgb="FF000000"/>
      <x:name val="Docs-Calibri"/>
    </x:font>
    <x:font>
      <x:u val="single"/>
      <x:sz val="10"/>
      <x:color rgb="FF0000FF"/>
      <x:name val="Arial"/>
    </x:font>
    <x:font>
      <x:sz val="10"/>
      <x:color rgb="FF000000"/>
      <x:name val="Roboto"/>
    </x:font>
    <x:font>
      <x:u val="single"/>
      <x:sz val="10"/>
      <x:color rgb="FF0000FF"/>
      <x:name val="Arial"/>
    </x:font>
    <x:font>
      <x:sz val="10"/>
      <x:color rgb="FF0F1111"/>
      <x:name val="&quot;Amazon Ember&quot;"/>
    </x:font>
    <x:font>
      <x:sz val="11"/>
      <x:color rgb="FF000000"/>
      <x:name val="Arial"/>
    </x:font>
    <x:font>
      <x:u val="single"/>
      <x:sz val="11"/>
      <x:color rgb="FF000000"/>
      <x:name val="&quot;Aptos Narrow&quot;"/>
    </x:font>
    <x:font>
      <x:u val="single"/>
      <x:sz val="11"/>
      <x:color rgb="FF000000"/>
      <x:name val="Arial"/>
    </x:font>
    <x:font>
      <x:u val="single"/>
      <x:sz val="10"/>
      <x:color theme="1"/>
      <x:name val="Arial"/>
    </x:font>
    <x:font>
      <x:sz val="11"/>
      <x:color rgb="FF000000"/>
      <x:name val="&quot;Aptos Narrow&quot;"/>
    </x:font>
    <x:font>
      <x:sz val="12"/>
      <x:color rgb="FF333333"/>
      <x:name val="Calibri"/>
    </x:font>
    <x:font>
      <x:sz val="10"/>
      <x:color rgb="FF000033"/>
      <x:name val="F37-Hooj"/>
    </x:font>
    <x:font>
      <x:sz val="10"/>
      <x:color rgb="FF1B1B1B"/>
      <x:name val="Arial"/>
    </x:font>
    <x:font>
      <x:sz val="11"/>
      <x:color rgb="FF467886"/>
      <x:name val="&quot;Aptos Narrow&quot;"/>
    </x:font>
    <x:font>
      <x:u val="single"/>
      <x:sz val="11"/>
      <x:color rgb="FF000000"/>
      <x:name val="&quot;Aptos Narrow&quot;"/>
    </x:font>
    <x:font>
      <x:u val="single"/>
      <x:sz val="11"/>
      <x:color rgb="FF000000"/>
      <x:name val="Arial"/>
    </x:font>
    <x:font>
      <x:u val="single"/>
      <x:sz val="11"/>
      <x:color rgb="FF000000"/>
      <x:name val="&quot;Aptos Narrow&quot;"/>
    </x:font>
    <x:font>
      <x:u val="single"/>
      <x:sz val="11"/>
      <x:color rgb="FF000000"/>
      <x:name val="&quot;Aptos Narrow&quot;"/>
    </x:font>
    <x:font>
      <x:u val="single"/>
      <x:sz val="10"/>
      <x:color rgb="FF0F1111"/>
      <x:name val="Arial"/>
    </x:font>
    <x:font>
      <x:u val="single"/>
      <x:sz val="11"/>
      <x:color rgb="FF467886"/>
      <x:name val="&quot;Aptos Narrow&quot;"/>
    </x:font>
    <x:font>
      <x:u val="single"/>
      <x:sz val="10"/>
      <x:color rgb="FF1155CC"/>
      <x:name val="Arial"/>
    </x:font>
    <x:font>
      <x:b/>
      <x:u val="single"/>
      <x:sz val="9"/>
      <x:color rgb="FF1155CC"/>
      <x:name val="Arial"/>
    </x:font>
    <x:font>
      <x:b/>
      <x:sz val="10"/>
      <x:color theme="1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0"/>
      <x:color rgb="FF1155CC"/>
      <x:name val="Roboto"/>
    </x:font>
    <x:font>
      <x:u val="single"/>
      <x:sz val="9"/>
      <x:color rgb="FF1155CC"/>
      <x:name val="Arial"/>
    </x:font>
    <x:font>
      <x:sz val="11"/>
      <x:color rgb="FF000000"/>
      <x:name val="DINNextLTPro-Medium"/>
    </x:font>
    <x:font>
      <x:u val="single"/>
      <x:sz val="10"/>
      <x:color rgb="FF0000FF"/>
      <x:name val="Arial"/>
    </x:font>
    <x:font>
      <x:u val="single"/>
      <x:sz val="11"/>
      <x:color rgb="FF1155CC"/>
      <x:name val="Arial"/>
    </x:font>
    <x:font>
      <x:sz val="10"/>
      <x:color rgb="FF232323"/>
      <x:name val="Arial"/>
      <x:scheme val="minor"/>
    </x:font>
    <x:font>
      <x:u val="single"/>
      <x:sz val="11"/>
      <x:color rgb="FF0000FF"/>
      <x:name val="Calibri"/>
    </x:font>
    <x:font>
      <x:sz val="11"/>
      <x:color rgb="FF336633"/>
      <x:name val="DINNextLTPro-Medium"/>
    </x:font>
    <x:font>
      <x:u val="single"/>
      <x:sz val="11"/>
      <x:color rgb="FF0000FF"/>
      <x:name val="Calibri"/>
    </x:font>
    <x:font>
      <x:u val="single"/>
      <x:sz val="12"/>
      <x:color rgb="FF1155CC"/>
      <x:name val="Calibri"/>
    </x:font>
    <x:font>
      <x:u val="single"/>
      <x:sz val="11"/>
      <x:color rgb="FF1155CC"/>
      <x:name val="Calibri"/>
    </x:font>
    <x:font>
      <x:u val="single"/>
      <x:sz val="10"/>
      <x:color theme="1"/>
      <x:name val="Arial"/>
    </x:font>
    <x:font>
      <x:u val="single"/>
      <x:sz val="10"/>
      <x:color theme="1"/>
      <x:name val="Arial"/>
    </x:font>
    <x:font>
      <x:u val="single"/>
      <x:sz val="9"/>
      <x:color rgb="FF1155CC"/>
      <x:name val="Calibri"/>
    </x:font>
    <x:font>
      <x:sz val="10"/>
      <x:color theme="1"/>
      <x:name val="Calibri"/>
    </x:font>
    <x:font>
      <x:u val="single"/>
      <x:sz val="11"/>
      <x:color theme="1"/>
      <x:name val="Calibri"/>
    </x:font>
    <x:font>
      <x:u val="single"/>
      <x:sz val="11"/>
      <x:color theme="1"/>
      <x:name val="Calibri"/>
    </x:font>
    <x:font>
      <x:u val="single"/>
      <x:sz val="10"/>
      <x:color rgb="FF0000FF"/>
      <x:name val="Arial"/>
    </x:font>
    <x:font>
      <x:u val="single"/>
      <x:sz val="11"/>
      <x:color rgb="FF1155CC"/>
      <x:name val="Arial"/>
    </x:font>
    <x:font>
      <x:u val="single"/>
      <x:sz val="9"/>
      <x:color rgb="FF1155CC"/>
      <x:name val="Roboto"/>
    </x:font>
    <x:font>
      <x:sz val="11"/>
      <x:color rgb="FF0F1111"/>
      <x:name val="Arial"/>
    </x:font>
    <x:font>
      <x:sz val="9"/>
      <x:color rgb="FF333333"/>
      <x:name val="HelveticaNeueeTextPro-Roman"/>
    </x:font>
    <x:font>
      <x:sz val="11"/>
      <x:color rgb="FF000000"/>
      <x:name val="Arial"/>
    </x:font>
    <x:font>
      <x:b/>
      <x:i/>
      <x:u val="single"/>
      <x:sz val="10"/>
      <x:color theme="1"/>
      <x:name val="Arial"/>
      <x:scheme val="minor"/>
    </x:font>
    <x:font>
      <x:i/>
      <x:sz val="10"/>
      <x:color theme="1"/>
      <x:name val="Arial"/>
      <x:scheme val="minor"/>
    </x:font>
    <x:font>
      <x:u val="single"/>
      <x:sz val="12"/>
      <x:color rgb="FF1155CC"/>
      <x:name val="Calibri"/>
    </x:font>
    <x:font>
      <x:i/>
      <x:sz val="10"/>
      <x:color theme="1"/>
      <x:name val="Arial"/>
      <x:scheme val="minor"/>
    </x:font>
    <x:font>
      <x:u val="single"/>
      <x:sz val="10"/>
      <x:color rgb="FF1155CC"/>
      <x:name val="Arial"/>
    </x:font>
    <x:font>
      <x:u val="single"/>
      <x:sz val="10"/>
      <x:color rgb="FF1155CC"/>
      <x:name val="Arial"/>
    </x:font>
    <x:font>
      <x:u val="single"/>
      <x:sz val="12"/>
      <x:color rgb="FF0000FF"/>
      <x:name val="Calibri"/>
    </x:font>
    <x:font>
      <x:u val="single"/>
      <x:sz val="10"/>
      <x:color rgb="FF0000FF"/>
      <x:name val="Arial"/>
    </x:font>
    <x:font>
      <x:sz val="12"/>
      <x:color rgb="FFFF0000"/>
      <x:name val="Calibri"/>
    </x:font>
    <x:font>
      <x:u val="single"/>
      <x:sz val="12"/>
      <x:color rgb="FFFF0000"/>
      <x:name val="Calibri"/>
    </x:font>
    <x:font>
      <x:sz val="10"/>
      <x:color rgb="FF222222"/>
      <x:name val="Kulturista-web"/>
    </x:font>
    <x:font>
      <x:sz val="10"/>
      <x:color rgb="FF222222"/>
      <x:name val="Arial"/>
    </x:font>
    <x:font>
      <x:u val="single"/>
      <x:sz val="12"/>
      <x:color rgb="FF0000FF"/>
      <x:name val="Calibri"/>
    </x:font>
    <x:font>
      <x:u val="single"/>
      <x:sz val="12"/>
      <x:color rgb="FF0000FF"/>
      <x:name val="Calibri"/>
    </x:font>
    <x:font>
      <x:u val="single"/>
      <x:sz val="10"/>
      <x:color rgb="FF0000FF"/>
      <x:name val="Arial"/>
    </x:font>
    <x:font>
      <x:u val="single"/>
      <x:sz val="12"/>
      <x:color rgb="FF0000FF"/>
      <x:name val="Calibri"/>
    </x:font>
    <x:font>
      <x:sz val="10"/>
      <x:color rgb="FF202124"/>
      <x:name val="HelveticaNeue-Bold"/>
    </x:font>
    <x:font>
      <x:u val="single"/>
      <x:sz val="11"/>
      <x:color rgb="FF0563C1"/>
      <x:name val="Calibri"/>
    </x:font>
    <x:font>
      <x:sz val="10"/>
      <x:color rgb="FF2E2F32"/>
      <x:name val="Bogle"/>
    </x:font>
    <x:font>
      <x:u val="single"/>
      <x:sz val="12"/>
      <x:color rgb="FF0000FF"/>
      <x:name val="Calibri"/>
    </x:font>
    <x:font>
      <x:u val="single"/>
      <x:sz val="12"/>
      <x:color rgb="FF0000FF"/>
      <x:name val="Calibri"/>
    </x:font>
    <x:font>
      <x:u val="single"/>
      <x:sz val="10"/>
      <x:color rgb="FF0000FF"/>
      <x:name val="Arial"/>
    </x:font>
    <x:font>
      <x:u val="single"/>
      <x:sz val="10"/>
      <x:color rgb="FF1155CC"/>
      <x:name val="Arial"/>
    </x:font>
    <x:font>
      <x:sz val="10"/>
      <x:color rgb="FF336633"/>
      <x:name val="Arial"/>
    </x:font>
    <x:font>
      <x:u val="single"/>
      <x:sz val="10"/>
      <x:color rgb="FF0000FF"/>
      <x:name val="Arial"/>
    </x:font>
    <x:font>
      <x:sz val="10"/>
      <x:color theme="1"/>
      <x:name val="Helvetica-neue-75-bold"/>
    </x:font>
    <x:font>
      <x:sz val="10"/>
      <x:color rgb="FF000000"/>
      <x:name val="DINNextLTPro-Medium"/>
    </x:font>
    <x:font>
      <x:u val="single"/>
      <x:sz val="10"/>
      <x:color rgb="FF1155CC"/>
      <x:name val="Arial"/>
    </x:font>
    <x:font>
      <x:sz val="10"/>
      <x:color rgb="FF181A1B"/>
      <x:name val="Arial"/>
    </x:font>
    <x:font>
      <x:sz val="10"/>
      <x:color rgb="FF1155CC"/>
      <x:name val="Arial"/>
      <x:scheme val="minor"/>
    </x:font>
    <x:font>
      <x:u val="single"/>
      <x:sz val="11"/>
      <x:color rgb="FF0563C1"/>
      <x:name val="Calibri"/>
    </x:font>
    <x:font>
      <x:u val="single"/>
      <x:sz val="10"/>
      <x:color rgb="FF1155CC"/>
      <x:name val="Arial"/>
    </x:font>
    <x:font>
      <x:b/>
      <x:u val="single"/>
      <x:sz val="10"/>
      <x:color theme="1"/>
      <x:name val="Arial"/>
      <x:scheme val="minor"/>
    </x:font>
    <x:font>
      <x:b/>
      <x:u val="single"/>
      <x:sz val="11"/>
      <x:color rgb="FF1155CC"/>
      <x:name val="&quot;Noto Sans SC&quot;"/>
    </x:font>
    <x:font>
      <x:u val="single"/>
      <x:sz val="10"/>
      <x:color rgb="FF0000FF"/>
      <x:name val="Arial"/>
    </x:font>
    <x:font>
      <x:u val="single"/>
      <x:sz val="10"/>
      <x:color rgb="FFFF0000"/>
      <x:name val="Arial"/>
    </x:font>
    <x:font>
      <x:u val="single"/>
      <x:sz val="10"/>
      <x:color rgb="FF1155CC"/>
      <x:name val="Arial"/>
    </x:font>
    <x:font>
      <x:u val="single"/>
      <x:sz val="11"/>
      <x:color rgb="FF0000FF"/>
      <x:name val="Calibri"/>
    </x:font>
    <x:font>
      <x:u val="single"/>
      <x:sz val="10"/>
      <x:color rgb="FF0000FF"/>
      <x:name val="Arial"/>
    </x:font>
    <x:font>
      <x:b/>
      <x:sz val="10"/>
      <x:color rgb="FF000000"/>
      <x:name val="Arial"/>
      <x:scheme val="minor"/>
    </x:font>
    <x:font>
      <x:sz val="9"/>
      <x:color rgb="FF1155CC"/>
      <x:name val="Arial"/>
    </x:font>
    <x:font>
      <x:sz val="10"/>
      <x:color rgb="FF0563C1"/>
      <x:name val="Arial"/>
    </x:font>
    <x:font>
      <x:sz val="10"/>
      <x:color rgb="FF1155CC"/>
      <x:name val="Arial"/>
    </x:font>
    <x:font>
      <x:u val="single"/>
      <x:sz val="10"/>
      <x:color rgb="FF000000"/>
      <x:name val="Arial"/>
    </x:font>
    <x:font>
      <x:u val="single"/>
      <x:sz val="10"/>
      <x:color rgb="FF0563C1"/>
      <x:name val="Arial"/>
      <x:scheme val="minor"/>
    </x:font>
    <x:font>
      <x:u val="single"/>
      <x:sz val="10"/>
      <x:name val="Arial"/>
    </x:font>
    <x:font>
      <x:sz val="10"/>
      <x:color rgb="FF333333"/>
      <x:name val="Arial, Helvetica, sans-serif"/>
    </x:font>
    <x:font>
      <x:sz val="11"/>
      <x:color rgb="FF1155CC"/>
      <x:name val="Calibri, sans-serif"/>
    </x:font>
    <x:font>
      <x:sz val="9"/>
      <x:color rgb="FF333333"/>
      <x:name val="arial, helvetica, sans-serif"/>
    </x:font>
    <x:font>
      <x:i/>
      <x:sz val="10"/>
      <x:color theme="1"/>
      <x:name val="Arial"/>
    </x:font>
    <x:font>
      <x:u val="single"/>
      <x:sz val="10"/>
      <x:color theme="10"/>
      <x:name val="Arial"/>
      <x:scheme val="minor"/>
    </x:font>
    <x:font>
      <x:sz val="10"/>
      <x:color rgb="FFFF0000"/>
      <x:name val="Arial"/>
      <x:family val="2"/>
      <x:scheme val="minor"/>
    </x:font>
    <x:font>
      <x:u val="single"/>
      <x:sz val="10"/>
      <x:color rgb="FFFF0000"/>
      <x:name val="Arial"/>
      <x:family val="2"/>
      <x:scheme val="minor"/>
    </x:font>
  </x:fonts>
  <x:fills count="22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00FF00"/>
      </x:patternFill>
    </x:fill>
    <x:fill>
      <x:patternFill patternType="solid">
        <x:fgColor rgb="FF00FFFF"/>
      </x:patternFill>
    </x:fill>
    <x:fill>
      <x:patternFill patternType="solid">
        <x:fgColor theme="0"/>
      </x:patternFill>
    </x:fill>
    <x:fill>
      <x:patternFill patternType="solid">
        <x:fgColor rgb="FFFBFBFB"/>
      </x:patternFill>
    </x:fill>
    <x:fill>
      <x:patternFill patternType="solid">
        <x:fgColor rgb="FFFF9900"/>
      </x:patternFill>
    </x:fill>
    <x:fill>
      <x:patternFill patternType="solid">
        <x:fgColor rgb="FFFFF2CC"/>
      </x:patternFill>
    </x:fill>
    <x:fill>
      <x:patternFill patternType="solid">
        <x:fgColor rgb="FF92D050"/>
      </x:patternFill>
    </x:fill>
    <x:fill>
      <x:patternFill patternType="solid">
        <x:fgColor rgb="FFFFE699"/>
      </x:patternFill>
    </x:fill>
    <x:fill>
      <x:patternFill patternType="solid">
        <x:fgColor rgb="FF70AD47"/>
      </x:patternFill>
    </x:fill>
    <x:fill>
      <x:patternFill patternType="solid">
        <x:fgColor rgb="FFE69138"/>
      </x:patternFill>
    </x:fill>
    <x:fill>
      <x:patternFill patternType="solid">
        <x:fgColor rgb="FFEA9999"/>
      </x:patternFill>
    </x:fill>
    <x:fill>
      <x:patternFill patternType="solid">
        <x:fgColor rgb="FFB6D7A8"/>
      </x:patternFill>
    </x:fill>
    <x:fill>
      <x:patternFill patternType="solid">
        <x:fgColor rgb="FFD9D2E9"/>
      </x:patternFill>
    </x:fill>
    <x:fill>
      <x:patternFill patternType="solid">
        <x:fgColor rgb="FFD0E0E3"/>
      </x:patternFill>
    </x:fill>
    <x:fill>
      <x:patternFill patternType="solid">
        <x:fgColor rgb="FF8E7CC3"/>
      </x:patternFill>
    </x:fill>
    <x:fill>
      <x:patternFill patternType="solid">
        <x:fgColor rgb="FFC0C0C0"/>
      </x:patternFill>
    </x:fill>
    <x:fill>
      <x:patternFill patternType="solid">
        <x:fgColor rgb="FFD9D9D9"/>
      </x:patternFill>
    </x:fill>
    <x:fill>
      <x:patternFill patternType="solid">
        <x:fgColor rgb="FFCCCCCC"/>
      </x:patternFill>
    </x:fill>
  </x:fills>
  <x:borders count="14">
    <x:border>
      <x:left/>
      <x:right/>
      <x:top/>
      <x:bottom/>
      <x:diagonal/>
    </x:border>
    <x:border>
      <x:left style="thin">
        <x:color rgb="FFD0D7E5"/>
      </x:left>
      <x:right style="thin">
        <x:color rgb="FFD0D7E5"/>
      </x:right>
      <x:top style="thin">
        <x:color rgb="FFD0D7E5"/>
      </x:top>
      <x:bottom style="thin">
        <x:color rgb="FFD0D7E5"/>
      </x:bottom>
      <x:diagonal/>
    </x:border>
    <x:border>
      <x:left/>
      <x:right style="thin">
        <x:color rgb="FFD0D7E5"/>
      </x:right>
      <x:top style="thin">
        <x:color rgb="FFD0D7E5"/>
      </x:top>
      <x:bottom style="thin">
        <x:color rgb="FFD0D7E5"/>
      </x:bottom>
      <x:diagonal/>
    </x:border>
    <x:border>
      <x:left style="thin">
        <x:color rgb="FFD0D7E5"/>
      </x:left>
      <x:right style="thin">
        <x:color rgb="FFD0D7E5"/>
      </x:right>
      <x:top/>
      <x:bottom style="thin">
        <x:color rgb="FFD0D7E5"/>
      </x:bottom>
      <x:diagonal/>
    </x:border>
    <x:border>
      <x:left/>
      <x:right style="thin">
        <x:color rgb="FFD0D7E5"/>
      </x:right>
      <x:top/>
      <x:bottom style="thin">
        <x:color rgb="FFD0D7E5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EAEAEA"/>
      </x:top>
      <x:bottom style="thin">
        <x:color rgb="FFEAEAEA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E7E7E7"/>
      </x:left>
      <x:right style="thin">
        <x:color rgb="FFE7E7E7"/>
      </x:right>
      <x:top style="thin">
        <x:color rgb="FFE7E7E7"/>
      </x:top>
      <x:bottom style="thin">
        <x:color rgb="FFE7E7E7"/>
      </x:bottom>
      <x:diagonal/>
    </x:border>
  </x:borders>
  <x:cellStyleXfs count="2">
    <x:xf numFmtId="0" fontId="0" fillId="0" borderId="0"/>
    <x:xf numFmtId="0" fontId="351" fillId="0" borderId="0" applyNumberFormat="0" applyFill="0" applyBorder="0" applyAlignment="0" applyProtection="0"/>
  </x:cellStyleXfs>
  <x:cellXfs count="825">
    <x:xf numFmtId="0" fontId="0" fillId="0" borderId="0" xfId="0"/>
    <x:xf numFmtId="0" fontId="1" fillId="0" borderId="0" xfId="0" applyFont="1" applyAlignment="1">
      <x:alignment horizontal="center"/>
    </x:xf>
    <x:xf numFmtId="0" fontId="2" fillId="0" borderId="1" xfId="0" applyFont="1" applyBorder="1"/>
    <x:xf numFmtId="0" fontId="1" fillId="2" borderId="0" xfId="0" applyFont="1" applyFill="1" applyAlignment="1">
      <x:alignment horizontal="center"/>
    </x:xf>
    <x:xf numFmtId="0" fontId="1" fillId="0" borderId="0" xfId="0" applyFont="1" applyAlignment="1">
      <x:alignment horizontal="center" vertical="top"/>
    </x:xf>
    <x:xf numFmtId="0" fontId="3" fillId="0" borderId="2" xfId="0" applyFont="1" applyBorder="1"/>
    <x:xf numFmtId="164" fontId="1" fillId="0" borderId="0" xfId="0" applyNumberFormat="1" applyFont="1" applyAlignment="1">
      <x:alignment horizontal="center" vertical="top"/>
    </x:xf>
    <x:xf numFmtId="0" fontId="2" fillId="0" borderId="2" xfId="0" applyFont="1" applyBorder="1"/>
    <x:xf numFmtId="14" fontId="4" fillId="2" borderId="0" xfId="0" applyNumberFormat="1" applyFont="1" applyFill="1" applyAlignment="1">
      <x:alignment horizontal="center"/>
    </x:xf>
    <x:xf numFmtId="0" fontId="4" fillId="2" borderId="0" xfId="0" applyFont="1" applyFill="1"/>
    <x:xf numFmtId="0" fontId="4" fillId="2" borderId="0" xfId="0" applyFont="1" applyFill="1" applyAlignment="1">
      <x:alignment horizontal="center"/>
    </x:xf>
    <x:xf numFmtId="0" fontId="2" fillId="3" borderId="3" xfId="0" applyFont="1" applyFill="1" applyBorder="1"/>
    <x:xf numFmtId="0" fontId="5" fillId="2" borderId="0" xfId="0" applyFont="1" applyFill="1" applyAlignment="1">
      <x:alignment horizontal="center"/>
    </x:xf>
    <x:xf numFmtId="3" fontId="4" fillId="2" borderId="0" xfId="0" applyNumberFormat="1" applyFont="1" applyFill="1" applyAlignment="1">
      <x:alignment horizontal="center"/>
    </x:xf>
    <x:xf numFmtId="0" fontId="2" fillId="3" borderId="4" xfId="0" applyFont="1" applyFill="1" applyBorder="1"/>
    <x:xf numFmtId="164" fontId="4" fillId="2" borderId="0" xfId="0" applyNumberFormat="1" applyFont="1" applyFill="1" applyAlignment="1">
      <x:alignment horizontal="center"/>
    </x:xf>
    <x:xf numFmtId="0" fontId="1" fillId="2" borderId="0" xfId="0" applyFont="1" applyFill="1"/>
    <x:xf numFmtId="0" fontId="6" fillId="3" borderId="0" xfId="0" applyFont="1" applyFill="1"/>
    <x:xf numFmtId="0" fontId="7" fillId="0" borderId="0" xfId="0" applyFont="1"/>
    <x:xf numFmtId="0" fontId="5" fillId="2" borderId="0" xfId="0" applyFont="1" applyFill="1"/>
    <x:xf numFmtId="0" fontId="6" fillId="0" borderId="0" xfId="0" applyFont="1" applyAlignment="1">
      <x:alignment horizontal="center"/>
    </x:xf>
    <x:xf numFmtId="164" fontId="5" fillId="2" borderId="0" xfId="0" applyNumberFormat="1" applyFont="1" applyFill="1"/>
    <x:xf numFmtId="0" fontId="6" fillId="0" borderId="0" xfId="0" applyFont="1" applyAlignment="1">
      <x:alignment horizontal="left"/>
    </x:xf>
    <x:xf numFmtId="0" fontId="3" fillId="0" borderId="3" xfId="0" applyFont="1" applyBorder="1"/>
    <x:xf numFmtId="164" fontId="6" fillId="0" borderId="0" xfId="0" applyNumberFormat="1" applyFont="1" applyAlignment="1">
      <x:alignment horizontal="center"/>
    </x:xf>
    <x:xf numFmtId="164" fontId="4" fillId="2" borderId="0" xfId="0" applyNumberFormat="1" applyFont="1" applyFill="1"/>
    <x:xf numFmtId="0" fontId="2" fillId="0" borderId="4" xfId="0" applyFont="1" applyBorder="1"/>
    <x:xf numFmtId="14" fontId="7" fillId="2" borderId="0" xfId="0" applyNumberFormat="1" applyFont="1" applyFill="1" applyAlignment="1">
      <x:alignment horizontal="center"/>
    </x:xf>
    <x:xf numFmtId="14" fontId="6" fillId="0" borderId="0" xfId="0" applyNumberFormat="1" applyFont="1" applyAlignment="1">
      <x:alignment horizontal="center"/>
    </x:xf>
    <x:xf numFmtId="0" fontId="5" fillId="0" borderId="0" xfId="0" applyFont="1"/>
    <x:xf numFmtId="0" fontId="6" fillId="0" borderId="0" xfId="0" applyFont="1"/>
    <x:xf numFmtId="0" fontId="5" fillId="0" borderId="0" xfId="0" applyFont="1" applyAlignment="1">
      <x:alignment horizontal="center"/>
    </x:xf>
    <x:xf numFmtId="0" fontId="2" fillId="0" borderId="3" xfId="0" applyFont="1" applyBorder="1"/>
    <x:xf numFmtId="0" fontId="8" fillId="0" borderId="0" xfId="0" applyFont="1" applyAlignment="1">
      <x:alignment horizontal="center"/>
    </x:xf>
    <x:xf numFmtId="0" fontId="9" fillId="0" borderId="0" xfId="0" applyFont="1" applyAlignment="1">
      <x:alignment horizontal="center"/>
    </x:xf>
    <x:xf numFmtId="164" fontId="7" fillId="2" borderId="0" xfId="0" applyNumberFormat="1" applyFont="1" applyFill="1" applyAlignment="1">
      <x:alignment horizontal="center"/>
    </x:xf>
    <x:xf numFmtId="0" fontId="7" fillId="2" borderId="0" xfId="0" applyFont="1" applyFill="1" applyAlignment="1">
      <x:alignment horizontal="center"/>
    </x:xf>
    <x:xf numFmtId="0" fontId="8" fillId="0" borderId="0" xfId="0" applyFont="1" applyAlignment="1">
      <x:alignment horizontal="center" vertical="top"/>
    </x:xf>
    <x:xf numFmtId="0" fontId="10" fillId="2" borderId="0" xfId="0" applyFont="1" applyFill="1" applyAlignment="1">
      <x:alignment horizontal="center"/>
    </x:xf>
    <x:xf numFmtId="0" fontId="9" fillId="2" borderId="0" xfId="0" applyFont="1" applyFill="1" applyAlignment="1">
      <x:alignment horizontal="center"/>
    </x:xf>
    <x:xf numFmtId="164" fontId="8" fillId="0" borderId="0" xfId="0" applyNumberFormat="1" applyFont="1" applyAlignment="1">
      <x:alignment horizontal="center" vertical="top"/>
    </x:xf>
    <x:xf numFmtId="3" fontId="9" fillId="2" borderId="0" xfId="0" applyNumberFormat="1" applyFont="1" applyFill="1" applyAlignment="1">
      <x:alignment horizontal="center"/>
    </x:xf>
    <x:xf numFmtId="164" fontId="9" fillId="2" borderId="0" xfId="0" applyNumberFormat="1" applyFont="1" applyFill="1" applyAlignment="1">
      <x:alignment horizontal="center"/>
    </x:xf>
    <x:xf numFmtId="164" fontId="5" fillId="0" borderId="0" xfId="0" applyNumberFormat="1" applyFont="1"/>
    <x:xf numFmtId="0" fontId="9" fillId="2" borderId="0" xfId="0" applyFont="1" applyFill="1"/>
    <x:xf numFmtId="0" fontId="11" fillId="2" borderId="0" xfId="0" applyFont="1" applyFill="1" applyAlignment="1">
      <x:alignment horizontal="center"/>
    </x:xf>
    <x:xf numFmtId="0" fontId="11" fillId="2" borderId="0" xfId="0" applyFont="1" applyFill="1"/>
    <x:xf numFmtId="0" fontId="12" fillId="2" borderId="0" xfId="0" applyFont="1" applyFill="1" applyAlignment="1">
      <x:alignment horizontal="center"/>
    </x:xf>
    <x:xf numFmtId="14" fontId="12" fillId="2" borderId="0" xfId="0" applyNumberFormat="1" applyFont="1" applyFill="1" applyAlignment="1">
      <x:alignment horizontal="center"/>
    </x:xf>
    <x:xf numFmtId="0" fontId="3" fillId="0" borderId="4" xfId="0" applyFont="1" applyBorder="1"/>
    <x:xf numFmtId="0" fontId="13" fillId="0" borderId="0" xfId="0" applyFont="1"/>
    <x:xf numFmtId="0" fontId="14" fillId="0" borderId="0" xfId="0" applyFont="1"/>
    <x:xf numFmtId="0" fontId="2" fillId="4" borderId="3" xfId="0" applyFont="1" applyFill="1" applyBorder="1"/>
    <x:xf numFmtId="0" fontId="2" fillId="4" borderId="4" xfId="0" applyFont="1" applyFill="1" applyBorder="1"/>
    <x:xf numFmtId="0" fontId="6" fillId="4" borderId="0" xfId="0" applyFont="1" applyFill="1"/>
    <x:xf numFmtId="0" fontId="15" fillId="0" borderId="0" xfId="0" applyFont="1"/>
    <x:xf numFmtId="0" fontId="14" fillId="0" borderId="0" xfId="0" applyFont="1" applyAlignment="1">
      <x:alignment horizontal="center"/>
    </x:xf>
    <x:xf numFmtId="164" fontId="12" fillId="2" borderId="0" xfId="0" applyNumberFormat="1" applyFont="1" applyFill="1" applyAlignment="1">
      <x:alignment horizontal="center"/>
    </x:xf>
    <x:xf numFmtId="0" fontId="16" fillId="2" borderId="0" xfId="0" applyFont="1" applyFill="1" applyAlignment="1">
      <x:alignment horizontal="center"/>
    </x:xf>
    <x:xf numFmtId="3" fontId="11" fillId="2" borderId="0" xfId="0" applyNumberFormat="1" applyFont="1" applyFill="1" applyAlignment="1">
      <x:alignment horizontal="center"/>
    </x:xf>
    <x:xf numFmtId="164" fontId="11" fillId="2" borderId="0" xfId="0" applyNumberFormat="1" applyFont="1" applyFill="1" applyAlignment="1">
      <x:alignment horizontal="center"/>
    </x:xf>
    <x:xf numFmtId="164" fontId="17" fillId="0" borderId="0" xfId="0" applyNumberFormat="1" applyFont="1" applyAlignment="1">
      <x:alignment horizontal="center"/>
    </x:xf>
    <x:xf numFmtId="0" fontId="12" fillId="0" borderId="0" xfId="0" applyFont="1"/>
    <x:xf numFmtId="164" fontId="14" fillId="0" borderId="0" xfId="0" applyNumberFormat="1" applyFont="1"/>
    <x:xf numFmtId="164" fontId="11" fillId="2" borderId="0" xfId="0" applyNumberFormat="1" applyFont="1" applyFill="1"/>
    <x:xf numFmtId="164" fontId="18" fillId="2" borderId="0" xfId="0" applyNumberFormat="1" applyFont="1" applyFill="1" applyAlignment="1">
      <x:alignment horizontal="center"/>
    </x:xf>
    <x:xf numFmtId="0" fontId="11" fillId="0" borderId="0" xfId="0" applyFont="1" applyAlignment="1">
      <x:alignment horizontal="center"/>
    </x:xf>
    <x:xf numFmtId="0" fontId="4" fillId="0" borderId="0" xfId="0" applyFont="1"/>
    <x:xf numFmtId="0" fontId="3" fillId="3" borderId="4" xfId="0" applyFont="1" applyFill="1" applyBorder="1"/>
    <x:xf numFmtId="0" fontId="19" fillId="0" borderId="0" xfId="0" applyFont="1" applyAlignment="1">
      <x:alignment horizontal="center"/>
    </x:xf>
    <x:xf numFmtId="164" fontId="11" fillId="0" borderId="0" xfId="0" applyNumberFormat="1" applyFont="1" applyAlignment="1">
      <x:alignment horizontal="center"/>
    </x:xf>
    <x:xf numFmtId="0" fontId="4" fillId="0" borderId="0" xfId="0" applyFont="1" applyAlignment="1">
      <x:alignment horizontal="center"/>
    </x:xf>
    <x:xf numFmtId="0" fontId="3" fillId="5" borderId="3" xfId="0" applyFont="1" applyFill="1" applyBorder="1"/>
    <x:xf numFmtId="0" fontId="2" fillId="5" borderId="4" xfId="0" applyFont="1" applyFill="1" applyBorder="1"/>
    <x:xf numFmtId="0" fontId="6" fillId="5" borderId="0" xfId="0" applyFont="1" applyFill="1"/>
    <x:xf numFmtId="0" fontId="17" fillId="0" borderId="0" xfId="0" applyFont="1"/>
    <x:xf numFmtId="0" fontId="20" fillId="0" borderId="0" xfId="0" applyFont="1"/>
    <x:xf numFmtId="14" fontId="6" fillId="0" borderId="0" xfId="0" applyNumberFormat="1" applyFont="1"/>
    <x:xf numFmtId="0" fontId="17" fillId="0" borderId="0" xfId="0" applyFont="1" applyAlignment="1">
      <x:alignment horizontal="center"/>
    </x:xf>
    <x:xf numFmtId="0" fontId="21" fillId="2" borderId="0" xfId="0" applyFont="1" applyFill="1"/>
    <x:xf numFmtId="0" fontId="15" fillId="0" borderId="0" xfId="0" applyFont="1" applyAlignment="1">
      <x:alignment horizontal="center"/>
    </x:xf>
    <x:xf numFmtId="14" fontId="17" fillId="0" borderId="0" xfId="0" applyNumberFormat="1" applyFont="1" applyAlignment="1">
      <x:alignment horizontal="center"/>
    </x:xf>
    <x:xf numFmtId="0" fontId="22" fillId="2" borderId="0" xfId="0" applyFont="1" applyFill="1"/>
    <x:xf numFmtId="0" fontId="23" fillId="2" borderId="0" xfId="0" applyFont="1" applyFill="1" applyAlignment="1">
      <x:alignment horizontal="center"/>
    </x:xf>
    <x:xf numFmtId="164" fontId="24" fillId="2" borderId="0" xfId="0" applyNumberFormat="1" applyFont="1" applyFill="1" applyAlignment="1">
      <x:alignment horizontal="center"/>
    </x:xf>
    <x:xf numFmtId="165" fontId="7" fillId="2" borderId="0" xfId="0" applyNumberFormat="1" applyFont="1" applyFill="1" applyAlignment="1">
      <x:alignment horizontal="center"/>
    </x:xf>
    <x:xf numFmtId="0" fontId="25" fillId="2" borderId="0" xfId="0" applyFont="1" applyFill="1" applyAlignment="1">
      <x:alignment horizontal="center"/>
    </x:xf>
    <x:xf numFmtId="0" fontId="26" fillId="0" borderId="0" xfId="0" applyFont="1"/>
    <x:xf numFmtId="0" fontId="6" fillId="6" borderId="0" xfId="0" applyFont="1" applyFill="1" applyAlignment="1">
      <x:alignment horizontal="center"/>
    </x:xf>
    <x:xf numFmtId="0" fontId="27" fillId="0" borderId="0" xfId="0" applyFont="1" applyAlignment="1">
      <x:alignment horizontal="center"/>
    </x:xf>
    <x:xf numFmtId="0" fontId="28" fillId="0" borderId="0" xfId="0" applyFont="1" applyAlignment="1">
      <x:alignment horizontal="center"/>
    </x:xf>
    <x:xf numFmtId="0" fontId="29" fillId="0" borderId="0" xfId="0" applyFont="1"/>
    <x:xf numFmtId="0" fontId="10" fillId="2" borderId="0" xfId="0" applyFont="1" applyFill="1" applyAlignment="1">
      <x:alignment horizontal="left"/>
    </x:xf>
    <x:xf numFmtId="0" fontId="30" fillId="0" borderId="0" xfId="0" applyFont="1" applyAlignment="1">
      <x:alignment horizontal="center" vertical="top"/>
    </x:xf>
    <x:xf numFmtId="0" fontId="31" fillId="0" borderId="0" xfId="0" applyFont="1" applyAlignment="1">
      <x:alignment horizontal="center"/>
    </x:xf>
    <x:xf numFmtId="0" fontId="32" fillId="0" borderId="0" xfId="0" applyFont="1" applyAlignment="1">
      <x:alignment horizontal="center"/>
    </x:xf>
    <x:xf numFmtId="0" fontId="33" fillId="2" borderId="0" xfId="0" applyFont="1" applyFill="1"/>
    <x:xf numFmtId="0" fontId="34" fillId="2" borderId="0" xfId="0" applyFont="1" applyFill="1" applyAlignment="1">
      <x:alignment horizontal="center"/>
    </x:xf>
    <x:xf numFmtId="164" fontId="4" fillId="0" borderId="0" xfId="0" applyNumberFormat="1" applyFont="1" applyAlignment="1">
      <x:alignment horizontal="center"/>
    </x:xf>
    <x:xf numFmtId="164" fontId="6" fillId="0" borderId="0" xfId="0" applyNumberFormat="1" applyFont="1"/>
    <x:xf numFmtId="0" fontId="35" fillId="0" borderId="0" xfId="0" applyFont="1" applyAlignment="1">
      <x:alignment horizontal="center"/>
    </x:xf>
    <x:xf numFmtId="14" fontId="11" fillId="0" borderId="0" xfId="0" applyNumberFormat="1" applyFont="1" applyAlignment="1">
      <x:alignment horizontal="center"/>
    </x:xf>
    <x:xf numFmtId="0" fontId="36" fillId="2" borderId="0" xfId="0" applyFont="1" applyFill="1" applyAlignment="1">
      <x:alignment horizontal="center"/>
    </x:xf>
    <x:xf numFmtId="0" fontId="37" fillId="2" borderId="0" xfId="0" applyFont="1" applyFill="1" applyAlignment="1">
      <x:alignment horizontal="center"/>
    </x:xf>
    <x:xf numFmtId="0" fontId="19" fillId="0" borderId="0" xfId="0" applyFont="1"/>
    <x:xf numFmtId="3" fontId="11" fillId="0" borderId="0" xfId="0" applyNumberFormat="1" applyFont="1" applyAlignment="1">
      <x:alignment horizontal="center"/>
    </x:xf>
    <x:xf numFmtId="0" fontId="11" fillId="0" borderId="0" xfId="0" applyFont="1"/>
    <x:xf numFmtId="0" fontId="38" fillId="0" borderId="0" xfId="0" applyFont="1" applyAlignment="1">
      <x:alignment horizontal="center"/>
    </x:xf>
    <x:xf numFmtId="164" fontId="11" fillId="0" borderId="0" xfId="0" applyNumberFormat="1" applyFont="1"/>
    <x:xf numFmtId="14" fontId="4" fillId="0" borderId="0" xfId="0" applyNumberFormat="1" applyFont="1"/>
    <x:xf numFmtId="14" fontId="11" fillId="0" borderId="0" xfId="0" applyNumberFormat="1" applyFont="1"/>
    <x:xf numFmtId="0" fontId="36" fillId="2" borderId="0" xfId="0" applyFont="1" applyFill="1"/>
    <x:xf numFmtId="0" fontId="39" fillId="0" borderId="0" xfId="0" applyFont="1" applyAlignment="1">
      <x:alignment horizontal="center"/>
    </x:xf>
    <x:xf numFmtId="0" fontId="40" fillId="2" borderId="0" xfId="0" applyFont="1" applyFill="1"/>
    <x:xf numFmtId="0" fontId="41" fillId="0" borderId="0" xfId="0" applyFont="1" applyAlignment="1">
      <x:alignment horizontal="left"/>
    </x:xf>
    <x:xf numFmtId="0" fontId="42" fillId="0" borderId="0" xfId="0" applyFont="1"/>
    <x:xf numFmtId="0" fontId="43" fillId="0" borderId="0" xfId="0" applyFont="1"/>
    <x:xf numFmtId="0" fontId="44" fillId="0" borderId="0" xfId="0" applyFont="1" applyAlignment="1">
      <x:alignment horizontal="left"/>
    </x:xf>
    <x:xf numFmtId="0" fontId="45" fillId="2" borderId="0" xfId="0" applyFont="1" applyFill="1" applyAlignment="1">
      <x:alignment horizontal="center"/>
    </x:xf>
    <x:xf numFmtId="0" fontId="46" fillId="2" borderId="0" xfId="0" applyFont="1" applyFill="1"/>
    <x:xf numFmtId="0" fontId="47" fillId="2" borderId="0" xfId="0" applyFont="1" applyFill="1" applyAlignment="1">
      <x:alignment horizontal="center"/>
    </x:xf>
    <x:xf numFmtId="0" fontId="48" fillId="0" borderId="0" xfId="0" applyFont="1"/>
    <x:xf numFmtId="3" fontId="49" fillId="2" borderId="0" xfId="0" applyNumberFormat="1" applyFont="1" applyFill="1" applyAlignment="1">
      <x:alignment horizontal="center"/>
    </x:xf>
    <x:xf numFmtId="164" fontId="50" fillId="2" borderId="0" xfId="0" applyNumberFormat="1" applyFont="1" applyFill="1" applyAlignment="1">
      <x:alignment horizontal="center"/>
    </x:xf>
    <x:xf numFmtId="164" fontId="51" fillId="2" borderId="0" xfId="0" applyNumberFormat="1" applyFont="1" applyFill="1" applyAlignment="1">
      <x:alignment horizontal="center"/>
    </x:xf>
    <x:xf numFmtId="0" fontId="52" fillId="2" borderId="0" xfId="0" applyFont="1" applyFill="1" applyAlignment="1">
      <x:alignment horizontal="center"/>
    </x:xf>
    <x:xf numFmtId="164" fontId="53" fillId="2" borderId="0" xfId="0" applyNumberFormat="1" applyFont="1" applyFill="1"/>
    <x:xf numFmtId="0" fontId="54" fillId="0" borderId="0" xfId="0" applyFont="1" applyAlignment="1">
      <x:alignment horizontal="center"/>
    </x:xf>
    <x:xf numFmtId="0" fontId="55" fillId="0" borderId="0" xfId="0" applyFont="1"/>
    <x:xf numFmtId="0" fontId="56" fillId="0" borderId="0" xfId="0" applyFont="1" applyAlignment="1">
      <x:alignment horizontal="center"/>
    </x:xf>
    <x:xf numFmtId="0" fontId="16" fillId="2" borderId="0" xfId="0" applyFont="1" applyFill="1" applyAlignment="1">
      <x:alignment horizontal="left"/>
    </x:xf>
    <x:xf numFmtId="14" fontId="17" fillId="0" borderId="0" xfId="0" applyNumberFormat="1" applyFont="1"/>
    <x:xf numFmtId="0" fontId="0" fillId="2" borderId="0" xfId="0" applyFill="1" applyAlignment="1">
      <x:alignment horizontal="center"/>
    </x:xf>
    <x:xf numFmtId="0" fontId="42" fillId="0" borderId="0" xfId="0" applyFont="1" applyAlignment="1">
      <x:alignment horizontal="left"/>
    </x:xf>
    <x:xf numFmtId="0" fontId="42" fillId="0" borderId="0" xfId="0" applyFont="1" applyAlignment="1">
      <x:alignment horizontal="center"/>
    </x:xf>
    <x:xf numFmtId="164" fontId="42" fillId="0" borderId="0" xfId="0" applyNumberFormat="1" applyFont="1" applyAlignment="1">
      <x:alignment horizontal="center"/>
    </x:xf>
    <x:xf numFmtId="0" fontId="57" fillId="0" borderId="0" xfId="0" applyFont="1" applyAlignment="1">
      <x:alignment horizontal="left"/>
    </x:xf>
    <x:xf numFmtId="0" fontId="58" fillId="0" borderId="0" xfId="0" applyFont="1" applyAlignment="1">
      <x:alignment horizontal="center"/>
    </x:xf>
    <x:xf numFmtId="0" fontId="57" fillId="0" borderId="0" xfId="0" applyFont="1" applyAlignment="1">
      <x:alignment horizontal="center"/>
    </x:xf>
    <x:xf numFmtId="164" fontId="57" fillId="0" borderId="0" xfId="0" applyNumberFormat="1" applyFont="1" applyAlignment="1">
      <x:alignment horizontal="center"/>
    </x:xf>
    <x:xf numFmtId="0" fontId="31" fillId="0" borderId="0" xfId="0" applyFont="1" applyAlignment="1">
      <x:alignment horizontal="left"/>
    </x:xf>
    <x:xf numFmtId="164" fontId="31" fillId="0" borderId="0" xfId="0" applyNumberFormat="1" applyFont="1" applyAlignment="1">
      <x:alignment horizontal="center"/>
    </x:xf>
    <x:xf numFmtId="164" fontId="34" fillId="2" borderId="0" xfId="0" applyNumberFormat="1" applyFont="1" applyFill="1" applyAlignment="1">
      <x:alignment horizontal="center"/>
    </x:xf>
    <x:xf numFmtId="0" fontId="59" fillId="0" borderId="0" xfId="0" applyFont="1"/>
    <x:xf numFmtId="0" fontId="60" fillId="2" borderId="0" xfId="0" applyFont="1" applyFill="1" applyAlignment="1">
      <x:alignment horizontal="center"/>
    </x:xf>
    <x:xf numFmtId="0" fontId="61" fillId="2" borderId="0" xfId="0" applyFont="1" applyFill="1"/>
    <x:xf numFmtId="164" fontId="60" fillId="2" borderId="0" xfId="0" applyNumberFormat="1" applyFont="1" applyFill="1" applyAlignment="1">
      <x:alignment horizontal="center"/>
    </x:xf>
    <x:xf numFmtId="3" fontId="60" fillId="2" borderId="0" xfId="0" applyNumberFormat="1" applyFont="1" applyFill="1" applyAlignment="1">
      <x:alignment horizontal="center"/>
    </x:xf>
    <x:xf numFmtId="0" fontId="62" fillId="2" borderId="0" xfId="0" applyFont="1" applyFill="1" applyAlignment="1">
      <x:alignment horizontal="center"/>
    </x:xf>
    <x:xf numFmtId="0" fontId="12" fillId="0" borderId="0" xfId="0" applyFont="1" applyAlignment="1">
      <x:alignment horizontal="center"/>
    </x:xf>
    <x:xf numFmtId="0" fontId="63" fillId="2" borderId="0" xfId="0" applyFont="1" applyFill="1"/>
    <x:xf numFmtId="3" fontId="62" fillId="2" borderId="0" xfId="0" applyNumberFormat="1" applyFont="1" applyFill="1" applyAlignment="1">
      <x:alignment horizontal="center"/>
    </x:xf>
    <x:xf numFmtId="164" fontId="62" fillId="2" borderId="0" xfId="0" applyNumberFormat="1" applyFont="1" applyFill="1" applyAlignment="1">
      <x:alignment horizontal="center"/>
    </x:xf>
    <x:xf numFmtId="3" fontId="4" fillId="2" borderId="0" xfId="0" applyNumberFormat="1" applyFont="1" applyFill="1"/>
    <x:xf numFmtId="0" fontId="64" fillId="2" borderId="0" xfId="0" applyFont="1" applyFill="1" applyAlignment="1">
      <x:alignment horizontal="center"/>
    </x:xf>
    <x:xf numFmtId="14" fontId="65" fillId="0" borderId="0" xfId="0" applyNumberFormat="1" applyFont="1" applyAlignment="1">
      <x:alignment horizontal="center"/>
    </x:xf>
    <x:xf numFmtId="0" fontId="66" fillId="2" borderId="0" xfId="0" applyFont="1" applyFill="1"/>
    <x:xf numFmtId="0" fontId="67" fillId="0" borderId="0" xfId="0" applyFont="1" applyAlignment="1">
      <x:alignment horizontal="left"/>
    </x:xf>
    <x:xf numFmtId="0" fontId="68" fillId="0" borderId="0" xfId="0" applyFont="1" applyAlignment="1">
      <x:alignment horizontal="center"/>
    </x:xf>
    <x:xf numFmtId="164" fontId="69" fillId="2" borderId="0" xfId="0" applyNumberFormat="1" applyFont="1" applyFill="1" applyAlignment="1">
      <x:alignment horizontal="center"/>
    </x:xf>
    <x:xf numFmtId="164" fontId="70" fillId="0" borderId="0" xfId="0" applyNumberFormat="1" applyFont="1" applyAlignment="1">
      <x:alignment horizontal="center"/>
    </x:xf>
    <x:xf numFmtId="0" fontId="71" fillId="0" borderId="0" xfId="0" applyFont="1" applyAlignment="1">
      <x:alignment horizontal="center"/>
    </x:xf>
    <x:xf numFmtId="0" fontId="72" fillId="0" borderId="0" xfId="0" applyFont="1" applyAlignment="1">
      <x:alignment horizontal="center"/>
    </x:xf>
    <x:xf numFmtId="0" fontId="73" fillId="0" borderId="0" xfId="0" applyFont="1"/>
    <x:xf numFmtId="0" fontId="74" fillId="0" borderId="0" xfId="0" applyFont="1"/>
    <x:xf numFmtId="164" fontId="75" fillId="0" borderId="0" xfId="0" applyNumberFormat="1" applyFont="1"/>
    <x:xf numFmtId="0" fontId="76" fillId="0" borderId="0" xfId="0" applyFont="1"/>
    <x:xf numFmtId="0" fontId="77" fillId="2" borderId="0" xfId="0" applyFont="1" applyFill="1" applyAlignment="1">
      <x:alignment horizontal="center"/>
    </x:xf>
    <x:xf numFmtId="0" fontId="78" fillId="0" borderId="0" xfId="0" applyFont="1" applyAlignment="1">
      <x:alignment horizontal="center" vertical="top"/>
    </x:xf>
    <x:xf numFmtId="0" fontId="79" fillId="2" borderId="0" xfId="0" applyFont="1" applyFill="1" applyAlignment="1">
      <x:alignment horizontal="center"/>
    </x:xf>
    <x:xf numFmtId="166" fontId="4" fillId="2" borderId="0" xfId="0" applyNumberFormat="1" applyFont="1" applyFill="1" applyAlignment="1">
      <x:alignment horizontal="center"/>
    </x:xf>
    <x:xf numFmtId="0" fontId="80" fillId="0" borderId="0" xfId="0" applyFont="1" applyAlignment="1">
      <x:alignment horizontal="center"/>
    </x:xf>
    <x:xf numFmtId="164" fontId="80" fillId="0" borderId="0" xfId="0" applyNumberFormat="1" applyFont="1" applyAlignment="1">
      <x:alignment horizontal="center"/>
    </x:xf>
    <x:xf numFmtId="0" fontId="16" fillId="0" borderId="0" xfId="0" applyFont="1" applyAlignment="1">
      <x:alignment horizontal="left"/>
    </x:xf>
    <x:xf numFmtId="164" fontId="11" fillId="0" borderId="0" xfId="0" applyNumberFormat="1" applyFont="1" applyAlignment="1">
      <x:alignment horizontal="center" vertical="top"/>
    </x:xf>
    <x:xf numFmtId="0" fontId="11" fillId="0" borderId="0" xfId="0" applyFont="1" applyAlignment="1">
      <x:alignment horizontal="center" vertical="top"/>
    </x:xf>
    <x:xf numFmtId="0" fontId="81" fillId="2" borderId="0" xfId="0" applyFont="1" applyFill="1" applyAlignment="1">
      <x:alignment horizontal="center"/>
    </x:xf>
    <x:xf numFmtId="0" fontId="82" fillId="0" borderId="0" xfId="0" applyFont="1" applyAlignment="1">
      <x:alignment horizontal="center"/>
    </x:xf>
    <x:xf numFmtId="0" fontId="83" fillId="0" borderId="0" xfId="0" applyFont="1" applyAlignment="1">
      <x:alignment horizontal="center"/>
    </x:xf>
    <x:xf numFmtId="164" fontId="82" fillId="0" borderId="0" xfId="0" applyNumberFormat="1" applyFont="1" applyAlignment="1">
      <x:alignment horizontal="center"/>
    </x:xf>
    <x:xf numFmtId="0" fontId="84" fillId="2" borderId="0" xfId="0" applyFont="1" applyFill="1" applyAlignment="1">
      <x:alignment horizontal="left"/>
    </x:xf>
    <x:xf numFmtId="0" fontId="60" fillId="2" borderId="0" xfId="0" applyFont="1" applyFill="1" applyAlignment="1">
      <x:alignment horizontal="left"/>
    </x:xf>
    <x:xf numFmtId="0" fontId="85" fillId="2" borderId="0" xfId="0" applyFont="1" applyFill="1" applyAlignment="1">
      <x:alignment horizontal="left"/>
    </x:xf>
    <x:xf numFmtId="0" fontId="86" fillId="0" borderId="0" xfId="0" applyFont="1"/>
    <x:xf numFmtId="0" fontId="87" fillId="0" borderId="0" xfId="0" applyFont="1" applyAlignment="1">
      <x:alignment horizontal="left"/>
    </x:xf>
    <x:xf numFmtId="0" fontId="88" fillId="0" borderId="0" xfId="0" applyFont="1" applyAlignment="1">
      <x:alignment horizontal="left"/>
    </x:xf>
    <x:xf numFmtId="0" fontId="89" fillId="0" borderId="0" xfId="0" applyFont="1" applyAlignment="1">
      <x:alignment horizontal="center"/>
    </x:xf>
    <x:xf numFmtId="0" fontId="12" fillId="7" borderId="0" xfId="0" applyFont="1" applyFill="1"/>
    <x:xf numFmtId="0" fontId="90" fillId="0" borderId="0" xfId="0" applyFont="1" applyAlignment="1">
      <x:alignment horizontal="center"/>
    </x:xf>
    <x:xf numFmtId="164" fontId="91" fillId="0" borderId="0" xfId="0" applyNumberFormat="1" applyFont="1" applyAlignment="1">
      <x:alignment horizontal="center"/>
    </x:xf>
    <x:xf numFmtId="0" fontId="92" fillId="0" borderId="0" xfId="0" applyFont="1" applyAlignment="1">
      <x:alignment horizontal="center"/>
    </x:xf>
    <x:xf numFmtId="164" fontId="93" fillId="0" borderId="0" xfId="0" applyNumberFormat="1" applyFont="1" applyAlignment="1">
      <x:alignment horizontal="center"/>
    </x:xf>
    <x:xf numFmtId="0" fontId="94" fillId="0" borderId="0" xfId="0" applyFont="1" applyAlignment="1">
      <x:alignment horizontal="center"/>
    </x:xf>
    <x:xf numFmtId="164" fontId="42" fillId="0" borderId="0" xfId="0" applyNumberFormat="1" applyFont="1" applyAlignment="1">
      <x:alignment horizontal="left"/>
    </x:xf>
    <x:xf numFmtId="167" fontId="4" fillId="2" borderId="0" xfId="0" applyNumberFormat="1" applyFont="1" applyFill="1" applyAlignment="1">
      <x:alignment horizontal="center"/>
    </x:xf>
    <x:xf numFmtId="0" fontId="95" fillId="0" borderId="0" xfId="0" applyFont="1" applyAlignment="1">
      <x:alignment horizontal="center" vertical="top"/>
    </x:xf>
    <x:xf numFmtId="0" fontId="31" fillId="0" borderId="0" xfId="0" applyFont="1"/>
    <x:xf numFmtId="0" fontId="17" fillId="2" borderId="0" xfId="0" applyFont="1" applyFill="1" applyAlignment="1">
      <x:alignment horizontal="center"/>
    </x:xf>
    <x:xf numFmtId="0" fontId="96" fillId="0" borderId="0" xfId="0" applyFont="1" applyAlignment="1">
      <x:alignment horizontal="left"/>
    </x:xf>
    <x:xf numFmtId="0" fontId="97" fillId="0" borderId="0" xfId="0" applyFont="1" applyAlignment="1">
      <x:alignment horizontal="left"/>
    </x:xf>
    <x:xf numFmtId="0" fontId="98" fillId="0" borderId="0" xfId="0" applyFont="1" applyAlignment="1">
      <x:alignment horizontal="center"/>
    </x:xf>
    <x:xf numFmtId="0" fontId="60" fillId="0" borderId="0" xfId="0" applyFont="1" applyAlignment="1">
      <x:alignment horizontal="center"/>
    </x:xf>
    <x:xf numFmtId="168" fontId="6" fillId="0" borderId="0" xfId="0" applyNumberFormat="1" applyFont="1" applyAlignment="1">
      <x:alignment horizontal="center"/>
    </x:xf>
    <x:xf numFmtId="0" fontId="99" fillId="2" borderId="0" xfId="0" applyFont="1" applyFill="1" applyAlignment="1">
      <x:alignment horizontal="left"/>
    </x:xf>
    <x:xf numFmtId="0" fontId="100" fillId="2" borderId="0" xfId="0" applyFont="1" applyFill="1" applyAlignment="1">
      <x:alignment horizontal="center"/>
    </x:xf>
    <x:xf numFmtId="0" fontId="101" fillId="0" borderId="0" xfId="0" applyFont="1"/>
    <x:xf numFmtId="0" fontId="102" fillId="0" borderId="0" xfId="0" applyFont="1" applyAlignment="1">
      <x:alignment horizontal="left"/>
    </x:xf>
    <x:xf numFmtId="164" fontId="12" fillId="0" borderId="0" xfId="0" applyNumberFormat="1" applyFont="1" applyAlignment="1">
      <x:alignment horizontal="center"/>
    </x:xf>
    <x:xf numFmtId="0" fontId="12" fillId="0" borderId="0" xfId="0" applyFont="1" applyAlignment="1">
      <x:alignment horizontal="left"/>
    </x:xf>
    <x:xf numFmtId="0" fontId="103" fillId="0" borderId="0" xfId="0" applyFont="1" applyAlignment="1">
      <x:alignment horizontal="center"/>
    </x:xf>
    <x:xf numFmtId="165" fontId="4" fillId="2" borderId="0" xfId="0" applyNumberFormat="1" applyFont="1" applyFill="1" applyAlignment="1">
      <x:alignment horizontal="center"/>
    </x:xf>
    <x:xf numFmtId="0" fontId="104" fillId="2" borderId="0" xfId="0" applyFont="1" applyFill="1" applyAlignment="1">
      <x:alignment horizontal="center"/>
    </x:xf>
    <x:xf numFmtId="14" fontId="9" fillId="2" borderId="0" xfId="0" applyNumberFormat="1" applyFont="1" applyFill="1" applyAlignment="1">
      <x:alignment horizontal="center"/>
    </x:xf>
    <x:xf numFmtId="0" fontId="9" fillId="0" borderId="0" xfId="0" applyFont="1" applyAlignment="1">
      <x:alignment horizontal="center" vertical="top"/>
    </x:xf>
    <x:xf numFmtId="164" fontId="9" fillId="0" borderId="0" xfId="0" applyNumberFormat="1" applyFont="1" applyAlignment="1">
      <x:alignment horizontal="center" vertical="top"/>
    </x:xf>
    <x:xf numFmtId="164" fontId="4" fillId="0" borderId="0" xfId="0" applyNumberFormat="1" applyFont="1"/>
    <x:xf numFmtId="0" fontId="7" fillId="0" borderId="0" xfId="0" applyFont="1" applyAlignment="1">
      <x:alignment horizontal="center"/>
    </x:xf>
    <x:xf numFmtId="0" fontId="105" fillId="0" borderId="0" xfId="0" applyFont="1"/>
    <x:xf numFmtId="0" fontId="106" fillId="0" borderId="0" xfId="0" applyFont="1"/>
    <x:xf numFmtId="169" fontId="4" fillId="2" borderId="0" xfId="0" applyNumberFormat="1" applyFont="1" applyFill="1" applyAlignment="1">
      <x:alignment horizontal="center"/>
    </x:xf>
    <x:xf numFmtId="0" fontId="11" fillId="2" borderId="0" xfId="0" applyFont="1" applyFill="1" applyAlignment="1">
      <x:alignment horizontal="left"/>
    </x:xf>
    <x:xf numFmtId="0" fontId="107" fillId="2" borderId="0" xfId="0" applyFont="1" applyFill="1" applyAlignment="1">
      <x:alignment horizontal="left"/>
    </x:xf>
    <x:xf numFmtId="14" fontId="4" fillId="2" borderId="0" xfId="0" applyNumberFormat="1" applyFont="1" applyFill="1"/>
    <x:xf numFmtId="0" fontId="108" fillId="0" borderId="0" xfId="0" applyFont="1" applyAlignment="1">
      <x:alignment horizontal="center"/>
    </x:xf>
    <x:xf numFmtId="164" fontId="109" fillId="2" borderId="0" xfId="0" applyNumberFormat="1" applyFont="1" applyFill="1" applyAlignment="1">
      <x:alignment horizontal="center"/>
    </x:xf>
    <x:xf numFmtId="0" fontId="110" fillId="0" borderId="0" xfId="0" applyFont="1"/>
    <x:xf numFmtId="164" fontId="111" fillId="2" borderId="0" xfId="0" applyNumberFormat="1" applyFont="1" applyFill="1" applyAlignment="1">
      <x:alignment horizontal="center"/>
    </x:xf>
    <x:xf numFmtId="0" fontId="112" fillId="2" borderId="0" xfId="0" applyFont="1" applyFill="1" applyAlignment="1">
      <x:alignment horizontal="center"/>
    </x:xf>
    <x:xf numFmtId="0" fontId="113" fillId="2" borderId="0" xfId="0" applyFont="1" applyFill="1" applyAlignment="1">
      <x:alignment horizontal="center"/>
    </x:xf>
    <x:xf numFmtId="0" fontId="114" fillId="2" borderId="0" xfId="0" applyFont="1" applyFill="1" applyAlignment="1">
      <x:alignment horizontal="center"/>
    </x:xf>
    <x:xf numFmtId="0" fontId="115" fillId="2" borderId="0" xfId="0" applyFont="1" applyFill="1" applyAlignment="1">
      <x:alignment horizontal="center"/>
    </x:xf>
    <x:xf numFmtId="169" fontId="5" fillId="2" borderId="0" xfId="0" applyNumberFormat="1" applyFont="1" applyFill="1" applyAlignment="1">
      <x:alignment horizontal="center"/>
    </x:xf>
    <x:xf numFmtId="3" fontId="5" fillId="2" borderId="0" xfId="0" applyNumberFormat="1" applyFont="1" applyFill="1" applyAlignment="1">
      <x:alignment horizontal="center"/>
    </x:xf>
    <x:xf numFmtId="164" fontId="5" fillId="2" borderId="0" xfId="0" applyNumberFormat="1" applyFont="1" applyFill="1" applyAlignment="1">
      <x:alignment horizontal="center"/>
    </x:xf>
    <x:xf numFmtId="3" fontId="1" fillId="2" borderId="0" xfId="0" applyNumberFormat="1" applyFont="1" applyFill="1" applyAlignment="1">
      <x:alignment horizontal="center"/>
    </x:xf>
    <x:xf numFmtId="164" fontId="1" fillId="2" borderId="0" xfId="0" applyNumberFormat="1" applyFont="1" applyFill="1" applyAlignment="1">
      <x:alignment horizontal="center"/>
    </x:xf>
    <x:xf numFmtId="0" fontId="14" fillId="2" borderId="0" xfId="0" applyFont="1" applyFill="1" applyAlignment="1">
      <x:alignment horizontal="center"/>
    </x:xf>
    <x:xf numFmtId="14" fontId="14" fillId="2" borderId="0" xfId="0" applyNumberFormat="1" applyFont="1" applyFill="1" applyAlignment="1">
      <x:alignment horizontal="center"/>
    </x:xf>
    <x:xf numFmtId="0" fontId="79" fillId="2" borderId="0" xfId="0" applyFont="1" applyFill="1" applyAlignment="1">
      <x:alignment horizontal="left"/>
    </x:xf>
    <x:xf numFmtId="0" fontId="26" fillId="2" borderId="0" xfId="0" applyFont="1" applyFill="1" applyAlignment="1">
      <x:alignment horizontal="center"/>
    </x:xf>
    <x:xf numFmtId="3" fontId="14" fillId="2" borderId="0" xfId="0" applyNumberFormat="1" applyFont="1" applyFill="1" applyAlignment="1">
      <x:alignment horizontal="center"/>
    </x:xf>
    <x:xf numFmtId="164" fontId="14" fillId="2" borderId="0" xfId="0" applyNumberFormat="1" applyFont="1" applyFill="1" applyAlignment="1">
      <x:alignment horizontal="center"/>
    </x:xf>
    <x:xf numFmtId="0" fontId="14" fillId="2" borderId="0" xfId="0" applyFont="1" applyFill="1"/>
    <x:xf numFmtId="164" fontId="14" fillId="2" borderId="0" xfId="0" applyNumberFormat="1" applyFont="1" applyFill="1"/>
    <x:xf numFmtId="165" fontId="5" fillId="2" borderId="0" xfId="0" applyNumberFormat="1" applyFont="1" applyFill="1" applyAlignment="1">
      <x:alignment horizontal="center"/>
    </x:xf>
    <x:xf numFmtId="0" fontId="116" fillId="2" borderId="0" xfId="0" applyFont="1" applyFill="1"/>
    <x:xf numFmtId="14" fontId="7" fillId="0" borderId="0" xfId="0" applyNumberFormat="1" applyFont="1" applyAlignment="1">
      <x:alignment horizontal="center"/>
    </x:xf>
    <x:xf numFmtId="164" fontId="7" fillId="0" borderId="0" xfId="0" applyNumberFormat="1" applyFont="1"/>
    <x:xf numFmtId="0" fontId="7" fillId="0" borderId="0" xfId="0" applyFont="1" applyAlignment="1">
      <x:alignment horizontal="left"/>
    </x:xf>
    <x:xf numFmtId="14" fontId="5" fillId="2" borderId="0" xfId="0" applyNumberFormat="1" applyFont="1" applyFill="1" applyAlignment="1">
      <x:alignment horizontal="center"/>
    </x:xf>
    <x:xf numFmtId="0" fontId="34" fillId="0" borderId="0" xfId="0" applyFont="1" applyAlignment="1">
      <x:alignment horizontal="center"/>
    </x:xf>
    <x:xf numFmtId="0" fontId="34" fillId="0" borderId="0" xfId="0" applyFont="1"/>
    <x:xf numFmtId="164" fontId="34" fillId="0" borderId="0" xfId="0" applyNumberFormat="1" applyFont="1" applyAlignment="1">
      <x:alignment horizontal="center"/>
    </x:xf>
    <x:xf numFmtId="0" fontId="34" fillId="0" borderId="0" xfId="0" applyFont="1" applyAlignment="1">
      <x:alignment horizontal="left"/>
    </x:xf>
    <x:xf numFmtId="0" fontId="117" fillId="2" borderId="0" xfId="0" applyFont="1" applyFill="1" applyAlignment="1">
      <x:alignment horizontal="left"/>
    </x:xf>
    <x:xf numFmtId="3" fontId="34" fillId="2" borderId="0" xfId="0" applyNumberFormat="1" applyFont="1" applyFill="1" applyAlignment="1">
      <x:alignment horizontal="center"/>
    </x:xf>
    <x:xf numFmtId="0" fontId="118" fillId="2" borderId="0" xfId="0" applyFont="1" applyFill="1"/>
    <x:xf numFmtId="3" fontId="7" fillId="2" borderId="0" xfId="0" applyNumberFormat="1" applyFont="1" applyFill="1" applyAlignment="1">
      <x:alignment horizontal="center"/>
    </x:xf>
    <x:xf numFmtId="0" fontId="119" fillId="0" borderId="0" xfId="0" applyFont="1"/>
    <x:xf numFmtId="164" fontId="7" fillId="0" borderId="0" xfId="0" applyNumberFormat="1" applyFont="1" applyAlignment="1">
      <x:alignment horizontal="center"/>
    </x:xf>
    <x:xf numFmtId="0" fontId="7" fillId="2" borderId="0" xfId="0" applyFont="1" applyFill="1" applyAlignment="1">
      <x:alignment horizontal="left"/>
    </x:xf>
    <x:xf numFmtId="0" fontId="102" fillId="0" borderId="0" xfId="0" applyFont="1"/>
    <x:xf numFmtId="3" fontId="12" fillId="2" borderId="0" xfId="0" applyNumberFormat="1" applyFont="1" applyFill="1" applyAlignment="1">
      <x:alignment horizontal="center"/>
    </x:xf>
    <x:xf numFmtId="164" fontId="119" fillId="0" borderId="0" xfId="0" applyNumberFormat="1" applyFont="1" applyAlignment="1">
      <x:alignment horizontal="center"/>
    </x:xf>
    <x:xf numFmtId="0" fontId="109" fillId="2" borderId="0" xfId="0" applyFont="1" applyFill="1"/>
    <x:xf numFmtId="0" fontId="14" fillId="8" borderId="0" xfId="0" applyFont="1" applyFill="1" applyAlignment="1">
      <x:alignment horizontal="center"/>
    </x:xf>
    <x:xf numFmtId="14" fontId="14" fillId="8" borderId="0" xfId="0" applyNumberFormat="1" applyFont="1" applyFill="1" applyAlignment="1">
      <x:alignment horizontal="center"/>
    </x:xf>
    <x:xf numFmtId="0" fontId="119" fillId="8" borderId="0" xfId="0" applyFont="1" applyFill="1"/>
    <x:xf numFmtId="0" fontId="102" fillId="8" borderId="0" xfId="0" applyFont="1" applyFill="1"/>
    <x:xf numFmtId="3" fontId="12" fillId="8" borderId="0" xfId="0" applyNumberFormat="1" applyFont="1" applyFill="1" applyAlignment="1">
      <x:alignment horizontal="center"/>
    </x:xf>
    <x:xf numFmtId="164" fontId="119" fillId="8" borderId="0" xfId="0" applyNumberFormat="1" applyFont="1" applyFill="1" applyAlignment="1">
      <x:alignment horizontal="center"/>
    </x:xf>
    <x:xf numFmtId="0" fontId="12" fillId="8" borderId="0" xfId="0" applyFont="1" applyFill="1" applyAlignment="1">
      <x:alignment horizontal="center"/>
    </x:xf>
    <x:xf numFmtId="164" fontId="12" fillId="8" borderId="0" xfId="0" applyNumberFormat="1" applyFont="1" applyFill="1" applyAlignment="1">
      <x:alignment horizontal="center"/>
    </x:xf>
    <x:xf numFmtId="0" fontId="14" fillId="8" borderId="0" xfId="0" applyFont="1" applyFill="1"/>
    <x:xf numFmtId="0" fontId="12" fillId="8" borderId="0" xfId="0" applyFont="1" applyFill="1"/>
    <x:xf numFmtId="164" fontId="14" fillId="8" borderId="0" xfId="0" applyNumberFormat="1" applyFont="1" applyFill="1"/>
    <x:xf numFmtId="0" fontId="120" fillId="0" borderId="0" xfId="0" applyFont="1"/>
    <x:xf numFmtId="3" fontId="7" fillId="0" borderId="0" xfId="0" applyNumberFormat="1" applyFont="1" applyAlignment="1">
      <x:alignment horizontal="center"/>
    </x:xf>
    <x:xf numFmtId="164" fontId="0" fillId="0" borderId="0" xfId="0" applyNumberFormat="1" applyAlignment="1">
      <x:alignment horizontal="center"/>
    </x:xf>
    <x:xf numFmtId="0" fontId="121" fillId="0" borderId="0" xfId="0" applyFont="1" applyAlignment="1">
      <x:alignment horizontal="center"/>
    </x:xf>
    <x:xf numFmtId="165" fontId="14" fillId="2" borderId="0" xfId="0" applyNumberFormat="1" applyFont="1" applyFill="1" applyAlignment="1">
      <x:alignment horizontal="center"/>
    </x:xf>
    <x:xf numFmtId="0" fontId="26" fillId="0" borderId="0" xfId="0" applyFont="1" applyAlignment="1">
      <x:alignment horizontal="center"/>
    </x:xf>
    <x:xf numFmtId="3" fontId="14" fillId="0" borderId="0" xfId="0" applyNumberFormat="1" applyFont="1" applyAlignment="1">
      <x:alignment horizontal="center"/>
    </x:xf>
    <x:xf numFmtId="164" fontId="14" fillId="0" borderId="0" xfId="0" applyNumberFormat="1" applyFont="1" applyAlignment="1">
      <x:alignment horizontal="center"/>
    </x:xf>
    <x:xf numFmtId="169" fontId="122" fillId="0" borderId="0" xfId="0" applyNumberFormat="1" applyFont="1" applyAlignment="1">
      <x:alignment horizontal="center"/>
    </x:xf>
    <x:xf numFmtId="3" fontId="5" fillId="0" borderId="0" xfId="0" applyNumberFormat="1" applyFont="1" applyAlignment="1">
      <x:alignment horizontal="center"/>
    </x:xf>
    <x:xf numFmtId="164" fontId="5" fillId="0" borderId="0" xfId="0" applyNumberFormat="1" applyFont="1" applyAlignment="1">
      <x:alignment horizontal="center"/>
    </x:xf>
    <x:xf numFmtId="0" fontId="123" fillId="0" borderId="0" xfId="0" applyFont="1" applyAlignment="1">
      <x:alignment horizontal="center"/>
    </x:xf>
    <x:xf numFmtId="0" fontId="124" fillId="0" borderId="0" xfId="0" applyFont="1" applyAlignment="1">
      <x:alignment horizontal="center"/>
    </x:xf>
    <x:xf numFmtId="3" fontId="123" fillId="0" borderId="0" xfId="0" applyNumberFormat="1" applyFont="1" applyAlignment="1">
      <x:alignment horizontal="center"/>
    </x:xf>
    <x:xf numFmtId="164" fontId="123" fillId="0" borderId="0" xfId="0" applyNumberFormat="1" applyFont="1" applyAlignment="1">
      <x:alignment horizontal="center"/>
    </x:xf>
    <x:xf numFmtId="0" fontId="0" fillId="0" borderId="0" xfId="0" applyAlignment="1">
      <x:alignment horizontal="center"/>
    </x:xf>
    <x:xf numFmtId="0" fontId="125" fillId="0" borderId="0" xfId="0" applyFont="1" applyAlignment="1">
      <x:alignment horizontal="center"/>
    </x:xf>
    <x:xf numFmtId="0" fontId="125" fillId="0" borderId="0" xfId="0" applyFont="1"/>
    <x:xf numFmtId="0" fontId="126" fillId="0" borderId="0" xfId="0" applyFont="1"/>
    <x:xf numFmtId="164" fontId="125" fillId="0" borderId="0" xfId="0" applyNumberFormat="1" applyFont="1" applyAlignment="1">
      <x:alignment horizontal="center"/>
    </x:xf>
    <x:xf numFmtId="0" fontId="127" fillId="0" borderId="0" xfId="0" applyFont="1" applyAlignment="1">
      <x:alignment horizontal="center"/>
    </x:xf>
    <x:xf numFmtId="0" fontId="128" fillId="0" borderId="0" xfId="0" applyFont="1" applyAlignment="1">
      <x:alignment horizontal="center"/>
    </x:xf>
    <x:xf numFmtId="14" fontId="11" fillId="2" borderId="0" xfId="0" applyNumberFormat="1" applyFont="1" applyFill="1" applyAlignment="1">
      <x:alignment horizontal="center"/>
    </x:xf>
    <x:xf numFmtId="14" fontId="14" fillId="0" borderId="0" xfId="0" applyNumberFormat="1" applyFont="1" applyAlignment="1">
      <x:alignment horizontal="center"/>
    </x:xf>
    <x:xf numFmtId="0" fontId="57" fillId="0" borderId="0" xfId="0" applyFont="1"/>
    <x:xf numFmtId="0" fontId="58" fillId="0" borderId="0" xfId="0" applyFont="1"/>
    <x:xf numFmtId="164" fontId="57" fillId="0" borderId="0" xfId="0" applyNumberFormat="1" applyFont="1" applyAlignment="1">
      <x:alignment horizontal="right"/>
    </x:xf>
    <x:xf numFmtId="169" fontId="9" fillId="0" borderId="0" xfId="0" applyNumberFormat="1" applyFont="1" applyAlignment="1">
      <x:alignment horizontal="center"/>
    </x:xf>
    <x:xf numFmtId="0" fontId="129" fillId="0" borderId="0" xfId="0" applyFont="1" applyAlignment="1">
      <x:alignment horizontal="left"/>
    </x:xf>
    <x:xf numFmtId="0" fontId="130" fillId="2" borderId="0" xfId="0" applyFont="1" applyFill="1" applyAlignment="1">
      <x:alignment horizontal="center"/>
    </x:xf>
    <x:xf numFmtId="0" fontId="34" fillId="0" borderId="0" xfId="0" applyFont="1" applyAlignment="1">
      <x:alignment horizontal="center" vertical="top"/>
    </x:xf>
    <x:xf numFmtId="164" fontId="34" fillId="0" borderId="0" xfId="0" applyNumberFormat="1" applyFont="1" applyAlignment="1">
      <x:alignment horizontal="center" vertical="top"/>
    </x:xf>
    <x:xf numFmtId="0" fontId="131" fillId="0" borderId="0" xfId="0" applyFont="1" applyAlignment="1">
      <x:alignment horizontal="center"/>
    </x:xf>
    <x:xf numFmtId="0" fontId="132" fillId="2" borderId="0" xfId="0" applyFont="1" applyFill="1"/>
    <x:xf numFmtId="2" fontId="6" fillId="0" borderId="0" xfId="0" applyNumberFormat="1" applyFont="1"/>
    <x:xf numFmtId="0" fontId="5" fillId="0" borderId="0" xfId="0" applyFont="1" applyAlignment="1">
      <x:alignment horizontal="right"/>
    </x:xf>
    <x:xf numFmtId="14" fontId="5" fillId="0" borderId="0" xfId="0" applyNumberFormat="1" applyFont="1" applyAlignment="1">
      <x:alignment horizontal="center"/>
    </x:xf>
    <x:xf numFmtId="0" fontId="133" fillId="2" borderId="0" xfId="0" applyFont="1" applyFill="1" applyAlignment="1">
      <x:alignment horizontal="center"/>
    </x:xf>
    <x:xf numFmtId="0" fontId="6" fillId="0" borderId="0" xfId="0" applyFont="1" applyAlignment="1">
      <x:alignment horizontal="right"/>
    </x:xf>
    <x:xf numFmtId="0" fontId="14" fillId="0" borderId="0" xfId="0" applyFont="1" applyAlignment="1">
      <x:alignment horizontal="right"/>
    </x:xf>
    <x:xf numFmtId="0" fontId="134" fillId="2" borderId="0" xfId="0" applyFont="1" applyFill="1" applyAlignment="1">
      <x:alignment horizontal="center"/>
    </x:xf>
    <x:xf numFmtId="0" fontId="135" fillId="0" borderId="0" xfId="0" applyFont="1"/>
    <x:xf numFmtId="3" fontId="4" fillId="0" borderId="0" xfId="0" applyNumberFormat="1" applyFont="1" applyAlignment="1">
      <x:alignment horizontal="center"/>
    </x:xf>
    <x:xf numFmtId="164" fontId="4" fillId="0" borderId="0" xfId="0" applyNumberFormat="1" applyFont="1" applyAlignment="1">
      <x:alignment horizontal="left"/>
    </x:xf>
    <x:xf numFmtId="0" fontId="17" fillId="0" borderId="0" xfId="0" applyFont="1" applyAlignment="1">
      <x:alignment horizontal="right"/>
    </x:xf>
    <x:xf numFmtId="0" fontId="136" fillId="2" borderId="0" xfId="0" applyFont="1" applyFill="1"/>
    <x:xf numFmtId="0" fontId="137" fillId="2" borderId="0" xfId="0" applyFont="1" applyFill="1"/>
    <x:xf numFmtId="0" fontId="7" fillId="2" borderId="0" xfId="0" applyFont="1" applyFill="1"/>
    <x:xf numFmtId="0" fontId="138" fillId="2" borderId="0" xfId="0" applyFont="1" applyFill="1"/>
    <x:xf numFmtId="0" fontId="139" fillId="2" borderId="0" xfId="0" applyFont="1" applyFill="1"/>
    <x:xf numFmtId="164" fontId="7" fillId="2" borderId="0" xfId="0" applyNumberFormat="1" applyFont="1" applyFill="1"/>
    <x:xf numFmtId="0" fontId="140" fillId="2" borderId="0" xfId="0" applyFont="1" applyFill="1" applyAlignment="1">
      <x:alignment horizontal="center"/>
    </x:xf>
    <x:xf numFmtId="0" fontId="26" fillId="0" borderId="0" xfId="0" applyFont="1" applyAlignment="1">
      <x:alignment horizontal="left"/>
    </x:xf>
    <x:xf numFmtId="0" fontId="136" fillId="2" borderId="0" xfId="0" applyFont="1" applyFill="1" applyAlignment="1">
      <x:alignment horizontal="center"/>
    </x:xf>
    <x:xf numFmtId="166" fontId="6" fillId="0" borderId="0" xfId="0" applyNumberFormat="1" applyFont="1"/>
    <x:xf numFmtId="0" fontId="138" fillId="2" borderId="0" xfId="0" applyFont="1" applyFill="1" applyAlignment="1">
      <x:alignment horizontal="center"/>
    </x:xf>
    <x:xf numFmtId="0" fontId="141" fillId="0" borderId="0" xfId="0" applyFont="1"/>
    <x:xf numFmtId="164" fontId="17" fillId="0" borderId="0" xfId="0" applyNumberFormat="1" applyFont="1"/>
    <x:xf numFmtId="0" fontId="142" fillId="2" borderId="0" xfId="0" applyFont="1" applyFill="1" applyAlignment="1">
      <x:alignment horizontal="center"/>
    </x:xf>
    <x:xf numFmtId="14" fontId="57" fillId="0" borderId="0" xfId="0" applyNumberFormat="1" applyFont="1" applyAlignment="1">
      <x:alignment horizontal="center"/>
    </x:xf>
    <x:xf numFmtId="0" fontId="143" fillId="0" borderId="0" xfId="0" applyFont="1" applyAlignment="1">
      <x:alignment horizontal="center"/>
    </x:xf>
    <x:xf numFmtId="0" fontId="9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3" fontId="9" fillId="2" borderId="0" xfId="0" applyNumberFormat="1" applyFont="1" applyFill="1" applyAlignment="1">
      <x:alignment horizontal="center" vertical="center"/>
    </x:xf>
    <x:xf numFmtId="164" fontId="9" fillId="2" borderId="0" xfId="0" applyNumberFormat="1" applyFont="1" applyFill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14" fontId="42" fillId="0" borderId="0" xfId="0" applyNumberFormat="1" applyFont="1" applyAlignment="1">
      <x:alignment horizontal="center" vertical="center"/>
    </x:xf>
    <x:xf numFmtId="0" fontId="144" fillId="0" borderId="0" xfId="0" applyFont="1" applyAlignment="1">
      <x:alignment horizontal="center" vertical="center"/>
    </x:xf>
    <x:xf numFmtId="164" fontId="4" fillId="2" borderId="0" xfId="0" applyNumberFormat="1" applyFont="1" applyFill="1" applyAlignment="1">
      <x:alignment horizontal="left"/>
    </x:xf>
    <x:xf numFmtId="0" fontId="145" fillId="2" borderId="0" xfId="0" applyFont="1" applyFill="1"/>
    <x:xf numFmtId="0" fontId="146" fillId="0" borderId="0" xfId="0" applyFont="1" applyAlignment="1">
      <x:alignment horizontal="center" vertical="center"/>
    </x:xf>
    <x:xf numFmtId="164" fontId="42" fillId="0" borderId="0" xfId="0" applyNumberFormat="1" applyFont="1" applyAlignment="1">
      <x:alignment horizontal="center" vertical="center"/>
    </x:xf>
    <x:xf numFmtId="164" fontId="4" fillId="2" borderId="0" xfId="0" applyNumberFormat="1" applyFont="1" applyFill="1" applyAlignment="1">
      <x:alignment horizontal="center" vertical="center"/>
    </x:xf>
    <x:xf numFmtId="164" fontId="5" fillId="0" borderId="0" xfId="0" applyNumberFormat="1" applyFont="1" applyAlignment="1">
      <x:alignment horizontal="center" vertical="center"/>
    </x:xf>
    <x:xf numFmtId="0" fontId="4" fillId="2" borderId="0" xfId="0" applyFont="1" applyFill="1" applyAlignment="1">
      <x:alignment horizontal="center" vertical="center"/>
    </x:xf>
    <x:xf numFmtId="0" fontId="11" fillId="0" borderId="0" xfId="0" applyFont="1" applyAlignment="1">
      <x:alignment horizontal="center" vertical="center"/>
    </x:xf>
    <x:xf numFmtId="14" fontId="57" fillId="0" borderId="0" xfId="0" applyNumberFormat="1" applyFont="1" applyAlignment="1">
      <x:alignment horizontal="center" vertical="center"/>
    </x:xf>
    <x:xf numFmtId="0" fontId="147" fillId="2" borderId="0" xfId="0" applyFont="1" applyFill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3" fontId="11" fillId="0" borderId="0" xfId="0" applyNumberFormat="1" applyFont="1" applyAlignment="1">
      <x:alignment horizontal="center" vertical="center"/>
    </x:xf>
    <x:xf numFmtId="164" fontId="11" fillId="0" borderId="0" xfId="0" applyNumberFormat="1" applyFont="1" applyAlignment="1">
      <x:alignment horizontal="center" vertical="center"/>
    </x:xf>
    <x:xf numFmtId="0" fontId="148" fillId="2" borderId="0" xfId="0" applyFont="1" applyFill="1" applyAlignment="1">
      <x:alignment horizontal="center"/>
    </x:xf>
    <x:xf numFmtId="14" fontId="60" fillId="0" borderId="0" xfId="0" applyNumberFormat="1" applyFont="1" applyAlignment="1">
      <x:alignment horizontal="center"/>
    </x:xf>
    <x:xf numFmtId="164" fontId="143" fillId="0" borderId="0" xfId="0" applyNumberFormat="1" applyFont="1" applyAlignment="1">
      <x:alignment horizontal="center"/>
    </x:xf>
    <x:xf numFmtId="0" fontId="132" fillId="2" borderId="0" xfId="0" applyFont="1" applyFill="1" applyAlignment="1">
      <x:alignment horizontal="center"/>
    </x:xf>
    <x:xf numFmtId="0" fontId="149" fillId="0" borderId="0" xfId="0" applyFont="1" applyAlignment="1">
      <x:alignment horizontal="center"/>
    </x:xf>
    <x:xf numFmtId="0" fontId="11" fillId="2" borderId="0" xfId="0" applyFont="1" applyFill="1" applyAlignment="1">
      <x:alignment horizontal="center" vertical="center"/>
    </x:xf>
    <x:xf numFmtId="0" fontId="17" fillId="0" borderId="0" xfId="0" applyFont="1" applyAlignment="1">
      <x:alignment horizontal="center" vertical="center"/>
    </x:xf>
    <x:xf numFmtId="0" fontId="143" fillId="0" borderId="0" xfId="0" applyFont="1" applyAlignment="1">
      <x:alignment horizontal="center" vertical="center"/>
    </x:xf>
    <x:xf numFmtId="0" fontId="58" fillId="0" borderId="0" xfId="0" applyFont="1" applyAlignment="1">
      <x:alignment horizontal="center" vertical="center"/>
    </x:xf>
    <x:xf numFmtId="164" fontId="57" fillId="0" borderId="0" xfId="0" applyNumberFormat="1" applyFont="1" applyAlignment="1">
      <x:alignment horizontal="center" vertical="center"/>
    </x:xf>
    <x:xf numFmtId="164" fontId="17" fillId="0" borderId="0" xfId="0" applyNumberFormat="1" applyFont="1" applyAlignment="1">
      <x:alignment horizontal="center" vertical="center"/>
    </x:xf>
    <x:xf numFmtId="164" fontId="11" fillId="2" borderId="0" xfId="0" applyNumberFormat="1" applyFont="1" applyFill="1" applyAlignment="1">
      <x:alignment horizontal="center" vertical="center"/>
    </x:xf>
    <x:xf numFmtId="164" fontId="14" fillId="0" borderId="0" xfId="0" applyNumberFormat="1" applyFont="1" applyAlignment="1">
      <x:alignment horizontal="center" vertical="center"/>
    </x:xf>
    <x:xf numFmtId="0" fontId="14" fillId="0" borderId="0" xfId="0" applyFont="1" applyAlignment="1">
      <x:alignment horizontal="center" vertical="center"/>
    </x:xf>
    <x:xf numFmtId="164" fontId="6" fillId="0" borderId="0" xfId="0" applyNumberFormat="1" applyFont="1" applyAlignment="1">
      <x:alignment horizontal="center" vertical="center"/>
    </x:xf>
    <x:xf numFmtId="0" fontId="131" fillId="2" borderId="0" xfId="0" applyFont="1" applyFill="1" applyAlignment="1">
      <x:alignment horizontal="center"/>
    </x:xf>
    <x:xf numFmtId="164" fontId="7" fillId="2" borderId="0" xfId="0" applyNumberFormat="1" applyFont="1" applyFill="1" applyAlignment="1">
      <x:alignment horizontal="left"/>
    </x:xf>
    <x:xf numFmtId="0" fontId="150" fillId="0" borderId="0" xfId="0" applyFont="1" applyAlignment="1">
      <x:alignment horizontal="left" vertical="center"/>
    </x:xf>
    <x:xf numFmtId="0" fontId="151" fillId="0" borderId="0" xfId="0" applyFont="1" applyAlignment="1">
      <x:alignment horizontal="left"/>
    </x:xf>
    <x:xf numFmtId="165" fontId="5" fillId="0" borderId="0" xfId="0" applyNumberFormat="1" applyFont="1" applyAlignment="1">
      <x:alignment horizontal="center"/>
    </x:xf>
    <x:xf numFmtId="3" fontId="1" fillId="0" borderId="0" xfId="0" applyNumberFormat="1" applyFont="1" applyAlignment="1">
      <x:alignment horizontal="center"/>
    </x:xf>
    <x:xf numFmtId="164" fontId="1" fillId="0" borderId="0" xfId="0" applyNumberFormat="1" applyFont="1" applyAlignment="1">
      <x:alignment horizontal="center"/>
    </x:xf>
    <x:xf numFmtId="0" fontId="152" fillId="0" borderId="0" xfId="0" applyFont="1"/>
    <x:xf numFmtId="0" fontId="21" fillId="2" borderId="0" xfId="0" applyFont="1" applyFill="1" applyAlignment="1">
      <x:alignment horizontal="left"/>
    </x:xf>
    <x:xf numFmtId="0" fontId="21" fillId="2" borderId="0" xfId="0" applyFont="1" applyFill="1" applyAlignment="1">
      <x:alignment horizontal="center"/>
    </x:xf>
    <x:xf numFmtId="0" fontId="153" fillId="0" borderId="0" xfId="0" applyFont="1"/>
    <x:xf numFmtId="0" fontId="154" fillId="0" borderId="0" xfId="0" applyFont="1"/>
    <x:xf numFmtId="0" fontId="4" fillId="6" borderId="0" xfId="0" applyFont="1" applyFill="1" applyAlignment="1">
      <x:alignment horizontal="center"/>
    </x:xf>
    <x:xf numFmtId="168" fontId="4" fillId="0" borderId="0" xfId="0" applyNumberFormat="1" applyFont="1" applyAlignment="1">
      <x:alignment horizontal="center"/>
    </x:xf>
    <x:xf numFmtId="0" fontId="4" fillId="0" borderId="0" xfId="0" applyFont="1" applyAlignment="1">
      <x:alignment horizontal="left"/>
    </x:xf>
    <x:xf numFmtId="0" fontId="155" fillId="2" borderId="0" xfId="0" applyFont="1" applyFill="1" applyAlignment="1">
      <x:alignment horizontal="center"/>
    </x:xf>
    <x:xf numFmtId="0" fontId="156" fillId="2" borderId="0" xfId="0" applyFont="1" applyFill="1" applyAlignment="1">
      <x:alignment horizontal="center"/>
    </x:xf>
    <x:xf numFmtId="0" fontId="157" fillId="0" borderId="0" xfId="0" applyFont="1" applyAlignment="1">
      <x:alignment horizontal="left"/>
    </x:xf>
    <x:xf numFmtId="0" fontId="144" fillId="2" borderId="0" xfId="0" applyFont="1" applyFill="1" applyAlignment="1">
      <x:alignment horizontal="center"/>
    </x:xf>
    <x:xf numFmtId="0" fontId="144" fillId="2" borderId="0" xfId="0" applyFont="1" applyFill="1" applyAlignment="1">
      <x:alignment horizontal="left"/>
    </x:xf>
    <x:xf numFmtId="164" fontId="144" fillId="2" borderId="0" xfId="0" applyNumberFormat="1" applyFont="1" applyFill="1" applyAlignment="1">
      <x:alignment horizontal="center"/>
    </x:xf>
    <x:xf numFmtId="0" fontId="158" fillId="2" borderId="0" xfId="0" applyFont="1" applyFill="1" applyAlignment="1">
      <x:alignment wrapText="1"/>
    </x:xf>
    <x:xf numFmtId="0" fontId="159" fillId="0" borderId="0" xfId="0" applyFont="1"/>
    <x:xf numFmtId="0" fontId="160" fillId="0" borderId="0" xfId="0" applyFont="1" applyAlignment="1">
      <x:alignment horizontal="left" vertical="top"/>
    </x:xf>
    <x:xf numFmtId="0" fontId="160" fillId="0" borderId="0" xfId="0" applyFont="1" applyAlignment="1">
      <x:alignment horizontal="center" vertical="top"/>
    </x:xf>
    <x:xf numFmtId="164" fontId="160" fillId="0" borderId="0" xfId="0" applyNumberFormat="1" applyFont="1" applyAlignment="1">
      <x:alignment horizontal="center" vertical="top"/>
    </x:xf>
    <x:xf numFmtId="164" fontId="22" fillId="2" borderId="0" xfId="0" applyNumberFormat="1" applyFont="1" applyFill="1" applyAlignment="1">
      <x:alignment horizontal="center"/>
    </x:xf>
    <x:xf numFmtId="0" fontId="161" fillId="0" borderId="0" xfId="0" applyFont="1" applyAlignment="1">
      <x:alignment horizontal="left"/>
    </x:xf>
    <x:xf numFmtId="0" fontId="162" fillId="2" borderId="0" xfId="0" applyFont="1" applyFill="1" applyAlignment="1">
      <x:alignment horizontal="center"/>
    </x:xf>
    <x:xf numFmtId="3" fontId="42" fillId="0" borderId="0" xfId="0" applyNumberFormat="1" applyFont="1" applyAlignment="1">
      <x:alignment horizontal="center"/>
    </x:xf>
    <x:xf numFmtId="164" fontId="42" fillId="0" borderId="0" xfId="0" applyNumberFormat="1" applyFont="1"/>
    <x:xf numFmtId="0" fontId="163" fillId="0" borderId="0" xfId="0" applyFont="1" applyAlignment="1">
      <x:alignment horizontal="left"/>
    </x:xf>
    <x:xf numFmtId="0" fontId="164" fillId="0" borderId="0" xfId="0" applyFont="1" applyAlignment="1">
      <x:alignment horizontal="center"/>
    </x:xf>
    <x:xf numFmtId="0" fontId="165" fillId="0" borderId="0" xfId="0" applyFont="1" applyAlignment="1">
      <x:alignment horizontal="left"/>
    </x:xf>
    <x:xf numFmtId="0" fontId="166" fillId="0" borderId="0" xfId="0" applyFont="1" applyAlignment="1">
      <x:alignment horizontal="left"/>
    </x:xf>
    <x:xf numFmtId="0" fontId="167" fillId="0" borderId="0" xfId="0" applyFont="1" applyAlignment="1">
      <x:alignment horizontal="center"/>
    </x:xf>
    <x:xf numFmtId="0" fontId="168" fillId="0" borderId="0" xfId="0" applyFont="1" applyAlignment="1">
      <x:alignment horizontal="center"/>
    </x:xf>
    <x:xf numFmtId="0" fontId="144" fillId="0" borderId="0" xfId="0" applyFont="1" applyAlignment="1">
      <x:alignment horizontal="center"/>
    </x:xf>
    <x:xf numFmtId="0" fontId="169" fillId="0" borderId="0" xfId="0" applyFont="1" applyAlignment="1">
      <x:alignment horizontal="center"/>
    </x:xf>
    <x:xf numFmtId="0" fontId="79" fillId="0" borderId="0" xfId="0" applyFont="1" applyAlignment="1">
      <x:alignment horizontal="left"/>
    </x:xf>
    <x:xf numFmtId="0" fontId="170" fillId="0" borderId="0" xfId="0" applyFont="1" applyAlignment="1">
      <x:alignment horizontal="left"/>
    </x:xf>
    <x:xf numFmtId="164" fontId="79" fillId="0" borderId="0" xfId="0" applyNumberFormat="1" applyFont="1" applyAlignment="1">
      <x:alignment horizontal="center"/>
    </x:xf>
    <x:xf numFmtId="0" fontId="79" fillId="0" borderId="0" xfId="0" applyFont="1" applyAlignment="1">
      <x:alignment horizontal="center"/>
    </x:xf>
    <x:xf numFmtId="0" fontId="171" fillId="0" borderId="0" xfId="0" applyFont="1" applyAlignment="1">
      <x:alignment horizontal="center"/>
    </x:xf>
    <x:xf numFmtId="0" fontId="172" fillId="0" borderId="0" xfId="0" applyFont="1" applyAlignment="1">
      <x:alignment horizontal="left"/>
    </x:xf>
    <x:xf numFmtId="14" fontId="42" fillId="0" borderId="0" xfId="0" applyNumberFormat="1" applyFont="1" applyAlignment="1">
      <x:alignment horizontal="left"/>
    </x:xf>
    <x:xf numFmtId="0" fontId="173" fillId="0" borderId="0" xfId="0" applyFont="1" applyAlignment="1">
      <x:alignment horizontal="center"/>
    </x:xf>
    <x:xf numFmtId="0" fontId="160" fillId="0" borderId="0" xfId="0" applyFont="1" applyAlignment="1">
      <x:alignment horizontal="left"/>
    </x:xf>
    <x:xf numFmtId="0" fontId="160" fillId="0" borderId="0" xfId="0" applyFont="1" applyAlignment="1">
      <x:alignment horizontal="center"/>
    </x:xf>
    <x:xf numFmtId="0" fontId="174" fillId="0" borderId="0" xfId="0" applyFont="1" applyAlignment="1">
      <x:alignment horizontal="center"/>
    </x:xf>
    <x:xf numFmtId="164" fontId="60" fillId="0" borderId="0" xfId="0" applyNumberFormat="1" applyFont="1" applyAlignment="1">
      <x:alignment horizontal="center"/>
    </x:xf>
    <x:xf numFmtId="3" fontId="60" fillId="0" borderId="0" xfId="0" applyNumberFormat="1" applyFont="1" applyAlignment="1">
      <x:alignment horizontal="center"/>
    </x:xf>
    <x:xf numFmtId="0" fontId="175" fillId="0" borderId="0" xfId="0" applyFont="1" applyAlignment="1">
      <x:alignment horizontal="center"/>
    </x:xf>
    <x:xf numFmtId="0" fontId="176" fillId="0" borderId="0" xfId="0" applyFont="1" applyAlignment="1">
      <x:alignment horizontal="center"/>
    </x:xf>
    <x:xf numFmtId="0" fontId="177" fillId="0" borderId="0" xfId="0" applyFont="1" applyAlignment="1">
      <x:alignment horizontal="left"/>
    </x:xf>
    <x:xf numFmtId="164" fontId="160" fillId="0" borderId="0" xfId="0" applyNumberFormat="1" applyFont="1" applyAlignment="1">
      <x:alignment horizontal="center"/>
    </x:xf>
    <x:xf numFmtId="3" fontId="4" fillId="0" borderId="0" xfId="0" applyNumberFormat="1" applyFont="1" applyAlignment="1">
      <x:alignment horizontal="right"/>
    </x:xf>
    <x:xf numFmtId="0" fontId="178" fillId="2" borderId="0" xfId="0" applyFont="1" applyFill="1" applyAlignment="1">
      <x:alignment horizontal="center"/>
    </x:xf>
    <x:xf numFmtId="0" fontId="179" fillId="0" borderId="0" xfId="0" applyFont="1" applyAlignment="1">
      <x:alignment horizontal="center" wrapText="1"/>
    </x:xf>
    <x:xf numFmtId="164" fontId="42" fillId="2" borderId="0" xfId="0" applyNumberFormat="1" applyFont="1" applyFill="1" applyAlignment="1">
      <x:alignment horizontal="center"/>
    </x:xf>
    <x:xf numFmtId="164" fontId="180" fillId="2" borderId="0" xfId="0" applyNumberFormat="1" applyFont="1" applyFill="1" applyAlignment="1">
      <x:alignment horizontal="center"/>
    </x:xf>
    <x:xf numFmtId="164" fontId="181" fillId="0" borderId="0" xfId="0" applyNumberFormat="1" applyFont="1" applyAlignment="1">
      <x:alignment horizontal="center" wrapText="1"/>
    </x:xf>
    <x:xf numFmtId="0" fontId="182" fillId="0" borderId="5" xfId="0" applyFont="1" applyBorder="1" applyAlignment="1">
      <x:alignment horizontal="left"/>
    </x:xf>
    <x:xf numFmtId="0" fontId="183" fillId="0" borderId="0" xfId="0" applyFont="1" applyAlignment="1">
      <x:alignment horizontal="center"/>
    </x:xf>
    <x:xf numFmtId="0" fontId="183" fillId="0" borderId="0" xfId="0" applyFont="1" applyAlignment="1">
      <x:alignment horizontal="left"/>
    </x:xf>
    <x:xf numFmtId="0" fontId="184" fillId="0" borderId="0" xfId="0" applyFont="1" applyAlignment="1">
      <x:alignment horizontal="left"/>
    </x:xf>
    <x:xf numFmtId="0" fontId="185" fillId="0" borderId="0" xfId="0" applyFont="1"/>
    <x:xf numFmtId="164" fontId="183" fillId="0" borderId="0" xfId="0" applyNumberFormat="1" applyFont="1" applyAlignment="1">
      <x:alignment horizontal="center"/>
    </x:xf>
    <x:xf numFmtId="0" fontId="186" fillId="0" borderId="0" xfId="0" applyFont="1"/>
    <x:xf numFmtId="0" fontId="60" fillId="0" borderId="0" xfId="0" applyFont="1" applyAlignment="1">
      <x:alignment horizontal="center" vertical="top"/>
    </x:xf>
    <x:xf numFmtId="0" fontId="187" fillId="0" borderId="0" xfId="0" applyFont="1" applyAlignment="1">
      <x:alignment horizontal="left"/>
    </x:xf>
    <x:xf numFmtId="164" fontId="60" fillId="0" borderId="0" xfId="0" applyNumberFormat="1" applyFont="1" applyAlignment="1">
      <x:alignment horizontal="center" vertical="top"/>
    </x:xf>
    <x:xf numFmtId="0" fontId="188" fillId="0" borderId="0" xfId="0" applyFont="1" applyAlignment="1">
      <x:alignment horizontal="center"/>
    </x:xf>
    <x:xf numFmtId="164" fontId="189" fillId="2" borderId="0" xfId="0" applyNumberFormat="1" applyFont="1" applyFill="1" applyAlignment="1">
      <x:alignment horizontal="left"/>
    </x:xf>
    <x:xf numFmtId="164" fontId="190" fillId="0" borderId="0" xfId="0" applyNumberFormat="1" applyFont="1" applyAlignment="1">
      <x:alignment horizontal="left"/>
    </x:xf>
    <x:xf numFmtId="164" fontId="42" fillId="0" borderId="0" xfId="0" applyNumberFormat="1" applyFont="1" applyAlignment="1">
      <x:alignment horizontal="right"/>
    </x:xf>
    <x:xf numFmtId="0" fontId="42" fillId="0" borderId="0" xfId="0" applyFont="1" applyAlignment="1">
      <x:alignment horizontal="right"/>
    </x:xf>
    <x:xf numFmtId="164" fontId="191" fillId="0" borderId="0" xfId="0" applyNumberFormat="1" applyFont="1" applyAlignment="1">
      <x:alignment horizontal="left"/>
    </x:xf>
    <x:xf numFmtId="0" fontId="192" fillId="0" borderId="0" xfId="0" applyFont="1" applyAlignment="1">
      <x:alignment horizontal="left"/>
    </x:xf>
    <x:xf numFmtId="164" fontId="160" fillId="0" borderId="0" xfId="0" applyNumberFormat="1" applyFont="1" applyAlignment="1">
      <x:alignment horizontal="left" vertical="top"/>
    </x:xf>
    <x:xf numFmtId="164" fontId="6" fillId="0" borderId="0" xfId="0" applyNumberFormat="1" applyFont="1" applyAlignment="1">
      <x:alignment horizontal="left"/>
    </x:xf>
    <x:xf numFmtId="0" fontId="180" fillId="2" borderId="0" xfId="0" applyFont="1" applyFill="1" applyAlignment="1">
      <x:alignment horizontal="center"/>
    </x:xf>
    <x:xf numFmtId="0" fontId="193" fillId="2" borderId="0" xfId="0" applyFont="1" applyFill="1"/>
    <x:xf numFmtId="164" fontId="6" fillId="2" borderId="0" xfId="0" applyNumberFormat="1" applyFont="1" applyFill="1"/>
    <x:xf numFmtId="0" fontId="6" fillId="2" borderId="0" xfId="0" applyFont="1" applyFill="1"/>
    <x:xf numFmtId="0" fontId="6" fillId="2" borderId="0" xfId="0" applyFont="1" applyFill="1" applyAlignment="1">
      <x:alignment horizontal="center"/>
    </x:xf>
    <x:xf numFmtId="0" fontId="30" fillId="0" borderId="0" xfId="0" applyFont="1" applyAlignment="1">
      <x:alignment horizontal="center"/>
    </x:xf>
    <x:xf numFmtId="0" fontId="4" fillId="9" borderId="0" xfId="0" applyFont="1" applyFill="1" applyAlignment="1">
      <x:alignment horizontal="center"/>
    </x:xf>
    <x:xf numFmtId="164" fontId="30" fillId="0" borderId="0" xfId="0" applyNumberFormat="1" applyFont="1" applyAlignment="1">
      <x:alignment horizontal="center" vertical="top"/>
    </x:xf>
    <x:xf numFmtId="0" fontId="194" fillId="2" borderId="0" xfId="0" applyFont="1" applyFill="1" applyAlignment="1">
      <x:alignment horizontal="center"/>
    </x:xf>
    <x:xf numFmtId="0" fontId="195" fillId="9" borderId="0" xfId="0" applyFont="1" applyFill="1"/>
    <x:xf numFmtId="164" fontId="4" fillId="9" borderId="0" xfId="0" applyNumberFormat="1" applyFont="1" applyFill="1" applyAlignment="1">
      <x:alignment horizontal="center"/>
    </x:xf>
    <x:xf numFmtId="3" fontId="4" fillId="9" borderId="0" xfId="0" applyNumberFormat="1" applyFont="1" applyFill="1" applyAlignment="1">
      <x:alignment horizontal="center"/>
    </x:xf>
    <x:xf numFmtId="164" fontId="6" fillId="9" borderId="0" xfId="0" applyNumberFormat="1" applyFont="1" applyFill="1"/>
    <x:xf numFmtId="0" fontId="6" fillId="9" borderId="0" xfId="0" applyFont="1" applyFill="1"/>
    <x:xf numFmtId="0" fontId="6" fillId="9" borderId="0" xfId="0" applyFont="1" applyFill="1" applyAlignment="1">
      <x:alignment horizontal="center"/>
    </x:xf>
    <x:xf numFmtId="0" fontId="4" fillId="9" borderId="0" xfId="0" applyFont="1" applyFill="1"/>
    <x:xf numFmtId="164" fontId="4" fillId="9" borderId="0" xfId="0" applyNumberFormat="1" applyFont="1" applyFill="1"/>
    <x:xf numFmtId="0" fontId="196" fillId="0" borderId="0" xfId="0" applyFont="1" applyAlignment="1">
      <x:alignment horizontal="center"/>
    </x:xf>
    <x:xf numFmtId="0" fontId="197" fillId="0" borderId="0" xfId="0" applyFont="1" applyAlignment="1">
      <x:alignment horizontal="center"/>
    </x:xf>
    <x:xf numFmtId="14" fontId="34" fillId="0" borderId="0" xfId="0" applyNumberFormat="1" applyFont="1" applyAlignment="1">
      <x:alignment horizontal="center"/>
    </x:xf>
    <x:xf numFmtId="164" fontId="160" fillId="0" borderId="0" xfId="0" applyNumberFormat="1" applyFont="1" applyAlignment="1">
      <x:alignment horizontal="left"/>
    </x:xf>
    <x:xf numFmtId="0" fontId="198" fillId="0" borderId="0" xfId="0" applyFont="1"/>
    <x:xf numFmtId="0" fontId="199" fillId="2" borderId="0" xfId="0" applyFont="1" applyFill="1" applyAlignment="1">
      <x:alignment horizontal="center"/>
    </x:xf>
    <x:xf numFmtId="0" fontId="200" fillId="0" borderId="0" xfId="0" applyFont="1" applyAlignment="1">
      <x:alignment horizontal="center"/>
    </x:xf>
    <x:xf numFmtId="0" fontId="201" fillId="2" borderId="0" xfId="0" applyFont="1" applyFill="1" applyAlignment="1">
      <x:alignment horizontal="center"/>
    </x:xf>
    <x:xf numFmtId="164" fontId="202" fillId="2" borderId="6" xfId="0" applyNumberFormat="1" applyFont="1" applyFill="1" applyBorder="1" applyAlignment="1">
      <x:alignment horizontal="center"/>
    </x:xf>
    <x:xf numFmtId="0" fontId="203" fillId="0" borderId="0" xfId="0" applyFont="1" applyAlignment="1">
      <x:alignment horizontal="center"/>
    </x:xf>
    <x:xf numFmtId="0" fontId="82" fillId="0" borderId="0" xfId="0" applyFont="1"/>
    <x:xf numFmtId="0" fontId="204" fillId="2" borderId="0" xfId="0" applyFont="1" applyFill="1" applyAlignment="1">
      <x:alignment horizontal="left"/>
    </x:xf>
    <x:xf numFmtId="0" fontId="205" fillId="0" borderId="0" xfId="0" applyFont="1" applyAlignment="1">
      <x:alignment horizontal="center"/>
    </x:xf>
    <x:xf numFmtId="0" fontId="206" fillId="0" borderId="0" xfId="0" applyFont="1" applyAlignment="1">
      <x:alignment horizontal="center"/>
    </x:xf>
    <x:xf numFmtId="14" fontId="82" fillId="0" borderId="0" xfId="0" applyNumberFormat="1" applyFont="1" applyAlignment="1">
      <x:alignment horizontal="center"/>
    </x:xf>
    <x:xf numFmtId="0" fontId="207" fillId="2" borderId="0" xfId="0" applyFont="1" applyFill="1" applyAlignment="1">
      <x:alignment horizontal="center"/>
    </x:xf>
    <x:xf numFmtId="3" fontId="42" fillId="0" borderId="0" xfId="0" applyNumberFormat="1" applyFont="1"/>
    <x:xf numFmtId="0" fontId="208" fillId="2" borderId="0" xfId="0" applyFont="1" applyFill="1"/>
    <x:xf numFmtId="0" fontId="209" fillId="6" borderId="0" xfId="0" applyFont="1" applyFill="1"/>
    <x:xf numFmtId="0" fontId="210" fillId="6" borderId="0" xfId="0" applyFont="1" applyFill="1"/>
    <x:xf numFmtId="0" fontId="42" fillId="0" borderId="0" xfId="0" applyFont="1" applyAlignment="1">
      <x:alignment horizontal="left" vertical="top"/>
    </x:xf>
    <x:xf numFmtId="14" fontId="4" fillId="0" borderId="0" xfId="0" applyNumberFormat="1" applyFont="1" applyAlignment="1">
      <x:alignment horizontal="center"/>
    </x:xf>
    <x:xf numFmtId="3" fontId="9" fillId="0" borderId="0" xfId="0" applyNumberFormat="1" applyFont="1" applyAlignment="1">
      <x:alignment horizontal="center" vertical="top"/>
    </x:xf>
    <x:xf numFmtId="0" fontId="42" fillId="0" borderId="0" xfId="0" applyFont="1" applyAlignment="1">
      <x:alignment horizontal="center" vertical="top"/>
    </x:xf>
    <x:xf numFmtId="164" fontId="42" fillId="0" borderId="0" xfId="0" applyNumberFormat="1" applyFont="1" applyAlignment="1">
      <x:alignment horizontal="center" vertical="top"/>
    </x:xf>
    <x:xf numFmtId="164" fontId="42" fillId="0" borderId="0" xfId="0" applyNumberFormat="1" applyFont="1" applyAlignment="1">
      <x:alignment horizontal="left" vertical="top"/>
    </x:xf>
    <x:xf numFmtId="0" fontId="211" fillId="2" borderId="0" xfId="0" applyFont="1" applyFill="1"/>
    <x:xf numFmtId="0" fontId="212" fillId="2" borderId="0" xfId="0" applyFont="1" applyFill="1" applyAlignment="1">
      <x:alignment horizontal="left"/>
    </x:xf>
    <x:xf numFmtId="0" fontId="213" fillId="0" borderId="0" xfId="0" applyFont="1" applyAlignment="1">
      <x:alignment horizontal="left" vertical="top"/>
    </x:xf>
    <x:xf numFmtId="0" fontId="214" fillId="0" borderId="0" xfId="0" applyFont="1" applyAlignment="1">
      <x:alignment horizontal="center" vertical="top"/>
    </x:xf>
    <x:xf numFmtId="0" fontId="213" fillId="0" borderId="0" xfId="0" applyFont="1" applyAlignment="1">
      <x:alignment horizontal="center" vertical="top"/>
    </x:xf>
    <x:xf numFmtId="164" fontId="213" fillId="0" borderId="0" xfId="0" applyNumberFormat="1" applyFont="1" applyAlignment="1">
      <x:alignment horizontal="center" vertical="top"/>
    </x:xf>
    <x:xf numFmtId="164" fontId="213" fillId="0" borderId="0" xfId="0" applyNumberFormat="1" applyFont="1" applyAlignment="1">
      <x:alignment horizontal="left" vertical="top"/>
    </x:xf>
    <x:xf numFmtId="3" fontId="215" fillId="2" borderId="0" xfId="0" applyNumberFormat="1" applyFont="1" applyFill="1" applyAlignment="1">
      <x:alignment horizontal="center" wrapText="1"/>
    </x:xf>
    <x:xf numFmtId="0" fontId="213" fillId="0" borderId="0" xfId="0" applyFont="1" applyAlignment="1">
      <x:alignment horizontal="left"/>
    </x:xf>
    <x:xf numFmtId="0" fontId="216" fillId="2" borderId="0" xfId="0" applyFont="1" applyFill="1" applyAlignment="1">
      <x:alignment horizontal="center"/>
    </x:xf>
    <x:xf numFmtId="0" fontId="217" fillId="0" borderId="0" xfId="0" applyFont="1" applyAlignment="1">
      <x:alignment horizontal="center"/>
    </x:xf>
    <x:xf numFmtId="0" fontId="218" fillId="2" borderId="0" xfId="0" applyFont="1" applyFill="1" applyAlignment="1">
      <x:alignment horizontal="center"/>
    </x:xf>
    <x:xf numFmtId="0" fontId="7" fillId="0" borderId="0" xfId="0" applyFont="1" applyAlignment="1">
      <x:alignment horizontal="left" vertical="top"/>
    </x:xf>
    <x:xf numFmtId="0" fontId="219" fillId="0" borderId="0" xfId="0" applyFont="1" applyAlignment="1">
      <x:alignment horizontal="center"/>
    </x:xf>
    <x:xf numFmtId="0" fontId="220" fillId="0" borderId="0" xfId="0" applyFont="1" applyAlignment="1">
      <x:alignment horizontal="center"/>
    </x:xf>
    <x:xf numFmtId="0" fontId="221" fillId="2" borderId="0" xfId="0" applyFont="1" applyFill="1" applyAlignment="1">
      <x:alignment horizontal="center"/>
    </x:xf>
    <x:xf numFmtId="0" fontId="222" fillId="2" borderId="0" xfId="0" applyFont="1" applyFill="1"/>
    <x:xf numFmtId="0" fontId="0" fillId="0" borderId="0" xfId="0" applyAlignment="1">
      <x:alignment horizontal="left"/>
    </x:xf>
    <x:xf numFmtId="0" fontId="223" fillId="2" borderId="0" xfId="0" applyFont="1" applyFill="1" applyAlignment="1">
      <x:alignment horizontal="center"/>
    </x:xf>
    <x:xf numFmtId="0" fontId="224" fillId="2" borderId="0" xfId="0" applyFont="1" applyFill="1" applyAlignment="1">
      <x:alignment horizontal="center"/>
    </x:xf>
    <x:xf numFmtId="0" fontId="225" fillId="0" borderId="0" xfId="0" applyFont="1" applyAlignment="1">
      <x:alignment horizontal="center"/>
    </x:xf>
    <x:xf numFmtId="164" fontId="226" fillId="2" borderId="0" xfId="0" applyNumberFormat="1" applyFont="1" applyFill="1" applyAlignment="1">
      <x:alignment horizontal="center"/>
    </x:xf>
    <x:xf numFmtId="0" fontId="227" fillId="0" borderId="0" xfId="0" applyFont="1" applyAlignment="1">
      <x:alignment horizontal="center"/>
    </x:xf>
    <x:xf numFmtId="0" fontId="228" fillId="0" borderId="0" xfId="0" applyFont="1" applyAlignment="1">
      <x:alignment horizontal="center"/>
    </x:xf>
    <x:xf numFmtId="0" fontId="229" fillId="2" borderId="0" xfId="0" applyFont="1" applyFill="1"/>
    <x:xf numFmtId="164" fontId="230" fillId="2" borderId="0" xfId="0" applyNumberFormat="1" applyFont="1" applyFill="1" applyAlignment="1">
      <x:alignment horizontal="center"/>
    </x:xf>
    <x:xf numFmtId="0" fontId="60" fillId="0" borderId="0" xfId="0" applyFont="1"/>
    <x:xf numFmtId="170" fontId="231" fillId="0" borderId="0" xfId="0" applyNumberFormat="1" applyFont="1" applyAlignment="1">
      <x:alignment horizontal="center"/>
    </x:xf>
    <x:xf numFmtId="0" fontId="160" fillId="0" borderId="5" xfId="0" applyFont="1" applyBorder="1" applyAlignment="1">
      <x:alignment horizontal="left"/>
    </x:xf>
    <x:xf numFmtId="0" fontId="232" fillId="0" borderId="5" xfId="0" applyFont="1" applyBorder="1" applyAlignment="1">
      <x:alignment horizontal="left"/>
    </x:xf>
    <x:xf numFmtId="0" fontId="144" fillId="0" borderId="5" xfId="0" applyFont="1" applyBorder="1" applyAlignment="1">
      <x:alignment vertical="top"/>
    </x:xf>
    <x:xf numFmtId="0" fontId="144" fillId="0" borderId="7" xfId="0" applyFont="1" applyBorder="1" applyAlignment="1">
      <x:alignment vertical="top"/>
    </x:xf>
    <x:xf numFmtId="0" fontId="233" fillId="2" borderId="0" xfId="0" applyFont="1" applyFill="1" applyAlignment="1">
      <x:alignment horizontal="center"/>
    </x:xf>
    <x:xf numFmtId="0" fontId="234" fillId="0" borderId="0" xfId="0" applyFont="1"/>
    <x:xf numFmtId="0" fontId="235" fillId="0" borderId="0" xfId="0" applyFont="1" applyAlignment="1">
      <x:alignment horizontal="left"/>
    </x:xf>
    <x:xf numFmtId="0" fontId="144" fillId="0" borderId="0" xfId="0" applyFont="1" applyAlignment="1">
      <x:alignment horizontal="left"/>
    </x:xf>
    <x:xf numFmtId="0" fontId="236" fillId="2" borderId="0" xfId="0" applyFont="1" applyFill="1"/>
    <x:xf numFmtId="0" fontId="144" fillId="0" borderId="0" xfId="0" applyFont="1" applyAlignment="1">
      <x:alignment horizontal="center" vertical="top"/>
    </x:xf>
    <x:xf numFmtId="164" fontId="144" fillId="0" borderId="0" xfId="0" applyNumberFormat="1" applyFont="1" applyAlignment="1">
      <x:alignment horizontal="center" vertical="top"/>
    </x:xf>
    <x:xf numFmtId="164" fontId="144" fillId="0" borderId="0" xfId="0" applyNumberFormat="1" applyFont="1" applyAlignment="1">
      <x:alignment horizontal="left" vertical="top"/>
    </x:xf>
    <x:xf numFmtId="0" fontId="237" fillId="0" borderId="0" xfId="0" applyFont="1" applyAlignment="1">
      <x:alignment horizontal="center"/>
    </x:xf>
    <x:xf numFmtId="0" fontId="10" fillId="0" borderId="0" xfId="0" applyFont="1" applyAlignment="1">
      <x:alignment horizontal="left"/>
    </x:xf>
    <x:xf numFmtId="0" fontId="4" fillId="0" borderId="0" xfId="0" applyFont="1" applyAlignment="1">
      <x:alignment horizontal="center" vertical="top"/>
    </x:xf>
    <x:xf numFmtId="164" fontId="10" fillId="0" borderId="0" xfId="0" applyNumberFormat="1" applyFont="1" applyAlignment="1">
      <x:alignment horizontal="left" vertical="top"/>
    </x:xf>
    <x:xf numFmtId="0" fontId="7" fillId="0" borderId="0" xfId="0" applyFont="1" applyAlignment="1">
      <x:alignment horizontal="center" vertical="center"/>
    </x:xf>
    <x:xf numFmtId="0" fontId="238" fillId="0" borderId="0" xfId="0" applyFont="1" applyAlignment="1">
      <x:alignment horizontal="center" vertical="center"/>
    </x:xf>
    <x:xf numFmtId="0" fontId="239" fillId="2" borderId="0" xfId="0" applyFont="1" applyFill="1"/>
    <x:xf numFmtId="0" fontId="240" fillId="2" borderId="0" xfId="0" applyFont="1" applyFill="1"/>
    <x:xf numFmtId="164" fontId="241" fillId="0" borderId="0" xfId="0" applyNumberFormat="1" applyFont="1" applyAlignment="1">
      <x:alignment horizontal="center"/>
    </x:xf>
    <x:xf numFmtId="0" fontId="242" fillId="0" borderId="0" xfId="0" applyFont="1" applyAlignment="1">
      <x:alignment horizontal="left"/>
    </x:xf>
    <x:xf numFmtId="0" fontId="243" fillId="0" borderId="0" xfId="0" applyFont="1" applyAlignment="1">
      <x:alignment horizontal="center"/>
    </x:xf>
    <x:xf numFmtId="0" fontId="244" fillId="0" borderId="0" xfId="0" applyFont="1" applyAlignment="1">
      <x:alignment horizontal="center"/>
    </x:xf>
    <x:xf numFmtId="0" fontId="245" fillId="0" borderId="0" xfId="0" applyFont="1" applyAlignment="1">
      <x:alignment horizontal="left"/>
    </x:xf>
    <x:xf numFmtId="0" fontId="246" fillId="0" borderId="0" xfId="0" applyFont="1" applyAlignment="1">
      <x:alignment horizontal="left"/>
    </x:xf>
    <x:xf numFmtId="0" fontId="247" fillId="2" borderId="0" xfId="0" applyFont="1" applyFill="1" applyAlignment="1">
      <x:alignment horizontal="left"/>
    </x:xf>
    <x:xf numFmtId="164" fontId="248" fillId="0" borderId="0" xfId="0" applyNumberFormat="1" applyFont="1" applyAlignment="1">
      <x:alignment horizontal="center"/>
    </x:xf>
    <x:xf numFmtId="0" fontId="249" fillId="2" borderId="0" xfId="0" applyFont="1" applyFill="1" applyAlignment="1">
      <x:alignment horizontal="center"/>
    </x:xf>
    <x:xf numFmtId="3" fontId="57" fillId="0" borderId="0" xfId="0" applyNumberFormat="1" applyFont="1"/>
    <x:xf numFmtId="0" fontId="57" fillId="0" borderId="0" xfId="0" applyFont="1" applyAlignment="1">
      <x:alignment horizontal="right"/>
    </x:xf>
    <x:xf numFmtId="164" fontId="57" fillId="0" borderId="0" xfId="0" applyNumberFormat="1" applyFont="1"/>
    <x:xf numFmtId="0" fontId="82" fillId="0" borderId="0" xfId="0" applyFont="1" applyAlignment="1">
      <x:alignment horizontal="left"/>
    </x:xf>
    <x:xf numFmtId="164" fontId="82" fillId="0" borderId="0" xfId="0" applyNumberFormat="1" applyFont="1" applyAlignment="1">
      <x:alignment horizontal="left"/>
    </x:xf>
    <x:xf numFmtId="0" fontId="11" fillId="6" borderId="0" xfId="0" applyFont="1" applyFill="1" applyAlignment="1">
      <x:alignment horizontal="center"/>
    </x:xf>
    <x:xf numFmtId="0" fontId="82" fillId="2" borderId="0" xfId="0" applyFont="1" applyFill="1" applyAlignment="1">
      <x:alignment horizontal="left"/>
    </x:xf>
    <x:xf numFmtId="0" fontId="250" fillId="0" borderId="0" xfId="0" applyFont="1" applyAlignment="1">
      <x:alignment horizontal="left" vertical="top"/>
    </x:xf>
    <x:xf numFmtId="0" fontId="251" fillId="2" borderId="0" xfId="0" applyFont="1" applyFill="1" applyAlignment="1">
      <x:alignment horizontal="left"/>
    </x:xf>
    <x:xf numFmtId="0" fontId="60" fillId="0" borderId="0" xfId="0" applyFont="1" applyAlignment="1">
      <x:alignment horizontal="left"/>
    </x:xf>
    <x:xf numFmtId="0" fontId="60" fillId="0" borderId="0" xfId="0" applyFont="1" applyAlignment="1">
      <x:alignment horizontal="left" vertical="top"/>
    </x:xf>
    <x:xf numFmtId="0" fontId="252" fillId="0" borderId="0" xfId="0" applyFont="1" applyAlignment="1">
      <x:alignment horizontal="center"/>
    </x:xf>
    <x:xf numFmtId="0" fontId="253" fillId="2" borderId="0" xfId="0" applyFont="1" applyFill="1" applyAlignment="1">
      <x:alignment horizontal="center"/>
    </x:xf>
    <x:xf numFmtId="164" fontId="169" fillId="0" borderId="0" xfId="0" applyNumberFormat="1" applyFont="1" applyAlignment="1">
      <x:alignment horizontal="center"/>
    </x:xf>
    <x:xf numFmtId="0" fontId="144" fillId="10" borderId="0" xfId="0" applyFont="1" applyFill="1"/>
    <x:xf numFmtId="3" fontId="11" fillId="2" borderId="0" xfId="0" applyNumberFormat="1" applyFont="1" applyFill="1"/>
    <x:xf numFmtId="164" fontId="144" fillId="0" borderId="0" xfId="0" applyNumberFormat="1" applyFont="1" applyAlignment="1">
      <x:alignment horizontal="center"/>
    </x:xf>
    <x:xf numFmtId="164" fontId="144" fillId="11" borderId="0" xfId="0" applyNumberFormat="1" applyFont="1" applyFill="1" applyAlignment="1">
      <x:alignment horizontal="center"/>
    </x:xf>
    <x:xf numFmtId="0" fontId="42" fillId="10" borderId="0" xfId="0" applyFont="1" applyFill="1"/>
    <x:xf numFmtId="164" fontId="42" fillId="11" borderId="0" xfId="0" applyNumberFormat="1" applyFont="1" applyFill="1" applyAlignment="1">
      <x:alignment horizontal="center"/>
    </x:xf>
    <x:xf numFmtId="167" fontId="6" fillId="0" borderId="0" xfId="0" applyNumberFormat="1" applyFont="1"/>
    <x:xf numFmtId="0" fontId="4" fillId="2" borderId="0" xfId="0" applyFont="1" applyFill="1" applyAlignment="1">
      <x:alignment horizontal="left"/>
    </x:xf>
    <x:xf numFmtId="0" fontId="253" fillId="0" borderId="0" xfId="0" applyFont="1"/>
    <x:xf numFmtId="164" fontId="11" fillId="2" borderId="0" xfId="0" applyNumberFormat="1" applyFont="1" applyFill="1" applyAlignment="1">
      <x:alignment horizontal="right"/>
    </x:xf>
    <x:xf numFmtId="0" fontId="11" fillId="2" borderId="0" xfId="0" applyFont="1" applyFill="1" applyAlignment="1">
      <x:alignment horizontal="right"/>
    </x:xf>
    <x:xf numFmtId="0" fontId="19" fillId="2" borderId="0" xfId="0" applyFont="1" applyFill="1"/>
    <x:xf numFmtId="0" fontId="16" fillId="2" borderId="0" xfId="0" applyFont="1" applyFill="1"/>
    <x:xf numFmtId="0" fontId="42" fillId="12" borderId="0" xfId="0" applyFont="1" applyFill="1"/>
    <x:xf numFmtId="0" fontId="254" fillId="2" borderId="0" xfId="0" applyFont="1" applyFill="1" applyAlignment="1">
      <x:alignment horizontal="left"/>
    </x:xf>
    <x:xf numFmtId="164" fontId="169" fillId="0" borderId="0" xfId="0" applyNumberFormat="1" applyFont="1"/>
    <x:xf numFmtId="0" fontId="169" fillId="0" borderId="0" xfId="0" applyFont="1"/>
    <x:xf numFmtId="0" fontId="255" fillId="2" borderId="0" xfId="0" applyFont="1" applyFill="1"/>
    <x:xf numFmtId="164" fontId="213" fillId="0" borderId="0" xfId="0" applyNumberFormat="1" applyFont="1"/>
    <x:xf numFmtId="3" fontId="16" fillId="2" borderId="0" xfId="0" applyNumberFormat="1" applyFont="1" applyFill="1"/>
    <x:xf numFmtId="0" fontId="256" fillId="0" borderId="0" xfId="0" applyFont="1" applyAlignment="1">
      <x:alignment horizontal="center"/>
    </x:xf>
    <x:xf numFmtId="164" fontId="257" fillId="0" borderId="0" xfId="0" applyNumberFormat="1" applyFont="1" applyAlignment="1">
      <x:alignment horizontal="center"/>
    </x:xf>
    <x:xf numFmtId="0" fontId="258" fillId="0" borderId="0" xfId="0" applyFont="1" applyAlignment="1">
      <x:alignment horizontal="center"/>
    </x:xf>
    <x:xf numFmtId="0" fontId="259" fillId="2" borderId="0" xfId="0" applyFont="1" applyFill="1"/>
    <x:xf numFmtId="164" fontId="260" fillId="0" borderId="0" xfId="0" applyNumberFormat="1" applyFont="1" applyAlignment="1">
      <x:alignment horizontal="center"/>
    </x:xf>
    <x:xf numFmtId="0" fontId="261" fillId="0" borderId="0" xfId="0" applyFont="1" applyAlignment="1">
      <x:alignment horizontal="left"/>
    </x:xf>
    <x:xf numFmtId="0" fontId="262" fillId="2" borderId="0" xfId="0" applyFont="1" applyFill="1" applyAlignment="1">
      <x:alignment horizontal="center"/>
    </x:xf>
    <x:xf numFmtId="0" fontId="40" fillId="2" borderId="0" xfId="0" applyFont="1" applyFill="1" applyAlignment="1">
      <x:alignment horizontal="center"/>
    </x:xf>
    <x:xf numFmtId="0" fontId="9" fillId="0" borderId="0" xfId="0" applyFont="1" applyAlignment="1">
      <x:alignment horizontal="left"/>
    </x:xf>
    <x:xf numFmtId="0" fontId="260" fillId="0" borderId="0" xfId="0" applyFont="1" applyAlignment="1">
      <x:alignment horizontal="center"/>
    </x:xf>
    <x:xf numFmtId="0" fontId="260" fillId="0" borderId="8" xfId="0" applyFont="1" applyBorder="1" applyAlignment="1">
      <x:alignment horizontal="center"/>
    </x:xf>
    <x:xf numFmtId="0" fontId="263" fillId="2" borderId="0" xfId="0" applyFont="1" applyFill="1" applyAlignment="1">
      <x:alignment horizontal="center"/>
    </x:xf>
    <x:xf numFmtId="164" fontId="144" fillId="0" borderId="0" xfId="0" applyNumberFormat="1" applyFont="1"/>
    <x:xf numFmtId="0" fontId="264" fillId="0" borderId="9" xfId="0" applyFont="1" applyBorder="1"/>
    <x:xf numFmtId="0" fontId="260" fillId="0" borderId="8" xfId="0" applyFont="1" applyBorder="1"/>
    <x:xf numFmtId="164" fontId="260" fillId="0" borderId="0" xfId="0" applyNumberFormat="1" applyFont="1"/>
    <x:xf numFmtId="0" fontId="265" fillId="0" borderId="8" xfId="0" applyFont="1" applyBorder="1" applyAlignment="1">
      <x:alignment horizontal="center"/>
    </x:xf>
    <x:xf numFmtId="0" fontId="266" fillId="0" borderId="9" xfId="0" applyFont="1" applyBorder="1"/>
    <x:xf numFmtId="0" fontId="267" fillId="0" borderId="8" xfId="0" applyFont="1" applyBorder="1"/>
    <x:xf numFmtId="164" fontId="268" fillId="0" borderId="0" xfId="0" applyNumberFormat="1" applyFont="1"/>
    <x:xf numFmtId="164" fontId="269" fillId="0" borderId="0" xfId="0" applyNumberFormat="1" applyFont="1"/>
    <x:xf numFmtId="0" fontId="270" fillId="0" borderId="9" xfId="0" applyFont="1" applyBorder="1"/>
    <x:xf numFmtId="0" fontId="271" fillId="2" borderId="0" xfId="0" applyFont="1" applyFill="1" applyAlignment="1">
      <x:alignment horizontal="center"/>
    </x:xf>
    <x:xf numFmtId="0" fontId="272" fillId="2" borderId="0" xfId="0" applyFont="1" applyFill="1" applyAlignment="1">
      <x:alignment horizontal="center"/>
    </x:xf>
    <x:xf numFmtId="168" fontId="4" fillId="0" borderId="0" xfId="0" applyNumberFormat="1" applyFont="1"/>
    <x:xf numFmtId="168" fontId="82" fillId="0" borderId="0" xfId="0" applyNumberFormat="1" applyFont="1" applyAlignment="1">
      <x:alignment horizontal="left"/>
    </x:xf>
    <x:xf numFmtId="0" fontId="273" fillId="2" borderId="0" xfId="0" applyFont="1" applyFill="1" applyAlignment="1">
      <x:alignment horizontal="center"/>
    </x:xf>
    <x:xf numFmtId="0" fontId="274" fillId="0" borderId="0" xfId="0" applyFont="1" applyAlignment="1">
      <x:alignment horizontal="left"/>
    </x:xf>
    <x:xf numFmtId="0" fontId="275" fillId="0" borderId="0" xfId="0" applyFont="1" applyAlignment="1">
      <x:alignment horizontal="center"/>
    </x:xf>
    <x:xf numFmtId="0" fontId="276" fillId="2" borderId="5" xfId="0" applyFont="1" applyFill="1" applyBorder="1" applyAlignment="1">
      <x:alignment horizontal="center"/>
    </x:xf>
    <x:xf numFmtId="0" fontId="4" fillId="0" borderId="5" xfId="0" applyFont="1" applyBorder="1" applyAlignment="1">
      <x:alignment horizontal="left"/>
    </x:xf>
    <x:xf numFmtId="0" fontId="277" fillId="0" borderId="5" xfId="0" applyFont="1" applyBorder="1" applyAlignment="1">
      <x:alignment horizontal="center"/>
    </x:xf>
    <x:xf numFmtId="14" fontId="4" fillId="0" borderId="0" xfId="0" applyNumberFormat="1" applyFont="1" applyAlignment="1">
      <x:alignment horizontal="left"/>
    </x:xf>
    <x:xf numFmtId="0" fontId="278" fillId="2" borderId="0" xfId="0" applyFont="1" applyFill="1" applyAlignment="1">
      <x:alignment horizontal="center"/>
    </x:xf>
    <x:xf numFmtId="0" fontId="279" fillId="2" borderId="0" xfId="0" applyFont="1" applyFill="1" applyAlignment="1">
      <x:alignment horizontal="center"/>
    </x:xf>
    <x:xf numFmtId="0" fontId="280" fillId="0" borderId="0" xfId="0" applyFont="1" applyAlignment="1">
      <x:alignment horizontal="left"/>
    </x:xf>
    <x:xf numFmtId="0" fontId="281" fillId="2" borderId="0" xfId="0" applyFont="1" applyFill="1"/>
    <x:xf numFmtId="0" fontId="282" fillId="0" borderId="0" xfId="0" applyFont="1" applyAlignment="1">
      <x:alignment horizontal="center"/>
    </x:xf>
    <x:xf numFmtId="0" fontId="283" fillId="2" borderId="0" xfId="0" applyFont="1" applyFill="1"/>
    <x:xf numFmtId="0" fontId="104" fillId="0" borderId="0" xfId="0" applyFont="1" applyAlignment="1">
      <x:alignment horizontal="left"/>
    </x:xf>
    <x:xf numFmtId="0" fontId="160" fillId="2" borderId="0" xfId="0" applyFont="1" applyFill="1"/>
    <x:xf numFmtId="0" fontId="144" fillId="2" borderId="0" xfId="0" applyFont="1" applyFill="1"/>
    <x:xf numFmtId="0" fontId="284" fillId="2" borderId="0" xfId="0" applyFont="1" applyFill="1"/>
    <x:xf numFmtId="164" fontId="144" fillId="2" borderId="0" xfId="0" applyNumberFormat="1" applyFont="1" applyFill="1" applyAlignment="1">
      <x:alignment horizontal="right"/>
    </x:xf>
    <x:xf numFmtId="0" fontId="144" fillId="2" borderId="0" xfId="0" applyFont="1" applyFill="1" applyAlignment="1">
      <x:alignment horizontal="right"/>
    </x:xf>
    <x:xf numFmtId="14" fontId="6" fillId="0" borderId="0" xfId="0" applyNumberFormat="1" applyFont="1" applyAlignment="1">
      <x:alignment horizontal="left"/>
    </x:xf>
    <x:xf numFmtId="0" fontId="285" fillId="0" borderId="0" xfId="0" applyFont="1" applyAlignment="1">
      <x:alignment horizontal="left"/>
    </x:xf>
    <x:xf numFmtId="0" fontId="286" fillId="2" borderId="0" xfId="0" applyFont="1" applyFill="1"/>
    <x:xf numFmtId="166" fontId="82" fillId="0" borderId="0" xfId="0" applyNumberFormat="1" applyFont="1" applyAlignment="1">
      <x:alignment horizontal="left"/>
    </x:xf>
    <x:xf numFmtId="0" fontId="144" fillId="2" borderId="0" xfId="0" applyFont="1" applyFill="1" applyAlignment="1">
      <x:alignment horizontal="left" vertical="top"/>
    </x:xf>
    <x:xf numFmtId="0" fontId="35" fillId="0" borderId="0" xfId="0" applyFont="1"/>
    <x:xf numFmtId="0" fontId="287" fillId="0" borderId="0" xfId="0" applyFont="1" applyAlignment="1">
      <x:alignment horizontal="center"/>
    </x:xf>
    <x:xf numFmtId="164" fontId="60" fillId="0" borderId="0" xfId="0" applyNumberFormat="1" applyFont="1" applyAlignment="1">
      <x:alignment horizontal="left"/>
    </x:xf>
    <x:xf numFmtId="166" fontId="60" fillId="0" borderId="0" xfId="0" applyNumberFormat="1" applyFont="1" applyAlignment="1">
      <x:alignment horizontal="left"/>
    </x:xf>
    <x:xf numFmtId="0" fontId="288" fillId="2" borderId="0" xfId="0" applyFont="1" applyFill="1" applyAlignment="1">
      <x:alignment horizontal="center"/>
    </x:xf>
    <x:xf numFmtId="0" fontId="289" fillId="0" borderId="0" xfId="0" applyFont="1" applyAlignment="1">
      <x:alignment horizontal="center"/>
    </x:xf>
    <x:xf numFmtId="0" fontId="290" fillId="0" borderId="0" xfId="0" applyFont="1"/>
    <x:xf numFmtId="0" fontId="291" fillId="2" borderId="0" xfId="0" applyFont="1" applyFill="1" applyAlignment="1">
      <x:alignment horizontal="center"/>
    </x:xf>
    <x:xf numFmtId="164" fontId="292" fillId="0" borderId="0" xfId="0" applyNumberFormat="1" applyFont="1" applyAlignment="1">
      <x:alignment horizontal="center"/>
    </x:xf>
    <x:xf numFmtId="0" fontId="292" fillId="0" borderId="0" xfId="0" applyFont="1" applyAlignment="1">
      <x:alignment horizontal="center"/>
    </x:xf>
    <x:xf numFmtId="164" fontId="292" fillId="0" borderId="0" xfId="0" applyNumberFormat="1" applyFont="1"/>
    <x:xf numFmtId="0" fontId="293" fillId="0" borderId="0" xfId="0" applyFont="1" applyAlignment="1">
      <x:alignment horizontal="center"/>
    </x:xf>
    <x:xf numFmtId="0" fontId="294" fillId="2" borderId="0" xfId="0" applyFont="1" applyFill="1" applyAlignment="1">
      <x:alignment horizontal="center"/>
    </x:xf>
    <x:xf numFmtId="0" fontId="42" fillId="2" borderId="0" xfId="0" applyFont="1" applyFill="1" applyAlignment="1">
      <x:alignment horizontal="left"/>
    </x:xf>
    <x:xf numFmtId="0" fontId="295" fillId="0" borderId="0" xfId="0" applyFont="1" applyAlignment="1">
      <x:alignment horizontal="right"/>
    </x:xf>
    <x:xf numFmtId="164" fontId="6" fillId="0" borderId="0" xfId="0" applyNumberFormat="1" applyFont="1" applyAlignment="1">
      <x:alignment horizontal="right"/>
    </x:xf>
    <x:xf numFmtId="0" fontId="296" fillId="2" borderId="0" xfId="0" applyFont="1" applyFill="1" applyAlignment="1">
      <x:alignment horizontal="left"/>
    </x:xf>
    <x:xf numFmtId="0" fontId="297" fillId="2" borderId="0" xfId="0" applyFont="1" applyFill="1" applyAlignment="1">
      <x:alignment horizontal="center"/>
    </x:xf>
    <x:xf numFmtId="0" fontId="298" fillId="2" borderId="0" xfId="0" applyFont="1" applyFill="1" applyAlignment="1">
      <x:alignment horizontal="left"/>
    </x:xf>
    <x:xf numFmtId="166" fontId="82" fillId="0" borderId="0" xfId="0" applyNumberFormat="1" applyFont="1" applyAlignment="1">
      <x:alignment horizontal="right"/>
    </x:xf>
    <x:xf numFmtId="165" fontId="6" fillId="0" borderId="0" xfId="0" applyNumberFormat="1" applyFont="1"/>
    <x:xf numFmtId="0" fontId="0" fillId="0" borderId="0" xfId="0" applyAlignment="1">
      <x:alignment horizontal="left" vertical="top"/>
    </x:xf>
    <x:xf numFmtId="164" fontId="299" fillId="2" borderId="0" xfId="0" applyNumberFormat="1" applyFont="1" applyFill="1" applyAlignment="1">
      <x:alignment horizontal="center"/>
    </x:xf>
    <x:xf numFmtId="0" fontId="82" fillId="0" borderId="0" xfId="0" applyFont="1" applyAlignment="1">
      <x:alignment horizontal="center" vertical="top"/>
    </x:xf>
    <x:xf numFmtId="164" fontId="82" fillId="0" borderId="0" xfId="0" applyNumberFormat="1" applyFont="1"/>
    <x:xf numFmtId="0" fontId="300" fillId="0" borderId="0" xfId="0" applyFont="1" applyAlignment="1">
      <x:alignment horizontal="left"/>
    </x:xf>
    <x:xf numFmtId="164" fontId="82" fillId="0" borderId="0" xfId="0" applyNumberFormat="1" applyFont="1" applyAlignment="1">
      <x:alignment horizontal="right"/>
    </x:xf>
    <x:xf numFmtId="0" fontId="0" fillId="2" borderId="0" xfId="0" applyFill="1" applyAlignment="1">
      <x:alignment horizontal="left"/>
    </x:xf>
    <x:xf numFmtId="0" fontId="31" fillId="13" borderId="5" xfId="0" applyFont="1" applyFill="1" applyBorder="1"/>
    <x:xf numFmtId="164" fontId="31" fillId="13" borderId="5" xfId="0" applyNumberFormat="1" applyFont="1" applyFill="1" applyBorder="1"/>
    <x:xf numFmtId="0" fontId="119" fillId="0" borderId="0" xfId="0" applyFont="1" applyAlignment="1">
      <x:alignment horizontal="left"/>
    </x:xf>
    <x:xf numFmtId="0" fontId="301" fillId="0" borderId="5" xfId="0" applyFont="1" applyBorder="1"/>
    <x:xf numFmtId="0" fontId="302" fillId="0" borderId="5" xfId="0" applyFont="1" applyBorder="1"/>
    <x:xf numFmtId="0" fontId="302" fillId="14" borderId="5" xfId="0" applyFont="1" applyFill="1" applyBorder="1"/>
    <x:xf numFmtId="0" fontId="302" fillId="9" borderId="5" xfId="0" applyFont="1" applyFill="1" applyBorder="1"/>
    <x:xf numFmtId="0" fontId="303" fillId="0" borderId="0" xfId="0" applyFont="1" applyAlignment="1">
      <x:alignment horizontal="center"/>
    </x:xf>
    <x:xf numFmtId="0" fontId="302" fillId="15" borderId="5" xfId="0" applyFont="1" applyFill="1" applyBorder="1"/>
    <x:xf numFmtId="14" fontId="82" fillId="0" borderId="0" xfId="0" applyNumberFormat="1" applyFont="1"/>
    <x:xf numFmtId="0" fontId="304" fillId="16" borderId="5" xfId="0" applyFont="1" applyFill="1" applyBorder="1" applyAlignment="1">
      <x:alignment horizontal="left"/>
    </x:xf>
    <x:xf numFmtId="0" fontId="304" fillId="0" borderId="5" xfId="0" applyFont="1" applyBorder="1" applyAlignment="1">
      <x:alignment horizontal="left" vertical="top"/>
    </x:xf>
    <x:xf numFmtId="0" fontId="8" fillId="2" borderId="0" xfId="0" applyFont="1" applyFill="1" applyAlignment="1">
      <x:alignment horizontal="center"/>
    </x:xf>
    <x:xf numFmtId="0" fontId="304" fillId="17" borderId="5" xfId="0" applyFont="1" applyFill="1" applyBorder="1" applyAlignment="1">
      <x:alignment horizontal="left"/>
    </x:xf>
    <x:xf numFmtId="0" fontId="304" fillId="0" borderId="5" xfId="0" applyFont="1" applyBorder="1" applyAlignment="1">
      <x:alignment horizontal="left"/>
    </x:xf>
    <x:xf numFmtId="0" fontId="305" fillId="0" borderId="0" xfId="0" applyFont="1" applyAlignment="1">
      <x:alignment horizontal="center"/>
    </x:xf>
    <x:xf numFmtId="0" fontId="60" fillId="15" borderId="0" xfId="0" applyFont="1" applyFill="1" applyAlignment="1">
      <x:alignment horizontal="center"/>
    </x:xf>
    <x:xf numFmtId="0" fontId="306" fillId="0" borderId="0" xfId="0" applyFont="1" applyAlignment="1">
      <x:alignment horizontal="center"/>
    </x:xf>
    <x:xf numFmtId="3" fontId="60" fillId="15" borderId="0" xfId="0" applyNumberFormat="1" applyFont="1" applyFill="1" applyAlignment="1">
      <x:alignment horizontal="center"/>
    </x:xf>
    <x:xf numFmtId="164" fontId="60" fillId="15" borderId="0" xfId="0" applyNumberFormat="1" applyFont="1" applyFill="1" applyAlignment="1">
      <x:alignment horizontal="center"/>
    </x:xf>
    <x:xf numFmtId="164" fontId="0" fillId="0" borderId="0" xfId="0" applyNumberFormat="1" applyAlignment="1">
      <x:alignment horizontal="right"/>
    </x:xf>
    <x:xf numFmtId="0" fontId="307" fillId="15" borderId="0" xfId="0" applyFont="1" applyFill="1" applyAlignment="1">
      <x:alignment horizontal="left"/>
    </x:xf>
    <x:xf numFmtId="164" fontId="4" fillId="0" borderId="0" xfId="0" applyNumberFormat="1" applyFont="1" applyAlignment="1">
      <x:alignment horizontal="right"/>
    </x:xf>
    <x:xf numFmtId="14" fontId="4" fillId="0" borderId="0" xfId="0" applyNumberFormat="1" applyFont="1" applyAlignment="1">
      <x:alignment horizontal="right"/>
    </x:xf>
    <x:xf numFmtId="0" fontId="308" fillId="15" borderId="0" xfId="0" applyFont="1" applyFill="1"/>
    <x:xf numFmtId="0" fontId="6" fillId="15" borderId="0" xfId="0" applyFont="1" applyFill="1" applyAlignment="1">
      <x:alignment horizontal="center"/>
    </x:xf>
    <x:xf numFmtId="0" fontId="309" fillId="16" borderId="0" xfId="0" applyFont="1" applyFill="1" applyAlignment="1">
      <x:alignment horizontal="center"/>
    </x:xf>
    <x:xf numFmtId="3" fontId="309" fillId="16" borderId="0" xfId="0" applyNumberFormat="1" applyFont="1" applyFill="1" applyAlignment="1">
      <x:alignment horizontal="center"/>
    </x:xf>
    <x:xf numFmtId="164" fontId="309" fillId="16" borderId="0" xfId="0" applyNumberFormat="1" applyFont="1" applyFill="1" applyAlignment="1">
      <x:alignment horizontal="center"/>
    </x:xf>
    <x:xf numFmtId="164" fontId="60" fillId="16" borderId="0" xfId="0" applyNumberFormat="1" applyFont="1" applyFill="1" applyAlignment="1">
      <x:alignment horizontal="center"/>
    </x:xf>
    <x:xf numFmtId="0" fontId="310" fillId="16" borderId="0" xfId="0" applyFont="1" applyFill="1" applyAlignment="1">
      <x:alignment horizontal="left"/>
    </x:xf>
    <x:xf numFmtId="0" fontId="311" fillId="2" borderId="0" xfId="0" applyFont="1" applyFill="1" applyAlignment="1">
      <x:alignment horizontal="left"/>
    </x:xf>
    <x:xf numFmtId="0" fontId="312" fillId="2" borderId="0" xfId="0" applyFont="1" applyFill="1" applyAlignment="1">
      <x:alignment horizontal="left"/>
    </x:xf>
    <x:xf numFmtId="0" fontId="313" fillId="15" borderId="0" xfId="0" applyFont="1" applyFill="1" applyAlignment="1">
      <x:alignment horizontal="left"/>
    </x:xf>
    <x:xf numFmtId="0" fontId="60" fillId="16" borderId="0" xfId="0" applyFont="1" applyFill="1" applyAlignment="1">
      <x:alignment horizontal="center"/>
    </x:xf>
    <x:xf numFmtId="3" fontId="60" fillId="16" borderId="0" xfId="0" applyNumberFormat="1" applyFont="1" applyFill="1" applyAlignment="1">
      <x:alignment horizontal="center"/>
    </x:xf>
    <x:xf numFmtId="0" fontId="314" fillId="16" borderId="0" xfId="0" applyFont="1" applyFill="1" applyAlignment="1">
      <x:alignment horizontal="left"/>
    </x:xf>
    <x:xf numFmtId="3" fontId="4" fillId="2" borderId="0" xfId="0" applyNumberFormat="1" applyFont="1" applyFill="1" applyAlignment="1">
      <x:alignment horizontal="left"/>
    </x:xf>
    <x:xf numFmtId="164" fontId="4" fillId="2" borderId="0" xfId="0" applyNumberFormat="1" applyFont="1" applyFill="1" applyAlignment="1">
      <x:alignment horizontal="right"/>
    </x:xf>
    <x:xf numFmtId="0" fontId="4" fillId="2" borderId="0" xfId="0" applyFont="1" applyFill="1" applyAlignment="1">
      <x:alignment horizontal="right"/>
    </x:xf>
    <x:xf numFmtId="0" fontId="60" fillId="17" borderId="0" xfId="0" applyFont="1" applyFill="1" applyAlignment="1">
      <x:alignment horizontal="center"/>
    </x:xf>
    <x:xf numFmtId="3" fontId="60" fillId="17" borderId="0" xfId="0" applyNumberFormat="1" applyFont="1" applyFill="1" applyAlignment="1">
      <x:alignment horizontal="center"/>
    </x:xf>
    <x:xf numFmtId="164" fontId="60" fillId="17" borderId="0" xfId="0" applyNumberFormat="1" applyFont="1" applyFill="1" applyAlignment="1">
      <x:alignment horizontal="center"/>
    </x:xf>
    <x:xf numFmtId="0" fontId="60" fillId="17" borderId="0" xfId="0" applyFont="1" applyFill="1" applyAlignment="1">
      <x:alignment horizontal="left"/>
    </x:xf>
    <x:xf numFmtId="0" fontId="60" fillId="9" borderId="0" xfId="0" applyFont="1" applyFill="1" applyAlignment="1">
      <x:alignment horizontal="center"/>
    </x:xf>
    <x:xf numFmtId="3" fontId="60" fillId="9" borderId="0" xfId="0" applyNumberFormat="1" applyFont="1" applyFill="1" applyAlignment="1">
      <x:alignment horizontal="center"/>
    </x:xf>
    <x:xf numFmtId="164" fontId="60" fillId="9" borderId="0" xfId="0" applyNumberFormat="1" applyFont="1" applyFill="1" applyAlignment="1">
      <x:alignment horizontal="center"/>
    </x:xf>
    <x:xf numFmtId="0" fontId="315" fillId="2" borderId="0" xfId="0" applyFont="1" applyFill="1"/>
    <x:xf numFmtId="0" fontId="316" fillId="9" borderId="0" xfId="0" applyFont="1" applyFill="1" applyAlignment="1">
      <x:alignment horizontal="left"/>
    </x:xf>
    <x:xf numFmtId="0" fontId="317" fillId="0" borderId="0" xfId="0" applyFont="1"/>
    <x:xf numFmtId="0" fontId="318" fillId="0" borderId="0" xfId="0" applyFont="1" applyAlignment="1">
      <x:alignment horizontal="center"/>
    </x:xf>
    <x:xf numFmtId="0" fontId="6" fillId="17" borderId="0" xfId="0" applyFont="1" applyFill="1"/>
    <x:xf numFmtId="0" fontId="60" fillId="15" borderId="0" xfId="0" applyFont="1" applyFill="1" applyAlignment="1">
      <x:alignment horizontal="left"/>
    </x:xf>
    <x:xf numFmtId="0" fontId="319" fillId="0" borderId="0" xfId="0" applyFont="1" applyAlignment="1">
      <x:alignment horizontal="center"/>
    </x:xf>
    <x:xf numFmtId="0" fontId="320" fillId="17" borderId="0" xfId="0" applyFont="1" applyFill="1" applyAlignment="1">
      <x:alignment horizontal="left"/>
    </x:xf>
    <x:xf numFmtId="0" fontId="60" fillId="2" borderId="0" xfId="0" applyFont="1" applyFill="1"/>
    <x:xf numFmtId="0" fontId="60" fillId="18" borderId="0" xfId="0" applyFont="1" applyFill="1" applyAlignment="1">
      <x:alignment horizontal="center"/>
    </x:xf>
    <x:xf numFmtId="3" fontId="60" fillId="18" borderId="0" xfId="0" applyNumberFormat="1" applyFont="1" applyFill="1" applyAlignment="1">
      <x:alignment horizontal="center"/>
    </x:xf>
    <x:xf numFmtId="164" fontId="60" fillId="18" borderId="0" xfId="0" applyNumberFormat="1" applyFont="1" applyFill="1" applyAlignment="1">
      <x:alignment horizontal="center"/>
    </x:xf>
    <x:xf numFmtId="0" fontId="321" fillId="18" borderId="0" xfId="0" applyFont="1" applyFill="1" applyAlignment="1">
      <x:alignment horizontal="left"/>
    </x:xf>
    <x:xf numFmtId="0" fontId="322" fillId="15" borderId="0" xfId="0" applyFont="1" applyFill="1"/>
    <x:xf numFmtId="0" fontId="323" fillId="2" borderId="0" xfId="0" applyFont="1" applyFill="1"/>
    <x:xf numFmtId="0" fontId="324" fillId="0" borderId="0" xfId="0" applyFont="1" applyAlignment="1">
      <x:alignment horizontal="center"/>
    </x:xf>
    <x:xf numFmtId="0" fontId="325" fillId="16" borderId="0" xfId="0" applyFont="1" applyFill="1"/>
    <x:xf numFmtId="168" fontId="17" fillId="0" borderId="0" xfId="0" applyNumberFormat="1" applyFont="1" applyAlignment="1">
      <x:alignment horizontal="center"/>
    </x:xf>
    <x:xf numFmtId="0" fontId="326" fillId="2" borderId="0" xfId="0" applyFont="1" applyFill="1"/>
    <x:xf numFmtId="0" fontId="327" fillId="0" borderId="0" xfId="0" applyFont="1" applyAlignment="1">
      <x:alignment horizontal="left"/>
    </x:xf>
    <x:xf numFmtId="0" fontId="6" fillId="0" borderId="0" xfId="0" applyFont="1" applyAlignment="1">
      <x:alignment wrapText="1"/>
    </x:xf>
    <x:xf numFmtId="0" fontId="31" fillId="0" borderId="0" xfId="0" applyFont="1" applyAlignment="1">
      <x:alignment wrapText="1"/>
    </x:xf>
    <x:xf numFmtId="164" fontId="31" fillId="0" borderId="0" xfId="0" applyNumberFormat="1" applyFont="1"/>
    <x:xf numFmtId="168" fontId="6" fillId="0" borderId="0" xfId="0" applyNumberFormat="1" applyFont="1"/>
    <x:xf numFmtId="0" fontId="328" fillId="0" borderId="0" xfId="0" applyFont="1" applyAlignment="1">
      <x:alignment horizontal="center"/>
    </x:xf>
    <x:xf numFmtId="0" fontId="30" fillId="0" borderId="0" xfId="0" applyFont="1"/>
    <x:xf numFmtId="0" fontId="8" fillId="0" borderId="0" xfId="0" applyFont="1"/>
    <x:xf numFmtId="171" fontId="6" fillId="0" borderId="0" xfId="0" applyNumberFormat="1" applyFont="1"/>
    <x:xf numFmtId="0" fontId="4" fillId="0" borderId="0" xfId="0" applyFont="1" applyAlignment="1">
      <x:alignment horizontal="right"/>
    </x:xf>
    <x:xf numFmtId="0" fontId="329" fillId="2" borderId="0" xfId="0" applyFont="1" applyFill="1" applyAlignment="1">
      <x:alignment horizontal="center"/>
    </x:xf>
    <x:xf numFmtId="3" fontId="329" fillId="2" borderId="0" xfId="0" applyNumberFormat="1" applyFont="1" applyFill="1" applyAlignment="1">
      <x:alignment horizontal="center"/>
    </x:xf>
    <x:xf numFmtId="164" fontId="329" fillId="2" borderId="0" xfId="0" applyNumberFormat="1" applyFont="1" applyFill="1" applyAlignment="1">
      <x:alignment horizontal="center"/>
    </x:xf>
    <x:xf numFmtId="0" fontId="330" fillId="0" borderId="0" xfId="0" applyFont="1" applyAlignment="1">
      <x:alignment horizontal="center"/>
    </x:xf>
    <x:xf numFmtId="0" fontId="331" fillId="0" borderId="0" xfId="0" applyFont="1" applyAlignment="1">
      <x:alignment horizontal="center"/>
    </x:xf>
    <x:xf numFmtId="0" fontId="332" fillId="0" borderId="0" xfId="0" applyFont="1" applyAlignment="1">
      <x:alignment horizontal="center"/>
    </x:xf>
    <x:xf numFmtId="0" fontId="30" fillId="0" borderId="0" xfId="0" applyFont="1" applyAlignment="1">
      <x:alignment horizontal="left"/>
    </x:xf>
    <x:xf numFmtId="0" fontId="30" fillId="0" borderId="0" xfId="0" applyFont="1" applyAlignment="1">
      <x:alignment horizontal="left" vertical="top"/>
    </x:xf>
    <x:xf numFmtId="164" fontId="30" fillId="0" borderId="0" xfId="0" applyNumberFormat="1" applyFont="1" applyAlignment="1">
      <x:alignment horizontal="left" vertical="top"/>
    </x:xf>
    <x:xf numFmtId="0" fontId="302" fillId="0" borderId="0" xfId="0" applyFont="1" applyAlignment="1">
      <x:alignment horizontal="left"/>
    </x:xf>
    <x:xf numFmtId="0" fontId="333" fillId="0" borderId="0" xfId="0" applyFont="1" applyAlignment="1">
      <x:alignment horizontal="left"/>
    </x:xf>
    <x:xf numFmtId="0" fontId="334" fillId="2" borderId="0" xfId="0" applyFont="1" applyFill="1" applyAlignment="1">
      <x:alignment horizontal="left"/>
    </x:xf>
    <x:xf numFmtId="0" fontId="185" fillId="0" borderId="0" xfId="0" applyFont="1" applyAlignment="1">
      <x:alignment horizontal="left"/>
    </x:xf>
    <x:xf numFmtId="0" fontId="335" fillId="2" borderId="0" xfId="0" applyFont="1" applyFill="1" applyAlignment="1">
      <x:alignment horizontal="center"/>
    </x:xf>
    <x:xf numFmtId="0" fontId="336" fillId="0" borderId="0" xfId="0" applyFont="1" applyAlignment="1">
      <x:alignment horizontal="left"/>
    </x:xf>
    <x:xf numFmtId="168" fontId="185" fillId="0" borderId="0" xfId="0" applyNumberFormat="1" applyFont="1" applyAlignment="1">
      <x:alignment horizontal="left"/>
    </x:xf>
    <x:xf numFmtId="164" fontId="337" fillId="2" borderId="0" xfId="0" applyNumberFormat="1" applyFont="1" applyFill="1" applyAlignment="1">
      <x:alignment horizontal="center"/>
    </x:xf>
    <x:xf numFmtId="164" fontId="42" fillId="6" borderId="0" xfId="0" applyNumberFormat="1" applyFont="1" applyFill="1" applyAlignment="1">
      <x:alignment horizontal="center"/>
    </x:xf>
    <x:xf numFmtId="0" fontId="338" fillId="0" borderId="0" xfId="0" applyFont="1" applyAlignment="1">
      <x:alignment horizontal="center"/>
    </x:xf>
    <x:xf numFmtId="0" fontId="144" fillId="0" borderId="0" xfId="0" applyFont="1"/>
    <x:xf numFmtId="0" fontId="339" fillId="2" borderId="0" xfId="0" applyFont="1" applyFill="1" applyAlignment="1">
      <x:alignment horizontal="left"/>
    </x:xf>
    <x:xf numFmtId="0" fontId="236" fillId="2" borderId="10" xfId="0" applyFont="1" applyFill="1" applyBorder="1" applyAlignment="1">
      <x:alignment horizontal="center"/>
    </x:xf>
    <x:xf numFmtId="0" fontId="236" fillId="2" borderId="0" xfId="0" applyFont="1" applyFill="1" applyAlignment="1">
      <x:alignment horizontal="center"/>
    </x:xf>
    <x:xf numFmtId="14" fontId="7" fillId="0" borderId="0" xfId="0" applyNumberFormat="1" applyFont="1" applyAlignment="1">
      <x:alignment horizontal="left"/>
    </x:xf>
    <x:xf numFmtId="0" fontId="340" fillId="0" borderId="0" xfId="0" applyFont="1" applyAlignment="1">
      <x:alignment horizontal="center"/>
    </x:xf>
    <x:xf numFmtId="0" fontId="340" fillId="0" borderId="0" xfId="0" applyFont="1" applyAlignment="1">
      <x:alignment horizontal="center" vertical="top"/>
    </x:xf>
    <x:xf numFmtId="164" fontId="340" fillId="0" borderId="0" xfId="0" applyNumberFormat="1" applyFont="1" applyAlignment="1">
      <x:alignment horizontal="center" vertical="top"/>
    </x:xf>
    <x:xf numFmtId="0" fontId="79" fillId="0" borderId="10" xfId="0" applyFont="1" applyBorder="1" applyAlignment="1">
      <x:alignment horizontal="center"/>
    </x:xf>
    <x:xf numFmtId="0" fontId="119" fillId="0" borderId="0" xfId="0" applyFont="1" applyAlignment="1">
      <x:alignment horizontal="center"/>
    </x:xf>
    <x:xf numFmtId="0" fontId="341" fillId="2" borderId="0" xfId="0" applyFont="1" applyFill="1" applyAlignment="1">
      <x:alignment horizontal="center"/>
    </x:xf>
    <x:xf numFmtId="0" fontId="12" fillId="0" borderId="0" xfId="0" applyFont="1" applyAlignment="1">
      <x:alignment horizontal="left" vertical="top"/>
    </x:xf>
    <x:xf numFmtId="0" fontId="342" fillId="0" borderId="0" xfId="0" applyFont="1" applyAlignment="1">
      <x:alignment horizontal="center"/>
    </x:xf>
    <x:xf numFmtId="0" fontId="17" fillId="0" borderId="0" xfId="0" applyFont="1" applyAlignment="1">
      <x:alignment horizontal="left"/>
    </x:xf>
    <x:xf numFmtId="0" fontId="343" fillId="0" borderId="0" xfId="0" applyFont="1" applyAlignment="1">
      <x:alignment horizontal="center"/>
    </x:xf>
    <x:xf numFmtId="0" fontId="344" fillId="0" borderId="0" xfId="0" applyFont="1"/>
    <x:xf numFmtId="0" fontId="0" fillId="0" borderId="0" xfId="0" applyAlignment="1">
      <x:alignment horizontal="right"/>
    </x:xf>
    <x:xf numFmtId="0" fontId="345" fillId="0" borderId="0" xfId="0" applyFont="1"/>
    <x:xf numFmtId="0" fontId="7" fillId="0" borderId="0" xfId="0" applyFont="1" applyAlignment="1">
      <x:alignment horizontal="right"/>
    </x:xf>
    <x:xf numFmtId="0" fontId="7" fillId="0" borderId="0" xfId="0" applyFont="1" applyAlignment="1">
      <x:alignment vertical="top"/>
    </x:xf>
    <x:xf numFmtId="0" fontId="160" fillId="19" borderId="5" xfId="0" applyFont="1" applyFill="1" applyBorder="1" applyAlignment="1">
      <x:alignment horizontal="center"/>
    </x:xf>
    <x:xf numFmtId="0" fontId="160" fillId="19" borderId="11" xfId="0" applyFont="1" applyFill="1" applyBorder="1" applyAlignment="1">
      <x:alignment horizontal="center"/>
    </x:xf>
    <x:xf numFmtId="0" fontId="42" fillId="20" borderId="7" xfId="0" applyFont="1" applyFill="1" applyBorder="1"/>
    <x:xf numFmtId="0" fontId="42" fillId="20" borderId="12" xfId="0" applyFont="1" applyFill="1" applyBorder="1"/>
    <x:xf numFmtId="14" fontId="42" fillId="20" borderId="12" xfId="0" applyNumberFormat="1" applyFont="1" applyFill="1" applyBorder="1" applyAlignment="1">
      <x:alignment horizontal="right"/>
    </x:xf>
    <x:xf numFmtId="4" fontId="42" fillId="20" borderId="12" xfId="0" applyNumberFormat="1" applyFont="1" applyFill="1" applyBorder="1" applyAlignment="1">
      <x:alignment horizontal="right"/>
    </x:xf>
    <x:xf numFmtId="0" fontId="6" fillId="20" borderId="12" xfId="0" applyFont="1" applyFill="1" applyBorder="1"/>
    <x:xf numFmtId="0" fontId="6" fillId="20" borderId="0" xfId="0" applyFont="1" applyFill="1"/>
    <x:xf numFmtId="0" fontId="42" fillId="0" borderId="7" xfId="0" applyFont="1" applyBorder="1"/>
    <x:xf numFmtId="0" fontId="42" fillId="0" borderId="12" xfId="0" applyFont="1" applyBorder="1"/>
    <x:xf numFmtId="14" fontId="42" fillId="0" borderId="12" xfId="0" applyNumberFormat="1" applyFont="1" applyBorder="1" applyAlignment="1">
      <x:alignment horizontal="right"/>
    </x:xf>
    <x:xf numFmtId="4" fontId="42" fillId="0" borderId="12" xfId="0" applyNumberFormat="1" applyFont="1" applyBorder="1" applyAlignment="1">
      <x:alignment horizontal="right"/>
    </x:xf>
    <x:xf numFmtId="0" fontId="6" fillId="0" borderId="12" xfId="0" applyFont="1" applyBorder="1"/>
    <x:xf numFmtId="0" fontId="42" fillId="21" borderId="7" xfId="0" applyFont="1" applyFill="1" applyBorder="1"/>
    <x:xf numFmtId="0" fontId="42" fillId="21" borderId="12" xfId="0" applyFont="1" applyFill="1" applyBorder="1"/>
    <x:xf numFmtId="14" fontId="42" fillId="21" borderId="12" xfId="0" applyNumberFormat="1" applyFont="1" applyFill="1" applyBorder="1" applyAlignment="1">
      <x:alignment horizontal="right"/>
    </x:xf>
    <x:xf numFmtId="4" fontId="42" fillId="21" borderId="12" xfId="0" applyNumberFormat="1" applyFont="1" applyFill="1" applyBorder="1" applyAlignment="1">
      <x:alignment horizontal="right"/>
    </x:xf>
    <x:xf numFmtId="0" fontId="6" fillId="21" borderId="0" xfId="0" applyFont="1" applyFill="1"/>
    <x:xf numFmtId="0" fontId="42" fillId="0" borderId="12" xfId="0" applyFont="1" applyBorder="1" applyAlignment="1">
      <x:alignment horizontal="right"/>
    </x:xf>
    <x:xf numFmtId="0" fontId="30" fillId="3" borderId="0" xfId="0" applyFont="1" applyFill="1" applyAlignment="1">
      <x:alignment horizontal="left" vertical="top"/>
    </x:xf>
    <x:xf numFmtId="0" fontId="30" fillId="3" borderId="0" xfId="0" applyFont="1" applyFill="1"/>
    <x:xf numFmtId="0" fontId="0" fillId="0" borderId="13" xfId="0" applyBorder="1" applyAlignment="1">
      <x:alignment vertical="center"/>
    </x:xf>
    <x:xf numFmtId="0" fontId="0" fillId="0" borderId="13" xfId="0" applyBorder="1" applyAlignment="1">
      <x:alignment vertical="center" wrapText="1"/>
    </x:xf>
    <x:xf numFmtId="0" fontId="0" fillId="0" borderId="13" xfId="0" applyBorder="1" applyAlignment="1">
      <x:alignment horizontal="center" vertical="center"/>
    </x:xf>
    <x:xf numFmtId="164" fontId="0" fillId="0" borderId="13" xfId="0" applyNumberFormat="1" applyBorder="1" applyAlignment="1">
      <x:alignment horizontal="right" vertical="center"/>
    </x:xf>
    <x:xf numFmtId="172" fontId="0" fillId="0" borderId="13" xfId="0" applyNumberFormat="1" applyBorder="1" applyAlignment="1">
      <x:alignment horizontal="center" vertical="center"/>
    </x:xf>
    <x:xf numFmtId="0" fontId="0" fillId="0" borderId="13" xfId="0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2" fillId="0" borderId="0" xfId="0" applyFont="1" applyAlignment="1">
      <x:alignment horizontal="left"/>
    </x:xf>
    <x:xf numFmtId="0" fontId="0" fillId="0" borderId="0" xfId="0"/>
    <x:xf numFmtId="0" fontId="177" fillId="0" borderId="0" xfId="0" applyFont="1" applyAlignment="1">
      <x:alignment horizontal="left"/>
    </x:xf>
    <x:xf numFmtId="0" fontId="31" fillId="0" borderId="0" xfId="0" applyFont="1" applyAlignment="1">
      <x:alignment horizontal="center"/>
    </x:xf>
    <x:xf numFmtId="0" fontId="160" fillId="0" borderId="0" xfId="0" applyFont="1" applyAlignment="1">
      <x:alignment horizontal="center"/>
    </x:xf>
    <x:xf numFmtId="0" fontId="351" fillId="0" borderId="13" xfId="1" applyBorder="1" applyAlignment="1">
      <x:alignment vertical="center" wrapText="1"/>
    </x:xf>
    <x:xf numFmtId="0" fontId="352" fillId="0" borderId="13" xfId="0" applyFont="1" applyBorder="1" applyAlignment="1">
      <x:alignment horizontal="center" vertical="center"/>
    </x:xf>
    <x:xf numFmtId="0" fontId="352" fillId="0" borderId="13" xfId="0" applyFont="1" applyBorder="1" applyAlignment="1">
      <x:alignment vertical="center"/>
    </x:xf>
    <x:xf numFmtId="0" fontId="352" fillId="0" borderId="13" xfId="0" applyFont="1" applyBorder="1" applyAlignment="1">
      <x:alignment vertical="center" wrapText="1"/>
    </x:xf>
    <x:xf numFmtId="0" fontId="353" fillId="0" borderId="13" xfId="1" applyFont="1" applyBorder="1" applyAlignment="1">
      <x:alignment vertical="center" wrapText="1"/>
    </x:xf>
    <x:xf numFmtId="164" fontId="352" fillId="0" borderId="13" xfId="0" applyNumberFormat="1" applyFont="1" applyBorder="1" applyAlignment="1">
      <x:alignment horizontal="right" vertical="center"/>
    </x:xf>
    <x:xf numFmtId="172" fontId="352" fillId="0" borderId="13" xfId="0" applyNumberFormat="1" applyFont="1" applyBorder="1" applyAlignment="1">
      <x:alignment horizontal="center" vertical="center"/>
    </x:xf>
    <x:xf numFmtId="0" fontId="352" fillId="0" borderId="13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52" fillId="0" borderId="0" xfId="0" applyFont="1"/>
    <x:xf numFmtId="0" fontId="0" fillId="0" borderId="13" xfId="0" applyNumberFormat="1" applyFont="1" applyFill="1" applyBorder="1" applyAlignment="1">
      <x:alignment vertical="center" wrapText="1"/>
    </x:xf>
    <x:xf numFmtId="0" fontId="351" fillId="0" borderId="13" xfId="0" applyNumberFormat="1" applyFont="1" applyFill="1" applyBorder="1" applyAlignment="1">
      <x:alignment vertical="center" wrapText="1"/>
    </x:xf>
  </x:cellXfs>
  <x:cellStyles count="2">
    <x:cellStyle name="Hyperlink" xfId="1"/>
    <x:cellStyle name="Normal" xfId="0"/>
  </x:cellStyles>
  <x:dxfs count="5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DE9E7"/>
        </x:patternFill>
      </x:fill>
    </x:dxf>
    <x:dxf>
      <x:font>
        <x:color theme="0"/>
      </x:font>
      <x:fill>
        <x:patternFill>
          <x:bgColor rgb="FFB7E1CD"/>
        </x:patternFill>
      </x:fill>
    </x:dxf>
    <x:dxf>
      <x:font>
        <x:color rgb="FF000000"/>
      </x:font>
      <x:fill>
        <x:patternFill>
          <x:bgColor rgb="FFFFFF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2511be740492c" /><Relationship Type="http://schemas.openxmlformats.org/officeDocument/2006/relationships/theme" Target="/xl/theme/theme1.xml" Id="Rbf886009a04e47c6" /><Relationship Type="http://schemas.microsoft.com/office/2022/11/relationships/FeaturePropertyBag" Target="/xl/featurePropertyBag/featurePropertyBag.xml" Id="Re3918588591446f8" /><Relationship Type="http://schemas.openxmlformats.org/officeDocument/2006/relationships/sharedStrings" Target="/xl/sharedStrings.xml" Id="R09079ec17fa14931" /><Relationship Type="http://schemas.openxmlformats.org/officeDocument/2006/relationships/worksheet" Target="/xl/worksheets/sheet1.xml" Id="Ra8a1b99517134e42" /><Relationship Type="http://schemas.openxmlformats.org/officeDocument/2006/relationships/worksheet" Target="/xl/worksheets/sheet2.xml" Id="Ra1b66d9b1a1c4e54" /><Relationship Type="http://schemas.openxmlformats.org/officeDocument/2006/relationships/worksheet" Target="/xl/worksheets/sheet3.xml" Id="Rd2dc3030e36149ca" /><Relationship Type="http://schemas.openxmlformats.org/officeDocument/2006/relationships/worksheet" Target="/xl/worksheets/sheet4.xml" Id="Racdbb4ba62154f64" /><Relationship Type="http://schemas.openxmlformats.org/officeDocument/2006/relationships/worksheet" Target="/xl/worksheets/sheet5.xml" Id="Rfd857da1df3a4127" /><Relationship Type="http://schemas.openxmlformats.org/officeDocument/2006/relationships/worksheet" Target="/xl/worksheets/sheet6.xml" Id="R15ea883d5bca414b" /><Relationship Type="http://schemas.openxmlformats.org/officeDocument/2006/relationships/worksheet" Target="/xl/worksheets/sheet7.xml" Id="R046598ee36a04841" /><Relationship Type="http://schemas.openxmlformats.org/officeDocument/2006/relationships/worksheet" Target="/xl/worksheets/sheet8.xml" Id="Rb532a9deec414e77" /><Relationship Type="http://schemas.openxmlformats.org/officeDocument/2006/relationships/worksheet" Target="/xl/worksheets/sheet9.xml" Id="R6e66079894bb4d79" /><Relationship Type="http://schemas.openxmlformats.org/officeDocument/2006/relationships/worksheet" Target="/xl/worksheets/sheet10.xml" Id="Re1129f65185d4800" /><Relationship Type="http://schemas.openxmlformats.org/officeDocument/2006/relationships/worksheet" Target="/xl/worksheets/sheet11.xml" Id="R3a785d8f3d704a07" /><Relationship Type="http://schemas.openxmlformats.org/officeDocument/2006/relationships/worksheet" Target="/xl/worksheets/sheet12.xml" Id="R91bb06f17f274dc4" /><Relationship Type="http://schemas.openxmlformats.org/officeDocument/2006/relationships/worksheet" Target="/xl/worksheets/sheet13.xml" Id="Rda1d26c23df847eb" /><Relationship Type="http://schemas.openxmlformats.org/officeDocument/2006/relationships/worksheet" Target="/xl/worksheets/sheet14.xml" Id="Re76cb0b1dc2a4a98" /><Relationship Type="http://schemas.openxmlformats.org/officeDocument/2006/relationships/worksheet" Target="/xl/worksheets/sheet15.xml" Id="R23f422b339f04e7a" /><Relationship Type="http://schemas.openxmlformats.org/officeDocument/2006/relationships/worksheet" Target="/xl/worksheets/sheet16.xml" Id="R5bcaa4f990644c3c" /><Relationship Type="http://schemas.openxmlformats.org/officeDocument/2006/relationships/worksheet" Target="/xl/worksheets/sheet17.xml" Id="R7dfedace996d48d1" /><Relationship Type="http://schemas.openxmlformats.org/officeDocument/2006/relationships/worksheet" Target="/xl/worksheets/sheet18.xml" Id="R1dabae2702554cf1" /><Relationship Type="http://schemas.openxmlformats.org/officeDocument/2006/relationships/worksheet" Target="/xl/worksheets/sheet19.xml" Id="R40099cf366f447d3" /><Relationship Type="http://schemas.openxmlformats.org/officeDocument/2006/relationships/worksheet" Target="/xl/worksheets/sheet20.xml" Id="Rb1aeb0f983a24c40" /><Relationship Type="http://schemas.openxmlformats.org/officeDocument/2006/relationships/worksheet" Target="/xl/worksheets/sheet21.xml" Id="R3103556f401d4a99" /><Relationship Type="http://schemas.openxmlformats.org/officeDocument/2006/relationships/worksheet" Target="/xl/worksheets/sheet22.xml" Id="R4b838012a0ab4b9e" /><Relationship Type="http://schemas.openxmlformats.org/officeDocument/2006/relationships/worksheet" Target="/xl/worksheets/sheet23.xml" Id="R61e6963624b44267" /><Relationship Type="http://schemas.openxmlformats.org/officeDocument/2006/relationships/worksheet" Target="/xl/worksheets/sheet24.xml" Id="Rfce6f23bf3204c5c" /><Relationship Type="http://schemas.openxmlformats.org/officeDocument/2006/relationships/worksheet" Target="/xl/worksheets/sheet25.xml" Id="Ra5095136d0b64841" /><Relationship Type="http://schemas.openxmlformats.org/officeDocument/2006/relationships/worksheet" Target="/xl/worksheets/sheet26.xml" Id="Rdaa791b8c2d84294" /><Relationship Type="http://schemas.openxmlformats.org/officeDocument/2006/relationships/worksheet" Target="/xl/worksheets/sheet27.xml" Id="R3010507acdd445b0" /><Relationship Type="http://schemas.openxmlformats.org/officeDocument/2006/relationships/worksheet" Target="/xl/worksheets/sheet28.xml" Id="R5fac7c2537f54b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e92b37e1ab44ea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52299663fc4d4192" /></Relationships>
</file>

<file path=xl/drawings/drawing1.xml><?xml version="1.0" encoding="utf-8"?>
<xdr:wsDr xmlns:xdr="http://schemas.openxmlformats.org/drawingml/2006/spreadsheetDrawing">
  <xdr:oneCellAnchor>
    <xdr:from>
      <xdr:col>10</xdr:col>
      <xdr:colOff>914400</xdr:colOff>
      <xdr:row>1</xdr:row>
      <xdr:rowOff>142875</xdr:rowOff>
    </xdr:from>
    <xdr:ext cx="6838950" cy="287655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92b37e1ab44e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219075</xdr:colOff>
      <xdr:row>23</xdr:row>
      <xdr:rowOff>133350</xdr:rowOff>
    </xdr:from>
    <xdr:ext cx="8353425" cy="4533900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299663fc4d41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mcmaster.com/4464K354/" TargetMode="External" Id="Rea78c728b2f64710" /><Relationship Type="http://schemas.openxmlformats.org/officeDocument/2006/relationships/hyperlink" Target="https://www.mcmaster.com/5670K795/" TargetMode="External" Id="R242e8060c81e44e3" /><Relationship Type="http://schemas.openxmlformats.org/officeDocument/2006/relationships/hyperlink" Target="https://www.mcmaster.com/8981T79/" TargetMode="External" Id="R21c1f43020564ab8" /><Relationship Type="http://schemas.openxmlformats.org/officeDocument/2006/relationships/hyperlink" Target="https://www.mcmaster.com/9543N21/" TargetMode="External" Id="R744cd75a9ce94c74" /><Relationship Type="http://schemas.openxmlformats.org/officeDocument/2006/relationships/hyperlink" Target="https://www.amazon.com/Hydraulic-Connect-Heavy-Duty-Mounting-Attachments/dp/B0F5G1L466/ref=pd_ci_mcx_mh_mcx_views_0_title?pd_rd_w=h8AaO&amp;content-id=amzn1.sym.781fe6e1-9487-4a74-b81e-5a879e5ec273%3Aamzn1.symc.c3d5766d-b606-46b8-ab07-1d9d1da0638a&amp;pf_rd_p=781fe6e1-9487-4a74-b81e-5a879e5ec273&amp;pf_rd_r=V8CA3VTBA8A1MQXDSESM&amp;pd_rd_wg=JnqLI&amp;pd_rd_r=618ee95e-be72-474b-99a8-f361379a53d8&amp;pd_rd_i=B0F5G1L466&amp;th=1" TargetMode="External" Id="R9b455c2d6135470d" /><Relationship Type="http://schemas.openxmlformats.org/officeDocument/2006/relationships/hyperlink" Target="https://www.amazon.com/Yoebor-Stainless-Compression-Straight-Connector/dp/B09HBZ9GCS/?th=1" TargetMode="External" Id="Rf9c8b120b4fc46a6" /><Relationship Type="http://schemas.openxmlformats.org/officeDocument/2006/relationships/hyperlink" Target="https://www.amazon.com/TAISHER-Stainless-Union&#65292;1-Female-Fitting/dp/B0CF1HZV3F/?th=1" TargetMode="External" Id="R28a54747f1f544d7" /><Relationship Type="http://schemas.openxmlformats.org/officeDocument/2006/relationships/hyperlink" Target="https://www.mcmaster.com/8981T68/" TargetMode="External" Id="R28099dcc0481424e" /><Relationship Type="http://schemas.openxmlformats.org/officeDocument/2006/relationships/hyperlink" Target="https://www.mcmaster.com/5468K121/" TargetMode="External" Id="R216d9d7c689447bb" /><Relationship Type="http://schemas.openxmlformats.org/officeDocument/2006/relationships/hyperlink" Target="https://www.amazon.com/Alligator-Electrical-1-77in-Soldered-EDGELEC/dp/B0D2DFPMZS/ref=sr_1_3?crid=1RMSHZ75ERT4L&amp;dib=eyJ2IjoiMSJ9.CnOTOpt5YxRC4Lddwb2wrdDn5tNIn53NMmk_98WZjEs9iw16Vg7wLs6gdhVkGuAWqYmsZQO4lJFCqfbIGpo3HhZULxMaH-BPTW2DBMxLKIpXLR3fNgtmw49Ar_VB7eijSBSo_-gym1yxidlg-NNya61MSEVwsnp83LJ0gS44piyqVAMMU-GPEykjccmgU_8fj8K1U8miv8Qvf1YfmC6GC5ie0CzQxlfPvQtc6hYbuLs.fdV9-cdBKYUilZr5RThNPOzq9MMsLiap4fWxJriYbIE&amp;dib_tag=se&amp;keywords=alligator%2Bclips%2Bjumper%2Bwires&amp;qid=1777313580&amp;sprefix=alligator%2Bclips%2Bjumper%2Bwires%2Caps%2C144&amp;sr=8-3&amp;th=1" TargetMode="External" Id="R9bb46c4e876b40a5" /><Relationship Type="http://schemas.openxmlformats.org/officeDocument/2006/relationships/hyperlink" Target="https://www.mcmaster.com/35115K61/" TargetMode="External" Id="R7d6e0676b4744ebb" /><Relationship Type="http://schemas.openxmlformats.org/officeDocument/2006/relationships/hyperlink" Target="https://www.mcmaster.com/91290A150/" TargetMode="External" Id="R310c17f141ed40dd" /><Relationship Type="http://schemas.openxmlformats.org/officeDocument/2006/relationships/hyperlink" Target="https://www.mcmaster.com/98269A430/" TargetMode="External" Id="R7a7a5da1b0c94afe" /><Relationship Type="http://schemas.openxmlformats.org/officeDocument/2006/relationships/hyperlink" Target="https://www.mcmaster.com/5361K41/" TargetMode="External" Id="R32e60483dc07447f" /><Relationship Type="http://schemas.openxmlformats.org/officeDocument/2006/relationships/hyperlink" Target="https://a.co/d/09kd7cdK" TargetMode="External" Id="Rba6040e73692433c" /><Relationship Type="http://schemas.openxmlformats.org/officeDocument/2006/relationships/hyperlink" Target="https://www.mcmaster.com/4680A9/" TargetMode="External" Id="Rdab0c1c1dc7749b1" /><Relationship Type="http://schemas.openxmlformats.org/officeDocument/2006/relationships/hyperlink" Target="https://www.mcmaster.com/4680A6/" TargetMode="External" Id="Rf80c06322fac4dfb" /><Relationship Type="http://schemas.openxmlformats.org/officeDocument/2006/relationships/hyperlink" Target="https://www.mcmaster.com/4680A1/" TargetMode="External" Id="Rd5cfbb14cdcc4a91" /><Relationship Type="http://schemas.openxmlformats.org/officeDocument/2006/relationships/hyperlink" Target="https://www.mcmaster.com/4680A42/" TargetMode="External" Id="R68377f1b951748c4" /><Relationship Type="http://schemas.openxmlformats.org/officeDocument/2006/relationships/hyperlink" Target="https://www.mcmaster.com/4680A65/" TargetMode="External" Id="Rfc6fac2bb89f48a2" /><Relationship Type="http://schemas.openxmlformats.org/officeDocument/2006/relationships/hyperlink" Target="https://www.mcmaster.com/4680A67" TargetMode="External" Id="R1ba26d75f0494443" /><Relationship Type="http://schemas.openxmlformats.org/officeDocument/2006/relationships/hyperlink" Target="https://www.mcmaster.com/4680A44/" TargetMode="External" Id="Rc54dbeb95fae43c8" /><Relationship Type="http://schemas.openxmlformats.org/officeDocument/2006/relationships/hyperlink" Target="https://www.mcmaster.com/4681A101/" TargetMode="External" Id="Rff323d1d01ed49cd" /><Relationship Type="http://schemas.openxmlformats.org/officeDocument/2006/relationships/hyperlink" Target="https://a.co/d/05fewGYx" TargetMode="External" Id="Rb07e773137634253" /><Relationship Type="http://schemas.openxmlformats.org/officeDocument/2006/relationships/hyperlink" Target="https://www.mcmaster.com/4464K354/" TargetMode="External" Id="R69f24e2ea7d04102" /><Relationship Type="http://schemas.openxmlformats.org/officeDocument/2006/relationships/hyperlink" Target="https://www.mcmaster.com/52375K14/" TargetMode="External" Id="R8294e5ecac8e4fc4" /><Relationship Type="http://schemas.openxmlformats.org/officeDocument/2006/relationships/hyperlink" Target="https://www.mcmaster.com/5388K17/" TargetMode="External" Id="R33a1e101431b48f0" /><Relationship Type="http://schemas.openxmlformats.org/officeDocument/2006/relationships/hyperlink" Target="https://a.co/d/06p2zd40" TargetMode="External" Id="R2a74c74dbe254644" /><Relationship Type="http://schemas.openxmlformats.org/officeDocument/2006/relationships/hyperlink" Target="https://www.amazon.com/VIGAN-Honeycomb-Breadboard-Experimental-150X150X12MM/dp/B0972C631M/ref=sr_1_5?crid=2C82WU38C5V7J&amp;dib=eyJ2IjoiMSJ9.YQ83nOlHLPWp-TF_wF5W3jqY0fQof6orWJ3m0AQwmKsgtHKLGgb4NmJJDkE_b60y50dtmnIu89UB1Mlqsl_7ZNE3reUuCS4_P_Um2fkFMWLaW1vuRs2YRrZmpvrP_MCyRFeXvUL61ypKBy8XtVB-1fKoguiQ2JZ3it7iJg2GccfA7g4JmYFsTnRE-OF7mgjmzTu3narNj_dip6E7wKEeNh4OIvPH7ByRDaS7WclO82M.VAb3hrRVTEumVy24bYqd5ebxpmtir-cZb33b4kA2wKI&amp;dib_tag=se&amp;keywords=optical%2Bbreadboard&amp;qid=1778604041&amp;sprefix=optical%2Bbreadboard%2Caps%2C153&amp;sr=8-5&amp;th=1" TargetMode="External" Id="R93642769b1e24de0" /><Relationship Type="http://schemas.openxmlformats.org/officeDocument/2006/relationships/hyperlink" Target="https://www.amazon.com/Mr-Screws-Assortment-Phillips-Assorted/dp/B092LP684Q/ref=sr_1_3?crid=1EIPODPC2CRUR&amp;dib=eyJ2IjoiMSJ9.yAa1uXhy87a6HWvWKeZt6zlsDQZP4jS8Pg3ySaorwSKqoxEEJfqzsq-acNF82yDqsLu0pX-9lsda6zl68ZISVGwfdKB-u0H5PIT_lGIScNXlBcGtPmSoLVYmvjzRUhO_yhjRZrj-O7cfh17XfgI9FBRh8Il3Q1XEGG0PcOcT4oWPryxLWGFpYLuWBZgSrLbsrWZ_AAmKcqzRKfQRCHbdlei4wPn-YL7Ws2XAFDKHCB4.C5QeJAVyupOw0tdiAPRR9DJObGWH6R3hQ4_klBh-33k&amp;dib_tag=se&amp;keywords=wood%2Bscrews&amp;qid=1778604796&amp;sprefix=wood%2Bscrews%2Caps%2C137&amp;sr=8-3&amp;th=1" TargetMode="External" Id="R3e7944c59bb449d9" /><Relationship Type="http://schemas.openxmlformats.org/officeDocument/2006/relationships/hyperlink" Target="https://www.amazon.com/MEEDEN-Unfinished-Wood-Canvas-Board/dp/B0CSDLGB3C?th=1" TargetMode="External" Id="Rf730c80e934d41d7" /><Relationship Type="http://schemas.openxmlformats.org/officeDocument/2006/relationships/hyperlink" Target="https://www.amazon.com/FIXLINK-Phillips-Electrophoresis-Furniture-Woodworking/dp/B0DNPJDRW9/ref=sr_1_3?crid=3UXBTWPA9VFUS&amp;dib=eyJ2IjoiMSJ9.io4RxDL6emfcsvKY8Y7NMqQXQWgrZzdXbPci9vx4OkBWt65aX8c0dn8ylwyk7k8xpID-RKtOJiBMV-95Gn_wYsXda6a32ukHBGhFZCSJTJqT66y46LVxBhOUznXC8zeMpU-JqllQLXgG3tI1SHdOLL49EtZ0pn8B56wd1RwLA-mT9b1XPOadQ1L2Yi1C8ruuN98gNGHqhFVDBaSZLzBgGvAr96fvJvzkrKLU6bOoEPs.B4chO7F7NBZJHM3CGq3jibH3fjOtlNxFkRslq24pseQ&amp;dib_tag=se&amp;keywords=wood%2Bscrews%2B1%2F2&quot;%2Bwide%2Bhead&amp;qid=1778606094&amp;sprefix=wood%2Bscrews%2B1%2F2%2Bwide%2Bhead%2Caps%2C148&amp;sr=8-3&amp;th=1" TargetMode="External" Id="Ra9433a81572c4e28" /><Relationship Type="http://schemas.openxmlformats.org/officeDocument/2006/relationships/hyperlink" Target="https://a.co/d/035C0EQU" TargetMode="External" Id="Re284876cfa484581" /><Relationship Type="http://schemas.openxmlformats.org/officeDocument/2006/relationships/hyperlink" Target="https://a.co/d/09tLHjbh" TargetMode="External" Id="R98796c96612648a6" /><Relationship Type="http://schemas.openxmlformats.org/officeDocument/2006/relationships/hyperlink" Target="https://a.co/d/06r63qvl" TargetMode="External" Id="Rc4ad6aa2f2764259" /><Relationship Type="http://schemas.openxmlformats.org/officeDocument/2006/relationships/hyperlink" Target="https://a.co/d/04Y4Bte5" TargetMode="External" Id="R5762ae3d451a454f" /><Relationship Type="http://schemas.openxmlformats.org/officeDocument/2006/relationships/hyperlink" Target="https://a.co/d/0gqPTWhM" TargetMode="External" Id="R27ff0758b6934cc7" /><Relationship Type="http://schemas.openxmlformats.org/officeDocument/2006/relationships/hyperlink" Target="https://www.mcmaster.com/5350K82/" TargetMode="External" Id="R1a8bf71954d54b8d" /><Relationship Type="http://schemas.openxmlformats.org/officeDocument/2006/relationships/hyperlink" Target="https://www.mcmaster.com/4464K374/" TargetMode="External" Id="R39cb05b2438244fa" /><Relationship Type="http://schemas.openxmlformats.org/officeDocument/2006/relationships/hyperlink" Target="https://www.mcmaster.com/5350K59/" TargetMode="External" Id="R99bbf34702144ec7" /><Relationship Type="http://schemas.openxmlformats.org/officeDocument/2006/relationships/hyperlink" Target="https://www.mcmaster.com/5388K14/" TargetMode="External" Id="Rb86e0cebf4d4404d" /><Relationship Type="http://schemas.openxmlformats.org/officeDocument/2006/relationships/hyperlink" Target="https://a.co/d/017LPths" TargetMode="External" Id="R9376f6ed0e9543ea" /><Relationship Type="http://schemas.openxmlformats.org/officeDocument/2006/relationships/hyperlink" Target="https://www.amazon.com/Fgruh-M3-M4-M5-M6/dp/B0FG2964F5/ref=sr_1_3?crid=1WZ003M30HU5L&amp;dib=eyJ2IjoiMSJ9.MKjNziTV2Bb5bJWUNU5LA13L4deP-9CHAoDReSaXsAa2V71FTBKzDsm56CllB5--nsu34c456qA_PYWR32m7UWtCrQ7vUl_f8VoCeIqnkIwLnOTE1eNCr8anu65oyGhXX7W1-gLUxxI5ZMr4MXFoZ3mp-e2I-k_L6DVzY_rlKLZlShnIZgtwu_n_4ej-J5tP03MsSAdrhEqHK1rZij6rr22LEYS3gFVBg9vsPH7omXk.zAFPgdTadifxGZmoIdTNfSJEqlIljsODnGkq7X4e0To&amp;dib_tag=se&amp;keywords=metric%2Bsocket%2Bscrew%2Bassortment&amp;qid=1779202622&amp;sprefix=metric%2Bsocket%2Bscrew%2Bas%2Caps%2C211&amp;sr=8-3&amp;th=1" TargetMode="External" Id="R75c95546688d4a16" /><Relationship Type="http://schemas.openxmlformats.org/officeDocument/2006/relationships/hyperlink" Target="https://www.mcmaster.com/4464K266/" TargetMode="External" Id="Rbd0e33a858fc4bc2" /><Relationship Type="http://schemas.openxmlformats.org/officeDocument/2006/relationships/hyperlink" Target="https://www.amazon.com/XMSJSIY-Pigtail-Coaxial-Connector-Extension/dp/B0C33MK7CM/ref=sr_1_6?crid=10J06VV93BRIW&amp;dib=eyJ2IjoiMSJ9.iyI_qyMyacrnLKiBAYpDNpUYG7VCCIdnD-R3V-voFdE1cSvqyl-4-Fk0fhiMU9NESxXJ5uEgpew_BScFfvZ_Z7xMY-qXkCNXZa5oh57x0214A0IhDNqNhjntLoE3cDC1DHlPNtL9WvlyvqRkppLS4x403pWJCSwr8ZmTNU8Xitqgls1c9w5v1kfGXBdNgK6tXcA48Myo92LTEZp251gKocleMrHrrEij9qWLdl4YFuo.51HXRrXJKDAyPA7Bi5e_xlop1ldwvoQU1PYO3ZySpPo&amp;dib_tag=se&amp;keywords=BNC%2Bmale%2Bto%2B2-wire%2Bpigtail%2Bcable&amp;qid=1771444582&amp;sprefix=bnc%2Bmale%2Bto%2B2-wire%2Bpigtail%2Bcable%2Caps%2C229&amp;sr=8-6&amp;th=1" TargetMode="External" Id="R58eb1b2c1e154f1c" /><Relationship Type="http://schemas.openxmlformats.org/officeDocument/2006/relationships/hyperlink" Target="https://www.amazon.com/gp/aw/d/B09BM1JF1T/?_encoding=UTF8&amp;pd_rd_plhdr=t&amp;aaxitk=90f0ba96f86442496ca2abe981e57840&amp;hsa_cr_id=8502297200801&amp;qid=1780669583&amp;sr=1-1-9e67e56a-6f64-441f-a281-df67fc737124&amp;ref_=sbx_s_sparkle_sbtcd_asin_0_title&amp;pd_rd_w=gzT0m&amp;content-id=amzn1.sym.2fb72bc8-96ef-420d-b08f-c04b69f36507%3Aamzn1.sym.2fb72bc8-96ef-420d-b08f-c04b69f36507&amp;pf_rd_p=2fb72bc8-96ef-420d-b08f-c04b69f36507&amp;pf_rd_r=K4748TXAEQF9M91JNB36&amp;pd_rd_wg=j1WYF&amp;pd_rd_r=39d61d21-5b9c-4732-bb0c-9313799e5901&amp;th=1" TargetMode="External" Id="R46db42da11954685" /><Relationship Type="http://schemas.openxmlformats.org/officeDocument/2006/relationships/hyperlink" Target="https://www.amazon.com/gp/aw/d/B09BM1MNFX/?_encoding=UTF8&amp;pd_rd_plhdr=t&amp;aaxitk=90f0ba96f86442496ca2abe981e57840&amp;hsa_cr_id=8502297200801&amp;qid=1780669583&amp;sr=1-1-9e67e56a-6f64-441f-a281-df67fc737124&amp;ref_=sbx_s_sparkle_sbtcd_asin_0_title&amp;pd_rd_w=gzT0m&amp;content-id=amzn1.sym.2fb72bc8-96ef-420d-b08f-c04b69f36507%3Aamzn1.sym.2fb72bc8-96ef-420d-b08f-c04b69f36507&amp;pf_rd_p=2fb72bc8-96ef-420d-b08f-c04b69f36507&amp;pf_rd_r=K4748TXAEQF9M91JNB36&amp;pd_rd_wg=j1WYF&amp;pd_rd_r=39d61d21-5b9c-4732-bb0c-9313799e5901&amp;th=1" TargetMode="External" Id="R3d1381b594b04e79" /><Relationship Type="http://schemas.openxmlformats.org/officeDocument/2006/relationships/hyperlink" Target="https://www.amazon.com/ANPTGHT-Fitting-Stainless-Splitter-Connector/dp/B08YJ1V8YX/ref=sr_1_4?crid=HN9173PEL7A7&amp;dib=eyJ2IjoiMSJ9.Zv-_Sx2o0XgDZ0xh2zukj1qskmOWy8DbOZPXnRr_CIKAgiQwI5ZJ_cqQLNjPtqlhNUGkYPPxG4B3IOIev9pScp1ZWzQ43cqK3NrheKFCQq2b2RIvT_7qXXqTur8oLMO3X8j7oIwzCX1KJhEFvmHfQa6PVNxoXj_AFXFo2HRRnwr52doYixJtAjjW0HrOUhr5bvRQMZkK_K1NSlnHPESaYXIZ0nHEb4-pEdLlFGcyLMU.A3QnbSkMuhRrsy0NsB4u1FkuGqB0g_3c9lqK1E-D4N8&amp;dib_tag=se&amp;keywords=1%2F2%2Btee%2Bhose%2Bbarb%2Bstainless&amp;qid=1780670064&amp;sprefix=1%2F2%2Btee%2Bhose%2Bbarb%2Bstainless%2Caps%2C248&amp;sr=8-4&amp;th=1" TargetMode="External" Id="Rd03bb55cfcbe47ba" /><Relationship Type="http://schemas.openxmlformats.org/officeDocument/2006/relationships/hyperlink" Target="https://www.amazon.com/Horiznext-Stainless-Fitting&#65292;Adapter-Pipeline-Connection/dp/B0DFM6BTR1/ref=pd_sbs_d_sccl_1_3/130-3010599-4240707?pd_rd_w=B6X3Q&amp;content-id=amzn1.sym.aa738fbd-ad05-4d11-aae2-04b598db6305&amp;pf_rd_p=aa738fbd-ad05-4d11-aae2-04b598db6305&amp;pf_rd_r=0KEP97ER1GJAMQ7N6QFN&amp;pd_rd_wg=xWMOE&amp;pd_rd_r=990ceadf-2337-435a-8601-0e66621c8af0&amp;pd_rd_i=B0DFM6BTR1&amp;th=1" TargetMode="External" Id="R3404edc963b34e1d" /><Relationship Type="http://schemas.openxmlformats.org/officeDocument/2006/relationships/hyperlink" Target="https://www.amazon.com/ChillWaves-Stainless-Fitting-Female-Adapter/dp/B0D84478V1/ref=sr_1_6?crid=15AR2NZMA618&amp;dib=eyJ2IjoiMSJ9.kQitTS_ZfAXiMLByGDc2S0PKXX-EZi7qas9qzKGOwGFilrpzQmmOWohyoqBr8TVwnWfJeRFcShRH1Y-8BU9_jAwGMYPTD56YZ417N98mIcNKyKuWOe_FbJAz51iXBogdAk88jSeK17EyHbwj6D3fcvsaz9myQ0giJdn6NZhQTvO2RsXxpOgvLI_hqbEZ4DfQjX7KLje4X4ZcO_RpQ_MNuojga3jeUxUGulDfFcETYrxWyl7kqmriFR4Jr8gx9ItLkYnduNc2okv_xHpa1nAl2PLbuPfKp1beJ6_4kP-7smk.9_Gbn0xseOr_aeN8CJBrGaUFhn1n9sMYqX-yRyJeycA&amp;dib_tag=se&amp;keywords=1%2F2&quot;%2Bnpt%2Btee%2Bstainless&amp;qid=1780689729&amp;s=industrial&amp;sprefix=1%2F2%2Bnpt%2Btee%2Bstainless%2Cindustrial%2C217&amp;sr=1-6&amp;th=1" TargetMode="External" Id="Rdde86fadca96474f" /><Relationship Type="http://schemas.openxmlformats.org/officeDocument/2006/relationships/hyperlink" Target="https://www.amazon.com/Industrial-Plumbing-Strainers-Stainless-Y-Strainer/dp/B0GHRY2J4R/ref=sr_1_3?crid=1TGUSXVDONGFZ&amp;dib=eyJ2IjoiMSJ9.FZ0H04-vMmBmIcs8uBaN4DYt0hNbfBqm4nTXGoN7m-7wCo8gVuz2gDHX9SwYVjbxhqIYTrOl0tjMMxpSZzTy9I4RaWa0qlohxKRBEu_8-tKIjp5tZNACoZMoq2TWW9-3u-lwqsS-IjMFDc6tKSfCXoW91G4DvsG1tSf9l4dwNsB_gqnB9zrVEbZEDuCDJ1cnT_SxBPPejYyl63xAMzSTYGqMe0nWqjB8BPAoqPQ1cwE.LBEGyTpZU1EHGe9PiHg8xvW7j3TfAXNSngMc6b0_JEs&amp;dib_tag=se&amp;keywords=1%2F2%2Bnpt%2By%2Bstrainer%2Bstainless&amp;qid=1780675537&amp;sprefix=1%2F2%2Bnpt%2By%2Bstrainer%2Bstainless%2Caps%2C208&amp;sr=8-3&amp;th=1" TargetMode="External" Id="R10960e8630ac470b" /><Relationship Type="http://schemas.openxmlformats.org/officeDocument/2006/relationships/hyperlink" Target="https://www.amazon.com/DAN-SPEED-Valve-Stainless-1000WOG/dp/B0B8HFXM4Y/ref=sr_1_5?crid=RBM9WYL98KQM&amp;dib=eyJ2IjoiMSJ9.CAGSyjOZhqdUMbWJq2OukjgEDnWLJHy9TBzP0FmYfN1qbhIO47E0uejCLOQq_MY2Y7r3WUtFqlvBzrpVqUXHPoF9IdPV3wbWUZw2l4L1aiEGE6UD4h1pDBQI4mim1-ie6YY4esaPQckYjszk2ljChYLX-Q_MFFEABMXcSEPntbqAhfvl52TyBUnchhSOHLuFxHCm18DWLUnzTyRek8dnS4gc0unurnM7bbj9rBXhdD4.Z29jRk_x6nykvMKLKzPNHrQP2Hwylzd1Kkp_-sMA73I&amp;dib_tag=se&amp;keywords=1%2F2%2Bnpt%2Bball%2Bvalve%2Bstainless&amp;qid=1780679052&amp;sprefix=1%2F2%2Bnpt%2Bball%2Bvalve%2Bstainles%2Caps%2C183&amp;sr=8-5&amp;th=1" TargetMode="External" Id="R10686ce8a4c04a58" /><Relationship Type="http://schemas.openxmlformats.org/officeDocument/2006/relationships/hyperlink" Target="https://www.amazon.com/MAACFLOW-Stainless-Fitting-Adaptor-Connector/dp/B0BPJL1HSX/ref=sr_1_5?crid=98EIBLTC907Q&amp;dib=eyJ2IjoiMSJ9.2JpqAIOEfshKjBzllO9Y1y-MeGWguVpaIGcVYPNTnXjIli1BaOchq-ISe6Qp-KmbUkKTjD6XsYeRFzlkAv5DqI3ClJKfVZ6TlQrzUBgQRz6VwY7ouV-H9dCsLKgPWmIn98s2qsUQGyjEJcjm3_xpiuZwvWpZrDYIk_OVSUGTdCmbekUg0XYN9ABn8b-dkqo9pPNB5H2-Cm79fZhgLDGTrfHtb5lU2cQmdBsTMP2PosA.3LP0rBYMMmz7vE5MOYQDbzjTQFR11ly94mbtTtqRuUw&amp;dib_tag=se&amp;keywords=1%2F4%2Bnpt%2B1%2F2%2Bbarb%2Bstainless&amp;qid=1780683635&amp;sprefix=1%2F4%2Bnpt%2B1%2F2%2Bbarb%2Bstainless%2Caps%2C166&amp;sr=8-5&amp;th=1" TargetMode="External" Id="R856c2af1fe9e47e7" /><Relationship Type="http://schemas.openxmlformats.org/officeDocument/2006/relationships/hyperlink" Target="https://www.amazon.com/DERNORD-Stainless-Steel-Hose-Barb/dp/B0BRBXCR6T/ref=sr_1_1_sspa?crid=39OC606EB1FWC&amp;dib=eyJ2IjoiMSJ9.Jpgeh5CoJGotIdt3uc8T1T7LUiQNdASqnyi1Ihx2VkryY0hBX6TGE4zl_tUb9p1OXzx8-rd0qwlSm9IpRs-1WW_Yl0AIlZHy2iuxTOe-UdcmIG1sfNrsqcnpxizKvnQSqWkSsXCjw4WbB77Mbx9_PxBd7pEGoCgSzF7HQb1MjEYT1AxrpDpKLgK9K5-RBN6cX6ot-fPAL8i2gCBkh5rr0b9lyZY_YisM3Z8LjEDn-18.KstwpH5NC0QkLtVYqBZ8zLZJQjSQBcd62kI8CF5-GAI&amp;dib_tag=se&amp;keywords=1%2F2&quot;%2Bbarb%2Bx%2B3%2F8&quot;%2Bnpt%2Bstainless&amp;qid=1780683741&amp;sprefix=1%2F2%2Bbarb%2Bx%2B3%2F8%2Bnpt%2Bstainless%2Caps%2C157&amp;sr=8-1-spons&amp;sp_csd=d2lkZ2V0TmFtZT1zcF9hdGY&amp;th=1" TargetMode="External" Id="Re3555aab15ac4427" /><Relationship Type="http://schemas.openxmlformats.org/officeDocument/2006/relationships/hyperlink" Target="https://www.amazon.com/TL-TOOLEGIN-NPT-Tee-Stainless/dp/B0DHL277LD/ref=sr_1_8?crid=1295223GG1CFO&amp;dib=eyJ2IjoiMSJ9.kQitTS_ZfAXiMLByGDc2SxEzSf2gB511jr-bMhbPkSQXUStNJyUWP1j_Wbzx-ZEAinQ_sJgJa_SG7kDpAivnTbcam9yGh8c603KVanAbkhIOi403SIGXxCbMQulimRS5tXKvXsVf4a0w3eHtcaTNbER6J_TKjHXsdWSD_18VXMs1QEueptvO3yGzBuAX_OPZ8CziaF7iWfoW1Xa_GAMFlduKQRxAT13XImLCBXwngho.Dk7RK0QMnR-ovCZPi5ggGPXqp0yTm_bIC99Og8752tQ&amp;dib_tag=se&amp;keywords=1%2F2&quot;%2Bnpt%2Btee%2Bstainless&amp;qid=1780684189&amp;sprefix=1%2F2%2Bnpt%2Btee%2Bstainles%2Caps%2C168&amp;sr=8-8&amp;th=1" TargetMode="External" Id="R422e6cb560514116" /><Relationship Type="http://schemas.openxmlformats.org/officeDocument/2006/relationships/hyperlink" Target="https://www.amazon.com/MAACFLOW-Stainless-Adapter-Reducer-Bushing/dp/B0CKW1Y9BJ/ref=sr_1_4?crid=1LYHL9ZGKPKUY&amp;dib=eyJ2IjoiMSJ9.xcF_JzZr9Voh7YOqX1UE36gji_QTAFOiZZLqxK4iwsqeaODWod5lGGEzFEZ_HqynGhG1morBXv7H0bwQVDBOYHtjNESrIV8l9dvlJ1EQUdzxh7SwRlAvO2uaj-AzItaK_7GylbYKNgtZ5IaKLd-0P5Vpewt_N_5zGZ9M2bSdRFSEJQl7eMRo-S4ptkjkb_IstsBMHLAn3ZJuri8PEphotTXcbp2RSxw1SifKbubSYkA.WGxl4Pgap3Ebt4Xc0EfPQjeCHarCATpjDHvurS3bTQ0&amp;dib_tag=se&amp;keywords=1%2F2%2Bnpt%2Bto%2B1%2F8%2Bnpt%2Breducer%2Bstainless&amp;qid=1780684783&amp;sprefix=1%2F2%2Bnpt%2Bto%2B1%2F8%2Bnpt%2Breducer%2Bstainles%2Caps%2C166&amp;sr=8-4&amp;th=1" TargetMode="External" Id="Re8669891fd7a4fad" /><Relationship Type="http://schemas.openxmlformats.org/officeDocument/2006/relationships/hyperlink" Target="https://www.amazon.com/ChillWaves-Stainless-Fitting-Reducer-Bushing/dp/B0CDTB6DGD/ref=sr_1_6?crid=29K6HHPWYHLUT&amp;dib=eyJ2IjoiMSJ9.flwbZL6j1FHdOAwYsn8DHspKm_yFvc3QRMi7fuRJ58MKggTZ3BFuW7Dzp4OVPwQFQ6FIjvYXJS6Y2vUAU36l-JU8wUt1xWiGP9g9UQTGoCwoYLF0cVpMteRO2VOepcDxDdiofDFFC24AYc73UAr_If8x74knlcx4Wo2Od_5XTgW77y7DFxbmpsseW1CTUAh9YJKy8AHIfZWiTiQyfjCt5Enrl7eimE2YnnbiKOm3xwg.EAYHZ6DDWCuPFx0o0qprL-jOKmy5uL9n7esJGl6aDHI&amp;dib_tag=se&amp;keywords=1%2F4%2Bnpt%2Bfemale%2B1%2F2%2Bmale%2Bstainless&amp;qid=1780687391&amp;sprefix=1%2F4%2Bnpt%2Bfemale%2B1%2F2%2Bmale%2Bstainles%2Caps%2C232&amp;sr=8-6&amp;th=1" TargetMode="External" Id="Rfc5066d62fe6459e" /><Relationship Type="http://schemas.openxmlformats.org/officeDocument/2006/relationships/hyperlink" Target="https://www.amazon.com/YACO-VALVE-Stainless-regulating-Instrument/dp/B09Z8HLTW2/ref=sr_1_4?crid=3375B2L6E0P5B&amp;dib=eyJ2IjoiMSJ9.mvOEJyzP_SqZleuNgoNR3mu9-_-v7lbbw8fhbndblJQOGTCC4unJwRwFGVl18yvRhMoHo80oMjPBt6C2-Gzt_KroOd-6oXREvYMITRZiyB5u4KqkzLggXR-pIGQmNqiA8Vw6VAZ3WPVuwQUKjgVHVuFoqDxlFzdZLndfqvW5yih7oTsp5Yc_0GQW-IS0dU97HJGiDjgs47D68NcOEd_wdEdPXvy-CMmj-Jt1fD5m19U.dSmo1xIyo2xYV8R4rot6TYbQi0SbAAKGIPPj9ercM8Y&amp;dib_tag=se&amp;keywords=1%2F2%2Bneedle%2Bvalve&amp;qid=1780670476&amp;sprefix=1%2F2%2Bneedle%2Bvalve%2Caps%2C163&amp;sr=8-4&amp;th=1" TargetMode="External" Id="Rf9a878dce5414084" /><Relationship Type="http://schemas.openxmlformats.org/officeDocument/2006/relationships/hyperlink" Target="https://www.amazon.com/Ceaeso-Stainless-Hose-Barb-Air&#65292;lead-free/dp/B0CYP94T4B/ref=sr_1_6?crid=2GSZX2NN1A5V4&amp;dib=eyJ2IjoiMSJ9.dl3WravxzbqWPi8HrWiymqTEmuaiyXPGkTBWqqx4OzNktVie7j1fTJfTshTCat9zl3aKVlMIA7WGcllQgl4bJrhMakgSbYjiz_qnSAe9cBswHri2rsLnPGcIuHxiwDw8zbQ9imH9ssIm8sBZ3cwW71oY4IHpTQDW57a7Mq8oTDsBJcCznvg357RPd4Zs9SbtreoOQxUbw9hwkF82t60ZlXnWUVbWJSY8XHdxB05cWA0.wZRlyRZ99bsr3qAs7VoYCJChIOUizSyIrpX8DYqu5ic&amp;dib_tag=se&amp;keywords=1%2F4&quot;%2Bnpt%2B1%2F4&quot;%2Bbarb&amp;qid=1780688008&amp;sprefix=1%2F4%2Bnpt%2B1%2F4%2Bba%2Caps%2C291&amp;sr=8-6&amp;th=1" TargetMode="External" Id="Rebd5f8bae2174a70" /><Relationship Type="http://schemas.openxmlformats.org/officeDocument/2006/relationships/hyperlink" Target="https://www.amazon.com/Sydien-Reducing-Coupling-Threaded-Stainless/dp/B0D97XNQ8C/ref=sr_1_5?crid=1QQRQLABCDIGQ&amp;dib=eyJ2IjoiMSJ9.NzHDCOZe8_nOxsGFnJAIHH5-5h4-DiZwUbjaU3GAIzLSeBM-4zIbSihEIiJMlaqr0xANyZP_oNokxdwrRjcN5Ft5uRoI-VMux7LVPV7kj3gHkFqC7CSS88ojAGxh77dREQagJMQS6N3vYNtHlXOLNn3xFyDSLLXfMUgZNkdNZojQHi2rFE6ALolmUwVpSvkm0DPGzh6jur9GcV3qhqqa6EHNWRiuMxjq0bkkcBdQ8nWQ4j0g7vsRGWXPtYe100Cq8l29gs5kwYp_2xjKBpNMLECivs_PE1_wkjwUjfVlS4g.cohsKoUYnYUKkBqHVvK2rTa7iWkq-W4wr0N5xwXWvqw&amp;dib_tag=se&amp;keywords=1%2F2&quot;%2Bfemale%2Bnpt%2Bto%2B1%2F4&quot;%2Bfemale%2Bnpt%2Bstainless&amp;nsdOptOutParam=true&amp;qid=1780687830&amp;s=industrial&amp;sprefix=1%2F2%2Bfemale%2Bnpt%2Bto%2B1%2F4%2Bfemale%2Bnpt%2Bstainless%2Cindustrial%2C198&amp;sr=1-5&amp;th=1" TargetMode="External" Id="R004dff8c2b504480" /><Relationship Type="http://schemas.openxmlformats.org/officeDocument/2006/relationships/hyperlink" Target="https://www.amazon.com/MAACFLOW-Stainless-Adapter-Reducer-Bushing/dp/B0CKW1Y9BJ/ref=sr_1_1_sspa?crid=3Q44SNBK5W8HR&amp;dib=eyJ2IjoiMSJ9.9nOYLy8XgWl4dCm5X6qUDq3cfj-wNN26nvAHyPOfGGE8_pf-nez-R_1lM9hDXgIwygN33aO-1QvCQE2qt40jeMbeflbWpq7NqgCF6_VNj-sIrOdQqzzkiMhWCFYdo-fLCVr0mZ2ZKsdDd5zQmv5UXPpu-AkiH_mtBlqd0WNuMP5kxwS7AFDrTZ_T0Uvew34yse89XXSkTUrH_wcOxeAeZrGpFt5kt29_T4r23oTRLcs.Cgqw5T-lPrpGwLEkYjipTDdvB_lxjDJ7TX4c3DDBBFE&amp;dib_tag=se&amp;keywords=1%2F8%2Bnpt%2Bfemale%2B1%2F2%2Bmale%2Bstainless&amp;qid=1780691739&amp;sprefix=1%2F8%2Bnpt%2Bfemale%2B1%2F2%2Bmale%2Bstainless%2Caps%2C196&amp;sr=8-1-spons&amp;sp_csd=d2lkZ2V0TmFtZT1zcF9hdGY&amp;th=1" TargetMode="External" Id="R50ec78ef716e4003" /><Relationship Type="http://schemas.openxmlformats.org/officeDocument/2006/relationships/hyperlink" Target="https://products.swagelok.com/en/c/straights/p/SS-200-1-4BT?q=:relevance:bodyMaterial:316+Stainless+Steel:connection1Type:Swagelok&#174;+Tube+Fitting:connection2Type:Male+NPT:connection2Size:1%2F4+in.:connection1Size:1%2F8+in." TargetMode="External" Id="R15d340b932eb4571" /><Relationship Type="http://schemas.openxmlformats.org/officeDocument/2006/relationships/hyperlink" Target="https://www.mcmaster.com/52375K12/" TargetMode="External" Id="R4d0c1488f0cb4cd8" /><Relationship Type="http://schemas.openxmlformats.org/officeDocument/2006/relationships/hyperlink" Target="https://www.mcmaster.com/52375K14/" TargetMode="External" Id="Rb3004d7b35884758" /><Relationship Type="http://schemas.openxmlformats.org/officeDocument/2006/relationships/hyperlink" Target="https://www.walmart.com/ip/843Pcs-4-40-6-32-8-32-10-24-Nuts-and-Bolts-Assortment-Kit-Phillips-Pan-Head-Machine-Screws/5286101210?wmlspartner=wlpa&amp;selectedSellerId=101452640&amp;sourceid=dsn_gdn_2005b0c9-e4c7-4f46-8aaa-443883a5e447&amp;veh=dsn&amp;wmlspartner=dsn_gdn_2005b0c9-e4c7-4f46-8aaa-443883a5e447&amp;cn=00c3_fy27_mp_mp_lo_int_dis_pmax-main&amp;wl9=pla&amp;wl11=online&amp;gad_source=1&amp;gad_campaignid=23143211640&amp;gbraid=0AAAAADmfBIpTETAIYToQfVUNJyXmedL1K&amp;gclid=Cj0KCQjw54nRBhDCARIsAMcY_SCtiUhP14YyCSU_MyPQzQyppb7blnwxeIhixM51KInu_7bEptk0sMMaAliREALw_wcB" TargetMode="External" Id="Rb7d408a0f5194a55" /><Relationship Type="http://schemas.openxmlformats.org/officeDocument/2006/relationships/hyperlink" Target="https://www.dwyeromega.com/en-us/pipe-plug-thermocouple-probes-with-npt-fitting-and-lead-wire/TC-NPT/p/TC-T-NPT-U-72" TargetMode="External" Id="Red7883d1704e4204" /><Relationship Type="http://schemas.openxmlformats.org/officeDocument/2006/relationships/hyperlink" Target="https://www.amazon.com/dp/B09C6HM41P?ref_=ppx_hzod_title_dt_b_fed_asin_title_0_0&amp;th=1" TargetMode="External" Id="Rd70e093ed3754132" /><Relationship Type="http://schemas.openxmlformats.org/officeDocument/2006/relationships/hyperlink" Target="https://www.newark.com/ni/780534-01/usb-cable-2m-daq-device/dp/14AJ5107" TargetMode="External" Id="Re8b89804bb3240b3" /><Relationship Type="http://schemas.openxmlformats.org/officeDocument/2006/relationships/hyperlink" Target="https://www.newark.com/ni-emerson/780703-01/desktop-power-supply-12v-1-25a/dp/13AJ3944" TargetMode="External" Id="R4b46a1a6421741ad" /><Relationship Type="http://schemas.openxmlformats.org/officeDocument/2006/relationships/hyperlink" Target="https://www.amazon.com/Inches-Plumbers-Plumbing-Plumber-Sealing/dp/B0919T7JV1/ref=sr_1_4?crid=1MPS9JYO8R0AP&amp;dib=eyJ2IjoiMSJ9.zXjmjreMCAXZ1xIvG_NIMh2dYLdc2J4ch3jY699VU5r0b1oi4Hzw5ZJFBQLQnbQvPq7gxaoZEYTwtFVha5SS-LnaRzvZCQ3Aq7os74btQ81eojB2Bvjq-4XRDfuUNzFZVT3Xzi_IyMq1tFFI16sNUXJy-T_PkDc9YZeRRhfQMbnTj0M9Fheh23esw7DNtmy_F-Af7ai95T8DFIrSB_IPpkfHgn1FxxoVBtkCIvjnbus.sPrqpixnfBqS70nJAMWhVzuNp-Hqz5sNxVtU86Ltin0&amp;dib_tag=se&amp;keywords=teflon%2Btape&amp;qid=1781196107&amp;sprefix=teflon%2Btape%2Caps%2C149&amp;sr=8-4&amp;th=1" TargetMode="External" Id="Rfee6d723ba3f44b7" /><Relationship Type="http://schemas.openxmlformats.org/officeDocument/2006/relationships/hyperlink" Target="https://www.dwyeromega.com/en-us/fine-diameter-0-01-in-to-0-04-in-rugged-thermocouple-transition-joint-probes/TJ36-FG/p/TJ36-CPSS-032U-6" TargetMode="External" Id="R048ed1f6ae094734" /><Relationship Type="http://schemas.openxmlformats.org/officeDocument/2006/relationships/hyperlink" Target="https://www.omega.com/en-us/industrial-heaters/cartridge-heaters/hdc19100-series/p/HDC19102" TargetMode="External" Id="R961fd86ba59f4d0e" /><Relationship Type="http://schemas.openxmlformats.org/officeDocument/2006/relationships/hyperlink" Target="https://www.dwyeromega.com/en-us/configurable-high-accuracy-pressure-transducers/PX409-Series/p/PX409-030A5V" TargetMode="External" Id="R476be77db02a4fcf" /><Relationship Type="http://schemas.openxmlformats.org/officeDocument/2006/relationships/hyperlink" Target="https://a.co/d/07ykhjfm" TargetMode="External" Id="Rc9141ed954c44c7c" /><Relationship Type="http://schemas.openxmlformats.org/officeDocument/2006/relationships/hyperlink" Target="https://www.fishersci.com/shop/products/gsc-international-venturi-tubes/S41460A" TargetMode="External" Id="Rcafa3903a22d4c69" /><Relationship Type="http://schemas.openxmlformats.org/officeDocument/2006/relationships/hyperlink" Target="https://www.amazon.com/Stainless-FNPT-Straight-Pressure-Hydraulic/dp/B0FJXFS9S1/ref=sr_1_3?crid=1GMBL7ZBB593Q&amp;dib=eyJ2IjoiMSJ9.iJz3JVDQCL4-1QUyLf0uudN-bzwelZd8yCk0Uf4s4mYQak0QRvwsmoUIIccCu9JOmmrFwNRX9lJsKi-iYzjyCie1YQriRDcGXwyHwRX_dO1vuEXH_NZAMNipw6Y_uf7-OElSLYdT61SBpaF6c6FQJm1QLV8pVQtgC_5LMFFGc2cnl9TmLv9_H95nqMEdVO45aBPZJ6olApjUOx6r2bYQn45HQ7uezyVwi6qKgKUZ5Os.Z-_u9c6elH81tqw7HBfAYdAAvRLLyBvG2_LcEj24HkE&amp;dib_tag=se&amp;keywords=female%2B1%2F2&quot;%2Bnpt%2Bneedle%2Bvalve&amp;qid=1781803475&amp;sprefix=female%2B1%2F2%2Bnpt%2Bneedle%2Bvalve%2Caps%2C145&amp;sr=8-3&amp;th=1" TargetMode="External" Id="R961e7ad16a6a431f" /><Relationship Type="http://schemas.openxmlformats.org/officeDocument/2006/relationships/hyperlink" Target="https://www.amazon.com/Stainless-Steel-Hose-Fitting-lead-free/dp/B0DYGYXM7F/ref=sr_1_3?crid=2NGTV9AQ0TTW8&amp;dib=eyJ2IjoiMSJ9.179ZW7pIStWcMshVKa71iPWTDWBwJ1_I8-V_5u06WNuPfI_L4y48lNH-UZ5JTDklztRszNMprCMQWAVVNGFayXPOR4W-Rb0wzPbEgxfo2a0a-B4Y6oYi_QspYBePuDmCVKU8jOme-gmzkARyitrWHHT1rAkopWmQHGH470dXkpKo__RPacDTiWaaGX5g1E5t3yyhbdt1cRwhpR9z7oSpWPbEpL1Hykk6bvFPAAvcA30.pvWjwxGQwnnFail0lWoBSbLqunCag96uXbYpUovDzQU&amp;dib_tag=se&amp;keywords=3%2F4%2Bhose%2Bbarb%2Bto%2B1%2F2%2Bnpt&amp;qid=1781803028&amp;sprefix=3%2F4&quot;%2Bhose%2Bbar%2Caps%2C156&amp;sr=8-3&amp;th=1" TargetMode="External" Id="R1e630067f14b4002" /><Relationship Type="http://schemas.openxmlformats.org/officeDocument/2006/relationships/hyperlink" Target="https://www.amazon.com/Stainless-Steel-Hose-Fitting-lead-free/dp/B0CFLRMM64/ref=sr_1_3?crid=2NGTV9AQ0TTW8&amp;dib=eyJ2IjoiMSJ9.179ZW7pIStWcMshVKa71iPWTDWBwJ1_I8-V_5u06WNuPfI_L4y48lNH-UZ5JTDklztRszNMprCMQWAVVNGFayXPOR4W-Rb0wzPbEgxfo2a0a-B4Y6oYi_QspYBePuDmCVKU8jOme-gmzkARyitrWHHT1rAkopWmQHGH470dXkpKo__RPacDTiWaaGX5g1E5t3yyhbdt1cRwhpR9z7oSpWPbEpL1Hykk6bvFPAAvcA30.pvWjwxGQwnnFail0lWoBSbLqunCag96uXbYpUovDzQU&amp;dib_tag=se&amp;keywords=3%2F4%2Bhose%2Bbarb%2Bto%2B1%2F2%2Bnpt&amp;qid=1781803028&amp;sprefix=3%2F4&quot;%2Bhose%2Bbar%2Caps%2C156&amp;sr=8-3&amp;th=1" TargetMode="External" Id="R8755a4ef6eda438f" /><Relationship Type="http://schemas.openxmlformats.org/officeDocument/2006/relationships/hyperlink" Target="https://www.amazon.com/Fitting-Coupler-Connector-Stainless-Coupling/dp/B0FN7SJ2NM/ref=sr_1_10?crid=2HFH9BM7GIM61&amp;dib=eyJ2IjoiMSJ9.GnhSwF1QTgeQ4qmMT2LF2cFK_hsgwYtJwnoICJIakeb2EqQnSpo49C6zpt0_02V_4JDBbcaGFDbeZdrcAswU__VwMioNnTWqqba1kapw36a1Q6tzPTzndU4mdiHvkqwTiV8HRq_WefkN6Mg2TYyAi9WfnDau5T1ipThP1NHw5MKd633ZaVGJj7SinlcVCRRfnJR19dRIJKBztXfAi1kfr0IV3Wq6_PdrqqJPqWqFpEQ.ViTBmRv6Yqm_f0xG58a7U8ciOHiLkojc7BAWnLgpdF8&amp;dib_tag=se&amp;keywords=1%2F2%2Bnpt%2Bfemale%2Bstraight%2Badapter&amp;qid=1781803216&amp;sprefix=1%2F2%2Bnpt%2Bfemale%2Bstraight%2Badapter%2Caps%2C148&amp;sr=8-10&amp;th=1" TargetMode="External" Id="R77a483316fca4a67" /><Relationship Type="http://schemas.openxmlformats.org/officeDocument/2006/relationships/hyperlink" Target="https://www.amazon.com/LOKMAN-Adjustable-Automotive-Mechanical-Application/dp/B078BRJK8Z/ref=sr_1_1_sspa?crid=5FYY1CBW3IMH&amp;dib=eyJ2IjoiMSJ9.iF8eOZIY4IQmt7YMadP0ZZYO2Rq78opV6wVVO6DzNkJ9s3gDya0zBvzdLdHRDqWFhCEbwFsCpXyipFjFotveUmi3o01yCbtxTFmRmhOvG6Yi8SGSJBLnez9qYRAS4KhPyOOy2_6r5rTwXpMXsFsr5kS3b-Y83Ynl1b3hqiv4gdD9ZBhEoX3hPyRcVP-5Md99Wuj3myg3Q430tuANyIMpz7Ewp4jBO9FtgA8irHVSMfo.kx4AyRtrvs2GMY0eb0GpxSpNJ2h99kpbuiXIYFi8Fwc&amp;dib_tag=se&amp;keywords=20mm%2Bhose%2Bclamp&amp;qid=1781803367&amp;sprefix=20mm%2Bhose%2Bclamp%2Caps%2C148&amp;sr=8-1-spons&amp;sp_csd=d2lkZ2V0TmFtZT1zcF9hdGY&amp;th=1" TargetMode="External" Id="Rb54123415d894122" /><Relationship Type="http://schemas.openxmlformats.org/officeDocument/2006/relationships/hyperlink" Target="https://a.co/d/0jhw6ESc" TargetMode="External" Id="R57f691c9b5514159" /><Relationship Type="http://schemas.openxmlformats.org/officeDocument/2006/relationships/hyperlink" Target="https://a.co/d/0jlIPZ6y" TargetMode="External" Id="R40ce0dd058154c83" /><Relationship Type="http://schemas.openxmlformats.org/officeDocument/2006/relationships/hyperlink" Target="https://www.mcmaster.com/51135K51/" TargetMode="External" Id="R2492682c7f394adc" /><Relationship Type="http://schemas.openxmlformats.org/officeDocument/2006/relationships/hyperlink" Target="https://www.mcmaster.com/5388K17/" TargetMode="External" Id="R3e97f2e3753e4c89" /><Relationship Type="http://schemas.openxmlformats.org/officeDocument/2006/relationships/hyperlink" Target="https://www.amazon.com/BH-Supplies-10ml-Syringes-Needle/dp/B07KW4KLG2?th=1" TargetMode="External" Id="R46bdd4d5452e4c0c" /><Relationship Type="http://schemas.openxmlformats.org/officeDocument/2006/relationships/hyperlink" Target="https://www.amazon.com/Professional-Disposables-Surface-Disinfectant-Sani-Cloth/dp/B001GEZEAK/ref=sr_1_4?crid=3W22T2WQAW7PC&amp;dib=eyJ2IjoiMSJ9.oOt5zOPCobuOg4MpPZtqYPXP-OWk0bIy2GIXxVF4DybrSgBI8Y9JBHZiZeNsFIUrhcF60NaN5dIoy7X8VXBWZY4Ei4ueWePtSyLfo7lI-ws15OzFWLovGUvsT_AUv808xRODMmtCzPXvRufjA7Wsf4sdf_s3uQhe23sWyFzK2LF8Iz8F-nv8UeywvRXnqByI77xoxpcegASaHjVxB-OO2kiIPo3MNLZvEW4L0g07H1n1qY681yzEiRcxloAf7_9MLpftA7OIE9BlweViCuTYd8VmNzu6Lp9W0prCXiGnmZo.vgHX1H76AeOW7ILPwrSEgjtqs5Uoxfp9mrAsuECA6fg&amp;dib_tag=se&amp;keywords=wet%2Bwipes%2Bmedical&amp;qid=1782289706&amp;s=industrial&amp;sprefix=wet%2Bwipes%2Bmedical%2Cindustrial%2C140&amp;sr=1-4&amp;th=1" TargetMode="External" Id="Rdaf2fcaa76374971" /><Relationship Type="http://schemas.openxmlformats.org/officeDocument/2006/relationships/hyperlink" Target="https://www.amazon.com/Pronto-100-Pure-Acetone-Professional/dp/B09W1T4464/ref=sxin_19_pa_sp_search_thematic-asin_sspa?content-id=amzn1.sym.f7b77e05-af0a-43f2-bdd2-8b86fdffcf74%3Aamzn1.sym.f7b77e05-af0a-43f2-bdd2-8b86fdffcf74&amp;crid=1QSJJ1XOJQ6SL&amp;cv_ct_cx=acetone&amp;keywords=acetone&amp;pd_rd_i=B09W1T4464&amp;pd_rd_r=17fdac12-b271-41cf-bd5b-b71c7211ef10&amp;pd_rd_w=dfIi3&amp;pd_rd_wg=fBhOx&amp;pf_rd_p=f7b77e05-af0a-43f2-bdd2-8b86fdffcf74&amp;pf_rd_r=D64FCA6FJ029NMNHTFHC&amp;qid=1782290389&amp;sbo=RZvfv%2F%2FHxDF%2BO5021pAnSA%3D%3D&amp;sprefix=acetone%2Caps%2C166&amp;sr=1-2-d41ec9cd-d26d-4d3f-bab5-47e50b3b462b-spons&amp;aref=TkewCeQwlM&amp;sp_csd=d2lkZ2V0TmFtZT1zcF9zZWFyY2hfdGhlbWF0aWM&amp;th=1" TargetMode="External" Id="R0882471766944a7a" /><Relationship Type="http://schemas.openxmlformats.org/officeDocument/2006/relationships/hyperlink" Target="https://www.amazon.com/Chopped-Strand-Fiberglass-Fibers-Quart/dp/B07KCGDHV8" TargetMode="External" Id="R7655702d04b84dd1" /><Relationship Type="http://schemas.openxmlformats.org/officeDocument/2006/relationships/hyperlink" Target="https://www.mcmaster.com/74975A53/" TargetMode="External" Id="R732e6123eb344751" /><Relationship Type="http://schemas.openxmlformats.org/officeDocument/2006/relationships/hyperlink" Target="https://www.mcmaster.com/7467A22/" TargetMode="External" Id="R662d43d19aa647a6" /><Relationship Type="http://schemas.openxmlformats.org/officeDocument/2006/relationships/hyperlink" Target="https://www.mcmaster.com/75165A675/" TargetMode="External" Id="R179ffcd387134d44" /><Relationship Type="http://schemas.openxmlformats.org/officeDocument/2006/relationships/hyperlink" Target="https://www.mcmaster.com/3190K731/" TargetMode="External" Id="Re028092972e14b18" /><Relationship Type="http://schemas.openxmlformats.org/officeDocument/2006/relationships/hyperlink" Target="https://www.amazon.com/Rust-Oleum-7776830-Stops-Spray-12-Ounce/dp/B000SADDVA/ref=sr_1_4?crid=19NBUBHMM0AA3&amp;dib=eyJ2IjoiMSJ9.r66f2AAXEs3ZVzvL2FR-4bIngvbb73ZvA_RM9jntqZv0lZYjeoWHBfG3ssH3at66tTM3tXy11_hSettHeWQeFh25G7vIyLgiUpY-kD-1QHNHXmgSBHhGhnbIRTy_Q_YQfgFyCCxlq4lirJXrYswZuKEi5UHD-MPr_L87f1SwcGmuHXH8ldITR_OwNBDlMCCVZs52RjHmnJpkshTXP9l__AvCv6XFqCRPXv50Mxo-LIbq_rphCphppG1cs9G8oGEMT3YPmJ9uk0InvIezYKrLMz-qtvS_DwA--4QtnlgdCEo.iQ7U8qnYc4x9jLnxZ_N2af14uCVAzD2TigvCg5K2XoU&amp;dib_tag=se&amp;keywords=Rust-Oleum%2Bflat%2Bblack&amp;qid=1782831873&amp;sprefix=rust-oleum%2Bflat%2Bblack%2Caps%2C155&amp;sr=8-4&amp;th=1" TargetMode="External" Id="R1d2a0ec5a3db4f33" /><Relationship Type="http://schemas.openxmlformats.org/officeDocument/2006/relationships/hyperlink" Target="https://a.co/d/0ipStCJ6" TargetMode="External" Id="Ra1bc3889fb4c465f" /><Relationship Type="http://schemas.openxmlformats.org/officeDocument/2006/relationships/hyperlink" Target="https://a.co/d/0eRGm0WO" TargetMode="External" Id="Rec0d12544a924fec" /><Relationship Type="http://schemas.openxmlformats.org/officeDocument/2006/relationships/hyperlink" Target="https://a.co/d/0ifQhLBd" TargetMode="External" Id="R729253e2572c4319" /><Relationship Type="http://schemas.openxmlformats.org/officeDocument/2006/relationships/hyperlink" Target="https://www.amazon.com/Beduan-Stainless-Steel-Fitting-Water/dp/B07P2WGVYS/ref=sr_1_4?crid=VY5WE4L34UF2&amp;dib=eyJ2IjoiMSJ9.g6b_gKRd8Pbu6WGKsEQcRCkysoQjsDmDpTpMH-N8Wpky4dMZ5-qZ-M9n6U-lpNS1pr4QkoO80NNU2ZVEIhhIZ2viKs5TRMDi9BSTyXP-OolIeebJp185v5ShhhCX72mxA1I0FYeZM3GbPWPj_b6g3FDflzWiQQ_jyrRk7eR_HNQWIA81NPbzNf2uGGRVPfk4NMNTfY9oBhwjOTokQDxtLMBme4NpnQtfaHxii4OcgtY.hXA5sqCHxx69ovtwJmqr0ikurInWzYf5MfswPmyUcuA&amp;dib_tag=se&amp;keywords=1%2F4&quot;%2Bid%2Bhose%2Bbarb%2Bto%2B1%2F2&quot;%2Bmale%2Bnpt%2Bstainless%2Bsteel&amp;nsdOptOutParam=true&amp;qid=1783700605&amp;sprefix=1%2F4%2Bid%2Bhose%2Bbarb%2Bto%2B1%2F2%2Bmale%2Bnpt%2Bstainless%2Bstee%2Caps%2C144&amp;sr=8-4&amp;th=1" TargetMode="External" Id="R579b1dec5c0f41a2" /><Relationship Type="http://schemas.openxmlformats.org/officeDocument/2006/relationships/hyperlink" Target="https://www.amazon.com/LOKMAN-Adjustable-Automotive-Mechanical-Application/dp/B076Q7QVNM/ref=sr_1_1_sspa?crid=36HWOLBJX8QZ4&amp;dib=eyJ2IjoiMSJ9.vNXhRSusAj5bqP4ryrec6KdpgdpxsDnmuBcuGHyk_cGfbfZDZT2dqtoOSywOmbwCHrOH0hNB2pzsT14PdWXgJuFKM7xW1RHO97i2lE_vryaZXJQW2iLGurVsoiwiKuCGfqReMtfM_FaEvAOqHlc-dMybIwiT4S-bQYPRDqTdLgLb-ozsF5dyHGPQZYygAY1QQl6noC9h8UQlAcuPEnWgCeqxvAaSqYSJn83SFsoZZaM._g9MC628-HZ4TqDVkU5nk9yNF5u-RzL0moKD0f9Jn3U&amp;dib_tag=se&amp;keywords=3%2F8in%2Bhose%2Bclamp&amp;qid=1783701920&amp;sprefix=3%2F8in%2Bhose%2Bclamp%2Caps%2C142&amp;sr=8-1-spons&amp;sp_csd=d2lkZ2V0TmFtZT1zcF9hdGY&amp;th=1" TargetMode="External" Id="R8ad791fad82e462f" /><Relationship Type="http://schemas.openxmlformats.org/officeDocument/2006/relationships/hyperlink" Target="https://www.thelabstockroom.com/products/ph0137?variant=1298790440&amp;country=US&amp;currency=USD&amp;utm_medium=product_sync&amp;utm_source=bing&amp;utm_content=sag_organic&amp;utm_campaign=sag_organic&amp;msclkid=b2d1ac594de011e70bc6c63b689a809e&amp;utm_term=2329384105052831" TargetMode="External" Id="R1dc298eca64a46c0" /><Relationship Type="http://schemas.openxmlformats.org/officeDocument/2006/relationships/hyperlink" Target="https://www.mcmaster.com/5236K253/" TargetMode="External" Id="R6d366c4228e04050" /><Relationship Type="http://schemas.openxmlformats.org/officeDocument/2006/relationships/hyperlink" Target="https://www.mcmaster.com/4464K944/" TargetMode="External" Id="R87e01fdd8fc14978" /><Relationship Type="http://schemas.openxmlformats.org/officeDocument/2006/relationships/hyperlink" Target="https://www.amazon.com/Walkinginrain-Stainless-Fitting-Thread-Fittings/dp/B0CN9C2FQV/ref=sr_1_1_sspa?crid=VGXMTX7CP9DS&amp;dib=eyJ2IjoiMSJ9.RLetP1S-ezoCpP_4koWlJq9xJn8umwokiW-FtluBmdc2BSJz5GF4ZYUdqnMrvPVkYnuO0xL3DgC6Kiz57dnD3qMtPNB5ewQPVoIMHLPIrPVSWeiPI4mzho-jvFGlaNT2K6S61r0lj1Yzy7fVHADqoAOqrvJccQPhaRJICkTvbHAwmM3X7YYp2nj80OXiNAPPfVyszDHW7F44DZX_-B_CC9dfccu_0il4cVjeLGAoqtY.qRyf7vZDzMKwlhe3BT0-ig_J_lVmU-enh1yePhyVbJg&amp;dib_tag=se&amp;keywords=1%2Bnpt%2Bto%2B1.25%2Bbarb&amp;qid=1786117576&amp;sprefix=1%2Bnpt%2Bto%2B1.25%2Bbarb%2Caps%2C153&amp;sr=8-1-spons&amp;sp_csd=d2lkZ2V0TmFtZT1zcF9hdGY&amp;th=1" TargetMode="External" Id="Rf06aab1255ca4847" /><Relationship Type="http://schemas.openxmlformats.org/officeDocument/2006/relationships/hyperlink" Target="https://www.amazon.com/NITRO4X4-Stainless-Steel-Hose-Clamps/dp/B0DRHKN6ZK/ref=pd_sbs_d_sccl_1_3/132-0254489-8130378?pd_rd_w=T2IWq&amp;content-id=amzn1.sym.aa738fbd-ad05-4d11-aae2-04b598db6305&amp;pf_rd_p=aa738fbd-ad05-4d11-aae2-04b598db6305&amp;pf_rd_r=M739FNC404YN1ZBNJGBB&amp;pd_rd_wg=QIKlx&amp;pd_rd_r=7197bc0b-b193-48db-a59b-d8daf3262075&amp;pd_rd_i=B0DRHKN6ZK&amp;th=1" TargetMode="External" Id="Ra9ef8312e21b4e86" /><Relationship Type="http://schemas.openxmlformats.org/officeDocument/2006/relationships/hyperlink" Target="https://a.co/d/07fONxkC" TargetMode="External" Id="R61ee89f5390c4f40" /><Relationship Type="http://schemas.openxmlformats.org/officeDocument/2006/relationships/hyperlink" Target="https://www.mcmaster.com/5794N13/" TargetMode="External" Id="R68cbc44a9e4a4981" /><Relationship Type="http://schemas.openxmlformats.org/officeDocument/2006/relationships/hyperlink" Target="https://www.dwyeromega.com/en-us/oem-style-compact-pressure-transmitters/PX119/p/PX119-150AI" TargetMode="External" Id="R2c5c44a9b13c48b4" /><Relationship Type="http://schemas.openxmlformats.org/officeDocument/2006/relationships/hyperlink" Target="https://www.amazon.com/Inches-Sealing-Plumbing-Plumbers-Sealant/dp/B0F2MSCCJG/ref=sr_1_3?crid=2AIF5ESFISJSW&amp;dib=eyJ2IjoiMSJ9.wHczh6VqM_2KwOHycS4yWiQ8_NTnv-BkdmC1Gl7OIQOQzOqx1c2RQd0ivyEYHmYrQWnahJB1Bs__FJBWazQwprLqdRidEzYbBW-PJe-7sI4utng0uxE9QeAEvPnn68QGuuv57oRC3pBUbmK-PW1AulXzLjYbrIjMpYYGSg0vXyv-Z3fp6lrBWGClzyPaZhOdZe0HkPBn-8ZQxfYe2_LlyjUU6YW5UPRTScQrjemmo94.Rhqb1q5mRTObZM4Q170qRH8PemJ3khYTN-p1-J1hEIA&amp;dib_tag=se&amp;keywords=teflon%2Btape&amp;qid=1788559500&amp;sprefix=teflon%2Btape%2Caps%2C153&amp;sr=8-3&amp;th=1" TargetMode="External" Id="R26330c3b68ad4bf9" /><Relationship Type="http://schemas.openxmlformats.org/officeDocument/2006/relationships/hyperlink" Target="https://www.amazon.com/Non-Slip-Stainless-Steel-Clamps-16-25mm/dp/B0C4V886JT/ref=sr_1_5?crid=1833COJSM9W14&amp;dib=eyJ2IjoiMSJ9.QAPqb6Od_bUfcBJyhFjd2orxKGXO7p6o1OlT8oOjOuYWEEXkiDFTOVyHt0fLbSW0Og4ibeAIhmRPX5SVHjzrcEZhGXXqNfDakOzNKs8hNLQ9TL-_JGq5kAebXE_O63Nh7g0Sh_ZY_DGijuo9R0XquXhmMTYi0lki87l5G_LdI2kMYtNWdkF_7PdJRd8TPH9ota8aZmU3N2CN2ErwKUuRAoMI5_RwL3Hph7b4qra-unM.rvMjbBu522_GWzRAmq2RELdIrsTcsc5ytIH-kMxX_oA&amp;dib_tag=se&amp;keywords=hose%2Bclamp%2B5%2F8-7%2F8&amp;qid=1788548364&amp;sprefix=hose%2Bclamp%2B5%2F8-7%2F8%2Caps%2C151&amp;sr=8-5&amp;th=1" TargetMode="External" Id="Rb72dfcecd84e46f6" /><Relationship Type="http://schemas.openxmlformats.org/officeDocument/2006/relationships/hyperlink" Target="https://www.amazon.com/ANPTGHT-Fitting-Stainless-Splitter-Connector/dp/B08YJ1V8YX/ref=sr_1_4?crid=HN9173PEL7A7&amp;dib=eyJ2IjoiMSJ9.Zv-_Sx2o0XgDZ0xh2zukj1qskmOWy8DbOZPXnRr_CIKAgiQwI5ZJ_cqQLNjPtqlhNUGkYPPxG4B3IOIev9pScp1ZWzQ43cqK3NrheKFCQq2b2RIvT_7qXXqTur8oLMO3X8j7oIwzCX1KJhEFvmHfQa6PVNxoXj_AFXFo2HRRnwr52doYixJtAjjW0HrOUhr5bvRQMZkK_K1NSlnHPESaYXIZ0nHEb4-pEdLlFGcyLMU.A3QnbSkMuhRrsy0NsB4u1FkuGqB0g_3c9lqK1E-D4N8&amp;dib_tag=se&amp;keywords=1%2F2%2Btee%2Bhose%2Bbarb%2Bstainless&amp;qid=1780670064&amp;sprefix=1%2F2%2Btee%2Bhose%2Bbarb%2Bstainless%2Caps%2C248&amp;sr=8-4&amp;th=1" TargetMode="External" Id="Rc364ea14242747b9" /><Relationship Type="http://schemas.openxmlformats.org/officeDocument/2006/relationships/hyperlink" Target="https://www.amazon.com/Horiznext-Stainless-Fitting&#65292;Adapter-Pipeline-Connection/dp/B0DFM6BTR1/ref=pd_sbs_d_sccl_1_3/130-3010599-4240707?pd_rd_w=B6X3Q&amp;content-id=amzn1.sym.aa738fbd-ad05-4d11-aae2-04b598db6305&amp;pf_rd_p=aa738fbd-ad05-4d11-aae2-04b598db6305&amp;pf_rd_r=0KEP97ER1GJAMQ7N6QFN&amp;pd_rd_wg=xWMOE&amp;pd_rd_r=990ceadf-2337-435a-8601-0e66621c8af0&amp;pd_rd_i=B0DFM6BTR1&amp;th=1" TargetMode="External" Id="R03f79beaa5cf4000" /><Relationship Type="http://schemas.openxmlformats.org/officeDocument/2006/relationships/hyperlink" Target="https://www.amazon.com/Beduan-Stainless-Steel-Female-Water/dp/B0BPGQWQGN/ref=sr_1_8?crid=32OHF6PY7HBRN&amp;dib=eyJ2IjoiMSJ9.PjUgeUCetqf36187vax4N4sN-U-NuT8ElyjW9eeEHIluCV6rqXIu9smagR_Q4rbOHBwdncDfZ7N2K01IKUHdvX-SldtoinqsFKSPs3T3yb1uTrbqAPgc7FAMFztOFzilTDheyg4l3R3Zmxx67jSExKi1AyU9WzISR8ZhRIjsmateezTpgHX9zVsm9YzuPybUg1MDA5IuZFuxX9WszGtZiMNRoYkTxvM9nBjViwXVJJw.RisuPVgpHaSJ0gtTh27-ld-uNsWdIz0GW2VxvwjIOYY&amp;dib_tag=se&amp;keywords=1%2F2%2Bfemale%2Bnpt%2Bto%2B1%2F2%2Bbarb&amp;qid=1788548821&amp;sprefix=1%2F2%2Bfemale%2Bnpt%2Bto%2B1%2F2%2Bbarb%2Caps%2C156&amp;sr=8-8&amp;th=1" TargetMode="External" Id="Re75030e27a794072" /><Relationship Type="http://schemas.openxmlformats.org/officeDocument/2006/relationships/hyperlink" Target="https://www.amazon.com/TL-TOOLEGIN-NPT-Tee-Stainless/dp/B0DHL277LD/ref=sr_1_8?crid=1295223GG1CFO&amp;dib=eyJ2IjoiMSJ9.kQitTS_ZfAXiMLByGDc2SxEzSf2gB511jr-bMhbPkSQXUStNJyUWP1j_Wbzx-ZEAinQ_sJgJa_SG7kDpAivnTbcam9yGh8c603KVanAbkhIOi403SIGXxCbMQulimRS5tXKvXsVf4a0w3eHtcaTNbER6J_TKjHXsdWSD_18VXMs1QEueptvO3yGzBuAX_OPZ8CziaF7iWfoW1Xa_GAMFlduKQRxAT13XImLCBXwngho.Dk7RK0QMnR-ovCZPi5ggGPXqp0yTm_bIC99Og8752tQ&amp;dib_tag=se&amp;keywords=1%2F2&quot;%2Bnpt%2Btee%2Bstainless&amp;qid=1780684189&amp;sprefix=1%2F2%2Bnpt%2Btee%2Bstainles%2Caps%2C168&amp;sr=8-8&amp;th=1" TargetMode="External" Id="Rabcd59e4f8134ffe" /><Relationship Type="http://schemas.openxmlformats.org/officeDocument/2006/relationships/hyperlink" Target="https://www.amazon.com/Industrial-Plumbing-Strainers-Stainless-Y-Strainer/dp/B0GHRY2J4R/ref=sr_1_3?crid=1TGUSXVDONGFZ&amp;dib=eyJ2IjoiMSJ9.FZ0H04-vMmBmIcs8uBaN4DYt0hNbfBqm4nTXGoN7m-7wCo8gVuz2gDHX9SwYVjbxhqIYTrOl0tjMMxpSZzTy9I4RaWa0qlohxKRBEu_8-tKIjp5tZNACoZMoq2TWW9-3u-lwqsS-IjMFDc6tKSfCXoW91G4DvsG1tSf9l4dwNsB_gqnB9zrVEbZEDuCDJ1cnT_SxBPPejYyl63xAMzSTYGqMe0nWqjB8BPAoqPQ1cwE.LBEGyTpZU1EHGe9PiHg8xvW7j3TfAXNSngMc6b0_JEs&amp;dib_tag=se&amp;keywords=1%2F2%2Bnpt%2By%2Bstrainer%2Bstainless&amp;qid=1780675537&amp;sprefix=1%2F2%2Bnpt%2By%2Bstrainer%2Bstainless%2Caps%2C208&amp;sr=8-3&amp;th=1" TargetMode="External" Id="Rf49e3b7039fe42b5" /><Relationship Type="http://schemas.openxmlformats.org/officeDocument/2006/relationships/hyperlink" Target="https://www.amazon.com/DAN-SPEED-Valve-Stainless-1000WOG/dp/B0B8HFXM4Y/ref=sr_1_5?crid=RBM9WYL98KQM&amp;dib=eyJ2IjoiMSJ9.CAGSyjOZhqdUMbWJq2OukjgEDnWLJHy9TBzP0FmYfN1qbhIO47E0uejCLOQq_MY2Y7r3WUtFqlvBzrpVqUXHPoF9IdPV3wbWUZw2l4L1aiEGE6UD4h1pDBQI4mim1-ie6YY4esaPQckYjszk2ljChYLX-Q_MFFEABMXcSEPntbqAhfvl52TyBUnchhSOHLuFxHCm18DWLUnzTyRek8dnS4gc0unurnM7bbj9rBXhdD4.Z29jRk_x6nykvMKLKzPNHrQP2Hwylzd1Kkp_-sMA73I&amp;dib_tag=se&amp;keywords=1%2F2%2Bnpt%2Bball%2Bvalve%2Bstainless&amp;qid=1780679052&amp;sprefix=1%2F2%2Bnpt%2Bball%2Bvalve%2Bstainles%2Caps%2C183&amp;sr=8-5&amp;th=1" TargetMode="External" Id="R8c85d5fb364f4631" /><Relationship Type="http://schemas.openxmlformats.org/officeDocument/2006/relationships/hyperlink" Target="https://www.amazon.com/Beduan-Stainless-Steel-Fitting-Water/dp/B07P2VTPFH?th=1" TargetMode="External" Id="Rb68f599c8566419d" /><Relationship Type="http://schemas.openxmlformats.org/officeDocument/2006/relationships/hyperlink" Target="https://www.amazon.com/DERNORD-Stainless-Steel-Hose-Barb/dp/B0BRBXCR6T/ref=sr_1_1_sspa?crid=39OC606EB1FWC&amp;dib=eyJ2IjoiMSJ9.Jpgeh5CoJGotIdt3uc8T1T7LUiQNdASqnyi1Ihx2VkryY0hBX6TGE4zl_tUb9p1OXzx8-rd0qwlSm9IpRs-1WW_Yl0AIlZHy2iuxTOe-UdcmIG1sfNrsqcnpxizKvnQSqWkSsXCjw4WbB77Mbx9_PxBd7pEGoCgSzF7HQb1MjEYT1AxrpDpKLgK9K5-RBN6cX6ot-fPAL8i2gCBkh5rr0b9lyZY_YisM3Z8LjEDn-18.KstwpH5NC0QkLtVYqBZ8zLZJQjSQBcd62kI8CF5-GAI&amp;dib_tag=se&amp;keywords=1%2F2&quot;%2Bbarb%2Bx%2B3%2F8&quot;%2Bnpt%2Bstainless&amp;qid=1780683741&amp;sprefix=1%2F2%2Bbarb%2Bx%2B3%2F8%2Bnpt%2Bstainless%2Caps%2C157&amp;sr=8-1-spons&amp;sp_csd=d2lkZ2V0TmFtZT1zcF9hdGY&amp;th=1" TargetMode="External" Id="R719427ec24ef4c7a" /><Relationship Type="http://schemas.openxmlformats.org/officeDocument/2006/relationships/hyperlink" Target="https://www.amazon.com/MAACFLOW-Stainless-Adapter-Reducer-Bushing/dp/B0CKW1Y9BJ/ref=sr_1_4?crid=1LYHL9ZGKPKUY&amp;dib=eyJ2IjoiMSJ9.xcF_JzZr9Voh7YOqX1UE36gji_QTAFOiZZLqxK4iwsqeaODWod5lGGEzFEZ_HqynGhG1morBXv7H0bwQVDBOYHtjNESrIV8l9dvlJ1EQUdzxh7SwRlAvO2uaj-AzItaK_7GylbYKNgtZ5IaKLd-0P5Vpewt_N_5zGZ9M2bSdRFSEJQl7eMRo-S4ptkjkb_IstsBMHLAn3ZJuri8PEphotTXcbp2RSxw1SifKbubSYkA.WGxl4Pgap3Ebt4Xc0EfPQjeCHarCATpjDHvurS3bTQ0&amp;dib_tag=se&amp;keywords=1%2F2%2Bnpt%2Bto%2B1%2F8%2Bnpt%2Breducer%2Bstainless&amp;qid=1780684783&amp;sprefix=1%2F2%2Bnpt%2Bto%2B1%2F8%2Bnpt%2Breducer%2Bstainles%2Caps%2C166&amp;sr=8-4&amp;th=1" TargetMode="External" Id="R209ea1ebd9f84560" /><Relationship Type="http://schemas.openxmlformats.org/officeDocument/2006/relationships/hyperlink" Target="https://www.amazon.com/ChillWaves-Stainless-Fitting-Reducer-Bushing/dp/B0CDTB6DGD/ref=sr_1_6?crid=29K6HHPWYHLUT&amp;dib=eyJ2IjoiMSJ9.flwbZL6j1FHdOAwYsn8DHspKm_yFvc3QRMi7fuRJ58MKggTZ3BFuW7Dzp4OVPwQFQ6FIjvYXJS6Y2vUAU36l-JU8wUt1xWiGP9g9UQTGoCwoYLF0cVpMteRO2VOepcDxDdiofDFFC24AYc73UAr_If8x74knlcx4Wo2Od_5XTgW77y7DFxbmpsseW1CTUAh9YJKy8AHIfZWiTiQyfjCt5Enrl7eimE2YnnbiKOm3xwg.EAYHZ6DDWCuPFx0o0qprL-jOKmy5uL9n7esJGl6aDHI&amp;dib_tag=se&amp;keywords=1%2F4%2Bnpt%2Bfemale%2B1%2F2%2Bmale%2Bstainless&amp;qid=1780687391&amp;sprefix=1%2F4%2Bnpt%2Bfemale%2B1%2F2%2Bmale%2Bstainles%2Caps%2C232&amp;sr=8-6&amp;th=1" TargetMode="External" Id="Rc8e83116c5984166" /><Relationship Type="http://schemas.openxmlformats.org/officeDocument/2006/relationships/hyperlink" Target="https://www.amazon.com/YACO-VALVE-Stainless-regulating-Instrument/dp/B09Z8HLTW2/ref=sr_1_4?crid=3375B2L6E0P5B&amp;dib=eyJ2IjoiMSJ9.mvOEJyzP_SqZleuNgoNR3mu9-_-v7lbbw8fhbndblJQOGTCC4unJwRwFGVl18yvRhMoHo80oMjPBt6C2-Gzt_KroOd-6oXREvYMITRZiyB5u4KqkzLggXR-pIGQmNqiA8Vw6VAZ3WPVuwQUKjgVHVuFoqDxlFzdZLndfqvW5yih7oTsp5Yc_0GQW-IS0dU97HJGiDjgs47D68NcOEd_wdEdPXvy-CMmj-Jt1fD5m19U.dSmo1xIyo2xYV8R4rot6TYbQi0SbAAKGIPPj9ercM8Y&amp;dib_tag=se&amp;keywords=1%2F2%2Bneedle%2Bvalve&amp;qid=1780670476&amp;sprefix=1%2F2%2Bneedle%2Bvalve%2Caps%2C163&amp;sr=8-4&amp;th=1" TargetMode="External" Id="Rc846e05901f54cdf" /><Relationship Type="http://schemas.openxmlformats.org/officeDocument/2006/relationships/hyperlink" Target="https://www.amazon.com/Ceaeso-Stainless-Hose-Barb-Air&#65292;lead-free/dp/B0CYP94T4B/ref=sr_1_6?crid=2GSZX2NN1A5V4&amp;dib=eyJ2IjoiMSJ9.dl3WravxzbqWPi8HrWiymqTEmuaiyXPGkTBWqqx4OzNktVie7j1fTJfTshTCat9zl3aKVlMIA7WGcllQgl4bJrhMakgSbYjiz_qnSAe9cBswHri2rsLnPGcIuHxiwDw8zbQ9imH9ssIm8sBZ3cwW71oY4IHpTQDW57a7Mq8oTDsBJcCznvg357RPd4Zs9SbtreoOQxUbw9hwkF82t60ZlXnWUVbWJSY8XHdxB05cWA0.wZRlyRZ99bsr3qAs7VoYCJChIOUizSyIrpX8DYqu5ic&amp;dib_tag=se&amp;keywords=1%2F4&quot;%2Bnpt%2B1%2F4&quot;%2Bbarb&amp;qid=1780688008&amp;sprefix=1%2F4%2Bnpt%2B1%2F4%2Bba%2Caps%2C291&amp;sr=8-6&amp;th=1" TargetMode="External" Id="Rffaefda4703e473b" /><Relationship Type="http://schemas.openxmlformats.org/officeDocument/2006/relationships/hyperlink" Target="https://www.amazon.com/Sydien-Reducing-Coupling-Threaded-Stainless/dp/B0D97XNQ8C/ref=sr_1_5?crid=1QQRQLABCDIGQ&amp;dib=eyJ2IjoiMSJ9.NzHDCOZe8_nOxsGFnJAIHH5-5h4-DiZwUbjaU3GAIzLSeBM-4zIbSihEIiJMlaqr0xANyZP_oNokxdwrRjcN5Ft5uRoI-VMux7LVPV7kj3gHkFqC7CSS88ojAGxh77dREQagJMQS6N3vYNtHlXOLNn3xFyDSLLXfMUgZNkdNZojQHi2rFE6ALolmUwVpSvkm0DPGzh6jur9GcV3qhqqa6EHNWRiuMxjq0bkkcBdQ8nWQ4j0g7vsRGWXPtYe100Cq8l29gs5kwYp_2xjKBpNMLECivs_PE1_wkjwUjfVlS4g.cohsKoUYnYUKkBqHVvK2rTa7iWkq-W4wr0N5xwXWvqw&amp;dib_tag=se&amp;keywords=1%2F2&quot;%2Bfemale%2Bnpt%2Bto%2B1%2F4&quot;%2Bfemale%2Bnpt%2Bstainless&amp;nsdOptOutParam=true&amp;qid=1780687830&amp;s=industrial&amp;sprefix=1%2F2%2Bfemale%2Bnpt%2Bto%2B1%2F4%2Bfemale%2Bnpt%2Bstainless%2Cindustrial%2C198&amp;sr=1-5&amp;th=1" TargetMode="External" Id="R5a1490f994e84e5b" /><Relationship Type="http://schemas.openxmlformats.org/officeDocument/2006/relationships/hyperlink" Target="https://www.amazon.com/Metalwork-Stainless-Fitting-Street-Female/dp/B07DTB34L4/ref=sr_1_5?crid=LBLG5Y3PGJ03&amp;dib=eyJ2IjoiMSJ9.ahHlCXF--E8h5yHYszivmyayzdVlEFeJiqfW5WjYrjsT-41_567jaBzZQtWPNJdbNznXmXAmBTduoP2yN9499DlVmbkgNM5XP3jI-z4PrQnv7BHH1tKsaOFT4vdDEObHHimRvWw6Jt_9qYEgJWe7NoV7q-8x0PHDDd4bb_ToAogLCgy69T-XOuNTc2PvPC9vHhnRlbbebgqTr1zHVNMaR_7KmLeGcu6-pKrHQ-S5yY8.ueeyiPKno9OCKgcj0FQ_1szXH7xXOKmXWpRfc2y6g1s&amp;dib_tag=se&amp;keywords=1%2F4&quot;%2Bfemale%2Bnpt%2B1%2F2%2Bmale%2Bnpt%2Btee%2Bstainless&amp;nsdOptOutParam=true&amp;qid=1788550558&amp;sprefix=1%2F4%2Bfemale%2Bnpt%2B1%2F2%2Bmale%2Bnpt%2Btee%2Bstainless%2Caps%2C150&amp;sr=8-5&amp;th=1" TargetMode="External" Id="R06a6995e4d3a4282" /><Relationship Type="http://schemas.openxmlformats.org/officeDocument/2006/relationships/hyperlink" Target="https://www.dwyeromega.com/en-us/316-ss-turbine-flow-meters-w-pulse-output-nist-cal-cert/FTB1400-Series/p/FTB-1412" TargetMode="External" Id="R996d0d6fe8aa42ed" /><Relationship Type="http://schemas.openxmlformats.org/officeDocument/2006/relationships/hyperlink" Target="https://products.swagelok.com/en/c/straights/p/SS-200-1-4?q=:relevance:bodyMaterial:316+Stainless+Steel:connection2Type:Male+NPT:connection1Type:Swagelok&#174;+Tube+Fitting:connection1Size:1%2F8+in.:connection2Size:1%2F4+in." TargetMode="External" Id="R7c39d07bd9c746ba" /><Relationship Type="http://schemas.openxmlformats.org/officeDocument/2006/relationships/hyperlink" Target="https://products.swagelok.com/en/c/straights/p/SS-200-1-4BT" TargetMode="External" Id="Re95fdaac131548c7" /><Relationship Type="http://schemas.openxmlformats.org/officeDocument/2006/relationships/hyperlink" Target="https://www.mcmaster.com/51805K41/" TargetMode="External" Id="Rde48df16d1ca458a" /><Relationship Type="http://schemas.openxmlformats.org/officeDocument/2006/relationships/hyperlink" Target="https://www.mcmaster.com/3871K581/?utm_term=wire+lead+thermocouples&amp;matchtype=e&amp;campaignid=22981939875&amp;adgroupid=184262856439&amp;location=1013219&amp;gad_source=1&amp;gad_campaignid=22981939875&amp;gbraid=0AAAAACLR9bxoYNpuvF_HSPlFdXf0waqFj&amp;gclid=Cj0KCQjw2OnUBhC2ARIsACKyfaHo-DVWLpg3K8YpWc2bFG3va3B416uhO5-FlSJT1e25IdWziRbpiiAaAk7TEALw_wcB" TargetMode="External" Id="R45ab4fc18fdb43bc" /><Relationship Type="http://schemas.openxmlformats.org/officeDocument/2006/relationships/hyperlink" Target="https://www.digikey.com/en/products/detail/ohmite/MOX-2-121006FE/823616" TargetMode="External" Id="Rc18c14c04bdc4ea0" /><Relationship Type="http://schemas.openxmlformats.org/officeDocument/2006/relationships/hyperlink" Target="https://www.digikey.com/en/products/detail/ohmite/MOX-2-121007FE/823618" TargetMode="External" Id="R193713aeaa414243" /><Relationship Type="http://schemas.openxmlformats.org/officeDocument/2006/relationships/hyperlink" Target="https://www.amazon.com/Amazon-Basics-Performance-All-Purpose-Batteries/dp/B0B4RSNDPG/ref=sr_1_1?crid=3VZYXKYI6LIK1&amp;dib=eyJ2IjoiMSJ9.LzVLI_Okv1aX44UDnl3M2xTu01r4O5FAWpMbsHUpmjEpIsZXb5kynlPf9mbt931skGA-4aYBcyVC6VY5tOc4O2nKbB5TFRx344PJhLX_r-9gRlDneINGAfTiWaDfZUF2YS0N_7qkImGGSlRbv7YNd5Wrw4ZVO5G0LajUOkfJnUvra8w1tTl0P08cXKyy2cD2_1eLGwtzYiXB4pgrRoEk1er4bbiWStXXTW0Y-0GEPbfsDVmnBQb7FVnU_TdK1IvxdVInM_L5pgDsnClsRuiZJNWEQqR9-cA8O3FYOx3icEY.L8kD4YbFmGLnUeMphKRW5ZGauDQKhddrEUIShBn4K-8&amp;dib_tag=se&amp;keywords=9V%2Bbatteries&amp;qid=1789499008&amp;rdc=1&amp;sprefix=9v%2Bbatteries%2Caps%2C264&amp;sr=8-1&amp;th=1" TargetMode="External" Id="Rf45be6b7a2c440fb" /><Relationship Type="http://schemas.openxmlformats.org/officeDocument/2006/relationships/hyperlink" Target="https://www.amazon.com/AmazonBasics-Performance-Alkaline-Batteries-Count/dp/B00MNV8E0C/ref=sr_1_2?crid=CDRHZ0YQ6QQI&amp;dib=eyJ2IjoiMSJ9.qezp8kXthZdyOBn254AAdioALUK-YquUHk6DYNVqXU3HXLWPVgpA1bsGTopnsPefzmEf3LU_BcWwlcTkbVpIjIdGfihU73Yg7BrQ3_spbt-2L5vcD1kx14AdJBKgDBMEeZj75aNKHqWQeXxN1vm2mNAgDRcNWVO_Zbwr2_u1O_t0eDwo9h1AojwEVFZvrLKdukcf5nY6uCkRfvSB6zytWX0EqYnrSTnZSrJVtheIP6znH11fuWRgj26tqewjiL86QBTzAkeBYpVFzh76LRd2wiG1tS39Q6g6KCVW18k77fE.6Arj1fR0PG70pHXD6yRVsXZeAW8-GhiOAbcyLficts0&amp;dib_tag=se&amp;keywords=aa%2Bbatteries&amp;qid=1789499698&amp;rdc=1&amp;sprefix=aa%2Bbat%2Caps%2C150&amp;sr=8-2&amp;th=1" TargetMode="External" Id="R5e9644eb21c24e4d" /><Relationship Type="http://schemas.openxmlformats.org/officeDocument/2006/relationships/hyperlink" Target="https://www.digikey.com/en/products/detail/digilent-inc/6069-410-034/16970339" TargetMode="External" Id="Raa0c5e2cbb7c4860" /><Relationship Type="http://schemas.openxmlformats.org/officeDocument/2006/relationships/hyperlink" Target="https://products.swagelok.com/en/c/straights/p/SS-200-1-4?q=:relevance:bodyMaterial:316+Stainless+Steel:connection2Type:Male+NPT:connection1Type:Swagelok&#174;+Tube+Fitting:connection1Size:1%2F8+in.:connection2Size:1%2F4+in." TargetMode="External" Id="Re60e6245e8a847e0" /><Relationship Type="http://schemas.openxmlformats.org/officeDocument/2006/relationships/hyperlink" Target="https://www.dwyeromega.com/en-us/2-pin-str-connector-10-cable/p/FTB-1400-CABLE" TargetMode="External" Id="Rb82433fb138843d1" /><Relationship Type="http://schemas.openxmlformats.org/officeDocument/2006/relationships/hyperlink" Target="https://www.mcmaster.com/5794N13/" TargetMode="External" Id="R62b76d3bf66c4e96" /><Relationship Type="http://schemas.openxmlformats.org/officeDocument/2006/relationships/hyperlink" Target="https://www.amazon.com/Ginsco-580-pcs-Assorted-Sleeving/dp/B01MFA3OFA/ref=sr_1_1?crid=GJPZTCYTPBJP&amp;dib=eyJ2IjoiMSJ9.W91UV56_gkTEwDSGxiz0O-OeiSBNuHRRR6Aunhr3QCZsP_YD8Id0fZK01CTTgdTZoss-V_OezXF5etkTn8hPpo4BT09Cauw2NA_EDUoirspNNNI35fwMPxOViKIABSJs6_33gyWURGisRXL4q54WnFdqkCfzMA2F5OYLqd2xr7LWMneNcAyYYKMNFfVHGNyf_bWnTKzyt62hog-kpkLGUdHdlSI50Ma7sMk1ZsvWdX8.plPAmr6f_Yo4rlECG7Yk-ViBF9ZOVyPlAPu9te8xLNM&amp;dib_tag=se&amp;keywords=heat%2Bshrink%2Btubing%2Bpolyolefin&amp;qid=1791573433&amp;sprefix=heat%2Bshrink%2Btubing%2Bpolyolefin%2Caps%2C162&amp;sr=8-1&amp;th=1" TargetMode="External" Id="Rf624af314d904c57" /><Relationship Type="http://schemas.openxmlformats.org/officeDocument/2006/relationships/hyperlink" Target="https://www.amazon.com/IWISS-End-sleeves-Crimping-Electrician-Contractors/dp/B07LCF39W9/ref=sr_1_1?dib=eyJ2IjoiMSJ9.t0ueQ7qQAA52sg8VrCN_wPrpmqfT93JJhoS0H5oj6RsAkUskd2w2IazwSL57u1wrlO_yWIpQfmImxj1R6u6-FfP001LG7hX9DheN6ZjWZynoszL9g2lGNIbU29BpJk47EibFIz23XbOcDrf3z7r3-Hd_OhdKezQdhFzYazzh6mA82tmhd6IPxzo8pgSj1QoCstQsapqKFeGCQ5HijrHt_AU3ZG8zJ6j6VyvtOGJBPox-4x3mFb-mHuAP4_hdOPFhzhwCW1cTqQdNuqz2GOtMwTAaKy51GwZxOo2GrZECP8w.5xqaSTxvHgNK88RXLVmbDrV92vw8tzK5w3GV0JidBbw&amp;dib_tag=se&amp;keywords=IWISS+HSC8+6-4+KIT&amp;qid=1791573920&amp;sr=8-1" TargetMode="External" Id="R678f4ce095e349bd" /><Relationship Type="http://schemas.openxmlformats.org/officeDocument/2006/relationships/hyperlink" Target="https://www.amazon.com/10ft-Prong-Power-Cord-PlayStation/dp/B0DP3N9CFF/ref=sr_1_4?dib=eyJ2IjoiMSJ9.wma9HoLVNdU4-ADwgKvw3dEccOa47SQ17poK5cFhSn8XJNa0XCLy26N2VUxO-okmFGhSBKISPl0R7Gjh4gk_BOHf601BQ89zciTvrFOP1yXytKwABtJKJi83VglUWQIAziWG7s22k4gsJ4cQb3eFJ-1tOslSmPbTCI_UNF64I9CwZ4qkZssphptJIZhb8B1ukkRrnHroaxdh06uY5D0QkwlChte09jH8MKMfVMkE9Qc.3pt4erMQ_bh6eSzzYj7ZZXl0ZuT0BjDlQSqLCfAJWe8&amp;dib_tag=se&amp;keywords=c8%2Bpower%2Bcord&amp;qid=1791574937&amp;sr=8-4&amp;th=1" TargetMode="External" Id="R98c8278911914df2" /><Relationship Type="http://schemas.openxmlformats.org/officeDocument/2006/relationships/hyperlink" Target="https://www.amazon.com/VEVOR-Furniture-Capacity-Rectangle-Multifunctional/dp/B0DYDM3BJH/ref=sr_1_5?crid=1P9WI2CPNIUNF&amp;dib=eyJ2IjoiMSJ9.XCoExSb8COypzIzRY7PZpOQF3Qit3QdTRzm6QgBMVfxRSySjFqv1-LwO0Kqb1jpvUs4xYMmPtoAg_7fu8krmJiZl4afTCg-h66I5-mp1YFOmGBsFNTNwZeEEBBfh1jgzV53PSW4xRvfJB33x6Jn6kvvkWF5f2PO_1DjWwls6nTygOXdUpfgfCQaZNZMMmPNToIozCV-0Mcq3tbtm7FSGSUZi9u-nBvOVwVTH2zXKO6A.0xTL1HHxjm1NC_EQiDQbshaPqo5QW0JSP0ZZMi6NCSc&amp;dib_tag=se&amp;keywords=furniture%2Bdolly%2Bbrakes&amp;qid=1791563829&amp;sprefix=furniture%2Bdolly%2Bbrakes%2Caps%2C391&amp;sr=8-5&amp;th=1" TargetMode="External" Id="R0f6ec29abe804113" /><Relationship Type="http://schemas.openxmlformats.org/officeDocument/2006/relationships/hyperlink" Target="https://www.amazon.com/QUAXLENT-Cutter-Leverage-Cutting-Aluminum/dp/B0DJ58L1TD/ref=sr_1_6?crid=11ED34VZ49LCX&amp;dib=eyJ2IjoiMSJ9.Oyw5bFoPlfmUqFz8gY5ZiIgqdUxICEMIrDLLx3qGJJKRuEmWOmcRw9pNc0GCz6MUKBwJnhO7rAM2lUIHb9u7lMD3O3lh3yiPE3Hf8wV7ypRlg2PzKNykwramnhR4L-zSFePnU-kR6rv5sVMljgg_3cuUFIfRWoMU7tP7lIVSxQjPH0YDKNsAD9p_G7WksPFU2FPO3xC7UpGVWjKq6C8KkpFHgHq0R1pP3Knj-HvaZ5L1Mq8Z8Wl_B3dxE_DbFfbEf1ksDTqA3fwVfA6-zlEMarH1ZP9LJbuCnCyDyqkCHpo.EFyAf-Zues68-Zb1A15gpzdh2LLg1NtY_EMnlkno86Q&amp;dib_tag=se&amp;keywords=cable%2Bcutters&amp;qid=1791577939&amp;sprefix=cable%2Bcutters%2Caps%2C155&amp;sr=8-6&amp;th=1" TargetMode="External" Id="R2e81994ab4464934" /><Relationship Type="http://schemas.openxmlformats.org/officeDocument/2006/relationships/hyperlink" Target="https://www.automationdirect.com/adc/shopping/catalog/wire_-a-_cable_management/din_rail/din_rail/dn-r35sal1-2" TargetMode="External" Id="R4ee222e7bdb04748" /><Relationship Type="http://schemas.openxmlformats.org/officeDocument/2006/relationships/hyperlink" Target="https://www.digikey.com/en/products/detail/mean-well-usa-inc/GST36B24-P1J/7703689?s=N4IgTCBcDaIOYGcAuBmAbAIzAFgLQAcBGAKxAF0BfIA" TargetMode="External" Id="R984f255f0ff5447a" /><Relationship Type="http://schemas.openxmlformats.org/officeDocument/2006/relationships/hyperlink" Target="https://www.digikey.com/en/products/detail/yageo/MFR-25FBF52-10K/13219" TargetMode="External" Id="R9dbdcfb6dfb14cbe" /><Relationship Type="http://schemas.openxmlformats.org/officeDocument/2006/relationships/hyperlink" Target="https://www.digikey.com/en/products/detail/yageo/MFR-25FRF52-2K/14920" TargetMode="External" Id="Rdd0763cca6f44539" /><Relationship Type="http://schemas.openxmlformats.org/officeDocument/2006/relationships/hyperlink" Target="https://www.digikey.com/en/products/detail/yageo/MFR-25FBF52-100K/13473" TargetMode="External" Id="R24b0883a7c7a4797" /><Relationship Type="http://schemas.openxmlformats.org/officeDocument/2006/relationships/hyperlink" Target="https://www.digikey.com/en/products/detail/wago-corporation/221-413/13549610" TargetMode="External" Id="R72e26e8a818245aa" /><Relationship Type="http://schemas.openxmlformats.org/officeDocument/2006/relationships/hyperlink" Target="https://www.digikey.com/en/products/detail/vishay-dale/CMF60250R00BHEB/3622107" TargetMode="External" Id="Rf9e84640f51f4d3e" /><Relationship Type="http://schemas.openxmlformats.org/officeDocument/2006/relationships/hyperlink" Target="https://www.digikey.com/en/products/detail/phoenix-contact/3200014/349905" TargetMode="External" Id="R0d43aa3b053c4d37" /><Relationship Type="http://schemas.openxmlformats.org/officeDocument/2006/relationships/hyperlink" Target="https://www.digikey.com/en/products/detail/adafruit-industries-llc/1609/5353655" TargetMode="External" Id="R086a61e7bf0a4309" /><Relationship Type="http://schemas.openxmlformats.org/officeDocument/2006/relationships/hyperlink" Target="https://www.digikey.com/en/products/detail/pololu-corporation/2449/19529193" TargetMode="External" Id="R08cffe3e44eb40cf" /><Relationship Type="http://schemas.openxmlformats.org/officeDocument/2006/relationships/hyperlink" Target="https://www.digikey.com/en/products/detail/wago-corporation/221-415/13549457" TargetMode="External" Id="Rd6f62886af544098" /><Relationship Type="http://schemas.openxmlformats.org/officeDocument/2006/relationships/hyperlink" Target="https://www.digikey.com/en/products/detail/wago-corporation/221-500/13549311" TargetMode="External" Id="Rfa2d5498577a46c6" /><Relationship Type="http://schemas.openxmlformats.org/officeDocument/2006/relationships/hyperlink" Target="https://www.digikey.com/en/products/detail/wago-corporation/249-116/13549530" TargetMode="External" Id="Rbb4ed9b7c32b49a5" /><Relationship Type="http://schemas.openxmlformats.org/officeDocument/2006/relationships/hyperlink" Target="https://www.digikey.com/en/products/detail/phoenix-contact/3004472/5197205" TargetMode="External" Id="Rb7f25cfec3604955" /><Relationship Type="http://schemas.openxmlformats.org/officeDocument/2006/relationships/hyperlink" Target="https://www.digikey.com/en/products/detail/littelfuse-inc/0477-500MXP/1979187" TargetMode="External" Id="R33a74e1ec6bf421f" /><Relationship Type="http://schemas.openxmlformats.org/officeDocument/2006/relationships/hyperlink" Target="https://www.dwyeromega.com/en-us/low-speed-amplifier-drives-any-omega-ratemeter/FLSC-AMP-Low-Lvl-Amp/p/FLSC-AMP?utm_source=chatgpt.com&amp;oppcref=24f6f9c0-c4fa-4760-b561-c47aa7f63dd8" TargetMode="External" Id="R751dfcc7b63144fa" /><Relationship Type="http://schemas.openxmlformats.org/officeDocument/2006/relationships/hyperlink" Target="https://labjack.com/products/labjack-t7-pro?variant=43335799439609" TargetMode="External" Id="R7a86000a0c1d4c39" /><Relationship Type="http://schemas.openxmlformats.org/officeDocument/2006/relationships/hyperlink" Target="https://labjack.com/products/cb37-terminal-board" TargetMode="External" Id="Rc735e51a5e1d4886" /><Relationship Type="http://schemas.openxmlformats.org/officeDocument/2006/relationships/hyperlink" Target="https://labjack.com/products/3ft-db37-m-f-serial-cable" TargetMode="External" Id="R553dc203baf04a1a" /><Relationship Type="http://schemas.openxmlformats.org/officeDocument/2006/relationships/hyperlink" Target="https://www.mcmaster.com/8636T238/" TargetMode="External" Id="R177ac09391fd4f52" /><Relationship Type="http://schemas.openxmlformats.org/officeDocument/2006/relationships/hyperlink" Target="https://www.mcmaster.com/8636T199/" TargetMode="External" Id="R53aa600f758d4485" /><Relationship Type="http://schemas.openxmlformats.org/officeDocument/2006/relationships/hyperlink" Target="https://www.mcmaster.com/6579T37-6579T373/" TargetMode="External" Id="R9f7ee6a4dce94db0" /><Relationship Type="http://schemas.openxmlformats.org/officeDocument/2006/relationships/hyperlink" Target="https://www.mcmaster.com/7882N14/" TargetMode="External" Id="Rcad6a470a455422c" /><Relationship Type="http://schemas.openxmlformats.org/officeDocument/2006/relationships/hyperlink" Target="https://www.mcmaster.com/7360K651/" TargetMode="External" Id="R9c8f5ee12eec4877" /><Relationship Type="http://schemas.openxmlformats.org/officeDocument/2006/relationships/hyperlink" Target="https://www.mcmaster.com/90385A196/" TargetMode="External" Id="R806a432adfd04b39" /><Relationship Type="http://schemas.openxmlformats.org/officeDocument/2006/relationships/hyperlink" Target="https://www.amazon.com/MEIRIYFA-Female-Replacement-Supply-Pigtail/dp/B0BW3WJXY5/ref=sr_1_7?crid=2C0YKKQ996B32&amp;dib=eyJ2IjoiMSJ9.6BqPlWWI9XAFxnpuFYwea7OA6qTJvo54-DZ0j_BvPfFVNI95iv4OJlgal1IDBKtxDVb4wQxnhLxqqyp_PFli4XTW1JzPX6tbwJVCAbK9hlJLG5NZmWwO_aaDEJy-4gdS4haV7cxHKTHlyhH4oL39sz3wuG-LWEeXszs9D3hkIe7Z0PhuibZe_fFvAHM85Tyol3tSmtvRFXWnM2brT1jGAGxrNCT7OaxcnYRvh__PwE9zL0Us61oe04ij_w6wvGMxYgGbd-lkKQpx7EvFpqcMkf_0-AVkr7UWJomzxiKkSIM.cVbUhx--t9vQEVXgRmGSyZRX06VHFkev95025Wgrttk&amp;dib_tag=se&amp;keywords=female+120v+plug&amp;qid=1792162784&amp;sprefix=femaile+120v+plug%2Caps%2C151&amp;sr=8-7" TargetMode="External" Id="Rf5e0bd5696e94701" /><Relationship Type="http://schemas.openxmlformats.org/officeDocument/2006/relationships/hyperlink" Target="https://tmcindustries.com/products/tmc-hfe-347e?variant=32055997497411" TargetMode="External" Id="R1793b8092fdf4a34" /><Relationship Type="http://schemas.openxmlformats.org/officeDocument/2006/relationships/hyperlink" Target="https://www.amazon.com/SKGSLFIX-240Pcs-Stainless-Screw-Assortment/dp/B0GLPDJ1V2/ref=sr_1_1_sspa?crid=KXXO0EQ68EKW&amp;dib=eyJ2IjoiMSJ9.cmv2gPFEthnsrgQ-jxO0TE3Xog_A5zDpGuUeSLX4g68JEVGSt6K-a5JbsQ7IX6ogee0tKkmGirlJpeDE1fo0ZeAtScSxWb5LEtOORLf7_UFXC_0FLYauehD8xPzshirxIVUDmdznvs_KgW4Zq8lXqoTleqy5G5rXtGMc1ilIGq6sh5JqS8aUAhpVxkxr3jxCdbmsKbBAi2CFCa0tz3gizE1KIZ59ej6E5BdgmX8-Gt4.KIBBX7_F1Qeu-oyzt4DxHbOc9hLDfub2O4svsD6eJLg&amp;dib_tag=se&amp;keywords=m3+set+screw&amp;qid=1792449055&amp;sprefix=m3+set+s%2Caps%2C204&amp;sr=8-1-spons&amp;sp_csd=d2lkZ2V0TmFtZT1zcF9hdGY&amp;psc=1" TargetMode="External" Id="Rff19c47072e44ad4" /><Relationship Type="http://schemas.openxmlformats.org/officeDocument/2006/relationships/hyperlink" Target="https://www.amazon.com/Klein-Tools-D5073-Adjustable-Capacity/dp/B0CYHLQ7FW/ref=sr_1_1?dib=eyJ2IjoiMSJ9.Wjkm_Das1B16mfM-NQCf2Ekxf77O5k-fYn9XrpJDo4ISH7dwBTH138rgyAmK3qaB7POZ8zK5yH8l50BhEX4l4EhNVGh-E_HLiEcGuCfjTAIASUOXqpdK2f6exaXRR00Tj6ERK5qLtyN5N5kikUOWB2pffP1y8FaNoY3SV9oRoStVKxedX1_GzNmYGrcR-hl5ydryTcdHAgvyzZeOR-hPGUU6SdbS_A0CRq4mhC4X-ViO4huXhb8Oya_vn7LiXXggwW97TtkuohdL3VQFROrpvijqRWMBn19UkMlq0b1MrMo.cVk1RLdIopf26hun8LCKL_lrsKVdHEq9C24pS98caYI&amp;dib_tag=se&amp;keywords=crescent+wrench&amp;qid=1792515004&amp;refinements=p_123%3A239189&amp;rnid=85457740011&amp;sr=8-1" TargetMode="External" Id="Rdafa36b034054c56" /><Relationship Type="http://schemas.openxmlformats.org/officeDocument/2006/relationships/hyperlink" Target="https://www.amazon.com/100PCS-Spoons-Silverware-Disposable-Resistant/dp/B0DDG3LMWR/ref=sr_1_1_sspa?crid=3GO7NZWFRU4J3&amp;dib=eyJ2IjoiMSJ9.DIeVg14-wD5UjuNoJ7sYCjqQGj3MNQFWPlI0Z04b4wSPusuxzwbZuP6-14forxg7wmIHnJipt4GxaaDJay01LW4dkAq7RCR_bMktYHJodQcxDi5wEkllsnKD3jR0VcqibjvyZ3L4slKY4PqQPV_6rvDuSQ_TDla562cqz9LUsFTBI-OI1S69zqid8M2Lrg_TwBctkSF5BpLI_0Zb0N5k4WoIdGm_BSFrn1k7FTvJOgEqS_pdIznzGYfZ-qvBpsngTzH845zYRtqTmgssjafiG5v0AK1n_SDttSpN6E7UGpE.2llkqb6ueKnfZs5kOUdD0kA2QLpP8eS5kAKSG_KWxHI&amp;dib_tag=se&amp;keywords=100+pack+plastic+spoon&amp;qid=1792524877&amp;sprefix=100+pack+plastic+spoon%2Caps%2C191&amp;sr=8-1-spons&amp;sp_csd=d2lkZ2V0TmFtZT1zcF9hdGY&amp;psc=1" TargetMode="External" Id="Rbc5f9f7816ff42b4" /><Relationship Type="http://schemas.openxmlformats.org/officeDocument/2006/relationships/hyperlink" Target="https://www.amazon.com/TAISHER-Stainless-Straight-Needle-Control/dp/B0BZ3G2Z7R/ref=sr_1_4?crid=2WCHTJJRX1HB6&amp;dib=eyJ2IjoiMSJ9.KbFyqXyI1vmcoJvmuXrPq0HvANd8ptyn_c11DFqwj3pPk5vxinLfSUE0yH2k0gEDGcA2YW0YsA0d22jAsGfQYUE889sjYugK9O1uFz6EauAFe_SgFKZAZEzCdwA-CH7woVKOP3qaPSnkjppjPMjTtkhVxk_G5ZWUybxo3SBF7gTFq-KAiuR59xg-swoN1OyGxbCiWQnRWhqbg6iSIrAbxP16jnqGyo78-b5lBElxoFA.XMrHJvm4UCq56mt2QqhlZQ92EJZsfgBuLit7IZ1b8O4&amp;dib_tag=se&amp;keywords=1%2F4%2Bnpt%2Bneedle%2Bvalve%2Bstainless&amp;qid=1792531635&amp;sprefix=1%2F4%2Bnpt%2Bneedle%2Bvalve%2Bstainless%2Caps%2C147&amp;sr=8-4&amp;th=1" TargetMode="External" Id="R6b9e88e022744ef1" /><Relationship Type="http://schemas.openxmlformats.org/officeDocument/2006/relationships/hyperlink" Target="https://www.mcmaster.com/89895K636-89895K578/" TargetMode="External" Id="R3d7552b1fdf04bdb" /><Relationship Type="http://schemas.openxmlformats.org/officeDocument/2006/relationships/hyperlink" Target="https://www.mcmaster.com/89895K636-89895K581/" TargetMode="External" Id="R2142df48783043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grainger.com/product/JOHNS-MANVILLE-High-Temperature-Insulation-19NE43" TargetMode="External" Id="R247838fb68f04b5c" /><Relationship Type="http://schemas.openxmlformats.org/officeDocument/2006/relationships/hyperlink" Target="https://www.globaltestsupply.com/product/watlow-cer-1-01-00334-ultramic-square-advanced-ceramic-heater?ksearch_click=watlow%2Bceramic%2Bheater" TargetMode="External" Id="Re231511ade014471" /><Relationship Type="http://schemas.openxmlformats.org/officeDocument/2006/relationships/hyperlink" Target="https://www.mcmaster.com/47065T101-47065T554/" TargetMode="External" Id="R36c9956586c24d05" /><Relationship Type="http://schemas.openxmlformats.org/officeDocument/2006/relationships/hyperlink" Target="https://www.mcmaster.com/47065T101-47065T553/" TargetMode="External" Id="Rb8948c9d5097427d" /><Relationship Type="http://schemas.openxmlformats.org/officeDocument/2006/relationships/hyperlink" Target="https://www.kjmagnetics.com/proddetail.asp?prod=PG5" TargetMode="External" Id="R875692f06e6048a3" /><Relationship Type="http://schemas.openxmlformats.org/officeDocument/2006/relationships/hyperlink" Target="https://www.kjmagnetics.com/proddetail.asp?prod=PG3" TargetMode="External" Id="Re90664da1143484f" /><Relationship Type="http://schemas.openxmlformats.org/officeDocument/2006/relationships/hyperlink" Target="https://www.kjmagnetics.com/proddetail.asp?prod=PG1" TargetMode="External" Id="R15d1271307d845be" /><Relationship Type="http://schemas.openxmlformats.org/officeDocument/2006/relationships/hyperlink" Target="https://boltdepot.com/Product-Details?product=26000" TargetMode="External" Id="Rd545461fff2f4359" /><Relationship Type="http://schemas.openxmlformats.org/officeDocument/2006/relationships/hyperlink" Target="https://boltdepot.com/Product-Details?product=23635&amp;qty=1&amp;msclkid=0e6dba97dd9d1d359bc7dce628e0949c&amp;utm_source=bing&amp;utm_medium=cpc&amp;utm_campaign=Shopping+-+Part+Sizes&amp;utm_term=4583176785142267&amp;utm_content=Threaded+Rods" TargetMode="External" Id="R70e6d003c6954596" /><Relationship Type="http://schemas.openxmlformats.org/officeDocument/2006/relationships/hyperlink" Target="https://www.amazon.com/YueYang-MDQ100A-Single-Rectifier-1600volt/dp/B08P92Y8JJ/ref=sr_1_5?dib=eyJ2IjoiMSJ9.8yOvsfmFfMDM1Cx3VLzNfsjLlx0OtyW2Ah4RSQN1lVgREDsUE2aw1d1ARTUlVh1ATqcX4XX-DO-ZUxjfesKNXUILBFJcki3WZXc5lW2nthTPyaw434yIwnTJFRfwk-J8TbwIbxcWS4bTn6FfueqFpGSBHiWft9cC-6hi9EaebVZcaVGSBLvP5W3J2TrpEtT8XlaSQVgMOANhgjYZPsBh1F_6HfZk-JcJNXH8UAhbLE4.Z1DvVf2fc6efAzFUiTDSz0mUqYLCrv71_d5ylwQDZ5A&amp;dib_tag=se&amp;hvadid=557423922395&amp;hvdev=c&amp;hvlocphy=1013219&amp;hvnetw=g&amp;hvqmt=e&amp;hvrand=11343578982754244175&amp;hvtargid=kwd-424990988366&amp;hydadcr=12265_13282123&amp;keywords=120v+ac+to+120v+dc+rectifier&amp;qid=1718299882&amp;sr=8-5" TargetMode="External" Id="R73c509da7e8d4f0c" /><Relationship Type="http://schemas.openxmlformats.org/officeDocument/2006/relationships/hyperlink" Target="https://www.amazon.com/AmazonBasics-Extension-Cord-feet-Black/dp/B076KFTPWM/ref=sr_1_5?crid=2HZYX0YVMBSWS&amp;dib=eyJ2IjoiMSJ9.IxEvkwPRjtLnq2L5XtdUGsS5PJ5BmajCq5YYEMwqm7hV10GYc9qm7s-A93Cd9yMqB-mmqks65wMT_8brGKYERUzO8gDi6VUZucuxueiZiXpsTp1XTGUqq-xDH_zKw7aa4QiyjYQBk2rOwhK_edrhqZNa3LX0MiXbUQKeCF4D9e16HgLzqPJR9sGJSUdtL1hCd5vyzKPbyvuvIERtsiKaKd-7w94hBpl-NBaUmtZqkyqdOzaLImL4kuJaQzCSRfqeDZz0mROaFPukQR7vtskGQ5f03_vnEliOPIsFCqdvnE0.xx5f8RIqqs7xACyAAvYgs0DRRNxbyZGbhkp5y5uLHsI&amp;dib_tag=se&amp;keywords=20%2Bft%2Bextension%2Bcord&amp;qid=1718300992&amp;sprefix=20%2Bft%2Bextension%2Bcord%2Caps%2C94&amp;sr=8-5&amp;th=1" TargetMode="External" Id="R6decbd4e28d94215" /><Relationship Type="http://schemas.openxmlformats.org/officeDocument/2006/relationships/hyperlink" Target="https://www.autozone.com/sandpaper-and-body-repair-tools/sandpaper/p/surebilt-1-3-sheet-waterproof-sandpaper-grits-800-1000-1200-1500-2000-2500-6-pack/880210_0_0?cmpid=LIA:US:EN:AD:NL:1000000:PBD:19486091213&amp;&amp;CATARGETID=120054150001288822&amp;CADevice=c&amp;gad_source=1&amp;gclid=CjwKCAjwg8qzBhAoEiwAWagLrEj_lq8Cwi_mUyehYOKfLQiaEMI8KdiNJzPUPRRJdhM5KbY_hjhnwxoCo20QAvD_BwE&amp;gclsrc=aw.ds" TargetMode="External" Id="R4493fcbc3e214dc4" /><Relationship Type="http://schemas.openxmlformats.org/officeDocument/2006/relationships/hyperlink" Target="https://www.amazon.com/fangzi-Eliminator-Ground-Killer-Canceller/dp/B0CQKBFH9T/ref=sr_1_2?crid=3N7KFLMPS64M1&amp;dib=eyJ2IjoiMSJ9.ypOlZtuBUvrA1KEpYWKq2zCHW-AoGUfIZC97d9tgWVwH7bRGLopREsfPo1Tl64gp5Y9Jl7PK4v6U5il8IKeEmhVgArsRwQdofBKcU-v6zAITCztKyRwvQd9qAcAcCDUuI-3Wq2XTAHDUK4jhT1vaG2ZJITwc1hTe3wn3IIP9P-5KYN9yITzIQM6NYk8jjRLwJ_RTaIEm6obJwuWj9bgvvOlZIBi5jUcwgs9o0niOOSk.wKJj5cu3ck5SMpoRvebCcOeZbFeGvHtTMmUzCAHRHgk&amp;dib_tag=se&amp;keywords=no+hum&amp;qid=1718913364&amp;sprefix=no+hum%2Caps%2C104&amp;sr=8-2" TargetMode="External" Id="R52e48ef796b04e01" /><Relationship Type="http://schemas.openxmlformats.org/officeDocument/2006/relationships/hyperlink" Target="https://www.amazon.com/KBT-1200mAh-Rechargeable-Replacement-Compatible/dp/B0C243MXMQ/ref=asc_df_B0C243MXMQ/?tag=hyprod-20&amp;linkCode=df0&amp;hvadid=693376841020&amp;hvpos=&amp;hvnetw=g&amp;hvrand=1338420562498160012&amp;hvpone=&amp;hvptwo=&amp;hvqmt=&amp;hvdev=c&amp;hvdvcmdl=&amp;hvlocint=&amp;hvlocphy=1013219&amp;hvtargid=pla-2247326232951&amp;mcid=dea48368babc3c8f81704b14a90b61e6&amp;gad_source=1&amp;th=1" TargetMode="External" Id="Rb242cf0c64b14dc3" /><Relationship Type="http://schemas.openxmlformats.org/officeDocument/2006/relationships/hyperlink" Target="https://www.mcmaster.com/9051K67/" TargetMode="External" Id="R9417fcdaa2454797" /><Relationship Type="http://schemas.openxmlformats.org/officeDocument/2006/relationships/hyperlink" Target="https://www.mcmaster.com/7240N111/" TargetMode="External" Id="R2d2c9862577246c1" /><Relationship Type="http://schemas.openxmlformats.org/officeDocument/2006/relationships/hyperlink" Target="https://www.walmart.com/ip/HART-12-inch-Bar-Clamp-Nickel-Plated-Bar/330090709?wmlspartner=wlpa&amp;selectedSellerId=0&amp;wl13=359&amp;gclsrc=aw.ds&amp;adid=22222222277330090709_117755028669_12420145346&amp;wl0=&amp;wl1=g&amp;wl2=c&amp;wl3=501107745824&amp;wl4=pla-394283752452&amp;wl5=1013219&amp;wl6=&amp;wl7=&amp;wl8=&amp;wl9=pla&amp;wl10=8175035&amp;wl11=local&amp;wl12=330090709&amp;veh=sem_LIA&amp;gclsrc=aw.ds&amp;gad_source=1&amp;gclid=Cj0KCQjwsuSzBhCLARIsAIcdLm5KP9MB7g_6I3RIru_g6yZtNTkfxwviijVb5LFI_dK4qbvlV6w0eXQaAvVgEALw_wcB" TargetMode="External" Id="Ra5dec28f34fd473c" /><Relationship Type="http://schemas.openxmlformats.org/officeDocument/2006/relationships/hyperlink" Target="https://www.ussolarpumps.com/catalog/solar-hot-water-pumps/d5-solar-hot-water-pump/" TargetMode="External" Id="Rff36d3ac5d8a4cc2" /><Relationship Type="http://schemas.openxmlformats.org/officeDocument/2006/relationships/hyperlink" Target="https://www.grainger.com/product/3KJC9?gucid=N:N:PS:Paid:GGL:CSM-2295:4P7A1P:20501231&amp;gad_source=4&amp;gclid=CjwKCAjw1emzBhB8EiwAHwZZxfNbGYNYj9xWtdVKcftZSsJZr2tV5rKwfuGOzFWcJ_m-GvfN-UhVPhoCcvUQAvD_BwE&amp;gclsrc=aw.ds" TargetMode="External" Id="R60accccbb7d94351" /><Relationship Type="http://schemas.openxmlformats.org/officeDocument/2006/relationships/hyperlink" Target="https://www.mcmaster.com/7240N122/" TargetMode="External" Id="Rae1db1029bf54a16" /><Relationship Type="http://schemas.openxmlformats.org/officeDocument/2006/relationships/hyperlink" Target="https://www.mcmaster.com/7240N116/" TargetMode="External" Id="Rc3dda909ea8f4c02" /><Relationship Type="http://schemas.openxmlformats.org/officeDocument/2006/relationships/hyperlink" Target="https://www.mcmaster.com/7240N127/" TargetMode="External" Id="Rbe5e6a08dadd4eb0" /><Relationship Type="http://schemas.openxmlformats.org/officeDocument/2006/relationships/hyperlink" Target="https://www.mcmaster.com/9051K55/" TargetMode="External" Id="R9e00a5b896e34da0" /><Relationship Type="http://schemas.openxmlformats.org/officeDocument/2006/relationships/hyperlink" Target="https://www.mcmaster.com/9051K48/" TargetMode="External" Id="R8682b6f953ff4fc1" /><Relationship Type="http://schemas.openxmlformats.org/officeDocument/2006/relationships/hyperlink" Target="https://www.mcmaster.com/9051K118/" TargetMode="External" Id="Rd8a238703fe34d35" /><Relationship Type="http://schemas.openxmlformats.org/officeDocument/2006/relationships/hyperlink" Target="https://www.mcmaster.com/3190K731/" TargetMode="External" Id="R1c27f0d748214d04" /><Relationship Type="http://schemas.openxmlformats.org/officeDocument/2006/relationships/hyperlink" Target="https://www.mcmaster.com/8570K19/" TargetMode="External" Id="R5b40480b09174ad2" /><Relationship Type="http://schemas.openxmlformats.org/officeDocument/2006/relationships/hyperlink" Target="https://www.mcmaster.com/1601N201/" TargetMode="External" Id="Raeecce94ba9e45c9" /><Relationship Type="http://schemas.openxmlformats.org/officeDocument/2006/relationships/hyperlink" Target="https://www.mcmaster.com/1601N202/" TargetMode="External" Id="R30b058cb87dc47c0" /><Relationship Type="http://schemas.openxmlformats.org/officeDocument/2006/relationships/hyperlink" Target="https://www.mcmaster.com/1775N13/" TargetMode="External" Id="R365de79e29364432" /><Relationship Type="http://schemas.openxmlformats.org/officeDocument/2006/relationships/hyperlink" Target="https://www.mcmaster.com/69945K167/" TargetMode="External" Id="R0df748ec8ef54ee0" /><Relationship Type="http://schemas.openxmlformats.org/officeDocument/2006/relationships/hyperlink" Target="https://www.amazon.com/FryOilSaver-Chlorine-Restaurants-Precision-Sanitizer/dp/B07X435149/ref=sr_1_1_sspa?crid=TPBVSW4UZKCB&amp;dib=eyJ2IjoiMSJ9.9TiE5Vf8vFDzy_SmVQi4MDDnfAfHoLNwsfyXN7NODOiN_6FD06f17NWQpKvjrH5g4wX7PTZBo3zpB0Oko3mX0a8HblP76oJMtINC2WEArSQ9e5EZKUMdarPT59V3cA9uPv9RCLr6_88Fzb7_8xatnLy71SJLipiK2IHb_OdHMUzouoo9iCbmiQFSkDEXSmYv3tuDrmCRpJ0Z2b_8sUhiU7rH6ATjbfWJkjO4nKFI2oM.L-eIr3OL27gk4BaLqG_fFS1_9Twu4mU5sAgPrIuNBcQ&amp;dib_tag=se&amp;keywords=chlorine%2Bstrip%2Bsmall%2Bcount&amp;qid=1720795014&amp;sprefix=chlorine%2Bstrip%2Bsmall%2Bcount%2Caps%2C111&amp;sr=8-1-spons&amp;sp_csd=d2lkZ2V0TmFtZT1zcF9hdGY&amp;th=1" TargetMode="External" Id="R24773625ee264e1c" /><Relationship Type="http://schemas.openxmlformats.org/officeDocument/2006/relationships/hyperlink" Target="https://www.amazon.com/Refillable-Soldering-Adjustable-Versatile-Included/dp/B0B5RKWNMS/ref=sr_1_2_sspa?crid=2PNYTMD562VLN&amp;dib=eyJ2IjoiMSJ9.5OOescJZXpnfKfKK34H2t0WM7pPgGRZjJivl9tl0sOfFC18wodH5Ftve6-Kb0SOyevGM5nGn8iJOCDmIp8tE2z0cKoWKMfR2nR-q__ORqzhAzjeuv3fZ1CjvD_f3HtZNJ9W1qKpLiVgCl0HDSSTX35F9hJMURyRF3PQbwEn1lVUXGP7vSStbBOQkOH7e3gquPrPK7GzB1UpbF8y6HrFQFaCi1HdWR616Er5ZDFWXgbDa2FNxgWg9bnnIcfMqTrVp3t78-THyLUm_jZ7f0YaphWkgHB6UW6-b_R5MRxXdL38._Rd8aQMkh93ocuBoyuuMINiOtAHinMEFgykjTgkhc3U&amp;dib_tag=se&amp;keywords=torch%2Blighter&amp;qid=1720719550&amp;sprefix=torch%2Blighter%2Caps%2C123&amp;sr=8-2-spons&amp;sp_csd=d2lkZ2V0TmFtZT1zcF9hdGY&amp;th=1" TargetMode="External" Id="R0f7ca16c279f46fd" /><Relationship Type="http://schemas.openxmlformats.org/officeDocument/2006/relationships/hyperlink" Target="https://www.homedepot.com/p/VEVOR-500VA-Auto-Variable-Voltage-Transformer-AC-Voltage-Regulator-with-LCD-Display-4-Extra-Fuses-Thermal-Control-Switch-KBBYQYJPS500889BJV1/330304636?source=shoppingads&amp;locale=en-US&amp;srsltid=AfmBOorbo9iRoCB34fYbzUijts0UpeGNPuvr_v2TYwh_-wiTmlSBDoGXNoY" TargetMode="External" Id="Rc42a3d2ae9e0487f" /><Relationship Type="http://schemas.openxmlformats.org/officeDocument/2006/relationships/hyperlink" Target="https://www.mcmaster.com/35475K263/" TargetMode="External" Id="R8567c6ca7d204244" /><Relationship Type="http://schemas.openxmlformats.org/officeDocument/2006/relationships/hyperlink" Target="https://www.amazon.com/Genuine-CW-5200DH-Upgraded-Chiller-Engraving/dp/B088LPLNHZ/ref=sr_1_24?crid=1KZ0MAQUMIGF1&amp;dib=eyJ2IjoiMSJ9.NZQAMch2-brOMeP2nHRsjznaUpH-SYR8RFsbpEC9ft6TcAfBbiz-IDvxQZ6PZkGDVnTfESVwE0cCM7JXAVuyqyJBCgYV5kgh3pqxl1vRAcnv70TQUwYLM6joMycfVYbbb44mZ5iG7NJIRuTbde6ecFNLNjfgLSOPvYKeMfjwyqozy1olR4I2EPSywd2JKaG39qsPzWvC7R1vLWWDm1xp9AYQsFYB58qY1oT-9AY566MQuJfkVinXko74ncoQydqrEjVC2Qbc8Ax-26GWTaT8In5BvuhS_3m-IYhfvQY9mm4.ACh6POVgcDecWJqtCi4iZbS4jW9cSaI4HYNipN5dYkU&amp;dib_tag=se&amp;keywords=heating%2Fcooling%2Bchiller&amp;qid=1722891386&amp;s=home-garden&amp;sprefix=heating%2Fcooling%2Bchiller%2Cgarden%2C100&amp;sr=1-24&amp;th=1" TargetMode="External" Id="R09a01fc1052f4ce0" /><Relationship Type="http://schemas.openxmlformats.org/officeDocument/2006/relationships/hyperlink" Target="https://www.amazon.com/Bosch-BSPE6D-12Piece-Spiral-Extractor/dp/B07G1M1TQG/ref=sr_1_2?crid=3DZW50HTWTWMS&amp;dib=eyJ2IjoiMSJ9.uAecgwQQWUwodjXNWGsObEn7A4JaRXNjdX_OtppN432g_DwaOB6Z3xg5bpxyqKkPaIzEL0rq8oSns02jSqAV0CtrvMvRhJM-FXEBrXOE8WlYmeFXJOhpNGv_MqA25EniE0g-zYU8l1dPsXx4h7LFK_LV6lCBZ4iqSP8JytaPs3BT0HMgsiGRzVql8f3tznHpIopsC4LOCHz5KZxX8PeYLjexefePEp8Mu252FrksqMDfmQ_FmJTbZW5Ch2KYfrFYwDeLhl5F3vUCwCre5et7MntuSVr8onPJ2CfZmg4DAjM.9wwjAiOH5WWGyEO5iq7Q-YpSJF4_XR9tq8G-9aU2NOU&amp;dib_tag=se&amp;keywords=dewalt%2Bscrew%2Bextractor%2Bset&amp;qid=1724180491&amp;sprefix=screw%2Bextractor%2Bset%2Bby%2Bdewal%2Caps%2C133&amp;sr=8-2&amp;th=1" TargetMode="External" Id="Rf83c4701548c48b9" /><Relationship Type="http://schemas.openxmlformats.org/officeDocument/2006/relationships/hyperlink" Target="https://www.amazon.com/Computer-Monitor-Replacement-Standard-Replace/dp/B09WQSQ518/ref=asc_df_B09WQSQ518/?tag=hyprod-20&amp;linkCode=df0&amp;hvadid=693308325754&amp;hvpos=&amp;hvnetw=g&amp;hvrand=1331859575867093731&amp;hvpone=&amp;hvptwo=&amp;hvqmt=&amp;hvdev=c&amp;hvdvcmdl=&amp;hvlocint=&amp;hvlocphy=1013219&amp;hvtargid=pla-1815699972467&amp;mcid=8d0e5a799c9f3d72a47a8c39480cba7a&amp;gad_source=1&amp;th=1" TargetMode="External" Id="Rd8ebf416bd8d481e" /><Relationship Type="http://schemas.openxmlformats.org/officeDocument/2006/relationships/hyperlink" Target="https://www.pcb.com/products?m=002P10" TargetMode="External" Id="Ra7f48b623a424449" /><Relationship Type="http://schemas.openxmlformats.org/officeDocument/2006/relationships/hyperlink" Target="https://www.pcb.com/products?m=080a109" TargetMode="External" Id="R47e7e64f60e14b7d" /><Relationship Type="http://schemas.openxmlformats.org/officeDocument/2006/relationships/hyperlink" Target="https://www.amazon.com/Fibre-Glast-Yellow-Extra-Sealant/dp/B015NM0EF0/ref=asc_df_B015NM0EF0/?tag=hyprod-20&amp;linkCode=df0&amp;hvadid=693071814637&amp;hvpos=&amp;hvnetw=g&amp;hvrand=15988963156039819028&amp;hvpone=&amp;hvptwo=&amp;hvqmt=&amp;hvdev=c&amp;hvdvcmdl=&amp;hvlocint=&amp;hvlocphy=1013219&amp;hvtargid=pla-1945729741099&amp;psc=1&amp;mcid=8254fb3e04da3ee4a69b677591b27ee5" TargetMode="External" Id="Rf4937e2274e24fa8" /><Relationship Type="http://schemas.openxmlformats.org/officeDocument/2006/relationships/hyperlink" Target="https://www.amazon.com/NICE-POWER-Adjustable-Switching-Regulated-Adjustments/dp/B0CDW12H3X/?th=1" TargetMode="External" Id="Ra269e5ee898a45df" /><Relationship Type="http://schemas.openxmlformats.org/officeDocument/2006/relationships/hyperlink" Target="https://www.amazon.com/OthoKing-Supply-Repair-Barrel-Connector/dp/B0CN4HFY5B/" TargetMode="External" Id="Rfc5e6cba742148f7" /><Relationship Type="http://schemas.openxmlformats.org/officeDocument/2006/relationships/hyperlink" Target="https://www.amazon.com/Bounty-Select-Towels-Triple-Regular/dp/B0CV4FQPY1/ref=sr_1_7?crid=383RCM3P239K2&amp;dib=eyJ2IjoiMSJ9.Zbk-LEFxHJ9NBBXW_k-tKLvzfnrq4pAlruCyxW05mIL4SQ_dnmubKU1LXS73qj7DEl4-_0AeEJLLJ0Z9kDD2qAC5ZtL7zrNePuOC9A3wyhO8MntxVC3uJqCDZLAziV9gKhvufHexOQY3ppFxUUvMPhsA7ijmIrjHKSJzrwUN5LCKf8G7qgfX6eAHXfvkbszXta3G2ZQMKchMuEV3twzh08RibGdeGEO6Fxemi5tkLKLFMELrQnM_P_upPRGbPBVwc8VoqoNdHjq4TaLTQmDaCfs6tk-giOHOW-CYXnDJh2g.2Zwclme60LMamPa7K1eMCbe5npYar_wXb3KIEQlw3Bw&amp;dib_tag=se&amp;keywords=paper+towels&amp;qid=1727116570&amp;sprefix=paper%2Caps%2C103&amp;sr=8-7" TargetMode="External" Id="R6a45083c98f944db" /><Relationship Type="http://schemas.openxmlformats.org/officeDocument/2006/relationships/hyperlink" Target="https://www.amazon.com/Scotch-Brite-Heavy-Duty-Scour-Green/dp/B082JRQ9YP/ref=sr_1_4_sspa?crid=PYMY7FBZYZZD&amp;dib=eyJ2IjoiMSJ9.yayvncPXExQVwr7Zffbi33LBAlagjXhRGCah6F8MTS3gfqF72UHsg9aIN-jm69tsZNCzLO4bPATcQXyGe07XOR0hX6_X3s-jekMVbX9vmcqR6grGAeKuQor7sl-n4pLKjaAqTtcmnxJsWP093IRxkZCFCyjSlLwVi6cs8PaAIhvloyzoXYqHeZD4hlJoqmiHi0q5_rBXo0ny4ionTDKgOw0QZulXwrLX82RT4MLHp8E-qnwYnJy9LEkE2yWIQ-tTPSNSbIWaiAYKi-8zKTfYqrEbUIHzH-cwkTrvGQXSKis.6zunsP0zcUmhIa0WZIj4L6kCvd061ZRO-1M93mTLyCs&amp;dib_tag=se&amp;keywords=scotch%2Bbrite%2Bpads&amp;qid=1727116876&amp;sprefix=scotch%2Bb%2Caps%2C115&amp;sr=8-4-spons&amp;sp_csd=d2lkZ2V0TmFtZT1zcF9hdGY&amp;th=1" TargetMode="External" Id="Rfe1ef001fad445b8" /><Relationship Type="http://schemas.openxmlformats.org/officeDocument/2006/relationships/hyperlink" Target="https://www.amazon.com/uxcell-Converter-Regulator-Waterproof-Transformer/dp/B01H97ETVM/ref=cm_cr_arp_d_product_top?ie=UTF8" TargetMode="External" Id="R22038031062e4c10" /><Relationship Type="http://schemas.openxmlformats.org/officeDocument/2006/relationships/hyperlink" Target="https://www.amazon.com/dp/B08D3MP48W?ref=fed_asin_title" TargetMode="External" Id="Raf6e04a4138249e4" /><Relationship Type="http://schemas.openxmlformats.org/officeDocument/2006/relationships/hyperlink" Target="https://www.amazon.com/DA180PM111-Dell-Alienware-Inspiron-Precision/dp/B077898C1R" TargetMode="External" Id="R9f3dc4f587334100" /><Relationship Type="http://schemas.openxmlformats.org/officeDocument/2006/relationships/hyperlink" Target="https://www.amazon.com/dp/B07MK9BD1M?ref=cm_sw_r_cp_ud_dp_6J0W8V4FM2VE1W4CR43M&amp;ref_=cm_sw_r_cp_ud_dp_6J0W8V4FM2VE1W4CR43M&amp;social_share=cm_sw_r_cp_ud_dp_6J0W8V4FM2VE1W4CR43M&amp;skipTwisterOG=1" TargetMode="External" Id="Re0d5aa8043e8449b" /><Relationship Type="http://schemas.openxmlformats.org/officeDocument/2006/relationships/hyperlink" Target="https://www.amazon.com/dp/B09BVF39Y6?ref=cm_sw_r_cp_ud_dp_NJ1GNWGJNVJRDXV8FY15&amp;ref_=cm_sw_r_cp_ud_dp_NJ1GNWGJNVJRDXV8FY15&amp;social_share=cm_sw_r_cp_ud_dp_NJ1GNWGJNVJRDXV8FY15&amp;skipTwisterOG=1&amp;th=1" TargetMode="External" Id="R3abd13ff7e0c4a12" /><Relationship Type="http://schemas.openxmlformats.org/officeDocument/2006/relationships/hyperlink" Target="https://www.amazon.com/dp/B07DPM44BV?ref=fed_asin_title" TargetMode="External" Id="R428ed684e0bf4118" /><Relationship Type="http://schemas.openxmlformats.org/officeDocument/2006/relationships/hyperlink" Target="https://www.mcmaster.com/92005A222/" TargetMode="External" Id="Re50e3f8957df4c21" /><Relationship Type="http://schemas.openxmlformats.org/officeDocument/2006/relationships/hyperlink" Target="https://www.mcmaster.com/9039K11/" TargetMode="External" Id="R1b64f672743c4efa" /><Relationship Type="http://schemas.openxmlformats.org/officeDocument/2006/relationships/hyperlink" Target="https://www.mouser.com/ProductDetail/Digilent/6069-471-000?qs=Wj%2FVkw3K%252BMAQVpqFhS%252BHKw%3D%3D&amp;utm_source=OEMSecrets&amp;utm_medium=aggregator&amp;utm_campaign=6069471000&amp;utm_term=6069471000&amp;utm_content=Digilent" TargetMode="External" Id="Rb9a165256039435c" /><Relationship Type="http://schemas.openxmlformats.org/officeDocument/2006/relationships/hyperlink" Target="https://www.mouser.com/ProductDetail/Raspberry-Pi/SC0445?qs=T%252BzbugeAwjgTKOceoa1FNg%3D%3D&amp;src=raspberrypi" TargetMode="External" Id="R72d4fea69e754cbc" /><Relationship Type="http://schemas.openxmlformats.org/officeDocument/2006/relationships/hyperlink" Target="https://www.amazon.com/XMSJSIY-Pigtail-Coaxial-Connector-Extension/dp/B0C33NN391?th=1" TargetMode="External" Id="R5fbda963368741ed" /><Relationship Type="http://schemas.openxmlformats.org/officeDocument/2006/relationships/hyperlink" Target="https://www.mcmaster.com/9039K11/" TargetMode="External" Id="R7c40ef3ec5384e54" /><Relationship Type="http://schemas.openxmlformats.org/officeDocument/2006/relationships/hyperlink" Target="https://www.mcmaster.com/47065T101-47065T209/" TargetMode="External" Id="R483e1f55e43347d0" /><Relationship Type="http://schemas.openxmlformats.org/officeDocument/2006/relationships/hyperlink" Target="https://www.mcmaster.com/47065T236/" TargetMode="External" Id="R1fa45de07b7a49ce" /><Relationship Type="http://schemas.openxmlformats.org/officeDocument/2006/relationships/hyperlink" Target="https://www.mcmaster.com/47065T101-47065T411/" TargetMode="External" Id="R6fc66c3f484e4681" /><Relationship Type="http://schemas.openxmlformats.org/officeDocument/2006/relationships/hyperlink" Target="https://www.mcmaster.com/4844N136/" TargetMode="External" Id="R4935edb07d2f4f16" /><Relationship Type="http://schemas.openxmlformats.org/officeDocument/2006/relationships/hyperlink" Target="https://www.mcmaster.com/3136N753/" TargetMode="External" Id="R649e4e4242344c76" /><Relationship Type="http://schemas.openxmlformats.org/officeDocument/2006/relationships/hyperlink" Target="https://www.mcmaster.com/5537T838/" TargetMode="External" Id="R7848db81ff684f15" /><Relationship Type="http://schemas.openxmlformats.org/officeDocument/2006/relationships/hyperlink" Target="https://www.mcmaster.com/6121K21/" TargetMode="External" Id="R06970f18721d445a" /><Relationship Type="http://schemas.openxmlformats.org/officeDocument/2006/relationships/hyperlink" Target="https://www.mcmaster.com/47065T107-47065T418/" TargetMode="External" Id="Rd52e5561bb8c4af7" /><Relationship Type="http://schemas.openxmlformats.org/officeDocument/2006/relationships/hyperlink" Target="https://www.mcmaster.com/47065T107-47065T213/" TargetMode="External" Id="R37eb5eb868c344ae" /><Relationship Type="http://schemas.openxmlformats.org/officeDocument/2006/relationships/hyperlink" Target="https://www.mcmaster.com/47065T501-47065T856/" TargetMode="External" Id="R147078fc409e4dac" /><Relationship Type="http://schemas.openxmlformats.org/officeDocument/2006/relationships/hyperlink" Target="https://www.mcmaster.com/89015K144/" TargetMode="External" Id="Rf2006bb457d34e1b" /><Relationship Type="http://schemas.openxmlformats.org/officeDocument/2006/relationships/hyperlink" Target="https://www.mcmaster.com/47065T142/" TargetMode="External" Id="R3707432e53e64bb5" /><Relationship Type="http://schemas.openxmlformats.org/officeDocument/2006/relationships/hyperlink" Target="https://www.amazon.com/uni-Adapter-Supports-Compatible-MacBook/dp/B081VHSB2V/ref=sr_1_1_sspa?dib=eyJ2IjoiMSJ9.aZ5CyI1seaCTFVUzT0NlJuQ4utVKdfi9Nv-vcbUjqzu_3ofcvi2mRR86luy_61zqNTMmt3lFM1sMX0_7p9K9GgJ1HNYwYdFnkgfVrsGCvhmqrUi70bfCn0wtuwAvQsUjGFSLU5qJOoOlEXTkyVQDu0gBDsKwZrPcFu3n9st3rU_jLxXCHm0xbRpn_qCSuHDvo5DYFmaPdW2LDQslnInT9vv-gdHxfGl-2sFt4yesaD0.vi3j7iNoFbqjY52o1B9aVaNXjifSeyNJMiojMNLpA1I&amp;dib_tag=se&amp;keywords=micro%2Bsd%2Bcard%2Breader&amp;qid=1728400260&amp;sr=8-1-spons&amp;sp_csd=d2lkZ2V0TmFtZT1zcF9hdGY&amp;th=1" TargetMode="External" Id="Ra7714684040b4f2c" /><Relationship Type="http://schemas.openxmlformats.org/officeDocument/2006/relationships/hyperlink" Target="https://www.mcmaster.com/5537T838/" TargetMode="External" Id="R8fc4881df11d4cfd" /><Relationship Type="http://schemas.openxmlformats.org/officeDocument/2006/relationships/hyperlink" Target="https://www.matterhackers.com/store/l/ultimaker-pla-3d-printing-filament-285mm-075kg/sk/MQNGVXH4" TargetMode="External" Id="R9c25b91081864c41" /><Relationship Type="http://schemas.openxmlformats.org/officeDocument/2006/relationships/hyperlink" Target="https://www.amazon.com/VENTION-Splitter-Expander-Chromebook-Surface/dp/B0D2XWJ99H/?th=1" TargetMode="External" Id="Re6b58055dd564ccb" /><Relationship Type="http://schemas.openxmlformats.org/officeDocument/2006/relationships/hyperlink" Target="https://www.amazon.com/XRDS-RF-Extension-Receiver-Analyzer/dp/B0C9GKMP9Q/ref=sr_1_5?crid=8BKOG5MXG3Y8&amp;dib=eyJ2IjoiMSJ9.fH4Uzp8ski2NrGUnpIJSM7FRz4p39MtPyyGCe0QW4GPX3vkrZJfF7x2bwXORy2xEiJF332PtRKGklnWKF6QK8HHI8GYESyjFUUkQ71axw6nm5uk14-xoHTpSb9raxPV8iAhmM1fkH1NvsMBVvQ80tPGMKR3ZCq2bMSvp3827m2AqnsEFQYhWFLW1QNzkNxyyh0iezu5sRK0D1QN4LNZ7ex-GifA67ag2sX-A7PLKfLs.cuR62BhM_khsnsCRzrTQs_MleV0Yr5eFtp-Cn70-7K0&amp;dib_tag=se&amp;keywords=sma%2Bto%2Bsma%2B10%2Bft%2Blong&amp;qid=1729608813&amp;sprefix=sma%2Bto%2Bsma%2B10%2Bft%2Blon%2Caps%2C94&amp;sr=8-5&amp;th=1" TargetMode="External" Id="Rada03319391e4c4c" /><Relationship Type="http://schemas.openxmlformats.org/officeDocument/2006/relationships/hyperlink" Target="https://www.amazon.com/XRDS-RF-RG316-Scanners-Handheld/dp/B0BVVWKZ68/ref=sr_1_2_sspa?crid=6V8446IEDHZT&amp;dib=eyJ2IjoiMSJ9.BrnBrU8FmQ_puopPIQcPOSVH2fq1fkdzN2p_JYa-DJqPTvEFznwEUyW7h_adVfHQcMF6ZEZzXSgpcOXqg7p-qhjwuUvuA79xCh_L6JKObJS5bapa-TIJPmDVp8yEtG8ROf4I2xtAEcfg9MLTmO3mt_eS1NC3_fjcZuG-7e-mRSmCPM04S_TZdj2s5h0BlGpRdeHR6ZVPGvaYRREtAE08fzi_kZw9NVnEP-JQFvyvl3c.8EJ9u1X7B26pByZit4QGHYqrxee6UEDLVRnFH47tXaw&amp;dib_tag=se&amp;keywords=bnc%2Bto%2Bbnc%2Bcable&amp;qid=1729608934&amp;sprefix=bnc%2Bto%2Bbnc%2Bcable%2Caps%2C105&amp;sr=8-2-spons&amp;sp_csd=d2lkZ2V0TmFtZT1zcF9hdGY&amp;th=1" TargetMode="External" Id="R70aa50a303fe4e8c" /><Relationship Type="http://schemas.openxmlformats.org/officeDocument/2006/relationships/hyperlink" Target="https://www.amazon.com/ANHAN-bulkhead-Insulated-Connector-Straight/dp/B078MRDBPN/ref=sr_1_8?crid=31YGJ1QHVNAFT&amp;dib=eyJ2IjoiMSJ9.RBTPGgmNKus1dFM4uGCJM1LNeQ-OUvsZ_pXdpgiy0qaaRMGpilPOIu-Wp1Z0Cl2tjy5IKh45wdxxLj8izhYKSXdpvRQyBlpWKdcD_w_qcT7bETwqDoSU47ef2OBZNtulgOBiqS3426puBLpq8wuM6YXMj5fUtoHdMwNjgslnSMg-CdYeFGrtWqEfySuJIVKAhPFLzTr87YsYNzrDnoCcTrOpAhyg3T_Qb-L5d-tn8gc.oAIqX0W1ntpTUdzasuZ6WilHYZ1h-kl8ynbJ2wZf4Vk&amp;dib_tag=se&amp;keywords=bnc%2Bbnc%2Bpass%2Bthrough%2Bisolated&amp;qid=1729609412&amp;sprefix=bnc%2Bbnc%2Bpass%2Bthrough%2Bisolated%2Caps%2C103&amp;sr=8-8&amp;th=1" TargetMode="External" Id="R43827b69a10848d0" /><Relationship Type="http://schemas.openxmlformats.org/officeDocument/2006/relationships/hyperlink" Target="https://fieldcomponents.com/sma-female-bulkhead-isolated-jack-to-sma-female-adapter-jack-50ohm-dc-124ghz-brass-nickel-adapter.html" TargetMode="External" Id="R1912aebeee0e47ef" /><Relationship Type="http://schemas.openxmlformats.org/officeDocument/2006/relationships/hyperlink" Target="https://www.showmecables.com/bnc-female-to-bnc-female-isolated-bulkhead-adapter?utm_source=google&amp;utm_medium=organic&amp;utm_campaign=surfaces-across-google&amp;utm_term=329" TargetMode="External" Id="R02d1aa76c4a342ff" /><Relationship Type="http://schemas.openxmlformats.org/officeDocument/2006/relationships/hyperlink" Target="https://www.amazon.com/Reagent-Grade-Denatured-Alcohol-Anhydrous/dp/B0787BS4HD/ref=sxts_b2b_ccp_search_w_op?content-id=amzn1.sym.df2081bd-b9c5-41f7-ae97-6c056112b3d5%3Aamzn1.sym.df2081bd-b9c5-41f7-ae97-6c056112b3d5&amp;crid=2AFH5PPELAEGB&amp;cv_ct_cx=ethanol&amp;dib=eyJ2IjoiMSJ9.v4T6t7iPogIjLEDUUI61brbh6-WHfhTRTRdozq-J804jwrKWgxi0VdQYZ56YiJNZNxeU9Mn3g-Z7vEGZ1PKvrg.6n8hTOYGaf0QRO0OvZ1dmP4CRor8Iz1p9oOTVz-vULY&amp;dib_tag=se&amp;keywords=ethanol&amp;pd_rd_i=B0787BS4HD&amp;pd_rd_r=5ee4e159-b5eb-4ce7-9fe7-70980bc73693&amp;pd_rd_w=mkVAX&amp;pd_rd_wg=oZP8c&amp;pf_rd_p=df2081bd-b9c5-41f7-ae97-6c056112b3d5&amp;pf_rd_r=E6JZMCV10BME7Y8ZR3DK&amp;qid=1730160403&amp;s=industrial&amp;sbo=RZvfv%2F%2FHxDF%2BO5021pAnSA%3D%3D&amp;sprefix=ethanol%2Cindustrial%2C108&amp;sr=1-2-d27bdacb-ad14-3372-97fb-5f5070035007" TargetMode="External" Id="R9da5bf52796c4712" /><Relationship Type="http://schemas.openxmlformats.org/officeDocument/2006/relationships/hyperlink" Target="https://www.emdmillipore.com/US/en/product/Isopropyl-Alcohol,EMD_CHEM-PX1840" TargetMode="External" Id="R1b0967596bc3477b" /><Relationship Type="http://schemas.openxmlformats.org/officeDocument/2006/relationships/hyperlink" Target="https://www.sigmaaldrich.com/US/en/product/sigald/179973?utm_source=google%2Cgoogle&amp;utm_medium=organicshopping%2Ccpc&amp;utm_campaign=20790375250&amp;utm_content=154400301983&amp;gclid=Cj0KCQjw7Py4BhCbARIsAMMx-_Kgavw7X6XaYLG8rp4BPxOahEcLERXSM8ehs8fCp1jjPw2QvLiVPQoaAugTEALw_wcB" TargetMode="External" Id="Rd8caa16fe48f4d40" /><Relationship Type="http://schemas.openxmlformats.org/officeDocument/2006/relationships/hyperlink" Target="https://www.mcmaster.com/75165A675/" TargetMode="External" Id="R0b65eaac3f0f4697" /><Relationship Type="http://schemas.openxmlformats.org/officeDocument/2006/relationships/hyperlink" Target="https://www.omega.com/en-us/temperature-measurement/temperature-probes/probes-with-lead-wires/tj36-pfa-chb/p/TJ36-CPSS-032U-6" TargetMode="External" Id="R9c88de63e23c40e9" /><Relationship Type="http://schemas.openxmlformats.org/officeDocument/2006/relationships/hyperlink" Target="https://www.omega.com/en-us/industrial-heaters/cartridge-heaters/hdc19100-series/p/HDC19102" TargetMode="External" Id="R54f57cf7e0c54e25" /><Relationship Type="http://schemas.openxmlformats.org/officeDocument/2006/relationships/hyperlink" Target="https://www.amazon.com/Anker-Portable-Supports-Compatible-Thunderbolt/dp/B0894B525X?source=ps-sl-shoppingads-lpcontext&amp;ref_=fplfs&amp;psc=1&amp;smid=A294P4X9EWVXLJ" TargetMode="External" Id="Rdf58aa4cb2da4550" /><Relationship Type="http://schemas.openxmlformats.org/officeDocument/2006/relationships/hyperlink" Target="https://www.ussolarpumps.com/catalog/solar-hot-water-pumps/d5-solar-hot-water-pump/" TargetMode="External" Id="R35e62cf4093f4b9b" /><Relationship Type="http://schemas.openxmlformats.org/officeDocument/2006/relationships/hyperlink" Target="https://www.mcmaster.com/9008K14-9008K142/" TargetMode="External" Id="Rbdcd6d8584224987" /><Relationship Type="http://schemas.openxmlformats.org/officeDocument/2006/relationships/hyperlink" Target="https://www.mcmaster.com/9008K14-9008K141/" TargetMode="External" Id="R3b26103ad13f41f2" /><Relationship Type="http://schemas.openxmlformats.org/officeDocument/2006/relationships/hyperlink" Target="https://www.mcmaster.com/35475K243/" TargetMode="External" Id="R494e0864d92440b8" /><Relationship Type="http://schemas.openxmlformats.org/officeDocument/2006/relationships/hyperlink" Target="https://www.amazon.com/J-166-Transistor-Excellent-Reception-PRUNUS/dp/B09KBX1BHF/ref=sr_1_1_sspa?dib=eyJ2IjoiMSJ9.Pieq3VqGAEbTNn9ZmUg0TiGjzCQiz-AfkXRqprXGjz8YYEuTE-o0N7xpKv9mF55HwI2aF0XnbMSaJwWeMFcjtZk8X4TBUpf28mHwtVV2t4ByDsoFpgXwnP-qQCXvpo8xbKiynsDLHXmKQC6-mrYJZiVaDtmP4kfJN20LPhAfdMCdYViPBfb6AVRofUOUJ5xDRBdJwR-MFXQALl_DroP6pBrtFFsz7ku3uhVKpe1oDks.ayJC40a3U8vw-2FGRrqn7iw-iYKQnEE4dBcmRvWbxIg&amp;dib_tag=se&amp;hvadid=604527338818&amp;hvdev=c&amp;hvlocphy=1013219&amp;hvnetw=g&amp;hvqmt=e&amp;hvrand=8928007829672639698&amp;hvtargid=kwd-385288939172&amp;hydadcr=19051_13356471&amp;keywords=am%2Bradio%2Bamazon&amp;qid=1731355410&amp;sr=8-1-spons&amp;sp_csd=d2lkZ2V0TmFtZT1zcF9hdGY&amp;th=1" TargetMode="External" Id="R895559ed33884003" /><Relationship Type="http://schemas.openxmlformats.org/officeDocument/2006/relationships/hyperlink" Target="https://www.amazon.com/Supply-Filter-Filtering-Automotive-Frequency/dp/B0C84SCRBK/ref=dp_fod_d_sccl_1/140-4390758-4373812?pd_rd_w=DEWNN&amp;content-id=amzn1.sym.783fbbc9-65f4-4105-bb20-37dc32815d16&amp;pf_rd_p=783fbbc9-65f4-4105-bb20-37dc32815d16&amp;pf_rd_r=DMYBGERF6D2E71BFAJE1&amp;pd_rd_wg=E0Uki&amp;pd_rd_r=c2c69d75-e75f-4153-a079-edfbd25e6b10&amp;pd_rd_i=B0C84SCRBK&amp;psc=1" TargetMode="External" Id="R6a7e7197d47143d0" /><Relationship Type="http://schemas.openxmlformats.org/officeDocument/2006/relationships/hyperlink" Target="https://www.amazon.com/Megairon-Reducing-Reducer-Bushing-Stainless/dp/B071V7P13X?th=1" TargetMode="External" Id="Rb63ef984578a4624" /><Relationship Type="http://schemas.openxmlformats.org/officeDocument/2006/relationships/hyperlink" Target="https://www.amazon.com/Beduan-Stainless-Steel-Fittings-Female/dp/B0BFCPS8PD?source=ps-sl-shoppingads-lpcontext&amp;ref_=fplfs&amp;smid=A2Q5DK7IXTJEDM&amp;th=1" TargetMode="External" Id="Rb134e7afb7494436" /><Relationship Type="http://schemas.openxmlformats.org/officeDocument/2006/relationships/hyperlink" Target="https://www.omega.com/en-us/temperature-measurement/temperature-probes/probes-with-lead-wires/tj36-icin/p/TJ36-CPSS-116G-3-SB" TargetMode="External" Id="Re33da474c2d74228" /><Relationship Type="http://schemas.openxmlformats.org/officeDocument/2006/relationships/hyperlink" Target="https://www.omega.com/en-us/temperature-measurement/temperature-probes/probes-with-lead-wires/tj36-pfa-chb/p/TJ36-CPSS-032U-6" TargetMode="External" Id="R2a6f3c05aa714360" /><Relationship Type="http://schemas.openxmlformats.org/officeDocument/2006/relationships/hyperlink" Target="https://products.swagelok.com/en/c/straights/p/SS-200-1-4BT?q=:relevance:connection1Size:1%2F8+in.:connection2Type:Male+NPT:connection1Type:Swagelok&#174;+Tube+Fitting:connection2Size:1%2F4+in." TargetMode="External" Id="Rf9eaeec113714ebe" /><Relationship Type="http://schemas.openxmlformats.org/officeDocument/2006/relationships/hyperlink" Target="https://www.walmart.com/ip/Black-Rust-Oleum-Stops-Rust-Flat-Protective-Enamel-Spray-Paint-7776830-12-oz/17011199?wl13=144&amp;selectedSellerId=0&amp;wmlspartner=wlpa" TargetMode="External" Id="Rf739cd525fdc4e9d" /><Relationship Type="http://schemas.openxmlformats.org/officeDocument/2006/relationships/hyperlink" Target="https://www.amazon.com/dp/B072FVQNWM?ref=fed_asin_title&amp;th=1" TargetMode="External" Id="R881e14752a754fb6" /><Relationship Type="http://schemas.openxmlformats.org/officeDocument/2006/relationships/hyperlink" Target="https://www.amazon.com/Zebra-54012-Stainless-Mechanical-Standard/dp/B003BLC7FG/ref=sr_1_7?crid=2DL1HPFUQY7OM&amp;dib=eyJ2IjoiMSJ9.DIwvS-Fyrfyjdslmd7DQeKpqoRkNSBdO9W8M99SVqhquzVUl2_Y9zK7Qg_0khwFosCRuccrM0kLP0fvKRxfN2fRkAU3_u0OERBbzIIkg6j2YeVAybwcHncGn0knFwjYV8jGl3qfS-FAwM1a0DzPf12BjSjtI6A8O3x1MVTtbm_ktr-8TJLzto8eDNO75bIbwobJnay6-3P2ZgHIJJAEwsn7KoDPI2EljD2fFcFov3-P2rheTu38ArKbRjnEJQcQ9_uJBgS9ntlOsvVHqN4cXcvIX72N1DtVNY3kjtYbjSPVxFzPlKVnNa0b1mQLAvp9YCqb7yDmguOI3TFNrrTJz7UafMxiyShL_1J98KgejQvyjuoBHqSSTQjNi53Z1Lz3Z8M_UEfPkyGQsfsKJXAh2sFJKUjHAWd2Or9o7VEPfufOXeSdJ18T2gOk4TRubyVzg.3RZVca8jn4rNSJ9c2sDQQ-RTN6L-kgsRxVqDC_NIqT0&amp;dib_tag=se&amp;keywords=mechanical%2Bpencil%2B0.5&amp;qid=1736960168&amp;sprefix=mechanical%2Bpencil%2B0.5%2Caps%2C160&amp;sr=8-7&amp;th=1" TargetMode="External" Id="R3a662869d2ef4207" /><Relationship Type="http://schemas.openxmlformats.org/officeDocument/2006/relationships/hyperlink" Target="https://www.amazon.com/Pentel-Hi-Polymer-Refill-Pieces-C505BP32H-K6/dp/B002JG2J8O/ref=sr_1_2?dib=eyJ2IjoiMSJ9.n6Tki4Uetw_XEQg7UlEG17Jy-baOC6JybvQKFWUWADEmIoaQHX9Ye9TBjKI32zFn1hxQapPTTXcVDyG_WAp5-s22Khu6ZoIRJl33l2Y-hQjarrozzFnMOqt7SVhMIltVRamG2F2bxcpINPzt6g5ZcmcX_LaL6o5FkhCNLrDb7IaTnElTiXdk-bdFWhbwh04RNbrBAhokVhdkSJQ5ueOrS_Al6bJuVdlQ7PnUa20OtFZRVBc6F6k1qMMxKzWfwxzn-bc0SRWRtP4YVVrX21RF_8PCgGkG9QG6h49GsZTpLYJ__STfisHRkldyVb8zqLQ6he9Kr0puW2iNWAavE-zJSq9uK18gswJ32gnSGHpBQ98IyvjqCWOQHZFgWa23bXj_p3g-OHbKdd76esnnb8ZUVij_-sHNAs3sisz4WyNoKm7VAFz0NJAZkkUtbwXvs_ze.b6uNsWHlF7VpaQqCNPhZNeOGvHN4EpR39C1q1lkSqCs&amp;dib_tag=se&amp;hvadid=580708755517&amp;hvdev=c&amp;hvlocphy=1013219&amp;hvnetw=g&amp;hvqmt=b&amp;hvrand=17421747167204939399&amp;hvtargid=kwd-1050386777244&amp;hydadcr=5405_13191430&amp;keywords=2h%2Blead%2B0.5mm&amp;qid=1736960381&amp;sr=8-2&amp;th=1" TargetMode="External" Id="R8d4e2aa9635541bb" /><Relationship Type="http://schemas.openxmlformats.org/officeDocument/2006/relationships/hyperlink" Target="https://www.amazon.com/0-1mm-200mm-300mm-Titanium-Purity/dp/B07M7G7BJH/ref=sr_1_1?crid=ZDB0FK5BVW72&amp;dib=eyJ2IjoiMSJ9.WrrxYE-Tkn4kq9ElzLsxvrNcbGmGcN6AT9SqiCsBhw_7k1FLqEbfGiIbNENhDzH2ZrFk3RmlXPXqTElF_3EEIsAyj-3eXjgGLQrmguhvmWjZC87CmVY0sSAcKw8SGgNtEJzR_3PbRRovoDcDBH57GQZJyyFPeKeP1Q1zYjy9mUeyJX0A5WsZLyTnskKEsOpj8QZq3TsQYZGkJIR1-ulTXHPgUk3NEH5JqqPJc6xqqQY.ESOezYmb9xnjfKkoGe1SROmPDcRb6vHWeO5iytQKZMI&amp;dib_tag=se&amp;keywords=titanium+foil&amp;qid=1737644388&amp;sprefix=titanium+foil%2Caps%2C130&amp;sr=8-1" TargetMode="External" Id="R72d0e50a97ba423d" /><Relationship Type="http://schemas.openxmlformats.org/officeDocument/2006/relationships/hyperlink" Target="https://www.amazon.com/LD-Teemm-0-05&#215;100&#215;1000mm-Scientific-Research-Thickness/dp/B0CNVBN44P/ref=sr_1_1?crid=3CQXJIP14TVN5&amp;dib=eyJ2IjoiMSJ9.R3WrwzjPB0eGj1fP_otLsxDeqKgGgdFztRHEXmeal_db5Ef0B63u7PpVY_go0CgwmQq3CfZKihqiNRCNcjyoxOFIQBVjLWaUGunRaz2N2VdBrcsOPIifg4G4pDifPNd93G-fxPFqGGYnVA99pxGD03UOWI0mQYUWSjotSrkbRkbGm9lKalJzA8DqSgJKxuqbyJBLAd5CARw5crh9jV-PzAN24uNlpwzfZTHuM0BL_Lw.sDxV6WBwAcunyvdYaO01jDXR3L-pLz82AnF8DR4Ew5A&amp;dib_tag=se&amp;keywords=titanium%2Bfoil%2B0.05&amp;qid=1737671655&amp;sprefix=titanium%2Bfoil%2B0.05%2Caps%2C92&amp;sr=8-1&amp;th=1" TargetMode="External" Id="R5d010b22108a4d4f" /><Relationship Type="http://schemas.openxmlformats.org/officeDocument/2006/relationships/hyperlink" Target="https://www.amazon.com/Purity-Titanium-Scientific-Research-0-03&#215;100&#215;1000mm/dp/B07QRZ7RB1/ref=sr_1_4?crid=RKVGZHPF36UA&amp;dib=eyJ2IjoiMSJ9.WrrxYE-Tkn4kq9ElzLsxvrNcbGmGcN6AT9SqiCsBhw-4l118bIn1WHMhTepm8pfhz2A9UnfRN7mKmfkYsRKUKkcUkNGUMkKXWVtB5aLurgXI1NzIsm9ehZvubctLfXXHoZHh9_fEBrP6Mb6Zmw5lxObeZ-gE1tReLXFNgBooCfkBdTQT3wB3eXvJS0U9S6-cXXID0AgjOCwIrL_bnTTAcPiCauy_4ToWNqWBl8bzLDY.fYgtJ013_m-_D2cIFVo8p2_bfwOTdyZ3Xf_TC8mJ-_U&amp;dib_tag=se&amp;keywords=titanium+foil&amp;qid=1737671632&amp;sprefix=titanium+foil%2Caps%2C158&amp;sr=8-4" TargetMode="External" Id="R41449232ca6741b9" /><Relationship Type="http://schemas.openxmlformats.org/officeDocument/2006/relationships/hyperlink" Target="https://www.amazon.com/dp/B01FWAZEIU/ref=pe_386300_440135490_TE_simp_item?th=1" TargetMode="External" Id="R1a64db8cf4b74beb" /><Relationship Type="http://schemas.openxmlformats.org/officeDocument/2006/relationships/hyperlink" Target="https://www.amazon.com/DHT-Electronics-coaxial-assembly-female/dp/B00YBI71YA/ref=sr_1_1?dib=eyJ2IjoiMSJ9.ZVdGSp9cGydkTUTl854yo7xfKb9638u1dg-eS2bFoHrRmMX8FVDkXoPWK2MXrlfGJDydIKBB9v3d_D4K2KeL8Y7J8KB0qv5F2jwu-9iO2soVVMneVm5ao_mzK2Y_GKH8-PtULkkl6bY59O86duOA3UpGNhQzE4I837NhZl3AidAtPF2sQfaas5kf1muZTmzaLOSl5BePS3oyKqReljymX72sXv0ko0P2HkDujjCdX2M.htKJ8KiO6fv1OIzGQuwhCfdLiXo73woJ-qEzbK06vZ4&amp;dib_tag=se&amp;keywords=smb+to+bnc+cable&amp;qid=1738696043&amp;sr=8-1" TargetMode="External" Id="R32fede5af3004632" /><Relationship Type="http://schemas.openxmlformats.org/officeDocument/2006/relationships/hyperlink" Target="https://www.amazon.com/DHT-Electronics-coaxial-assembly-female/dp/B00CSBL4PY/ref=sr_1_2?dib=eyJ2IjoiMSJ9.ZVdGSp9cGydkTUTl854yo7xfKb9638u1dg-eS2bFoHrRmMX8FVDkXoPWK2MXrlfGJDydIKBB9v3d_D4K2KeL8Y7J8KB0qv5F2jwu-9iO2soVVMneVm5ao_mzK2Y_GKH8-PtULkkl6bY59O86duOA3UpGNhQzE4I837NhZl3AidAtPF2sQfaas5kf1muZTmzaLOSl5BePS3oyKqReljymX72sXv0ko0P2HkDujjCdX2M.htKJ8KiO6fv1OIzGQuwhCfdLiXo73woJ-qEzbK06vZ4&amp;dib_tag=se&amp;keywords=smb+to+bnc+cable&amp;qid=1738696043&amp;sr=8-2" TargetMode="External" Id="Re8be981644704a72" /><Relationship Type="http://schemas.openxmlformats.org/officeDocument/2006/relationships/hyperlink" Target="https://www.amazon.com/SUNGUY-Braided-Charging-Samsung-Android/dp/B073TTTPXD/ref=sr_1_1_sspa?crid=137ATIZNQ1VEE&amp;dib=eyJ2IjoiMSJ9.HHKJCzw7W08E7X6sT5JNsDF-6BWTzEQn31E6hM-3j8jwvmO1Q8wD3qWdW3YsaXtK3sVJwXHlzLUsZezbY2olqQb64xADjIvv02TCqIt1qKc5pMiolWXqlf0LaPC8by8NNm5DgW2L5UMSAczFpJJbkT6Ki4EKSzhIF9Ylesoc6xFoKBZmllnsyCsWKDwr2Ae64jPWvL9b-hKR0og_E_gxsrYzAK09s2Cfx_atxs4iP5i6SsumYaYE0C7VV3VAfMGx2RVo9ZyWqf5VD78iPr_fzL9N8Nh5nMhubp5wavhVhvE.WLEOc5aqUB28HkkBkRdBPHJvNJ84WsYT8sSTv-HHYAs&amp;dib_tag=se&amp;keywords=usb%2Bto%2Bmicro%2Busb%2B2ft&amp;qid=1738696379&amp;sprefix=usb%2Bto%2Bmicro%2Busb%2B2ft%2Caps%2C101&amp;sr=8-1-spons&amp;sp_csd=d2lkZ2V0TmFtZT1zcF9hdGY&amp;th=1" TargetMode="External" Id="R2f76c1b5094742c4" /><Relationship Type="http://schemas.openxmlformats.org/officeDocument/2006/relationships/hyperlink" Target="https://www.amazon.com/Stainless-Threaded-Thread-Length-Threads/dp/B000FN12TA/ref=sr_1_1?c=ts&amp;dib=eyJ2IjoiMSJ9.Fyb3CVXWgsxxjYUmb-6h1-CI1c-eiq_Zf8F-I6OUxeHFygmxMjDsyvCVQpmrxngO3XoCJSCVjxzI7ZrnZfCvcU9jrKDINaNSUwITmePNv9E.ucv_60uEu7Ejy9xW6p7LMeLal_8itK8PVMtn5imjuC4&amp;dib_tag=se&amp;keywords=Threaded%2BRods%2B%26%2BStuds&amp;qid=1738711382&amp;refinements=p_11%3A%2310-32&amp;s=industrial&amp;sr=1-1&amp;ts_id=16410711&amp;th=1" TargetMode="External" Id="R4fe3677a11a94ab4" /><Relationship Type="http://schemas.openxmlformats.org/officeDocument/2006/relationships/hyperlink" Target="https://www.remingtonindustries.com/magnet-wire/magnet-wire-240-c-16-awg-polyimide-6-spool-sizes-available/" TargetMode="External" Id="Re87fdc3d5cb1406b" /><Relationship Type="http://schemas.openxmlformats.org/officeDocument/2006/relationships/hyperlink" Target="https://www.grainger.com/product/Wing-Nut-10-32-Thread-Size-41VA62" TargetMode="External" Id="R47056c94929c43b7" /><Relationship Type="http://schemas.openxmlformats.org/officeDocument/2006/relationships/hyperlink" Target="https://www.amazon.com/Brother-Genuine-TN660-Yield-Cartridge/dp/B00LJO8EQS/" TargetMode="External" Id="Ra422f0ed9dc14c3d" /><Relationship Type="http://schemas.openxmlformats.org/officeDocument/2006/relationships/hyperlink" Target="https://www.amazon.com/Stainless-Threaded-Thread-Length-Threads/dp/B000FN12TA/ref=sr_1_1?c=ts&amp;dib=eyJ2IjoiMSJ9.Fyb3CVXWgsxxjYUmb-6h1-CI1c-eiq_Zf8F-I6OUxeHFygmxMjDsyvCVQpmrxngO3XoCJSCVjxzI7ZrnZfCvcU9jrKDINaNSUwITmePNv9E.ucv_60uEu7Ejy9xW6p7LMeLal_8itK8PVMtn5imjuC4&amp;dib_tag=se&amp;keywords=Threaded%2BRods%2B%26%2BStuds&amp;qid=1738711382&amp;refinements=p_11%3A%2310-32&amp;s=industrial&amp;sr=1-1&amp;ts_id=16410711&amp;th=1" TargetMode="External" Id="R070132dc546742a4" /><Relationship Type="http://schemas.openxmlformats.org/officeDocument/2006/relationships/hyperlink" Target="https://www.amazon.com/Silicone-Making-Platinum-Rubber-Liquid/dp/B0D9GJ3SQW/ref=sr_1_1_sspa?dib=eyJ2IjoiMSJ9.8beSLYh2D34l8Pe7BHuQwR2G5UNM0nnwLibK-KrMGHKzTIQpP1BLbIItROkRSXlmzHurMWpAf_r3p3fbgzsMiDHm9xIw8TmY9w8wis4p_QVg4rVwjXIS-dWrVRuP1myYke4Qgr6MKDb-MAbGrdZZaMHMX3vvil2p3LYm26HcAnTX2h8QA3bGVCFS80I8GODJxiPzYMkPG-evBhx0rUnT6B7Ybt0LVFi7H1HPQfTNvz-YbR1ZEsrULOnPXxBGnuc8Q-7T9iTPZk5YUq2WLXxt7hlzvEwo55Ygy6MRYZQi7Xc.5rmq7TF0xAiStWqRsFH7FRTEfktdvcm59dVPVw7ymPQ&amp;dib_tag=se&amp;keywords=2%2Bpart%2Bsilicone&amp;qid=1739561478&amp;sr=8-1-spons&amp;sp_csd=d2lkZ2V0TmFtZT1zcF9hdGY&amp;th=1" TargetMode="External" Id="R28e2a82aab474626" /><Relationship Type="http://schemas.openxmlformats.org/officeDocument/2006/relationships/hyperlink" Target="https://www.mcmaster.com/8505K734-8505K911/" TargetMode="External" Id="R02d65b5923fc4c04" /><Relationship Type="http://schemas.openxmlformats.org/officeDocument/2006/relationships/hyperlink" Target="https://www.mcmaster.com/4373K51/" TargetMode="External" Id="Rd0f3683a61564560" /><Relationship Type="http://schemas.openxmlformats.org/officeDocument/2006/relationships/hyperlink" Target="https://www.mcmaster.com/5182K111/" TargetMode="External" Id="R7a67122c08ef4b6f" /><Relationship Type="http://schemas.openxmlformats.org/officeDocument/2006/relationships/hyperlink" Target="https://www.mcmaster.com/5357K39/" TargetMode="External" Id="Raa87e221be1e4c10" /><Relationship Type="http://schemas.openxmlformats.org/officeDocument/2006/relationships/hyperlink" Target="https://www.mcmaster.com/5182K261/" TargetMode="External" Id="R86a07aa2a1674792" /><Relationship Type="http://schemas.openxmlformats.org/officeDocument/2006/relationships/hyperlink" Target="https://www.mcmaster.com/5357K32/" TargetMode="External" Id="R2cef015542d24f66" /><Relationship Type="http://schemas.openxmlformats.org/officeDocument/2006/relationships/hyperlink" Target="https://www.mcmaster.com/5182K142/" TargetMode="External" Id="Rdd8368cfe02d40cb" /><Relationship Type="http://schemas.openxmlformats.org/officeDocument/2006/relationships/hyperlink" Target="https://www.mcmaster.com/4386N201/" TargetMode="External" Id="R5105888847aa4fa4" /><Relationship Type="http://schemas.openxmlformats.org/officeDocument/2006/relationships/hyperlink" Target="https://www.mcmaster.com/5182K287/" TargetMode="External" Id="R60eaee32ebc34825" /><Relationship Type="http://schemas.openxmlformats.org/officeDocument/2006/relationships/hyperlink" Target="https://www.mcmaster.com/5182K405/" TargetMode="External" Id="R35b7dd566f494b78" /><Relationship Type="http://schemas.openxmlformats.org/officeDocument/2006/relationships/hyperlink" Target="https://www.mcmaster.com/5182K206/" TargetMode="External" Id="R26639b22b30840d2" /><Relationship Type="http://schemas.openxmlformats.org/officeDocument/2006/relationships/hyperlink" Target="https://www.amazon.com/Polyethylene-Packing-Cuttable-Cushioning-Protective/dp/B0C7R9CLSZ?th=1" TargetMode="External" Id="Rad9c557c2a6c4112" /><Relationship Type="http://schemas.openxmlformats.org/officeDocument/2006/relationships/hyperlink" Target="https://www.mcmaster.com/7467A22/" TargetMode="External" Id="R4af2add39e214192" /><Relationship Type="http://schemas.openxmlformats.org/officeDocument/2006/relationships/hyperlink" Target="https://www.amazon.com/dp/B0C64HGKDP/?_encoding=UTF8&amp;pd_rd_i=B0C4TBD7NM&amp;ref_=sbx_be_s_sparkle_ssd_vid&amp;qid=1740685088&amp;pd_rd_w=cEN5m&amp;content-id=amzn1.sym.8591358d-1345-4efd-9d50-5bd4e69cd942%3Aamzn1.sym.8591358d-1345-4efd-9d50-5bd4e69cd942&amp;pf_rd_p=8591358d-1345-4efd-9d50-5bd4e69cd942&amp;pf_rd_r=QBWKKHBXA6Z5RJFCG64R&amp;pd_rd_wg=ZtLN2&amp;pd_rd_r=df73fc5b-8329-46c5-a464-309c96443554&amp;th=1" TargetMode="External" Id="R93ee06b3c1674909" /><Relationship Type="http://schemas.openxmlformats.org/officeDocument/2006/relationships/hyperlink" Target="https://www.amazon.com/Single-LEMO-00-Ultrasonic-Thickness-Detector/dp/B07P1FDNDZ/ref=sr_1_1?dib=eyJ2IjoiMSJ9.I0KL_Oj49Yjaa2RkXjOeVgReKSj_am5K_gQt3vxkYnhgj4FcqyldbCO_JDj54MGQ2zYjfV8legPmhT5syGikHvNJsEvep7k0Cw3DOSQ-sdR_aWg9IgtDHl0rjhUmI0E0evNNIz29zsn1qLSKfy2FIIGJF_BgqYhjUDYRnG8bzPF1SINUW_UwU0OQMIA-FxcUGu0wulI3m1f45N0xlOp733-j-aAg9qL7f5xsGmYtAMg.WtvObZvX01puISf8Mzw6wBrLtcCvoKKJzkjWG1t96Zo&amp;dib_tag=se&amp;keywords=lemo%2Bto%2Bbnc&amp;qid=1740685088&amp;sr=8-1&amp;th=1" TargetMode="External" Id="R0aeaa55271e447ad" /><Relationship Type="http://schemas.openxmlformats.org/officeDocument/2006/relationships/hyperlink" Target="https://www.mcmaster.com/3871K607/" TargetMode="External" Id="R29387a61927a48ae" /><Relationship Type="http://schemas.openxmlformats.org/officeDocument/2006/relationships/hyperlink" Target="https://www.mcmaster.com/3648K34/" TargetMode="External" Id="Re9c51bea38da4957" /><Relationship Type="http://schemas.openxmlformats.org/officeDocument/2006/relationships/hyperlink" Target="https://www.mcmaster.com/9039K11/" TargetMode="External" Id="Redd920999c5f4a25" /><Relationship Type="http://schemas.openxmlformats.org/officeDocument/2006/relationships/hyperlink" Target="https://www.amazon.com/AINOPE-Extension-MATERIAL-Transfer-Compatible/dp/B08N63Z8M5/ref=sr_1_1_sspa?dib=eyJ2IjoiMSJ9.bEw-D05tHa7VSs8F6sVYn0fjCmb60xIedPbNxGXoLobg4N4RxEVVtFVUDbBObJVu_QdlsC5TtmV49wPg3uqdYHEX2R-7I9kRdzM2A34xwbnzZ3lspev9L_qHs-IFk_w9jh-mHt788aHxWAPacxRI8ejzIJdRNBYoEPBUnWyXYirY1Mo0e8B2wb9PJ1hah0Icd-Ai6Su96oEg_6SlQES8DGToydad4jwAFcv_HQLyoYU.cOu4kBoOQT1xllSXIWOgEuM9G7DDIt6m4RprwXcQUHU&amp;dib_tag=se&amp;hvadid=644948357998&amp;hvdev=c&amp;hvlocphy=1013219&amp;hvnetw=g&amp;hvqmt=e&amp;hvrand=11151650833966986211&amp;hvtargid=kwd-1941699311453&amp;hydadcr=946_1014953159&amp;keywords=usb%2Bextension%2Bcable%27&amp;mcid=473d5303789b318cb77d6f55e3bf82da&amp;qid=1741787206&amp;sr=8-1-spons&amp;sp_csd=d2lkZ2V0TmFtZT1zcF9hdGY&amp;th=1" TargetMode="External" Id="R64337d373cd4418e" /><Relationship Type="http://schemas.openxmlformats.org/officeDocument/2006/relationships/hyperlink" Target="https://www.amazon.com/HKY-Transcend-Prestige-FSP140-APDAR02-TPN-LA29/dp/B0DFLTJ588/ref=sr_1_1_sspa?dib=eyJ2IjoiMSJ9.3PUcYl7Lk9yYO8E0lpgWqtZta4HltMooCpRVANEwesgEDGm1yikGSerf52qFxzBxI7KmrfsAdKrjyklKwUXV_PPQDk3D4fHfw5-E22bOjveWz4shwpdKRSpHp5nzwyDij11hYzQukfJLvvTf37208Ll6AFdGvyaIfuYcxRG9bntHUH_T4GG6wWC3G6iUrojpirLxHPRHPJZt-hiCNrLS1JbYQWHT9YKIIU_hPA6ukvQ.cXce_z9smoh9UITWvZP-yhqZN-qMh92bdqDuV4A6GgE&amp;dib_tag=se&amp;keywords=28v+usb+charger&amp;qid=1742226148&amp;sr=8-1-spons&amp;sp_csd=d2lkZ2V0TmFtZT1zcF9hdGY&amp;psc=1" TargetMode="External" Id="R747d7bb9f4d34519" /><Relationship Type="http://schemas.openxmlformats.org/officeDocument/2006/relationships/hyperlink" Target="https://www.amazon.com/Adapter-Convert-Connector-Support-Compatible/dp/B07GH5KJH2/ref=sr_1_4?crid=31DZ540G3Y360&amp;dib=eyJ2IjoiMSJ9.85K-eyJjWT0MAs6p-6W9GctJOQPJ6NcxTv43DvB578yEdPUKpdJxP2XanQL-3MsnFQkhO7TThBkcRg4WY8-v_WllFRXtcNBumbF9mOHXCu2FhXSTkBanprB1FrbXxne6pW9Dg5wDxNzHNSJ1JANfdHJ-HY-R847TDQXmogOoEIg-PJHPu4S58632_c8YkIoVd2vbIuwMZ3dYunU5-RiDmCnKfrZg5SImwSorhMZwUkY.apl902uHIW_3dsmr5P-fu6sJ_BDPhk0FticP0hN5IJo&amp;dib_tag=se&amp;keywords=usb%2Bc%2Bto%2Busb%2Bmicro&amp;qid=1743523688&amp;sprefix=usb%2Bc%2Bto%2Busb%2Bmini%2Caps%2C156&amp;sr=8-4&amp;th=1" TargetMode="External" Id="Re3f4295e125e46d6" /><Relationship Type="http://schemas.openxmlformats.org/officeDocument/2006/relationships/hyperlink" Target="https://www.mcmaster.com/4830K132/" TargetMode="External" Id="R7afb76c1ecc04233" /><Relationship Type="http://schemas.openxmlformats.org/officeDocument/2006/relationships/hyperlink" Target="https://www.mcmaster.com/8636T238/" TargetMode="External" Id="Ra9192f318e7b479b" /><Relationship Type="http://schemas.openxmlformats.org/officeDocument/2006/relationships/hyperlink" Target="https://www.mcmaster.com/8636T261/" TargetMode="External" Id="R302c011ab344454e" /><Relationship Type="http://schemas.openxmlformats.org/officeDocument/2006/relationships/hyperlink" Target="https://www.mcmaster.com/8636T234/" TargetMode="External" Id="R9e3f10b1358b47fe" /><Relationship Type="http://schemas.openxmlformats.org/officeDocument/2006/relationships/hyperlink" Target="https://www.mcmaster.com/8636T199/" TargetMode="External" Id="Rc025645ceab44378" /><Relationship Type="http://schemas.openxmlformats.org/officeDocument/2006/relationships/hyperlink" Target="https://www.mcmaster.com/5182K111/" TargetMode="External" Id="R0972fecd2dc74c36" /><Relationship Type="http://schemas.openxmlformats.org/officeDocument/2006/relationships/hyperlink" Target="https://www.mcmaster.com/3648K34/" TargetMode="External" Id="R9554a4aa61244e1d" /><Relationship Type="http://schemas.openxmlformats.org/officeDocument/2006/relationships/hyperlink" Target="https://www.amazon.com/dp/B08JHVF5C9/ref=sspa_dk_detail_2?psc=1&amp;pd_rd_i=B08JHVF5C9&amp;pd_rd_w=mCRyR&amp;content-id=amzn1.sym.7446a9d1-25fe-4460-b135-a60336bad2c9&amp;pf_rd_p=7446a9d1-25fe-4460-b135-a60336bad2c9&amp;pf_rd_r=JA2S5WAY552WN4VMH9DB&amp;pd_rd_wg=6SnWi&amp;pd_rd_r=ba4b0ad4-8bf6-4ff0-827c-e6305080adea&amp;s=industrial&amp;sp_csd=d2lkZ2V0TmFtZT1zcF9kZXRhaWw" TargetMode="External" Id="Ra2ea8ac0ee784c0e" /><Relationship Type="http://schemas.openxmlformats.org/officeDocument/2006/relationships/hyperlink" Target="https://www.amazon.com/Halo-Portable-Laptop-Charger-Starter/dp/B07FM85W13/ref=cm_cr_arp_d_product_top?ie=UTF8&amp;th=1" TargetMode="External" Id="Rb0d8b561b2884181" /><Relationship Type="http://schemas.openxmlformats.org/officeDocument/2006/relationships/hyperlink" Target="https://www.mcmaster.com/9489t45/" TargetMode="External" Id="R0ef31d478555453e" /><Relationship Type="http://schemas.openxmlformats.org/officeDocument/2006/relationships/hyperlink" Target="https://www.mcmaster.com/91290A170/" TargetMode="External" Id="Ra90ae9c09d2e4f81" /><Relationship Type="http://schemas.openxmlformats.org/officeDocument/2006/relationships/hyperlink" Target="https://www.mcmaster.com/1346K11/" TargetMode="External" Id="R8e549861ba86497c" /><Relationship Type="http://schemas.openxmlformats.org/officeDocument/2006/relationships/hyperlink" Target="https://www.mcmaster.com/6473K61/" TargetMode="External" Id="R5534f8d1ca2c4605" /><Relationship Type="http://schemas.openxmlformats.org/officeDocument/2006/relationships/hyperlink" Target="https://www.mcmaster.com/4491N16/" TargetMode="External" Id="Re1b28b347cf14213" /><Relationship Type="http://schemas.openxmlformats.org/officeDocument/2006/relationships/hyperlink" Target="https://www.mcmaster.com/5126A59/" TargetMode="External" Id="R493154d8065a4e25" /><Relationship Type="http://schemas.openxmlformats.org/officeDocument/2006/relationships/hyperlink" Target="https://www.mcmaster.com/9001K963-9001K596/" TargetMode="External" Id="R67d52f33d3aa4d02" /><Relationship Type="http://schemas.openxmlformats.org/officeDocument/2006/relationships/hyperlink" Target="https://www.mcmaster.com/4630T208/" TargetMode="External" Id="R6b86217440a845df" /><Relationship Type="http://schemas.openxmlformats.org/officeDocument/2006/relationships/hyperlink" Target="https://www.mcmaster.com/62805K49/" TargetMode="External" Id="R359e2c57f3464675" /><Relationship Type="http://schemas.openxmlformats.org/officeDocument/2006/relationships/hyperlink" Target="https://www.mcmaster.com/8975K39-9140T198/" TargetMode="External" Id="Rde6d019aafe74f57" /><Relationship Type="http://schemas.openxmlformats.org/officeDocument/2006/relationships/hyperlink" Target="https://www.amazon.com/CNCMANS-HGH20CA-Bearing-Precision-Automated/dp/B09N73DY32/ref=sr_1_3?keywords=linear%2Brails&amp;qid=1693088830&amp;sr=8-3&amp;th=1" TargetMode="External" Id="R6d280b08d4dc491e" /><Relationship Type="http://schemas.openxmlformats.org/officeDocument/2006/relationships/hyperlink" Target="https://www.amazon.com/dp/B0C4DG3HLR?ref=cm_sw_r_cso_cp_apin_dp_6JSMH8FFK4MAJ0TAD21F&amp;ref_=cm_sw_r_cso_cp_apin_dp_6JSMH8FFK4MAJ0TAD21F&amp;social_share=cm_sw_r_cso_cp_apin_dp_6JSMH8FFK4MAJ0TAD21F&amp;previewDoh=1&amp;th=1" TargetMode="External" Id="R0c24e59c0af8416d" /><Relationship Type="http://schemas.openxmlformats.org/officeDocument/2006/relationships/hyperlink" Target="https://www.omega.com/en-us/industrial-heaters/cartridge-heaters/hdc19100-series/p/HDC19102" TargetMode="External" Id="R3a12be3eb36c4b78" /><Relationship Type="http://schemas.openxmlformats.org/officeDocument/2006/relationships/hyperlink" Target="https://www.mcmaster.com/74975A53/" TargetMode="External" Id="R5034ceb44565476f" /><Relationship Type="http://schemas.openxmlformats.org/officeDocument/2006/relationships/hyperlink" Target="https://www.amazon.com/dp/B0BX8X2BBL?_encoding=UTF8&amp;pf_rd_p=5afb6df2-0330-43f3-8d70-fc8d166eab85&amp;pf_rd_r=YD595HT08PC7N8CBRVW8&amp;pd_rd_wg=wy3Wg&amp;pd_rd_i=B0BX8X2BBL&amp;pd_rd_w=ji7Ab&amp;content-id=amzn1.sym.5afb6df2-0330-43f3-8d70-fc8d166eab85&amp;pd_rd_r=902243cc-13ff-4d11-a00f-1470170bf2bc&amp;psc=1" TargetMode="External" Id="R4f6749679b194bc6" /><Relationship Type="http://schemas.openxmlformats.org/officeDocument/2006/relationships/hyperlink" Target="https://www.amazon.com/Tube-Wringer-Metal-401-Tube-Wringer/dp/B003JO3I8A/ref=sr_1_5?crid=2GT7IL655XIQF&amp;dib=eyJ2IjoiMSJ9.TLakwHADr6JduUspBjqzQPuhAbeyTTtJYmiXPhoBxE9LFLFB3vQKuM2Bq91UdmGVzs9dK2fD1s-UllLBQ3VjFGxOI0u8cVf0UtTLf2iEBMmILDBc3ukIrvz6y8yE82vp4i8NG2rB94v9bCl4iIKa5VOx38aJnZ1BK4qww4n9ZwsEteSe0oU1te_GUzhDegq4VPBKQBmtyHL0ZBf0RrMQfMEHUQEC3b9TnAVxbQoUzj7Z6Y8UeVwYnW_feTVi5HlUVrZ-zr76ivon8Pnn2SiUYa6W0ifv5jgdRTcjqTWKfec.w-jedFH8zwQQTq7SDuk--nmOqXlPq2wi6b-WB3HGNjE&amp;dib_tag=se&amp;keywords=tube+wringer&amp;qid=1747263105&amp;sprefix=tube+wringer%2Caps%2C119&amp;sr=8-5" TargetMode="External" Id="R821bbe7d79b444c6" /><Relationship Type="http://schemas.openxmlformats.org/officeDocument/2006/relationships/hyperlink" Target="https://www.amazon.com/Amazon-Basics-Charger-480Mbps-Certified/dp/B01GGKYZQM/ref=sr_1_1_ffob_sspa?crid=38YTYKELQ7VZQ&amp;dib=eyJ2IjoiMSJ9.uH0bfp0_BvYA6GgrXNrvSxsEzACxoErffe8HWjfKVSdcd5B-rjN-gmDMLgum9ruLINJxCO5d34NCGbQDqQIOO8gCrkS18ZGNesCS80mDIQlEElDCEY-CNdM9kdU1CD8ZEBUuYU9p5n84Gc1hVitMJL9PPBx3D03NN4fiYu_PDZm2W1H6hh-UiDkTEwCXfIrXBMMYjxpdbhNGQ9wExYCEByA7Ux291b6VWeXmpV1c3pM.w6ZeRaVdriAWMn3ewTlco8KkrIlpQeweMIyjyd-hXDM&amp;dib_tag=se&amp;keywords=usb-c%2Bto%2Busb%2Bc%2Bcharger&amp;qid=1747264547&amp;sprefix=usb-c%2Bto%2Bubc%2Bcharge%2Caps%2C120&amp;sr=8-1-spons&amp;sp_csd=d2lkZ2V0TmFtZT1zcF9hdGY&amp;th=1" TargetMode="External" Id="R06d43639f74844a8" /><Relationship Type="http://schemas.openxmlformats.org/officeDocument/2006/relationships/hyperlink" Target="https://www.amazon.com/BOJACK-Terminal-Connector-Electronics-Projects/dp/B09ZXK9WHW?source=ps-sl-shoppingads-lpcontext&amp;ref_=fplfs&amp;smid=A2RFXKS6GNXFWP&amp;gQT=1&amp;th=1" TargetMode="External" Id="R6e60dc882c124bbb" /><Relationship Type="http://schemas.openxmlformats.org/officeDocument/2006/relationships/hyperlink" Target="https://www.amazon.com/TUOFENG-Hookup-Wires-6-Different-Colored/dp/B07TX6BX47?crid=2NC6VQF8TGDL8&amp;dib=eyJ2IjoiMSJ9.tjHxIQLJsk16_0YVtUGN6S6iuxj4sNk3ew3kIjjT561CCaibcMwpwsYDDnzrEc8AoCmQe8ZZ5EPzxZHz-14x16eB1GfWi_gwCz6fm44_zzWRAli8rnqW_jvhT4_O4RH4ZExO4CsfaUJvxzXTqEPStu0LO23hNcCIJ7tvlJm6FRmOrMVHGUHJw4lHx688d4o9rKhTPdJDVSTxlprNsHQpzs6ISj6XmWOPy3an-d3kAgy1q1VlapTlnxj01vO_cqyt_tfP7c_FBlw7VZJpHl7NQE7_N63MwqvOKtC4WY5EeUE.BzpW2nre4xWsFIWyqOitvklEaqIF46Y7mQK7DBdgcZo&amp;dib_tag=se&amp;keywords=jumper%2Bwires&amp;qid=1747330922&amp;s=industrial&amp;sprefix=jumper%2Cindustrial%2C135&amp;sr=1-10&amp;th=1" TargetMode="External" Id="R508ed108b6104b6b" /><Relationship Type="http://schemas.openxmlformats.org/officeDocument/2006/relationships/hyperlink" Target="https://www.adafruit.com/product/269" TargetMode="External" Id="Rdcf3f1056abb4bb7" /><Relationship Type="http://schemas.openxmlformats.org/officeDocument/2006/relationships/hyperlink" Target="https://www.mcmaster.com/9001K963-9001K596/" TargetMode="External" Id="Ra65a28696761447a" /><Relationship Type="http://schemas.openxmlformats.org/officeDocument/2006/relationships/hyperlink" Target="https://www.mcmaster.com/94645A101/" TargetMode="External" Id="R05a4f4e8e0a54e8f" /><Relationship Type="http://schemas.openxmlformats.org/officeDocument/2006/relationships/hyperlink" Target="https://www.mcmaster.com/94645A205/" TargetMode="External" Id="R5f5774c412b04c54" /><Relationship Type="http://schemas.openxmlformats.org/officeDocument/2006/relationships/hyperlink" Target="https://www.amazon.com/243-Removable-Threadlocker-Fasteners-Anaerobic/dp/B0CHM5QS3N/ref=sr_1_1_sspa?crid=D5DIJRXGNWQK&amp;dib=eyJ2IjoiMSJ9.ZBSFKAI7fzP_GbEe7wvbmxToHUb963s4DhLopm3EAO_xX6MIXCAlvDMnw60fGQHCIVYGCmxnK2Uu2CZwvt0O6kLnkpFJVvU_rJOiwD2i-1re2xFksowaAoOvq3mOwbmXKkdBRa_9DcMicDz1dV4XRvMkraBeeIMICaujQR8BTf8IwlnAAYOm6G4Zj4deHA--yYaFnWNZ_4qunOATODPtZxgWtEjOGfnbM1SlxCZ45l-Y0WMSI8foDlW7TzG6PGEpzgatR_iTAgL95IvKoK0JaCeX_srCh4bchiqSN8FeEmQ.4L4neGDku_4Z3INOdrw7qH9QpaPcZzYkaCPNFROAX00&amp;dib_tag=se&amp;keywords=threadlocker%2Bblue&amp;qid=1747927207&amp;rdc=1&amp;sprefix=threadlocker%2Bblue%2Caps%2C166&amp;sr=8-1-spons&amp;sp_csd=d2lkZ2V0TmFtZT1zcF9hdGY&amp;th=1" TargetMode="External" Id="Re3dfea1e78a54f59" /><Relationship Type="http://schemas.openxmlformats.org/officeDocument/2006/relationships/hyperlink" Target="https://www.amazon.com/Molence-Terminal-Connector-Terminals-26-18AWG/dp/B09F6TC7RP?source=ps-sl-shoppingads-lpcontext&amp;ref_=fplfs&amp;psc=1&amp;smid=A35LXEQKOGELQ1&amp;gPromoCode=2997405156491064471&amp;gQT=1" TargetMode="External" Id="Rd87f6032ca1d4b54" /><Relationship Type="http://schemas.openxmlformats.org/officeDocument/2006/relationships/hyperlink" Target="https://www.amazon.com/Rkiiqii-Desoldering-Soldering-Electronics-Component/dp/B0F4PNVHCL/ref=sr_1_3_sspa?crid=ZNCCEJ01QHVI&amp;dib=eyJ2IjoiMSJ9.V4B3zeHHDHF9HMG53znyXNWQA5f9QSaYXh99BNC7OAVWDkrUD2jacDbRfDIIWcSwz-00B4xY1Yj9y1OZVefgYqgXuK_eoUepOxYxqhbDc1XtxrUVDnetTmT2qIpjisqd0YBq2yIagl7g8icah8-xxkUukemS207mf50Ku7g_uVgCtqdSOA1JyjFHK-eHT5rmR2v9aQ-pnw_nK00KXiHgNjDi7S9wZpwZkqmoLa6xApNrzdW89Hcy2OdEj7ZBnta-YPa5nJIXP-xl1w-zJrJCrEzWWx3p5xd3zvYfp-X7cEs.dffcszrP7imS8e2xFR6CGC0sD7kDcho6wcankPNtMlQ&amp;dib_tag=se&amp;keywords=solder+wick&amp;qid=1748368823&amp;s=industrial&amp;sprefix=solder+wick%2Cindustrial%2C112&amp;sr=1-3-spons&amp;sp_csd=d2lkZ2V0TmFtZT1zcF9hdGY&amp;psc=1" TargetMode="External" Id="Re7c5dea8bedb4170" /><Relationship Type="http://schemas.openxmlformats.org/officeDocument/2006/relationships/hyperlink" Target="https://www.amazon.com/VOTCT-Desoldering-Removing-Replaceable-Resistan/dp/B0CFTGBV79/ref=sr_1_2_sspa?crid=23ODSIQ2K5GS2&amp;dib=eyJ2IjoiMSJ9.6UQHvFBI9wdgrLYva7xq_s3J83JotTl41AXZGDcFaU8X9gWjqov30EFOJCkiZfWFO_iTQJmitGr4VWUc6aPCd8PrYiCO2gXm810YzO3s4TsQ3Ymg4Jwh2iG_xrBYQfv-JZ2-cWSN5DeJ58j4Oyf8MpNh2TD0tC92ImCFFc069XmV7C6A_b3qNzkRIVaMl80Y-Dld_iIyMqGOC8IIFGBt7xwhtFYMOQvSWKAZPKum0lM7BH7Ta8KgBwJI7n58C0Q754UqhEjas8e1vLSgpxVnfnWDrVY5Crux6UmeJXYTRU0.3LQXJOADef8gS4GpQyO-e-ov1PyY2NfQmVXmkecY6gE&amp;dib_tag=se&amp;keywords=solder+sucker&amp;qid=1748369003&amp;s=industrial&amp;sprefix=solder+sucke%2Cindustrial%2C85&amp;sr=1-2-spons&amp;sp_csd=d2lkZ2V0TmFtZT1zcF9hdGY&amp;psc=1" TargetMode="External" Id="Rad08c6d1233144c7" /><Relationship Type="http://schemas.openxmlformats.org/officeDocument/2006/relationships/hyperlink" Target="https://www.amazon.com/dp/B0CFY3DKCG/ref=sspa_dk_detail_0?pd_rd_i=B0CFY3DKCG&amp;pd_rd_w=kLmZN&amp;content-id=amzn1.sym.953c7d66-4120-4d22-a777-f19dbfa69309&amp;pf_rd_p=953c7d66-4120-4d22-a777-f19dbfa69309&amp;pf_rd_r=FJ0AFZM398ZD6P8HZY4J&amp;pd_rd_wg=fuGWu&amp;pd_rd_r=683ae860-cc64-424d-99f5-7fc60e8272bf&amp;s=industrial&amp;sp_csd=d2lkZ2V0TmFtZT1zcF9kZXRhaWwy&amp;th=1" TargetMode="External" Id="R8f60ff3447ce4feb" /><Relationship Type="http://schemas.openxmlformats.org/officeDocument/2006/relationships/hyperlink" Target="https://www.amazon.com/Logest-Pair-Olympic-Plates-Flexibility/dp/B08LZXXFLG/ref=sr_1_26?crid=3P9VCBPUG2O9F&amp;dib=eyJ2IjoiMSJ9.eQYH95S966zz84pH6bAmu1nfQpo9qX6DV3XlvDTdB2K-uNEaDPnIzgJ7UMEVZ1zN5_y046C_CYP8S8z2VKtPtqHA50b6oubGFpHyor8Q1TgHRDoSgUp-ibs1tKM5wAGZpHJHo2mDRF1nHbUKVWdldtlmoPhhTz_mHrAFJLqkRdVoPjwVsng55zO9wX88uUWmn521js4KFHV3cEL9Sn52q4soeQQHFepcbCXX51B9l40HybXrjcYBSbPSNjtxdxTsNRNTJI294HB9B4pJUlJb6b_m45EGJClozdrzcbCs7Ts._mxM7qOOcP6OD-LS6_A1mycITussoaq7V17Q9PbrSYo&amp;dib_tag=se&amp;keywords=5+lb+and+2.5+lb+plates&amp;qid=1749059549&amp;sprefix=5+lb+and+2.5+lb+plates%2Caps%2C127&amp;sr=8-26" TargetMode="External" Id="R34e12cf73ddc4669" /><Relationship Type="http://schemas.openxmlformats.org/officeDocument/2006/relationships/hyperlink" Target="https://www.amazon.com/EVERYMATE-Fractional-Olympic-Training-Strength/dp/B0BXRQFS99/ref=sr_1_8?crid=3VZUBTEH88Y2I&amp;dib=eyJ2IjoiMSJ9.UqZ4M5Rkyzcp8JF8AosSWTDD1h-SGvLBgjo0KcZRu1zAe2vbC9I3_43gPh2bt0mekA547J3i9PxbLmNPNzhioELWFEeYbOln6oonjU6GW0FV1W9fHKRk4phlR3E91l7XL1Agzxdx-MkKCBvXGx8hdC2vrkGSuj5fsqCMUFla7xMygBEmivaVxy80APkHmDjGdcaxqSRGFjuoHT0JRUosTGpU8Pn1C3a7Hcv3YtBTWc_yxJcYOUF5GV3SUON85KMmskVERU3aqVSAixj2WsZmWB0UKl7G9QUBJ-1NIOE7oBk.O9fq2M5CPwOVLICGjEr-cCjxt7LqdQ9RjpB-Zy7J5E0&amp;dib_tag=se&amp;keywords=1%2Blb%2Blb%2Bplates&amp;qid=1749059829&amp;sprefix=1%2Blb%2Blb%2Bplates%2Caps%2C181&amp;sr=8-8&amp;th=1" TargetMode="External" Id="Rc3f1be5a90ee4876" /><Relationship Type="http://schemas.openxmlformats.org/officeDocument/2006/relationships/hyperlink" Target="https://www.matterhackers.com/store/l/translucent-blue-mh-build-series-tpu-flexible-filament-300mm-1kg/sk/MWDVWSZ3" TargetMode="External" Id="R8d4294258cdf45ad" /><Relationship Type="http://schemas.openxmlformats.org/officeDocument/2006/relationships/hyperlink" Target="https://www.matterhackers.com/store/l/pro-series-pla/sk/MPRWUVSV" TargetMode="External" Id="R4e725e0804a84787" /><Relationship Type="http://schemas.openxmlformats.org/officeDocument/2006/relationships/hyperlink" Target="https://www.matterhackers.com/store/l/silky-rose-gold-mh-build-series-pla-filament-285mm-1kg/sk/MRWN7ZDG" TargetMode="External" Id="Rf5e3347b2d4741ea" /><Relationship Type="http://schemas.openxmlformats.org/officeDocument/2006/relationships/hyperlink" Target="https://us.store.bambulab.com/products/bambu-smooth-pei-plate?id=581066408204677122" TargetMode="External" Id="R38892e8db2324285" /><Relationship Type="http://schemas.openxmlformats.org/officeDocument/2006/relationships/hyperlink" Target="https://us.store.bambulab.com/products/bambu-hotend-h2d?id=576603246412849160" TargetMode="External" Id="R53091dccf6cb4007" /><Relationship Type="http://schemas.openxmlformats.org/officeDocument/2006/relationships/hyperlink" Target="https://us.store.bambulab.com/products/bambu-hotend-h2d?id=576603246412849175" TargetMode="External" Id="R1b73049ec95a4143" /><Relationship Type="http://schemas.openxmlformats.org/officeDocument/2006/relationships/hyperlink" Target="https://us.store.bambulab.com/products/bambu-hotend-h2d?id=576603246412849165" TargetMode="External" Id="Rbe4ed671402b43cc" /><Relationship Type="http://schemas.openxmlformats.org/officeDocument/2006/relationships/hyperlink" Target="https://us.store.bambulab.com/products/bambu-hotend-h2d?id=576603246412849170" TargetMode="External" Id="R27e6b166c6e84479" /><Relationship Type="http://schemas.openxmlformats.org/officeDocument/2006/relationships/hyperlink" Target="https://www.matterhackers.com/store/l/translucent-red-mh-build-series-tpu-flexible-filament-175mm-1kg/sk/M-M58-8STZ" TargetMode="External" Id="R3a99be7821f14490" /><Relationship Type="http://schemas.openxmlformats.org/officeDocument/2006/relationships/hyperlink" Target="https://www.matterhackers.com/store/l/pro-series-nylon/sk/MJPLF4EL" TargetMode="External" Id="Rb3b0e0dd98c04144" /><Relationship Type="http://schemas.openxmlformats.org/officeDocument/2006/relationships/hyperlink" Target="https://www.amazon.com/Amazon-Basics-Ethernet-Gold-Plated-Connectors/dp/B01INRUKPG/ref=asc_df_B074W8RSNM?tag=bingshoppinga-20&amp;linkCode=df0&amp;hvadid=80195681205795&amp;hvnetw=o&amp;hvqmt=e&amp;hvbmt=be&amp;hvdev=c&amp;hvlocint=&amp;hvlocphy=83483&amp;hvtargid=pla-4583795260342621&amp;th=1" TargetMode="External" Id="Rc4686ad5b1dd4f6b" /><Relationship Type="http://schemas.openxmlformats.org/officeDocument/2006/relationships/hyperlink" Target="https://www.amazon.com/TSI-Supercool-V32-Accessories-Fluid_Ounces/dp/B0CYN8JSMX?th=1" TargetMode="External" Id="R9591babc11f74eac" /><Relationship Type="http://schemas.openxmlformats.org/officeDocument/2006/relationships/hyperlink" Target="https://www.mcmaster.com/92196A291/" TargetMode="External" Id="Ra601a0cac3014243" /><Relationship Type="http://schemas.openxmlformats.org/officeDocument/2006/relationships/hyperlink" Target="https://www.mcmaster.com/92196A271/" TargetMode="External" Id="R95a5097e789e4148" /><Relationship Type="http://schemas.openxmlformats.org/officeDocument/2006/relationships/hyperlink" Target="https://www.mcmaster.com/92196A148/" TargetMode="External" Id="R749af0146cce415a" /><Relationship Type="http://schemas.openxmlformats.org/officeDocument/2006/relationships/hyperlink" Target="https://www.grainger.com/product/3KXG7?gucid=N:N:PS:Paid:GGL:CSM-2295:6VHHZD:20500801:APZ_1&amp;gad_source=1&amp;gad_campaignid=21369464100&amp;gclid=CjwKCAjw7MLDBhAuEiwAIeXGIfGxshiWLNhd6r-oByYMH0rvgjud6McPIhHOgKo_COc8USZ3wfx7txoCla0QAvD_BwE&amp;gclsrc=aw.ds" TargetMode="External" Id="R32472f0b2598477f" /><Relationship Type="http://schemas.openxmlformats.org/officeDocument/2006/relationships/hyperlink" Target="https://www.mcmaster.com/8489K34/" TargetMode="External" Id="Rf4a8034fe56348cb" /><Relationship Type="http://schemas.openxmlformats.org/officeDocument/2006/relationships/hyperlink" Target="https://www.mcmaster.com/3190K731/" TargetMode="External" Id="R9bb47e9cbeb04e2f" /><Relationship Type="http://schemas.openxmlformats.org/officeDocument/2006/relationships/hyperlink" Target="https://www.dwyeromega.com/en-us/321-stainless-steel-cartridge-heater-0-13-in-od-1-25-to-4-in-long/HDC19100-SERIES/p/HDC19102" TargetMode="External" Id="Reaf9a0c3bee84db7" /><Relationship Type="http://schemas.openxmlformats.org/officeDocument/2006/relationships/hyperlink" Target="https://www.dwyeromega.com/en-us/fine-diameter-0-01-in-to-0-04-in-rugged-thermocouple-transition-joint-probes/TJ36-FG/p/TJ36-CPSS-032U-6" TargetMode="External" Id="Rb0965b5cd9ca4e65" /><Relationship Type="http://schemas.openxmlformats.org/officeDocument/2006/relationships/hyperlink" Target="https://www.amazon.com/TSI-Supercool-V32-Accessories-Fluid_Ounces/dp/B0CYN8JSMX?th=1" TargetMode="External" Id="R29741fa9f5374fa1" /><Relationship Type="http://schemas.openxmlformats.org/officeDocument/2006/relationships/hyperlink" Target="https://www.mcmaster.com/3190K731/" TargetMode="External" Id="R29a4b61a0cbf45e8" /><Relationship Type="http://schemas.openxmlformats.org/officeDocument/2006/relationships/hyperlink" Target="https://www.mcmaster.com/7467A22/" TargetMode="External" Id="Ra63beeed3ed84e3e" /><Relationship Type="http://schemas.openxmlformats.org/officeDocument/2006/relationships/hyperlink" Target="https://www.dwyeromega.com/en-us/fine-diameter-0-01-in-to-0-04-in-rugged-thermocouple-transition-joint-probes/TJ36-FG/p/TJ36-CPSS-032U-6" TargetMode="External" Id="R66c0645a458149c1" /><Relationship Type="http://schemas.openxmlformats.org/officeDocument/2006/relationships/hyperlink" Target="https://www.amazon.com/mCover-Compatible-2025-2026-PB14250-PB14255/dp/B0G5QMFMH4/ref=sr_1_4?crid=1MOCCSF4XWEST&amp;dib=eyJ2IjoiMSJ9.82S5HrrP5tGm418AB3RsgobdvXRRWyak-GWNI5O8UdYrr5gRpLrLPRVG3d2AUOD64Rb4NOyS-DjekCCvHuuFNsdtzJqpcBgvB70ZbLEt-D4B2IDgl13Kf8DmwxmzKwJBm8Xx3ItrsKsbr-UzwoSwFJlpd1DIX1EhidxicjRKDLhVcIWdO_GOmBdMOXZOhh3t_6qiRAIuK0NDVVic6rJOqbE1dW5KVLN-qhBU0S6eZkA.R-7LAfWLLCqqCKXseBPEW3BiYkY_KIzvVspCCsi7A7w&amp;dib_tag=se&amp;keywords=dell%2Bpro%2B14%2Bpc14250%2Bcase&amp;qid=1766080085&amp;sprefix=dell%2Bpro%2B14%2BPC142%2Caps%2C195&amp;sr=8-4&amp;th=1" TargetMode="External" Id="Rf6ca3ba7cbcf4dc9" /><Relationship Type="http://schemas.openxmlformats.org/officeDocument/2006/relationships/hyperlink" Target="https://www.amazon.com/Pomona-4119-50-Terminator-Feed-Through/dp/B00JJ4EWU2/ref=sr_1_5?crid=2GDZCNC88UQ2R&amp;dib=eyJ2IjoiMSJ9.FLzDBxF4RsKYB2HNkTPc8oMfcQkBTAhdHmHiMY4Ov-KZNxFm2KEPu0KoTFJe6JlokKydAg9HJo60DxuNAyZkFFvT-Aq7OIHZpfSL8GARQbjfbtwAlN0KjpqJVwWP9NWAxnBMncqJhAPYei62OK6Gt8N9YH24kuCCtpPo5T5gsrwMYTgmecP_4EIYYx4Sck17dHWob-rRJV75K1LYVXId7wydtPywXszDZ3EWpR5POsU.XgA9GDK8tr1u_E0RpSHr6JBJ-PQUjbULMYrV1nlo1PY&amp;dib_tag=se&amp;keywords=bnc+50+ohm+feed+through+terminator&amp;qid=1767977696&amp;sprefix=bnc+50+ohm+fee%2Caps%2C120&amp;sr=8-5" TargetMode="External" Id="R3d04c18edeb84b14" /><Relationship Type="http://schemas.openxmlformats.org/officeDocument/2006/relationships/hyperlink" Target="https://store.phtool.com/all-products/astm-e317-block-figure-1/" TargetMode="External" Id="Rf9e0b4c446f04143" /><Relationship Type="http://schemas.openxmlformats.org/officeDocument/2006/relationships/hyperlink" Target="https://www.amazon.com/Amazon-Basics-10Gbps-1xUSB-C-Windows/dp/B0CG53LVZB/ref=sr_1_1_ffob_sspa?crid=1PV88YSWNZGD1&amp;dib=eyJ2IjoiMSJ9.lX3Oa0Sl6oY0sH5jggB4hoHl5pP59u3LKn-RIxWI7fjIB2k7Df3_1IzUXZfzGzZbFw4Cn_70XPAId9rkr_RnsPw1qTitrEFCudFSW0wNZoyLygEEHLWD5cU5_rJ9fr-RfVakQFDMASDpLVUjjycNMPFDND1AW-1BHdnzAqOd58yF8F92gFpSyQ7S_StgUNAm7q_t1Y63xRBsS2CyfTsKiWS1r2YZufSJd0ZlVv_VTbw.CHeaA6PKzv4o8cUxWjSaBwiGlpdlfumuyjoxJYfggWI&amp;dib_tag=se&amp;keywords=usb+hub&amp;qid=1768585236&amp;sprefix=usb+hub%2Caps%2C165&amp;sr=8-1-spons&amp;sp_csd=d2lkZ2V0TmFtZT1zcF9hdGY&amp;psc=1" TargetMode="External" Id="R5fa78f02c2e44fd7" /><Relationship Type="http://schemas.openxmlformats.org/officeDocument/2006/relationships/hyperlink" Target="https://www.amazon.com/Gagool-Connector-Terminal-Solderless-Surveillance/dp/B09DXVV5WV/ref=sr_1_4?crid=3VNT9Y5O3CVTG&amp;dib=eyJ2IjoiMSJ9.zU23D8ihwNJO1VeGjM2lYkPN6_J5iwgoCatcmnLf9axIparfSoTieN29boVhnbfeyLk6yO1ot_ao227YeUx7VzYjDGaC_mSlT7GQ68FPD5B8OBhxmlzHvu8YgmeejIDr_yZAXB5UnYSlmvw0os0I5zH0iPJHCBphYn7VVq9tQGMLqzVhNE-ObC82f8PXYVNLxCbSkJaXxzTn9QMBeSVS9kC9lNAdS1I4ZvOwoZV76hA.cCAB1W5XIi1g6CaG2b1BqPph9O-jX41sj1KEXvqqisE&amp;dib_tag=se&amp;keywords=bnc+wire+adapter&amp;qid=1769107346&amp;sprefix=bnc+wire+adapter%2Caps%2C142&amp;sr=8-4" TargetMode="External" Id="R01f3c3c367e3444c" /><Relationship Type="http://schemas.openxmlformats.org/officeDocument/2006/relationships/hyperlink" Target="https://www.amazon.com/MEIRIYFA-Connector-Monitor-Connect-Terminal/dp/B09SL3YXBN/ref=sr_1_1?crid=B3U3165YO0BN&amp;dib=eyJ2IjoiMSJ9.CZDBQO7DLQCkEOmvBHsMbMlFVIk9Mk9aPfm8XsDFGIZ4v9jXFwoNKaBfunuTK7fq4R_Z07-luTTyUbKxLlqx3AFy57V05PlJJVi1onYsv7Cz8YgCGECMeY3awsJ0qJvDG4b5yO0g0PEPtDd8vod0H9Oxb3fhOdCgPeqNFQKbZgitHWycE1uaWMxn00giWFysMVgDqG_LZm--6skumO89uy2HGlQ-MCcjSXt3QgFAAEo.80kuC1jp5--Yrn8aUL4lOy41RLuY7TQJV0BfZDgmqtw&amp;dib_tag=se&amp;keywords=bnc%2Bbare%2Bwire%2Badapter%2B50%2Bohms&amp;qid=1769107570&amp;sprefix=bnc%2Bbare%2Bwire%2Badapter%2B50%2Bohms%2Caps%2C120&amp;sr=8-1&amp;th=1" TargetMode="External" Id="Rf5061eeb792140be" /><Relationship Type="http://schemas.openxmlformats.org/officeDocument/2006/relationships/hyperlink" Target="https://www.amazon.com/Battery-Connector-Plastic-Experiment-Equipment/dp/B08SL9X2YC/ref=sr_1_1_sspa?crid=3FMAKGE6U5WPT&amp;dib=eyJ2IjoiMSJ9.lrvdqNYrwtnnoUa2K5IvkCffoKkXwDbaECUiXVEqS2hcbK-SEsbeiuKJT3-SqIOKgkqUBNcF9MvX8JqdvUddT9IVcfQlZyzkrq8AABEloIfEFTEggs-i_NNXxy6XDAvo20jr8Tgu4j2v6W2JPvw3m93BwPok1TuLHRjo91HivVyX90-h5xDjLEGoZVQAef-J7qjjXuUs_2xaLW4aJVBlQ85tzGK_Rz1aib2F67xxXTg.Tm71B2Pfk3bPrNQnrUYQ1ifio5vUaOxl4mUG-Pp4Vsw&amp;dib_tag=se&amp;keywords=9V%2Bbattery%2Bcap&amp;qid=1769725229&amp;sprefix=9v%2Bbattery%2Bcap%2Caps%2C155&amp;sr=8-1-spons&amp;sp_csd=d2lkZ2V0TmFtZT1zcF9hdGY&amp;th=1" TargetMode="External" Id="R1a1bfef434ad474a" /><Relationship Type="http://schemas.openxmlformats.org/officeDocument/2006/relationships/hyperlink" Target="https://www.lenntech.com/products/3M-Liqui-Cel/G542/LC-1007-MM-1.7x5.5-X-50-PC-Membrane-Contactor/index.html" TargetMode="External" Id="R794ad1ea2a8147ba" /><Relationship Type="http://schemas.openxmlformats.org/officeDocument/2006/relationships/hyperlink" Target="https://www.mcmaster.com/9407K14/" TargetMode="External" Id="R27073423b4784bd9" /><Relationship Type="http://schemas.openxmlformats.org/officeDocument/2006/relationships/hyperlink" Target="https://www.mcmaster.com/4464K332/" TargetMode="External" Id="R3b0f97d7e11d4086" /><Relationship Type="http://schemas.openxmlformats.org/officeDocument/2006/relationships/hyperlink" Target="https://www.amazon.com/HEROFFIX-Aquarium-Plastic-Fitting-Connectors/dp/B0DDSW5VV9/ref=sr_1_2?crid=1D5VS2LTMW23J&amp;dib=eyJ2IjoiMSJ9.KcywPXoozpKRjMy5EVwzL86hZPImDEO8GgewZdmH62fEFCz8vmS_KCHxQwNb8FW5-VVQKVMEtd5PK7OOYpbP3LF467aHa3yAsQJZO_JEKX12iceCPbxifB6Ow7e-QYFzlZMlRA-dAwQ08kD7HvmTP9SORsTymeBvi1VAAVj0XjjjTeKib2IwWKfUVnObA_ai1MYPdNO8C3TDMmLkORYTGWcs9hbnT9_UqaSvAf_58yY.PzDWqoFt6FLUMOhUVmtPRH2o1is9hXq_ax-TicrAIB0&amp;dib_tag=se&amp;keywords=1%2F4&quot;%2Bbarb%2Bto%2B1%2F16&quot;%2Bbarb&amp;qid=1771267105&amp;sprefix=1%2F4%2Bbarb%2Bto%2B1%2F16%2Bbarb%2Caps%2C132&amp;sr=8-2&amp;th=1" TargetMode="External" Id="R265feaf5abac464f" /><Relationship Type="http://schemas.openxmlformats.org/officeDocument/2006/relationships/hyperlink" Target="https://www.amazon.com/Metaland-Silicone-Tubing-Brewing-Winemaking/dp/B0915Z455G/ref=sr_1_1?crid=1TLC6FPNA8178&amp;dib=eyJ2IjoiMSJ9.48na7ofF4wKUPirle0M13PedUJ7sjxKuxtlNXSeLpYZYiLL8-tIYo5nJ3YvpX4OEdsoLKy6QWaJk8T1lM2ugMh-2LaOBBpS3XfEau7NAlyk5Pm8pTmSLrUy9thOxlVks0OVOWQCj0Q6XON5mHxghBbGC7CgwITpv9n51VSUrkljm-y5chyuC4j2tNIs6eOwNf3jsdH_hgHnVxDSLtzw_OPZkcb3jO2JRydR9xRh7qPM.-TDYeflON8WdsVYBTb2ddwkeYwx_5PXcPVvF1gsFU4Q&amp;dib_tag=se&amp;keywords=1%2F16&quot;%2Btube&amp;qid=1771267282&amp;sprefix=1%2F16%2Btub%2Caps%2C134&amp;sr=8-1&amp;th=1" TargetMode="External" Id="Rbdc9f7e78c174a25" /><Relationship Type="http://schemas.openxmlformats.org/officeDocument/2006/relationships/hyperlink" Target="https://www.amazon.com/BOJACK-2N2222-General-Purpose-Transistors/dp/B07T61M92G/ref=sr_1_1_sspa?dib=eyJ2IjoiMSJ9.u0MJBSDaXlueixnPIh5AMpOz3zRWmSS1etRhdrUtop278XNLJ2MALbKG6PIzhq8iGJ08txpf77UkxmPiNqeZPsE_tbUxDLgXg-3WMCHnLLpoc9m-o5u_O2vlgB87xAqGUGrrJYDsqWqmyIUTKxQE2mbBW07UTAptSSURw4lWlR0h2hIbpP7ATmpPaO3MU4HRsrUkDXPxI19eycRKKf95OQdcbYF6tfdBmGCV7DwYdU0.5KbZQy38Hb0nTuFBkSc-45v4fV6DbItN_-OoRbuYMHw&amp;dib_tag=se&amp;keywords=2n2222&amp;qid=1771443174&amp;sr=8-1-spons&amp;sp_csd=d2lkZ2V0TmFtZT1zcF9hdGY&amp;psc=1" TargetMode="External" Id="R6154ddb0de774d8f" /><Relationship Type="http://schemas.openxmlformats.org/officeDocument/2006/relationships/hyperlink" Target="https://www.amazon.com/Resistor-Resistors-Assortment-Breadboard-Electronics/dp/B0F4P352BB/ref=sr_1_3?crid=1LNFLN5XKLUVK&amp;dib=eyJ2IjoiMSJ9.51CpWqJSseWX_hEqqJr41O77urzT9A-hYlLi2cA-lIJayqOTJyCE5K_sXrdrEyV30Y6SBnuFkjfbUK7YUyzCJTDDWF3ycBJ0k2SY6EWHxd8DalfrfWeoQjmhGRfKU73n5RzlA8KrVEt5OJoa54sBL2yRQjG8fa6X5qarQgSJ590zqwbIKUB2qFPARzB2nBCOHrF0PVqRYGeC4zOkSyiLrymAMRQ65LY2Hw91XAiyQew.2vU9p8uozGBBwRpa9PW2EX6eCEluQM4Y_JA_-XPRak0&amp;dib_tag=se&amp;keywords=assorted+resistors&amp;qid=1771444091&amp;sprefix=assorted+resistors%2Caps%2C151&amp;sr=8-3" TargetMode="External" Id="R1d3da887d71d4395" /><Relationship Type="http://schemas.openxmlformats.org/officeDocument/2006/relationships/hyperlink" Target="https://www.amazon.com/Arkare-100V-240V-Replacement-Security-Raspberry-Pi/dp/B09W8X9VGK/ref=sr_1_3?crid=3QRTCS43Z8XMR&amp;dib=eyJ2IjoiMSJ9.fKjPD8n7aQZi7dlp3qbHzxT0Uj0j4Q__6WIFVQCTSYw9wC75-FzYd3BayHHiMikIbxzsbIGCfGnluZdQKFeT_vQZVtB2m1tP24JNVNPdRqxRn7xYQppOFmxFQvLQpY-OWC4PtGC-XWPtbQwOsIxx8D3Ebo3YaNJtdjGQCWzwuluwiOx43qM_bjurHAQ7oxgDtHxvcr5U83e5a8kOhTA5SiXyh578F44BGpMguAiVPiw.H66aN44wy2GJzbmCq4TEmXKzywzuVeSoO4n4IL4QkNs&amp;dib_tag=se&amp;keywords=5+V+DC+supply&amp;qid=1771444323&amp;sprefix=5+v+dc+supply%2Caps%2C167&amp;sr=8-3" TargetMode="External" Id="R32cf2076bb8144d1" /><Relationship Type="http://schemas.openxmlformats.org/officeDocument/2006/relationships/hyperlink" Target="https://www.amazon.com/XMSJSIY-Pigtail-Coaxial-Connector-Extension/dp/B0C33MK7CM/ref=sr_1_6?crid=10J06VV93BRIW&amp;dib=eyJ2IjoiMSJ9.iyI_qyMyacrnLKiBAYpDNpUYG7VCCIdnD-R3V-voFdE1cSvqyl-4-Fk0fhiMU9NESxXJ5uEgpew_BScFfvZ_Z7xMY-qXkCNXZa5oh57x0214A0IhDNqNhjntLoE3cDC1DHlPNtL9WvlyvqRkppLS4x403pWJCSwr8ZmTNU8Xitqgls1c9w5v1kfGXBdNgK6tXcA48Myo92LTEZp251gKocleMrHrrEij9qWLdl4YFuo.51HXRrXJKDAyPA7Bi5e_xlop1ldwvoQU1PYO3ZySpPo&amp;dib_tag=se&amp;keywords=BNC%2Bmale%2Bto%2B2-wire%2Bpigtail%2Bcable&amp;qid=1771444582&amp;sprefix=bnc%2Bmale%2Bto%2B2-wire%2Bpigtail%2Bcable%2Caps%2C229&amp;sr=8-6&amp;th=1" TargetMode="External" Id="Rd6074da2bb9b4008" /><Relationship Type="http://schemas.openxmlformats.org/officeDocument/2006/relationships/hyperlink" Target="https://www.amazon.com/Transparent-Lighting-Electronics-Components-Emitting/dp/B01AUI4VQU/ref=sr_1_1_sspa?adgrpid=184166540577&amp;dib=eyJ2IjoiMSJ9.hUl56598fhFVhrxqtlE_cHxLsLJTR5dvyci6hLgJdzieAUu6vNfw8XGKkZ4XTc9pnssKAiyB9TErjc34klRYq636wtpKZZdRmaR-f03uhtv7Ouhgviy2vRrAw1bZ4_SmxYG57GrmrGd6zATa_jj_Oz04fW5_CK8gVbLFMtPkJ9RNBQqIj3_KayUruoOO30xGKAr5fTeyzIhRp_vRNeQ7RQFII1dxXoYjkpwsg3tCY98.ldIE1nUxZDi9nRHAGactKYJ8Gq8BJ2RkxEhpTYSp02M&amp;dib_tag=se&amp;hvadid=792736164639&amp;hvdev=c&amp;hvexpln=0&amp;hvlocphy=9026054&amp;hvnetw=g&amp;hvocijid=12190071233203069449--&amp;hvqmt=b&amp;hvrand=12190071233203069449&amp;hvtargid=kwd-303253850581&amp;hydadcr=2549_13896061_2235138&amp;keywords=5mm%2Bsuper%2Bbright%2Bled&amp;mcid=d035968fa3fc3dd69f14bef7cc53385b&amp;qid=1771443091&amp;sr=8-1-spons&amp;sp_csd=d2lkZ2V0TmFtZT1zcF9hdGY&amp;th=1" TargetMode="External" Id="R4206377317f24db3" /><Relationship Type="http://schemas.openxmlformats.org/officeDocument/2006/relationships/hyperlink" Target="https://www.amazon.com/Hammermill-Printer-Paper-Copy-8-5/dp/B00U03708C/ref=sxts_b2b_ccp_search_w_op?content-id=amzn1.sym.210cd1ea-e44d-496c-802a-e2b84397e3ce%3Aamzn1.sym.210cd1ea-e44d-496c-802a-e2b84397e3ce&amp;crid=2WBCQ2E5FYK3&amp;cv_ct_cx=hammermill%2Bpaper%2B8.5%2Bx%2B11&amp;keywords=hammermill%2Bpaper%2B8.5%2Bx%2B11&amp;pd_rd_i=B00U03708C&amp;pd_rd_r=e457529f-4295-4d12-9150-7b55873b1689&amp;pd_rd_w=8C7Qv&amp;pd_rd_wg=BRSFf&amp;pf_rd_p=210cd1ea-e44d-496c-802a-e2b84397e3ce&amp;pf_rd_r=TER2TSZG5ZYC8TV0S8ZK&amp;qid=1772114560&amp;sbo=RZvfv%2F%2FHxDF%2BO5021pAnSA%3D%3D&amp;sprefix=hammer%2Caps%2C184&amp;sr=1-1-d27bdacb-ad14-3372-97fb-5f5070035007&amp;th=1" TargetMode="External" Id="R608389d6791b4198" /><Relationship Type="http://schemas.openxmlformats.org/officeDocument/2006/relationships/hyperlink" Target="https://www.digikey.com/en/products/detail/omega/PX119-150AI/25644920?gclsrc=aw.ds&amp;gad_source=1&amp;gad_campaignid=20243136172&amp;gclid=CjwKCAiA-__MBhAKEiwASBmsBGm21uu6hDzxskpoeDWemwqPavk_CbzNKVhRalgP3fiufXgA6TR87BoCFzwQAvD_BwE" TargetMode="External" Id="R1d1387a2e74843b2" /><Relationship Type="http://schemas.openxmlformats.org/officeDocument/2006/relationships/hyperlink" Target="https://www.mcmaster.com/9328K513/" TargetMode="External" Id="R574fcde5870140dd" /><Relationship Type="http://schemas.openxmlformats.org/officeDocument/2006/relationships/hyperlink" Target="https://www.mcmaster.com/5774N15/" TargetMode="External" Id="Rfb1723e1d1ba436c" /><Relationship Type="http://schemas.openxmlformats.org/officeDocument/2006/relationships/hyperlink" Target="https://www.mcmaster.com/9679K18/" TargetMode="External" Id="R59d14ab0480245bd" /><Relationship Type="http://schemas.openxmlformats.org/officeDocument/2006/relationships/hyperlink" Target="https://www.mcmaster.com/3190K731/" TargetMode="External" Id="Rdad13559b23d44b4" /><Relationship Type="http://schemas.openxmlformats.org/officeDocument/2006/relationships/hyperlink" Target="https://www.mcmaster.com/5794N13/" TargetMode="External" Id="R608fe2028d5c468b" /><Relationship Type="http://schemas.openxmlformats.org/officeDocument/2006/relationships/hyperlink" Target="https://www.mcmaster.com/3648K26/" TargetMode="External" Id="R635deb9d851b4979" /><Relationship Type="http://schemas.openxmlformats.org/officeDocument/2006/relationships/hyperlink" Target="https://www.amazon.com/supmory-Splitter-Adapter-inches-Antenna/dp/B0F3897XGV/ref=sr_1_8?crid=23ANH8A5JDCUK&amp;dib=eyJ2IjoiMSJ9.PCKbcCq1S9DjhgVNBUhPq_th5gU0maVl6FvqPW7mgmal-3pwzzJ8kPgGFVJ0cYc0bzHMnQZJcFPjSy_O3sUbderI8m1fPBeYDiQAz73c0_jjA0Vmxydu8nfhpQ2Ljf5OdIebhAlP-zY1WdiYydIxN9Qmvm9Ocp4Z11HmaHiFEuvIQ4AQNGLDdPlNeWlMf5D4pyCHUyiWl3H92kBioPiJY8-MRZ86BOODlR4IVaka1iA.HO7fFB-bt5cqAAqZkr4du88K6JeV8-xJJ_y7WctxTfU&amp;dib_tag=se&amp;keywords=bnc%2Bsplitter%2B4%2Bway%2Bmale%2Bto%2Btriple%2Bmale&amp;nsdOptOutParam=true&amp;qid=1772235165&amp;sprefix=bnc%2Bsplitter%2B4%2Bway%2Bmale%2Bto%2Btriple%2Bmale%2Caps%2C169&amp;sr=8-8&amp;th=1" TargetMode="External" Id="Rf8ee072b0e154860" /><Relationship Type="http://schemas.openxmlformats.org/officeDocument/2006/relationships/hyperlink" Target="https://www.mcmaster.com/8636T234/" TargetMode="External" Id="R9b8e1be80b6f4340" /><Relationship Type="http://schemas.openxmlformats.org/officeDocument/2006/relationships/hyperlink" Target="https://www.mcmaster.com/8636T261/" TargetMode="External" Id="R582e708961614a7b" /><Relationship Type="http://schemas.openxmlformats.org/officeDocument/2006/relationships/hyperlink" Target="https://www.mcmaster.com/8636T199/" TargetMode="External" Id="R427c2ae05cc6431f" /><Relationship Type="http://schemas.openxmlformats.org/officeDocument/2006/relationships/hyperlink" Target="https://www.mcmaster.com/8636T238/" TargetMode="External" Id="R002546371374450b" /><Relationship Type="http://schemas.openxmlformats.org/officeDocument/2006/relationships/hyperlink" Target="https://www.mcmaster.com/4415T6/" TargetMode="External" Id="Rd2e6c3ad8cbc4513" /><Relationship Type="http://schemas.openxmlformats.org/officeDocument/2006/relationships/hyperlink" Target="https://www.mcmaster.com/40015T82/" TargetMode="External" Id="R095fdb4d873d458d" /><Relationship Type="http://schemas.openxmlformats.org/officeDocument/2006/relationships/hyperlink" Target="https://www.amazon.com/BleedZone-Connector-Polypropylene-Laboratory-Equipment/dp/B07ZWCVBX5/ref=sr_1_2?crid=3V5YVHXEJMM4Q&amp;dib=eyJ2IjoiMSJ9.UU1_3tjrzoA1__gU0L5UpBml6EB9JJTiW7ULFhEcGekhvYW3V0VICdqAm-ViKceGjR9IXeYtaMHKK0fDbThQHmA73gHGXnGe2X3x7fm-o34cL23jNBHxr1H9-3gkznTJsFSEJerwFBmOhLAU0Imd9qoRMp4c_qL1daWwrFcgKn-hZ74DZyds_DqMGAuNPgEKKTmuqToVaCSM9FaQFWtkGzvy0UeRLilYMEtPm4MGfDk.Nmm_5Zsuhzv-NrIvRJG7KqQXh38gJX1pUUB3hEI553c&amp;dib_tag=se&amp;keywords=1%2F4%2Binch%2Bhose%2Bbarb%2Bto%2Bmale%2BLuer%2Block%2Badapter&amp;nsdOptOutParam=true&amp;qid=1772662308&amp;sprefix=1%2F4%2Binch%2Bhose%2Bbarb%2Bto%2Bmale%2Bluer%2Block%2Badapter%2Caps%2C116&amp;sr=8-2&amp;th=1" TargetMode="External" Id="Rb831968664ad41f6" /><Relationship Type="http://schemas.openxmlformats.org/officeDocument/2006/relationships/hyperlink" Target="https://www.amazon.com/Careach-Dispensing-Accessories-Individual-Package/dp/B0BLW42GS2/ref=sr_1_1_sspa?crid=5J4JN0P2JO8T&amp;dib=eyJ2IjoiMSJ9.sRfysDD58WESFFc6EpX9VyAyNVxSj7lDv9oYyI7EwrWHBZjWFhlVGfnLcDS1AAL-wpUglRH3RP1myOjqIUMRn4foouffVSZ0LUKn5Zg0Uy6kRl5o9FH0qfXdGA65IhShfHrf-KBgcA9EcLB84g35OIEGyqD1X-JESILz5VNGjZgzkVd7cUrrlJxnFnPB0vbaAqU2gp8IG4G0uiTgvD5ijx0usj2pS3s8H_lO08n0sXk.yc7GAXblYxFlDUSjkzgdNhBBoUr8bCa5Vlt9SPBd58Y&amp;dib_tag=se&amp;keywords=27-gauge%2Bblunt%2Bneedle&amp;qid=1772661914&amp;sprefix=27-gauge%2Bblunt%2Bneedle%2Caps%2C151&amp;sr=8-1-spons&amp;sp_csd=d2lkZ2V0TmFtZT1zcF9hdGY&amp;th=1" TargetMode="External" Id="R9db622fe55c64594" /><Relationship Type="http://schemas.openxmlformats.org/officeDocument/2006/relationships/hyperlink" Target="https://www.mcmaster.com/4464K332/" TargetMode="External" Id="Rdce7ba03d5374f3b" /><Relationship Type="http://schemas.openxmlformats.org/officeDocument/2006/relationships/hyperlink" Target="https://products.swagelok.com/en/c/tees/p/SS-400-3" TargetMode="External" Id="Re721e308d0354b38" /><Relationship Type="http://schemas.openxmlformats.org/officeDocument/2006/relationships/hyperlink" Target="https://products.swagelok.com/en/c/straights/p/S-400-1-4?q=s-400-1-4" TargetMode="External" Id="R2b1cc4b9ca9044a7" /><Relationship Type="http://schemas.openxmlformats.org/officeDocument/2006/relationships/hyperlink" Target="https://products.swagelok.com/c/end-connections/p/B-PB4-PM4" TargetMode="External" Id="Rc38428dc76484f17" /><Relationship Type="http://schemas.openxmlformats.org/officeDocument/2006/relationships/hyperlink" Target="https://www.zoro.com/zoro-select-needle-valve-14-in-npt-600-psi-brass-5tul2/i/G0518612/" TargetMode="External" Id="R25738e0decf94c3a" /><Relationship Type="http://schemas.openxmlformats.org/officeDocument/2006/relationships/hyperlink" Target="https://www.grainger.com/product/BANJO-Barbed-Hose-Fitting-For-1-3DTL9?searchQuery=3DTL9&amp;searchBar=true" TargetMode="External" Id="R547cb4ec0d8a4b20" /><Relationship Type="http://schemas.openxmlformats.org/officeDocument/2006/relationships/hyperlink" Target="https://www.grainger.com/product/BANJO-Barbed-Hose-Fitting-For-1-3DTL4?searchQuery=3DTL4&amp;searchBar=true&amp;suggestConfigId=1" TargetMode="External" Id="R4188409e32c54330" /><Relationship Type="http://schemas.openxmlformats.org/officeDocument/2006/relationships/hyperlink" Target="https://www.amazon.com/MAYWILLA-Pigtail-Terminal-Connector-Extension/dp/B0FY55V4HZ/ref=sr_1_6?crid=27VUTZATIWM9K&amp;dib=eyJ2IjoiMSJ9.1JYEWYNtOYYNFQr8Hy2oXZz6ZWtIgVO6d1mIXM4iRIH_vnN3ZPDAm-OhwseQKgdg0DsSNv31ga0_NtDc_G72Lwjlik68rW-ExqyODUJQoYTOALWLN8eViSna6GK4K5-jkx_JuyRLPw6Boi4iL0W4Yw_ZcKXB3s1ZIakMXcwSoE8youaJFwbTM-rkjm0S6pmvwYGyxfyja72gfAzbDxs32PyMx-bXLzZLNKaf2eivxm8.UgiLGkkl9ClA7sRBM5D4-draYfXJO7gHogkm260cb5k&amp;dib_tag=se&amp;keywords=male+bnc+splitter+bare+wire&amp;qid=1773172581&amp;sprefix=male+bnc+splitter+bare+wir%2Caps%2C195&amp;sr=8-6" TargetMode="External" Id="Rfecfa1d3b52f44d9" /><Relationship Type="http://schemas.openxmlformats.org/officeDocument/2006/relationships/hyperlink" Target="https://www.amazon.com/Conductor-Compact-Connectors-Electrical-Terminals/dp/B0D9JQXG8H/ref=sr_1_13?crid=3BHUBIBH9O6QH&amp;dib=eyJ2IjoiMSJ9.QjTAxMGD3ChhrJwI-L2P6H-fNU2yzTEAhzOaplUdpVGtVFDOkqNxaozb3X0W8Vic-z5-SWaYc1gmgAf4GiXYq-RyoH5mFJd2VK-PZane2W_PFmDLQ-wCeRJfI6w2Bk__BOb6C-haVfj9dJQ45rqM7ipXYH3isupDKzEGFAeCai32GVkO9aXQaS54lDYFgJxFc2c9KhEjcPMnLiNRU-pMHyexwI6OGfa4mydpajb19uA.H6UTtmChnRrCROiJlxu5n4TOJ_LlDhmuSjjxNBFOe_0&amp;dib_tag=se&amp;keywords=wire%2Bsnap%2Bconnectors&amp;qid=1773172721&amp;sprefix=wire%2Bsnap%2Bconn%2Caps%2C264&amp;sr=8-13&amp;th=1" TargetMode="External" Id="Rfa0f7d18c60448d0" /><Relationship Type="http://schemas.openxmlformats.org/officeDocument/2006/relationships/hyperlink" Target="https://www.amazon.com/Careach-Dispensing-Accessories-Individual-Package/dp/B0C4FBNCRN/ref=sr_1_1_sspa?crid=5J4JN0P2JO8T&amp;dib=eyJ2IjoiMSJ9.sRfysDD58WESFFc6EpX9VyAyNVxSj7lDv9oYyI7EwrWHBZjWFhlVGfnLcDS1AAL-wpUglRH3RP1myOjqIUMRn4foouffVSZ0LUKn5Zg0Uy6kRl5o9FH0qfXdGA65IhShfHrf-KBgcA9EcLB84g35OIEGyqD1X-JESILz5VNGjZgzkVd7cUrrlJxnFnPB0vbaAqU2gp8IG4G0uiTgvD5ijx0usj2pS3s8H_lO08n0sXk.yc7GAXblYxFlDUSjkzgdNhBBoUr8bCa5Vlt9SPBd58Y&amp;dib_tag=se&amp;keywords=27-gauge%2Bblunt%2Bneedle&amp;qid=1772661914&amp;sprefix=27-gauge%2Bblunt%2Bneedle%2Caps%2C151&amp;sr=8-1-spons&amp;sp_csd=d2lkZ2V0TmFtZT1zcF9hdGY&amp;th=1" TargetMode="External" Id="R7816472d5bbf4872" /><Relationship Type="http://schemas.openxmlformats.org/officeDocument/2006/relationships/hyperlink" Target="https://www.amazon.com/Careach-Dispensing-Accessories-Individual-Package/dp/B0B5Z4F84X/ref=sr_1_1_sspa?crid=5J4JN0P2JO8T&amp;dib=eyJ2IjoiMSJ9.sRfysDD58WESFFc6EpX9VyAyNVxSj7lDv9oYyI7EwrWHBZjWFhlVGfnLcDS1AAL-wpUglRH3RP1myOjqIUMRn4foouffVSZ0LUKn5Zg0Uy6kRl5o9FH0qfXdGA65IhShfHrf-KBgcA9EcLB84g35OIEGyqD1X-JESILz5VNGjZgzkVd7cUrrlJxnFnPB0vbaAqU2gp8IG4G0uiTgvD5ijx0usj2pS3s8H_lO08n0sXk.yc7GAXblYxFlDUSjkzgdNhBBoUr8bCa5Vlt9SPBd58Y&amp;dib_tag=se&amp;keywords=27-gauge%2Bblunt%2Bneedle&amp;qid=1772661914&amp;sprefix=27-gauge%2Bblunt%2Bneedle%2Caps%2C151&amp;sr=8-1-spons&amp;sp_csd=d2lkZ2V0TmFtZT1zcF9hdGY&amp;th=1" TargetMode="External" Id="R69b553933d614474" /><Relationship Type="http://schemas.openxmlformats.org/officeDocument/2006/relationships/hyperlink" Target="https://www.grainger.com/product/WAGO-Lever-Wire-Connector-2-Port-798HN7?searchQuery=798HN7&amp;searchBar=true" TargetMode="External" Id="R3f783e27d4444db0" /><Relationship Type="http://schemas.openxmlformats.org/officeDocument/2006/relationships/hyperlink" Target="https://www.walmart.com/ip/10Pcs-4Mm-Banana-Plugs-32A-High-Current-Screw-Type-Banana-Plug-Connector-Adapter/18145121775?wmlspartner=wlpa&amp;selectedSellerId=102506485&amp;wmlspartner=wlpa&amp;cn=FY25-ENTP-PMAX_cnv_dps_dsn_dis_ad_entp_e_n&amp;gclsrc=aw.ds&amp;adid=2222222229718145121775_102506485_0000000000_21407473164&amp;wl0=&amp;wl1=x&amp;wl2=c&amp;wl3=&amp;wl4=&amp;wl5=1013219&amp;wl6=&amp;wl7=&amp;wl8=&amp;wl9=pla&amp;wl10=5386189625&amp;wl11=online&amp;wl12=18145121775_102506485&amp;veh=sem&amp;gad_source=1&amp;gad_campaignid=21690411341&amp;gbraid=0AAAAADmfBIpAY5k4xo1CQ4jBT_qQ2hcUg&amp;gclid=Cj0KCQjw7IjOBhDyARIsAFzrWQxE6bLNfFSNi3XsFd5LduPq6r8NxQoUImTg9OgWgPirl2T6mi09V54aAg-sEALw_wcB" TargetMode="External" Id="Ra24d7aaea0d54c06" /><Relationship Type="http://schemas.openxmlformats.org/officeDocument/2006/relationships/hyperlink" Target="https://a.co/d/0eKYONzB" TargetMode="External" Id="R92a9ace4e35f46e4" /><Relationship Type="http://schemas.openxmlformats.org/officeDocument/2006/relationships/hyperlink" Target="https://a.co/d/0bnT3j8v" TargetMode="External" Id="R78e1f530581b4816" /><Relationship Type="http://schemas.openxmlformats.org/officeDocument/2006/relationships/hyperlink" Target="https://www.mcmaster.com/3190K901/" TargetMode="External" Id="R88f03b0685084833" /><Relationship Type="http://schemas.openxmlformats.org/officeDocument/2006/relationships/hyperlink" Target="https://www.amazon.com/Clorox-CLO30966CT-Germicidal-Bleach/dp/B00O36F3R2/ref=sr_1_8?crid=2N6RMEY5U1AJL&amp;dib=eyJ2IjoiMSJ9.AlTt8Ks7y2Q2UyRFr02VqPsUK3NaBVaXJEGhdGxr0sgaKVVHyDUJSD9hoTc6CzUbffNOCqQkAr4YpzMPu6XEkRyq9xtPmVKrb14A_9SK-B7wXZJ0m02K57sXTPKe34InfEjPqM3N20CMfMQD-FnstX-38ihQEiFyMB_pj1xd3MrQWhMO3ZKKaU0L8UszpzVguA32RM5OtgqeE_L_nb-CU2NQp-ZHtSd4ZAH4uVWSD4QjRmGnkD96e_SbsnOPSM47sk_jiLbIaQcKuySTtuVwmnhnovME_18CpkL89N_13RQ.qumpX0HspeLByU3y07ZeRaBg1mhpLWHbwwQIhyr5g-8&amp;dib_tag=se&amp;keywords=bleach&amp;qid=1774803508&amp;sprefix=bleach%2Caps%2C146&amp;sr=8-8" TargetMode="External" Id="R899366472efa4989" /><Relationship Type="http://schemas.openxmlformats.org/officeDocument/2006/relationships/hyperlink" Target="https://www.mcmaster.com/52375K34/" TargetMode="External" Id="R0b5b7970ed2f44a4" /><Relationship Type="http://schemas.openxmlformats.org/officeDocument/2006/relationships/hyperlink" Target="https://www.amazon.com/Bounty-Quick-Size-Paper-Towels-Family/dp/B079VP6DH5/ref=sr_1_8?crid=4UBEMY5XDJ7Z&amp;dib=eyJ2IjoiMSJ9.DNFwYxxGO5luVTLd2ovaYvc0SywrlBWeXHOKxNnsv1IiI1Ti28FPkjYXZqtg0FvbJ8iQXyQTAjc8wAEHHJsDBRgyklIP_nwgfSFlyCRSooCjH_uReKlJvgHCwe_O_Yp4uXzT-rSJyyk1hwc2btTGwNuuQocTRfdXYED6i1LFKDgxQzdRu285rXIgsvgG4jbUZqW8G4Omw0c4WCtKAwdLTGL8KRc7koMY7QVrykkORz4gpuIJ1iGZRzNjAg9yUOs-X0zyogbteWsU5TPN9pNuZ2fwm8CJdD3JVTtLJ8_jJ-E.PNfXeor5sbf9r4hWwXeIVJ4B6gEPuguiy4fLkvX57bs&amp;dib_tag=se&amp;keywords=paper%2Btowels&amp;qid=1774986513&amp;sprefix=paper%2Btowels%2Caps%2C136&amp;sr=8-8&amp;th=1" TargetMode="External" Id="R99b83c6643c34bec" /><Relationship Type="http://schemas.openxmlformats.org/officeDocument/2006/relationships/hyperlink" Target="https://www.amazon.com/Hefty-Small-Trash-Fabuloso-Gallon/dp/B0C3WTYZ3G/ref=sr_1_6?crid=3260H15NMGP7N&amp;dib=eyJ2IjoiMSJ9.IC2CoLaSpHUjSaxGoLL0VGyiFmDrKXgj5aOksyO_wEdETqiLnTbK4OCsafdj1bnOhOpjdpd0GFzSP94Ie4MoPY5lU0E9HrRWMBMWIvTvmOVjzUOsw_71GFhrXD6U1K3Wb3-OBr-Ay4FoCl1myyRj0z2BbnzgWz1CbKQ7ESFDxnq2xxx3Ph7lRRnFy9Bfi9UeaHHkyKHfVxvTHgcjK2R-bOOVULO_YeW-Y1qbWUlctMvVLHmTJBHL6lZv7mGE4I4NKyVVlGFoYuTSF95DbPoGtfCAlt0NLV-2DZX-1FKcUms.23koMahUBdmIUx2AM2c5YecesveBEd845cL_bf71VJc&amp;dib_tag=se&amp;keywords=small%2Btrash%2Bbags&amp;qid=1774986730&amp;sprefix=small%2Btrash%2Bbags%2Caps%2C132&amp;sr=8-6&amp;th=1" TargetMode="External" Id="Ra7dd705577984a1b" /><Relationship Type="http://schemas.openxmlformats.org/officeDocument/2006/relationships/hyperlink" Target="https://www.mcmaster.com/91251A546/" TargetMode="External" Id="Rbe42afe640374431" /><Relationship Type="http://schemas.openxmlformats.org/officeDocument/2006/relationships/hyperlink" Target="https://www.amazon.com/MedPride-Powder-Free-Nitrile-Gloves-X-Large/dp/B00GS8W3T4?th=1" TargetMode="External" Id="Rc50d160296964f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www.mouser.com/ProductDetail/ADDA/AD0912UX-A7BGL-LF?qs=PieNiMrGZlq6OlUPKdkVpw%3D%3D" TargetMode="External" Id="R9d6e338e410a4574" /><Relationship Type="http://schemas.openxmlformats.org/officeDocument/2006/relationships/hyperlink" Target="https://www.mcmaster.com/9057K473/" TargetMode="External" Id="R558ad33557bd41bf" /><Relationship Type="http://schemas.openxmlformats.org/officeDocument/2006/relationships/hyperlink" Target="https://www.omega.com/en-us/temperature-measurement/temperature-probes/probes-with-lead-wires/tj36-icin/p/TJ36-CPSS-116G-1-250-CC-SB" TargetMode="External" Id="Ra572eabcf2f240a8" /><Relationship Type="http://schemas.openxmlformats.org/officeDocument/2006/relationships/hyperlink" Target="https://www.kjmagnetics.com/proddetail.asp?prod=PG1" TargetMode="External" Id="R148eee8e1cce4658" /><Relationship Type="http://schemas.openxmlformats.org/officeDocument/2006/relationships/hyperlink" Target="https://www.ebay.com/itm/123614208383" TargetMode="External" Id="Rabfb35a180f940f1" /><Relationship Type="http://schemas.openxmlformats.org/officeDocument/2006/relationships/hyperlink" Target="https://www.ebay.com/itm/123614208383" TargetMode="External" Id="Rf7f089553fa74246" /><Relationship Type="http://schemas.openxmlformats.org/officeDocument/2006/relationships/hyperlink" Target="https://sfr.ca/products/highly-oriented-pyrolytic-graphite-hopg" TargetMode="External" Id="R991dd24429474e16" /><Relationship Type="http://schemas.openxmlformats.org/officeDocument/2006/relationships/hyperlink" Target="https://www.sigmaaldrich.com/US/en/substance/petroleumether123458032324" TargetMode="External" Id="R953cc58d8f3c4505" /><Relationship Type="http://schemas.openxmlformats.org/officeDocument/2006/relationships/hyperlink" Target="https://www.sigmaaldrich.com/US/en/search/novec-7100?focus=products&amp;page=1&amp;perpage=30&amp;sort=relevance&amp;term=novec 7100&amp;type=product" TargetMode="External" Id="R1706614108954051" /><Relationship Type="http://schemas.openxmlformats.org/officeDocument/2006/relationships/hyperlink" Target="https://www.sigmaaldrich.com/US/en/substance/nhexane8618110543" TargetMode="External" Id="R292032883034461c" /><Relationship Type="http://schemas.openxmlformats.org/officeDocument/2006/relationships/hyperlink" Target="https://www.twpinc.com/industrial/materials/60-mesh-copper-0075-wire-dia" TargetMode="External" Id="R955b09b3218b497b" /><Relationship Type="http://schemas.openxmlformats.org/officeDocument/2006/relationships/hyperlink" Target="https://www.twpinc.com/industrial/materials/30-mesh-copper-012-wire-dia" TargetMode="External" Id="R0100df0402fb4dda" /><Relationship Type="http://schemas.openxmlformats.org/officeDocument/2006/relationships/hyperlink" Target="https://www.twpinc.com/industrial/materials/200-mesh-copper-002-wire-dia" TargetMode="External" Id="Rffd776ad8c5840ac" /><Relationship Type="http://schemas.openxmlformats.org/officeDocument/2006/relationships/hyperlink" Target="https://www.amazon.com/gp/product/B082SH7BWL/ref=ox_sc_act_title_2?smid=A330SW4YE3KV7X&amp;psc=1" TargetMode="External" Id="R678ae67bfef4447a" /><Relationship Type="http://schemas.openxmlformats.org/officeDocument/2006/relationships/hyperlink" Target="https://www.amazon.com/Medical-Squeeze-Reusable-Watering-Valchoose/dp/B07Z8ZN9Z3/ref=sxin_16_pa_sp_search_thematic_sspa?content-id=amzn1.sym.c8697a08-4071-4b95-a6c6-18057bcdb898%3Aamzn1.sym.c8697a08-4071-4b95-a6c6-18057bcdb898&amp;crid=AP8RSAKRK6ST&amp;cv_ct_cx=solvent+dispensing+bottle&amp;keywords=solvent+dispensing+bottle&amp;pd_rd_i=B07Z8ZN9Z3&amp;pd_rd_r=81b71d7e-1cb6-4906-a4bb-0994f361aedd&amp;pd_rd_w=uHMFS&amp;pd_rd_wg=yDGdW&amp;pf_rd_p=c8697a08-4071-4b95-a6c6-18057bcdb898&amp;pf_rd_r=W1AQSNSJNXCB259EWJQF&amp;qid=1680279066&amp;sbo=RZvfv%2F%2FHxDF%2BO5021pAnSA%3D%3D&amp;sprefix=solvent+dispensing+bottle%2Caps%2C122&amp;sr=1-2-364cf978-ce2a-480a-9bb0-bdb96faa0f61-spons&amp;psc=1&amp;spLa=ZW5jcnlwdGVkUXVhbGlmaWVyPUExRUpQUjYxNEFRM0xOJmVuY3J5cHRlZElkPUEwNjIxNDk2MVNOMlc0N1dKNExTRSZlbmNyeXB0ZWRBZElkPUEwNDM3MTY4M00zRlhXNFpGT0xORCZ3aWRnZXROYW1lPXNwX3NlYXJjaF90aGVtYXRpYyZhY3Rpb249Y2xpY2tSZWRpcmVjdCZkb05vdExvZ0NsaWNrPXRydWU=" TargetMode="External" Id="R508bc6dce2ea416a" /><Relationship Type="http://schemas.openxmlformats.org/officeDocument/2006/relationships/hyperlink" Target="https://www.amazon.com/Comgrow-Creality-Ender-Aluminum-220x220x250mm/dp/B07BR3F9N6/ref=asc_df_B07BR3F9N6/?tag=hyprod-20&amp;linkCode=df0&amp;hvadid=312378702476&amp;hvpos=&amp;hvnetw=g&amp;hvrand=17641020694207389658&amp;hvpone=&amp;hvptwo=&amp;hvqmt=&amp;hvdev=c&amp;hvdvcmdl=&amp;hvlocint=&amp;hvlocphy=1013219&amp;hvtargid=pla-452985168135&amp;psc=1" TargetMode="External" Id="R81a465ee7e4a4b0a" /><Relationship Type="http://schemas.openxmlformats.org/officeDocument/2006/relationships/hyperlink" Target="https://www.mcmaster.com/91251A199/" TargetMode="External" Id="Rc6c5a86157084daf" /><Relationship Type="http://schemas.openxmlformats.org/officeDocument/2006/relationships/hyperlink" Target="https://www.harborfreight.com/12-in-drive-20-150-ft-lb-click-torque-wrench-63882.html" TargetMode="External" Id="R0b05a54432ea44ab" /><Relationship Type="http://schemas.openxmlformats.org/officeDocument/2006/relationships/hyperlink" Target="https://www.matterhackers.com/store/l/ultimaker-print-core-aa-08mm/sk/MXVCHNJZ" TargetMode="External" Id="R479fb710b18842ac" /><Relationship Type="http://schemas.openxmlformats.org/officeDocument/2006/relationships/hyperlink" Target="https://www.amazon.com/gotor-Cable-Silver-Plated-4-95Feet/dp/B0BBZX3XQF/ref=sr_1_2?keywords=xlr%2Bto%2Bbnc&amp;qid=1681851288&amp;sr=8-2&amp;th=1" TargetMode="External" Id="Rffcd845fa7b243a1" /><Relationship Type="http://schemas.openxmlformats.org/officeDocument/2006/relationships/hyperlink" Target="https://www.amazon.com/Samsill-Collection-Executive-Portfolio-Organizer/dp/B000A6VC1U/ref=sr_1_9?keywords=samsill&amp;qid=1573751596&amp;sr=8-9" TargetMode="External" Id="R4d429057f5b74211" /><Relationship Type="http://schemas.openxmlformats.org/officeDocument/2006/relationships/hyperlink" Target="https://www.amazon.com/gp/product/B0025W9AWA/ref=ox_sc_act_title_2?smid=A2Q1LRYTXHYQ2K&amp;psc=1" TargetMode="External" Id="R8a39f6e21dc0401f" /><Relationship Type="http://schemas.openxmlformats.org/officeDocument/2006/relationships/hyperlink" Target="https://www.amazon.com/Ultrasonic-Suspension-Levitator-Controller-Enthusiast/dp/B0BBSQB9YW/ref=sr_1_2?crid=3O3HRJYJUA8A7&amp;keywords=ultrasonic+levitator&amp;qid=1682485092&amp;sprefix=ultrasonic+levitator%2Caps%2C102&amp;sr=8-2" TargetMode="External" Id="R8e87fe49a04f463e" /><Relationship Type="http://schemas.openxmlformats.org/officeDocument/2006/relationships/hyperlink" Target="https://www.amazon.com/Swingline-Desktop-Staplers-Capacity-87845/dp/B001PME62K/ref=sr_1_5?crid=GN8PAE38R7E&amp;keywords=Swingline%2BStapler&amp;qid=1682522370&amp;sprefix=swingline%2Bstapler%2Caps%2C116&amp;sr=8-5&amp;th=1" TargetMode="External" Id="R893eafffdfc24dab" /><Relationship Type="http://schemas.openxmlformats.org/officeDocument/2006/relationships/hyperlink" Target="https://www.amazon.com/Packaging-Designed-Shipping-Commercial-Thickness/dp/B073V8XJD5/ref=sxts_b2b_ccp_search_w_op?content-id=amzn1.sym.5b4ffd46-5d67-49f6-8205-cc9b687c425b%3Aamzn1.sym.5b4ffd46-5d67-49f6-8205-cc9b687c425b&amp;crid=OENK5M4RQAG6&amp;cv_ct_cx=transparent+tape&amp;keywords=transparent+tape&amp;pd_rd_i=B073V8XJD5&amp;pd_rd_r=475b2dee-923a-4b02-8a00-bf0bcc5417e2&amp;pd_rd_w=YkdGH&amp;pd_rd_wg=1hxMO&amp;pf_rd_p=5b4ffd46-5d67-49f6-8205-cc9b687c425b&amp;pf_rd_r=1E17YQPGBNFZKS8J62VF&amp;qid=1682522495&amp;s=office-products&amp;sbo=RZvfv%2F%2FHxDF%2BO5021pAnSA%3D%3D&amp;sprefix=transparent+tape%2Coffice-products%2C110&amp;sr=1-1-d27bdacb-ad14-3372-97fb-5f5070035007" TargetMode="External" Id="Rf08dadd7576a4775" /><Relationship Type="http://schemas.openxmlformats.org/officeDocument/2006/relationships/hyperlink" Target="https://www.grizzly.com/products/grizzly-slotted-angle-plate-3-1-2-w-x-3-h-x-2-1-2-d/g9574" TargetMode="External" Id="Rfa09c98fbba34b88" /><Relationship Type="http://schemas.openxmlformats.org/officeDocument/2006/relationships/hyperlink" Target="https://www.grizzly.com/products/igaging-snap-check-pro-dial-indicator-0-2/t32263" TargetMode="External" Id="R45123707063e4aec" /><Relationship Type="http://schemas.openxmlformats.org/officeDocument/2006/relationships/hyperlink" Target="https://www.mcmaster.com/8647A82/" TargetMode="External" Id="R372d6a16c46a4257" /><Relationship Type="http://schemas.openxmlformats.org/officeDocument/2006/relationships/hyperlink" Target="https://www.mcmaster.com/2246A47/" TargetMode="External" Id="R8dda0db5fd0e4454" /><Relationship Type="http://schemas.openxmlformats.org/officeDocument/2006/relationships/hyperlink" Target="https://www.amazon.com/TRYMAG-Magnets-Whiteboard-Neodymium-Scientific/dp/B09WRF51KY/?th=1" TargetMode="External" Id="Rce7ab8e5726b48dd" /><Relationship Type="http://schemas.openxmlformats.org/officeDocument/2006/relationships/hyperlink" Target="https://www.amazon.com/gp/product/B00DGTP57A/ref=ox_sc_act_title_1?smid=A3W3STWCK1O3NR&amp;psc=1" TargetMode="External" Id="R0df5f1d4d0454480" /><Relationship Type="http://schemas.openxmlformats.org/officeDocument/2006/relationships/hyperlink" Target="https://www.amazon.com/gp/product/B009S750LA/ref=ox_sc_act_title_2?smid=A3W3STWCK1O3NR&amp;psc=1" TargetMode="External" Id="R92f343dc63d2499e" /><Relationship Type="http://schemas.openxmlformats.org/officeDocument/2006/relationships/hyperlink" Target="https://www.amazon.com/gp/product/B00CM9NG1W/ref=ox_sc_act_title_3?smid=A3W3STWCK1O3NR&amp;psc=1" TargetMode="External" Id="R0c6306d596fd4810" /><Relationship Type="http://schemas.openxmlformats.org/officeDocument/2006/relationships/hyperlink" Target="https://www.amazon.com/inches-Magnetic-Whiteboard-Kitchen-Shopping/dp/B08F4WY54Y/ref=sr_1_3?crid=3SZ4FYPKM5OIE&amp;keywords=magnetic%2Bwhiteboard&amp;qid=1643059543&amp;sprefix=magnetic%2Bwhiteboar%2Caps%2C86&amp;sr=8-3&amp;th=1" TargetMode="External" Id="Ra31e9b449ab842ad" /><Relationship Type="http://schemas.openxmlformats.org/officeDocument/2006/relationships/hyperlink" Target="https://www.amazon.com/Nuetsa-Protector-Outlets-Extension-Essentials/dp/B08P5HB95P/ref=sxts_b2b_sx_fused_v3_desktop_ref-tab-0?content-id=amzn1.sym.97762c05-7545-47e0-ae5c-1110ba2791f0%3Aamzn1.sym.97762c05-7545-47e0-ae5c-1110ba2791f0&amp;crid=VPH0YEWGHF8O&amp;cv_ct_cx=power%2Bstrip&amp;keywords=power%2Bstrip&amp;pd_rd_i=B08P5HB95P&amp;pd_rd_r=4588cc42-f7af-4c15-a1fd-357a56e4de4f&amp;pd_rd_w=TtCHH&amp;pd_rd_wg=Ox2Eh&amp;pf_rd_p=97762c05-7545-47e0-ae5c-1110ba2791f0&amp;pf_rd_r=G2534TC91V2A4YQ4G1JB&amp;qid=1674608149&amp;s=hi&amp;sprefix=power%2Bstrip%2Ctools%2C153&amp;sr=1-4-965fba24-1eed-4536-936e-b447f98a83bc&amp;th=1" TargetMode="External" Id="R78038e5687554877" /><Relationship Type="http://schemas.openxmlformats.org/officeDocument/2006/relationships/hyperlink" Target="https://www.amazon.com/gp/product/B0787Q54M1/ref=ox_sc_act_title_4?smid=A15A5X3ECOJ9R0&amp;psc=1" TargetMode="External" Id="Rbf76328f1dc444bc" /><Relationship Type="http://schemas.openxmlformats.org/officeDocument/2006/relationships/hyperlink" Target="https://www.amazon.com/gp/product/B07DNNX9Y3/ref=ox_sc_act_title_8?smid=A1FS8W6H9OOIF2&amp;psc=1" TargetMode="External" Id="Rb1e682cbda2b4f9f" /><Relationship Type="http://schemas.openxmlformats.org/officeDocument/2006/relationships/hyperlink" Target="https://www.thorlabs.com/thorproduct.cfm?partnumber=MPT01" TargetMode="External" Id="Re61ce3a4e66445d5" /><Relationship Type="http://schemas.openxmlformats.org/officeDocument/2006/relationships/hyperlink" Target="https://www.thorlabs.com/thorproduct.cfm?partnumber=TFC100" TargetMode="External" Id="Rdbbd82209b45431f" /><Relationship Type="http://schemas.openxmlformats.org/officeDocument/2006/relationships/hyperlink" Target="https://www.thorlabs.com/thorproduct.cfm?partnumber=PSY155/S" TargetMode="External" Id="R688f7be11bf54b48" /><Relationship Type="http://schemas.openxmlformats.org/officeDocument/2006/relationships/hyperlink" Target="https://www.thorlabs.com/thorproduct.cfm?partnumber=TFB12" TargetMode="External" Id="R58c1bd35429b4b30" /><Relationship Type="http://schemas.openxmlformats.org/officeDocument/2006/relationships/hyperlink" Target="https://www.thorlabs.com/thorproduct.cfm?partnumber=PSY157" TargetMode="External" Id="R58c810f6e29d47b4" /><Relationship Type="http://schemas.openxmlformats.org/officeDocument/2006/relationships/hyperlink" Target="https://www.thorlabs.com/thorproduct.cfm?partnumber=PSY180" TargetMode="External" Id="R67a62b04da0c49a0" /><Relationship Type="http://schemas.openxmlformats.org/officeDocument/2006/relationships/hyperlink" Target="https://www.amazon.com/Piece-Phillips-Machine-Screw-Assortment/dp/B06XDDW4V2/ref=sr_1_4?keywords=2410+piece+mache+screw+assortment&amp;qid=1683497297&amp;sr=8-4" TargetMode="External" Id="R60a5280c487f4e78" /><Relationship Type="http://schemas.openxmlformats.org/officeDocument/2006/relationships/hyperlink" Target="https://www.amazon.com/Pieces-Screws-Stainless-Washers-Assortment/dp/B09BLRFGZH/ref=asc_df_B09BLRFGZH/?tag=hyprod-20&amp;linkCode=df0&amp;hvadid=533464096060&amp;hvpos=&amp;hvnetw=g&amp;hvrand=15547073044417755836&amp;hvpone=&amp;hvptwo=&amp;hvqmt=&amp;hvdev=c&amp;hvdvcmdl=&amp;hvlocint=&amp;hvlocphy=1013219&amp;hvtargid=pla-1456139104729&amp;psc=1" TargetMode="External" Id="R3fcd491738b04285" /><Relationship Type="http://schemas.openxmlformats.org/officeDocument/2006/relationships/hyperlink" Target="https://www.amazon.com/Metric-Washer-Assortment-Screws-Washers/dp/B01N4RTEQ7/ref=sr_1_5?crid=2GXCG80QE01MH&amp;keywords=Agriline+Supply+cap+screw&amp;qid=1683498962&amp;sprefix=agriline+supply+cap+screw%2Caps%2C90&amp;sr=8-5" TargetMode="External" Id="Rf7371a0cefe64992" /><Relationship Type="http://schemas.openxmlformats.org/officeDocument/2006/relationships/hyperlink" Target="https://www.amazon.com/Button-Socket-Stainless-Bright-Machine/dp/B09WV8VZZY/ref=sr_1_1_sspa?crid=3PG7YX4XB3LIR&amp;keywords=1%2F4-20%2Bmachine%2Bscrew&amp;qid=1683501065&amp;s=hi&amp;sprefix=1%2F4-20%2Bmachine%2Bscrew%2Ctools%2C106&amp;sr=1-1-spons&amp;spLa=ZW5jcnlwdGVkUXVhbGlmaWVyPUEyMTBWUEpYS1c2SzA4JmVuY3J5cHRlZElkPUEwNzgzNDU0MlU0VFNPRFI5SzRLMCZlbmNyeXB0ZWRBZElkPUEwOTYwNjEyNEhEQUJLNEpZMENKJndpZGdldE5hbWU9c3BfYXRmJmFjdGlvbj1jbGlja1JlZGlyZWN0JmRvTm90TG9nQ2xpY2s9dHJ1ZQ&amp;th=1" TargetMode="External" Id="R9bb0f6f40fea4713" /><Relationship Type="http://schemas.openxmlformats.org/officeDocument/2006/relationships/hyperlink" Target="https://www.amazon.com/Massca-Hardware-Storage-compartments-Excellent/dp/B07GN29LXD/ref=sr_1_24?crid=2JS3AFQ66OF4Z&amp;keywords=compartment+organizer+tray&amp;qid=1683311069&amp;s=hi&amp;sprefix=compartment+organizer+tray%2Ctools%2C99&amp;sr=1-24" TargetMode="External" Id="Rf488b9dee1744588" /><Relationship Type="http://schemas.openxmlformats.org/officeDocument/2006/relationships/hyperlink" Target="https://www.amazon.com/BIG-RED-ANTBD133-XB-Portable-Closure/dp/B08DVFN6TQ/ref=sr_1_7?crid=2J5L5N3AZWLCZ&amp;keywords=toolbox&amp;qid=1683311284&amp;s=hi&amp;sprefix=toolbox%2Ctools%2C100&amp;sr=1-7&amp;th=1" TargetMode="External" Id="R5f2335ec7ec442af" /><Relationship Type="http://schemas.openxmlformats.org/officeDocument/2006/relationships/hyperlink" Target="https://www.amazon.com/MAXPOWER-Three-Layer-Multi-Function-Organizer-Dividers/dp/B096TGB757/ref=sr_1_18?crid=2J5L5N3AZWLCZ&amp;keywords=toolbox&amp;qid=1683311284&amp;s=hi&amp;sprefix=toolbox%2Ctools%2C100&amp;sr=1-18&amp;th=1" TargetMode="External" Id="R5e35cbaf6bcd49d6" /><Relationship Type="http://schemas.openxmlformats.org/officeDocument/2006/relationships/hyperlink" Target="https://www.amazon.com/OEMTOOLS-22160-Removable-Organizer-Latches/dp/B08YPBCJHX/ref=sr_1_1_sspa?crid=2J5L5N3AZWLCZ&amp;keywords=toolbox&amp;qid=1683311215&amp;s=hi&amp;sprefix=toolbox%2Ctools%2C100&amp;sr=1-1-spons&amp;smid=A2W86Q8280F2Q3&amp;spLa=ZW5jcnlwdGVkUXVhbGlmaWVyPUE3MjZRQzVVM0lIVzQmZW5jcnlwdGVkSWQ9QTA5MzMzNTMyT0o4OEFNSDNDTjlYJmVuY3J5cHRlZEFkSWQ9QTAyOTE5MDIzODlXUVgxNTJZQUxXJndpZGdldE5hbWU9c3BfYXRmJmFjdGlvbj1jbGlja1JlZGlyZWN0JmRvTm90TG9nQ2xpY2s9dHJ1ZQ&amp;th=1" TargetMode="External" Id="R71ea81dff557412b" /><Relationship Type="http://schemas.openxmlformats.org/officeDocument/2006/relationships/hyperlink" Target="https://www.amazon.com/AmazonBasics-Extension-Cord-feet-Black/dp/B076KFTT5B/ref=asc_df_B076KFTT5B/?tag=hyprod-20&amp;linkCode=df0&amp;hvadid=241986552631&amp;hvpos=&amp;hvnetw=g&amp;hvrand=13405129210997966585&amp;hvpone=&amp;hvptwo=&amp;hvqmt=&amp;hvdev=c&amp;hvdvcmdl=&amp;hvlocint=&amp;hvlocphy=1013219&amp;hvtargid=pla-457391098699&amp;th=1" TargetMode="External" Id="Rf22b4859340c41b2" /><Relationship Type="http://schemas.openxmlformats.org/officeDocument/2006/relationships/hyperlink" Target="https://tmcindustries.com/products/tmc-7100?variant=40036568334403" TargetMode="External" Id="R136d0137a724442c" /><Relationship Type="http://schemas.openxmlformats.org/officeDocument/2006/relationships/hyperlink" Target="https://tmcindustries.com/products/hfe-7500?variant=40315521302595" TargetMode="External" Id="R16e0718306fc4841" /><Relationship Type="http://schemas.openxmlformats.org/officeDocument/2006/relationships/hyperlink" Target="https://www.omega.com/en-us/pressure-measurement/pressure-transducers/px409-series/p/PX409-030A5V" TargetMode="External" Id="Rd93142259a37497f" /><Relationship Type="http://schemas.openxmlformats.org/officeDocument/2006/relationships/hyperlink" Target="https://www.staples.com/Mount-It-VESA-Laptop-Mount-Tray-Up-To-17-Computers/product_24148287?cid=PS:GS:SBD:PLA:Tech:Control&amp;gclid=CjwKCAjwge2iBhBBEiwAfXDBRwnV5ERNN0ZCi1sSCQ59IEXQzQuoXcBVeRTRR-kDQ7xECNxcfSCs2hoCuocQAvD_BwE" TargetMode="External" Id="R5a984170d5c54e48" /><Relationship Type="http://schemas.openxmlformats.org/officeDocument/2006/relationships/hyperlink" Target="https://www.amazon.com/DEWENWILS-Extension-Power-Cable-Listed/dp/B08L7HHWVT/ref=sxin_16_pa_sp_search_thematic_sspa?content-id=amzn1.sym.c8697a08-4071-4b95-a6c6-18057bcdb898%3Aamzn1.sym.c8697a08-4071-4b95-a6c6-18057bcdb898&amp;cv_ct_cx=6ft%2Bextension%2Bcord&amp;keywords=6ft%2Bextension%2Bcord&amp;pd_rd_i=B08L7HHWVT&amp;pd_rd_r=82c0dcd5-2859-4b67-ab16-a5a8dc8bb31a&amp;pd_rd_w=cB4ot&amp;pd_rd_wg=yljaa&amp;pf_rd_p=c8697a08-4071-4b95-a6c6-18057bcdb898&amp;pf_rd_r=9M2R7V04E4S2JK0NT6NW&amp;qid=1683764262&amp;s=hi&amp;sbo=RZvfv%2F%2FHxDF%2BO5021pAnSA%3D%3D&amp;sprefix=6ft%2B%2Ctools%2C114&amp;sr=1-4-364cf978-ce2a-480a-9bb0-bdb96faa0f61-spons&amp;spLa=ZW5jcnlwdGVkUXVhbGlmaWVyPUExUFhMMTVET0xTVkRLJmVuY3J5cHRlZElkPUEwMDUyOTczM0Y3MjQzQUVVNUFLSCZlbmNyeXB0ZWRBZElkPUEwMDU1Mzk3MlNQSFg1OUg5SE5BUSZ3aWRnZXROYW1lPXNwX3NlYXJjaF90aGVtYXRpYyZhY3Rpb249Y2xpY2tSZWRpcmVjdCZkb05vdExvZ0NsaWNrPXRydWU&amp;th=1" TargetMode="External" Id="Ra3a80e8f99044ce8" /><Relationship Type="http://schemas.openxmlformats.org/officeDocument/2006/relationships/hyperlink" Target="https://www.amazon.com/Ethernet-Outdoor-Connector-Weatherproof-Resistant/dp/B07QLXC6QR/ref=sr_1_1_sspa?hvadid=616991212073&amp;hvdev=c&amp;hvlocphy=1013219&amp;hvnetw=g&amp;hvqmt=e&amp;hvrand=6921500883508622348&amp;hvtargid=kwd-22894321&amp;hydadcr=24661_13611822&amp;keywords=cable%2Bethernet&amp;qid=1683847287&amp;sr=8-1-spons&amp;smid=A2WC0H630DY40C&amp;spLa=ZW5jcnlwdGVkUXVhbGlmaWVyPUExTzhTTENSMjA4U1A1JmVuY3J5cHRlZElkPUEwNjAwNDA3MjVNQzYzNE9FR0dCOSZlbmNyeXB0ZWRBZElkPUEwNjQ4Mzk3MkJRUVRUMlgyM01YWCZ3aWRnZXROYW1lPXNwX2F0ZiZhY3Rpb249Y2xpY2tSZWRpcmVjdCZkb05vdExvZ0NsaWNrPXRydWU&amp;th=1" TargetMode="External" Id="R3995a8b9cd20435f" /><Relationship Type="http://schemas.openxmlformats.org/officeDocument/2006/relationships/hyperlink" Target="https://www.amazon.com/Variable-Adjustable-Regulated-Switching-Recall&#65292;Output/dp/B0BG57T9TR/ref=asc_df_B0BG57T9TR/?tag=hyprod-20&amp;linkCode=df0&amp;hvadid=642105850537&amp;hvpos=&amp;hvnetw=g&amp;hvrand=15838526763908568152&amp;hvpone=&amp;hvptwo=&amp;hvqmt=&amp;hvdev=c&amp;hvdvcmdl=&amp;hvlocint=&amp;hvlocphy=1013219&amp;hvtargid=pla-1933206710149&amp;gclid=CjwKCAjwx_eiBhBGEiwA15gLN6HWjaml3drXaiiH_Y-icinoV8SC1-Eq44Pz7znwDOx3-LRNqVE1eRoCgooQAvD_BwE&amp;th=1" TargetMode="External" Id="R336926c9009e4ff9" /><Relationship Type="http://schemas.openxmlformats.org/officeDocument/2006/relationships/hyperlink" Target="https://www.dynamism.com/ultimaker-printcore-aa-25.html" TargetMode="External" Id="R272efbf38fbf4266" /><Relationship Type="http://schemas.openxmlformats.org/officeDocument/2006/relationships/hyperlink" Target="https://www.dynamism.com/ultimaker-printcore-cc-040-steel.html" TargetMode="External" Id="R6ff29005098842b3" /><Relationship Type="http://schemas.openxmlformats.org/officeDocument/2006/relationships/hyperlink" Target="https://www.dynamism.com/ultimaker-cleaning-filament.html" TargetMode="External" Id="R110597321e0a4b2a" /><Relationship Type="http://schemas.openxmlformats.org/officeDocument/2006/relationships/hyperlink" Target="https://www.dynamism.com/ultimaker-print-table-glass-227635.html" TargetMode="External" Id="R2cc52638c2824664" /><Relationship Type="http://schemas.openxmlformats.org/officeDocument/2006/relationships/hyperlink" Target="https://www.matterhackers.com/store/l/magigoo-pro-metal-3d-bed-adhesion-solution-for-basf-ultrafuse-316l/sk/MCZ7G24T" TargetMode="External" Id="R979bd35179ca41ff" /><Relationship Type="http://schemas.openxmlformats.org/officeDocument/2006/relationships/hyperlink" Target="https://www.kjmagnetics.com/proddetail.asp?prod=PG1" TargetMode="External" Id="Rb33f72f4a0894969" /><Relationship Type="http://schemas.openxmlformats.org/officeDocument/2006/relationships/hyperlink" Target="https://www.kjmagnetics.com/proddetail.asp?prod=PG3" TargetMode="External" Id="R1c87d39d572d49fe" /><Relationship Type="http://schemas.openxmlformats.org/officeDocument/2006/relationships/hyperlink" Target="https://www.kjmagnetics.com/proddetail.asp?prod=PG5" TargetMode="External" Id="Ra4c0fc3f8673409e" /><Relationship Type="http://schemas.openxmlformats.org/officeDocument/2006/relationships/hyperlink" Target="https://www.thorlabs.com/thorproduct.cfm?partnumber=PSY162" TargetMode="External" Id="R4a788b900c7e4096" /><Relationship Type="http://schemas.openxmlformats.org/officeDocument/2006/relationships/hyperlink" Target="https://www.thorlabs.com/thorproduct.cfm?partnumber=TA2" TargetMode="External" Id="Rdfb58e7b914248c2" /><Relationship Type="http://schemas.openxmlformats.org/officeDocument/2006/relationships/hyperlink" Target="https://www.thorlabs.com/thorproduct.cfm?partnumber=TFB12" TargetMode="External" Id="R8fc5a4f9dbb04dee" /><Relationship Type="http://schemas.openxmlformats.org/officeDocument/2006/relationships/hyperlink" Target="https://www.thorlabs.com/thorproduct.cfm?partnumber=PSY157" TargetMode="External" Id="R3108280b058b4c7b" /><Relationship Type="http://schemas.openxmlformats.org/officeDocument/2006/relationships/hyperlink" Target="https://www.thorlabs.com/thorproduct.cfm?partnumber=PSY180" TargetMode="External" Id="Rb46e7028127a401d" /><Relationship Type="http://schemas.openxmlformats.org/officeDocument/2006/relationships/hyperlink" Target="https://www.amazon.com/StarTech-com-Black-Straight-Through-Serial/dp/B00A6GIUNC/ref=sr_1_5?crid=3XT1CA1TEDXM&amp;keywords=serial%2Bcable&amp;qid=1685474969&amp;sprefix=serial%2Bcable%2Caps%2C120&amp;sr=8-5&amp;th=1" TargetMode="External" Id="R1f5df0aec93c4dd5" /><Relationship Type="http://schemas.openxmlformats.org/officeDocument/2006/relationships/hyperlink" Target="https://www.amazon.com/Adapter-Chipset&#65292;DB9-Serial-Converter-Windows/dp/B0759HSLP1/ref=sr_1_10?crid=3XT1CA1TEDXM&amp;keywords=serial+cable&amp;qid=1685476111&amp;sprefix=serial+cable%2Caps%2C120&amp;sr=8-10" TargetMode="External" Id="Rcae3f0c3034347a5" /><Relationship Type="http://schemas.openxmlformats.org/officeDocument/2006/relationships/hyperlink" Target="https://www.amazon.com/Nuetsa-Protector-Outlets-Extension-Essentials/dp/B08P5HB95P/ref=sxts_b2b_sx_fused_v3_desktop_ref-tab-0?content-id=amzn1.sym.97762c05-7545-47e0-ae5c-1110ba2791f0%3Aamzn1.sym.97762c05-7545-47e0-ae5c-1110ba2791f0&amp;crid=VPH0YEWGHF8O&amp;cv_ct_cx=power%2Bstrip&amp;keywords=power%2Bstrip&amp;pd_rd_i=B08P5HB95P&amp;pd_rd_r=4588cc42-f7af-4c15-a1fd-357a56e4de4f&amp;pd_rd_w=TtCHH&amp;pd_rd_wg=Ox2Eh&amp;pf_rd_p=97762c05-7545-47e0-ae5c-1110ba2791f0&amp;pf_rd_r=G2534TC91V2A4YQ4G1JB&amp;qid=1674608149&amp;s=hi&amp;sprefix=power%2Bstrip%2Ctools%2C153&amp;sr=1-4-965fba24-1eed-4536-936e-b447f98a83bc&amp;th=1" TargetMode="External" Id="Rfd8e3465cdd94100" /><Relationship Type="http://schemas.openxmlformats.org/officeDocument/2006/relationships/hyperlink" Target="https://shop.thevirtualfoundry.com/products/filawarmer?variant=12228959993939" TargetMode="External" Id="Rc956794b0c7a4541" /><Relationship Type="http://schemas.openxmlformats.org/officeDocument/2006/relationships/hyperlink" Target="https://www.matterhackers.com/store/l/3d-solex-hardcore-print-core-black-edition/sk/MJY2FU5Q?rcode=PMAX_PMax1&amp;gclid=CjwKCAjwvdajBhBEEiwAeMh1U929tAWG3ItvM364ikaG4FqS1UKM8UW02Gih6bZ_G8TlBef46cVQvhoCclwQAvD_BwE" TargetMode="External" Id="R00d0294cddbd4dbd" /><Relationship Type="http://schemas.openxmlformats.org/officeDocument/2006/relationships/hyperlink" Target="https://www.kjmagnetics.com/proddetail.asp?prod=PG1" TargetMode="External" Id="R697dd7c502474b6b" /><Relationship Type="http://schemas.openxmlformats.org/officeDocument/2006/relationships/hyperlink" Target="https://www.mcmaster.com/1482K11/" TargetMode="External" Id="Rc060e6d67be74983" /><Relationship Type="http://schemas.openxmlformats.org/officeDocument/2006/relationships/hyperlink" Target="https://www.mcmaster.com/2349K212/" TargetMode="External" Id="R8bdd0fc5f17d4202" /><Relationship Type="http://schemas.openxmlformats.org/officeDocument/2006/relationships/hyperlink" Target="https://www.mcmaster.com/catalog/129/1288/6261K281" TargetMode="External" Id="Rcd75911177e94756" /><Relationship Type="http://schemas.openxmlformats.org/officeDocument/2006/relationships/hyperlink" Target="https://www.mcmaster.com/6793K6/" TargetMode="External" Id="R43c75fe5bb384666" /><Relationship Type="http://schemas.openxmlformats.org/officeDocument/2006/relationships/hyperlink" Target="https://www.mcmaster.com/92470A108/" TargetMode="External" Id="Rc5f399037e494826" /><Relationship Type="http://schemas.openxmlformats.org/officeDocument/2006/relationships/hyperlink" Target="https://www.mcmaster.com/97447A045/" TargetMode="External" Id="R293c491159a64ea4" /><Relationship Type="http://schemas.openxmlformats.org/officeDocument/2006/relationships/hyperlink" Target="https://www.mcmaster.com/93600A531/" TargetMode="External" Id="R52f5afd798e84103" /><Relationship Type="http://schemas.openxmlformats.org/officeDocument/2006/relationships/hyperlink" Target="https://www.mcmaster.com/catalog/129/1365/99030A334" TargetMode="External" Id="R461b61adb8b64cca" /><Relationship Type="http://schemas.openxmlformats.org/officeDocument/2006/relationships/hyperlink" Target="https://www.mcmaster.com/catalog/129/3574/97493A123" TargetMode="External" Id="R5a3e38381fa04b06" /><Relationship Type="http://schemas.openxmlformats.org/officeDocument/2006/relationships/hyperlink" Target="https://www.mcmaster.com/89325K24-89325K242/" TargetMode="External" Id="Redde8cf53afa4854" /><Relationship Type="http://schemas.openxmlformats.org/officeDocument/2006/relationships/hyperlink" Target="https://www.mcmaster.com/89325K24/" TargetMode="External" Id="R615ad838ca3d4591" /><Relationship Type="http://schemas.openxmlformats.org/officeDocument/2006/relationships/hyperlink" Target="https://www.mcmaster.com/catalog/129/3383/92949A110" TargetMode="External" Id="R1219f01cbe924179" /><Relationship Type="http://schemas.openxmlformats.org/officeDocument/2006/relationships/hyperlink" Target="https://www.mcmaster.com/89325K24/" TargetMode="External" Id="R974e6dfd90804fd1" /><Relationship Type="http://schemas.openxmlformats.org/officeDocument/2006/relationships/hyperlink" Target="https://www.mcmaster.com/8974K28-8974K262/" TargetMode="External" Id="R4996fc39b0ad4948" /><Relationship Type="http://schemas.openxmlformats.org/officeDocument/2006/relationships/hyperlink" Target="https://www.mcmaster.com/catalog/129/4169/8982K601" TargetMode="External" Id="R2d04ffd0a1cb4943" /><Relationship Type="http://schemas.openxmlformats.org/officeDocument/2006/relationships/hyperlink" Target="https://www.mcmaster.com/catalog/129/1493/9657K625" TargetMode="External" Id="Raa97ff5ec59c4dc5" /><Relationship Type="http://schemas.openxmlformats.org/officeDocument/2006/relationships/hyperlink" Target="https://www.mcmaster.com/catalog/129/3477/91259A540" TargetMode="External" Id="R42fd4b68eea245d9" /><Relationship Type="http://schemas.openxmlformats.org/officeDocument/2006/relationships/hyperlink" Target="https://www.mcmaster.com/catalog/129/1366/95082A641" TargetMode="External" Id="R375a0838277c4366" /><Relationship Type="http://schemas.openxmlformats.org/officeDocument/2006/relationships/hyperlink" Target="https://www.mcmaster.com/catalog/129/1366/95072A129" TargetMode="External" Id="Re38e4c1a1e8243dd" /><Relationship Type="http://schemas.openxmlformats.org/officeDocument/2006/relationships/hyperlink" Target="https://www.mcmaster.com/90591A255/" TargetMode="External" Id="Rb4810b9c7a8a4854" /><Relationship Type="http://schemas.openxmlformats.org/officeDocument/2006/relationships/hyperlink" Target="https://www.mcmaster.com/catalog/129/2915/2313N41" TargetMode="External" Id="R8171ea646b374fc1" /><Relationship Type="http://schemas.openxmlformats.org/officeDocument/2006/relationships/hyperlink" Target="https://www.mcmaster.com/catalog/129/1428/2820T33" TargetMode="External" Id="Rd3c4c86a148a487b" /><Relationship Type="http://schemas.openxmlformats.org/officeDocument/2006/relationships/hyperlink" Target="https://www.mcmaster.com/47065T101-47065T412/" TargetMode="External" Id="Rc7324cf64c834cb0" /><Relationship Type="http://schemas.openxmlformats.org/officeDocument/2006/relationships/hyperlink" Target="https://www.mcmaster.com/47065T905/" TargetMode="External" Id="Re42065f3dfd041e4" /><Relationship Type="http://schemas.openxmlformats.org/officeDocument/2006/relationships/hyperlink" Target="https://www.midweststeelsupply.com/store/hotrollsteelsheet" TargetMode="External" Id="R9818f1af99fb48df" /><Relationship Type="http://schemas.openxmlformats.org/officeDocument/2006/relationships/hyperlink" Target="https://www.midweststeelsupply.com/store/6061aluminumplate" TargetMode="External" Id="Rf42c7ef520284962" /><Relationship Type="http://schemas.openxmlformats.org/officeDocument/2006/relationships/hyperlink" Target="https://www.ruffstuffspecialties.com/R1785.html?gclid=Cj0KCQjw4NujBhC5ARIsAF4Iv6eQQ7NT2frTscxHiX647gxxJCC_tOnCxtpTlY7Ru78JOCubeblVQkYaApF-EALw_wcB" TargetMode="External" Id="R885295fd4c124d9e" /><Relationship Type="http://schemas.openxmlformats.org/officeDocument/2006/relationships/hyperlink" Target="https://www.amazon.com/STEPPERONLINE-Mounting-Bracket-Stepper-Printer/dp/B00Q6F51C0" TargetMode="External" Id="Rc78a401ac22c4331" /><Relationship Type="http://schemas.openxmlformats.org/officeDocument/2006/relationships/hyperlink" Target="https://www.amazon.com/STEPPERONLINE-Stepper-Bipolar-Printer-Extruder/dp/B0B93LJPG2/ref=sr_1_3?crid=2IY76Z4RLO10J&amp;keywords=17HE19-2004S&amp;qid=1685735103&amp;sprefix=17he19-2004s%2Caps%2C91&amp;sr=8-3" TargetMode="External" Id="Rd503628b04a94ec5" /><Relationship Type="http://schemas.openxmlformats.org/officeDocument/2006/relationships/hyperlink" Target="https://www.amazon.com/uxcell-Aluminum-Coupling-Flexible-Connector/dp/B091377YBK" TargetMode="External" Id="Rb4a00dd9093e494f" /><Relationship Type="http://schemas.openxmlformats.org/officeDocument/2006/relationships/hyperlink" Target="https://store.voltera.io/products/4-x-5-substrates" TargetMode="External" Id="R9ba09d4d732f4ccd" /><Relationship Type="http://schemas.openxmlformats.org/officeDocument/2006/relationships/hyperlink" Target="https://www.mcmaster.com/35035K32" TargetMode="External" Id="Ra05fde6b85e14be4" /><Relationship Type="http://schemas.openxmlformats.org/officeDocument/2006/relationships/hyperlink" Target="https://www.mcmaster.com/35035K32/" TargetMode="External" Id="Re54c8a017a024532" /><Relationship Type="http://schemas.openxmlformats.org/officeDocument/2006/relationships/hyperlink" Target="https://products.swagelok.com/en/c/straights/p/SS-600-61-4?q=3/8 fitting:relevance:connection1Size:3%2F8+in.:connection1Type:Swagelok&#174;+Tube+Fitting:connection2Size:1%2F4+in.:connection2Type:Swagelok&#174;+Tube+Fitting" TargetMode="External" Id="R2279fc562d384f87" /><Relationship Type="http://schemas.openxmlformats.org/officeDocument/2006/relationships/hyperlink" Target="https://products.swagelok.com/en/c/tees/p/SS-400-3-4-2?q=:relevance:connection1Type:Swagelok&#174;+Tube+Fitting:connection2Size:1%2F4+in.:connection2Type:Swagelok&#174;+Tube+Fitting:connection3Size:1%2F8+in.:connection3Type:Swagelok&#174;+Tube+Fitting:connection1Size:1%2F4+in." TargetMode="External" Id="R8cb0ff357a164125" /><Relationship Type="http://schemas.openxmlformats.org/officeDocument/2006/relationships/hyperlink" Target="https://www.mcmaster.com/89895K722-89895K46/" TargetMode="External" Id="R447ee4269b0249b9" /><Relationship Type="http://schemas.openxmlformats.org/officeDocument/2006/relationships/hyperlink" Target="https://www.mcmaster.com/5182k435/" TargetMode="External" Id="R0050013cd2b4459d" /><Relationship Type="http://schemas.openxmlformats.org/officeDocument/2006/relationships/hyperlink" Target="https://www.mcmaster.com/5182K834/" TargetMode="External" Id="Rf535714cb7b94b17" /><Relationship Type="http://schemas.openxmlformats.org/officeDocument/2006/relationships/hyperlink" Target="https://www.mcmaster.com/8707K152/" TargetMode="External" Id="R7ac0c384d0c34e92" /><Relationship Type="http://schemas.openxmlformats.org/officeDocument/2006/relationships/hyperlink" Target="https://www.omega.com/en-us/temperature-measurement/temperature-probes/probes-with-lead-wires/tj36-icin/p/TJ36-CPSS-116G-1-250-CC-SB" TargetMode="External" Id="R1a637a35029c4d3a" /><Relationship Type="http://schemas.openxmlformats.org/officeDocument/2006/relationships/hyperlink" Target="https://www.walmart.com/ip/Rubbermaid-5-3-In-H-X-12-4-In-W-X-14-3-In-L-Steel-Dish-Drainer-White/17165157?athcpid=17165157&amp;athpgid=AthenaItempage&amp;athcgid=null&amp;athznid=si&amp;athieid=v0_eeOTg4LjU0LDEzMDIxLjMyLDAuMDY4NDM0NzU2MTE2OTk5NTgsMC41Xw&amp;athstid=CS004&amp;athguid=n5fHNubiVVOoOWVs_AIecFC7vJ7V02sdxuGM&amp;athancid=16486795&amp;athena=true" TargetMode="External" Id="R20233f297d0e48dc" /><Relationship Type="http://schemas.openxmlformats.org/officeDocument/2006/relationships/hyperlink" Target="https://www.matterhackers.com/store/l/basf-ultrafuse-17-4-ph-processing-ticket/sk/M8NCJ01G" TargetMode="External" Id="Rf35abf62c1c74f01" /><Relationship Type="http://schemas.openxmlformats.org/officeDocument/2006/relationships/hyperlink" Target="https://www.amazon.com/Genuine-Dell-Replacement-Adapter-Precision/dp/B01ACWTRU4/ref=asc_df_B01ACWTRU4/?tag=hyprod-20&amp;linkCode=df0&amp;hvadid=216538221087&amp;hvpos=&amp;hvnetw=g&amp;hvrand=243936028953475729&amp;hvpone=&amp;hvptwo=&amp;hvqmt=&amp;hvdev=c&amp;hvdvcmdl=&amp;hvlocint=&amp;hvlocphy=1013219&amp;hvtargid=pla-363996587671&amp;psc=1" TargetMode="External" Id="R5ac280e1d29148fe" /><Relationship Type="http://schemas.openxmlformats.org/officeDocument/2006/relationships/hyperlink" Target="https://www.amazon.com/Decibel-Professional-Monitoring-Instrument-Classroom/dp/B07ZHG76D8/ref=asc_df_B07ZHG76D8/?tag=hyprod-20&amp;linkCode=df0&amp;hvadid=416713455770&amp;hvpos=&amp;hvnetw=g&amp;hvrand=8399418597280520115&amp;hvpone=&amp;hvptwo=&amp;hvqmt=&amp;hvdev=c&amp;hvdvcmdl=&amp;hvlocint=&amp;hvlocphy=1013219&amp;hvtargid=pla-871036694768&amp;psc=1&amp;tag=&amp;ref=&amp;adgrpid=93604213333&amp;hvpone=&amp;hvptwo=&amp;hvadid=416713455770&amp;hvpos=&amp;hvnetw=g&amp;hvrand=8399418597280520115&amp;hvqmt=&amp;hvdev=c&amp;hvdvcmdl=&amp;hvlocint=&amp;hvlocphy=1013219&amp;hvtargid=pla-871036694768" TargetMode="External" Id="Rdfdce67297ea42b1" /><Relationship Type="http://schemas.openxmlformats.org/officeDocument/2006/relationships/hyperlink" Target="https://www.amazon.com/AmazonBasics-High-Speed-HDMI-Cable-1-Pack/dp/B014I8SIJY/ref=sr_1_1_ffob_sspa?keywords=hdmi&amp;qid=1686682783&amp;sr=8-1-spons&amp;spLa=ZW5jcnlwdGVkUXVhbGlmaWVyPUEyUVZCN1pZN1dFUTJQJmVuY3J5cHRlZElkPUEwNDcwNDM2MzM4Mzk1WU1MSlE4NSZlbmNyeXB0ZWRBZElkPUExMDMzMjE4MkpMQVpKWFBRUFBJQSZ3aWRnZXROYW1lPXNwX2F0ZiZhY3Rpb249Y2xpY2tSZWRpcmVjdCZkb05vdExvZ0NsaWNrPXRydWU&amp;th=1" TargetMode="External" Id="R8a06287ae7f14cee" /><Relationship Type="http://schemas.openxmlformats.org/officeDocument/2006/relationships/hyperlink" Target="https://cart.sendcutsend.com/kz9ajms2dmvt" TargetMode="External" Id="Rab322e4fff3d42d6" /><Relationship Type="http://schemas.openxmlformats.org/officeDocument/2006/relationships/hyperlink" Target="https://cart.sendcutsend.com/kz9ajms2dmvt" TargetMode="External" Id="R0fc57203f7244abd" /><Relationship Type="http://schemas.openxmlformats.org/officeDocument/2006/relationships/hyperlink" Target="https://cart.sendcutsend.com/kz9ajms2dmvt" TargetMode="External" Id="R81fc78f54c1247e5" /><Relationship Type="http://schemas.openxmlformats.org/officeDocument/2006/relationships/hyperlink" Target="https://cart.sendcutsend.com/kz9ajms2dmvt" TargetMode="External" Id="R1aa0fd9c7efa4f34" /><Relationship Type="http://schemas.openxmlformats.org/officeDocument/2006/relationships/hyperlink" Target="https://cart.sendcutsend.com/kz9ajms2dmvt" TargetMode="External" Id="R1be0d40e9f384c45" /><Relationship Type="http://schemas.openxmlformats.org/officeDocument/2006/relationships/hyperlink" Target="https://cart.sendcutsend.com/kz9ajms2dmvt" TargetMode="External" Id="Rffa32a8903464494" /><Relationship Type="http://schemas.openxmlformats.org/officeDocument/2006/relationships/hyperlink" Target="https://shop.thevirtualfoundry.com/products/silicon-carbide-filamet?variant=42334145839349" TargetMode="External" Id="R3f2eb441cdbf4bb2" /><Relationship Type="http://schemas.openxmlformats.org/officeDocument/2006/relationships/hyperlink" Target="https://shop.thevirtualfoundry.com/collections/filamet/products/copper-filamet?variant=12352925827155" TargetMode="External" Id="R023b4b1ffea54b6b" /><Relationship Type="http://schemas.openxmlformats.org/officeDocument/2006/relationships/hyperlink" Target="https://3dmakerworld.com/collections/3d-solex/products/3d-solex-um3-hardcore-pro-nozzle-0-60mm-4-pack" TargetMode="External" Id="Ra1aa036c8b084210" /><Relationship Type="http://schemas.openxmlformats.org/officeDocument/2006/relationships/hyperlink" Target="https://www.amazon.com/12VDC-Solar-Hot-Water-Pumps/dp/B00OOED23A/ref=asc_df_B00OOED23A/?tag=&amp;linkCode=df0&amp;hvadid=385182639593&amp;hvpos=&amp;hvnetw=g&amp;hvrand=6429128569777789607&amp;hvpone=&amp;hvptwo=&amp;hvqmt=&amp;hvdev=c&amp;hvdvcmdl=&amp;hvlocint=&amp;hvlocphy=1013219&amp;hvtargid=pla-829010044282&amp;ref=&amp;adgrpid=73789135610&amp;th=1" TargetMode="External" Id="R334f505285a3498a" /><Relationship Type="http://schemas.openxmlformats.org/officeDocument/2006/relationships/hyperlink" Target="https://products.swagelok.com/en/c/straights/p/SS-400-7-8?q=:relevance:connection1Size:1%2F4+in.:connection2Size:1%2F2+in.:connection2Type:Female+NPT" TargetMode="External" Id="Rdc31de5f4e754906" /><Relationship Type="http://schemas.openxmlformats.org/officeDocument/2006/relationships/hyperlink" Target="https://www.grainger.com/product/GRAINGER-APPROVED-Reducing-Coupling-316-Stainless-1LUW8?gucid=N:N:PS:Paid:GGL:CSM-2295:4P7A1P:20501231&amp;gclid=CjwKCAjw-vmkBhBMEiwAlrMeFw7sC3MMwD_lkGyHJ9-WMRZSpqi1KzaFJOslxF0zZ2hhWbf2Tl1kKRoCs3wQAvD_BwE&amp;gclsrc=aw.ds" TargetMode="External" Id="R89230c0010b34bc8" /><Relationship Type="http://schemas.openxmlformats.org/officeDocument/2006/relationships/hyperlink" Target="https://www.amazon.com/gp/product/B076F5KR2Q?smid=A1USG81SWV090L&amp;linkCode=sl1&amp;tag=brianhuntley-20&amp;linkId=30c4086e005d097b89e753d887db20ae&amp;language=en_US&amp;ref_=as_li_ss_tl&amp;th=1" TargetMode="External" Id="Rbd76afd756124546" /><Relationship Type="http://schemas.openxmlformats.org/officeDocument/2006/relationships/hyperlink" Target="https://www.amazon.com/gp/product/B071VMNWDC?smid=A3TV5NVFP7DUSD&amp;linkCode=sl1&amp;tag=brianhuntley-20&amp;linkId=eb1935add9c6a241a35d794f6b886fcc&amp;language=en_US&amp;ref_=as_li_ss_tl&amp;th=1" TargetMode="External" Id="R275697251c2e4a9a" /><Relationship Type="http://schemas.openxmlformats.org/officeDocument/2006/relationships/hyperlink" Target="https://www.amazon.com/gp/product/B08KDW2CS6?smid=A9R8MBSY7L1UV&amp;linkCode=sl1&amp;tag=brianhuntley-20&amp;linkId=edbf7142b2ba9664e3966470556b2bf3&amp;language=en_US&amp;ref_=as_li_ss_tl&amp;th=1" TargetMode="External" Id="R85d8c7f3797449d0" /><Relationship Type="http://schemas.openxmlformats.org/officeDocument/2006/relationships/hyperlink" Target="https://www.amazon.com/gp/product/B072LD2CB2?smid=A9R8MBSY7L1UV&amp;linkCode=sl1&amp;tag=brianhuntley-20&amp;linkId=edbf7142b2ba9664e3966470556b2bf3&amp;language=en_US&amp;ref_=as_li_ss_tl&amp;th=1" TargetMode="External" Id="R3912f7a5d2cd40ca" /><Relationship Type="http://schemas.openxmlformats.org/officeDocument/2006/relationships/hyperlink" Target="https://www.amazon.com/gp/product/B076F33XT3?smid=A1USG81SWV090L&amp;linkCode=sl1&amp;tag=brianhuntley-20&amp;linkId=30c4086e005d097b89e753d887db20ae&amp;language=en_US&amp;ref_=as_li_ss_tl&amp;th=1" TargetMode="External" Id="R4771c197301e415d" /><Relationship Type="http://schemas.openxmlformats.org/officeDocument/2006/relationships/hyperlink" Target="https://www.amazon.com/gp/product/B08P6N5D8R?smid=A3TV5NVFP7DUSD&amp;linkCode=sl1&amp;tag=brianhuntley-20&amp;linkId=69aad3adf70e4d7535a17496742d6660&amp;language=en_US&amp;ref_=as_li_ss_tl&amp;th=1" TargetMode="External" Id="R1fdbba182af14079" /><Relationship Type="http://schemas.openxmlformats.org/officeDocument/2006/relationships/hyperlink" Target="https://www.amazon.com/gp/product/B073J6H6NG?smid=A19TJAL55HX0Q6&amp;linkCode=sl1&amp;tag=brianhuntley-20&amp;linkId=7de63bfbdaac9cb833c36f1afedca82e&amp;language=en_US&amp;ref_=as_li_ss_tl&amp;th=1" TargetMode="External" Id="Raafbcd71975e4a1d" /><Relationship Type="http://schemas.openxmlformats.org/officeDocument/2006/relationships/hyperlink" Target="https://www.amazon.com/gp/product/B00VIIMODE?smid=A30J7Q7H7HNWCS&amp;psc=1&amp;linkCode=sl1&amp;tag=brianhuntley-20&amp;linkId=9f5172f201c6368382ebf89a7bde1e3d&amp;language=en_US&amp;ref_=as_li_ss_tl" TargetMode="External" Id="Rbfa586c9c83f4236" /><Relationship Type="http://schemas.openxmlformats.org/officeDocument/2006/relationships/hyperlink" Target="https://products.swagelok.com/en/c/straights/p/SS-4-RA-2?q=:relevance:connection1Type:Male+NPT:connection1Size:1%2F4+in.:connection1Type:Female+NPT:connection2Size:1%2F8+in.:connection2Type:Male+NPT" TargetMode="External" Id="Rd7f3fab43d7e4723" /><Relationship Type="http://schemas.openxmlformats.org/officeDocument/2006/relationships/hyperlink" Target="https://products.swagelok.com/en/c/tees/p/SS-400-3-4TFT" TargetMode="External" Id="Rb76522572f6f4b85" /><Relationship Type="http://schemas.openxmlformats.org/officeDocument/2006/relationships/hyperlink" Target="https://www.newark.com/omega/tc-t-npt-u-72/thermocouple-t-type-ss-72/dp/30AC8482" TargetMode="External" Id="Rdbd9ec8039f64614" /><Relationship Type="http://schemas.openxmlformats.org/officeDocument/2006/relationships/hyperlink" Target="https://www.mcmaster.com/92185A125/" TargetMode="External" Id="Rcb0d340c91c74937" /><Relationship Type="http://schemas.openxmlformats.org/officeDocument/2006/relationships/hyperlink" Target="https://www.mcmaster.com/5372K323/" TargetMode="External" Id="Rd009bd08065546f5" /><Relationship Type="http://schemas.openxmlformats.org/officeDocument/2006/relationships/hyperlink" Target="https://www.mcmaster.com/3178K47/" TargetMode="External" Id="Rf4a91be1cfa1442e" /><Relationship Type="http://schemas.openxmlformats.org/officeDocument/2006/relationships/hyperlink" Target="https://www.mcmaster.com/4464K523/" TargetMode="External" Id="Rd35427192e034404" /><Relationship Type="http://schemas.openxmlformats.org/officeDocument/2006/relationships/hyperlink" Target="https://www.mcmaster.com/4830K174/" TargetMode="External" Id="Rf5fc31ae82504506" /><Relationship Type="http://schemas.openxmlformats.org/officeDocument/2006/relationships/hyperlink" Target="https://www.mcmaster.com/4085T22/" TargetMode="External" Id="R04b7a8c4ba23421b" /><Relationship Type="http://schemas.openxmlformats.org/officeDocument/2006/relationships/hyperlink" Target="https://www.mcmaster.com/8574K33/" TargetMode="External" Id="Rb65aa51920184b2e" /><Relationship Type="http://schemas.openxmlformats.org/officeDocument/2006/relationships/hyperlink" Target="https://www.mcmaster.com/92196A291/" TargetMode="External" Id="Rcd5fdbd945f54620" /><Relationship Type="http://schemas.openxmlformats.org/officeDocument/2006/relationships/hyperlink" Target="https://www.mcmaster.com/93715K37/" TargetMode="External" Id="Rda03d29517e54f67" /><Relationship Type="http://schemas.openxmlformats.org/officeDocument/2006/relationships/hyperlink" Target="https://www.mcmaster.com/93715K47/" TargetMode="External" Id="Re33cfb110df04293" /><Relationship Type="http://schemas.openxmlformats.org/officeDocument/2006/relationships/hyperlink" Target="https://www.mcmaster.com/93715K49/" TargetMode="External" Id="R4b9448e131844de1" /><Relationship Type="http://schemas.openxmlformats.org/officeDocument/2006/relationships/hyperlink" Target="https://www.mcmaster.com/4463K167/" TargetMode="External" Id="R87761907baa64bba" /><Relationship Type="http://schemas.openxmlformats.org/officeDocument/2006/relationships/hyperlink" Target="https://www.dernord.com/products/1-5tri-clamp-adapter-to-mnpt-thread-ferrule-sanitary-pipe-fitting?variant=39917008683044" TargetMode="External" Id="Rd59d63674d584ee7" /><Relationship Type="http://schemas.openxmlformats.org/officeDocument/2006/relationships/hyperlink" Target="https://www.brewhardware.com/product_p/tc15f12nptdouble.htm" TargetMode="External" Id="R1280a49a34ea4540" /><Relationship Type="http://schemas.openxmlformats.org/officeDocument/2006/relationships/hyperlink" Target="https://www.amazon.com/Refine-Stainless-Sanitary-Thread-Adapter/dp/B07JBVYSBX/ref=pd_bxgy_sccl_1/130-5936208-5282046?pd_rd_w=3I3Tk&amp;content-id=amzn1.sym.26a5c67f-1a30-486b-bb90-b523ad38d5a0&amp;pf_rd_p=26a5c67f-1a30-486b-bb90-b523ad38d5a0&amp;pf_rd_r=NTNEDW8F1KD298XBSMTA&amp;pd_rd_wg=XN5Cx&amp;pd_rd_r=5678ace2-c9f6-4d15-bbcf-8f458ebad947&amp;pd_rd_i=B07BXX5XCH&amp;th=1" TargetMode="External" Id="R9a50d34d5a3347b7" /><Relationship Type="http://schemas.openxmlformats.org/officeDocument/2006/relationships/hyperlink" Target="https://www.amazon.com/dp/B07PQC1CSV/ref=sspa_dk_detail_3?pd_rd_i=B07PSL6J4Y&amp;pd_rd_w=huWzN&amp;content-id=amzn1.sym.eb7c1ac5-7c51-4df5-ba34-ca810f1f119a&amp;pf_rd_p=eb7c1ac5-7c51-4df5-ba34-ca810f1f119a&amp;pf_rd_r=DVG0EZ6ZVY7JVRR7PJTR&amp;pd_rd_wg=VZoa7&amp;pd_rd_r=296fe1f5-653d-45b4-acb3-f46643b3a310&amp;s=industrial&amp;sp_csd=d2lkZ2V0TmFtZT1zcF9kZXRhaWw&amp;th=1" TargetMode="External" Id="Re471de7d7e3c4224" /><Relationship Type="http://schemas.openxmlformats.org/officeDocument/2006/relationships/hyperlink" Target="https://www.matterhackers.com/store/l/nylonx-carbon-fiber-filament-285mm-05kg/sk/MNP2JAEC" TargetMode="External" Id="R709f8a92706346b6" /><Relationship Type="http://schemas.openxmlformats.org/officeDocument/2006/relationships/hyperlink" Target="https://www.matterhackers.com/store/l/nylong-glass-fiber-filament/sk/MHQK98ZQ" TargetMode="External" Id="R0cec2debba9d4667" /><Relationship Type="http://schemas.openxmlformats.org/officeDocument/2006/relationships/hyperlink" Target="https://www.globaltestsupply.com/product/watlow-cer-1-01-00334-ultramic-square-advanced-ceramic-heater?ksearch_click=watlow%2Bceramic%2Bheater" TargetMode="External" Id="R04b97d7031374325" /><Relationship Type="http://schemas.openxmlformats.org/officeDocument/2006/relationships/hyperlink" Target="https://www.mcmaster.com/8978T805/" TargetMode="External" Id="Red301847ebd346b8" /><Relationship Type="http://schemas.openxmlformats.org/officeDocument/2006/relationships/hyperlink" Target="https://products.swagelok.com/en/c/straights/p/SS-200-1-2?q=:relevance:bodyMaterial:316+Stainless+Steel:connection1Type:Swagelok&#174;+Tube+Fitting:connection1Size:1%2F8+in.:connection2Size:1%2F8+in.:connection2Type:Male+NPT" TargetMode="External" Id="R9ba5341af0e34f71" /><Relationship Type="http://schemas.openxmlformats.org/officeDocument/2006/relationships/hyperlink" Target="https://products.swagelok.com/en/c/straights/p/SS-200-1-2BT?q=:relevance:bodyMaterial:316+Stainless+Steel:connection1Type:Swagelok&#174;+Tube+Fitting:connection1Size:1%2F8+in.:connection2Size:1%2F8+in.:connection2Type:Male+NPT" TargetMode="External" Id="R4ba98d3d97a84ed7" /><Relationship Type="http://schemas.openxmlformats.org/officeDocument/2006/relationships/hyperlink" Target="https://www.lowes.com/pd/Frost-King-1-2-in-Wall-Thickness-x-3-4-in-Id-x-6-Ft-Foam-Pipe/1001277258" TargetMode="External" Id="R79567ae3b0d64915" /><Relationship Type="http://schemas.openxmlformats.org/officeDocument/2006/relationships/hyperlink" Target="https://www.grainger.com/product/19NF35?gucid=N:N:PS:Paid:GGL:CSM-2295:4P7A1P:20501231&amp;gclid=Cj0KCQjwk96lBhDHARIsAEKO4xbOZ7-Izr-vmbSf8GtqQYrSAd3vozov1tzZhv542_kqYcIpV4xkBOoaAv0jEALw_wcB&amp;gclsrc=aw.ds" TargetMode="External" Id="Rc5ea313986c04b95" /><Relationship Type="http://schemas.openxmlformats.org/officeDocument/2006/relationships/hyperlink" Target="https://www.amazon.com/DinoFire-Presenter-Hyperlink-PowerPoint-Presentation/dp/B01410YNAM/ref=sr_1_3?c=ts&amp;keywords=Office+Presentation+Pointers&amp;qid=1689690796&amp;s=office-electronics&amp;sr=1-3&amp;ts_id=160357011" TargetMode="External" Id="R9b22fb5c536a4436" /><Relationship Type="http://schemas.openxmlformats.org/officeDocument/2006/relationships/hyperlink" Target="https://www.amazon.com/PerfectPrime-PT1302-Stainless-Static-Length/dp/B072LBDGS1/" TargetMode="External" Id="R8ff565f7c503403d" /><Relationship Type="http://schemas.openxmlformats.org/officeDocument/2006/relationships/hyperlink" Target="https://www.amazon.com/dp/B07CWQJD6D?" TargetMode="External" Id="Rf8bc82b3cdcd4334" /><Relationship Type="http://schemas.openxmlformats.org/officeDocument/2006/relationships/hyperlink" Target="https://www.amazon.com/PNGKNYOCN-Splitter-Connector-Adapter-Equipment&#65288;0-4m&#65289;/dp/B0BHYV2ZGG/ref=sr_1_4?keywords=bnc+splitter&amp;qid=1690214423&amp;sprefix=bnc+spl%2Caps%2C101&amp;sr=8-4" TargetMode="External" Id="R6fa84abac83341d5" /><Relationship Type="http://schemas.openxmlformats.org/officeDocument/2006/relationships/hyperlink" Target="https://www.amazon.com/Raspberry-Pi-Computer-Suitable-Workstation/dp/B0899VXM8F/ref=sr_1_4?keywords=raspberry+pi+4&amp;qid=1690227332&amp;sprefix=rasp%2Caps%2C111&amp;sr=8-4" TargetMode="External" Id="R8d5747ebccec44f0" /><Relationship Type="http://schemas.openxmlformats.org/officeDocument/2006/relationships/hyperlink" Target="https://www.amazon.com/CO-RODE-Battery-Holder-Wired-Switch/dp/B00VE7HBMS/ref=asc_df_B00VE7HBMS/?tag=hyprod-20&amp;linkCode=df0&amp;hvadid=216534554317&amp;hvpos=&amp;hvnetw=g&amp;hvrand=13535967763377147303&amp;hvpone=&amp;hvptwo=&amp;hvqmt=&amp;hvdev=c&amp;hvdvcmdl=&amp;hvlocint=&amp;hvlocphy=1013219&amp;hvtargid=pla-350870493113&amp;psc=1" TargetMode="External" Id="Rcc72dcb12daa4e20" /><Relationship Type="http://schemas.openxmlformats.org/officeDocument/2006/relationships/hyperlink" Target="https://www.amazon.com/FOYLEAD-Resistant-Commercial-Cushioning-Anti-Vibration/dp/B08SBWWYCY?crid=3POTICCUAQR5P&amp;keywords=silicone+sheet&amp;qid=1677174371&amp;sprefix=silicone+,aps,1002&amp;sr=8-19&amp;linkCode=sl1&amp;tag=paulsgarage01-20&amp;linkId=068c3df747778ed39ab557789e5be87d&amp;language=en_US&amp;ref_=as_li_ss_tl" TargetMode="External" Id="R774967c0bc524b6c" /><Relationship Type="http://schemas.openxmlformats.org/officeDocument/2006/relationships/hyperlink" Target="https://products.swagelok.com/en/c/straight-pattern-high-flow/p/SS-4L-MH" TargetMode="External" Id="R5afbd60a96264015" /><Relationship Type="http://schemas.openxmlformats.org/officeDocument/2006/relationships/hyperlink" Target="https://products.swagelok.com/en/c/2-way-straight-pattern/p/SS-4P4T?q=ss-4p4t" TargetMode="External" Id="Rd8f2bbb7e70c4415" /><Relationship Type="http://schemas.openxmlformats.org/officeDocument/2006/relationships/hyperlink" Target="https://products.swagelok.com/en/c/tees/p/SS-400-3" TargetMode="External" Id="R594b0580c9a14146" /><Relationship Type="http://schemas.openxmlformats.org/officeDocument/2006/relationships/hyperlink" Target="https://products.swagelok.com/en/search/?text=ss-400-1-4" TargetMode="External" Id="R95cd5c070db34fb9" /><Relationship Type="http://schemas.openxmlformats.org/officeDocument/2006/relationships/hyperlink" Target="https://products.swagelok.com/en/c/straight-pattern-high-flow/p/SS-4L-MH" TargetMode="External" Id="Rc19bebe0120c470c" /><Relationship Type="http://schemas.openxmlformats.org/officeDocument/2006/relationships/hyperlink" Target="https://products.swagelok.com/en/c/connectors-plastic-tubing/p/SS-6-HC-1-400" TargetMode="External" Id="R9296a26c0ad54c4f" /><Relationship Type="http://schemas.openxmlformats.org/officeDocument/2006/relationships/hyperlink" Target="https://products.swagelok.com/en/search/?text=ss-400-7-4" TargetMode="External" Id="R3aa8611776c34b63" /><Relationship Type="http://schemas.openxmlformats.org/officeDocument/2006/relationships/hyperlink" Target="https://www.mcmaster.com/5084n112/" TargetMode="External" Id="Rc46b20b5215e4ce3" /><Relationship Type="http://schemas.openxmlformats.org/officeDocument/2006/relationships/hyperlink" Target="https://www.mcmaster.com/47065T107-47065T213/" TargetMode="External" Id="R8b328f0e2575490d" /><Relationship Type="http://schemas.openxmlformats.org/officeDocument/2006/relationships/hyperlink" Target="https://www.mcmaster.com/47065T101-47065T411/" TargetMode="External" Id="R7d0a70ada93642ce" /><Relationship Type="http://schemas.openxmlformats.org/officeDocument/2006/relationships/hyperlink" Target="https://www.mcmaster.com/47865K41/" TargetMode="External" Id="R02d089b6b6ae40fe" /><Relationship Type="http://schemas.openxmlformats.org/officeDocument/2006/relationships/hyperlink" Target="https://www.mcmaster.com/1079K17/" TargetMode="External" Id="Rdfc391141d4a46d6" /><Relationship Type="http://schemas.openxmlformats.org/officeDocument/2006/relationships/hyperlink" Target="https://www.mcmaster.com/94058A112/" TargetMode="External" Id="R2d571daffbbc4769" /><Relationship Type="http://schemas.openxmlformats.org/officeDocument/2006/relationships/hyperlink" Target="https://www.mcmaster.com/catalog/129/4250/89495K275" TargetMode="External" Id="R1ce7a0e241864b44" /><Relationship Type="http://schemas.openxmlformats.org/officeDocument/2006/relationships/hyperlink" Target="https://www.mcmaster.com/47065T237/" TargetMode="External" Id="R94e0be23e54948da" /><Relationship Type="http://schemas.openxmlformats.org/officeDocument/2006/relationships/hyperlink" Target="https://www.mcmaster.com/6620K225/" TargetMode="External" Id="R984e0defd9f54fd3" /><Relationship Type="http://schemas.openxmlformats.org/officeDocument/2006/relationships/hyperlink" Target="https://www.mcmaster.com/1245N14/" TargetMode="External" Id="Rde7c55e5bc2140be" /><Relationship Type="http://schemas.openxmlformats.org/officeDocument/2006/relationships/hyperlink" Target="https://www.mcmaster.com/3920n13/" TargetMode="External" Id="R6b0c6f24531448b8" /><Relationship Type="http://schemas.openxmlformats.org/officeDocument/2006/relationships/hyperlink" Target="https://www.mcmaster.com/4668T54/" TargetMode="External" Id="R19d6bebe092b4a52" /><Relationship Type="http://schemas.openxmlformats.org/officeDocument/2006/relationships/hyperlink" Target="https://www.kjmagnetics.com/proddetail.asp?prod=PG3" TargetMode="External" Id="Rec2a3d11d4c94dcf" /><Relationship Type="http://schemas.openxmlformats.org/officeDocument/2006/relationships/hyperlink" Target="https://www.amazon.com/HongBoW-Hardware-Fitting-Straight-Connector/dp/B08HMGW59F" TargetMode="External" Id="R4bdb2142272b41bf" /><Relationship Type="http://schemas.openxmlformats.org/officeDocument/2006/relationships/hyperlink" Target="https://www.amazon.com/Metaland-Silicone-Tubing-Brewing-Winemaking/dp/B08XM1V475/" TargetMode="External" Id="R949a94ccf0894298" /><Relationship Type="http://schemas.openxmlformats.org/officeDocument/2006/relationships/hyperlink" Target="https://www.amazon.com/25Mx20mmx0-15mm-Adhesive-Performance-Thermally-Heatsink/dp/B094VMDTH3/ref=sr_1_2_sspa?keywords=double%2Bsided%2Bthermal%2Btape&amp;qid=1691526097&amp;sr=8-2-spons&amp;sp_csd=d2lkZ2V0TmFtZT1zcF9hdGY&amp;th=1" TargetMode="External" Id="Rfa173a59967e40f1" /><Relationship Type="http://schemas.openxmlformats.org/officeDocument/2006/relationships/hyperlink" Target="https://www.amazon.com/ALINK-Assorted-Smoothie-Plastic-Milkshakes/dp/B07P1G5K4N/" TargetMode="External" Id="R89e3431189c34b95" /><Relationship Type="http://schemas.openxmlformats.org/officeDocument/2006/relationships/hyperlink" Target="http://amazon.com/dp/B096KQ7H8K/" TargetMode="External" Id="Reb7dfb87b23e455a" /><Relationship Type="http://schemas.openxmlformats.org/officeDocument/2006/relationships/hyperlink" Target="https://www.amazon.com/gp/product/B0BQ9QTS4D/ref=ppx_yo_dt_b_asin_title_o00_s00?ie=UTF8&amp;psc=1" TargetMode="External" Id="Reb47bc6f2f2c4794" /><Relationship Type="http://schemas.openxmlformats.org/officeDocument/2006/relationships/hyperlink" Target="https://www.amazon.com/gp/product/B00NAY2TUC/ref=ppx_yo_dt_b_asin_title_o00_s00?ie=UTF8&amp;psc=1" TargetMode="External" Id="R5be48ee1e25a42e7" /><Relationship Type="http://schemas.openxmlformats.org/officeDocument/2006/relationships/hyperlink" Target="https://www.amazon.com/Befenybay-Coupling-Diameter-Coupler-Aluminum/dp/B07ZMF7B9J/ref=asc_df_B07ZMF7B9J/?tag=hyprod-20&amp;linkCode=df0&amp;hvadid=652536782575&amp;hvpos=&amp;hvnetw=g&amp;hvrand=16858531522451142046&amp;hvpone=&amp;hvptwo=&amp;hvqmt=&amp;hvdev=c&amp;hvdvcmdl=&amp;hvlocint=&amp;hvlocphy=1013219&amp;hvtargid=pla-2003645270335&amp;gclid=CjwKCAjwxaanBhBQEiwA84TVXNlW32TfSVAWP_gBKiYyqSEQ_CRRq221E_QAhbJlIC_Q8lNtPSbalxoCUFUQAvD_BwE&amp;th=1" TargetMode="External" Id="R9ffb23adf67f48ab" /><Relationship Type="http://schemas.openxmlformats.org/officeDocument/2006/relationships/hyperlink" Target="https://www.amazon.com/CNCMANS-HGH20CA-Bearing-Precision-Automated/dp/B0BMQ3XPTD/ref=sr_1_3?keywords=linear%2Brails&amp;qid=1693088830&amp;sr=8-3&amp;th=1" TargetMode="External" Id="R9025005eae024ea7" /><Relationship Type="http://schemas.openxmlformats.org/officeDocument/2006/relationships/hyperlink" Target="https://www.mcmaster.com/92196A146/" TargetMode="External" Id="R517372781dfe49b4" /><Relationship Type="http://schemas.openxmlformats.org/officeDocument/2006/relationships/hyperlink" Target="https://www.mcmaster.com/92949A265/" TargetMode="External" Id="Reb057db41a2b4826" /><Relationship Type="http://schemas.openxmlformats.org/officeDocument/2006/relationships/hyperlink" Target="https://www.mcmaster.com/92949A269/" TargetMode="External" Id="R04764f7088794edc" /><Relationship Type="http://schemas.openxmlformats.org/officeDocument/2006/relationships/hyperlink" Target="https://www.mcmaster.com/91251A535/" TargetMode="External" Id="R341ecef39ee645c2" /><Relationship Type="http://schemas.openxmlformats.org/officeDocument/2006/relationships/hyperlink" Target="https://www.mcmaster.com/92949A836/" TargetMode="External" Id="Rc514b451c04442a4" /><Relationship Type="http://schemas.openxmlformats.org/officeDocument/2006/relationships/hyperlink" Target="https://www.mcmaster.com/91793A151/" TargetMode="External" Id="R5bd9ec90cf114e02" /><Relationship Type="http://schemas.openxmlformats.org/officeDocument/2006/relationships/hyperlink" Target="https://www.mcmaster.com/91290A252/" TargetMode="External" Id="R5827eca7b93b4b62" /><Relationship Type="http://schemas.openxmlformats.org/officeDocument/2006/relationships/hyperlink" Target="https://www.mcmaster.com/90128A215/" TargetMode="External" Id="Re26c63db82014932" /><Relationship Type="http://schemas.openxmlformats.org/officeDocument/2006/relationships/hyperlink" Target="https://www.mcmaster.com/91251A150/" TargetMode="External" Id="R6060802e48a74b10" /><Relationship Type="http://schemas.openxmlformats.org/officeDocument/2006/relationships/hyperlink" Target="https://www.mcmaster.com/91290A242/" TargetMode="External" Id="R5d498f4167d841e1" /><Relationship Type="http://schemas.openxmlformats.org/officeDocument/2006/relationships/hyperlink" Target="https://www.mcmaster.com/91251A539/" TargetMode="External" Id="R4487465c10a64ff7" /><Relationship Type="http://schemas.openxmlformats.org/officeDocument/2006/relationships/hyperlink" Target="https://www.mcmaster.com/95462A029/" TargetMode="External" Id="R066015c5aff647d5" /><Relationship Type="http://schemas.openxmlformats.org/officeDocument/2006/relationships/hyperlink" Target="https://www.mcmaster.com/92196A147/" TargetMode="External" Id="Rd6ef2eb351204dea" /><Relationship Type="http://schemas.openxmlformats.org/officeDocument/2006/relationships/hyperlink" Target="https://www.mcmaster.com/91290A111/" TargetMode="External" Id="R0f275a90b1974793" /><Relationship Type="http://schemas.openxmlformats.org/officeDocument/2006/relationships/hyperlink" Target="https://www.mcmaster.com/91841A007/" TargetMode="External" Id="Rf74a3c0f3be14431" /><Relationship Type="http://schemas.openxmlformats.org/officeDocument/2006/relationships/hyperlink" Target="https://www.amazon.com/Prusament-Galaxy-Filament-Diameter-Tolerance/dp/B07M8GWZBS/ref=sr_1_1?crid=2BEJ5I3G08HYL&amp;keywords=Prusament%2BPLA%2BPrusa%2BGalaxy%2BBlack%2B1kg&amp;qid=1693796529&amp;sprefix=prusament%2Bpla%2Bprusa%2Bgalaxy%2Bblack%2B1kg%2Caps%2C283&amp;sr=8-1&amp;th=1" TargetMode="External" Id="Rcf4685da3bc84f8f" /><Relationship Type="http://schemas.openxmlformats.org/officeDocument/2006/relationships/hyperlink" Target="https://www.mcmaster.com/8476K43-8476K435/" TargetMode="External" Id="Rcd2eb3a0dc5f474f" /><Relationship Type="http://schemas.openxmlformats.org/officeDocument/2006/relationships/hyperlink" Target="https://www.mcmaster.com/92185A121/" TargetMode="External" Id="Rb30fa60d6c8140da" /><Relationship Type="http://schemas.openxmlformats.org/officeDocument/2006/relationships/hyperlink" Target="https://www.mcmaster.com/89155K15-89155K154/" TargetMode="External" Id="Rd6a044e29b174166" /><Relationship Type="http://schemas.openxmlformats.org/officeDocument/2006/relationships/hyperlink" Target="https://www.mcmaster.com/89155K13-89155K134/" TargetMode="External" Id="R9c9acf6d31d94e16" /><Relationship Type="http://schemas.openxmlformats.org/officeDocument/2006/relationships/hyperlink" Target="https://www.mcmaster.com/94058A112/" TargetMode="External" Id="R757e46458d30426d" /><Relationship Type="http://schemas.openxmlformats.org/officeDocument/2006/relationships/hyperlink" Target="https://www.matterhackers.com/store/l/pro-series-pla/sk/MLSNG843" TargetMode="External" Id="R356e0ae541f34027" /><Relationship Type="http://schemas.openxmlformats.org/officeDocument/2006/relationships/hyperlink" Target="https://www.matterhackers.com/store/l/pro-series-pla/sk/MPRWUVSV" TargetMode="External" Id="R91f017306aa344ee" /><Relationship Type="http://schemas.openxmlformats.org/officeDocument/2006/relationships/hyperlink" Target="https://www.digikey.com/en/products/detail/mg-chemicals/422C-55MLCA/11617902?utm_adgroup=&amp;utm_source=google&amp;utm_medium=cpc&amp;utm_campaign=PMax Shopping_Product_High ROAS Categories&amp;utm_term=&amp;utm_content=&amp;gclid=Cj0KCQjwusunBhCYARIsAFBsUP-kxmFL7gUZxY7qq7ETjcn1uz8iXLuh8Vj4AITnN_-sXHlbApAQkkIaAjZ3EALw_wcB" TargetMode="External" Id="R1420f2e7b1bd4859" /><Relationship Type="http://schemas.openxmlformats.org/officeDocument/2006/relationships/hyperlink" Target="https://www.amazon.com/Jersvimc-Stainless-Conduit-Bracket-Tension/dp/B09874MJ6T/ref=pd_lpo_sccl_2/145-9563882-9216619?pd_rd_w=d4GGP&amp;content-id=amzn1.sym.116f529c-aa4d-4763-b2b6-4d614ec7dc00&amp;pf_rd_p=116f529c-aa4d-4763-b2b6-4d614ec7dc00&amp;pf_rd_r=04EBZD07B3RNEFYZPGRK&amp;pd_rd_wg=0jth5&amp;pd_rd_r=7e09f40e-5073-4850-8c94-5372d9f0a0b1&amp;pd_rd_i=B09874MJ6T&amp;th=1" TargetMode="External" Id="Rb5058e083bac4310" /><Relationship Type="http://schemas.openxmlformats.org/officeDocument/2006/relationships/hyperlink" Target="https://www.amazon.com/Brother-Genuine-TN660-Yield-Cartridge/dp/B00LJO8EQS/" TargetMode="External" Id="Rccea5f1eed364d27" /><Relationship Type="http://schemas.openxmlformats.org/officeDocument/2006/relationships/hyperlink" Target="https://www.matterhackers.com/store/l/ultimaker-print-core-bb/sk/MJMUUQFT?rcode=PMAX_ACC&amp;gclid=CjwKCAjwo9unBhBTEiwAipC115stgo4XLhlHDW6Qo-JzKQ4Y-OuIwb2Q1Ez-BChTex-yPBILVF1nGxoCGdUQAvD_BwE" TargetMode="External" Id="Ra091ddb0be654c8b" /><Relationship Type="http://schemas.openxmlformats.org/officeDocument/2006/relationships/hyperlink" Target="https://www.matterhackers.com/store/l/ultimaker-s5-air-manager/sk/MQG0WKEQ" TargetMode="External" Id="Rccbef3a84c044955" /><Relationship Type="http://schemas.openxmlformats.org/officeDocument/2006/relationships/hyperlink" Target="https://www.amazon.com/Arduino-A000066-ARDUINO-UNO-R3/dp/B008GRTSV6/ref=asc_df_B008GRTSV6/?tag=&amp;linkCode=df0&amp;hvadid=309751315916&amp;hvpos=&amp;hvnetw=g&amp;hvrand=5728578853076221581&amp;hvpone=&amp;hvptwo=&amp;hvqmt=&amp;hvdev=c&amp;hvdvcmdl=&amp;hvlocint=&amp;hvlocphy=1013219&amp;hvtargid=pla-457497319401&amp;ref=&amp;adgrpid=67183599252&amp;th=1" TargetMode="External" Id="R5cabcfc0789c4bf5" /><Relationship Type="http://schemas.openxmlformats.org/officeDocument/2006/relationships/hyperlink" Target="https://www.amazon.com/gp/product/B00U03708C/ref=ppx_yo_dt_b_asin_title_o02_s00?ie=UTF8&amp;psc=1" TargetMode="External" Id="R6463b2f5ff00408b" /><Relationship Type="http://schemas.openxmlformats.org/officeDocument/2006/relationships/hyperlink" Target="https://www.amazon.com/LAMPVPATH-Battery-Holder-Switch-Leads/dp/B07L9M6VZK/ref=sxin_16_pa_sp_search_thematic_sspa?content-id=amzn1.sym.1c86ab1a-a73c-4131-85f1-15bd92ae152d%3Aamzn1.sym.1c86ab1a-a73c-4131-85f1-15bd92ae152d&amp;crid=JILZYL72C1ZO&amp;cv_ct_cx=4+aa+battery+holder&amp;keywords=4+aa+battery+holder&amp;pd_rd_i=B07L9M6VZK&amp;pd_rd_r=fd4004fb-d605-4961-b17f-8e9140763932&amp;pd_rd_w=sHQLt&amp;pd_rd_wg=1kEYJ&amp;pf_rd_p=1c86ab1a-a73c-4131-85f1-15bd92ae152d&amp;pf_rd_r=0B9JWWHJEAFS5D3XWKRN&amp;qid=1694786228&amp;sbo=RZvfv%2F%2FHxDF%2BO5021pAnSA%3D%3D&amp;sprefix=4+aa+battery+holder%2Caps%2C104&amp;sr=1-1-364cf978-ce2a-480a-9bb0-bdb96faa0f61-spons&amp;sp_csd=d2lkZ2V0TmFtZT1zcF9zZWFyY2hfdGhlbWF0aWM&amp;psc=1" TargetMode="External" Id="R90c452e6819e4e71" /><Relationship Type="http://schemas.openxmlformats.org/officeDocument/2006/relationships/hyperlink" Target="https://www.amazon.com/XMSJSIY-Dupont-Connector-Adapter-Extension/dp/B09MK6JTGH/ref=sr_1_4?crid=14GCTU5X3MPYE&amp;keywords=male%2Bbnc%2Bto%2Bleads&amp;qid=1694786360&amp;sprefix=male%2Bbnc%2Bto%2Bleads%2Caps%2C86&amp;sr=8-4&amp;th=1" TargetMode="External" Id="R1b1223988d8744d4" /><Relationship Type="http://schemas.openxmlformats.org/officeDocument/2006/relationships/hyperlink" Target="https://products.swagelok.com/en/c/straights/p/SS-4-TA-1-2?q=:relevance:connection1Size:1%2F4+in.:connection1Type:Swagelok&#174;+Tube+Fitting:connection1Type:Swagelok&#174;+Tube+Adapter:connection2Size:1%2F8+in.:connection2Type:Male+NPT" TargetMode="External" Id="Re63f06e942e24da2" /><Relationship Type="http://schemas.openxmlformats.org/officeDocument/2006/relationships/hyperlink" Target="https://products.swagelok.com/en/c/straights/p/SS-400-61-2?q=:relevance:connection1Size:1%2F4+in.:connection2Size:1%2F8+in.:connection1Type:Swagelok&#174;+Tube+Fitting:connection2Type:Swagelok&#174;+Tube+Fitting" TargetMode="External" Id="R49ed2cb9be4c47c1" /><Relationship Type="http://schemas.openxmlformats.org/officeDocument/2006/relationships/hyperlink" Target="https://products.swagelok.com/en/c/90-degree-elbows/p/SS-400-9?q=:relevance:bodyMaterial:316+Stainless+Steel:connection2Size:1%2F4+in.:connection2Type:Swagelok&#174;+Tube+Fitting" TargetMode="External" Id="R28f6e5cad73f4136" /><Relationship Type="http://schemas.openxmlformats.org/officeDocument/2006/relationships/hyperlink" Target="https://www.automationdirect.com/adc/shopping/catalog/structural_frames_-z-_rails/brackets_for_t-slotted_rails/151058" TargetMode="External" Id="R41454ddb5bb34c3c" /><Relationship Type="http://schemas.openxmlformats.org/officeDocument/2006/relationships/hyperlink" Target="https://www.automationdirect.com/adc/shopping/catalog/structural_frames_-z-_rails/brackets_for_t-slotted_rails/151060" TargetMode="External" Id="R833581298b4b4b64" /><Relationship Type="http://schemas.openxmlformats.org/officeDocument/2006/relationships/hyperlink" Target="https://www.automationdirect.com/adc/shopping/catalog/structural_frames_-z-_rails/fasteners_for_t-slotted_rails/151040" TargetMode="External" Id="R31906da542b84d09" /><Relationship Type="http://schemas.openxmlformats.org/officeDocument/2006/relationships/hyperlink" Target="https://www.mcmaster.com/93600A531/" TargetMode="External" Id="R02ddf0915f6b4e90" /><Relationship Type="http://schemas.openxmlformats.org/officeDocument/2006/relationships/hyperlink" Target="https://www.mcmaster.com/1482K11/" TargetMode="External" Id="R62a48bda58c74bae" /><Relationship Type="http://schemas.openxmlformats.org/officeDocument/2006/relationships/hyperlink" Target="https://www.mcmaster.com/catalog/129/1428/2820T33" TargetMode="External" Id="Rb06a6dad2bcb464a" /><Relationship Type="http://schemas.openxmlformats.org/officeDocument/2006/relationships/hyperlink" Target="https://www.mcmaster.com/catalog/129/2915/2313N41" TargetMode="External" Id="R950ea88e95c44a6c" /><Relationship Type="http://schemas.openxmlformats.org/officeDocument/2006/relationships/hyperlink" Target="https://www.mcmaster.com/1327K66/" TargetMode="External" Id="R89e8899889f74adc" /><Relationship Type="http://schemas.openxmlformats.org/officeDocument/2006/relationships/hyperlink" Target="https://www.mcmaster.com/92470A108/" TargetMode="External" Id="R536967432e02453f" /><Relationship Type="http://schemas.openxmlformats.org/officeDocument/2006/relationships/hyperlink" Target="https://www.mcmaster.com/91255A540/" TargetMode="External" Id="R4350947226234fa6" /><Relationship Type="http://schemas.openxmlformats.org/officeDocument/2006/relationships/hyperlink" Target="https://www.mcmaster.com/91290A238/" TargetMode="External" Id="R445d530b60094b37" /><Relationship Type="http://schemas.openxmlformats.org/officeDocument/2006/relationships/hyperlink" Target="https://www.mcmaster.com/91251A585/" TargetMode="External" Id="R6836dbd49f604012" /><Relationship Type="http://schemas.openxmlformats.org/officeDocument/2006/relationships/hyperlink" Target="https://www.mcmaster.com/90128A211/" TargetMode="External" Id="Rbe08db35ce9c465d" /><Relationship Type="http://schemas.openxmlformats.org/officeDocument/2006/relationships/hyperlink" Target="https://speedymetals.com/p-478-12-x-3-14-cold-finished-1018.aspx" TargetMode="External" Id="R3e21852def494817" /><Relationship Type="http://schemas.openxmlformats.org/officeDocument/2006/relationships/hyperlink" Target="https://speedymetals.com/p-356-18-x-3-12-cold-finished-1018.aspx" TargetMode="External" Id="R80290272477a477a" /><Relationship Type="http://schemas.openxmlformats.org/officeDocument/2006/relationships/hyperlink" Target="https://speedymetals.com/p-439-38-x-2-cold-finished-1018.aspx" TargetMode="External" Id="Rd5e4d3e942e847f7" /><Relationship Type="http://schemas.openxmlformats.org/officeDocument/2006/relationships/hyperlink" Target="https://speedymetals.com/p-417-516-x-2-14-cold-finished-1018.aspx" TargetMode="External" Id="Rb7a788af07f34236" /><Relationship Type="http://schemas.openxmlformats.org/officeDocument/2006/relationships/hyperlink" Target="https://speedymetals.com/p-502-58-x-2-12-cold-finished-1018.aspx" TargetMode="External" Id="R73982c95552a4028" /><Relationship Type="http://schemas.openxmlformats.org/officeDocument/2006/relationships/hyperlink" Target="https://speedymetals.com/p-27-18r5.aspx" TargetMode="External" Id="R19120beb51d6451d" /><Relationship Type="http://schemas.openxmlformats.org/officeDocument/2006/relationships/hyperlink" Target="https://speedymetals.com/p-2414-78-6061-t651-aluminum-plate.aspx" TargetMode="External" Id="Raa932ae2c92f446c" /><Relationship Type="http://schemas.openxmlformats.org/officeDocument/2006/relationships/hyperlink" Target="https://speedymetals.com/pc-2408-8360-14-6061-t651-aluminum-plate.aspx" TargetMode="External" Id="Rfac6cf4aaded44f5" /><Relationship Type="http://schemas.openxmlformats.org/officeDocument/2006/relationships/hyperlink" Target="https://speedymetals.com/pc-1932-8359-12-5052-h32-aluminum-plate.aspx" TargetMode="External" Id="R0c208b6df7fe4fc6" /><Relationship Type="http://schemas.openxmlformats.org/officeDocument/2006/relationships/hyperlink" Target="https://speedymetals.com/pc-2336-8351-1-x-1-14-6061-t6511-aluminum-extruded.aspx" TargetMode="External" Id="Rb76a77fae8844707" /><Relationship Type="http://schemas.openxmlformats.org/officeDocument/2006/relationships/hyperlink" Target="https://speedymetals.com/pc-1641-8220-12-1045-hot-rolled-steel-plate.aspx" TargetMode="External" Id="R0638be08fb0b4d88" /><Relationship Type="http://schemas.openxmlformats.org/officeDocument/2006/relationships/hyperlink" Target="https://speedymetals.com/pc-2384-8351-4-x-5-6061-t6511-aluminum-extruded.aspx" TargetMode="External" Id="Rcd3cd141db5d4866" /><Relationship Type="http://schemas.openxmlformats.org/officeDocument/2006/relationships/hyperlink" Target="https://speedymetals.com/pc-2327-8351-1-12-x-3-6061-t6511-aluminum-extruded.aspx" TargetMode="External" Id="R223df524209e4fda" /><Relationship Type="http://schemas.openxmlformats.org/officeDocument/2006/relationships/hyperlink" Target="https://www.amazon.com/BIGTREETECH-Octopus-Control-Printer-Supports/dp/B09HC27WS2/ref=sr_1_5?keywords=bigtreetech%2Boctopus&amp;qid=1693168878&amp;sprefix=bigtreetech%2Bocto%2Caps%2C139&amp;sr=8-5&amp;ufe=app_do%3Aamzn1.fos.006c50ae-5d4c-4777-9bc0-4513d670b6bc&amp;th=1" TargetMode="External" Id="R6ce4f5bff0d54b6b" /><Relationship Type="http://schemas.openxmlformats.org/officeDocument/2006/relationships/hyperlink" Target="https://www.amazon.com/BIGTREETECH-Direct-TMC2209-Stepper-Control/dp/B08WZFK9KT/ref=pd_bxgy_sccl_1/134-7604897-3964102?pd_rd_w=O7Zo0&amp;content-id=amzn1.sym.26a5c67f-1a30-486b-bb90-b523ad38d5a0&amp;pf_rd_p=26a5c67f-1a30-486b-bb90-b523ad38d5a0&amp;pf_rd_r=FS3AKY411TSZF20X6A7T&amp;pd_rd_wg=qpGPA&amp;pd_rd_r=1a40db57-2cbd-44b1-8b11-e18e084f6aed&amp;pd_rd_i=B08WZFK9KT&amp;th=1" TargetMode="External" Id="R7aa902479a374428" /><Relationship Type="http://schemas.openxmlformats.org/officeDocument/2006/relationships/hyperlink" Target="https://www.amazon.com/Leading-Teams-Developing-Owners-Understanding/dp/B0B4DQW88H" TargetMode="External" Id="R699954341d654349" /><Relationship Type="http://schemas.openxmlformats.org/officeDocument/2006/relationships/hyperlink" Target="https://www.amazon.com/Why-Matters-Reflections-Practical-Leadership/dp/1626349584" TargetMode="External" Id="Rf7fb0e1d602e4a02" /><Relationship Type="http://schemas.openxmlformats.org/officeDocument/2006/relationships/hyperlink" Target="https://products.swagelok.com/en/c/tees/p/SS-400-3TTF?q=:relevance:connection1Size:1%2F4+in.:connection2Size:1%2F4+in.:connection3Size:1%2F8+in." TargetMode="External" Id="R5380c1983aee4b91" /><Relationship Type="http://schemas.openxmlformats.org/officeDocument/2006/relationships/hyperlink" Target="https://products.swagelok.com/en/c/tees/p/SS-400-3" TargetMode="External" Id="R753999efcb29414d" /><Relationship Type="http://schemas.openxmlformats.org/officeDocument/2006/relationships/hyperlink" Target="https://products.swagelok.com/en/c/straights/p/SS-400-6" TargetMode="External" Id="R03170d9bdd0f4cb1" /><Relationship Type="http://schemas.openxmlformats.org/officeDocument/2006/relationships/hyperlink" Target="https://products.swagelok.com/en/c/straights/p/SS-400-1-2?q=:relevance:connection1Size:1%2F4+in.:bodyMaterial:316+Stainless+Steel:connection1Type:Swagelok&#174;+Tube+Fitting:connection2Type:Male+NPT" TargetMode="External" Id="R4bfca6b10cc847e5" /><Relationship Type="http://schemas.openxmlformats.org/officeDocument/2006/relationships/hyperlink" Target="https://products.swagelok.com/en/c/straights/p/SS-400-1-4?q=:relevance:connection1Size:1%2F4+in.:bodyMaterial:316+Stainless+Steel:connection1Type:Swagelok&#174;+Tube+Fitting:connection2Type:Male+NPT" TargetMode="External" Id="R3f7ca49c8c804336" /><Relationship Type="http://schemas.openxmlformats.org/officeDocument/2006/relationships/hyperlink" Target="https://products.swagelok.com/en/c/straights/p/SS-400-1-6?q=:relevance:connection1Size:1%2F4+in.:bodyMaterial:316+Stainless+Steel:connection1Type:Swagelok&#174;+Tube+Fitting:connection2Type:Male+NPT" TargetMode="External" Id="R1e94b4c09aba4a23" /><Relationship Type="http://schemas.openxmlformats.org/officeDocument/2006/relationships/hyperlink" Target="https://products.swagelok.com/en/c/connectors-plastic-tubing/p/SS-4-HC-1-400?q=hose connector:relevance:bodyMaterial:316+Stainless+Steel:connection1Type:Swagelok&#174;+Tube+Fitting:connection1Size:1%2F4+in." TargetMode="External" Id="R2235a3b9310b4600" /><Relationship Type="http://schemas.openxmlformats.org/officeDocument/2006/relationships/hyperlink" Target="https://products.swagelok.com/en/c/connectors-plastic-tubing/p/SS-6-HC-1-400?q=hose connector:relevance:bodyMaterial:316+Stainless+Steel:connection1Type:Swagelok&#174;+Tube+Fitting:connection1Size:1%2F4+in." TargetMode="External" Id="Rb310528a0e8e4661" /><Relationship Type="http://schemas.openxmlformats.org/officeDocument/2006/relationships/hyperlink" Target="https://www.grainger.com/product/GRAINGER-APPROVED-Barbed-Hose-Fitting-For-3-20XP76?opr=PDPSSDS&amp;cm_sp=Alternates--IDP_Switch_Save--Link2&amp;sas_sku_original=55EV56" TargetMode="External" Id="R8a8696e0abd74c1b" /><Relationship Type="http://schemas.openxmlformats.org/officeDocument/2006/relationships/hyperlink" Target="https://www.grainger.com/product/2GUF6?gucid=N:N:PS:Paid:GGL:CSM-2295:4P7A1P:20501231&amp;gclid=CjwKCAjwsKqoBhBPEiwALrrqiCaznAc-tmcw9jU3K1nKoKTQ3fBU7zm4THnyU5IzkomhmMH1-Z2JDBoCSJcQAvD_BwE&amp;gclsrc=aw.ds" TargetMode="External" Id="Rb32125dcce0648da" /><Relationship Type="http://schemas.openxmlformats.org/officeDocument/2006/relationships/hyperlink" Target="https://www.fluorostore.com/products/fractional-metric-ptfe-fluoropolymer-tubing?variant=458719905&amp;currency=USD&amp;utm_medium=product_sync&amp;utm_source=google&amp;utm_content=sag_organic&amp;utm_campaign=sag_organic&amp;gclid=CjwKCAjw6MKXBhA5EiwANWLODNKFtI5QBru1SK0-GdMcZVB_rGeHt7ghepsWx8NPrOLzqBqwZBio3BoCjPsQAvD_BwE" TargetMode="External" Id="R3ea5b6a154694794" /><Relationship Type="http://schemas.openxmlformats.org/officeDocument/2006/relationships/hyperlink" Target="https://www.fluorostore.com/products/fractional-metric-ptfe-fluoropolymer-tubing?variant=458719905&amp;currency=USD&amp;utm_medium=product_sync&amp;utm_source=google&amp;utm_content=sag_organic&amp;utm_campaign=sag_organic&amp;gclid=CjwKCAjw6MKXBhA5EiwANWLODNKFtI5QBru1SK0-GdMcZVB_rGeHt7ghepsWx8NPrOLzqBqwZBio3BoCjPsQAvD_BwE" TargetMode="External" Id="Rb6ff7aefb9d74b9e" /><Relationship Type="http://schemas.openxmlformats.org/officeDocument/2006/relationships/hyperlink" Target="https://www.mcmaster.com/35475K242/" TargetMode="External" Id="R10d4903e4b5a4b8e" /><Relationship Type="http://schemas.openxmlformats.org/officeDocument/2006/relationships/hyperlink" Target="https://www.kjmagnetics.com/proddetail.asp?prod=PG5" TargetMode="External" Id="R6fd980efb4124701" /><Relationship Type="http://schemas.openxmlformats.org/officeDocument/2006/relationships/hyperlink" Target="https://www.kjmagnetics.com/proddetail.asp?prod=PG3" TargetMode="External" Id="R022ff2b684c74718" /><Relationship Type="http://schemas.openxmlformats.org/officeDocument/2006/relationships/hyperlink" Target="https://shop.thevirtualfoundry.com/collections/metal-filament/products/titanium-64-5-filamet?variant=29450259529811" TargetMode="External" Id="R3459ff105d014d69" /><Relationship Type="http://schemas.openxmlformats.org/officeDocument/2006/relationships/hyperlink" Target="https://www.amazon.com/Purple-10TB-Surveillance-Hard-Drive/dp/B082LNS4JZ/ref=sr_1_2?dchild=1&amp;keywords=WD%2BPurple%2B10TB%2BSurveillance%2BHard%2BDrive%2B-%2B7200%2BRPM%2BClass%2C%2BSATA%2B6%2BGb%2Fs%2C%2B256%2BMB%2BCache%2C%2B3.5&quot;%2B-%2BWD101PURZ&amp;qid=1611426184&amp;sr=8-2&amp;th=1" TargetMode="External" Id="R9fc604ea34534afa" /><Relationship Type="http://schemas.openxmlformats.org/officeDocument/2006/relationships/hyperlink" Target="https://www.amazon.com/SanDisk-2TB-Extreme-Portable-SDSSDE61-2T00-G25/dp/B08HN37XC1/ref=sr_1_4?crid=24BQ3WJTKUFH7&amp;keywords=ssd&amp;qid=1695653839&amp;sprefix=ssd%2Caps%2C88&amp;sr=8-4&amp;th=1" TargetMode="External" Id="R820cf5cb9b534bf2" /><Relationship Type="http://schemas.openxmlformats.org/officeDocument/2006/relationships/hyperlink" Target="https://www.bhphotovideo.com/c/product/1046967-REG/e_image_eg03a2_e_image_two_stage_aluminum.html" TargetMode="External" Id="Rae35f78b049e43a5" /><Relationship Type="http://schemas.openxmlformats.org/officeDocument/2006/relationships/hyperlink" Target="https://www.matterhackers.com/store/l/ultimaker-nylon-filament/sk/MY44ZT3Z" TargetMode="External" Id="R0705f5b5268d475f" /><Relationship Type="http://schemas.openxmlformats.org/officeDocument/2006/relationships/hyperlink" Target="https://www.matterhackers.com/store/l/ultimaker-abs-filament-285mm-075kg/sk/MFLW6APU" TargetMode="External" Id="R4a9a5a18aa254cf1" /><Relationship Type="http://schemas.openxmlformats.org/officeDocument/2006/relationships/hyperlink" Target="https://www.amazon.com/FOYLEAD-Resistant-Commercial-Cushioning-Anti-Vibration/dp/B08SBWWYCY?crid=3POTICCUAQR5P&amp;keywords=silicone+sheet&amp;qid=1677174371&amp;sprefix=silicone+,aps,1002&amp;sr=8-19&amp;linkCode=sl1&amp;tag=paulsgarage01-20&amp;linkId=068c3df747778ed39ab557789e5be87d&amp;language=en_US&amp;ref_=as_li_ss_tl" TargetMode="External" Id="R156a89f5649c4de4" /><Relationship Type="http://schemas.openxmlformats.org/officeDocument/2006/relationships/hyperlink" Target="https://www.amazon.com/Wire-Harness-Automotive-Cloth-Tape/dp/B08239PWL7/ref=sr_1_4_sspa?hvadid=241604986479&amp;hvdev=c&amp;hvlocphy=1013219&amp;hvnetw=g&amp;hvqmt=e&amp;hvrand=16957832575392218671&amp;hvtargid=kwd-23879170&amp;hydadcr=15027_10340961&amp;keywords=fabric+tape&amp;qid=1696613298&amp;sr=8-4-spons&amp;sp_csd=d2lkZ2V0TmFtZT1zcF9hdGY&amp;psc=1" TargetMode="External" Id="R38b2545a02974c62" /><Relationship Type="http://schemas.openxmlformats.org/officeDocument/2006/relationships/hyperlink" Target="https://www.amazon.com/CanaKit-Raspberry-8GB-Starter-Kit/dp/B08956GVXN/ref=sr_1_5?crid=3PUAB22Z0FUX6&amp;keywords=raspberry%2Bpi%2B4&amp;qid=1696630260&amp;s=electronics&amp;sprefix=raspberry%2Bpi%2B4%2Celectronics%2C88&amp;sr=1-5&amp;th=1" TargetMode="External" Id="Rec7adb0dc2064c9e" /><Relationship Type="http://schemas.openxmlformats.org/officeDocument/2006/relationships/hyperlink" Target="https://www.amazon.com/Silica-Medium-Foundry-Other-kiln-Dried/dp/B07P7628Z6/ref=d_m_crc_dp_lf_d_t1_sccl_3_2/141-8646118-6524767?pd_rd_w=Dzrsf&amp;content-id=amzn1.sym.8b100b51-f90f-4d46-9d63-bbea9e08c9df&amp;pf_rd_p=8b100b51-f90f-4d46-9d63-bbea9e08c9df&amp;pf_rd_r=B681RF97CBJE3561VX92&amp;pd_rd_wg=T736H&amp;pd_rd_r=29e9baeb-5d9b-4007-aea0-fcfa1ecc50e8&amp;pd_rd_i=B07P7628Z6&amp;psc=1" TargetMode="External" Id="R3ef3e05ccb80486d" /><Relationship Type="http://schemas.openxmlformats.org/officeDocument/2006/relationships/hyperlink" Target="https://www.mcmaster.com/2423N13/" TargetMode="External" Id="R2aa7446e69934c7b" /><Relationship Type="http://schemas.openxmlformats.org/officeDocument/2006/relationships/hyperlink" Target="https://www.mcmaster.com/92196A534/" TargetMode="External" Id="R35d070ae0fec4175" /><Relationship Type="http://schemas.openxmlformats.org/officeDocument/2006/relationships/hyperlink" Target="https://www.mcmaster.com/5084n112/" TargetMode="External" Id="R2c26479070ee4fea" /><Relationship Type="http://schemas.openxmlformats.org/officeDocument/2006/relationships/hyperlink" Target="https://www.mcmaster.com/92979A152/" TargetMode="External" Id="R686ad809ed204f6a" /><Relationship Type="http://schemas.openxmlformats.org/officeDocument/2006/relationships/hyperlink" Target="https://www.mcmaster.com/91367A113/" TargetMode="External" Id="Rbaf80fc6208849e4" /><Relationship Type="http://schemas.openxmlformats.org/officeDocument/2006/relationships/hyperlink" Target="https://www.mcmaster.com/91287A026/" TargetMode="External" Id="R45bfc8337e424c4d" /><Relationship Type="http://schemas.openxmlformats.org/officeDocument/2006/relationships/hyperlink" Target="https://www.mcmaster.com/91367a111/" TargetMode="External" Id="R13e47f6e604f46d0" /><Relationship Type="http://schemas.openxmlformats.org/officeDocument/2006/relationships/hyperlink" Target="https://www.mcmaster.com/93413A110/" TargetMode="External" Id="Rb32c2ace428443ee" /><Relationship Type="http://schemas.openxmlformats.org/officeDocument/2006/relationships/hyperlink" Target="https://www.mcmaster.com/3705N26/" TargetMode="External" Id="Rb3ab90e0deb64210" /><Relationship Type="http://schemas.openxmlformats.org/officeDocument/2006/relationships/hyperlink" Target="https://www.mcmaster.com/5090A15/" TargetMode="External" Id="R3947352a02874657" /><Relationship Type="http://schemas.openxmlformats.org/officeDocument/2006/relationships/hyperlink" Target="https://www.mcmaster.com/90291A238/" TargetMode="External" Id="Rfaa50487ab41451b" /><Relationship Type="http://schemas.openxmlformats.org/officeDocument/2006/relationships/hyperlink" Target="https://www.mcmaster.com/6793K6/" TargetMode="External" Id="R9bd1af4ea1cd4b72" /><Relationship Type="http://schemas.openxmlformats.org/officeDocument/2006/relationships/hyperlink" Target="https://www.speedymetals.com/p-2348-1-x-7-6061-t6511-aluminum-extruded.aspx" TargetMode="External" Id="R672722c102304ac0" /><Relationship Type="http://schemas.openxmlformats.org/officeDocument/2006/relationships/hyperlink" Target="https://www.speedymetals.com/p-2283-12-x-3-6061-t6511-aluminum-extruded.aspx" TargetMode="External" Id="R53288472b61d4734" /><Relationship Type="http://schemas.openxmlformats.org/officeDocument/2006/relationships/hyperlink" Target="https://www.speedymetals.com/p-2384-4-x-5-6061-t6511-aluminum-extruded.aspx" TargetMode="External" Id="R5613ada39b624c74" /><Relationship Type="http://schemas.openxmlformats.org/officeDocument/2006/relationships/hyperlink" Target="https://www.amazon.com/Monitor-Raspberry-Speakers-Display-Computer/dp/B09ZDMNZPT/ref=pd_ci_mcx_mh_mcx_views_0?pd_rd_w=Ml2sN&amp;content-id=amzn1.sym.225b4624-972d-4629-9040-f1bf9923dd95%3Aamzn1.symc.40e6a10e-cbc4-4fa5-81e3-4435ff64d03b&amp;pf_rd_p=225b4624-972d-4629-9040-f1bf9923dd95&amp;pf_rd_r=135RYR0HA0BJJ04XEPTY&amp;pd_rd_wg=P7jMa&amp;pd_rd_r=ed1689cd-82e4-42b3-b9af-9e91088040bf&amp;pd_rd_i=B09ZDMNZPT&amp;th=1" TargetMode="External" Id="R82c5a0c6e3ae4a83" /><Relationship Type="http://schemas.openxmlformats.org/officeDocument/2006/relationships/hyperlink" Target="https://www.mcmaster.com/91381A236/" TargetMode="External" Id="R9c9b98e42e1d48d5" /><Relationship Type="http://schemas.openxmlformats.org/officeDocument/2006/relationships/hyperlink" Target="https://www.mcmaster.com/47065T101-47065T122/" TargetMode="External" Id="Rbff3262afea7434e" /><Relationship Type="http://schemas.openxmlformats.org/officeDocument/2006/relationships/hyperlink" Target="https://www.matterhackers.com/store/l/ultimaker-breakaway-support-material/sk/MN9SLY7R" TargetMode="External" Id="R1f6e8cdd1cee4431" /><Relationship Type="http://schemas.openxmlformats.org/officeDocument/2006/relationships/hyperlink" Target="https://www.matterhackers.com/store/l/magigoo-3d-bed-adhesion-solution-for-nylon/sk/MSSFM4U7" TargetMode="External" Id="Ree27b8ba7dcd41b1" /><Relationship Type="http://schemas.openxmlformats.org/officeDocument/2006/relationships/hyperlink" Target="https://www.amazon.com/Flexible-Polyimide-Adhesive-Heating-95mmx135mm/dp/B0B823GML9/ref=sr_1_193_sspa?crid=1LMSZDHFVVT8F&amp;keywords=film%2Bheater&amp;qid=1698185325&amp;sprefix=film%2Bheater%2Caps%2C98&amp;sr=8-193-spons&amp;sp_csd=d2lkZ2V0TmFtZT1zcF9hdGZfbmV4dA&amp;th=1" TargetMode="External" Id="R98c674199ced43c7" /><Relationship Type="http://schemas.openxmlformats.org/officeDocument/2006/relationships/hyperlink" Target="https://www.amazon.com/Flexible-Polyimide-Adhesive-Heating-95mmx135mm/dp/B09Z6RFZ6R/ref=sr_1_193_sspa?crid=1LMSZDHFVVT8F&amp;keywords=film%2Bheater&amp;qid=1698185325&amp;sprefix=film%2Bheater%2Caps%2C98&amp;sr=8-193-spons&amp;sp_csd=d2lkZ2V0TmFtZT1zcF9hdGZfbmV4dA&amp;th=1" TargetMode="External" Id="Rbf78168fe2ec4457" /><Relationship Type="http://schemas.openxmlformats.org/officeDocument/2006/relationships/hyperlink" Target="https://www.amazon.com/Flexible-Polyimide-Adhesive-Heating-95mmx135mm/dp/B0B5MP9K4D/ref=sr_1_193_sspa?crid=1LMSZDHFVVT8F&amp;keywords=film%2Bheater&amp;qid=1698185325&amp;sprefix=film%2Bheater%2Caps%2C98&amp;sr=8-193-spons&amp;sp_csd=d2lkZ2V0TmFtZT1zcF9hdGZfbmV4dA&amp;th=1" TargetMode="External" Id="Re2197cf67ad64fad" /><Relationship Type="http://schemas.openxmlformats.org/officeDocument/2006/relationships/hyperlink" Target="https://www.mcmaster.com/6604A46/" TargetMode="External" Id="R0cb8dc96fcc84896" /><Relationship Type="http://schemas.openxmlformats.org/officeDocument/2006/relationships/hyperlink" Target="https://www.mcmaster.com/74975A56/" TargetMode="External" Id="Rfbdf2c15395f4f2d" /><Relationship Type="http://schemas.openxmlformats.org/officeDocument/2006/relationships/hyperlink" Target="https://www.mcmaster.com/3190K731/" TargetMode="External" Id="Rd6f10e2c27b54d6b" /><Relationship Type="http://schemas.openxmlformats.org/officeDocument/2006/relationships/hyperlink" Target="https://www.mcmaster.com/7467A22/" TargetMode="External" Id="R3b6bf053d07b428b" /><Relationship Type="http://schemas.openxmlformats.org/officeDocument/2006/relationships/hyperlink" Target="https://www.mcmaster.com/6261K106/" TargetMode="External" Id="R7af15458102047e0" /><Relationship Type="http://schemas.openxmlformats.org/officeDocument/2006/relationships/hyperlink" Target="https://www.mcmaster.com/6261K108/" TargetMode="External" Id="Rabe17b9f602746f1" /><Relationship Type="http://schemas.openxmlformats.org/officeDocument/2006/relationships/hyperlink" Target="https://www.mcmaster.com/catalog/129/1428/2820T33" TargetMode="External" Id="R71063617d7074370" /><Relationship Type="http://schemas.openxmlformats.org/officeDocument/2006/relationships/hyperlink" Target="https://www.mcmaster.com/catalog/129/2915/2313N41" TargetMode="External" Id="Rcefa8f29ab2a4186" /><Relationship Type="http://schemas.openxmlformats.org/officeDocument/2006/relationships/hyperlink" Target="https://www.automationdirect.com/adc/shopping/catalog/structural_frames_-z-_rails/brackets_for_t-slotted_rails/151058" TargetMode="External" Id="Rec0183369b704772" /><Relationship Type="http://schemas.openxmlformats.org/officeDocument/2006/relationships/hyperlink" Target="https://www.automationdirect.com/adc/shopping/catalog/structural_frames_-z-_rails/fasteners_for_t-slotted_rails/151040" TargetMode="External" Id="Rfcf32c40f4b446f8" /><Relationship Type="http://schemas.openxmlformats.org/officeDocument/2006/relationships/hyperlink" Target="https://www.automationtechnologiesinc.com/products-page/nema23-closed-loop-stepper-motor-system-hybrid-servo-kit/nema-23-closed-loop-stepper-motor-system-hybrid-servo-kit-439oz-in" TargetMode="External" Id="R25a07e2691c3448a" /><Relationship Type="http://schemas.openxmlformats.org/officeDocument/2006/relationships/hyperlink" Target="https://www.mcmaster.com/9008K11-9008K112/" TargetMode="External" Id="Rf524bffb796444c8" /><Relationship Type="http://schemas.openxmlformats.org/officeDocument/2006/relationships/hyperlink" Target="https://www.mcmaster.com/8412K14/" TargetMode="External" Id="R43b11f0110d54ed8" /><Relationship Type="http://schemas.openxmlformats.org/officeDocument/2006/relationships/hyperlink" Target="https://www.mcmaster.com/93805A639/" TargetMode="External" Id="R82717b7adc7c4843" /><Relationship Type="http://schemas.openxmlformats.org/officeDocument/2006/relationships/hyperlink" Target="https://www.mcmaster.com/93625A226/" TargetMode="External" Id="Rd690ad31bd094d57" /><Relationship Type="http://schemas.openxmlformats.org/officeDocument/2006/relationships/hyperlink" Target="https://www.mcmaster.com/7785T12-7785T122/" TargetMode="External" Id="R874bfa06c6de43bd" /><Relationship Type="http://schemas.openxmlformats.org/officeDocument/2006/relationships/hyperlink" Target="https://www.mcmaster.com/92844A223/" TargetMode="External" Id="R2e06afeb6fe34f65" /><Relationship Type="http://schemas.openxmlformats.org/officeDocument/2006/relationships/hyperlink" Target="https://www.mcmaster.com/7620A11/" TargetMode="External" Id="R44b72c8869294fe8" /><Relationship Type="http://schemas.openxmlformats.org/officeDocument/2006/relationships/hyperlink" Target="https://ozrobotics.com/shop/6mm-universal-aluminum-mounting-hubs-for-shaft-18007/?gclid=CjwKCAjw-KipBhBtEiwAWjgwrG_rbbfh2pZbEqPMhIpAVA3ackU3DTuMHCMljVEEMEcVGPix-PtCNhoC70EQAvD_BwE" TargetMode="External" Id="R0aef26aea23b4d5d" /><Relationship Type="http://schemas.openxmlformats.org/officeDocument/2006/relationships/hyperlink" Target="https://www.omega.com/en-us/industrial-heaters/surface-heaters/flexible-heaters/srfra-srfga/p/SRFGA-202-10" TargetMode="External" Id="R567aa86a6d1548a3" /><Relationship Type="http://schemas.openxmlformats.org/officeDocument/2006/relationships/hyperlink" Target="http://www.buyaerogel.com/product/spaceloft/" TargetMode="External" Id="R8d7896d1db514de3" /><Relationship Type="http://schemas.openxmlformats.org/officeDocument/2006/relationships/hyperlink" Target="https://www.amazon.com/Inkbird-Display-Temperature-Controller-ITC-106VH/dp/B06XYMNZKG/ref=asc_df_B06XYMNZKG/?tag=hyprod-20&amp;linkCode=df0&amp;hvadid=216530079733&amp;hvpos=&amp;hvnetw=g&amp;hvrand=12998238523772697678&amp;hvpone=&amp;hvptwo=&amp;hvqmt=&amp;hvdev=c&amp;hvdvcmdl=&amp;hvlocint=&amp;hvlocphy=9029022&amp;hvtargid=pla-350061079363&amp;th=1" TargetMode="External" Id="R3298dbcede08480f" /><Relationship Type="http://schemas.openxmlformats.org/officeDocument/2006/relationships/hyperlink" Target="https://www.amazon.com/SYY-Compound-Processor-Performance-Interface/dp/B098SP6SQ8/ref=sr_1_3?crid=3J9S0J0U412DZ&amp;keywords=syy%2Bthermal%2Bpaste%2B5%2Bg&amp;qid=1699026723&amp;sprefix=syy%2Bthermal%2Bpaste%2B5%2Bg%2Caps%2C108&amp;sr=8-3&amp;th=1" TargetMode="External" Id="R9213034ab10f44b8" /><Relationship Type="http://schemas.openxmlformats.org/officeDocument/2006/relationships/hyperlink" Target="https://www.mcmaster.com/7702N43/" TargetMode="External" Id="R60e87c76153f4ce0" /><Relationship Type="http://schemas.openxmlformats.org/officeDocument/2006/relationships/hyperlink" Target="https://www.mcmaster.com/3648K34/" TargetMode="External" Id="Rbfcc4e2891dc428d" /><Relationship Type="http://schemas.openxmlformats.org/officeDocument/2006/relationships/hyperlink" Target="https://tmcindustries.com/products/tmc-hfe-7300?variant=40436489355331" TargetMode="External" Id="R04c89b8638114d8b" /><Relationship Type="http://schemas.openxmlformats.org/officeDocument/2006/relationships/hyperlink" Target="https://www.mcmaster.com/4061T148/" TargetMode="External" Id="R609815da60184f69" /><Relationship Type="http://schemas.openxmlformats.org/officeDocument/2006/relationships/hyperlink" Target="https://www.amazon.com/Anytime-Tools-Precision-Hardened-Stainless/dp/B01IM8K26I/ref=sr_1_3?crid=3BWWFG3UYR14O&amp;keywords=24&quot;%2Bcalipers&amp;qid=1699378909&amp;s=hi&amp;sprefix=24%2Bcalipers%2Ctools%2C129&amp;sr=1-3&amp;ufe=app_do%3Aamzn1.fos.f5122f16-c3e8-4386-bf32-63e904010ad0&amp;th=1" TargetMode="External" Id="R1b74c0bcb7da4bfc" /><Relationship Type="http://schemas.openxmlformats.org/officeDocument/2006/relationships/hyperlink" Target="https://www.amazon.com/Woodstock-D4089-Machinist-Square-4-Piece/dp/B005W16YSO/ref=sr_1_3?keywords=machinist%2Bsquare&amp;qid=1699379044&amp;sr=8-3&amp;th=1" TargetMode="External" Id="R9de48913d1f34206" /><Relationship Type="http://schemas.openxmlformats.org/officeDocument/2006/relationships/hyperlink" Target="https://www.amazon.com/Chip-Quik-SMDIN52SN48-Indium-diameter/dp/B095KVVGZL/ref=sr_1_18?crid=A7X2C3CAAVKY&amp;keywords=In52Sn48+Solder&amp;qid=1699654238&amp;s=hi&amp;sprefix=in52sn48+solder%2Ctools%2C75&amp;sr=1-18" TargetMode="External" Id="Rc0d0e9ded4004d4a" /><Relationship Type="http://schemas.openxmlformats.org/officeDocument/2006/relationships/hyperlink" Target="https://www.mcmaster.com/8476K43-8476K435/" TargetMode="External" Id="R05fb157af7784934" /><Relationship Type="http://schemas.openxmlformats.org/officeDocument/2006/relationships/hyperlink" Target="https://www.mcmaster.com/4680A1/" TargetMode="External" Id="R3c66054efd5e4db3" /><Relationship Type="http://schemas.openxmlformats.org/officeDocument/2006/relationships/hyperlink" Target="https://www.mcmaster.com/4680A6/" TargetMode="External" Id="R8076950d51664245" /><Relationship Type="http://schemas.openxmlformats.org/officeDocument/2006/relationships/hyperlink" Target="https://www.mcmaster.com/4681A4/" TargetMode="External" Id="R303b29f26b1d4da6" /><Relationship Type="http://schemas.openxmlformats.org/officeDocument/2006/relationships/hyperlink" Target="https://www.mcmaster.com/91367A113/" TargetMode="External" Id="Re4da43847ee84048" /><Relationship Type="http://schemas.openxmlformats.org/officeDocument/2006/relationships/hyperlink" Target="https://www.mcmaster.com/91367a111/" TargetMode="External" Id="Reeb48a12aac84e6f" /><Relationship Type="http://schemas.openxmlformats.org/officeDocument/2006/relationships/hyperlink" Target="https://www.mcmaster.com/93413A110/" TargetMode="External" Id="R8716fcb4853845a9" /><Relationship Type="http://schemas.openxmlformats.org/officeDocument/2006/relationships/hyperlink" Target="https://www.amazon.com/FOYLEAD-Resistant-Commercial-Cushioning-Anti-Vibration/dp/B08SBWWYCY?crid=3POTICCUAQR5P&amp;keywords=silicone+sheet&amp;qid=1677174371&amp;sprefix=silicone+,aps,1002&amp;sr=8-19&amp;linkCode=sl1&amp;tag=paulsgarage01-20&amp;linkId=068c3df747778ed39ab557789e5be87d&amp;language=en_US&amp;ref_=as_li_ss_tl" TargetMode="External" Id="Re47c88c73c5a4ba7" /><Relationship Type="http://schemas.openxmlformats.org/officeDocument/2006/relationships/hyperlink" Target="https://www.amazon.com/dp/B00GS8W3T4/ref=twister_B098BR67DJ?_encoding=UTF8&amp;psc=1" TargetMode="External" Id="Rb6d8980220d34504" /><Relationship Type="http://schemas.openxmlformats.org/officeDocument/2006/relationships/hyperlink" Target="https://www.amazon.com/Dremel-4300-5-Performance-Attachments-Accessories/dp/B08DY3JRTB/ref=sxin_10_ac_d_pm?ac_md=3-2-QWJvdmUgJDEwMA%3D%3D-ac_d_pm&amp;cv_ct_cx=rotary%2Btool&amp;dchild=1&amp;keywords=rotary%2Btool&amp;pd_rd_i=B01M1SJNVU&amp;pd_rd_r=5f7493a2-e1e0-4b6c-9e1e-bf2283cacfa1&amp;pd_rd_w=R62ri&amp;pd_rd_wg=FrRx7&amp;pf_rd_p=ed561ba8-5ea6-49a4-9ab5-37ca86c823dd&amp;pf_rd_r=MWFJS2G4JXGG96711FWR&amp;qid=1612927133&amp;sr=1-3-22d05c05-1231-4126-b7c4-3e7a9c0027d0&amp;th=1" TargetMode="External" Id="R62e06c118d6c4702" /><Relationship Type="http://schemas.openxmlformats.org/officeDocument/2006/relationships/hyperlink" Target="https://www.omega.com/en-us/flow-instruments/flow-meters/turbine-flow-meters/bv1000-2000-3000-series/p/BV2000TRN150B" TargetMode="External" Id="R5fa9ed4e94c14c5c" /><Relationship Type="http://schemas.openxmlformats.org/officeDocument/2006/relationships/hyperlink" Target="https://www.mcmaster.com/5133A14/" TargetMode="External" Id="R0fee51e557434f51" /><Relationship Type="http://schemas.openxmlformats.org/officeDocument/2006/relationships/hyperlink" Target="https://www.mcmaster.com/8440T135/" TargetMode="External" Id="R077c6d742f1e42df" /><Relationship Type="http://schemas.openxmlformats.org/officeDocument/2006/relationships/hyperlink" Target="https://www.mcmaster.com/9328K513/" TargetMode="External" Id="Re280b37a4f934647" /><Relationship Type="http://schemas.openxmlformats.org/officeDocument/2006/relationships/hyperlink" Target="https://www.amazon.com/Be91eiter-Extractor-Stripped-All-Purpose-Extension/dp/B09C5MNHQY/ref=sr_1_1_sspa?crid=1V3PN1691IBB0&amp;keywords=screw+extractor+set&amp;qid=1699983580&amp;sprefix=screw+extractor+set%2Caps%2C91&amp;sr=8-1-spons&amp;sp_csd=d2lkZ2V0TmFtZT1zcF9hdGY&amp;psc=1" TargetMode="External" Id="R19fa871354ca4f4c" /><Relationship Type="http://schemas.openxmlformats.org/officeDocument/2006/relationships/hyperlink" Target="https://www.amazon.com/Combo-Button-Socket-Economy-Hardware/dp/B00FDSEOWY/ref=pd_day0fbt_sccl_1/133-4337032-6484923?pd_rd_w=pplmh&amp;content-id=amzn1.sym.5054166f-09f2-4024-a83e-40183011592b&amp;pf_rd_p=5054166f-09f2-4024-a83e-40183011592b&amp;pf_rd_r=GY3S6BK4JVG1VREGKXR5&amp;pd_rd_wg=54LkR&amp;pd_rd_r=24c1d166-33ca-40fd-82bf-ffb7a6afcd75&amp;pd_rd_i=B00FDSEOWY&amp;th=1" TargetMode="External" Id="R4a059b6eba514478" /><Relationship Type="http://schemas.openxmlformats.org/officeDocument/2006/relationships/hyperlink" Target="https://www.mcmaster.com/47065T905/" TargetMode="External" Id="R0fab7f3222de4b0f" /><Relationship Type="http://schemas.openxmlformats.org/officeDocument/2006/relationships/hyperlink" Target="https://www.mcmaster.com/3136N407/" TargetMode="External" Id="R8c05b40aeb9342ec" /><Relationship Type="http://schemas.openxmlformats.org/officeDocument/2006/relationships/hyperlink" Target="https://www.mcmaster.com/90128A244/" TargetMode="External" Id="R744e8450d36b439a" /><Relationship Type="http://schemas.openxmlformats.org/officeDocument/2006/relationships/hyperlink" Target="https://www.automationdirect.com/adc/shopping/catalog/structural_frames_-z-_rails/brackets_for_t-slotted_rails/151064" TargetMode="External" Id="Rc945717fefca49bf" /><Relationship Type="http://schemas.openxmlformats.org/officeDocument/2006/relationships/hyperlink" Target="https://www.amazon.com/OCTSEPCY-Printer-Endstop-Mechanical-Connection/dp/B0B6FVRDWH/ref=asc_df_B0B6FVRDWH/?tag=hyprod-20&amp;linkCode=df0&amp;hvadid=632022049419&amp;hvpos=&amp;hvnetw=g&amp;hvrand=2298197811503628049&amp;hvpone=&amp;hvptwo=&amp;hvqmt=&amp;hvdev=c&amp;hvdvcmdl=&amp;hvlocint=&amp;hvlocphy=1013219&amp;hvtargid=pla-1928942811538&amp;mcid=82fd2cfd2a183f01a9d694250c3b080f&amp;th=1" TargetMode="External" Id="Rafe9f827902141c3" /><Relationship Type="http://schemas.openxmlformats.org/officeDocument/2006/relationships/hyperlink" Target="https://www.matterhackers.com/store/3d-printer-filament/colorfabb-copperfill-metal-filament-1.75mm-075-kg" TargetMode="External" Id="Rf51982cc991143ad" /><Relationship Type="http://schemas.openxmlformats.org/officeDocument/2006/relationships/hyperlink" Target="https://www.matterhackers.com/store/l/ultimaker-print-core-aa/sk/M7YUTWSY" TargetMode="External" Id="R17faaacc3a584390" /><Relationship Type="http://schemas.openxmlformats.org/officeDocument/2006/relationships/hyperlink" Target="https://www.matterhackers.com/store/l/gray-mh-build-series-tough-pla-filament-175mm-1kg/sk/M5V4JU08" TargetMode="External" Id="R54f367da16ef4791" /><Relationship Type="http://schemas.openxmlformats.org/officeDocument/2006/relationships/hyperlink" Target="https://www.dynamism.com/ultimaker/ultimaker-printcore-aa-8.html?position=&amp;keyword=&amp;device=c&amp;network=g&amp;matchtype=&amp;campaignid=785804284&amp;adgroupid=40007110974&amp;gad_source=1&amp;gclid=Cj0KCQiAmNeqBhD4ARIsADsYfTckeevLGQGHFUOPRGjL7xk2NCUKzudUlQSQGOkyA9Bt9Yebz4zC_yoaAvw3EALw_wcB" TargetMode="External" Id="R494d44cc32e341d5" /><Relationship Type="http://schemas.openxmlformats.org/officeDocument/2006/relationships/hyperlink" Target="https://www.digikey.com/en/products/detail/mechatronics-fan-group/MR9238E12B-FSR/7606163?s=N4IgTCBcDaILICUCcYDMAOAogRjAIQFoAxAZQRAF0BfIA" TargetMode="External" Id="Rc2211fc6997a4c96" /><Relationship Type="http://schemas.openxmlformats.org/officeDocument/2006/relationships/hyperlink" Target="https://www.mcmaster.com/47065T101-47065T977/" TargetMode="External" Id="Rbbe759358cd644de" /><Relationship Type="http://schemas.openxmlformats.org/officeDocument/2006/relationships/hyperlink" Target="https://www.mcmaster.com/47065T107-47065T125/" TargetMode="External" Id="R1193a8a341df44ef" /><Relationship Type="http://schemas.openxmlformats.org/officeDocument/2006/relationships/hyperlink" Target="https://www.amazon.com/STEPPERONLINE-Stepper-Economy-Mounting-ST-M2/dp/B00Q6GIO5K/ref=sr_1_3?crid=2C0MF9PDXGG6U&amp;keywords=nema+23+bracket&amp;qid=1700493517&amp;sprefix=nema+23+bracket%2Caps%2C111&amp;sr=8-3" TargetMode="External" Id="Rd74ccdd94767457b" /><Relationship Type="http://schemas.openxmlformats.org/officeDocument/2006/relationships/hyperlink" Target="https://www.amazon.com/0-5mm-Metric-Tungsten-Thread-Cutter/dp/B01N3SP3TE?th=1" TargetMode="External" Id="Ra89d27c92a6f4a14" /><Relationship Type="http://schemas.openxmlformats.org/officeDocument/2006/relationships/hyperlink" Target="https://www.amazon.com/STEPPERONLINE-Closed-Stepper-424-92oz-24-48VDC/dp/B0C6943QBM/ref=sr_1_3?crid=2175ON7ZVXEE6&amp;keywords=nema+23+stepper+motor+closed+loop&amp;qid=1700494661&amp;sprefix=nema+23+stepper+motor+closed+loop%2Caps%2C125&amp;sr=8-3&amp;ufe=app_do%3Aamzn1.fos.17d9e15d-4e43-4581-b373-0e5c1a776d5d" TargetMode="External" Id="R95b1190577e540ca" /><Relationship Type="http://schemas.openxmlformats.org/officeDocument/2006/relationships/hyperlink" Target="https://www.amazon.com/80-20-3-Hole-Inside-Bracket/dp/B001IA4Q2E" TargetMode="External" Id="Red2c51beeab046b4" /><Relationship Type="http://schemas.openxmlformats.org/officeDocument/2006/relationships/hyperlink" Target="https://www.amazon.com/FORRCKY-Connector-1010-Aluminum-Extrusion/dp/B0BVRFJG9L/ref=sr_1_8?hvadid=580648037453&amp;hvdev=c&amp;hvlocphy=1013219&amp;hvnetw=g&amp;hvqmt=e&amp;hvrand=15186105034943206669&amp;hvtargid=kwd-457344828713&amp;hydadcr=7581_13497058&amp;keywords=10+series+corner+bracket&amp;qid=1701039131&amp;sr=8-8" TargetMode="External" Id="R45d54fe682a447b5" /><Relationship Type="http://schemas.openxmlformats.org/officeDocument/2006/relationships/hyperlink" Target="https://www.mcmaster.com/35035K32/" TargetMode="External" Id="R0c21b49909f14aa3" /><Relationship Type="http://schemas.openxmlformats.org/officeDocument/2006/relationships/hyperlink" Target="https://www.mcmaster.com/5090A15/" TargetMode="External" Id="R69ec7033bf7a4a6b" /><Relationship Type="http://schemas.openxmlformats.org/officeDocument/2006/relationships/hyperlink" Target="https://www.mcmaster.com/1245N14/" TargetMode="External" Id="Rb5d8213cb22d4c7d" /><Relationship Type="http://schemas.openxmlformats.org/officeDocument/2006/relationships/hyperlink" Target="https://www.mcmaster.com/4668T54/" TargetMode="External" Id="Raaa480710c454714" /><Relationship Type="http://schemas.openxmlformats.org/officeDocument/2006/relationships/hyperlink" Target="https://www.mcmaster.com/1413K33/" TargetMode="External" Id="Rf13b793810f243d2" /><Relationship Type="http://schemas.openxmlformats.org/officeDocument/2006/relationships/hyperlink" Target="https://www.amazon.com/YMSZGBZG-Absorption-Adjustable-Straightener-Multifunctional/dp/B0C5MHS2WY/ref=asc_df_B0C5MHS2WY/?tag=hyprod-20&amp;linkCode=df0&amp;hvadid=673612845276&amp;hvpos=&amp;hvnetw=g&amp;hvrand=8629247788478857005&amp;hvpone=&amp;hvptwo=&amp;hvqmt=&amp;hvdev=c&amp;hvdvcmdl=&amp;hvlocint=&amp;hvlocphy=1013219&amp;hvtargid=pla-2201705941627&amp;mcid=fcd43ea6eb623ac59e2f6e3864045bf3&amp;th=1" TargetMode="External" Id="R4338d6409c794996" /><Relationship Type="http://schemas.openxmlformats.org/officeDocument/2006/relationships/hyperlink" Target="https://www.mcmaster.com/6091K44/" TargetMode="External" Id="Rb3067141aa2f431f" /><Relationship Type="http://schemas.openxmlformats.org/officeDocument/2006/relationships/hyperlink" Target="https://www.mcmaster.com/4931T224/" TargetMode="External" Id="R3af90ee681f840d2" /><Relationship Type="http://schemas.openxmlformats.org/officeDocument/2006/relationships/hyperlink" Target="https://www.mcmaster.com/3414T11-3414T101/" TargetMode="External" Id="R2bc8780fca4a43d5" /><Relationship Type="http://schemas.openxmlformats.org/officeDocument/2006/relationships/hyperlink" Target="https://www.mcmaster.com/6535K372-6535K373/" TargetMode="External" Id="R6ce8281b4c8740d4" /><Relationship Type="http://schemas.openxmlformats.org/officeDocument/2006/relationships/hyperlink" Target="https://www.mcmaster.com/4931T334/" TargetMode="External" Id="R1bb4bb8590b54f62" /><Relationship Type="http://schemas.openxmlformats.org/officeDocument/2006/relationships/hyperlink" Target="https://www.mcmaster.com/4931T223/" TargetMode="External" Id="R13ba365887994506" /><Relationship Type="http://schemas.openxmlformats.org/officeDocument/2006/relationships/hyperlink" Target="https://www.mcmaster.com/91306A714/" TargetMode="External" Id="R426cb582a1564833" /><Relationship Type="http://schemas.openxmlformats.org/officeDocument/2006/relationships/hyperlink" Target="https://www.omega.com/en-us/temperature-measurement/temperature-probes/probes-with-lead-wires/tj36-icin/p/TJ36-CPSS-116G-1-250-CC-SB" TargetMode="External" Id="R872fe451caa9438b" /><Relationship Type="http://schemas.openxmlformats.org/officeDocument/2006/relationships/hyperlink" Target="https://www.mouser.com/ProductDetail/KYOCERA-AVX/FT10517N0050J01?qs=EU6FO9ffTwc7T8362mEn0w%3D%3D" TargetMode="External" Id="Rfa0c2a8fd0a14570" /><Relationship Type="http://schemas.openxmlformats.org/officeDocument/2006/relationships/hyperlink" Target="https://www.mouser.com/ProductDetail/KYOCERA-AVX/FT10800N0050J02?qs=EU6FO9ffTwe69mrucGzedg%3D%3D" TargetMode="External" Id="Ra4c24aeb914444c3" /><Relationship Type="http://schemas.openxmlformats.org/officeDocument/2006/relationships/hyperlink" Target="https://www.mouser.com/ProductDetail/KYOCERA-AVX/FT10975N0050J03?qs=EU6FO9ffTwewJ0txLeGiPQ%3D%3D" TargetMode="External" Id="Rdd54b7407940458b" /><Relationship Type="http://schemas.openxmlformats.org/officeDocument/2006/relationships/hyperlink" Target="https://www.amazon.com/Amana-RB-120-Precision-Reducer-Overall/dp/B000P4QHN0/ref=asc_df_B000P4QHN0/?tag=hyprod-20&amp;linkCode=df0&amp;hvadid=642117690907&amp;hvpos=&amp;hvnetw=g&amp;hvrand=753258418762163858&amp;hvpone=&amp;hvptwo=&amp;hvqmt=&amp;hvdev=c&amp;hvdvcmdl=&amp;hvlocint=&amp;hvlocphy=1013219&amp;hvtargid=pla-1652952929420&amp;mcid=6746396345103a3790e2caad46b63f08&amp;th=1" TargetMode="External" Id="R109620f3715040bd" /><Relationship Type="http://schemas.openxmlformats.org/officeDocument/2006/relationships/hyperlink" Target="https://www.amazon.com/YXGOOD-Breaker-Cutter-Detacher-Motorcycle/dp/B092PWDZH1/ref=sr_1_9?crid=XFISTITWBK1F&amp;keywords=%2325+roller+chain&amp;qid=1701385289&amp;s=industrial&amp;sprefix=+25+roller+chain%2Cindustrial%2C137&amp;sr=1-9" TargetMode="External" Id="R5240198186a04b24" /><Relationship Type="http://schemas.openxmlformats.org/officeDocument/2006/relationships/hyperlink" Target="https://www.mcmaster.com/6793K19/" TargetMode="External" Id="R3caeb4a363ad4fd8" /><Relationship Type="http://schemas.openxmlformats.org/officeDocument/2006/relationships/hyperlink" Target="https://www.mcmaster.com/6793K23/" TargetMode="External" Id="Rbe16ee56c9334728" /><Relationship Type="http://schemas.openxmlformats.org/officeDocument/2006/relationships/hyperlink" Target="https://www.mcmaster.com/6793K2/" TargetMode="External" Id="R7efae5d67cbb40cf" /><Relationship Type="http://schemas.openxmlformats.org/officeDocument/2006/relationships/hyperlink" Target="https://www.mcmaster.com/6261K171-6261K282/" TargetMode="External" Id="R530bdb1d3a914faa" /><Relationship Type="http://schemas.openxmlformats.org/officeDocument/2006/relationships/hyperlink" Target="https://www.mcmaster.com/6261K106/" TargetMode="External" Id="Ra6f7e2c2983f48f8" /><Relationship Type="http://schemas.openxmlformats.org/officeDocument/2006/relationships/hyperlink" Target="https://www.mcmaster.com/6261K108/" TargetMode="External" Id="R6bc389700fe243c8" /><Relationship Type="http://schemas.openxmlformats.org/officeDocument/2006/relationships/hyperlink" Target="https://www.amazon.com/PerfectPrime-PT1302-Stainless-Static-Length/dp/B06XR62VDH/" TargetMode="External" Id="Rfb3aede8e7bf4f33" /><Relationship Type="http://schemas.openxmlformats.org/officeDocument/2006/relationships/hyperlink" Target="https://www.grainger.com/product/80-20-BHSCS-and-T-Nut-10-Series-2UWP8?opr=ILOF" TargetMode="External" Id="R083e144f5b3e4b02" /><Relationship Type="http://schemas.openxmlformats.org/officeDocument/2006/relationships/hyperlink" Target="https://www.omega.com/en-us/flow-instruments/flow-meters/turbine-flow-meters/ftb1400-series/p/FTB-1412" TargetMode="External" Id="R82d2523bd07d4b76" /><Relationship Type="http://schemas.openxmlformats.org/officeDocument/2006/relationships/hyperlink" Target="https://www.grainger.com/product/DAYTON-Pressure-Switch-1-4-in-FNPT-12T089" TargetMode="External" Id="R299f07962c4a408a" /><Relationship Type="http://schemas.openxmlformats.org/officeDocument/2006/relationships/hyperlink" Target="https://www.grainger.com/product/DELAVAN-AG-PUMPS-Diaphragm-Pump-Electric-55NL34" TargetMode="External" Id="R69906d7f36d643fc" /><Relationship Type="http://schemas.openxmlformats.org/officeDocument/2006/relationships/hyperlink" Target="https://blackhawksupply.com/products/dwyer-645-5-3v?variant=39913084092512" TargetMode="External" Id="Rd9e5f27e85b348e3" /><Relationship Type="http://schemas.openxmlformats.org/officeDocument/2006/relationships/hyperlink" Target="https://www.mcmaster.com/5672K87/" TargetMode="External" Id="R82e18ca804924a57" /><Relationship Type="http://schemas.openxmlformats.org/officeDocument/2006/relationships/hyperlink" Target="https://www.mcmaster.com/2698K16/" TargetMode="External" Id="R94b1d7017da74117" /><Relationship Type="http://schemas.openxmlformats.org/officeDocument/2006/relationships/hyperlink" Target="https://www.mcmaster.com/5793K61-5793K602/" TargetMode="External" Id="Rf66c23518731449d" /><Relationship Type="http://schemas.openxmlformats.org/officeDocument/2006/relationships/hyperlink" Target="https://www.mcmaster.com/45525K644/" TargetMode="External" Id="Rc1e71ebeeb764b8b" /><Relationship Type="http://schemas.openxmlformats.org/officeDocument/2006/relationships/hyperlink" Target="https://www.mcmaster.com/5182K21/" TargetMode="External" Id="R6ed102e0af014485" /><Relationship Type="http://schemas.openxmlformats.org/officeDocument/2006/relationships/hyperlink" Target="https://www.mcmaster.com/45525K544/" TargetMode="External" Id="R182c6d56a1bb4f7c" /><Relationship Type="http://schemas.openxmlformats.org/officeDocument/2006/relationships/hyperlink" Target="https://www.mcmaster.com/4464K14/" TargetMode="External" Id="R6d149592a3514819" /><Relationship Type="http://schemas.openxmlformats.org/officeDocument/2006/relationships/hyperlink" Target="https://www.mcmaster.com/4490K6/" TargetMode="External" Id="R9482c166ce254051" /><Relationship Type="http://schemas.openxmlformats.org/officeDocument/2006/relationships/hyperlink" Target="https://www.mcmaster.com/51875K58/" TargetMode="External" Id="R403db06265774c41" /><Relationship Type="http://schemas.openxmlformats.org/officeDocument/2006/relationships/hyperlink" Target="https://www.mcmaster.com/7699N19/" TargetMode="External" Id="R11f73f0250724cec" /><Relationship Type="http://schemas.openxmlformats.org/officeDocument/2006/relationships/hyperlink" Target="https://www.mcmaster.com/2333N123/" TargetMode="External" Id="R5800d48758204785" /><Relationship Type="http://schemas.openxmlformats.org/officeDocument/2006/relationships/hyperlink" Target="https://www.mcmaster.com/3619N211/" TargetMode="External" Id="R32aaee8ffcde486b" /><Relationship Type="http://schemas.openxmlformats.org/officeDocument/2006/relationships/hyperlink" Target="https://www.mcmaster.com/5236K512/" TargetMode="External" Id="R85f9cb0ccd584d03" /><Relationship Type="http://schemas.openxmlformats.org/officeDocument/2006/relationships/hyperlink" Target="https://www.mcmaster.com/5236K509/" TargetMode="External" Id="Re933cc2f00444d96" /><Relationship Type="http://schemas.openxmlformats.org/officeDocument/2006/relationships/hyperlink" Target="https://www.mcmaster.com/5308K6-5308K71/" TargetMode="External" Id="R09b06d13a4bf4d94" /><Relationship Type="http://schemas.openxmlformats.org/officeDocument/2006/relationships/hyperlink" Target="https://www.mcmaster.com/48805K129/" TargetMode="External" Id="R7f6c474d0be34e97" /><Relationship Type="http://schemas.openxmlformats.org/officeDocument/2006/relationships/hyperlink" Target="https://www.mcmaster.com/4550K172/" TargetMode="External" Id="R64d2340b384d4d91" /><Relationship Type="http://schemas.openxmlformats.org/officeDocument/2006/relationships/hyperlink" Target="https://www.mcmaster.com/4550K175/" TargetMode="External" Id="R810045eec2754205" /><Relationship Type="http://schemas.openxmlformats.org/officeDocument/2006/relationships/hyperlink" Target="https://www.mcmaster.com/4550K174/" TargetMode="External" Id="R5fed6a7acbd6428a" /><Relationship Type="http://schemas.openxmlformats.org/officeDocument/2006/relationships/hyperlink" Target="https://www.mcmaster.com/4550K173/" TargetMode="External" Id="R7563870392e24c48" /><Relationship Type="http://schemas.openxmlformats.org/officeDocument/2006/relationships/hyperlink" Target="https://www.mcmaster.com/4500K124/" TargetMode="External" Id="R574fc9c445b046df" /><Relationship Type="http://schemas.openxmlformats.org/officeDocument/2006/relationships/hyperlink" Target="https://www.mcmaster.com/4550K132/" TargetMode="External" Id="R256cc5344d8244d0" /><Relationship Type="http://schemas.openxmlformats.org/officeDocument/2006/relationships/hyperlink" Target="https://www.mcmaster.com/4500K114/" TargetMode="External" Id="Rd447dc19c6f64fc0" /><Relationship Type="http://schemas.openxmlformats.org/officeDocument/2006/relationships/hyperlink" Target="https://www.thorlabs.com/thorproduct.cfm?partnumber=XT66P1" TargetMode="External" Id="R0f526d5f35c547ab" /><Relationship Type="http://schemas.openxmlformats.org/officeDocument/2006/relationships/hyperlink" Target="https://www.thorlabs.com/thorproduct.cfm?partnumber=XT66C4" TargetMode="External" Id="R36735479847e42c4" /><Relationship Type="http://schemas.openxmlformats.org/officeDocument/2006/relationships/hyperlink" Target="https://www.thorlabs.com/thorproduct.cfm?partnumber=XT66-200" TargetMode="External" Id="Rff5f4ba168c54180" /><Relationship Type="http://schemas.openxmlformats.org/officeDocument/2006/relationships/hyperlink" Target="https://www.thorlabs.com/thorproduct.cfm?partnumber=XT66-500" TargetMode="External" Id="R81272dc86d5245ba" /><Relationship Type="http://schemas.openxmlformats.org/officeDocument/2006/relationships/hyperlink" Target="https://www.thorlabs.com/thorproduct.cfm?partnumber=XT66CC" TargetMode="External" Id="R024b23b50bd64ffa" /><Relationship Type="http://schemas.openxmlformats.org/officeDocument/2006/relationships/hyperlink" Target="https://docs.google.com/spreadsheets/d/1FNPW9Jh-e0k1drThWZG5fq-3M7aUC09oy6fbGZDGoHE/edit?usp=sharing" TargetMode="External" Id="R84c970811b2547ba" /><Relationship Type="http://schemas.openxmlformats.org/officeDocument/2006/relationships/hyperlink" Target="https://theclampcompany.com/products/1-4-o-d-tubing-cushion-clamp-zinc-plated?variant=41499696955543&amp;currency=USD&amp;utm_medium=product_sync&amp;utm_source=google&amp;utm_content=sag_organic&amp;utm_campaign=sag_organic&amp;gad_source=1&amp;gclid=CjwKCAiAvoqsBhB9EiwA9XTWGWJXvlTn0wVied0YW53LZ20uoWpAbMEReU-AANdwf5ILybgqYW3PCBoCsG0QAvD_BwE" TargetMode="External" Id="R633d6d4d1ed142f3" /><Relationship Type="http://schemas.openxmlformats.org/officeDocument/2006/relationships/hyperlink" Target="https://www.fastenersplus.com/products/3-8-od-clamp-electro-galvanized?utm_term=&amp;utm_campaign=z%23+Shopping+-+Diamond+Blades+and+Accessories&amp;utm_source=adwords&amp;utm_medium=ppc&amp;hsa_acc=3477180114&amp;hsa_cam=20384453192&amp;hsa_grp=153990107480&amp;hsa_ad=666274928380&amp;hsa_src=g&amp;hsa_tgt=pla-2168228147441&amp;hsa_kw=&amp;hsa_mt=&amp;hsa_net=adwords&amp;hsa_ver=3&amp;gad_source=1&amp;gclid=CjwKCAiAvoqsBhB9EiwA9XTWGRJv7VX2vFUN2qubd8996a9tf9nkdsNPu73FSlDa7DMFk-F78v-BnBoC2wUQAvD_BwE" TargetMode="External" Id="Rfb6550f668514cbc" /><Relationship Type="http://schemas.openxmlformats.org/officeDocument/2006/relationships/hyperlink" Target="https://www.omega.com/en-us/flow-instruments/flow-meters/turbine-flow-meters/bv1000-2000-3000-series/p/BV1000TRN025B" TargetMode="External" Id="R175f73b1974542fa" /><Relationship Type="http://schemas.openxmlformats.org/officeDocument/2006/relationships/hyperlink" Target="https://www.mcmaster.com/90128A944/" TargetMode="External" Id="R7172243a13f84fb7" /><Relationship Type="http://schemas.openxmlformats.org/officeDocument/2006/relationships/hyperlink" Target="https://www.amazon.com/Bounty-Quick-Size-Towels-Family-Regular/dp/B079VP6DH6?source=ps-sl-shoppingads-lpcontext&amp;ref_=fplfs&amp;smid=ATVPDKIKX0DER&amp;th=1" TargetMode="External" Id="Rf8a7d85431954cf0" /><Relationship Type="http://schemas.openxmlformats.org/officeDocument/2006/relationships/hyperlink" Target="https://www.amazon.com/FOYLEAD-Resistant-Commercial-Cushioning-Anti-Vibration/dp/B08SBWWYCY?crid=3POTICCUAQR5P&amp;keywords=silicone+sheet&amp;qid=1677174371&amp;sprefix=silicone+,aps,1002&amp;sr=8-19&amp;linkCode=sl1&amp;tag=paulsgarage01-20&amp;linkId=068c3df747778ed39ab557789e5be87d&amp;language=en_US&amp;ref_=as_li_ss_tl" TargetMode="External" Id="Re92d53062fde4eca" /><Relationship Type="http://schemas.openxmlformats.org/officeDocument/2006/relationships/hyperlink" Target="https://www.amazon.com/10-Micro-USB-Cable/dp/B0017JY5FE/ref=sr_1_1?crid=1LKEHRBTHS72M&amp;keywords=micro%2Busb%2BB%2Bto%2BUSB%2Bcable%2Bcurrent%2B2A&amp;qid=1703194467&amp;sprefix=micro%2Busb%2Bb%2Bto%2Busb%2Bcable%2Bcurrent%2B2a%2Caps%2C95&amp;sr=8-1&amp;th=1" TargetMode="External" Id="R66c11434b5824fcf" /><Relationship Type="http://schemas.openxmlformats.org/officeDocument/2006/relationships/hyperlink" Target="https://www.amazon.com/10ml-Syringe-Sterile-BH-SUPPLIES/dp/B07KW4KLG2/ref=sr_1_5?crid=301Y5W4Y8I2S5&amp;keywords=syringe+with+luer+lock&amp;qid=1665171619&amp;qu=eyJxc2MiOiI0LjAxIiwicXNhIjoiNC4wMCIsInFzcCI6IjMuNDkifQ%3D%3D&amp;sprefix=syringe+with+luer+lock+%2Caps%2C90&amp;sr=8-5" TargetMode="External" Id="R67714fec358a42f5" /><Relationship Type="http://schemas.openxmlformats.org/officeDocument/2006/relationships/hyperlink" Target="https://www.physicalacoustics.com/by-product/preamplifiers/preamp-one/" TargetMode="External" Id="R4c7776295de34c8e" /><Relationship Type="http://schemas.openxmlformats.org/officeDocument/2006/relationships/hyperlink" Target="https://link.springer.com/book/10.1007/978-3-319-16874-6" TargetMode="External" Id="R6975d40bc7d744c9" /><Relationship Type="http://schemas.openxmlformats.org/officeDocument/2006/relationships/hyperlink" Target="https://www.amazon.com/PyTorch-Reinforcement-Learning-Cookbook-self-learning/dp/1838551964" TargetMode="External" Id="R59d55363b65b446c" /><Relationship Type="http://schemas.openxmlformats.org/officeDocument/2006/relationships/hyperlink" Target="https://www.routledge.com/Phase-Change-Material-Based-Heat-Sinks-A-Multi-Objective-Perspective/Rangarajan-Balaji/p/book/9780367344030" TargetMode="External" Id="R289a4f168ddd49a6" /><Relationship Type="http://schemas.openxmlformats.org/officeDocument/2006/relationships/hyperlink" Target="https://www.amazon.com/Reynolds-Wrap-Heavy-Strength-50/dp/B00279LYL6/ref=pd_ci_mcx_pspc_dp_d_1_t_2?pd_rd_w=YMgOc&amp;content-id=amzn1.sym.bc4de2ff-b0aa-42e3-8155-80ce8b46b9f3&amp;pf_rd_p=bc4de2ff-b0aa-42e3-8155-80ce8b46b9f3&amp;pf_rd_r=0K7B27JEMAS3QBJZWFY7&amp;pd_rd_wg=ntSvE&amp;pd_rd_r=04a8d8d9-60e5-4949-92ab-26d3f84cf375&amp;pd_rd_i=B00279LYL6" TargetMode="External" Id="R5d15f5bb865c444f" /><Relationship Type="http://schemas.openxmlformats.org/officeDocument/2006/relationships/hyperlink" Target="https://www.amazon.com/Bulletin-Corkboard-Calendar-Projects-Plastic/dp/B08D3VRQYJ/ref=sr_1_2_sspa?adgrpid=1331509144531937&amp;hvadid=83219560588213&amp;hvbmt=be&amp;hvdev=c&amp;hvlocphy=83507&amp;hvnetw=o&amp;hvqmt=e&amp;hvtargid=kwd-83219663793768%3Aloc-190&amp;hydadcr=22795_13493081&amp;keywords=thumb%2Btacks&amp;qid=1704490197&amp;sr=8-2-spons&amp;sp_csd=d2lkZ2V0TmFtZT1zcF9hdGY&amp;th=1" TargetMode="External" Id="Re110e114dfde47ce" /><Relationship Type="http://schemas.openxmlformats.org/officeDocument/2006/relationships/hyperlink" Target="https://www.amazon.com/Pronto-100-Pure-Acetone-Professional/dp/B07TLZDSWR/ref=sxts_b2b_sx_reorder_acb_business?content-id=amzn1.sym.44ecadb3-1930-4ae5-8e7f-c0670e7d86ce%3Aamzn1.sym.44ecadb3-1930-4ae5-8e7f-c0670e7d86ce&amp;cv_ct_cx=acetone+cleaner&amp;keywords=acetone+cleaner&amp;pd_rd_i=B07TLZDSWR&amp;pd_rd_r=f271fa15-3ff4-4bd4-bb66-38e7672803f7&amp;pd_rd_w=NTq1a&amp;pd_rd_wg=sP6Ji&amp;pf_rd_p=44ecadb3-1930-4ae5-8e7f-c0670e7d86ce&amp;pf_rd_r=VAV22AM531NAGZQP3DKC&amp;qid=1704944517&amp;sbo=RZvfv%2F%2FHxDF%2BO5021pAnSA%3D%3D&amp;sr=1-1-62d64017-76a9-4f2a-8002-d7ec97456eea" TargetMode="External" Id="R95d2a5b5e1394514" /><Relationship Type="http://schemas.openxmlformats.org/officeDocument/2006/relationships/hyperlink" Target="https://www.amazon.com/FOYLEAD-Resistant-Commercial-Cushioning-Anti-Vibration/dp/B08SBWWYCY/ref=asc_df_B08SBWWYCY&amp;mcid=66964bddbe3c3448bf37d21ef94f2b5e?tag=bingshoppinga-20&amp;linkCode=df0&amp;hvadid=80814215081422&amp;hvnetw=o&amp;hvqmt=e&amp;hvbmt=be&amp;hvdev=c&amp;hvlocint=&amp;hvlocphy=&amp;hvtargid=pla-4584413748318974&amp;psc=1" TargetMode="External" Id="Rb68b69e62af04d51" /><Relationship Type="http://schemas.openxmlformats.org/officeDocument/2006/relationships/hyperlink" Target="https://www.amazon.com/ZIPCCI-Clamp-Stainless-Clamps-6-12mm/dp/B08DJ4Q4PW/ref=sr_1_1_sspa?adgrpid=1342504263373515&amp;hvadid=83906755362394&amp;hvbmt=be&amp;hvdev=c&amp;hvlocphy=83483&amp;hvnetw=o&amp;hvqmt=e&amp;hvtargid=kwd-83906865331387%3Aloc-190&amp;hydadcr=1615_13458127&amp;keywords=1%2F4%2Binch%2Bhose%2Bclamp&amp;qid=1706123582&amp;sr=8-1-spons&amp;sp_csd=d2lkZ2V0TmFtZT1zcF9hdGY&amp;th=1" TargetMode="External" Id="Rba46e93ddebb4e95" /><Relationship Type="http://schemas.openxmlformats.org/officeDocument/2006/relationships/hyperlink" Target="https://www.mcmaster.com/3857K213/" TargetMode="External" Id="R39fc327a1c9f4b66" /><Relationship Type="http://schemas.openxmlformats.org/officeDocument/2006/relationships/hyperlink" Target="https://www.mcmaster.com/1883T1/" TargetMode="External" Id="Re68cf6593c13404d" /><Relationship Type="http://schemas.openxmlformats.org/officeDocument/2006/relationships/hyperlink" Target="https://www.mcmaster.com/1883T4/" TargetMode="External" Id="R8dad046c09c6424b" /><Relationship Type="http://schemas.openxmlformats.org/officeDocument/2006/relationships/hyperlink" Target="https://www.mcmaster.com/95675K67/" TargetMode="External" Id="R274cadc52f534e78" /><Relationship Type="http://schemas.openxmlformats.org/officeDocument/2006/relationships/hyperlink" Target="https://www.mcmaster.com/95715K12/" TargetMode="External" Id="R52951e44c5b24fa2" /><Relationship Type="http://schemas.openxmlformats.org/officeDocument/2006/relationships/hyperlink" Target="https://www.mcmaster.com/90128A944/" TargetMode="External" Id="R07f59c8727784c1d" /><Relationship Type="http://schemas.openxmlformats.org/officeDocument/2006/relationships/hyperlink" Target="https://www.amazon.com/Deschem-Adapter-Connection-Stopcock-Chemical/dp/B0776DZH1N" TargetMode="External" Id="Rbf5e74848c064860" /><Relationship Type="http://schemas.openxmlformats.org/officeDocument/2006/relationships/hyperlink" Target="https://www.amazon.com/dp/B0874XN4D8/ref=twister_B0B79D1NQ6?_encoding=UTF8&amp;th=1" TargetMode="External" Id="R94bcf69ebdd94e4e" /><Relationship Type="http://schemas.openxmlformats.org/officeDocument/2006/relationships/hyperlink" Target="https://www.mcmaster.com/89495K275/" TargetMode="External" Id="Rbdc7546bea0e46d1" /><Relationship Type="http://schemas.openxmlformats.org/officeDocument/2006/relationships/hyperlink" Target="https://www.mcmaster.com/4685T33/" TargetMode="External" Id="Rf9a32d7c465f4934" /><Relationship Type="http://schemas.openxmlformats.org/officeDocument/2006/relationships/hyperlink" Target="https://www.grainger.com/product/1RRG6?gucid=N:N:PS:Paid:GGL:CSM-2295:4P7A1P:20501231&amp;gad_source=1&amp;gclid=CjwKCAiAq4KuBhA6EiwArMAw1FFag3d-1Ef5_d8yh6PQWBLwMSuS5Bd-7_d881wmDLUjB39O_DzbehoCbG0QAvD_BwE&amp;gclsrc=aw.ds" TargetMode="External" Id="R2868e243c5f7460c" /><Relationship Type="http://schemas.openxmlformats.org/officeDocument/2006/relationships/hyperlink" Target="https://www.amazon.com/Flexible-Polyimide-Adhesive-Heating-95mmx135mm/dp/B09Z6RFZ6R/ref=sr_1_193_sspa?crid=1LMSZDHFVVT8F&amp;keywords=film%2Bheater&amp;qid=1698185325&amp;sprefix=film%2Bheater%2Caps%2C98&amp;sr=8-193-spons&amp;sp_csd=d2lkZ2V0TmFtZT1zcF9hdGZfbmV4dA&amp;th=1" TargetMode="External" Id="Rbf778c2209914df1" /><Relationship Type="http://schemas.openxmlformats.org/officeDocument/2006/relationships/hyperlink" Target="https://www.amazon.com/gp/product/B09RWXXVN7/ref=ppx_yo_dt_b_asin_title_o00_s00?ie=UTF8&amp;psc=1" TargetMode="External" Id="Rd8e84560042d45de" /><Relationship Type="http://schemas.openxmlformats.org/officeDocument/2006/relationships/hyperlink" Target="https://www.amazon.com/Silicone-Rubber-Sheets-Medium-Hardness/dp/B07WFWKM6G/ref=sr_1_5?crid=PFG14IIQ7KOC&amp;keywords=silicone+sheet+rubber+3%2F16&amp;qid=1707338779&amp;sprefix=silicone+sheet+rubber+3%2F16%2Caps%2C103&amp;sr=8-5" TargetMode="External" Id="R407e245fa46c4283" /><Relationship Type="http://schemas.openxmlformats.org/officeDocument/2006/relationships/hyperlink" Target="https://www.amazon.com/JANDECCN-Switch-Straight-Action-V-153-1C25/dp/B09SWBGPZK/ref=asc_df_B09SWCJ8FF/?tag=hyprod-20&amp;linkCode=df0&amp;hvadid=598243319904&amp;hvpos=&amp;hvnetw=g&amp;hvrand=6349270549140015312&amp;hvpone=&amp;hvptwo=&amp;hvqmt=&amp;hvdev=c&amp;hvdvcmdl=&amp;hvlocint=&amp;hvlocphy=1013219&amp;hvtargid=pla-1682184888657&amp;mcid=ebf88f21e1183a96888b040437b9f639&amp;gclid=CjwKCAiAlJKuBhAdEiwAnZb7lV_mGcZGmscvb10KQkUbuKzoNkSuVwIm4jvDBuvWGRT2DBusfENU8xoCE3sQAvD_BwE&amp;th=1" TargetMode="External" Id="R4e7a55ea8d6449f0" /><Relationship Type="http://schemas.openxmlformats.org/officeDocument/2006/relationships/hyperlink" Target="https://www.amazon.com/JANDECCN-Switch-Straight-Action-V-153-1C25/dp/B09SWCJ8FF/ref=asc_df_B09SWCJ8FF/?tag=hyprod-20&amp;linkCode=df0&amp;hvadid=598243319904&amp;hvpos=&amp;hvnetw=g&amp;hvrand=6349270549140015312&amp;hvpone=&amp;hvptwo=&amp;hvqmt=&amp;hvdev=c&amp;hvdvcmdl=&amp;hvlocint=&amp;hvlocphy=1013219&amp;hvtargid=pla-1682184888657&amp;psc=1&amp;mcid=ebf88f21e1183a96888b040437b9f639&amp;gclid=CjwKCAiAlJKuBhAdEiwAnZb7lV_mGcZGmscvb10KQkUbuKzoNkSuVwIm4jvDBuvWGRT2DBusfENU8xoCE3sQAvD_BwE" TargetMode="External" Id="R36036f20f4b944ba" /><Relationship Type="http://schemas.openxmlformats.org/officeDocument/2006/relationships/hyperlink" Target="https://www.mcmaster.com/1327K217/" TargetMode="External" Id="R53a1778c767447f5" /><Relationship Type="http://schemas.openxmlformats.org/officeDocument/2006/relationships/hyperlink" Target="https://www.digikey.com/en/products/detail/b-k-precision/1900B/5957493" TargetMode="External" Id="Rca5a7f14630441a9" /><Relationship Type="http://schemas.openxmlformats.org/officeDocument/2006/relationships/hyperlink" Target="https://www.mcmaster.com/89015K182/" TargetMode="External" Id="Re036eef923e6456f" /><Relationship Type="http://schemas.openxmlformats.org/officeDocument/2006/relationships/hyperlink" Target="https://www.amazon.com/CRAFTSMAN-Socket-Metric-6-Point-CMMT44434/dp/B07QH8H2HR/ref=sr_1_7?adgrpid=1330409631780336&amp;dib=eyJ2IjoiMSJ9.haH6shAIhOmP7yK2sjsrSohUjMjZVBTH0ZF_vMhc_OHEpmWYv6Wi-zYp3cBajnmFyS4y0kBaw4hLizFA21EJZ94QhruMwSgfyl8-L7G6YoipXNU-PR1BAVUZ_ScalkM45xO4FgyTqm3Qnq7aAGBgfIbccsua16G2UnNM65WHoB_W9-4qVZJNOkvKEL0JPdwss6M3DoHzBWrjy4FIt5CDDljl4d3WCi-00LBXhI90Y0tsj9UZPWSbvjRvceRJTNYrM1r5fFhEKLqt3XCLVE9i9DlWRscQLYgaBQTh9Bhm880.0rdXPzr3o765iCLVp9U2TAkSEUR7UWqNF-Exvhx9xhE&amp;dib_tag=se&amp;hvadid=83150841202797&amp;hvbmt=be&amp;hvdev=c&amp;hvlocphy=83483&amp;hvnetw=o&amp;hvqmt=e&amp;hvtargid=kwd-83150937304813%3Aloc-190&amp;hydadcr=1608_13458094&amp;keywords=17%2Bmm%2Bsocket&amp;qid=1708030202&amp;sr=8-7&amp;th=1" TargetMode="External" Id="Rc7ae13d3c2d5480c" /><Relationship Type="http://schemas.openxmlformats.org/officeDocument/2006/relationships/hyperlink" Target="https://www.amazon.com/BRAZEN-15-piece-Metric-Socket-7-21mm/dp/B09WT9GSFQ/ref=sr_1_38?crid=1SSQG6VF6U5B0&amp;dib=eyJ2IjoiMSJ9.8cNgeoYb0htexD9oZy_GKx5fZGt9Xrbv-ACt_N_ZojflLZxotKvrKxCFj3q-ZZEfq8enCS1P_S8YhSgA3p6a9aBTeGoyt56t3ZOgbI4dNjrw04aPAwACfFoM9VupRYGo2Vd6L9GGtGNlgx9Fm4Ca2iAcUBcjOUmoApzKzNBIFpsPHNEljekXSApJSgaggOWWMR3iJrDDahJjSb3SFcAx48bEO43w_KyrHa-fn7Z7xztjYPtbhaJke49Btz-HRwAZnn2XX7sCKlruQZTkw1Vca-ga6kZyMpgRBNO_5t_ndl0.kx7iKSWZCt2FGwLOh0ZTf-qI5_jsQyO5IPjDOTHyhWQ&amp;dib_tag=se&amp;keywords=socket+set+metric+6+point&amp;qid=1708454420&amp;sprefix=socket+set+metric+6+point%2Caps%2C106&amp;sr=8-38" TargetMode="External" Id="R9327a64758324819" /><Relationship Type="http://schemas.openxmlformats.org/officeDocument/2006/relationships/hyperlink" Target="https://www.amazon.com/Magnalube-G-PTFE-Grease-count-75oz/dp/B002WP0UVK" TargetMode="External" Id="R6e608a4a12974dfa" /><Relationship Type="http://schemas.openxmlformats.org/officeDocument/2006/relationships/hyperlink" Target="https://www.amazon.com/Graphite-Milling-Surface-Melting-Casting/dp/B097M8C2DS/ref=asc_df_B097M8C2DS/?tag=hyprod-20&amp;linkCode=df0&amp;hvadid=534285133337&amp;hvpos=&amp;hvnetw=g&amp;hvrand=15515159488288537254&amp;hvpone=&amp;hvptwo=&amp;hvqmt=&amp;hvdev=c&amp;hvdvcmdl=&amp;hvlocint=&amp;hvlocphy=1013219&amp;hvtargid=pla-1409857774930&amp;psc=1&amp;mcid=3deb528a8f26356cbc627fa742e052d4&amp;gclid=CjwKCAiAivGuBhBEEiwAWiFmYZqrTTqPaeITBOux28ZJpsCfPLXrOH-BnekALt1hHic_8tzeH08RoBoCso8QAvD_BwE" TargetMode="External" Id="Rb9409313998c4ad5" /><Relationship Type="http://schemas.openxmlformats.org/officeDocument/2006/relationships/hyperlink" Target="http://amazon.com/" TargetMode="External" Id="Rda3ebeaaf14f4af4" /><Relationship Type="http://schemas.openxmlformats.org/officeDocument/2006/relationships/hyperlink" Target="https://www.mcmaster.com/90592A090/" TargetMode="External" Id="R87e7cab070bc4423" /><Relationship Type="http://schemas.openxmlformats.org/officeDocument/2006/relationships/hyperlink" Target="https://www.mcmaster.com/91290A085/" TargetMode="External" Id="R4d3f5899ba944be2" /><Relationship Type="http://schemas.openxmlformats.org/officeDocument/2006/relationships/hyperlink" Target="https://www.mcmaster.com/1226T13/" TargetMode="External" Id="R2a66bdc7de314546" /><Relationship Type="http://schemas.openxmlformats.org/officeDocument/2006/relationships/hyperlink" Target="https://www.mcmaster.com/2418T135/" TargetMode="External" Id="R832c6328bc5740a0" /><Relationship Type="http://schemas.openxmlformats.org/officeDocument/2006/relationships/hyperlink" Target="https://www.mcmaster.com/4685T33/" TargetMode="External" Id="Rcbdfbd7681744657" /><Relationship Type="http://schemas.openxmlformats.org/officeDocument/2006/relationships/hyperlink" Target="https://www.mcmaster.com/5084N11/" TargetMode="External" Id="R3f486170590a40ad" /><Relationship Type="http://schemas.openxmlformats.org/officeDocument/2006/relationships/hyperlink" Target="https://accu-components.com/us/metric-cap-head-screws/10642-SSC-M4-65-A2" TargetMode="External" Id="R711981d1cf7441c0" /><Relationship Type="http://schemas.openxmlformats.org/officeDocument/2006/relationships/hyperlink" Target="https://www.homedepot.com/p/Rutland-10-3-fl-oz-500-F-RTV-High-Heat-Silicone-Clear-Cartridge-76C/202218156" TargetMode="External" Id="R2c70cd0487c24a48" /><Relationship Type="http://schemas.openxmlformats.org/officeDocument/2006/relationships/hyperlink" Target="https://www.acehardware.com/departments/automotive-rv-and-marine/auto-tools-and-maintenance/automotive-gasket-compounds/8068681?store=18229&amp;gad_source=1&amp;gclid=Cj0KCQiA2KitBhCIARIsAPPMEhIkel3dBoFHcFiA0fziLuO5Ap796VT0OzD29hInnJql3LeLNoOYfXkaAlDDEALw_wcB&amp;gclsrc=aw.ds" TargetMode="External" Id="R285243686d9444ea" /><Relationship Type="http://schemas.openxmlformats.org/officeDocument/2006/relationships/hyperlink" Target="https://www.dynamism.com/ultimaker/ultimaker-227177-s5-bowden-pack.html?position=&amp;keyword=&amp;device=c&amp;network=o&amp;matchtype=e&amp;campaignid=483530979&amp;adgroupid=1234752569244393&amp;msclkid=f9bd007b61c7190947cc65a272e3daeb&amp;utm_source=bing&amp;utm_medium=cpc&amp;utm_campaign=SmartShop_Ultimaker&amp;utm_term=4580771614607581&amp;utm_content=Ad group %231" TargetMode="External" Id="Rbb4ba61443b949be" /><Relationship Type="http://schemas.openxmlformats.org/officeDocument/2006/relationships/hyperlink" Target="https://products.swagelok.com/en/c/90-degree-elbows/p/SS-400-1-4BT?q=ss-400-1-4" TargetMode="External" Id="R252778429f2b40f9" /><Relationship Type="http://schemas.openxmlformats.org/officeDocument/2006/relationships/hyperlink" Target="https://www.mcmaster.com/92290A856/" TargetMode="External" Id="R122828ad20544f5a" /><Relationship Type="http://schemas.openxmlformats.org/officeDocument/2006/relationships/hyperlink" Target="https://www.amazon.com/Avid-Power-Grinder-Grinding-Auxiliary/dp/B07P5D6M4V/ref=sr_1_1_sspa?crid=2M3UMT65VZTY&amp;keywords=bauer%2Bangle%2Bgrinder&amp;qid=1706297967&amp;sprefix=bauer%2Bangle%2Bgrinder%2B%2Caps%2C105&amp;sr=8-1-spons&amp;sp_csd=d2lkZ2V0TmFtZT1zcF9hdGY&amp;th=1" TargetMode="External" Id="Rc7b96f0279cf4fcd" /><Relationship Type="http://schemas.openxmlformats.org/officeDocument/2006/relationships/hyperlink" Target="https://www.amazon.com/Tefen-Nylon-Pipe-Fitting-Black/dp/B006OGDVKK/ref=sr_1_10?crid=29M72AO3Y3OZC&amp;keywords=1%2F4%2BNPT%2BBlack%2BHDPE%2Bplug&amp;qid=1706298318&amp;sprefix=1%2F4%2Bnpt%2Bblack%2Bhdpe%2Bplug%2Caps%2C103&amp;sr=8-10&amp;th=1" TargetMode="External" Id="R9b000d01847a4505" /><Relationship Type="http://schemas.openxmlformats.org/officeDocument/2006/relationships/hyperlink" Target="https://www.amazon.com/gp/product/B07TC2BK1X/ref=ppx_yo_dt_b_asin_title_o00_s00?ie=UTF8&amp;psc=1" TargetMode="External" Id="Rf491c9709e864a8e" /><Relationship Type="http://schemas.openxmlformats.org/officeDocument/2006/relationships/hyperlink" Target="https://www.amazon.com/gp/product/B08C2PVP7J/ref=ppx_yo_dt_b_asin_title_o01_s00?ie=UTF8&amp;psc=1" TargetMode="External" Id="R0d30a7c5228b4789" /><Relationship Type="http://schemas.openxmlformats.org/officeDocument/2006/relationships/hyperlink" Target="https://www.amazon.com/ELEGOO-Starter-Tutorial-Compatible-Official/dp/B01DGD2GAO/ref=asc_df_B01DGD2GAO/?tag=hyprod-20&amp;linkCode=df0&amp;hvadid=309818716690&amp;hvpos=&amp;hvnetw=g&amp;hvrand=8563846440243038610&amp;hvpone=&amp;hvptwo=&amp;hvqmt=&amp;hvdev=c&amp;hvdvcmdl=&amp;hvlocint=&amp;hvlocphy=1013219&amp;hvtargid=pla-525132892224&amp;psc=1&amp;mcid=ee3c86cc90e83af58963867075a3a16e&amp;gclid=CjwKCAiA3JCvBhA8EiwA4kujZpIBmfCYxwxP5qzjP1PXcEVC_M5wsMOeoNcRpK_g0xaYl236AzuIzhoChx0QAvD_BwE" TargetMode="External" Id="R84987356baa041b6" /><Relationship Type="http://schemas.openxmlformats.org/officeDocument/2006/relationships/hyperlink" Target="https://www.amazon.com/plate-polyimide-140-518&#176;F-Temperature-Thermostatic/dp/B0BXPYQSYJ/ref=sr_1_9?crid=2T4502ENYBIPK&amp;dib=eyJ2IjoiMSJ9.A78N7V9CTdQlQ5NkD9i6yKP0kcq7RMiUsXwYAiQK-4XHoHCiPxa9kQvzX0CYuSofCPWmY79J8ndF1TV_819Y-JpELAakXwuFIdOfsHTBXd6HgkulGRbebzNpHEh-Sp63qn4EzEj3AAYHF5s2lRTZMz2etd4DkGLY_BgEVBOWjtulu8lkR-iDpBn1R0A3A-U8viLoZzkD507JGRfWfKvQd5P1nFHKt0zLk06RaEzZW34a1KhOaHaPgCG6EkiL_W_IBrYDnjxijVlm8KUqX2cioA9Hb1bK5n62W3djNQdBBLw.ECB9VK7zGxRnuB5XQhp04nOmZj4xIffT6h92DGBx5P0&amp;dib_tag=se&amp;keywords=film%2Bheater%2B200%2Bcelsius&amp;qid=1709483559&amp;s=industrial&amp;sprefix=film%2Bheater%2B200%2Bcelcuis%2Cindustrial%2C96&amp;sr=1-9&amp;th=1" TargetMode="External" Id="R1c854b5fefc84593" /><Relationship Type="http://schemas.openxmlformats.org/officeDocument/2006/relationships/hyperlink" Target="https://www.amazon.com/Insulating-Bricks-Heating-Fireplaces-9X4-5X2-5/dp/B096D8LXWQ/ref=asc_df_B096D8LXWQ/?tag=hyprod-20&amp;linkCode=df0&amp;hvadid=533110574637&amp;hvpos=&amp;hvnetw=g&amp;hvrand=6608979717365376413&amp;hvpone=&amp;hvptwo=&amp;hvqmt=&amp;hvdev=c&amp;hvdvcmdl=&amp;hvlocint=&amp;hvlocphy=1013219&amp;hvtargid=pla-1416282131708&amp;psc=1&amp;mcid=88ee78e53a683dcf811a3a247f8856eb&amp;gclid=CjwKCAiA3JCvBhA8EiwA4kujZgPpyEG-rwnRuP6N3_i3yxEpuIkdQh8ZSH74ML0A4x53eVyJHFoEoRoCg0QQAvD_BwE" TargetMode="External" Id="Rd44d395fda494355" /><Relationship Type="http://schemas.openxmlformats.org/officeDocument/2006/relationships/hyperlink" Target="https://www.grainger.com/product/1PKX5?gucid=N:N:PS:Paid:MS:CSM-2295:TVRYAD:20501231&amp;gclid=0d01760cf132181c83ca13ea70743a68&amp;gclsrc=3p.ds&amp;gclid=0d01760cf132181c83ca13ea70743a68&amp;gclsrc=3p.ds&amp;msclkid=0d01760cf132181c83ca13ea70743a68" TargetMode="External" Id="Rab85c80ff1fa42e7" /><Relationship Type="http://schemas.openxmlformats.org/officeDocument/2006/relationships/hyperlink" Target="https://products.swagelok.com/en/c/straights/p/SS-600-7-6?q=:relevance:connection1Type:Swagelok&#174;+Tube+Fitting:connection2Size:3%2F8+in.:connection1Size:3%2F8+in." TargetMode="External" Id="Rbc54c588619f45c2" /><Relationship Type="http://schemas.openxmlformats.org/officeDocument/2006/relationships/hyperlink" Target="https://www.amazon.com/gp/product/B010Q588D4/ref=ppx_yo_dt_b_asin_title_o00_s00?ie=UTF8&amp;th=1" TargetMode="External" Id="R4113f188f8ac4f57" /><Relationship Type="http://schemas.openxmlformats.org/officeDocument/2006/relationships/hyperlink" Target="https://www.amazon.com/Silicone-Rubber-Sheets-Medium-Hardness/dp/B07WFWKM6G/ref=sr_1_5?crid=PFG14IIQ7KOC&amp;keywords=silicone+sheet+rubber+3%2F16&amp;qid=1707338779&amp;sprefix=silicone+sheet+rubber+3%2F16%2Caps%2C103&amp;sr=8-5" TargetMode="External" Id="R13b520438e9447cf" /><Relationship Type="http://schemas.openxmlformats.org/officeDocument/2006/relationships/hyperlink" Target="https://www.amazon.com/SOFIALXC-Electrode-Pyrolytic-100Mmx50mm-Thickness/dp/B08M3HVL19/ref=sr_1_6?crid=20UQAFO3NUWSI&amp;dib=eyJ2IjoiMSJ9.IBSZi352jXoQYPRo-NS56sCjck5UHGZaA6lIx4De9cw7JMc0ume4TDjQT17ISi1yX6CtavM1r3Ya9xpRMRHjV_PjyvpfhaO-1qOENdAHJgX20LBZqh0BxJUm7czcl9PwSSr1oBg0IwZCum4QUhsNSg.e9kLtQklDuSc2HHgcI5emOY7i7mvjlc-PjkCaOV4HtQ&amp;dib_tag=se&amp;keywords=annealed%2Bpyrolytic%2Bgraphite&amp;qid=1709264352&amp;sprefix=annealed%2Bpyrolytic%2Bgraphite%2Caps%2C119&amp;sr=8-6&amp;th=1" TargetMode="External" Id="R9b01a60bd5f24679" /><Relationship Type="http://schemas.openxmlformats.org/officeDocument/2006/relationships/hyperlink" Target="https://www.amazon.com/SOFIALXC-Electrode-Pyrolytic-100Mmx50mm-Thickness/dp/B08M38M148/ref=sr_1_6?crid=20UQAFO3NUWSI&amp;dib=eyJ2IjoiMSJ9.IBSZi352jXoQYPRo-NS56sCjck5UHGZaA6lIx4De9cw7JMc0ume4TDjQT17ISi1yX6CtavM1r3Ya9xpRMRHjV_PjyvpfhaO-1qOENdAHJgX20LBZqh0BxJUm7czcl9PwSSr1oBg0IwZCum4QUhsNSg.e9kLtQklDuSc2HHgcI5emOY7i7mvjlc-PjkCaOV4HtQ&amp;dib_tag=se&amp;keywords=annealed%2Bpyrolytic%2Bgraphite&amp;qid=1709264352&amp;sprefix=annealed%2Bpyrolytic%2Bgraphite%2Caps%2C119&amp;sr=8-6&amp;th=1" TargetMode="External" Id="R614c010b66f94e40" /><Relationship Type="http://schemas.openxmlformats.org/officeDocument/2006/relationships/hyperlink" Target="https://www.amazon.com/SOFIALXC-Electrode-Pyrolytic-100Mmx50mm-Thickness/dp/B08M3QJ15C/ref=sr_1_6?crid=20UQAFO3NUWSI&amp;dib=eyJ2IjoiMSJ9.IBSZi352jXoQYPRo-NS56sCjck5UHGZaA6lIx4De9cw7JMc0ume4TDjQT17ISi1yX6CtavM1r3Ya9xpRMRHjV_PjyvpfhaO-1qOENdAHJgX20LBZqh0BxJUm7czcl9PwSSr1oBg0IwZCum4QUhsNSg.e9kLtQklDuSc2HHgcI5emOY7i7mvjlc-PjkCaOV4HtQ&amp;dib_tag=se&amp;keywords=annealed%2Bpyrolytic%2Bgraphite&amp;qid=1709264352&amp;sprefix=annealed%2Bpyrolytic%2Bgraphite%2Caps%2C119&amp;sr=8-6&amp;th=1" TargetMode="External" Id="R2617a1a763ce4a14" /><Relationship Type="http://schemas.openxmlformats.org/officeDocument/2006/relationships/hyperlink" Target="https://www.amazon.com/SOFIALXC-Electrode-Pyrolytic-100Mmx50mm-Thickness/dp/B08M3VLQF1/ref=sr_1_6?crid=20UQAFO3NUWSI&amp;dib=eyJ2IjoiMSJ9.IBSZi352jXoQYPRo-NS56sCjck5UHGZaA6lIx4De9cw7JMc0ume4TDjQT17ISi1yX6CtavM1r3Ya9xpRMRHjV_PjyvpfhaO-1qOENdAHJgX20LBZqh0BxJUm7czcl9PwSSr1oBg0IwZCum4QUhsNSg.e9kLtQklDuSc2HHgcI5emOY7i7mvjlc-PjkCaOV4HtQ&amp;dib_tag=se&amp;keywords=annealed%2Bpyrolytic%2Bgraphite&amp;qid=1709264352&amp;sprefix=annealed%2Bpyrolytic%2Bgraphite%2Caps%2C119&amp;sr=8-6&amp;th=1" TargetMode="External" Id="Rb8f323f911cd4a25" /><Relationship Type="http://schemas.openxmlformats.org/officeDocument/2006/relationships/hyperlink" Target="https://www.amazon.com/SOFIALXC-Electrode-Pyrolytic-100Mmx50mm-Thickness/dp/B08MQGWFJF/ref=sr_1_6?crid=20UQAFO3NUWSI&amp;dib=eyJ2IjoiMSJ9.IBSZi352jXoQYPRo-NS56sCjck5UHGZaA6lIx4De9cw7JMc0ume4TDjQT17ISi1yX6CtavM1r3Ya9xpRMRHjV_PjyvpfhaO-1qOENdAHJgX20LBZqh0BxJUm7czcl9PwSSr1oBg0IwZCum4QUhsNSg.e9kLtQklDuSc2HHgcI5emOY7i7mvjlc-PjkCaOV4HtQ&amp;dib_tag=se&amp;keywords=annealed%2Bpyrolytic%2Bgraphite&amp;qid=1709264352&amp;sprefix=annealed%2Bpyrolytic%2Bgraphite%2Caps%2C119&amp;sr=8-6&amp;th=1" TargetMode="External" Id="R71fd037cbb654fb1" /><Relationship Type="http://schemas.openxmlformats.org/officeDocument/2006/relationships/hyperlink" Target="https://www.amazon.com/MinGraph-Flexible-Graphite-Thickness-Homogeneous/dp/B07K8Y4269/ref=sr_1_2?crid=20UQAFO3NUWSI&amp;dib=eyJ2IjoiMSJ9.IBSZi352jXoQYPRo-NS56sCjck5UHGZaA6lIx4De9cw7JMc0ume4TDjQT17ISi1yX6CtavM1r3Ya9xpRMRHjV_PjyvpfhaO-1qOENdAHJgX20LBZqh0BxJUm7czcl9PwSSr1oBg0IwZCum4QUhsNSg.e9kLtQklDuSc2HHgcI5emOY7i7mvjlc-PjkCaOV4HtQ&amp;dib_tag=se&amp;keywords=annealed%2Bpyrolytic%2Bgraphite&amp;qid=1709264352&amp;sprefix=annealed%2Bpyrolytic%2Bgraphite%2Caps%2C119&amp;sr=8-2&amp;th=1" TargetMode="External" Id="Rfbd554fd87554f13" /><Relationship Type="http://schemas.openxmlformats.org/officeDocument/2006/relationships/hyperlink" Target="https://www.amazon.com/Jonoisax-Graphite-High-Purity-Electrode-Pyrolytic/dp/B09G3GW88F/ref=sr_1_2?dib=eyJ2IjoiMSJ9.4AMKfqWxsDflJRLZwZFIzDWIa3XmQ_0dVFkNM3EZXco-0ZBdj87hBPkk2pzJxxPyXa36ZfkQBKz-XmkWhQG3wTC6IY-fedY-q1QTV5vOSAiFYEQ_nZMMTs6RWVxs6CKR1o2lexL3mUBGeiaoHb1GpHkdWEtAKyZE-uXRkVrJo8Ux8yIkM6r3pXw8zG69uTHU4BTlrE_24K4VwRLuN2-dOxfT2zTJVgM77F9GO5qy92o.T941HEcv8l2lOx44MelFlxV5yaIaEdiismgiAzVbyp8&amp;dib_tag=se&amp;keywords=pyrolytic%2Bgraphite&amp;qid=1709264301&amp;sr=8-2&amp;th=1" TargetMode="External" Id="R75fa9a486ba84b64" /><Relationship Type="http://schemas.openxmlformats.org/officeDocument/2006/relationships/hyperlink" Target="https://www.mcmaster.com/9452K132/" TargetMode="External" Id="R901b19c95a2c4671" /><Relationship Type="http://schemas.openxmlformats.org/officeDocument/2006/relationships/hyperlink" Target="https://www.mcmaster.com/9039K11/" TargetMode="External" Id="Rd1b235dd5d0447ab" /><Relationship Type="http://schemas.openxmlformats.org/officeDocument/2006/relationships/hyperlink" Target="https://www.amazon.com/SanDisk-2TB-Extreme-Portable-SDSSDE61-2T00-G25/dp/B08GTYFC37/ref=sr_1_4?crid=24BQ3WJTKUFH7&amp;keywords=ssd&amp;qid=1695653839&amp;sprefix=ssd%2Caps%2C88&amp;sr=8-4&amp;th=1" TargetMode="External" Id="R3981ebc421844e2a" /><Relationship Type="http://schemas.openxmlformats.org/officeDocument/2006/relationships/hyperlink" Target="https://www.amazon.com/gp/product/B0BPCBS59S/ref=ppx_yo_dt_b_asin_title_o00_s00?ie=UTF8&amp;psc=1" TargetMode="External" Id="R524e1606e7b64850" /><Relationship Type="http://schemas.openxmlformats.org/officeDocument/2006/relationships/hyperlink" Target="https://www.mcmaster.com/3190K731/" TargetMode="External" Id="Radc64390e9274b1d" /><Relationship Type="http://schemas.openxmlformats.org/officeDocument/2006/relationships/hyperlink" Target="https://www.mcmaster.com/1889A54/" TargetMode="External" Id="Rd7017955740845c1" /><Relationship Type="http://schemas.openxmlformats.org/officeDocument/2006/relationships/hyperlink" Target="https://www.mcmaster.com/98164A106/" TargetMode="External" Id="Rfdd66e26c2ae4846" /><Relationship Type="http://schemas.openxmlformats.org/officeDocument/2006/relationships/hyperlink" Target="https://vxb.com/products/black-2020-aluminum-extrusion-v-slot-gantry-plate-set-w-white-wheels?pr_prod_strat=e5_desc&amp;pr_rec_id=6ef29aa2d&amp;pr_rec_pid=7937252327659&amp;pr_ref_pid=7937252294891&amp;pr_seq=uniform" TargetMode="External" Id="Rc6f7407e6db8457d" /><Relationship Type="http://schemas.openxmlformats.org/officeDocument/2006/relationships/hyperlink" Target="https://www.mcmaster.com/5537T101-5537T895/" TargetMode="External" Id="R2bffa34ecb964da9" /><Relationship Type="http://schemas.openxmlformats.org/officeDocument/2006/relationships/hyperlink" Target="https://www.mcmaster.com/5537T911/" TargetMode="External" Id="Rbe3e9c9525aa4dca" /><Relationship Type="http://schemas.openxmlformats.org/officeDocument/2006/relationships/hyperlink" Target="https://www.mcmaster.com/4028N29/" TargetMode="External" Id="Rd363c643ffe048c2" /><Relationship Type="http://schemas.openxmlformats.org/officeDocument/2006/relationships/hyperlink" Target="https://www.mcmaster.com/4028N29/" TargetMode="External" Id="Re0e18517199b47b6" /><Relationship Type="http://schemas.openxmlformats.org/officeDocument/2006/relationships/hyperlink" Target="https://www.amazon.com/Aedericoe-Plastic-Organizing-Organizers-Containers/dp/B0BBPPN9Y8/ref=sr_1_21_sspa?crid=1L2UDXM9E42IZ&amp;dib=eyJ2IjoiMSJ9.rsbnk0OuqjHKCe_9OgRcyL6DWPm10WoLIcJ58UIzmRzoC5EcX45Wd5z3wbvpyLWvRO8SlMuQ6xTPBfUksrNvrdjksdItWpvwdLsWbwv3EaOD2zMC1QEFATqWQEzk5ABI__Smt1s_rCrRqx-DEc3dTpWlz6hV-yfhcZsDRIiraUKuNfiopkFwHunJ_RgwzQQkoyVBX9NBEuOl4kpoxd_fbKfze7ORbzCyjGccvPAa5ot7QLYfJJXxnqTkiXbTg-eCuNMh_gq7tuh8ctomrM-RDEo_EWsAPTs8cR11iiTwBjA.duaVG5MyrjPFRGjO9H6VQp8nyC2-F_SJIaTqBlQaqNg&amp;dib_tag=se&amp;keywords=clear+container+12x6&amp;qid=1713560310&amp;sprefix=clear+container+12%2Caps%2C118&amp;sr=8-21-spons&amp;sp_csd=d2lkZ2V0TmFtZT1zcF9tdGY&amp;psc=1" TargetMode="External" Id="R9c2508c839274fdd" /><Relationship Type="http://schemas.openxmlformats.org/officeDocument/2006/relationships/hyperlink" Target="https://www.mcmaster.com/47065T101-47065T554/" TargetMode="External" Id="R90af7f1ff8464224" /><Relationship Type="http://schemas.openxmlformats.org/officeDocument/2006/relationships/hyperlink" Target="https://www.mcmaster.com/47065T101-47065T553/" TargetMode="External" Id="Ree8e173f441941d2" /><Relationship Type="http://schemas.openxmlformats.org/officeDocument/2006/relationships/hyperlink" Target="https://www.amazon.com/AmazonBasics-Clear-Plastic-Steel-200-Count/dp/B07VKDSJJT/ref=sr_1_1_ffob_sspa?crid=2WEJCMIN4FT26&amp;dib=eyJ2IjoiMSJ9.l3OnTSlpjAObLfOXCDkeXfeUyEpi49_LTseqo_SBBYGoHjNZ4Saf9qkb07OMT2w9xkOAgwvA7Ltl_u0H_lQzyGmH8p_KMvpATg5d-n7WxcmG-Tpl_PFCLLR6NkIaTOMniLxP9WosW-FBIRwBWMcqdG7v3H0ib9LFfDmaHQJ6YH9pZ9IIW9YWTSpEM3f4_3FizL9taAEWhZvugby5r-qldJ5dCftRPtm0UIHB5YhiMxDItTMxFpVt0-JtfyOoFjOwiixkol7MmthFSQXRIS_DvcoAGo5bP4qcTYkJJ0VE7BQ.nG4Rc-_QJjHYSi7eNcjsWqvvSXfbm6254j-qdZwJPGo&amp;dib_tag=se&amp;keywords=pins&amp;qid=1715112982&amp;sprefix=pins%2Caps%2C97&amp;sr=8-1-spons&amp;sp_csd=d2lkZ2V0TmFtZT1zcF9hdGY&amp;th=1" TargetMode="External" Id="R5f00f9ab1f7c4c20" /><Relationship Type="http://schemas.openxmlformats.org/officeDocument/2006/relationships/hyperlink" Target="https://www.amazon.com/ACCUSPLIT-Pro-Survivor-A601XBK-Stopwatch/dp/B0007ZGZVQ/ref=sr_1_6?crid=ASIU8XR1BD3H&amp;dib=eyJ2IjoiMSJ9.WLjF-wGiGiAbuY67_TT8fnemvMHki5SpEssEi6-4pe124V3tSmKG7t0yttoS_RSXIWGOiE2oULXZpCoC9Ci0l07UZII6ehGol9-PbeKqOVNXqNrQ7BeGpQC1-y3O0AhiFia9NqEGSvE9-BcFRXHzEEqBVJ1vzqNBOKmbUIyCh3ir56MFRtCB-8oYcgsKJNxw7Q9w_MdeJG49S0qy7iBDDuQqNAjGzI21uSfVYPW-_KQ.CEYQJ3jz1blXCpAJHFW9KrGTjWO35YPPLub2Mv9oNHM&amp;dib_tag=se&amp;keywords=stopwatch&amp;qid=1715786616&amp;sprefix=stop%2Caps%2C168&amp;sr=8-6&amp;th=1" TargetMode="External" Id="Rd0e18caabaf84e0e" /><Relationship Type="http://schemas.openxmlformats.org/officeDocument/2006/relationships/hyperlink" Target="https://www.mouser.com/ProductDetail/Cal-Test/CT2944C-50?qs=u16ybLDytRbpaAc3P0Lz2Q%3D%3D" TargetMode="External" Id="Ra408eb4ab9f2404d" /><Relationship Type="http://schemas.openxmlformats.org/officeDocument/2006/relationships/hyperlink" Target="https://products.swagelok.com/en/c/straights/p/SS-200-1-2BT?q=:relevance:connection2Size:1%2F8+in.:connection2Type:Male+NPT:connection1Type:Swagelok&#174;+Tube+Fitting:connection1Size:1%2F8+in." TargetMode="External" Id="R3c82571d16e640ec" /><Relationship Type="http://schemas.openxmlformats.org/officeDocument/2006/relationships/hyperlink" Target="https://www.amazon.com/SALEX-Metal-Plates-Magnetic-Mount/dp/B0CZW23NFY/ref=sr_1_10?crid=37J783TCE5WXS&amp;dib=eyJ2IjoiMSJ9.mT5vhYlR7yRs6xzfIXtvoNNdJs4VttcGBSJ9BnaD_aTatSobJ5jhK03u12UOLnrSWpgLC6w1XqxjTqaWgCD5-bmW-lRvupvSIHsAosphCJTqGbu4x_mPlxpCNUzrAjWp9d-YCNIIhdV219e_-uN9j39Aav86xBzXbySFS2xQVSqkX1cSvgN90zUtBYbzIDUP4k-2jE3e7BduWAoXrxefDr9CO6dM9UgQ_XqYV0TUM0c.o3BQT8PtMWz-PLOqSSnQHLcRehvNbvGII-lTdiQz8TQ&amp;dib_tag=se&amp;keywords=salex+metal+stickers&amp;qid=1715869534&amp;sprefix=salex+metal+stickers%2Caps%2C104&amp;sr=8-10" TargetMode="External" Id="R06840bbe9ffc415d" /><Relationship Type="http://schemas.openxmlformats.org/officeDocument/2006/relationships/hyperlink" Target="https://www.amazon.com/VANOTOM-Splitter-Individual-Switches-Extended/dp/B0BMPFJKYN/ref=sxin_13_pa_sp_search_thematic_sspa?content-id=amzn1.sym.e8da13fc-7baf-46c3-926a-e7e8f63a520b%3Aamzn1.sym.e8da13fc-7baf-46c3-926a-e7e8f63a520b&amp;crid=13A2OGS2FPGJB&amp;cv_ct_cx=usb%2Bsplitter&amp;dib=eyJ2IjoiMSJ9.QHyk7oBpTJHQXe7LKVpAEUBZ2a-9N-T08SaOAHYQpmfYsslDpQpMRlvSnltQCqjE01pvmmUIocDFiuSeYLzdNw.BVkT_2e4kAQ46SZEXtDP0LWKFr1w9K6ZOPgi8kXzCeU&amp;dib_tag=se&amp;keywords=usb%2Bsplitter&amp;pd_rd_i=B0BMPFJKYN&amp;pd_rd_r=55bf9135-6227-4b5a-a789-d8c94b409ef7&amp;pd_rd_w=C2bmM&amp;pd_rd_wg=aKzDq&amp;pf_rd_p=e8da13fc-7baf-46c3-926a-e7e8f63a520b&amp;pf_rd_r=VEMGFGSG8R8P7CNKKF7H&amp;qid=1715872951&amp;sbo=RZvfv%2F%2FHxDF%2BO5021pAnSA%3D%3D&amp;sprefix=usb%2Bs%2Caps%2C117&amp;sr=1-3-7efdef4d-9875-47e1-927f-8c2c1c47ed49-spons&amp;sp_csd=d2lkZ2V0TmFtZT1zcF9zZWFyY2hfdGhlbWF0aWM&amp;th=1" TargetMode="External" Id="R21003b7fa5734d7c" /><Relationship Type="http://schemas.openxmlformats.org/officeDocument/2006/relationships/hyperlink" Target="https://www.amazon.com/ANYPLUS-Splitter-Portable-Multiport-Keyboards/dp/B0BWH9DZRV/ref=sr_1_2_sspa?crid=13A2OGS2FPGJB&amp;dib=eyJ2IjoiMSJ9.D_O33FdNwD1Sc3_UCj-0IzXycp-N2__RF2CQv6rh00htdNvTkbAdcqbdhQ2pMwCq2_8QoW8ztBBYbUUgnrNv9VYsTwLFtu3uX3VSb9K1nWlfYdKl0kxvAHHchQq4TJ9fcfnWPNORxi71-rKKX5wgkACfBIu2vKALyf4tToL1j44UZ1CqzrQlTKU1MI4Ya6lpzVm7TWo_RoRAYptu3bSrSV25pKWLot8-R-dVJPFGf10.IcBaCjlwTMvpQ2gag5rfiWsxi8P4y6CnhnM08JhxGqk&amp;dib_tag=se&amp;keywords=usb+splitter&amp;qid=1715872951&amp;sprefix=usb+s%2Caps%2C117&amp;sr=8-2-spons&amp;sp_csd=d2lkZ2V0TmFtZT1zcF9hdGY&amp;psc=1" TargetMode="External" Id="Red126612fc0d492c" /><Relationship Type="http://schemas.openxmlformats.org/officeDocument/2006/relationships/hyperlink" Target="https://www.amazon.com/Amazon-Basics-Speed-Box-20-Inch/dp/B08XKC9K14/ref=sr_1_1_ffob_sspa?crid=1XHC6294DO356&amp;dib=eyJ2IjoiMSJ9.V5K4VkWwdxUrO2881Z1mRzJMH8HrYPhij6FidBudLP2oJVCmInGuK47N5jb_KIt_RBapTIP6MI5GeKf_biW3RKBxJnL1TnSO41rfzo1AlAh_C2MAGv8hZXDdJjGwjuEQzgfAYsQlKVAAD-rjkuBZomihY5lK47HySqpcIK_bBUMdJODOZrfifCkxnKE_x1VOvzEF-S8Lr6HVpmLbqVafkg4IYSGhHtdtk2cjfGryIejyDNEhzlSViBJzRZfRkidDGUVm5rY-pzBRO3GY1zLNGlVwCZ_-9OlHwjj-fHzc0vY.OC5mW-AcZiMedJAL_NGkSX1h5BdTlNyst-gTSQ4oszU&amp;dib_tag=se&amp;keywords=box+fan&amp;qid=1715879803&amp;sprefix=box+fan%2Caps%2C104&amp;sr=8-1-spons&amp;sp_csd=d2lkZ2V0TmFtZT1zcF9hdGY&amp;psc=1" TargetMode="External" Id="R62883bac8e264c1d" /><Relationship Type="http://schemas.openxmlformats.org/officeDocument/2006/relationships/hyperlink" Target="https://www.amazon.com/Supply-Filter-Filtering-Automotive-Frequency/dp/B0C84QLSDX/ref=asc_df_B0C84QLSDX/?tag=hyprod-20&amp;linkCode=df0&amp;hvadid=693410827125&amp;hvpos=&amp;hvnetw=g&amp;hvrand=11231293074450018598&amp;hvpone=&amp;hvptwo=&amp;hvqmt=&amp;hvdev=c&amp;hvdvcmdl=&amp;hvlocint=&amp;hvlocphy=1013219&amp;hvtargid=pla-2264123228051&amp;mcid=2be70a505cf139f4b0b180b7db0d2fcf&amp;gad_source=1&amp;th=1" TargetMode="External" Id="R35de1ca01dbd4a3e" /><Relationship Type="http://schemas.openxmlformats.org/officeDocument/2006/relationships/hyperlink" Target="https://www.amazon.com/QiiMii-Stainless-Steel-Condensing-Coil/dp/B09163SLH1/ref=asc_df_B09163SLH1/?tag=hyprod-20&amp;linkCode=df0&amp;hvadid=693270340446&amp;hvpos=&amp;hvnetw=g&amp;hvrand=10641161080057412112&amp;hvpone=&amp;hvptwo=&amp;hvqmt=&amp;hvdev=c&amp;hvdvcmdl=&amp;hvlocint=&amp;hvlocphy=1013219&amp;hvtargid=pla-1390983112530&amp;mcid=ec9e758272f73fd6921dc616e0a29c73&amp;gad_source=1&amp;th=1" TargetMode="External" Id="R835751463ba2436b" /><Relationship Type="http://schemas.openxmlformats.org/officeDocument/2006/relationships/hyperlink" Target="https://www.grainger.com/product/33KF46?gucid=N:N:PS:Paid:GGL:CSM-2295:4P7A1P:20501231&amp;gad_source=1&amp;gclid=CjwKCAjw9cCyBhBzEiwAJTUWNc_xkLtHnCyB25_Lc5MExChHHN9B2sE8KI-Yf7nPLFfJsZIw_7gMzhoCP8oQAvD_BwE&amp;gclsrc=aw.ds" TargetMode="External" Id="Rcdb619d675874683" /><Relationship Type="http://schemas.openxmlformats.org/officeDocument/2006/relationships/hyperlink" Target="https://www.amazon.com/Nikon-Micro-NIKKOR-2177-Standard-Cameras/dp/B0013A1XDY?th=1" TargetMode="External" Id="Rfd7ed2a5c6864096" /><Relationship Type="http://schemas.openxmlformats.org/officeDocument/2006/relationships/hyperlink" Target="https://www.amazon.com/Aviation-Plug-Connector-Socket-Female-Female/dp/B0CWF2GVJW/ref=sr_1_2?crid=19UVP2Z0AS600&amp;dib=eyJ2IjoiMSJ9.hfRRHxltE2t1Be_-1JUNRP6dQdnnRsg9x9wv8RT4zmUENOAzIF2F7VFuIX2q3JO8nMLJFnoGeSzRp9V61Zf3Y1VBUs1kEzHNVU6g0idtNN-P456S9uNY91fCbZS_CdLgfUsx6GhkE2t6McDa2gSYSdJXYfl2hGDZWFbczDgAb1f7_bHyaBgzZv46eVjsx_UZe7XksfKJGsye-LGJKWZi-18NjYHhvb_D0NjpRt49ieipDwGu7C5v1mFo3aj77ZidPLgo8Q9BeKDSwxd9-fDZGbDIq7qA1-UDxJScmXfkvic.Ir5NRu8d-zZZPtLMzvCrekwpshpFPgbCEK565RyNvAM&amp;dib_tag=se&amp;keywords=M15%2BFemale%2BStraight%2B8%2Bpin&amp;qid=1716580935&amp;s=industrial&amp;sprefix=m15%2Bfemale%2Bstraight%2B8%2Bpin%2Cindustrial%2C149&amp;sr=1-2&amp;th=1" TargetMode="External" Id="R2c03499c4ccc4224" /><Relationship Type="http://schemas.openxmlformats.org/officeDocument/2006/relationships/hyperlink" Target="https://a.co/d/0ZjeKuL" TargetMode="External" Id="R581a68a80a07438a" /><Relationship Type="http://schemas.openxmlformats.org/officeDocument/2006/relationships/hyperlink" Target="https://www.mcmaster.com/4028N29/" TargetMode="External" Id="R9a9585c6663348dc" /><Relationship Type="http://schemas.openxmlformats.org/officeDocument/2006/relationships/hyperlink" Target="https://www.mcmaster.com/47065T663/" TargetMode="External" Id="R6ba10a4bb1ad4a6a" /><Relationship Type="http://schemas.openxmlformats.org/officeDocument/2006/relationships/hyperlink" Target="https://www.mcmaster.com/3313n125/" TargetMode="External" Id="R5dc991753b934064" /><Relationship Type="http://schemas.openxmlformats.org/officeDocument/2006/relationships/hyperlink" Target="https://www.amazon.com/gp/product/B07BQCMPF2/ref=ewc_pr_img_1?smid=ATVPDKIKX0DER&amp;psc=1" TargetMode="External" Id="R3dd2dcec791c401a" /><Relationship Type="http://schemas.openxmlformats.org/officeDocument/2006/relationships/hyperlink" Target="https://www.amazon.com/Acoustic-Bubble-T-G-Leighton/dp/0124124984/ref=tmm_pap_swatch_0?_encoding=UTF8&amp;dib_tag=se&amp;dib=eyJ2IjoiMSJ9.Q4J47VyjRtQ9Ato9fwf_istAPMTQDtpkrLesf5jgJwYq37xaEoiSAeWeIRiHOk-9Fek5OX7YydcfJUTBYw2KOv2tXzHMFNi8GFIM_g2cDubbTwDEWTY9aaMi9BUnZacwIPfeTrgxiOu8r-rBh8VOkQNINY_y-yIyfpwSHHVIV8GldAMOgZCj4EkNxNHewMTxLP8b3XZ1Ct3iFeTSvnCT3gvcWC1B2Q05tppXchsTtPk.E42TPusHUUf-CAY0TtmoIiJxLpzU7OI6RW4HKAn2n5I&amp;qid=1717536766&amp;sr=8-1" TargetMode="External" Id="R17eadbe98302417e" /><Relationship Type="http://schemas.openxmlformats.org/officeDocument/2006/relationships/hyperlink" Target="https://www.grainger.com/product/JOHNS-MANVILLE-High-Temperature-Insulation-19NE43" TargetMode="External" Id="R1537bece819b48df" /><Relationship Type="http://schemas.openxmlformats.org/officeDocument/2006/relationships/hyperlink" Target="https://www.globaltestsupply.com/product/watlow-cer-1-01-00334-ultramic-square-advanced-ceramic-heater?ksearch_click=watlow%2Bceramic%2Bheater" TargetMode="External" Id="Re39e48b895cc47b7" /><Relationship Type="http://schemas.openxmlformats.org/officeDocument/2006/relationships/hyperlink" Target="https://www.mcmaster.com/47065T101-47065T554/" TargetMode="External" Id="R20b962b2dab44337" /><Relationship Type="http://schemas.openxmlformats.org/officeDocument/2006/relationships/hyperlink" Target="https://www.mcmaster.com/47065T101-47065T553/" TargetMode="External" Id="R73b2084c1db84845" /><Relationship Type="http://schemas.openxmlformats.org/officeDocument/2006/relationships/hyperlink" Target="https://www.kjmagnetics.com/proddetail.asp?prod=PG5" TargetMode="External" Id="R662041e7a53c4c85" /><Relationship Type="http://schemas.openxmlformats.org/officeDocument/2006/relationships/hyperlink" Target="https://www.kjmagnetics.com/proddetail.asp?prod=PG3" TargetMode="External" Id="Rd564cf1efbca4fb5" /><Relationship Type="http://schemas.openxmlformats.org/officeDocument/2006/relationships/hyperlink" Target="https://www.kjmagnetics.com/proddetail.asp?prod=PG1" TargetMode="External" Id="R9de1cedd8f8f49c8" /><Relationship Type="http://schemas.openxmlformats.org/officeDocument/2006/relationships/hyperlink" Target="https://boltdepot.com/Product-Details?product=26000" TargetMode="External" Id="Rd955b583f6054a3b" /><Relationship Type="http://schemas.openxmlformats.org/officeDocument/2006/relationships/hyperlink" Target="https://boltdepot.com/Product-Details?product=23635&amp;qty=1&amp;msclkid=0e6dba97dd9d1d359bc7dce628e0949c&amp;utm_source=bing&amp;utm_medium=cpc&amp;utm_campaign=Shopping+-+Part+Sizes&amp;utm_term=4583176785142267&amp;utm_content=Threaded+Rods" TargetMode="External" Id="Rbb531c23bd8443d0" /><Relationship Type="http://schemas.openxmlformats.org/officeDocument/2006/relationships/hyperlink" Target="https://www.amazon.com/YueYang-MDQ100A-Single-Rectifier-1600volt/dp/B08P92Y8JJ/ref=sr_1_5?dib=eyJ2IjoiMSJ9.8yOvsfmFfMDM1Cx3VLzNfsjLlx0OtyW2Ah4RSQN1lVgREDsUE2aw1d1ARTUlVh1ATqcX4XX-DO-ZUxjfesKNXUILBFJcki3WZXc5lW2nthTPyaw434yIwnTJFRfwk-J8TbwIbxcWS4bTn6FfueqFpGSBHiWft9cC-6hi9EaebVZcaVGSBLvP5W3J2TrpEtT8XlaSQVgMOANhgjYZPsBh1F_6HfZk-JcJNXH8UAhbLE4.Z1DvVf2fc6efAzFUiTDSz0mUqYLCrv71_d5ylwQDZ5A&amp;dib_tag=se&amp;hvadid=557423922395&amp;hvdev=c&amp;hvlocphy=1013219&amp;hvnetw=g&amp;hvqmt=e&amp;hvrand=11343578982754244175&amp;hvtargid=kwd-424990988366&amp;hydadcr=12265_13282123&amp;keywords=120v+ac+to+120v+dc+rectifier&amp;qid=1718299882&amp;sr=8-5" TargetMode="External" Id="R3c3e674efd754763" /><Relationship Type="http://schemas.openxmlformats.org/officeDocument/2006/relationships/hyperlink" Target="https://www.amazon.com/AmazonBasics-Extension-Cord-feet-Black/dp/B076KFTPWM/ref=sr_1_5?crid=2HZYX0YVMBSWS&amp;dib=eyJ2IjoiMSJ9.IxEvkwPRjtLnq2L5XtdUGsS5PJ5BmajCq5YYEMwqm7hV10GYc9qm7s-A93Cd9yMqB-mmqks65wMT_8brGKYERUzO8gDi6VUZucuxueiZiXpsTp1XTGUqq-xDH_zKw7aa4QiyjYQBk2rOwhK_edrhqZNa3LX0MiXbUQKeCF4D9e16HgLzqPJR9sGJSUdtL1hCd5vyzKPbyvuvIERtsiKaKd-7w94hBpl-NBaUmtZqkyqdOzaLImL4kuJaQzCSRfqeDZz0mROaFPukQR7vtskGQ5f03_vnEliOPIsFCqdvnE0.xx5f8RIqqs7xACyAAvYgs0DRRNxbyZGbhkp5y5uLHsI&amp;dib_tag=se&amp;keywords=20%2Bft%2Bextension%2Bcord&amp;qid=1718300992&amp;sprefix=20%2Bft%2Bextension%2Bcord%2Caps%2C94&amp;sr=8-5&amp;th=1" TargetMode="External" Id="R97e48cf5d22942fd" /><Relationship Type="http://schemas.openxmlformats.org/officeDocument/2006/relationships/hyperlink" Target="https://www.autozone.com/sandpaper-and-body-repair-tools/sandpaper/p/surebilt-1-3-sheet-waterproof-sandpaper-grits-800-1000-1200-1500-2000-2500-6-pack/880210_0_0?cmpid=LIA:US:EN:AD:NL:1000000:PBD:19486091213&amp;&amp;CATARGETID=120054150001288822&amp;CADevice=c&amp;gad_source=1&amp;gclid=CjwKCAjwg8qzBhAoEiwAWagLrEj_lq8Cwi_mUyehYOKfLQiaEMI8KdiNJzPUPRRJdhM5KbY_hjhnwxoCo20QAvD_BwE&amp;gclsrc=aw.ds" TargetMode="External" Id="R4c475b631b584426" /><Relationship Type="http://schemas.openxmlformats.org/officeDocument/2006/relationships/hyperlink" Target="https://www.amazon.com/fangzi-Eliminator-Ground-Killer-Canceller/dp/B0CQKBFH9T/ref=sr_1_2?crid=3N7KFLMPS64M1&amp;dib=eyJ2IjoiMSJ9.ypOlZtuBUvrA1KEpYWKq2zCHW-AoGUfIZC97d9tgWVwH7bRGLopREsfPo1Tl64gp5Y9Jl7PK4v6U5il8IKeEmhVgArsRwQdofBKcU-v6zAITCztKyRwvQd9qAcAcCDUuI-3Wq2XTAHDUK4jhT1vaG2ZJITwc1hTe3wn3IIP9P-5KYN9yITzIQM6NYk8jjRLwJ_RTaIEm6obJwuWj9bgvvOlZIBi5jUcwgs9o0niOOSk.wKJj5cu3ck5SMpoRvebCcOeZbFeGvHtTMmUzCAHRHgk&amp;dib_tag=se&amp;keywords=no+hum&amp;qid=1718913364&amp;sprefix=no+hum%2Caps%2C104&amp;sr=8-2" TargetMode="External" Id="R3127db0f39724cc8" /><Relationship Type="http://schemas.openxmlformats.org/officeDocument/2006/relationships/hyperlink" Target="https://www.amazon.com/KBT-1200mAh-Rechargeable-Replacement-Compatible/dp/B0C243MXMQ/ref=asc_df_B0C243MXMQ/?tag=hyprod-20&amp;linkCode=df0&amp;hvadid=693376841020&amp;hvpos=&amp;hvnetw=g&amp;hvrand=1338420562498160012&amp;hvpone=&amp;hvptwo=&amp;hvqmt=&amp;hvdev=c&amp;hvdvcmdl=&amp;hvlocint=&amp;hvlocphy=1013219&amp;hvtargid=pla-2247326232951&amp;mcid=dea48368babc3c8f81704b14a90b61e6&amp;gad_source=1&amp;th=1" TargetMode="External" Id="Rc00b3668117f4382" /><Relationship Type="http://schemas.openxmlformats.org/officeDocument/2006/relationships/hyperlink" Target="https://www.mcmaster.com/9051K67/" TargetMode="External" Id="R2d9ed87456e5413c" /><Relationship Type="http://schemas.openxmlformats.org/officeDocument/2006/relationships/hyperlink" Target="https://www.mcmaster.com/7240N111/" TargetMode="External" Id="R1bf76ba25be34d9e" /><Relationship Type="http://schemas.openxmlformats.org/officeDocument/2006/relationships/hyperlink" Target="https://www.walmart.com/ip/HART-12-inch-Bar-Clamp-Nickel-Plated-Bar/330090709?wmlspartner=wlpa&amp;selectedSellerId=0&amp;wl13=359&amp;gclsrc=aw.ds&amp;adid=22222222277330090709_117755028669_12420145346&amp;wl0=&amp;wl1=g&amp;wl2=c&amp;wl3=501107745824&amp;wl4=pla-394283752452&amp;wl5=1013219&amp;wl6=&amp;wl7=&amp;wl8=&amp;wl9=pla&amp;wl10=8175035&amp;wl11=local&amp;wl12=330090709&amp;veh=sem_LIA&amp;gclsrc=aw.ds&amp;gad_source=1&amp;gclid=Cj0KCQjwsuSzBhCLARIsAIcdLm5KP9MB7g_6I3RIru_g6yZtNTkfxwviijVb5LFI_dK4qbvlV6w0eXQaAvVgEALw_wcB" TargetMode="External" Id="Rafe43441e218432a" /><Relationship Type="http://schemas.openxmlformats.org/officeDocument/2006/relationships/hyperlink" Target="https://www.ussolarpumps.com/catalog/solar-hot-water-pumps/d5-solar-hot-water-pump/" TargetMode="External" Id="R2ab93017d0464a3a" /><Relationship Type="http://schemas.openxmlformats.org/officeDocument/2006/relationships/hyperlink" Target="https://www.grainger.com/product/3KJC9?gucid=N:N:PS:Paid:GGL:CSM-2295:4P7A1P:20501231&amp;gad_source=4&amp;gclid=CjwKCAjw1emzBhB8EiwAHwZZxfNbGYNYj9xWtdVKcftZSsJZr2tV5rKwfuGOzFWcJ_m-GvfN-UhVPhoCcvUQAvD_BwE&amp;gclsrc=aw.ds" TargetMode="External" Id="Rf2dd2c3297b64cc4" /><Relationship Type="http://schemas.openxmlformats.org/officeDocument/2006/relationships/hyperlink" Target="https://www.mcmaster.com/7240N122/" TargetMode="External" Id="R91eb513477df4019" /><Relationship Type="http://schemas.openxmlformats.org/officeDocument/2006/relationships/hyperlink" Target="https://www.mcmaster.com/7240N116/" TargetMode="External" Id="Rfa032634bf184c1d" /><Relationship Type="http://schemas.openxmlformats.org/officeDocument/2006/relationships/hyperlink" Target="https://www.mcmaster.com/7240N127/" TargetMode="External" Id="R47994f92f641469d" /><Relationship Type="http://schemas.openxmlformats.org/officeDocument/2006/relationships/hyperlink" Target="https://www.mcmaster.com/9051K55/" TargetMode="External" Id="R80fc565d7038413e" /><Relationship Type="http://schemas.openxmlformats.org/officeDocument/2006/relationships/hyperlink" Target="https://www.mcmaster.com/9051K48/" TargetMode="External" Id="R96ff652d871a4866" /><Relationship Type="http://schemas.openxmlformats.org/officeDocument/2006/relationships/hyperlink" Target="https://www.mcmaster.com/9051K118/" TargetMode="External" Id="R1de61f2c8dc24c8c" /><Relationship Type="http://schemas.openxmlformats.org/officeDocument/2006/relationships/hyperlink" Target="https://www.mcmaster.com/3190K731/" TargetMode="External" Id="R28930469bdc44f6a" /><Relationship Type="http://schemas.openxmlformats.org/officeDocument/2006/relationships/hyperlink" Target="https://www.mcmaster.com/8570K19/" TargetMode="External" Id="Rea16f2e0c8db47e0" /><Relationship Type="http://schemas.openxmlformats.org/officeDocument/2006/relationships/hyperlink" Target="https://www.mcmaster.com/1601N201/" TargetMode="External" Id="Re955ae214d724442" /><Relationship Type="http://schemas.openxmlformats.org/officeDocument/2006/relationships/hyperlink" Target="https://www.mcmaster.com/1601N202/" TargetMode="External" Id="R97c4beba759b4bcb" /><Relationship Type="http://schemas.openxmlformats.org/officeDocument/2006/relationships/hyperlink" Target="https://www.mcmaster.com/1775N13/" TargetMode="External" Id="R4318c1dc7b54455b" /><Relationship Type="http://schemas.openxmlformats.org/officeDocument/2006/relationships/hyperlink" Target="https://www.mcmaster.com/69945K167/" TargetMode="External" Id="R4013300e28034394" /><Relationship Type="http://schemas.openxmlformats.org/officeDocument/2006/relationships/hyperlink" Target="https://www.amazon.com/FryOilSaver-Chlorine-Restaurants-Precision-Sanitizer/dp/B07X435149/ref=sr_1_1_sspa?crid=TPBVSW4UZKCB&amp;dib=eyJ2IjoiMSJ9.9TiE5Vf8vFDzy_SmVQi4MDDnfAfHoLNwsfyXN7NODOiN_6FD06f17NWQpKvjrH5g4wX7PTZBo3zpB0Oko3mX0a8HblP76oJMtINC2WEArSQ9e5EZKUMdarPT59V3cA9uPv9RCLr6_88Fzb7_8xatnLy71SJLipiK2IHb_OdHMUzouoo9iCbmiQFSkDEXSmYv3tuDrmCRpJ0Z2b_8sUhiU7rH6ATjbfWJkjO4nKFI2oM.L-eIr3OL27gk4BaLqG_fFS1_9Twu4mU5sAgPrIuNBcQ&amp;dib_tag=se&amp;keywords=chlorine%2Bstrip%2Bsmall%2Bcount&amp;qid=1720795014&amp;sprefix=chlorine%2Bstrip%2Bsmall%2Bcount%2Caps%2C111&amp;sr=8-1-spons&amp;sp_csd=d2lkZ2V0TmFtZT1zcF9hdGY&amp;th=1" TargetMode="External" Id="Refe5b6ef7a984bc1" /><Relationship Type="http://schemas.openxmlformats.org/officeDocument/2006/relationships/hyperlink" Target="https://www.amazon.com/Refillable-Soldering-Adjustable-Versatile-Included/dp/B0B5RKWNMS/ref=sr_1_2_sspa?crid=2PNYTMD562VLN&amp;dib=eyJ2IjoiMSJ9.5OOescJZXpnfKfKK34H2t0WM7pPgGRZjJivl9tl0sOfFC18wodH5Ftve6-Kb0SOyevGM5nGn8iJOCDmIp8tE2z0cKoWKMfR2nR-q__ORqzhAzjeuv3fZ1CjvD_f3HtZNJ9W1qKpLiVgCl0HDSSTX35F9hJMURyRF3PQbwEn1lVUXGP7vSStbBOQkOH7e3gquPrPK7GzB1UpbF8y6HrFQFaCi1HdWR616Er5ZDFWXgbDa2FNxgWg9bnnIcfMqTrVp3t78-THyLUm_jZ7f0YaphWkgHB6UW6-b_R5MRxXdL38._Rd8aQMkh93ocuBoyuuMINiOtAHinMEFgykjTgkhc3U&amp;dib_tag=se&amp;keywords=torch%2Blighter&amp;qid=1720719550&amp;sprefix=torch%2Blighter%2Caps%2C123&amp;sr=8-2-spons&amp;sp_csd=d2lkZ2V0TmFtZT1zcF9hdGY&amp;th=1" TargetMode="External" Id="R6bef67360d334309" /><Relationship Type="http://schemas.openxmlformats.org/officeDocument/2006/relationships/hyperlink" Target="https://www.homedepot.com/p/VEVOR-500VA-Auto-Variable-Voltage-Transformer-AC-Voltage-Regulator-with-LCD-Display-4-Extra-Fuses-Thermal-Control-Switch-KBBYQYJPS500889BJV1/330304636?source=shoppingads&amp;locale=en-US&amp;srsltid=AfmBOorbo9iRoCB34fYbzUijts0UpeGNPuvr_v2TYwh_-wiTmlSBDoGXNoY" TargetMode="External" Id="R16c233200677496d" /><Relationship Type="http://schemas.openxmlformats.org/officeDocument/2006/relationships/hyperlink" Target="https://www.mcmaster.com/35475K263/" TargetMode="External" Id="R0622d552b2184116" /><Relationship Type="http://schemas.openxmlformats.org/officeDocument/2006/relationships/hyperlink" Target="https://www.amazon.com/Genuine-CW-5200DH-Upgraded-Chiller-Engraving/dp/B088LPLNHZ/ref=sr_1_24?crid=1KZ0MAQUMIGF1&amp;dib=eyJ2IjoiMSJ9.NZQAMch2-brOMeP2nHRsjznaUpH-SYR8RFsbpEC9ft6TcAfBbiz-IDvxQZ6PZkGDVnTfESVwE0cCM7JXAVuyqyJBCgYV5kgh3pqxl1vRAcnv70TQUwYLM6joMycfVYbbb44mZ5iG7NJIRuTbde6ecFNLNjfgLSOPvYKeMfjwyqozy1olR4I2EPSywd2JKaG39qsPzWvC7R1vLWWDm1xp9AYQsFYB58qY1oT-9AY566MQuJfkVinXko74ncoQydqrEjVC2Qbc8Ax-26GWTaT8In5BvuhS_3m-IYhfvQY9mm4.ACh6POVgcDecWJqtCi4iZbS4jW9cSaI4HYNipN5dYkU&amp;dib_tag=se&amp;keywords=heating%2Fcooling%2Bchiller&amp;qid=1722891386&amp;s=home-garden&amp;sprefix=heating%2Fcooling%2Bchiller%2Cgarden%2C100&amp;sr=1-24&amp;th=1" TargetMode="External" Id="R47ea5661e6c24de5" /><Relationship Type="http://schemas.openxmlformats.org/officeDocument/2006/relationships/hyperlink" Target="https://www.amazon.com/Bosch-BSPE6D-12Piece-Spiral-Extractor/dp/B07G1M1TQG/ref=sr_1_2?crid=3DZW50HTWTWMS&amp;dib=eyJ2IjoiMSJ9.uAecgwQQWUwodjXNWGsObEn7A4JaRXNjdX_OtppN432g_DwaOB6Z3xg5bpxyqKkPaIzEL0rq8oSns02jSqAV0CtrvMvRhJM-FXEBrXOE8WlYmeFXJOhpNGv_MqA25EniE0g-zYU8l1dPsXx4h7LFK_LV6lCBZ4iqSP8JytaPs3BT0HMgsiGRzVql8f3tznHpIopsC4LOCHz5KZxX8PeYLjexefePEp8Mu252FrksqMDfmQ_FmJTbZW5Ch2KYfrFYwDeLhl5F3vUCwCre5et7MntuSVr8onPJ2CfZmg4DAjM.9wwjAiOH5WWGyEO5iq7Q-YpSJF4_XR9tq8G-9aU2NOU&amp;dib_tag=se&amp;keywords=dewalt%2Bscrew%2Bextractor%2Bset&amp;qid=1724180491&amp;sprefix=screw%2Bextractor%2Bset%2Bby%2Bdewal%2Caps%2C133&amp;sr=8-2&amp;th=1" TargetMode="External" Id="Rc83f1165c0454603" /><Relationship Type="http://schemas.openxmlformats.org/officeDocument/2006/relationships/hyperlink" Target="https://www.amazon.com/Computer-Monitor-Replacement-Standard-Replace/dp/B09WQSQ518/ref=asc_df_B09WQSQ518/?tag=hyprod-20&amp;linkCode=df0&amp;hvadid=693308325754&amp;hvpos=&amp;hvnetw=g&amp;hvrand=1331859575867093731&amp;hvpone=&amp;hvptwo=&amp;hvqmt=&amp;hvdev=c&amp;hvdvcmdl=&amp;hvlocint=&amp;hvlocphy=1013219&amp;hvtargid=pla-1815699972467&amp;mcid=8d0e5a799c9f3d72a47a8c39480cba7a&amp;gad_source=1&amp;th=1" TargetMode="External" Id="R027dd4fda4914a36" /><Relationship Type="http://schemas.openxmlformats.org/officeDocument/2006/relationships/hyperlink" Target="https://www.pcb.com/products?m=002P10" TargetMode="External" Id="R9f5a1cdaef0640fb" /><Relationship Type="http://schemas.openxmlformats.org/officeDocument/2006/relationships/hyperlink" Target="https://www.pcb.com/products?m=080a109" TargetMode="External" Id="R84b2f158fc914229" /><Relationship Type="http://schemas.openxmlformats.org/officeDocument/2006/relationships/hyperlink" Target="https://www.amazon.com/Fibre-Glast-Yellow-Extra-Sealant/dp/B015NM0EF0/ref=asc_df_B015NM0EF0/?tag=hyprod-20&amp;linkCode=df0&amp;hvadid=693071814637&amp;hvpos=&amp;hvnetw=g&amp;hvrand=15988963156039819028&amp;hvpone=&amp;hvptwo=&amp;hvqmt=&amp;hvdev=c&amp;hvdvcmdl=&amp;hvlocint=&amp;hvlocphy=1013219&amp;hvtargid=pla-1945729741099&amp;psc=1&amp;mcid=8254fb3e04da3ee4a69b677591b27ee5" TargetMode="External" Id="R6c88fd01e5224e02" /><Relationship Type="http://schemas.openxmlformats.org/officeDocument/2006/relationships/hyperlink" Target="https://www.amazon.com/NICE-POWER-Adjustable-Switching-Regulated-Adjustments/dp/B0CDW12H3X/?th=1" TargetMode="External" Id="Re047adc0acd3487b" /><Relationship Type="http://schemas.openxmlformats.org/officeDocument/2006/relationships/hyperlink" Target="https://www.amazon.com/OthoKing-Supply-Repair-Barrel-Connector/dp/B0CN4HFY5B/" TargetMode="External" Id="R024f361b7061433f" /><Relationship Type="http://schemas.openxmlformats.org/officeDocument/2006/relationships/hyperlink" Target="https://www.amazon.com/Bounty-Select-Towels-Triple-Regular/dp/B0CV4FQPY1/ref=sr_1_7?crid=383RCM3P239K2&amp;dib=eyJ2IjoiMSJ9.Zbk-LEFxHJ9NBBXW_k-tKLvzfnrq4pAlruCyxW05mIL4SQ_dnmubKU1LXS73qj7DEl4-_0AeEJLLJ0Z9kDD2qAC5ZtL7zrNePuOC9A3wyhO8MntxVC3uJqCDZLAziV9gKhvufHexOQY3ppFxUUvMPhsA7ijmIrjHKSJzrwUN5LCKf8G7qgfX6eAHXfvkbszXta3G2ZQMKchMuEV3twzh08RibGdeGEO6Fxemi5tkLKLFMELrQnM_P_upPRGbPBVwc8VoqoNdHjq4TaLTQmDaCfs6tk-giOHOW-CYXnDJh2g.2Zwclme60LMamPa7K1eMCbe5npYar_wXb3KIEQlw3Bw&amp;dib_tag=se&amp;keywords=paper+towels&amp;qid=1727116570&amp;sprefix=paper%2Caps%2C103&amp;sr=8-7" TargetMode="External" Id="Rdedc1ca2614b41ad" /><Relationship Type="http://schemas.openxmlformats.org/officeDocument/2006/relationships/hyperlink" Target="https://www.amazon.com/Scotch-Brite-Heavy-Duty-Scour-Green/dp/B082JRQ9YP/ref=sr_1_4_sspa?crid=PYMY7FBZYZZD&amp;dib=eyJ2IjoiMSJ9.yayvncPXExQVwr7Zffbi33LBAlagjXhRGCah6F8MTS3gfqF72UHsg9aIN-jm69tsZNCzLO4bPATcQXyGe07XOR0hX6_X3s-jekMVbX9vmcqR6grGAeKuQor7sl-n4pLKjaAqTtcmnxJsWP093IRxkZCFCyjSlLwVi6cs8PaAIhvloyzoXYqHeZD4hlJoqmiHi0q5_rBXo0ny4ionTDKgOw0QZulXwrLX82RT4MLHp8E-qnwYnJy9LEkE2yWIQ-tTPSNSbIWaiAYKi-8zKTfYqrEbUIHzH-cwkTrvGQXSKis.6zunsP0zcUmhIa0WZIj4L6kCvd061ZRO-1M93mTLyCs&amp;dib_tag=se&amp;keywords=scotch%2Bbrite%2Bpads&amp;qid=1727116876&amp;sprefix=scotch%2Bb%2Caps%2C115&amp;sr=8-4-spons&amp;sp_csd=d2lkZ2V0TmFtZT1zcF9hdGY&amp;th=1" TargetMode="External" Id="R34b41e7bbe8945ae" /><Relationship Type="http://schemas.openxmlformats.org/officeDocument/2006/relationships/hyperlink" Target="https://www.amazon.com/uxcell-Converter-Regulator-Waterproof-Transformer/dp/B01H97ETVM/ref=cm_cr_arp_d_product_top?ie=UTF8" TargetMode="External" Id="Re97abb5d3e044f85" /><Relationship Type="http://schemas.openxmlformats.org/officeDocument/2006/relationships/hyperlink" Target="https://www.amazon.com/dp/B08D3MP48W?ref=fed_asin_title" TargetMode="External" Id="R337579fec93e4d81" /><Relationship Type="http://schemas.openxmlformats.org/officeDocument/2006/relationships/hyperlink" Target="https://www.amazon.com/DA180PM111-Dell-Alienware-Inspiron-Precision/dp/B077898C1R" TargetMode="External" Id="Ra1f9601bba004c81" /><Relationship Type="http://schemas.openxmlformats.org/officeDocument/2006/relationships/hyperlink" Target="https://www.amazon.com/dp/B07MK9BD1M?ref=cm_sw_r_cp_ud_dp_6J0W8V4FM2VE1W4CR43M&amp;ref_=cm_sw_r_cp_ud_dp_6J0W8V4FM2VE1W4CR43M&amp;social_share=cm_sw_r_cp_ud_dp_6J0W8V4FM2VE1W4CR43M&amp;skipTwisterOG=1" TargetMode="External" Id="R93bef160f29340ce" /><Relationship Type="http://schemas.openxmlformats.org/officeDocument/2006/relationships/hyperlink" Target="https://www.amazon.com/dp/B09BVF39Y6?ref=cm_sw_r_cp_ud_dp_NJ1GNWGJNVJRDXV8FY15&amp;ref_=cm_sw_r_cp_ud_dp_NJ1GNWGJNVJRDXV8FY15&amp;social_share=cm_sw_r_cp_ud_dp_NJ1GNWGJNVJRDXV8FY15&amp;skipTwisterOG=1&amp;th=1" TargetMode="External" Id="R88126457fc274493" /><Relationship Type="http://schemas.openxmlformats.org/officeDocument/2006/relationships/hyperlink" Target="https://www.amazon.com/dp/B07DPM44BV?ref=fed_asin_title" TargetMode="External" Id="R8fe7fb86d27649eb" /><Relationship Type="http://schemas.openxmlformats.org/officeDocument/2006/relationships/hyperlink" Target="https://www.mcmaster.com/92005A222/" TargetMode="External" Id="R41c12cb26e4c4ac3" /><Relationship Type="http://schemas.openxmlformats.org/officeDocument/2006/relationships/hyperlink" Target="https://www.mcmaster.com/9039K11/" TargetMode="External" Id="Rd1522d951b804a77" /><Relationship Type="http://schemas.openxmlformats.org/officeDocument/2006/relationships/hyperlink" Target="https://www.mouser.com/ProductDetail/Digilent/6069-471-000?qs=Wj%2FVkw3K%252BMAQVpqFhS%252BHKw%3D%3D&amp;utm_source=OEMSecrets&amp;utm_medium=aggregator&amp;utm_campaign=6069471000&amp;utm_term=6069471000&amp;utm_content=Digilent" TargetMode="External" Id="R2f4e18f50f85438f" /><Relationship Type="http://schemas.openxmlformats.org/officeDocument/2006/relationships/hyperlink" Target="https://www.mouser.com/ProductDetail/Raspberry-Pi/SC0445?qs=T%252BzbugeAwjgTKOceoa1FNg%3D%3D&amp;src=raspberrypi" TargetMode="External" Id="R44b77e110cb3415b" /><Relationship Type="http://schemas.openxmlformats.org/officeDocument/2006/relationships/hyperlink" Target="https://www.amazon.com/XMSJSIY-Pigtail-Coaxial-Connector-Extension/dp/B0C33NN391?th=1" TargetMode="External" Id="R80bc68309a1741a0" /><Relationship Type="http://schemas.openxmlformats.org/officeDocument/2006/relationships/hyperlink" Target="https://www.mcmaster.com/9039K11/" TargetMode="External" Id="R43ea6db3ed74436f" /><Relationship Type="http://schemas.openxmlformats.org/officeDocument/2006/relationships/hyperlink" Target="https://www.mcmaster.com/47065T101-47065T209/" TargetMode="External" Id="R9bfcd8dbc2424d9f" /><Relationship Type="http://schemas.openxmlformats.org/officeDocument/2006/relationships/hyperlink" Target="https://www.mcmaster.com/47065T236/" TargetMode="External" Id="R62e858ca04bd47f6" /><Relationship Type="http://schemas.openxmlformats.org/officeDocument/2006/relationships/hyperlink" Target="https://www.mcmaster.com/47065T101-47065T411/" TargetMode="External" Id="R074298d6bb834b2d" /><Relationship Type="http://schemas.openxmlformats.org/officeDocument/2006/relationships/hyperlink" Target="https://www.mcmaster.com/4844N136/" TargetMode="External" Id="Ra6a0830fe2d8424a" /><Relationship Type="http://schemas.openxmlformats.org/officeDocument/2006/relationships/hyperlink" Target="https://www.mcmaster.com/3136N753/" TargetMode="External" Id="Rfcdf063b771f4b81" /><Relationship Type="http://schemas.openxmlformats.org/officeDocument/2006/relationships/hyperlink" Target="https://www.mcmaster.com/5537T838/" TargetMode="External" Id="R3021d4f890904580" /><Relationship Type="http://schemas.openxmlformats.org/officeDocument/2006/relationships/hyperlink" Target="https://www.mcmaster.com/6121K21/" TargetMode="External" Id="Rd48a723edfea48fe" /><Relationship Type="http://schemas.openxmlformats.org/officeDocument/2006/relationships/hyperlink" Target="https://www.mcmaster.com/47065T107-47065T418/" TargetMode="External" Id="R5a2294c629064b1c" /><Relationship Type="http://schemas.openxmlformats.org/officeDocument/2006/relationships/hyperlink" Target="https://www.mcmaster.com/47065T107-47065T213/" TargetMode="External" Id="R6cc557b25c224d7d" /><Relationship Type="http://schemas.openxmlformats.org/officeDocument/2006/relationships/hyperlink" Target="https://www.mcmaster.com/47065T501-47065T856/" TargetMode="External" Id="R072f2937505f4929" /><Relationship Type="http://schemas.openxmlformats.org/officeDocument/2006/relationships/hyperlink" Target="https://www.mcmaster.com/89015K144/" TargetMode="External" Id="R4810808aaaf94492" /><Relationship Type="http://schemas.openxmlformats.org/officeDocument/2006/relationships/hyperlink" Target="https://www.mcmaster.com/47065T142/" TargetMode="External" Id="R0c7a27b54ef04a59" /><Relationship Type="http://schemas.openxmlformats.org/officeDocument/2006/relationships/hyperlink" Target="https://www.amazon.com/uni-Adapter-Supports-Compatible-MacBook/dp/B081VHSB2V/ref=sr_1_1_sspa?dib=eyJ2IjoiMSJ9.aZ5CyI1seaCTFVUzT0NlJuQ4utVKdfi9Nv-vcbUjqzu_3ofcvi2mRR86luy_61zqNTMmt3lFM1sMX0_7p9K9GgJ1HNYwYdFnkgfVrsGCvhmqrUi70bfCn0wtuwAvQsUjGFSLU5qJOoOlEXTkyVQDu0gBDsKwZrPcFu3n9st3rU_jLxXCHm0xbRpn_qCSuHDvo5DYFmaPdW2LDQslnInT9vv-gdHxfGl-2sFt4yesaD0.vi3j7iNoFbqjY52o1B9aVaNXjifSeyNJMiojMNLpA1I&amp;dib_tag=se&amp;keywords=micro%2Bsd%2Bcard%2Breader&amp;qid=1728400260&amp;sr=8-1-spons&amp;sp_csd=d2lkZ2V0TmFtZT1zcF9hdGY&amp;th=1" TargetMode="External" Id="R10aeb5365e8347f4" /><Relationship Type="http://schemas.openxmlformats.org/officeDocument/2006/relationships/hyperlink" Target="https://www.mcmaster.com/5537T838/" TargetMode="External" Id="Rca5e16ab480a46e7" /><Relationship Type="http://schemas.openxmlformats.org/officeDocument/2006/relationships/hyperlink" Target="https://www.matterhackers.com/store/l/ultimaker-pla-3d-printing-filament-285mm-075kg/sk/MQNGVXH4" TargetMode="External" Id="Radc1713672c64a77" /><Relationship Type="http://schemas.openxmlformats.org/officeDocument/2006/relationships/hyperlink" Target="https://www.amazon.com/VENTION-Splitter-Expander-Chromebook-Surface/dp/B0D2XWJ99H/?th=1" TargetMode="External" Id="R76e68421d00b4dbd" /><Relationship Type="http://schemas.openxmlformats.org/officeDocument/2006/relationships/hyperlink" Target="https://www.amazon.com/XRDS-RF-Extension-Receiver-Analyzer/dp/B0C9GKMP9Q/ref=sr_1_5?crid=8BKOG5MXG3Y8&amp;dib=eyJ2IjoiMSJ9.fH4Uzp8ski2NrGUnpIJSM7FRz4p39MtPyyGCe0QW4GPX3vkrZJfF7x2bwXORy2xEiJF332PtRKGklnWKF6QK8HHI8GYESyjFUUkQ71axw6nm5uk14-xoHTpSb9raxPV8iAhmM1fkH1NvsMBVvQ80tPGMKR3ZCq2bMSvp3827m2AqnsEFQYhWFLW1QNzkNxyyh0iezu5sRK0D1QN4LNZ7ex-GifA67ag2sX-A7PLKfLs.cuR62BhM_khsnsCRzrTQs_MleV0Yr5eFtp-Cn70-7K0&amp;dib_tag=se&amp;keywords=sma%2Bto%2Bsma%2B10%2Bft%2Blong&amp;qid=1729608813&amp;sprefix=sma%2Bto%2Bsma%2B10%2Bft%2Blon%2Caps%2C94&amp;sr=8-5&amp;th=1" TargetMode="External" Id="Rf3f53fb391bd400c" /><Relationship Type="http://schemas.openxmlformats.org/officeDocument/2006/relationships/hyperlink" Target="https://www.amazon.com/XRDS-RF-RG316-Scanners-Handheld/dp/B0BVVWKZ68/ref=sr_1_2_sspa?crid=6V8446IEDHZT&amp;dib=eyJ2IjoiMSJ9.BrnBrU8FmQ_puopPIQcPOSVH2fq1fkdzN2p_JYa-DJqPTvEFznwEUyW7h_adVfHQcMF6ZEZzXSgpcOXqg7p-qhjwuUvuA79xCh_L6JKObJS5bapa-TIJPmDVp8yEtG8ROf4I2xtAEcfg9MLTmO3mt_eS1NC3_fjcZuG-7e-mRSmCPM04S_TZdj2s5h0BlGpRdeHR6ZVPGvaYRREtAE08fzi_kZw9NVnEP-JQFvyvl3c.8EJ9u1X7B26pByZit4QGHYqrxee6UEDLVRnFH47tXaw&amp;dib_tag=se&amp;keywords=bnc%2Bto%2Bbnc%2Bcable&amp;qid=1729608934&amp;sprefix=bnc%2Bto%2Bbnc%2Bcable%2Caps%2C105&amp;sr=8-2-spons&amp;sp_csd=d2lkZ2V0TmFtZT1zcF9hdGY&amp;th=1" TargetMode="External" Id="R7d7ef1ca8df64c6a" /><Relationship Type="http://schemas.openxmlformats.org/officeDocument/2006/relationships/hyperlink" Target="https://www.amazon.com/ANHAN-bulkhead-Insulated-Connector-Straight/dp/B078MRDBPN/ref=sr_1_8?crid=31YGJ1QHVNAFT&amp;dib=eyJ2IjoiMSJ9.RBTPGgmNKus1dFM4uGCJM1LNeQ-OUvsZ_pXdpgiy0qaaRMGpilPOIu-Wp1Z0Cl2tjy5IKh45wdxxLj8izhYKSXdpvRQyBlpWKdcD_w_qcT7bETwqDoSU47ef2OBZNtulgOBiqS3426puBLpq8wuM6YXMj5fUtoHdMwNjgslnSMg-CdYeFGrtWqEfySuJIVKAhPFLzTr87YsYNzrDnoCcTrOpAhyg3T_Qb-L5d-tn8gc.oAIqX0W1ntpTUdzasuZ6WilHYZ1h-kl8ynbJ2wZf4Vk&amp;dib_tag=se&amp;keywords=bnc%2Bbnc%2Bpass%2Bthrough%2Bisolated&amp;qid=1729609412&amp;sprefix=bnc%2Bbnc%2Bpass%2Bthrough%2Bisolated%2Caps%2C103&amp;sr=8-8&amp;th=1" TargetMode="External" Id="R5369c5c8cbea43ad" /><Relationship Type="http://schemas.openxmlformats.org/officeDocument/2006/relationships/hyperlink" Target="https://fieldcomponents.com/sma-female-bulkhead-isolated-jack-to-sma-female-adapter-jack-50ohm-dc-124ghz-brass-nickel-adapter.html" TargetMode="External" Id="R26c2851591c94da9" /><Relationship Type="http://schemas.openxmlformats.org/officeDocument/2006/relationships/hyperlink" Target="https://www.showmecables.com/bnc-female-to-bnc-female-isolated-bulkhead-adapter?utm_source=google&amp;utm_medium=organic&amp;utm_campaign=surfaces-across-google&amp;utm_term=329" TargetMode="External" Id="R06b592e3ee074323" /><Relationship Type="http://schemas.openxmlformats.org/officeDocument/2006/relationships/hyperlink" Target="https://www.amazon.com/Reagent-Grade-Denatured-Alcohol-Anhydrous/dp/B0787BS4HD/ref=sxts_b2b_ccp_search_w_op?content-id=amzn1.sym.df2081bd-b9c5-41f7-ae97-6c056112b3d5%3Aamzn1.sym.df2081bd-b9c5-41f7-ae97-6c056112b3d5&amp;crid=2AFH5PPELAEGB&amp;cv_ct_cx=ethanol&amp;dib=eyJ2IjoiMSJ9.v4T6t7iPogIjLEDUUI61brbh6-WHfhTRTRdozq-J804jwrKWgxi0VdQYZ56YiJNZNxeU9Mn3g-Z7vEGZ1PKvrg.6n8hTOYGaf0QRO0OvZ1dmP4CRor8Iz1p9oOTVz-vULY&amp;dib_tag=se&amp;keywords=ethanol&amp;pd_rd_i=B0787BS4HD&amp;pd_rd_r=5ee4e159-b5eb-4ce7-9fe7-70980bc73693&amp;pd_rd_w=mkVAX&amp;pd_rd_wg=oZP8c&amp;pf_rd_p=df2081bd-b9c5-41f7-ae97-6c056112b3d5&amp;pf_rd_r=E6JZMCV10BME7Y8ZR3DK&amp;qid=1730160403&amp;s=industrial&amp;sbo=RZvfv%2F%2FHxDF%2BO5021pAnSA%3D%3D&amp;sprefix=ethanol%2Cindustrial%2C108&amp;sr=1-2-d27bdacb-ad14-3372-97fb-5f5070035007" TargetMode="External" Id="R63878bd88f2c4b02" /><Relationship Type="http://schemas.openxmlformats.org/officeDocument/2006/relationships/hyperlink" Target="https://www.emdmillipore.com/US/en/product/Isopropyl-Alcohol,EMD_CHEM-PX1840" TargetMode="External" Id="R6d4337a436a744d8" /><Relationship Type="http://schemas.openxmlformats.org/officeDocument/2006/relationships/hyperlink" Target="https://www.sigmaaldrich.com/US/en/product/sigald/179973?utm_source=google%2Cgoogle&amp;utm_medium=organicshopping%2Ccpc&amp;utm_campaign=20790375250&amp;utm_content=154400301983&amp;gclid=Cj0KCQjw7Py4BhCbARIsAMMx-_Kgavw7X6XaYLG8rp4BPxOahEcLERXSM8ehs8fCp1jjPw2QvLiVPQoaAugTEALw_wcB" TargetMode="External" Id="R38e77a8026e54735" /><Relationship Type="http://schemas.openxmlformats.org/officeDocument/2006/relationships/hyperlink" Target="https://www.mcmaster.com/75165A675/" TargetMode="External" Id="R474e6200e8434cb8" /><Relationship Type="http://schemas.openxmlformats.org/officeDocument/2006/relationships/hyperlink" Target="https://www.omega.com/en-us/temperature-measurement/temperature-probes/probes-with-lead-wires/tj36-pfa-chb/p/TJ36-CPSS-032U-6" TargetMode="External" Id="Rb067d60b13884056" /><Relationship Type="http://schemas.openxmlformats.org/officeDocument/2006/relationships/hyperlink" Target="https://www.omega.com/en-us/industrial-heaters/cartridge-heaters/hdc19100-series/p/HDC19102" TargetMode="External" Id="R7e329c7639de4af1" /><Relationship Type="http://schemas.openxmlformats.org/officeDocument/2006/relationships/hyperlink" Target="https://www.amazon.com/Anker-Portable-Supports-Compatible-Thunderbolt/dp/B0894B525X?source=ps-sl-shoppingads-lpcontext&amp;ref_=fplfs&amp;psc=1&amp;smid=A294P4X9EWVXLJ" TargetMode="External" Id="R1d1a922dc1b84e50" /><Relationship Type="http://schemas.openxmlformats.org/officeDocument/2006/relationships/hyperlink" Target="https://www.ussolarpumps.com/catalog/solar-hot-water-pumps/d5-solar-hot-water-pump/" TargetMode="External" Id="R4906ded2fba0472b" /><Relationship Type="http://schemas.openxmlformats.org/officeDocument/2006/relationships/hyperlink" Target="https://www.mcmaster.com/9008K14-9008K142/" TargetMode="External" Id="Re34cd7188505456c" /><Relationship Type="http://schemas.openxmlformats.org/officeDocument/2006/relationships/hyperlink" Target="https://www.mcmaster.com/9008K14-9008K141/" TargetMode="External" Id="R35e935be135f4d06" /><Relationship Type="http://schemas.openxmlformats.org/officeDocument/2006/relationships/hyperlink" Target="https://www.mcmaster.com/35475K243/" TargetMode="External" Id="R122d4f4e17b148bc" /><Relationship Type="http://schemas.openxmlformats.org/officeDocument/2006/relationships/hyperlink" Target="https://www.amazon.com/J-166-Transistor-Excellent-Reception-PRUNUS/dp/B09KBX1BHF/ref=sr_1_1_sspa?dib=eyJ2IjoiMSJ9.Pieq3VqGAEbTNn9ZmUg0TiGjzCQiz-AfkXRqprXGjz8YYEuTE-o0N7xpKv9mF55HwI2aF0XnbMSaJwWeMFcjtZk8X4TBUpf28mHwtVV2t4ByDsoFpgXwnP-qQCXvpo8xbKiynsDLHXmKQC6-mrYJZiVaDtmP4kfJN20LPhAfdMCdYViPBfb6AVRofUOUJ5xDRBdJwR-MFXQALl_DroP6pBrtFFsz7ku3uhVKpe1oDks.ayJC40a3U8vw-2FGRrqn7iw-iYKQnEE4dBcmRvWbxIg&amp;dib_tag=se&amp;hvadid=604527338818&amp;hvdev=c&amp;hvlocphy=1013219&amp;hvnetw=g&amp;hvqmt=e&amp;hvrand=8928007829672639698&amp;hvtargid=kwd-385288939172&amp;hydadcr=19051_13356471&amp;keywords=am%2Bradio%2Bamazon&amp;qid=1731355410&amp;sr=8-1-spons&amp;sp_csd=d2lkZ2V0TmFtZT1zcF9hdGY&amp;th=1" TargetMode="External" Id="R3bef980f2d814bc1" /><Relationship Type="http://schemas.openxmlformats.org/officeDocument/2006/relationships/hyperlink" Target="https://products.swagelok.com/en/c/tees/p/SS-4-ST?q=:relevance:connection3Type:Female+NPT:connection2Type:Male+NPT:connection1Type:Female+NPT" TargetMode="External" Id="R628380efacde4627" /><Relationship Type="http://schemas.openxmlformats.org/officeDocument/2006/relationships/hyperlink" Target="https://www.amazon.com/Supply-Filter-Filtering-Automotive-Frequency/dp/B0C84SCRBK/ref=dp_fod_d_sccl_1/140-4390758-4373812?pd_rd_w=DEWNN&amp;content-id=amzn1.sym.783fbbc9-65f4-4105-bb20-37dc32815d16&amp;pf_rd_p=783fbbc9-65f4-4105-bb20-37dc32815d16&amp;pf_rd_r=DMYBGERF6D2E71BFAJE1&amp;pd_rd_wg=E0Uki&amp;pd_rd_r=c2c69d75-e75f-4153-a079-edfbd25e6b10&amp;pd_rd_i=B0C84SCRBK&amp;psc=1" TargetMode="External" Id="R9c42ff65459649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www.grainger.com/product/GRAINGER-APPROVED-Viton-Sheet-Std-1MXW7" TargetMode="External" Id="Rd20329a3e5e44618" /><Relationship Type="http://schemas.openxmlformats.org/officeDocument/2006/relationships/hyperlink" Target="https://www.mcmaster.com/92196A117/" TargetMode="External" Id="R3c3fa9c129604432" /><Relationship Type="http://schemas.openxmlformats.org/officeDocument/2006/relationships/hyperlink" Target="https://www.mcmaster.com/92196A304/" TargetMode="External" Id="R161ec31154374609" /><Relationship Type="http://schemas.openxmlformats.org/officeDocument/2006/relationships/hyperlink" Target="https://www.mcmaster.com/2655N26/" TargetMode="External" Id="R18eaf91e69174954" /><Relationship Type="http://schemas.openxmlformats.org/officeDocument/2006/relationships/hyperlink" Target="https://www.mcmaster.com/89015K117/" TargetMode="External" Id="R1abbe10aa3f34d8a" /><Relationship Type="http://schemas.openxmlformats.org/officeDocument/2006/relationships/hyperlink" Target="https://www.mcmaster.com/89895K722/" TargetMode="External" Id="R32b243e0819d4f88" /><Relationship Type="http://schemas.openxmlformats.org/officeDocument/2006/relationships/hyperlink" Target="https://www.amazon.com/HiLetgo-MAX6675-Thermocouple-Temperature-Arduino/dp/B01HT871SO/ref=sr_1_4?keywords=max6675+thermocouple+module&amp;qid=1645980940&amp;sr=8-4" TargetMode="External" Id="R7acfa0fe28b04ca4" /><Relationship Type="http://schemas.openxmlformats.org/officeDocument/2006/relationships/hyperlink" Target="https://www.amazon.com/HiLetgo-Precision-BMP280-3-3-Atmospheric-Pressure/dp/B01ICN5QPU/ref=sr_1_1_sspa?crid=IIVUMTM4I2RL&amp;keywords=BMP280&amp;qid=1646286284&amp;sprefix=bmp280%2Caps%2C99&amp;sr=8-1-spons&amp;spLa=ZW5jcnlwdGVkUXVhbGlmaWVyPUFUMUlGNlNMVFdNVlMmZW5jcnlwdGVkSWQ9QTA0Nzc2NjkxTEI5Nlo2N0Q5OVNIJmVuY3J5cHRlZEFkSWQ9QTA2NzA0NTIxUDZDOVROOU1PQkRCJndpZGdldE5hbWU9c3BfYXRmJmFjdGlvbj1jbGlja1JlZGlyZWN0JmRvTm90TG9nQ2xpY2s9dHJ1ZQ&amp;th=1" TargetMode="External" Id="R655ff7a701cf4c34" /><Relationship Type="http://schemas.openxmlformats.org/officeDocument/2006/relationships/hyperlink" Target="https://www.amazon.com/Elegoo-EL-CP-004-Multicolored-Breadboard-arduino/dp/B01EV70C78/ref=pd_bxgy_img_2/146-5345904-6553060?pd_rd_w=Ym9WA&amp;pf_rd_p=6b3eefea-7b16-43e9-bc45-2e332cbf99da&amp;pf_rd_r=X6G7GCSK5D8M3ZQ6T94Y&amp;pd_rd_r=db7bf1cf-540c-4836-9614-8c35114a11e3&amp;pd_rd_wg=YTmhu&amp;pd_rd_i=B01EV70C78&amp;psc=1" TargetMode="External" Id="R72227304a461479d" /><Relationship Type="http://schemas.openxmlformats.org/officeDocument/2006/relationships/hyperlink" Target="https://www.seeedstudio.com/Grove-Barometer-Sensor-BMP280.html" TargetMode="External" Id="Ree820c9e6e324ffb" /><Relationship Type="http://schemas.openxmlformats.org/officeDocument/2006/relationships/hyperlink" Target="https://www.harveytool.com/products/tool-details-836316" TargetMode="External" Id="R5fb5c42b7c6448cb" /><Relationship Type="http://schemas.openxmlformats.org/officeDocument/2006/relationships/hyperlink" Target="https://products.swagelok.com/en/c/straights/p/SS-200-1-2?q=:relevance:connection1Size:1%2F8+in.:connection2Size:1%2F8+in.:connection1Type:Swagelok&#174;+Tube+Fitting:connection2Type:Male+NPT" TargetMode="External" Id="R6fa3bc85ca3243bc" /><Relationship Type="http://schemas.openxmlformats.org/officeDocument/2006/relationships/hyperlink" Target="https://www.mcmaster.com/5239K24/" TargetMode="External" Id="R7077b5f269e645d8" /><Relationship Type="http://schemas.openxmlformats.org/officeDocument/2006/relationships/hyperlink" Target="https://www.amazon.com/Thermal-Grizzly-Conductonaut-Grease-Paste/dp/B01A9KIGSI?th=1" TargetMode="External" Id="R30f71d0ff9744baf" /><Relationship Type="http://schemas.openxmlformats.org/officeDocument/2006/relationships/hyperlink" Target="https://www.newegg.com/thermal-grizzly-tg-ca-38-38-02-r/p/N82E16835880003?item=9SIAEKSB944067&amp;source=region&amp;nm_mc=knc-googlemkp-pc&amp;cm_mmc=knc-googlemkp-pc-_-pla-titan+rig-_-cpu+thermal+paste+%2f+grease-_-9SIAEKSB944067&amp;id1=2084565119&amp;id2=74172970942&amp;id3=&amp;id4=&amp;id5=aud-447301611028:pla-1438767067618&amp;id6=&amp;id7=1013219&amp;id8=&amp;id9=g&amp;id10=c&amp;id11=&amp;id12=Cj0KCQiAmpyRBhC-ARIsABs2EAo3WjCRS-SBJT13cbYjDCX5XiN3tiEaaeQm7JoX9tM94BBlha4_xE0aAtMvEALw_wcB&amp;id13=&amp;id14=Y&amp;id15=&amp;id16=375267523391&amp;id17=&amp;id18=&amp;id19=&amp;id20=&amp;id21=pla&amp;id22=117785233&amp;id23=online&amp;id24=9SIAEKSB944067&amp;id25=US&amp;id26=1438767067618&amp;id27=Y&amp;id28=&amp;id29=&amp;id30=17013185077820322481&amp;id31=en&amp;id32=&amp;id33=&amp;id34=&amp;gclid=Cj0KCQiAmpyRBhC-ARIsABs2EAo3WjCRS-SBJT13cbYjDCX5XiN3tiEaaeQm7JoX9tM94BBlha4_xE0aAtMvEALw_wcB&amp;gclsrc=aw.ds" TargetMode="External" Id="R42adca5aecd14007" /><Relationship Type="http://schemas.openxmlformats.org/officeDocument/2006/relationships/hyperlink" Target="https://www.amazon.com/OSRAM-Xenon-Short-Arc-Discharge-Reflector/dp/B00J4ZHCGW" TargetMode="External" Id="Rb9e298a05fff47cc" /><Relationship Type="http://schemas.openxmlformats.org/officeDocument/2006/relationships/hyperlink" Target="https://products.swagelok.com/en/c/straights/p/S-400-1-4?q=S-400-1-4" TargetMode="External" Id="R689719a983c54e58" /><Relationship Type="http://schemas.openxmlformats.org/officeDocument/2006/relationships/hyperlink" Target="https://products.swagelok.com/en/c/90-degree-elbows/p/S-400-9" TargetMode="External" Id="Rff496d04b4db4b5f" /><Relationship Type="http://schemas.openxmlformats.org/officeDocument/2006/relationships/hyperlink" Target="https://www.amazon.com/Kats-16600-Lower-Radiator-Heater/dp/B00F8KTD1E/ref=dp_prsubs_1?pd_rd_i=B00F8KTD1E&amp;psc=1" TargetMode="External" Id="Re8cf848d799e4122" /><Relationship Type="http://schemas.openxmlformats.org/officeDocument/2006/relationships/hyperlink" Target="https://katsblockheater.com/radiator-hose-heaters/125-inch-radiator-hose-heater-coolant-hose-heater-125-inch-heater-120v-600w" TargetMode="External" Id="R5b3b06a816f840e8" /><Relationship Type="http://schemas.openxmlformats.org/officeDocument/2006/relationships/hyperlink" Target="https://www.newegg.com/logitech-c920s/p/N82E16826197335?Description=Logitech C920S HD Pro Webcam&amp;cm_re=Logitech_C920S HD Pro Webcam-_-26-197-335-_-Product&amp;quicklink=true" TargetMode="External" Id="Rf231b6a188ec403c" /><Relationship Type="http://schemas.openxmlformats.org/officeDocument/2006/relationships/hyperlink" Target="https://www.newegg.com/lencent-12-outlets-5-usb-ports-outlets-power-strip-black/p/0PY-00WE-00001?Item=9SIAPP9E7X7815&amp;Description=power strip&amp;cm_re=power_strip-_-9SIAPP9E7X7815-_-Product&amp;cm_sp=SP-_-487199-_-0-_-1-_-9SIAPP9E7X7815-_-power strip-_-power|strip-_-3" TargetMode="External" Id="R33e65759e9cb4e07" /><Relationship Type="http://schemas.openxmlformats.org/officeDocument/2006/relationships/hyperlink" Target="https://www.newegg.com/p/183-00ET-00001?Item=9SIAPZCE597404&amp;Description=hdmi to dp&amp;cm_re=hdmi_to dp-_-9SIAPZCE597404-_-Product&amp;cm_sp=SP-_-489800-_-0-_-6-_-9SIAPZCE597404-_-hdmi to dp-_-dp|hdmi|to-_-3" TargetMode="External" Id="Rdd640d5d577c4e87" /><Relationship Type="http://schemas.openxmlformats.org/officeDocument/2006/relationships/hyperlink" Target="https://www.newegg.com/black-dell-452-bbpg/p/N82E16834981088" TargetMode="External" Id="R64a7f8130d4a4f48" /><Relationship Type="http://schemas.openxmlformats.org/officeDocument/2006/relationships/hyperlink" Target="https://www.newegg.com/carbon-corsair-hs70-pro-wireless/p/N82E16826816147" TargetMode="External" Id="R8a432fa1c08c43b0" /><Relationship Type="http://schemas.openxmlformats.org/officeDocument/2006/relationships/hyperlink" Target="https://www.newegg.com/sabrent-cr-t2ms/p/0DS-00BU-00056" TargetMode="External" Id="R5a622b7a066d4f47" /><Relationship Type="http://schemas.openxmlformats.org/officeDocument/2006/relationships/hyperlink" Target="https://www.grainger.com/product/GRAINGER-APPROVED-O-Ring-316-1KAR7" TargetMode="External" Id="Ra91d8d1c51b74ade" /><Relationship Type="http://schemas.openxmlformats.org/officeDocument/2006/relationships/hyperlink" Target="https://www.grainger.com/product/PERMATEX-Gasket-Sealant-Slow-Dry-Flex-2GXY1" TargetMode="External" Id="R6b6230fb8ef94b7d" /><Relationship Type="http://schemas.openxmlformats.org/officeDocument/2006/relationships/hyperlink" Target="https://www.grainger.com/product/ANTI-SEIZE-TECHNOLOGY-Thread-Sealant-Tape-Nickel-2TE52" TargetMode="External" Id="Rea070e26c8974e32" /><Relationship Type="http://schemas.openxmlformats.org/officeDocument/2006/relationships/hyperlink" Target="https://products.swagelok.com/en/c/straights/p/SS-200-1-4?q=:relevance:connection1Size:1%2F8+in.:connection1Type:Swagelok&#174;+Tube+Fitting:connection2Size:1%2F4+in.:connection2Type:Male+NPT" TargetMode="External" Id="R6eed829db14444de" /><Relationship Type="http://schemas.openxmlformats.org/officeDocument/2006/relationships/hyperlink" Target="https://products.swagelok.com/en/c/straights/p/SS-400-1-4?q=:relevance:connection1Size:1%2F4+in.:connection1Type:Swagelok&#174;+Tube+Fitting:connection2Size:1%2F4+in.:connection2Type:Male+NPT" TargetMode="External" Id="R11a16cfe488746f9" /><Relationship Type="http://schemas.openxmlformats.org/officeDocument/2006/relationships/hyperlink" Target="https://products.swagelok.com/en/c/90-degree-elbows/p/SS-400-2-4?q=:relevance:connection1Size:1%2F4+in.:connection1Type:Swagelok&#174;+Tube+Fitting:connection2Size:1%2F4+in.:connection2Type:Male+NPT" TargetMode="External" Id="Rb81659cead234861" /><Relationship Type="http://schemas.openxmlformats.org/officeDocument/2006/relationships/hyperlink" Target="https://www.mcmaster.com/92196A537/" TargetMode="External" Id="R516f489e20684ea3" /><Relationship Type="http://schemas.openxmlformats.org/officeDocument/2006/relationships/hyperlink" Target="https://www.amazon.com/Folding-Utility-Cutter-Exacto-High-Strength/dp/B09J1DW2YX/ref=mp_s_a_1_18?crid=FDY0JOOH81FE&amp;keywords=exacto+knife+box+cutter&amp;qid=1649204355&amp;sprefix=exacto+knife+box+cutter%2Caps%2C93&amp;sr=8-18" TargetMode="External" Id="Ra71a41ec086c4b6a" /><Relationship Type="http://schemas.openxmlformats.org/officeDocument/2006/relationships/hyperlink" Target="https://www.amazon.com/Fluke-IRR1-Solar-Irradiance-Meter/dp/B08NFLSY7R/ref=sr_1_4?crid=3CRN8XK153AWX&amp;keywords=irradiance+meter&amp;qid=1649354190&amp;s=industrial&amp;sprefix=irradiance+mete%2Cindustrial%2C110&amp;sr=1-4" TargetMode="External" Id="R7daa6f8a27594c64" /><Relationship Type="http://schemas.openxmlformats.org/officeDocument/2006/relationships/hyperlink" Target="https://www.omega.com/en-us/temperature-measurement/temperature-probes/probes-with-lead-wires/tj36-pfa-chb/p/TJ36-CPSS-032U-6" TargetMode="External" Id="R846fc8b28a304116" /><Relationship Type="http://schemas.openxmlformats.org/officeDocument/2006/relationships/hyperlink" Target="https://www.omega.com/en-us/industrial-heaters/cartridge-heaters/hdc19100-series/p/HDC19102" TargetMode="External" Id="R37391704c29f4a12" /><Relationship Type="http://schemas.openxmlformats.org/officeDocument/2006/relationships/hyperlink" Target="https://www.bhphotovideo.com/c/product/750881-REG/Vello_LA_NF_T_Nikon_F_Mount_To.html" TargetMode="External" Id="R120b8cc5c29748b9" /><Relationship Type="http://schemas.openxmlformats.org/officeDocument/2006/relationships/hyperlink" Target="https://www.edmundoptics.com/p/olympus-wide-field-tube-lens-180mm-focal-length/34693/" TargetMode="External" Id="Rc9e84bbbe164470c" /><Relationship Type="http://schemas.openxmlformats.org/officeDocument/2006/relationships/hyperlink" Target="https://www.edmundoptics.com/p/olympus-lmplfln-10x-objective/30478/" TargetMode="External" Id="Rbbd13555219f4153" /><Relationship Type="http://schemas.openxmlformats.org/officeDocument/2006/relationships/hyperlink" Target="https://www.edmundoptics.com/p/t-mount-objective-ring-mount/10585/" TargetMode="External" Id="Re3e5a4cf54974adf" /><Relationship Type="http://schemas.openxmlformats.org/officeDocument/2006/relationships/hyperlink" Target="https://www.edmundoptics.com/p/olympus-wide-field-tube-lens-to-t-mount-holder/41082/" TargetMode="External" Id="Rc874cd3cb10143c3" /><Relationship Type="http://schemas.openxmlformats.org/officeDocument/2006/relationships/hyperlink" Target="https://www.edmundoptics.com/p/compact-male-c-mount-to-female-t-mount-adapter/10755/" TargetMode="External" Id="R9a608f54f20b41a2" /><Relationship Type="http://schemas.openxmlformats.org/officeDocument/2006/relationships/hyperlink" Target="https://www.edmundoptics.com/p/30mm-50mm-c-mount-fine-focus-tube/92/" TargetMode="External" Id="R336b47d38d244c92" /><Relationship Type="http://schemas.openxmlformats.org/officeDocument/2006/relationships/hyperlink" Target="https://www.edmundoptics.com/p/50mm-t-mount-extension-tube/15552/" TargetMode="External" Id="Rd403c9a85f2a4679" /><Relationship Type="http://schemas.openxmlformats.org/officeDocument/2006/relationships/hyperlink" Target="https://www.edmundoptics.com/p/25mm-t-mount-extension-tube/10579/" TargetMode="External" Id="R5b74c86c09fa42e6" /><Relationship Type="http://schemas.openxmlformats.org/officeDocument/2006/relationships/hyperlink" Target="https://www.wiley.com/en-us/Fundamentals+of+Heat+and+Mass+Transfer%2C+8th+Edition-p-9781119353881" TargetMode="External" Id="R6244cf5d580f4444" /><Relationship Type="http://schemas.openxmlformats.org/officeDocument/2006/relationships/hyperlink" Target="https://www.elsevier.com/books/intermolecular-and-surface-forces/israelachvili/978-0-12-391927-4" TargetMode="External" Id="Rdab0a84aaaa44f92" /><Relationship Type="http://schemas.openxmlformats.org/officeDocument/2006/relationships/hyperlink" Target="https://global.oup.com/academic/product/nanoscale-energy-transport-and-conversion-9780195159424?cc=us&amp;lang=en" TargetMode="External" Id="R5690030fbbea4d3a" /><Relationship Type="http://schemas.openxmlformats.org/officeDocument/2006/relationships/hyperlink" Target="https://www.cambridge.org/us/academic/subjects/engineering/thermal-fluids-engineering/statistical-thermodynamics-fundamentals-and-applications?format=HB&amp;isbn=9780521846356" TargetMode="External" Id="Re2b4a476d28c4475" /><Relationship Type="http://schemas.openxmlformats.org/officeDocument/2006/relationships/hyperlink" Target="https://www.cambridge.org/us/academic/subjects/mathematics/computational-science/data-driven-science-and-engineering-machine-learning-dynamical-systems-and-control?format=HB" TargetMode="External" Id="Rfe730de27ccc4c5d" /><Relationship Type="http://schemas.openxmlformats.org/officeDocument/2006/relationships/hyperlink" Target="https://www.newegg.com/lg-sk1/p/N82E16886979159?Description=sound bar&amp;cm_re=sound_bar-_-86-979-159-_-Product" TargetMode="External" Id="R51f288e5f13647a0" /><Relationship Type="http://schemas.openxmlformats.org/officeDocument/2006/relationships/hyperlink" Target="https://www.bhphotovideo.com/c/product/1473087-REG/canon_3453c002_eos_rebel_sl3_dslr.html" TargetMode="External" Id="Re5f29adf4c084416" /><Relationship Type="http://schemas.openxmlformats.org/officeDocument/2006/relationships/hyperlink" Target="https://www.amazon.com/VIVO-Monitor-Adjustable-Screens-STAND-V002/dp/B009S750LA/ref=sr_1_3?crid=OY6SHTTRDOUA&amp;keywords=monitor%2Bstand&amp;qid=1641330307&amp;sprefix=monitor%2Bstand%2Caps%2C98&amp;sr=8-3&amp;th=1" TargetMode="External" Id="R65f1170417784036" /><Relationship Type="http://schemas.openxmlformats.org/officeDocument/2006/relationships/hyperlink" Target="https://www.amazon.com/VIVO-Adjustable-Articulating-Counterbalance-STAND-V001O/dp/B01NH0HTM5/ref=sr_1_1_sspa?crid=1HY10LV87U2KE&amp;keywords=vivo+monitor+stand&amp;qid=1650206389&amp;sprefix=vivo+monitor+stand%2Caps%2C75&amp;sr=8-1-spons&amp;psc=1&amp;spLa=ZW5jcnlwdGVkUXVhbGlmaWVyPUEySlJWVkZFWUhNOTQ3JmVuY3J5cHRlZElkPUEwMTI0MTMwMzY1RDJIMzQzNktQQiZlbmNyeXB0ZWRBZElkPUEwMDU2ODMxMzdVNzdQTzlSS0NWMSZ3aWRnZXROYW1lPXNwX2F0ZiZhY3Rpb249Y2xpY2tSZWRpcmVjdCZkb05vdExvZ0NsaWNrPXRydWU=" TargetMode="External" Id="R9dfda2fc3a3248ea" /><Relationship Type="http://schemas.openxmlformats.org/officeDocument/2006/relationships/hyperlink" Target="https://www.amazon.com/TOPS-Inches-Perforated-Sheets-75337/dp/B002HFRLVW/ref=sr_1_1_sspa?crid=1E7H7URV9J0X6&amp;keywords=11.75&quot;+refill+pad&amp;qid=1650292011&amp;sprefix=11.75+refill+pad%2Caps%2C65&amp;sr=8-1-spons&amp;psc=1&amp;spLa=ZW5jcnlwdGVkUXVhbGlmaWVyPUExTFZEN1VMUDNHQ0VYJmVuY3J5cHRlZElkPUEwNDIwNjIyMkRXUTI4VlJaQ0haWiZlbmNyeXB0ZWRBZElkPUEwNzU4OTU5M0paTTNXU1BPTjA4OCZ3aWRnZXROYW1lPXNwX2F0ZiZhY3Rpb249Y2xpY2tSZWRpcmVjdCZkb05vdExvZ0NsaWNrPXRydWU=" TargetMode="External" Id="Re664243e16164cb4" /><Relationship Type="http://schemas.openxmlformats.org/officeDocument/2006/relationships/hyperlink" Target="https://www.apogeeinstruments.com/mp-100-pyranometer-integral-sensor-with-handheld-meter/" TargetMode="External" Id="R3fe7f92cc860422e" /><Relationship Type="http://schemas.openxmlformats.org/officeDocument/2006/relationships/hyperlink" Target="https://www.mcmaster.com/5772N11/" TargetMode="External" Id="R8cef8674b0f14d66" /><Relationship Type="http://schemas.openxmlformats.org/officeDocument/2006/relationships/hyperlink" Target="https://www.amazon.com/Dasunny-Syringes-Scientific-Watering-Refilling/dp/B07YC5VZFR/ref=sr_1_10?crid=1GUB8B9OKL42A&amp;keywords=syringe%2Btube&amp;qid=1650852813&amp;sprefix=syringe%2Btube%2Caps%2C66&amp;sr=8-10&amp;th=1" TargetMode="External" Id="R4601d98dc2fd420c" /><Relationship Type="http://schemas.openxmlformats.org/officeDocument/2006/relationships/hyperlink" Target="https://www.amazon.com/Syringes-Adapters-Hydraulic-Pneumatic-Engineering/dp/B07QB5RRT6/ref=sr_1_16?crid=1GUB8B9OKL42A&amp;keywords=syringe+tube&amp;qid=1650852813&amp;sprefix=syringe+tube%2Caps%2C66&amp;sr=8-16" TargetMode="External" Id="R347788b39a3b486f" /><Relationship Type="http://schemas.openxmlformats.org/officeDocument/2006/relationships/hyperlink" Target="https://www.amazon.com/TOPS-Inches-Perforated-Sheets-75337/dp/B002HFRLVW/ref=sr_1_4?crid=1RW4GYVULQDGG&amp;keywords=ruled+filling+pad&amp;qid=1650853295&amp;sprefix=ruled+filling+pad%2Caps%2C77&amp;sr=8-4" TargetMode="External" Id="Rda141c98fb844e94" /><Relationship Type="http://schemas.openxmlformats.org/officeDocument/2006/relationships/hyperlink" Target="https://www.amazon.com/SUNLU-Filament-Transparent-Dimensional-Accuracy/dp/B07ZNG4L9P/ref=sr_1_3?crid=2QNVLAVJJ2994&amp;keywords=Clear%2BPLA%2Bfilament%2B1kg&amp;qid=1650853450&amp;sprefix=clear%2Bpla%2Bfilament%2B1kg%2Caps%2C80&amp;sr=8-3&amp;th=1" TargetMode="External" Id="R3cc185d8f2bc46d0" /><Relationship Type="http://schemas.openxmlformats.org/officeDocument/2006/relationships/hyperlink" Target="https://www.mcmaster.com/5773N13/" TargetMode="External" Id="R4d85da428554461c" /><Relationship Type="http://schemas.openxmlformats.org/officeDocument/2006/relationships/hyperlink" Target="https://www.mcmaster.com/5774N11/" TargetMode="External" Id="Rb540cfa42d814266" /><Relationship Type="http://schemas.openxmlformats.org/officeDocument/2006/relationships/hyperlink" Target="https://www.newport.com/p/45" TargetMode="External" Id="Rebf748de97a04c22" /><Relationship Type="http://schemas.openxmlformats.org/officeDocument/2006/relationships/hyperlink" Target="https://www.newport.com/p/340-RC" TargetMode="External" Id="R5dad922da63e447f" /><Relationship Type="http://schemas.openxmlformats.org/officeDocument/2006/relationships/hyperlink" Target="https://www.newport.com/p/34" TargetMode="External" Id="R3069a27ee39c4f1b" /><Relationship Type="http://schemas.openxmlformats.org/officeDocument/2006/relationships/hyperlink" Target="https://www.newport.com/p/B-2B" TargetMode="External" Id="Rbb195e4d26d045a0" /><Relationship Type="http://schemas.openxmlformats.org/officeDocument/2006/relationships/hyperlink" Target="https://www.newport.com/p/DS40-XYZ" TargetMode="External" Id="R1cf86d8e5c9d4b26" /><Relationship Type="http://schemas.openxmlformats.org/officeDocument/2006/relationships/hyperlink" Target="https://www.bhphotovideo.com/c/product/1282132-REG/ruggard_edc_80l_electronic_dry_cabinet_80l.html" TargetMode="External" Id="Rf2a93d4c64504b0c" /><Relationship Type="http://schemas.openxmlformats.org/officeDocument/2006/relationships/hyperlink" Target="https://www.bhphotovideo.com/c/product/1400928-REG/sensei_doc_ck_deluxe_optics_care_cleaning.html" TargetMode="External" Id="R1a0d9dbafb244050" /><Relationship Type="http://schemas.openxmlformats.org/officeDocument/2006/relationships/hyperlink" Target="https://www.bhphotovideo.com/c/product/72715-REG/Tiffen_58UVP_58mm_UV_Protector.html" TargetMode="External" Id="R120b3993044a4023" /><Relationship Type="http://schemas.openxmlformats.org/officeDocument/2006/relationships/hyperlink" Target="https://www.bhphotovideo.com/c/product/945065-REG/canon_8268b001_ew_63c_lens_hood_for.html" TargetMode="External" Id="Rb59e96727ed444e2" /><Relationship Type="http://schemas.openxmlformats.org/officeDocument/2006/relationships/hyperlink" Target="https://www.bhphotovideo.com/c/product/1116120-REG/canon_9967b002_lp_e17_battery_pack.html" TargetMode="External" Id="R66696b08db20474e" /><Relationship Type="http://schemas.openxmlformats.org/officeDocument/2006/relationships/hyperlink" Target="https://www.bhphotovideo.com/c/product/753841-REG/Vello_RWII_C_FreeWave_Plus_Wireless_Remote.html" TargetMode="External" Id="R2959577dcf754544" /><Relationship Type="http://schemas.openxmlformats.org/officeDocument/2006/relationships/hyperlink" Target="https://www.bhphotovideo.com/c/product/1511616-REG/canon_ca200es_200es_shoulder_bag_black.html" TargetMode="External" Id="R89d8915934fb41d6" /><Relationship Type="http://schemas.openxmlformats.org/officeDocument/2006/relationships/hyperlink" Target="https://www.bhphotovideo.com/c/product/1431034-REG/sandisk_sdsdxxy_128g_ancin_extremepro_sdxc_128gb_card.html" TargetMode="External" Id="Ra6de362839c24463" /><Relationship Type="http://schemas.openxmlformats.org/officeDocument/2006/relationships/hyperlink" Target="https://www.southpointesurgical.com/infusion.aspx" TargetMode="External" Id="R25bf8b3bb30c48cf" /><Relationship Type="http://schemas.openxmlformats.org/officeDocument/2006/relationships/hyperlink" Target="https://www.southpointesurgical.com/infusion.aspx" TargetMode="External" Id="Rfea859e98b6843c2" /><Relationship Type="http://schemas.openxmlformats.org/officeDocument/2006/relationships/hyperlink" Target="https://www.edmundoptics.in/p/35-60mm-t-mount-fine-focus-tube-/10584/" TargetMode="External" Id="R3cd0e3fff4954956" /><Relationship Type="http://schemas.openxmlformats.org/officeDocument/2006/relationships/hyperlink" Target="https://www.thermofisher.com/order/catalog/product/000097.FY" TargetMode="External" Id="Rd2387333fb6045f8" /><Relationship Type="http://schemas.openxmlformats.org/officeDocument/2006/relationships/hyperlink" Target="https://www.newport.com/p/DS40-XYZ" TargetMode="External" Id="Rede4fdcbea42489e" /><Relationship Type="http://schemas.openxmlformats.org/officeDocument/2006/relationships/hyperlink" Target="https://evosensors.com/collections/t/products/t1x-s304-032-ux-12-mpcx" TargetMode="External" Id="R7022a0e701694b71" /><Relationship Type="http://schemas.openxmlformats.org/officeDocument/2006/relationships/hyperlink" Target="https://evosensors.com/collections/t/products/t1x-s304-032-gx-6-mpcx" TargetMode="External" Id="Rcca154e0dfaa4b6c" /><Relationship Type="http://schemas.openxmlformats.org/officeDocument/2006/relationships/hyperlink" Target="https://evosensors.com/products/type-t-thermocouple-extension-cable-5ft-long-with-miniature-female-connector-and-stripped-leads?_pos=21&amp;_sid=4ea2083b1&amp;_ss=r" TargetMode="External" Id="R976d4c26fcd649ce" /><Relationship Type="http://schemas.openxmlformats.org/officeDocument/2006/relationships/hyperlink" Target="https://www.adorama.com/gtrab.html" TargetMode="External" Id="Raf6d6272e2544ce1" /><Relationship Type="http://schemas.openxmlformats.org/officeDocument/2006/relationships/hyperlink" Target="https://www.amazon.com/Shop-Vac-2021000-Collapsible-Multifunction-Accessories/dp/B004UQVQ0I/ref=asc_df_B004UQVQ0I/?tag=hyprod-20&amp;linkCode=df0&amp;hvadid=312194207940&amp;hvpos=&amp;hvnetw=g&amp;hvrand=2544489212038451071&amp;hvpone=&amp;hvptwo=&amp;hvqmt=&amp;hvdev=c&amp;hvdvcmdl=&amp;hvlocint=&amp;hvlocphy=1013219&amp;hvtargid=pla-627333917672&amp;psc=1&amp;tag=&amp;ref=&amp;adgrpid=67657653572&amp;hvpone=&amp;hvptwo=&amp;hvadid=312194207940&amp;hvpos=&amp;hvnetw=g&amp;hvrand=2544489212038451071&amp;hvqmt=&amp;hvdev=c&amp;hvdvcmdl=&amp;hvlocint=&amp;hvlocphy=1013219&amp;hvtargid=pla-627333917672" TargetMode="External" Id="Raa8e143d06374eef" /><Relationship Type="http://schemas.openxmlformats.org/officeDocument/2006/relationships/hyperlink" Target="https://www.amazon.com/Loctite-Instant-Adhesive-Flexible-centipoise/dp/B0026GN486/ref=sr_1_1?gclid=Cj0KCQjw1ZeUBhDyARIsAOzAqQIGZ5ZxcGqxk_JTY02gLHD6hJDJv-vbp7C77sVxY7GMHbFhvy2Zmd0aAqlsEALw_wcB&amp;hvadid=580917005986&amp;hvdev=c&amp;hvlocphy=1013219&amp;hvnetw=g&amp;hvqmt=e&amp;hvrand=2457477926753213350&amp;hvtargid=kwd-54038904464&amp;hydadcr=25239_13493677&amp;keywords=loctite+4851&amp;qid=1652990447&amp;s=industrial&amp;sr=1-1" TargetMode="External" Id="R22c46f09396b42ad" /><Relationship Type="http://schemas.openxmlformats.org/officeDocument/2006/relationships/hyperlink" Target="https://www.amazon.com/Masking-General-Purpose-Painters-0-7inch/dp/B09VBT32BW/ref=sr_1_19?crid=26RRHY92PAHSK&amp;keywords=painters+tape&amp;qid=1652990531&amp;s=industrial&amp;sprefix=painters+tape%2Cindustrial%2C85&amp;sr=1-19" TargetMode="External" Id="Ra899202e8f2d4b56" /><Relationship Type="http://schemas.openxmlformats.org/officeDocument/2006/relationships/hyperlink" Target="https://www.amazon.com/Warner-Rubber-Sanding-Sander-336/dp/B008BOWKB4/ref=sr_1_3?crid=33ARMB7B4J8R8&amp;keywords=rubber%2Bsanding%2Bblock&amp;qid=1652990640&amp;s=industrial&amp;sprefix=rubber%2Bsanding%2Bblock%2Cindustrial%2C82&amp;sr=1-3&amp;th=1" TargetMode="External" Id="R9e8d4458263b4c5f" /><Relationship Type="http://schemas.openxmlformats.org/officeDocument/2006/relationships/hyperlink" Target="https://www.harveytool.com/products/tool-details-46425" TargetMode="External" Id="R1ebc6ea4a6514200" /><Relationship Type="http://schemas.openxmlformats.org/officeDocument/2006/relationships/hyperlink" Target="https://www.amazon.com/Deep-Learning-Adaptive-Computation-Machine/dp/0262035618/ref=sr_1_1?ie=UTF8&amp;qid=1472485235&amp;sr=8-1&amp;keywords=deep+learning+book" TargetMode="External" Id="Rc2953d1adea94731" /><Relationship Type="http://schemas.openxmlformats.org/officeDocument/2006/relationships/hyperlink" Target="https://www.amazon.com/HUSKY-Husky-Multipurpose-6-in-1-Screwdriver/dp/B08CGJNDDC/ref=sr_1_3?keywords=screwdriver+husky&amp;qid=1653238024&amp;sr=8-3" TargetMode="External" Id="R2fa22c1275504765" /><Relationship Type="http://schemas.openxmlformats.org/officeDocument/2006/relationships/hyperlink" Target="https://www.newegg.com/logitech-c920s/p/N82E16826197335?Description=Logitech C920S HD Pro Webcam&amp;cm_re=Logitech_C920S HD Pro Webcam-_-26-197-335-_-Product&amp;quicklink=true" TargetMode="External" Id="R33eabd6f0d1b4ba3" /><Relationship Type="http://schemas.openxmlformats.org/officeDocument/2006/relationships/hyperlink" Target="https://www.newegg.com/logitech-r400-2-4-ghz-wireless/p/N82E16826104323?Description=laser pointer logitech&amp;cm_re=laser_pointer logitech-_-26-104-323-_-Product&amp;quicklink=true" TargetMode="External" Id="R2aad807daefa4ad3" /><Relationship Type="http://schemas.openxmlformats.org/officeDocument/2006/relationships/hyperlink" Target="https://www.newegg.com/p/0TP-000C-01BN8?Item=9SIANRBCEY0520&amp;Description=mouse&amp;cm_re=mouse-_-9SIANRBCEY0520-_-Product&amp;cm_sp=SP-_-618950-_-0-_-2-_-9SIANRBCEY0520-_-mouse-_-mouse-_-4" TargetMode="External" Id="Ra9ea8d02ab4b4ea1" /><Relationship Type="http://schemas.openxmlformats.org/officeDocument/2006/relationships/hyperlink" Target="https://pocketnc.com/collections/v2-10/products/copy-of-er11-collet-6mm?variant=11511437361199" TargetMode="External" Id="R8aafc4522ea54512" /><Relationship Type="http://schemas.openxmlformats.org/officeDocument/2006/relationships/hyperlink" Target="https://www.harveytool.com/products/tool-details-894316" TargetMode="External" Id="Rad040572fd024cdd" /><Relationship Type="http://schemas.openxmlformats.org/officeDocument/2006/relationships/hyperlink" Target="https://www.harveytool.com/products/tool-details-935616" TargetMode="External" Id="Rc5a08b10b4e34aef" /><Relationship Type="http://schemas.openxmlformats.org/officeDocument/2006/relationships/hyperlink" Target="https://www.harveytool.com/products/tool-details-836316" TargetMode="External" Id="Rf1a26b983e5747e5" /><Relationship Type="http://schemas.openxmlformats.org/officeDocument/2006/relationships/hyperlink" Target="https://www.amazon.com/AmazonBasics-LR44-Alkaline-Button-6-Pack/dp/B082XKMTTK/ref=sr_1_2_sspa?gclid=CjwKCAjwyryUBhBSEiwAGN5OCKe3Ob_ZodJZQFcsRx4EwVegNE7dIWnIz16iLOaFqys-lFxOCJm7oBoCY2wQAvD_BwE&amp;hvadid=174267928936&amp;hvdev=c&amp;hvlocphy=1013219&amp;hvnetw=g&amp;hvqmt=e&amp;hvrand=13202596238734546718&amp;hvtargid=kwd-1979836061&amp;hydadcr=24661_9649005&amp;keywords=batteries%2Blr44&amp;qid=1653590908&amp;sr=8-2-spons&amp;spLa=ZW5jcnlwdGVkUXVhbGlmaWVyPUEzQ0tHVU5USFMzOE9OJmVuY3J5cHRlZElkPUEwNDQ0MjE2M0E2WTFTS0pVRUtWMSZlbmNyeXB0ZWRBZElkPUEwMTY4MTc1TlhVRDIyMThJMVFKJndpZGdldE5hbWU9c3BfYXRmJmFjdGlvbj1jbGlja1JlZGlyZWN0JmRvTm90TG9nQ2xpY2s9dHJ1ZQ&amp;th=1" TargetMode="External" Id="Reaffd2977c5f4b42" /><Relationship Type="http://schemas.openxmlformats.org/officeDocument/2006/relationships/hyperlink" Target="https://www.amazon.com/Bates-Paint-Brush-4-inch/dp/B09BVZLSXB/ref=sr_1_24?keywords=paint+brushes&amp;qid=1653594047&amp;sr=8-24" TargetMode="External" Id="Rca1a5ad4210b462b" /><Relationship Type="http://schemas.openxmlformats.org/officeDocument/2006/relationships/hyperlink" Target="https://www.amazon.com/Koova-Bottles-Mounted-Organizer-Workspace/dp/B095DBBLZJ/ref=sr_1_6?crid=2RCJTCWQS5PDZ&amp;keywords=wall+bottle+holder&amp;qid=1653666863&amp;sprefix=wall+bottle+holder%2Caps%2C88&amp;sr=8-6" TargetMode="External" Id="Rccc4e1c2cc8043fe" /><Relationship Type="http://schemas.openxmlformats.org/officeDocument/2006/relationships/hyperlink" Target="https://www.amazon.com/AmazonBasics-Performance-Alkaline-Batteries-Count/dp/B00LH3DMUO/ref=sr_1_1_sspa?crid=QFMREJIYUE0Q&amp;keywords=AAA+BATTERIES&amp;qid=1653666984&amp;sprefix=aaa+batteries%2Caps%2C97&amp;sr=8-1-spons&amp;psc=1&amp;spLa=ZW5jcnlwdGVkUXVhbGlmaWVyPUEzQVIyTFhPUk9WME41JmVuY3J5cHRlZElkPUExMDQ4MDA5MTgzQjRLWjYyWU5PTiZlbmNyeXB0ZWRBZElkPUExMDE0MzY2M1cwVzU5QUdNT0JLNyZ3aWRnZXROYW1lPXNwX2F0ZiZhY3Rpb249Y2xpY2tSZWRpcmVjdCZkb05vdExvZ0NsaWNrPXRydWU=" TargetMode="External" Id="R6b8dec2a04b245ad" /><Relationship Type="http://schemas.openxmlformats.org/officeDocument/2006/relationships/hyperlink" Target="https://www.amazon.com/AmazonBasics-Performance-Alkaline-Batteries-100-Pack/dp/B01B8R6PF2/ref=sr_1_5?crid=7ZEEFBNO4OAA&amp;keywords=AA+BATTERIES&amp;qid=1653666972&amp;sprefix=aa+batterie%2Caps%2C93&amp;sr=8-5" TargetMode="External" Id="R932ff07cb2bf472d" /><Relationship Type="http://schemas.openxmlformats.org/officeDocument/2006/relationships/hyperlink" Target="https://amscope.com/products/mr095?gclid=Cj0KCQjwmuiTBhDoARIsAPiv6L_nLTA0jTAx7_aF_nDv72deofRsOFg2slJCKhgQ7i5CR17KWqhgL8AaAkAXEALw_wcB&amp;gclsrc=aw.ds" TargetMode="External" Id="R14e6782995524b65" /><Relationship Type="http://schemas.openxmlformats.org/officeDocument/2006/relationships/hyperlink" Target="https://www.amazon.com/Syringes-Adapters-Hydraulic-Pneumatic-Engineering/dp/B07QB5RRT6/ref=sr_1_16?crid=1GUB8B9OKL42A&amp;keywords=syringe+tube&amp;qid=1650852813&amp;sprefix=syringe+tube%2Caps%2C66&amp;sr=8-16" TargetMode="External" Id="Re7bd6a7e92224ebc" /><Relationship Type="http://schemas.openxmlformats.org/officeDocument/2006/relationships/hyperlink" Target="https://www.amazon.com/BIC-Gel-ocity-Quick-Retractable-Count/dp/B07TQZCGN6/ref=sr_1_1_sspa?crid=670EAU5HHKHQ&amp;keywords=BIC%2BGel-ocity%2BQuick%2BDry%2BBlack%2BGel%2BPens&amp;qid=1653790002&amp;sprefix=bic%2Bgel-ocity%2Bquick%2Bdry%2Bblack%2Bgel%2Bpens%2Caps%2C132&amp;sr=8-1-spons&amp;spLa=ZW5jcnlwdGVkUXVhbGlmaWVyPUFLWktLRFhBNFdRMDMmZW5jcnlwdGVkSWQ9QTA1NTgxMjcxNEwwM09VS0VQVzdZJmVuY3J5cHRlZEFkSWQ9QTA1MjI2NTk4Q0dRWDg3SzhEQzUmd2lkZ2V0TmFtZT1zcF9hdGYmYWN0aW9uPWNsaWNrUmVkaXJlY3QmZG9Ob3RMb2dDbGljaz10cnVl&amp;th=1" TargetMode="External" Id="Rca2d863fca19476b" /><Relationship Type="http://schemas.openxmlformats.org/officeDocument/2006/relationships/hyperlink" Target="https://www.amazon.com/Black-Red-Casebound-Hardcover-Notebook/dp/B00015YOR4/ref=pd_day0fbt_img_sccl_1/147-2891284-5112705?pd_rd_w=EYSaR&amp;content-id=amzn1.sym.bcb8482a-3db5-4b0b-9f15-b86e24acdb00&amp;pf_rd_p=bcb8482a-3db5-4b0b-9f15-b86e24acdb00&amp;pf_rd_r=TJ30RBCAY82306HPQDYF&amp;pd_rd_wg=bpRsk&amp;pd_rd_r=9a4be06d-b0ac-4f59-aa84-c52a5f20d036&amp;pd_rd_i=B00015YOR4&amp;th=1" TargetMode="External" Id="R51e9bc27cb694843" /><Relationship Type="http://schemas.openxmlformats.org/officeDocument/2006/relationships/hyperlink" Target="https://www.amazon.com/uxcell-Deadening-Insulation-Deadener-Waterproof/dp/B01I3C64ZQ/ref=sr_1_19?crid=HO57YKHS90WA&amp;keywords=Car%2BSound%2BDeadening%2BMat&amp;qid=1653935086&amp;sprefix=car%2Bsound%2Bdeadening%2Bmat%2Caps%2C88&amp;sr=8-19&amp;th=1" TargetMode="External" Id="Rad5b7d17eb764a65" /><Relationship Type="http://schemas.openxmlformats.org/officeDocument/2006/relationships/hyperlink" Target="https://www.midweststeelsupply.com/store/6061aluminumplate" TargetMode="External" Id="R1f24aaccbe954d05" /><Relationship Type="http://schemas.openxmlformats.org/officeDocument/2006/relationships/hyperlink" Target="https://www.homedepot.com/p/EDGEMOD-Sadia-Mesh-Black-Drafting-Chair-HD-370-BLK/305256523" TargetMode="External" Id="R08b889d77ead4721" /><Relationship Type="http://schemas.openxmlformats.org/officeDocument/2006/relationships/hyperlink" Target="https://www.homedepot.com/p/BOSS-Office-Products-WorkPro-24-in-Width-Big-and-Tall-Grey-Chrome-Vinyl-Office-Stool-with-Swivel-Seat-B245-GY/302661275" TargetMode="External" Id="Rd4c7a85c341346da" /><Relationship Type="http://schemas.openxmlformats.org/officeDocument/2006/relationships/hyperlink" Target="https://www.amazon.com/Plastic-Bioresearch-Sterile-Projects-Biological/dp/B08LV7JD4F/ref=sr_1_3?crid=1I3YERWZ9OHKJ&amp;keywords=petri%2Bdish&amp;qid=1654271220&amp;sprefix=petri%2Bdish%2Caps%2C89&amp;sr=8-3&amp;th=1" TargetMode="External" Id="Rdf8a3cc781f5465a" /><Relationship Type="http://schemas.openxmlformats.org/officeDocument/2006/relationships/hyperlink" Target="https://www.amazon.com/Industrial-Adjustable-Extention-Pneumatic-Compressor/dp/B07GJQJJMQ/ref=sr_1_17?crid=3TJL91XRU1JU5&amp;keywords=compressed+air+head&amp;qid=1654459793&amp;sprefix=compressed+air+head%2Caps%2C84&amp;sr=8-17" TargetMode="External" Id="R98d1e8aa9a004bfc" /><Relationship Type="http://schemas.openxmlformats.org/officeDocument/2006/relationships/hyperlink" Target="https://www.amazon.com/Forest-Fountain-Classic-Converter-Hongdian/dp/B07Y8L9JQ1/ref=sr_1_4_sspa?crid=NUKE8URCSXI0&amp;keywords=fountain%2Bpen&amp;qid=1654528303&amp;sprefix=fountain%2Bpen%2Caps%2C86&amp;sr=8-4-spons&amp;smid=A2M0N0FZ13U1A3&amp;spLa=ZW5jcnlwdGVkUXVhbGlmaWVyPUExWk1QTUtFTzlJSlU5JmVuY3J5cHRlZElkPUEwNTE1MTE2MzJWNVVUQTlFME80NiZlbmNyeXB0ZWRBZElkPUExMDM0MDc1OFVMVFNRQ05NWUs4JndpZGdldE5hbWU9c3BfYXRmJmFjdGlvbj1jbGlja1JlZGlyZWN0JmRvTm90TG9nQ2xpY2s9dHJ1ZQ&amp;th=1" TargetMode="External" Id="R8a63b2a9f7b5453a" /><Relationship Type="http://schemas.openxmlformats.org/officeDocument/2006/relationships/hyperlink" Target="https://www.amazon.com/Scotch-Electrical-Tape-4-Inch-66-Foot/dp/B001ULCB1O/ref=sr_1_4?crid=UD8BMYGG4OBD&amp;keywords=electrical+tape&amp;qid=1654528689&amp;sprefix=electrical+tape%2Caps%2C86&amp;sr=8-4" TargetMode="External" Id="Racb2e7f857714e3e" /><Relationship Type="http://schemas.openxmlformats.org/officeDocument/2006/relationships/hyperlink" Target="https://www.amazon.com/Original-Strength-Duck-Silver-394475/dp/B0000DH4ME/ref=sr_1_3?crid=D9X2ZTGLPZKR&amp;keywords=duct+tape&amp;qid=1654528756&amp;sprefix=duct+tap%2Caps%2C87&amp;sr=8-3" TargetMode="External" Id="R53a7f6114a0b4647" /><Relationship Type="http://schemas.openxmlformats.org/officeDocument/2006/relationships/hyperlink" Target="https://www.amazon.com/VISE-GRIP-Stripping-Cutter-8-Inch-2078309/dp/B000JNNWQ2/ref=sr_1_4?keywords=electrical+pliers&amp;qid=1654529160&amp;s=lamps-light&amp;sr=1-4" TargetMode="External" Id="Rb74320c2feda4412" /><Relationship Type="http://schemas.openxmlformats.org/officeDocument/2006/relationships/hyperlink" Target="https://www.amazon.com/dp/B07D4989XR/ref=sspa_dk_detail_5?pd_rd_i=B07D4989XR&amp;pd_rd_w=MqiGf&amp;content-id=amzn1.sym.e620829b-a408-427e-99ea-7ac734a316f7&amp;pf_rd_p=e620829b-a408-427e-99ea-7ac734a316f7&amp;pf_rd_r=F8RZT9DD1097D2NS5117&amp;pd_rd_wg=GXTCA&amp;pd_rd_r=322d0703-0095-4356-a126-0a0d4ba27e16&amp;s=home-garden&amp;spLa=ZW5jcnlwdGVkUXVhbGlmaWVyPUFRRzNFWDVEQVBKSVcmZW5jcnlwdGVkSWQ9QTA5OTg3NTExVkJDRFFWWk5OQTBMJmVuY3J5cHRlZEFkSWQ9QTA3MDg5MTczVzM5VjhDSjE2Sk9SJndpZGdldE5hbWU9c3BfZGV0YWlsX3RoZW1hdGljJmFjdGlvbj1jbGlja1JlZGlyZWN0JmRvTm90TG9nQ2xpY2s9dHJ1ZQ&amp;th=1" TargetMode="External" Id="R56f30af534794332" /><Relationship Type="http://schemas.openxmlformats.org/officeDocument/2006/relationships/hyperlink" Target="https://www.amazon.com/MS-WGO-Engraved-Business-3-4x2-1in/dp/B01ISMGKQE/ref=sr_1_24?crid=53I5K3DO4E0B&amp;keywords=stainless%2Bsteel%2Bbusiness%2Bcard%2Bblack&amp;qid=1654792046&amp;s=office-products&amp;sprefix=stainless%2Bsteel%2Bbusiness%2Bcard%2Bblack%2Coffice-products%2C93&amp;sr=1-24&amp;th=1" TargetMode="External" Id="R588aff33035a4fd9" /><Relationship Type="http://schemas.openxmlformats.org/officeDocument/2006/relationships/hyperlink" Target="https://www.amazon.com/DEVMO-Microphone-Sensitivity-Detection-Arduino/dp/B07S4DTKYH/ref=sr_1_2?crid=1C5LCOPF3UWFE&amp;keywords=acoustic%2Bsensor&amp;qid=1654838020&amp;sprefix=acoustic%2Bsensor%2Caps%2C79&amp;sr=8-2&amp;th=1" TargetMode="External" Id="R67f3b74b3f744abc" /><Relationship Type="http://schemas.openxmlformats.org/officeDocument/2006/relationships/hyperlink" Target="https://www.amazon.com/Arduino-A000066-ARDUINO-UNO-R3/dp/B008GRTSV6/ref=pd_bxgy_img_sccl_2/143-7746018-3412216?pd_rd_w=6uY2j&amp;content-id=amzn1.sym.7757a8b5-874e-4a67-9d85-54ed32f01737&amp;pf_rd_p=7757a8b5-874e-4a67-9d85-54ed32f01737&amp;pf_rd_r=23NWGAJZYGB308SYJQWZ&amp;pd_rd_wg=0zl8l&amp;pd_rd_r=65b5970f-e38a-47af-a320-13660be6d235&amp;pd_rd_i=B008GRTSV6&amp;psc=1" TargetMode="External" Id="R0b90cd57d068417e" /><Relationship Type="http://schemas.openxmlformats.org/officeDocument/2006/relationships/hyperlink" Target="https://www.amazon.com/Elegoo-EL-CP-004-Multicolored-Breadboard-arduino/dp/B01EV70C78/ref=pd_bxgy_img_sccl_1/143-7746018-3412216?pd_rd_w=6uY2j&amp;content-id=amzn1.sym.7757a8b5-874e-4a67-9d85-54ed32f01737&amp;pf_rd_p=7757a8b5-874e-4a67-9d85-54ed32f01737&amp;pf_rd_r=23NWGAJZYGB308SYJQWZ&amp;pd_rd_wg=0zl8l&amp;pd_rd_r=65b5970f-e38a-47af-a320-13660be6d235&amp;pd_rd_i=B01EV70C78&amp;psc=1" TargetMode="External" Id="Ra4bce7d8f9414a94" /><Relationship Type="http://schemas.openxmlformats.org/officeDocument/2006/relationships/hyperlink" Target="https://www.amazon.com/DZS-Elec-Transducer-Microphone-Instrument/dp/B07TF5Q74Z/ref=sr_1_1_sspa?crid=1C5LCOPF3UWFE&amp;keywords=acoustic%2Bsensor&amp;qid=1654838020&amp;sprefix=acoustic%2Bsensor%2Caps%2C79&amp;sr=8-1-spons&amp;spLa=ZW5jcnlwdGVkUXVhbGlmaWVyPUExMlo2QUNPS1dQUjZPJmVuY3J5cHRlZElkPUEwNzQ2OTczMVRLTlFBSUtBSlpKWSZlbmNyeXB0ZWRBZElkPUEwNDkzNTQ4Q0hBVEdFVVFYNEVHJndpZGdldE5hbWU9c3BfYXRmJmFjdGlvbj1jbGlja1JlZGlyZWN0JmRvTm90TG9nQ2xpY2s9dHJ1ZQ&amp;th=1" TargetMode="External" Id="R92f5226b4b2645d0" /><Relationship Type="http://schemas.openxmlformats.org/officeDocument/2006/relationships/hyperlink" Target="https://www.amazon.com/AmazonBasics-Printer-Type-Cable-Male/dp/B00BCWALHM/ref=sr_1_1_sspa?crid=2LNFWGTN2GQXI&amp;keywords=usb+2.0+cable+type+a%2Fb&amp;qid=1655147050&amp;sprefix=usb+2.0+cable+type+a%2Fb%2Caps%2C108&amp;sr=8-1-spons&amp;psc=1&amp;spLa=ZW5jcnlwdGVkUXVhbGlmaWVyPUEzODFTVllKWVNFVlQ3JmVuY3J5cHRlZElkPUEwOTI4NDgwMktGRVJNM0ZWUlJDSyZlbmNyeXB0ZWRBZElkPUEwNjY2MTAwNjk0Q1UyNlU1Q05JJndpZGdldE5hbWU9c3BfYXRmJmFjdGlvbj1jbGlja1JlZGlyZWN0JmRvTm90TG9nQ2xpY2s9dHJ1ZQ==" TargetMode="External" Id="R8917b38ac54b4a90" /><Relationship Type="http://schemas.openxmlformats.org/officeDocument/2006/relationships/hyperlink" Target="https://www.amazon.com/EDGELEC-Resistor-Tolerance-Multiple-Resistance/dp/B07QJB31M7/ref=sr_1_11?crid=3QYWPAEKKBX15&amp;keywords=resistor&amp;qid=1655230517&amp;sprefix=resistor%2Caps%2C107&amp;sr=8-11&amp;th=1" TargetMode="External" Id="R648d6f425a8f4919" /><Relationship Type="http://schemas.openxmlformats.org/officeDocument/2006/relationships/hyperlink" Target="https://www.amazon.com/HiLetgo-Solderless-Breadboard-Circuit-Prototyping/dp/B00LSG5BJK/ref=sr_1_16?crid=BNVZDT052WK2&amp;keywords=breadboard&amp;qid=1655230594&amp;sprefix=breadboard%2Caps%2C93&amp;sr=8-16" TargetMode="External" Id="Reccf77cb3eea4756" /><Relationship Type="http://schemas.openxmlformats.org/officeDocument/2006/relationships/hyperlink" Target="https://www.amazon.com/ReliaBot-Expansion-Cooling-Heating-Controller/dp/B08YZ4W4LN/ref=sr_1_16_sspa?crid=24MP6XJ788WYW&amp;keywords=discrete%2Bpower%2Bmosfet&amp;qid=1655342241&amp;sprefix=discrete%2Bpower%2B%2Caps%2C87&amp;sr=8-16-spons&amp;spLa=ZW5jcnlwdGVkUXVhbGlmaWVyPUEzSkk3REJCVDFDVThMJmVuY3J5cHRlZElkPUEwNjM0MjU4VFc3VzJPM0o4MzNEJmVuY3J5cHRlZEFkSWQ9QTAzOTY5NzQzS09IRVo2OURSTlVMJndpZGdldE5hbWU9c3BfbXRmJmFjdGlvbj1jbGlja1JlZGlyZWN0JmRvTm90TG9nQ2xpY2s9dHJ1ZQ&amp;th=1" TargetMode="External" Id="Rbb058ed8d7ff4732" /><Relationship Type="http://schemas.openxmlformats.org/officeDocument/2006/relationships/hyperlink" Target="https://www.amazon.com/URBEST-Module-Switch-Socket-IEC320/dp/B00ME5YAPK/ref=pd_bxgy_img_sccl_1/143-7746018-3412216?pd_rd_w=ClsHV&amp;content-id=amzn1.sym.7757a8b5-874e-4a67-9d85-54ed32f01737&amp;pf_rd_p=7757a8b5-874e-4a67-9d85-54ed32f01737&amp;pf_rd_r=ZTY2V6TF276YAHE2SQ06&amp;pd_rd_wg=NSHU1&amp;pd_rd_r=8d828052-3835-4198-8657-551da25eab31&amp;pd_rd_i=B00ME5YAPK&amp;psc=1" TargetMode="External" Id="Rb998d89c69e74dfc" /><Relationship Type="http://schemas.openxmlformats.org/officeDocument/2006/relationships/hyperlink" Target="https://www.amazon.com/eTopxizu-Universal-Regulated-Switching-Computer/dp/B00D7CWSCG/ref=pd_bxgy_img_sccl_2/143-7746018-3412216?pd_rd_w=ClsHV&amp;content-id=amzn1.sym.7757a8b5-874e-4a67-9d85-54ed32f01737&amp;pf_rd_p=7757a8b5-874e-4a67-9d85-54ed32f01737&amp;pf_rd_r=ZTY2V6TF276YAHE2SQ06&amp;pd_rd_wg=NSHU1&amp;pd_rd_r=8d828052-3835-4198-8657-551da25eab31&amp;pd_rd_i=B00D7CWSCG&amp;psc=1" TargetMode="External" Id="Ra9998e18f95f4912" /><Relationship Type="http://schemas.openxmlformats.org/officeDocument/2006/relationships/hyperlink" Target="https://www.amazon.com/3Dman-Rocker-Switch-Socket-C14-2pcs/dp/B07RQV2NPN/ref=pd_day0fbt_img_sccl_1/143-7746018-3412216?pd_rd_w=5Fg2Z&amp;content-id=amzn1.sym.28060bf9-0745-4e32-a449-e95381c8ca7a&amp;pf_rd_p=28060bf9-0745-4e32-a449-e95381c8ca7a&amp;pf_rd_r=QNQPCZD5Y7NK7H95BZSR&amp;pd_rd_wg=QU0Sv&amp;pd_rd_r=be2a06a1-2873-4515-aa07-5bf7a6ff0305&amp;pd_rd_i=B07RQV2NPN&amp;psc=1" TargetMode="External" Id="Rad38e28aecee4a81" /><Relationship Type="http://schemas.openxmlformats.org/officeDocument/2006/relationships/hyperlink" Target="https://www.amazon.com/3-7-27VDC-4-Channel-Driver-Amplifier-Circuit/dp/B07QGXY7F3/ref=sr_1_19?crid=24MP6XJ788WYW&amp;keywords=discrete+power+mosfet&amp;qid=1655342241&amp;sprefix=discrete+power+%2Caps%2C87&amp;sr=8-19" TargetMode="External" Id="R94577aac95b84a66" /><Relationship Type="http://schemas.openxmlformats.org/officeDocument/2006/relationships/hyperlink" Target="https://www.amazon.com/HJ-Garden-Electronic-Component-Breadboard/dp/B077SFGWYP/ref=sr_1_5?crid=3QO2KKPSDIDIM&amp;keywords=power+electronics+breadboard&amp;qid=1655342855&amp;sprefix=power+electronics+breadboard%2Caps%2C100&amp;sr=8-5" TargetMode="External" Id="R0b832ab00ce44dd4" /><Relationship Type="http://schemas.openxmlformats.org/officeDocument/2006/relationships/hyperlink" Target="https://www.amazon.com/Mitutoyo-513-403-0001-Horizontal-Indicator/dp/B001C11U5K/ref=as_li_ss_tl?s=industrial&amp;ie=UTF8&amp;qid=1474849697&amp;sr=1-1&amp;keywords=mitutoyo+0.0001&amp;linkCode=sl1&amp;tag=nc07d-20&amp;linkId=a0256f2b7dbe7d12233bd7ca85fc65da" TargetMode="External" Id="R8406ab7b5a31467e" /><Relationship Type="http://schemas.openxmlformats.org/officeDocument/2006/relationships/hyperlink" Target="https://www.amazon.com/NF10433-NogaFlex-Holder-Base-Adjustment/dp/B001VXW2AQ/ref=as_li_ss_tl?s=industrial&amp;ie=UTF8&amp;qid=1474849723&amp;sr=1-6&amp;keywords=noga+magnetic+base&amp;linkCode=sl1&amp;tag=nc07d-20&amp;linkId=0fc0dac03063efc6d1e81f6069b50093" TargetMode="External" Id="R86d9d32cd30a4191" /><Relationship Type="http://schemas.openxmlformats.org/officeDocument/2006/relationships/hyperlink" Target="https://www.harveytool.com/products/tool-details-24516" TargetMode="External" Id="R3b57afeb4388427f" /><Relationship Type="http://schemas.openxmlformats.org/officeDocument/2006/relationships/hyperlink" Target="https://www.harveytool.com/products/tool-details-72032" TargetMode="External" Id="R5cc301909729482d" /><Relationship Type="http://schemas.openxmlformats.org/officeDocument/2006/relationships/hyperlink" Target="https://www.harveytool.com/products/tool-details-74032" TargetMode="External" Id="R3fee38b93b6e4c0c" /><Relationship Type="http://schemas.openxmlformats.org/officeDocument/2006/relationships/hyperlink" Target="https://www.harveytool.com/products/tool-details-836316" TargetMode="External" Id="R6d1dddaa09e24da8" /><Relationship Type="http://schemas.openxmlformats.org/officeDocument/2006/relationships/hyperlink" Target="https://hsmadvisor.com/buy?article_id=4441_unlimited-lifetime-floating-license&amp;start_payment=true" TargetMode="External" Id="Re20ca6e9cfd84ed6" /><Relationship Type="http://schemas.openxmlformats.org/officeDocument/2006/relationships/hyperlink" Target="https://www.bhphotovideo.com/c/product/1250646-REG/canon_speedlite_600ex_ii_rt.html" TargetMode="External" Id="R0c35d1d9f0b54608" /><Relationship Type="http://schemas.openxmlformats.org/officeDocument/2006/relationships/hyperlink" Target="https://www.bhphotovideo.com/c/product/750881-REG/Vello_LA_NF_T_Nikon_F_Mount_To.html" TargetMode="External" Id="Rece164f52e654d79" /><Relationship Type="http://schemas.openxmlformats.org/officeDocument/2006/relationships/hyperlink" Target="https://www.bhphotovideo.com/c/product/1282132-REG/ruggard_edc_80l_electronic_dry_cabinet_80l.html" TargetMode="External" Id="R65d91dbabf9948c2" /><Relationship Type="http://schemas.openxmlformats.org/officeDocument/2006/relationships/hyperlink" Target="https://www.bhphotovideo.com/c/product/1548490-REG/prograde_digital_pgrwcfxsdana_digital_cfxb_sdxc_sdhc_usb_3_1.html" TargetMode="External" Id="R24f21e6e85404c83" /><Relationship Type="http://schemas.openxmlformats.org/officeDocument/2006/relationships/hyperlink" Target="https://www.amazon.com/12-Pack-Basswood-Sheets-Crafts-Architectural/dp/B09TGNB7MD/ref=sr_1_3_sspa?crid=2ZZJKAW1HC6JY&amp;keywords=basswood%2Bsheets&amp;qid=1656346662&amp;sprefix=basswood%2Bsheets%2Caps%2C125&amp;sr=8-3-spons&amp;spLa=ZW5jcnlwdGVkUXVhbGlmaWVyPUExMDFDQkVENkxOSTdBJmVuY3J5cHRlZElkPUEwNTIyODk3MTI1WDJFR1ZUNFJVRSZlbmNyeXB0ZWRBZElkPUEwODgzMDk0MlQyTUQ5VUVHMEcxRiZ3aWRnZXROYW1lPXNwX2F0ZiZhY3Rpb249Y2xpY2tSZWRpcmVjdCZkb05vdExvZ0NsaWNrPXRydWU&amp;th=1" TargetMode="External" Id="R1230d67143ac48cd" /><Relationship Type="http://schemas.openxmlformats.org/officeDocument/2006/relationships/hyperlink" Target="https://www.amazon.com/Honeycomb-Soulmate-Dissipation-Desktop-Protecting-Compatible/dp/B09PZ1L8D3/ref=sr_1_8?crid=BC91NG3LWQFF&amp;keywords=xtool+d1&amp;qid=1656379996&amp;sprefix=xtool+d1%2Caps%2C101&amp;sr=8-8" TargetMode="External" Id="R2c3a10b5d18c452f" /><Relationship Type="http://schemas.openxmlformats.org/officeDocument/2006/relationships/hyperlink" Target="https://www.amazon.com/xTool-Assist-Partner-Engraver-Cutter/dp/B09YCS3VR7?ref_=ast_sto_dp" TargetMode="External" Id="Rad9ad0fc70e644f8" /><Relationship Type="http://schemas.openxmlformats.org/officeDocument/2006/relationships/hyperlink" Target="https://clearviewplastic.com/collections/all/products/xtool-d1-laser-enclosure-fume-hood-kit" TargetMode="External" Id="Rf2ea1c5677f74611" /><Relationship Type="http://schemas.openxmlformats.org/officeDocument/2006/relationships/hyperlink" Target="https://www.harveytool.com/products/tool-details-76862" TargetMode="External" Id="R49d20e641c3e42fd" /><Relationship Type="http://schemas.openxmlformats.org/officeDocument/2006/relationships/hyperlink" Target="https://www.harveytool.com/products/tool-details-861231" TargetMode="External" Id="R655a51a47932405c" /><Relationship Type="http://schemas.openxmlformats.org/officeDocument/2006/relationships/hyperlink" Target="https://www.interstateplastics.com/Acetal-Plastic-Acetal-Copolymer-Natural-Color-Sheet-ACENE~~SH.php?sku=ACENE++SH&amp;vid=20220706193649-1p-C202207061937-29&amp;dim2=2.25&amp;dim3=2&amp;thickness=2.000&amp;qty=10&amp;recalculate.x=68&amp;recalculate.y=32" TargetMode="External" Id="R4b5b56b5dc134f5f" /><Relationship Type="http://schemas.openxmlformats.org/officeDocument/2006/relationships/hyperlink" Target="https://www.woodcraft.com/products/cherry-2-x-2-x-30" TargetMode="External" Id="R9cb18d75a9d640b4" /><Relationship Type="http://schemas.openxmlformats.org/officeDocument/2006/relationships/hyperlink" Target="https://www.mcmaster.com/1939K67/" TargetMode="External" Id="Rf690f6340ee3499d" /><Relationship Type="http://schemas.openxmlformats.org/officeDocument/2006/relationships/hyperlink" Target="https://www.mcmaster.com/71535K22/" TargetMode="External" Id="R339ae8ce079e48cd" /><Relationship Type="http://schemas.openxmlformats.org/officeDocument/2006/relationships/hyperlink" Target="https://www.amazon.com/AmazonCommercial-4-Inch-Table-Power-Adapter/dp/B07XGQ9QJF/ref=sr_1_8?dchild=1&amp;keywords=small%2Bfan%2Bfor%2Bdesk&amp;pd_rd_r=a50a6f7d-ee82-4594-a783-52c70fbb9871&amp;pd_rd_w=iBtwe&amp;pd_rd_wg=6hyqP&amp;pf_rd_p=4fa0e97a-13a4-491b-a127-133a554b4da3&amp;pf_rd_r=W11GVDS63TCQH5SEHM12&amp;qid=1618788819&amp;sr=8-8&amp;th=1" TargetMode="External" Id="R22d0743efe6e49ed" /><Relationship Type="http://schemas.openxmlformats.org/officeDocument/2006/relationships/hyperlink" Target="https://www.newegg.com/mpow-hc6-black/p/1VH-04NS-00006?Description=office headset&amp;cm_re=office_headset-_-9SIB28HFG46427-_-Product" TargetMode="External" Id="Rb2a728e7f98f436b" /><Relationship Type="http://schemas.openxmlformats.org/officeDocument/2006/relationships/hyperlink" Target="https://www.newegg.com/mpow-bh359b-black/p/1VH-04NS-00008?Description=office headset&amp;cm_re=office_headset-_-1VH-04NS-00008-_-Product&amp;quicklink=true" TargetMode="External" Id="Re5874b558a41448f" /><Relationship Type="http://schemas.openxmlformats.org/officeDocument/2006/relationships/hyperlink" Target="https://www.newegg.com/p/0DF-080V-00002?Description=microsd&amp;cm_re=microsd-_-9SIAVWJJ194702-_-Product&amp;quicklink=true" TargetMode="External" Id="R60f95a21ad4146a7" /><Relationship Type="http://schemas.openxmlformats.org/officeDocument/2006/relationships/hyperlink" Target="https://www.amazon.com/Neiko-01902-Adjustable-Magnifying-Alligator/dp/B000P42O3C/ref=sr_1_5?keywords=Soldering+Clamp+Stand&amp;qid=1657895322&amp;sr=8-5" TargetMode="External" Id="R01adb4a638144889" /><Relationship Type="http://schemas.openxmlformats.org/officeDocument/2006/relationships/hyperlink" Target="https://www.amazon.com/uxcell-RG58-Coaxial-Cable-Connectors/dp/B07T18S37X/ref=sr_1_4?crid=VXMGE5MBPHN9&amp;keywords=bnc%2Bcable%2B6ft&amp;qid=1658163136&amp;sprefix=bnc%2Bcable%2Caps%2C97&amp;sr=8-4&amp;th=1" TargetMode="External" Id="R0076766a160846af" /><Relationship Type="http://schemas.openxmlformats.org/officeDocument/2006/relationships/hyperlink" Target="https://www.amazon.com/Tubing-Flexible-Hybrid-Lightweight-10-Feet/dp/B07HF648M5/ref=sr_1_4?crid=TELFQ7BVIANA&amp;keywords=clear+air+tubing&amp;qid=1658167275&amp;sprefix=clear+air+tubing%2Caps%2C89&amp;sr=8-4" TargetMode="External" Id="R8a3e04b3dfe94280" /><Relationship Type="http://schemas.openxmlformats.org/officeDocument/2006/relationships/hyperlink" Target="https://www.amazon.com/Syringes-Adapters-Hydraulic-Pneumatic-Engineering/dp/B07QB5RRT6/ref=sr_1_16?crid=1GUB8B9OKL42A&amp;keywords=syringe+tube&amp;qid=1650852813&amp;sprefix=syringe+tube%2Caps%2C66&amp;sr=8-16" TargetMode="External" Id="Ra584be5c8c71413b" /><Relationship Type="http://schemas.openxmlformats.org/officeDocument/2006/relationships/hyperlink" Target="https://www.amazon.com/WD-40-100324-Multi-Use-Product-Spray/dp/B000NV8T5Y/ref=sr_1_1?gclid=Cj0KCQjwz96WBhC8ARIsAATR2528fqpD91FkHpDzJMnfR1w2gVcJ1LZslx3ztHblpstYcZXJbzBm8LYaArw8EALw_wcB&amp;hvadid=558825224781&amp;hvdev=c&amp;hvlocphy=1013219&amp;hvnetw=g&amp;hvqmt=b&amp;hvrand=15950469787265824562&amp;hvtargid=kwd-296350581000&amp;hydadcr=8427_11337085&amp;keywords=wd+40+12+oz&amp;qid=1658351763&amp;s=hi&amp;sr=1-1" TargetMode="External" Id="Rab9152d5a8f44af5" /><Relationship Type="http://schemas.openxmlformats.org/officeDocument/2006/relationships/hyperlink" Target="https://www.amazon.com/Bounty-Quick-Size-Paper-Towels-Family/dp/B079VP6DH6/ref=sr_1_2_sspa?keywords=paper+towels&amp;qid=1658424765&amp;sr=8-2-spons&amp;psc=1&amp;spLa=ZW5jcnlwdGVkUXVhbGlmaWVyPUEyVjZaTDc3SVlFN1M5JmVuY3J5cHRlZElkPUEwNjAxMTI2MkMxWTlXVEpNRDlQMCZlbmNyeXB0ZWRBZElkPUEwNzUyNTAzMUVDUk8yMFdVSUxPSSZ3aWRnZXROYW1lPXNwX2F0ZiZhY3Rpb249Y2xpY2tSZWRpcmVjdCZkb05vdExvZ0NsaWNrPXRydWU=" TargetMode="External" Id="R2f68ab1f816b44f1" /><Relationship Type="http://schemas.openxmlformats.org/officeDocument/2006/relationships/hyperlink" Target="https://www.amazon.com/LG-Electronics-Portable-External-GP65NB60/dp/B00ODDE33U/ref=zg_bs_1292121011_4/131-0401133-6069524?pd_rd_i=B00ODDE33U&amp;th=1" TargetMode="External" Id="R082b9da6a71a4b8f" /><Relationship Type="http://schemas.openxmlformats.org/officeDocument/2006/relationships/hyperlink" Target="https://www.amazon.com/UGREEN-Braided-Auxiliary-Headphones-Speakers/dp/B088CQZ91C/ref=sr_1_8?crid=3VWHO5Y6GHY09&amp;keywords=audio%2Bcable&amp;qid=1658454386&amp;s=electronics&amp;sprefix=audio%2Bcable%2Celectronics%2C93&amp;sr=1-8&amp;th=1" TargetMode="External" Id="Rd98696f2691c417d" /><Relationship Type="http://schemas.openxmlformats.org/officeDocument/2006/relationships/hyperlink" Target="https://www.amazon.com/dp/B07RC8F2L3/ref=cm_sw_r_apa_i_VMBC0S3SA7Y76MJ0NKEF_0?_encoding=UTF8&amp;psc=1" TargetMode="External" Id="R48751b00501148fb" /><Relationship Type="http://schemas.openxmlformats.org/officeDocument/2006/relationships/hyperlink" Target="https://www.newegg.com/logitech-c920s/p/N82E16826197335?Description=Logitech C920S HD Pro Webcam&amp;cm_re=Logitech_C920S HD Pro Webcam-_-26-197-335-_-Product&amp;quicklink=true" TargetMode="External" Id="R49e1ad0a826e434b" /><Relationship Type="http://schemas.openxmlformats.org/officeDocument/2006/relationships/hyperlink" Target="https://www.bhphotovideo.com/c/product/1250646-REG/canon_speedlite_600ex_ii_rt.html" TargetMode="External" Id="Rd0887d202ccc49ed" /><Relationship Type="http://schemas.openxmlformats.org/officeDocument/2006/relationships/hyperlink" Target="https://www.bhphotovideo.com/c/product/750881-REG/Vello_LA_NF_T_Nikon_F_Mount_To.html" TargetMode="External" Id="Rcc1c72c7677342d3" /><Relationship Type="http://schemas.openxmlformats.org/officeDocument/2006/relationships/hyperlink" Target="https://www.bhphotovideo.com/c/product/1548490-REG/prograde_digital_pgrwcfxsdana_digital_cfxb_sdxc_sdhc_usb_3_1.html" TargetMode="External" Id="R16eac4289400465b" /><Relationship Type="http://schemas.openxmlformats.org/officeDocument/2006/relationships/hyperlink" Target="https://www.mcmaster.com/8822T956/" TargetMode="External" Id="R0b0db6c720604432" /><Relationship Type="http://schemas.openxmlformats.org/officeDocument/2006/relationships/hyperlink" Target="https://www.mcmaster.com/8822T958/" TargetMode="External" Id="R3139f5b6c15f4d3b" /><Relationship Type="http://schemas.openxmlformats.org/officeDocument/2006/relationships/hyperlink" Target="https://www.amazon.com/Easycargo-Computer-Screws-120mm-Cooling/dp/B07VLHBL5Q/" TargetMode="External" Id="Ra5b02512ec304e83" /><Relationship Type="http://schemas.openxmlformats.org/officeDocument/2006/relationships/hyperlink" Target="https://www.amazon.com/OPTIX-Clear-Acrylic-Plastic-Sheet/dp/B00L07ETAE/" TargetMode="External" Id="R2b517edf1aaf436b" /><Relationship Type="http://schemas.openxmlformats.org/officeDocument/2006/relationships/hyperlink" Target="https://www.amazon.com/VIVO-Computer-ATX-Case-Adjustable-CART-PC01/dp/B074P76TBW/ref=asc_df_B074P76TBW/?tag=hyprod-20&amp;linkCode=df0&amp;hvadid=198071104485&amp;hvpos=&amp;hvnetw=g&amp;hvrand=10284903313432447075&amp;hvpone=&amp;hvptwo=&amp;hvqmt=&amp;hvdev=c&amp;hvdvcmdl=&amp;hvlocint=&amp;hvlocphy=9026058&amp;hvtargid=pla-352828991986&amp;th=1" TargetMode="External" Id="R9b5de17ff4a745ed" /><Relationship Type="http://schemas.openxmlformats.org/officeDocument/2006/relationships/hyperlink" Target="https://www.amazon.com/dp/B08HQQXKMM/ref=sspa_dk_detail_0?psc=1&amp;pd_rd_i=B08HQQXKMM&amp;pd_rd_w=5r7rE&amp;content-id=amzn1.sym.3481f441-61ac-4028-9c1a-7f9ce8ec50c5&amp;pf_rd_p=3481f441-61ac-4028-9c1a-7f9ce8ec50c5&amp;pf_rd_r=RM7JA5WS6M8BAHQDHPBS&amp;pd_rd_wg=V5TOM&amp;pd_rd_r=4567703c-3084-48f9-bc55-e08e4f56274c&amp;s=office-products&amp;smid=AW13UINL7OIS9&amp;spLa=ZW5jcnlwdGVkUXVhbGlmaWVyPUEzVkE3SEJDMTU4NjRGJmVuY3J5cHRlZElkPUEwMTIwMTkyOEozM0U4R1BJR041JmVuY3J5cHRlZEFkSWQ9QTAzMzA0OTgyTzNRSFozS0EwVjdDJndpZGdldE5hbWU9c3BfZGV0YWlsX3RoZW1hdGljJmFjdGlvbj1jbGlja1JlZGlyZWN0JmRvTm90TG9nQ2xpY2s9dHJ1ZQ==" TargetMode="External" Id="R41b6f802e3af419d" /><Relationship Type="http://schemas.openxmlformats.org/officeDocument/2006/relationships/hyperlink" Target="https://www.amazon.com/dp/B01MEDE9WO/ref=sspa_dk_detail_0?pd_rd_i=B01MEDE9WO&amp;pd_rd_w=rWSMd&amp;content-id=amzn1.sym.4d0fffec-3aba-4480-8fad-c6bd8f7f6b41&amp;pf_rd_p=4d0fffec-3aba-4480-8fad-c6bd8f7f6b41&amp;pf_rd_r=5WSP2WDKT34G8SCZ9SNA&amp;pd_rd_wg=P8AfR&amp;pd_rd_r=07a30d7d-6fe9-4e78-9993-e4e0d519d316&amp;s=office-products&amp;smid=A3W3STWCK1O3NR&amp;spLa=ZW5jcnlwdGVkUXVhbGlmaWVyPUE4TFoyV0tOSkhUTUomZW5jcnlwdGVkSWQ9QTAwMDk3MjYxVTRMWjhYWTBGODY0JmVuY3J5cHRlZEFkSWQ9QTA4MjM4NDM5SzkzWkE3SE01N0kmd2lkZ2V0TmFtZT1zcF9kZXRhaWxfdGhlbWF0aWMmYWN0aW9uPWNsaWNrUmVkaXJlY3QmZG9Ob3RMb2dDbGljaz10cnVl&amp;th=1" TargetMode="External" Id="Rff0bd4dc8ad24620" /><Relationship Type="http://schemas.openxmlformats.org/officeDocument/2006/relationships/hyperlink" Target="https://www.amazon.com/dp/B07D4989XR/ref=sspa_dk_detail_5?pd_rd_i=B07D4989XR&amp;pd_rd_w=MqiGf&amp;content-id=amzn1.sym.e620829b-a408-427e-99ea-7ac734a316f7&amp;pf_rd_p=e620829b-a408-427e-99ea-7ac734a316f7&amp;pf_rd_r=F8RZT9DD1097D2NS5117&amp;pd_rd_wg=GXTCA&amp;pd_rd_r=322d0703-0095-4356-a126-0a0d4ba27e16&amp;s=home-garden&amp;spLa=ZW5jcnlwdGVkUXVhbGlmaWVyPUFRRzNFWDVEQVBKSVcmZW5jcnlwdGVkSWQ9QTA5OTg3NTExVkJDRFFWWk5OQTBMJmVuY3J5cHRlZEFkSWQ9QTA3MDg5MTczVzM5VjhDSjE2Sk9SJndpZGdldE5hbWU9c3BfZGV0YWlsX3RoZW1hdGljJmFjdGlvbj1jbGlja1JlZGlyZWN0JmRvTm90TG9nQ2xpY2s9dHJ1ZQ&amp;th=1" TargetMode="External" Id="Ra24f56623aa24986" /><Relationship Type="http://schemas.openxmlformats.org/officeDocument/2006/relationships/hyperlink" Target="https://www.amazon.com/Cosco-Three-Step-Steel-Platform/dp/B002DPVATU/ref=sr_1_6?keywords=step+ladder&amp;qid=1658938109&amp;sr=8-6" TargetMode="External" Id="R3e48a6f587574f07" /><Relationship Type="http://schemas.openxmlformats.org/officeDocument/2006/relationships/hyperlink" Target="https://www.idex-hs.com/store/teflonr-pfa-tubing-natural-1-16-od-x-020-id-x-5ft.html" TargetMode="External" Id="R363a648005494463" /><Relationship Type="http://schemas.openxmlformats.org/officeDocument/2006/relationships/hyperlink" Target="https://www.idex-hs.com/store/plastic-tubing-cutter.html" TargetMode="External" Id="R49fbd026c4ba4a7e" /><Relationship Type="http://schemas.openxmlformats.org/officeDocument/2006/relationships/hyperlink" Target="https://www.amazon.com/Ziploc-Variety-Pack-Freezer-Sandwich/dp/B01IPIL5JS/ref=asc_df_B01IPIL5JS/?tag=hyprod-20&amp;linkCode=df0&amp;hvadid=198056903981&amp;hvpos=&amp;hvnetw=g&amp;hvrand=17122245652153737358&amp;hvpone=&amp;hvptwo=&amp;hvqmt=&amp;hvdev=c&amp;hvdvcmdl=&amp;hvlocint=&amp;hvlocphy=1013219&amp;hvtargid=pla-350094418201&amp;psc=1" TargetMode="External" Id="Rdbd5348e833e4ecd" /><Relationship Type="http://schemas.openxmlformats.org/officeDocument/2006/relationships/hyperlink" Target="https://www.amazon.com/Metalwork-Stainless-Fitting&#65292;Converter-Adapter-Thread/dp/B07DN3L9N2/ref=sr_1_7?crid=2M65MCVOPVLD&amp;keywords=bsp%2Bto%2Bnpt%2Badapter%2B1%2F4&quot;&amp;qid=1658941197&amp;sprefix=bsp%2Bto%2Bnpt%2Badapter%2B1%2F4%2B%2Caps%2C87&amp;sr=8-7&amp;th=1" TargetMode="External" Id="R033d23b3b4fa4226" /><Relationship Type="http://schemas.openxmlformats.org/officeDocument/2006/relationships/hyperlink" Target="https://koolance.com/ins-fltr03-inline-coolant-filter" TargetMode="External" Id="R034332c8cbe34c06" /><Relationship Type="http://schemas.openxmlformats.org/officeDocument/2006/relationships/hyperlink" Target="https://www.amazon.com/LOKMAN-Stainless-Cushioned-Insulated-Installation/dp/B01HPE185Y/ref=sr_1_3?crid=3ULM4HDHDXRF5&amp;keywords=3%2F8&quot;%2Bpipe%2Bclamp&amp;qid=1658941970&amp;s=hi&amp;sprefix=3%2F8%2Bpipe%2Bclamp%2Ctools%2C83&amp;sr=1-3&amp;th=1" TargetMode="External" Id="R1ad2d39cb1c94ac7" /><Relationship Type="http://schemas.openxmlformats.org/officeDocument/2006/relationships/hyperlink" Target="https://www.amazon.com/Permatex-80008-Form-Gasket-Sealant/dp/B000AL2RHS/ref=sr_1_2?crid=Q8M7K3CIQIGN&amp;keywords=permatex%2Bno%2Bmore%2Bleaks&amp;qid=1658943730&amp;s=hi&amp;sprefix=permatex%2Bno%2Bmore%2Bleaks%2Ctools%2C88&amp;sr=1-2&amp;th=1" TargetMode="External" Id="R26bc8b153721411a" /><Relationship Type="http://schemas.openxmlformats.org/officeDocument/2006/relationships/hyperlink" Target="https://www.amazon.com/Inches-Plumbers-Plumbing-Plumber-Sealing/dp/B091913Z7F/ref=sr_1_1_sspa?crid=1BOQKOKJSJTNA&amp;keywords=teflon+tape&amp;qid=1658943897&amp;s=hi&amp;sprefix=teflon+tape%2Ctools%2C82&amp;sr=1-1-spons&amp;psc=1&amp;spLa=ZW5jcnlwdGVkUXVhbGlmaWVyPUEzREVLTTZWUTBDVTAyJmVuY3J5cHRlZElkPUEwNDgzMzQ2MjBYMDZSNk03MzJNQyZlbmNyeXB0ZWRBZElkPUEwMDU2NTUzTDA0Q081Ukc2NDdJJndpZGdldE5hbWU9c3BfYXRmJmFjdGlvbj1jbGlja1JlZGlyZWN0JmRvTm90TG9nQ2xpY2s9dHJ1ZQ==" TargetMode="External" Id="R1f2b6e7dde194910" /><Relationship Type="http://schemas.openxmlformats.org/officeDocument/2006/relationships/hyperlink" Target="https://www.coleparmer.com/i/digi-sense-type-k-pipe-plug-probe-ss-1-4-npt-m-mini-connector-0-5-l-grounded-5ft-cable/0851674" TargetMode="External" Id="Rd0b174dc5fd74d32" /><Relationship Type="http://schemas.openxmlformats.org/officeDocument/2006/relationships/hyperlink" Target="https://www.badgermeter.com/products/meters/turbine-flow-meters/vision-turbine-meters/" TargetMode="External" Id="R3d920c4ff3294188" /><Relationship Type="http://schemas.openxmlformats.org/officeDocument/2006/relationships/hyperlink" Target="https://www.grainger.com/product/DAYTON-Thermocouple-Jack-For-Type-36GL04" TargetMode="External" Id="R3b041a01921a4a30" /><Relationship Type="http://schemas.openxmlformats.org/officeDocument/2006/relationships/hyperlink" Target="https://sp-wilmadlabglass.com/product/cylindrical-reaction-vessel-o-ring-flange-jacketed-1l/" TargetMode="External" Id="Ra8993e069ff3401a" /><Relationship Type="http://schemas.openxmlformats.org/officeDocument/2006/relationships/hyperlink" Target="https://sp-wilmadlabglass.com/product/4-neck-o-ring-flange-reaction-vessel-cover-24-4024-40/" TargetMode="External" Id="R072b834c0529438e" /><Relationship Type="http://schemas.openxmlformats.org/officeDocument/2006/relationships/hyperlink" Target="https://www.mcmaster.com/7360K691/" TargetMode="External" Id="R6ddf6c9cbffd4a7b" /><Relationship Type="http://schemas.openxmlformats.org/officeDocument/2006/relationships/hyperlink" Target="https://www.amazon.com/Birchwood-Casey-Caliber-Cleaning-5-56-6-7mm/dp/B078HDCB3Q/ref=sr_1_4?keywords=cleaning+rod&amp;qid=1659039112&amp;sr=8-4" TargetMode="External" Id="R738d2fed80bc4342" /><Relationship Type="http://schemas.openxmlformats.org/officeDocument/2006/relationships/hyperlink" Target="https://products.swagelok.com/en/c/45-degree-elbows/p/SS-400-5-2" TargetMode="External" Id="Race628d02d234a4d" /><Relationship Type="http://schemas.openxmlformats.org/officeDocument/2006/relationships/hyperlink" Target="https://products.swagelok.com/en/c/tees/p/S-400-3" TargetMode="External" Id="R5659f038c2044552" /><Relationship Type="http://schemas.openxmlformats.org/officeDocument/2006/relationships/hyperlink" Target="https://products.swagelok.com/en/c/tee-type-filters/p/SS-4TF-2" TargetMode="External" Id="R63f9ac6e174a475f" /><Relationship Type="http://schemas.openxmlformats.org/officeDocument/2006/relationships/hyperlink" Target="https://products.swagelok.com/en/c/tee-type-filters/p/SS-4TF-40" TargetMode="External" Id="Re0430d74a98b4b4a" /><Relationship Type="http://schemas.openxmlformats.org/officeDocument/2006/relationships/hyperlink" Target="https://www.amazon.com/Adafruit-ADXL345-Triple-Axis-Accelerometer-ADA1231/dp/B01BT4N9BC/ref=asc_df_B01BT4N9BC/?tag=hyprod-20&amp;linkCode=df0&amp;hvadid=312233471967&amp;hvpos=&amp;hvnetw=g&amp;hvrand=8585939498978223139&amp;hvpone=&amp;hvptwo=&amp;hvqmt=&amp;hvdev=c&amp;hvdvcmdl=&amp;hvlocint=&amp;hvlocphy=9026058&amp;hvtargid=pla-568033793660&amp;psc=1&amp;tag=&amp;ref=&amp;adgrpid=61537243189&amp;hvpone=&amp;hvptwo=&amp;hvadid=312233471967&amp;hvpos=&amp;hvnetw=g&amp;hvrand=8585939498978223139&amp;hvqmt=&amp;hvdev=c&amp;hvdvcmdl=&amp;hvlocint=&amp;hvlocphy=9026058&amp;hvtargid=pla-568033793660" TargetMode="External" Id="Recbd4b1aa8b14e14" /><Relationship Type="http://schemas.openxmlformats.org/officeDocument/2006/relationships/hyperlink" Target="https://www.amazon.com/ELEGOO-Project-Tutorial-Controller-Projects/dp/B01D8KOZF4/ref=sr_1_1_sspa?crid=24CZZXN3IV4FU&amp;keywords=arduino+kit&amp;qid=1655232825&amp;sprefix=arduino+kit%2Caps%2C81&amp;sr=8-1-spons&amp;psc=1&amp;spLa=ZW5jcnlwdGVkUXVhbGlmaWVyPUFUS0dXS1lRVkZKTkUmZW5jcnlwdGVkSWQ9QTAzMzQ3NzI3VlRPMDlGVUFVQkomZW5jcnlwdGVkQWRJZD1BMDkxNTA2NjM4S1lYUDlXTDlTVUImd2lkZ2V0TmFtZT1zcF9hdGYmYWN0aW9uPWNsaWNrUmVkaXJlY3QmZG9Ob3RMb2dDbGljaz10cnVl" TargetMode="External" Id="R1128b747b3f14414" /><Relationship Type="http://schemas.openxmlformats.org/officeDocument/2006/relationships/hyperlink" Target="https://www.amazon.com/22AWG-Silicone-OD-Stranded-Insulation/dp/B07T4SYVYG/ref=pd_bxgy_img_sccl_2/130-6819364-6865155?pd_rd_w=wvspO&amp;content-id=amzn1.sym.7757a8b5-874e-4a67-9d85-54ed32f01737&amp;pf_rd_p=7757a8b5-874e-4a67-9d85-54ed32f01737&amp;pf_rd_r=SSHFRYVZP1GGA69N508F&amp;pd_rd_wg=qL0f2&amp;pd_rd_r=bb0b2134-c952-4446-b873-7fa2fe20bc23&amp;pd_rd_i=B07T4SYVYG&amp;psc=1" TargetMode="External" Id="R53af0a7e71b04dba" /><Relationship Type="http://schemas.openxmlformats.org/officeDocument/2006/relationships/hyperlink" Target="https://www.amazon.com/Glarks-Connector-Housing-Compatible-Assortment/dp/B07CTKD7P4/ref=pd_bxgy_img_sccl_1/130-6819364-6865155?pd_rd_w=Rmfwu&amp;content-id=amzn1.sym.7757a8b5-874e-4a67-9d85-54ed32f01737&amp;pf_rd_p=7757a8b5-874e-4a67-9d85-54ed32f01737&amp;pf_rd_r=TGHQWM990TKPHPE9H613&amp;pd_rd_wg=MIT9w&amp;pd_rd_r=95d72c67-049e-47bb-9b00-95b7aea413fc&amp;pd_rd_i=B07CTHCG5T&amp;th=1" TargetMode="External" Id="R5a91d2cb7631426e" /><Relationship Type="http://schemas.openxmlformats.org/officeDocument/2006/relationships/hyperlink" Target="https://www.accuglassproducts.com/kapton&#174;-heater-film-1-x-1-28-vac" TargetMode="External" Id="Rb392f82bdb0e43e3" /><Relationship Type="http://schemas.openxmlformats.org/officeDocument/2006/relationships/hyperlink" Target="https://www.mcmaster.com/3190K731/" TargetMode="External" Id="Rb36d4c2fb748444e" /><Relationship Type="http://schemas.openxmlformats.org/officeDocument/2006/relationships/hyperlink" Target="https://www.quill.com/rubbermaid-extra-deep-plastic-drawer-organizer-black-11906ros/cbs/012564.html?effort_code=550&amp;sfcp=1&amp;gclsrc=aw.ds&amp;&amp;cm_mmc=SEM_PLA_SHOP_OS_7p_012564_N_N_HIGH&amp;mcode=SEM_PLA_OS_7p_012564_N_HIGH&amp;gclid=CjwKCAjwlqOXBhBqEiwA-hhitJc-tO6fwHOEvmmOy2Tsqm2HOjfzEpOnBYy95xBrEyBZ6Tn6hO2DvBoC9wUQAvD_BwE" TargetMode="External" Id="Rca13e1bb29dd476a" /><Relationship Type="http://schemas.openxmlformats.org/officeDocument/2006/relationships/hyperlink" Target="https://www.omega.com/en-us/pressure-measurement/pressure-transducers/px2300/p/PX2300-10DI" TargetMode="External" Id="Rce88ee36a5f8489b" /><Relationship Type="http://schemas.openxmlformats.org/officeDocument/2006/relationships/hyperlink" Target="https://www.amazon.com/dp/B08MT9LWMB/ref=syn_sd_onsite_desktop_422?psc=1&amp;pd_rd_plhdr=t&amp;spLa=ZW5jcnlwdGVkUXVhbGlmaWVyPUEySFBOUThMU0g5SlVJJmVuY3J5cHRlZElkPUEwODM3NjAwMTVDRVE5UlFVWUlCUiZlbmNyeXB0ZWRBZElkPUEwNzY4OTk4SUNTTzBXNFBRVzVQJndpZGdldE5hbWU9c2Rfb25zaXRlX2Rlc2t0b3AmYWN0aW9uPWNsaWNrUmVkaXJlY3QmZG9Ob3RMb2dDbGljaz10cnVl" TargetMode="External" Id="Rd6341fd323c04abd" /><Relationship Type="http://schemas.openxmlformats.org/officeDocument/2006/relationships/hyperlink" Target="https://www.amazon.com/Organizer-Wall-Control-Toolboard-Accessories/dp/B00BR33M7W?source=ps-sl-shoppingads-lpcontext&amp;ref_=fplfs&amp;smid=ATVPDKIKX0DER&amp;th=1" TargetMode="External" Id="Rd218f6269f874a08" /><Relationship Type="http://schemas.openxmlformats.org/officeDocument/2006/relationships/hyperlink" Target="https://www.amazon.com/Budding-Joy-Adhesive-Stainless-Bathroom/dp/B085M7BK2T/ref=sr_1_18?crid=2H2UXPWBG99R4&amp;keywords=hooks&amp;qid=1659472663&amp;s=hi&amp;sprefix=hooks%2Ctools%2C91&amp;sr=1-18&amp;th=1" TargetMode="External" Id="R4b2b730f53d74e46" /><Relationship Type="http://schemas.openxmlformats.org/officeDocument/2006/relationships/hyperlink" Target="https://www.harborfreight.com/14-in-magnetic-socket-rail-black-70020.html?utm_source=google&amp;utm_medium=cpc&amp;utm_campaign=12145234740&amp;campaignid=12145234740&amp;utm_content=117048375756&amp;adsetid=117048375756&amp;product=70020&amp;store=183&amp;gclid=CjwKCAjwlqOXBhBqEiwA-hhitKemKPJC5lVuPdNFsdYvFMveZWq4Z_QPfSn0D-ogM0YwJrM0XytUYxoC1hQQAvD_BwE" TargetMode="External" Id="R21ab9c43557443d4" /><Relationship Type="http://schemas.openxmlformats.org/officeDocument/2006/relationships/hyperlink" Target="https://www.harborfreight.com/38-in-magnetic-socket-rail-black-70021.html" TargetMode="External" Id="Rccbc514adf804350" /><Relationship Type="http://schemas.openxmlformats.org/officeDocument/2006/relationships/hyperlink" Target="https://www.amazon.com/SALEX-Replacement-Magnetic-Magnets-Rectangular/dp/B09B6XGTWL/ref=sr_1_6?crid=18Q5V4IJ5AD1Q&amp;keywords=iron%2Bdisk&amp;qid=1659560001&amp;sprefix=iron%2Bdisk%2Caps%2C88&amp;sr=8-6&amp;th=1" TargetMode="External" Id="Rc10c1f2e82644204" /><Relationship Type="http://schemas.openxmlformats.org/officeDocument/2006/relationships/hyperlink" Target="https://www.amazon.com/ACEIRMC-MAX9814-Electret-Microphone-Amplifier/dp/B08RHP5WTW/ref=sr_1_6?keywords=MAX9814+microphone&amp;qid=1659624174&amp;sr=8-6" TargetMode="External" Id="R1f9cc7c7a3244220" /><Relationship Type="http://schemas.openxmlformats.org/officeDocument/2006/relationships/hyperlink" Target="https://www.amazon.com/Hoppes-Cleaning-Aluminum-Universal-22-225/dp/B0002INOZ8/ref=sr_1_11?crid=WV0C00GZKDTS&amp;keywords=hoppes+gun+cleaning+rod+slotted+end.20&amp;qid=1659642391&amp;s=sporting-goods&amp;sprefix=hoppes+gun+cleaning+rod+slotted+end+.20%2Csporting%2C68&amp;sr=1-11" TargetMode="External" Id="R3cc94030ab2b45a3" /><Relationship Type="http://schemas.openxmlformats.org/officeDocument/2006/relationships/hyperlink" Target="https://www.amazon.com/Aifeier-Grommets-Petal-Shaped-Management-Protection/dp/B098PJCNR9/ref=sr_1_16?keywords=1+inch+grommets&amp;qid=1659715185&amp;sr=8-16" TargetMode="External" Id="Ra196d5492f234411" /><Relationship Type="http://schemas.openxmlformats.org/officeDocument/2006/relationships/hyperlink" Target="https://www.amazon.com/Fielect-Diameter-Rubber-Protector-Grommets/dp/B07YXQLZQ8/ref=sr_1_3?crid=KDA0UL9HHC4Z&amp;keywords=32mm%2Brubber%2Bgrommet&amp;qid=1659715493&amp;sprefix=32mm%2Brubber%2Bgrommet%2Caps%2C83&amp;sr=8-3&amp;th=1" TargetMode="External" Id="R99defc15eb834498" /><Relationship Type="http://schemas.openxmlformats.org/officeDocument/2006/relationships/hyperlink" Target="https://www.amazon.com/IBENZER-MacBook-Keyboard-2020-2016-Crystal/dp/B07DQWXVHC/ref=sr_1_1_sspa?crid=DNI7BCYD5PIT&amp;keywords=macbook+pro+2022+m2+13+inch+case&amp;qid=1659753702&amp;sprefix=macbook+pro+2022+m2+13+inch+case%2Caps%2C89&amp;sr=8-1-spons&amp;psc=1&amp;smid=AYWYPRN23GHNL&amp;spLa=ZW5jcnlwdGVkUXVhbGlmaWVyPUEzSzZMQUowSlZXVTJFJmVuY3J5cHRlZElkPUEwNzMzMzUzMU81QkFDUU1LVks2QSZlbmNyeXB0ZWRBZElkPUEwMjk4Mzk1U0hHRzI0OVVBOE5SJndpZGdldE5hbWU9c3BfYXRmJmFjdGlvbj1jbGlja1JlZGlyZWN0JmRvTm90TG9nQ2xpY2s9dHJ1ZQ==" TargetMode="External" Id="R4c5e6e85a66a4811" /><Relationship Type="http://schemas.openxmlformats.org/officeDocument/2006/relationships/hyperlink" Target="https://www.amazon.com/dp/B07RC8F2L3/ref=cm_sw_r_apa_i_VMBC0S3SA7Y76MJ0NKEF_0?_encoding=UTF8&amp;psc=1" TargetMode="External" Id="R9d0aa7e806a940b5" /><Relationship Type="http://schemas.openxmlformats.org/officeDocument/2006/relationships/hyperlink" Target="https://products.swagelok.com/en/c/tees/p/SS-400-3-4TFT?q=1/4 female npt adapter:relevance:connection1Size:1%2F4+in.:connection1Type:Swagelok&#174;+Tube+Fitting" TargetMode="External" Id="Rb5b16f295bec45f7" /><Relationship Type="http://schemas.openxmlformats.org/officeDocument/2006/relationships/hyperlink" Target="https://www.amazon.com/dp/B017L181C4/ref=redir_mobile_desktop?_encoding=UTF8&amp;aaxitk=6391c92a13be9e06faa0e2e64f2acdaf&amp;content-id=amzn1.sym.53aae2ac-0129-49a5-9c09-6530a9e11786%3Aamzn1.sym.53aae2ac-0129-49a5-9c09-6530a9e11786&amp;hsa_cr_id=1395610390501&amp;pd_rd_plhdr=t&amp;pd_rd_r=0be39c8c-1b0c-48f7-90f0-71b9b8f3c16e&amp;pd_rd_w=x37u2&amp;pd_rd_wg=Nx6mP&amp;qid=1659970097&amp;ref_=sbx_be_s_sparkle_mcd_asin_1_bkgd&amp;sr=1-2-a094db1c-5033-42c6-82a2-587d01f975e8&amp;th=1" TargetMode="External" Id="R93d7bdbc53464722" /><Relationship Type="http://schemas.openxmlformats.org/officeDocument/2006/relationships/hyperlink" Target="https://www.globaltestsupply.com/product/watlow-cer-1-01-00334-ultramic-square-advanced-ceramic-heater?ksearch_click=watlow%2Bceramic%2Bheater" TargetMode="External" Id="Rf4466f69506f4ebc" /><Relationship Type="http://schemas.openxmlformats.org/officeDocument/2006/relationships/hyperlink" Target="https://www.amazon.com/EUCARLOS-Inches-Securing-Tapping-Outdoor/dp/B08ZC87L7N/ref=sr_1_3?crid=33PHQF0L8FXQX&amp;keywords=eye+bolt&amp;qid=1659992223&amp;sprefix=eye+bolt%2Caps%2C124&amp;sr=8-3" TargetMode="External" Id="R5b08912dcef34450" /><Relationship Type="http://schemas.openxmlformats.org/officeDocument/2006/relationships/hyperlink" Target="https://www.amazon.com/Best-Choice-Products-Platform-Lightweight/dp/B013KYK79Q/ref=dp_fod_2?pd_rd_i=B013KYK79Q&amp;psc=1" TargetMode="External" Id="R0497239ccb0e431b" /><Relationship Type="http://schemas.openxmlformats.org/officeDocument/2006/relationships/hyperlink" Target="https://www.fluorostore.com/products/fractional-metric-ptfe-fluoropolymer-tubing?variant=458719905&amp;currency=USD&amp;utm_medium=product_sync&amp;utm_source=google&amp;utm_content=sag_organic&amp;utm_campaign=sag_organic&amp;gclid=CjwKCAjw6MKXBhA5EiwANWLODNKFtI5QBru1SK0-GdMcZVB_rGeHt7ghepsWx8NPrOLzqBqwZBio3BoCjPsQAvD_BwE" TargetMode="External" Id="Rbfac8263160f41bd" /><Relationship Type="http://schemas.openxmlformats.org/officeDocument/2006/relationships/hyperlink" Target="https://products.swagelok.com/en/c/tees/p/S-600-3?q=union tee:relevance:connection1Size:3%2F8+in." TargetMode="External" Id="R821d1d1c203d46da" /><Relationship Type="http://schemas.openxmlformats.org/officeDocument/2006/relationships/hyperlink" Target="https://www.mcmaster.com/7467A22/" TargetMode="External" Id="R3265c9ef42e545c6" /><Relationship Type="http://schemas.openxmlformats.org/officeDocument/2006/relationships/hyperlink" Target="https://www.mcmaster.com/6604A46/" TargetMode="External" Id="R061ad0a669ca42d5" /><Relationship Type="http://schemas.openxmlformats.org/officeDocument/2006/relationships/hyperlink" Target="https://www.mcmaster.com/74975A56/" TargetMode="External" Id="R18dbcb3ac06846dd" /><Relationship Type="http://schemas.openxmlformats.org/officeDocument/2006/relationships/hyperlink" Target="https://www.mcmaster.com/3883K103/" TargetMode="External" Id="R1315e127e2814917" /><Relationship Type="http://schemas.openxmlformats.org/officeDocument/2006/relationships/hyperlink" Target="https://www.amazon.com/Adafruit-10K-Precision-Epoxy-Thermistor/dp/B00XW2N5X2/ref=sr_1_3?crid=37J0SX1KRTDCM&amp;keywords=10K+Precision+Epoxy+Thermistor&amp;qid=1645584453&amp;sprefix=10k+precision+epoxy+thermistor%2Caps%2C66&amp;sr=8-3" TargetMode="External" Id="R8f6fb1cf558b4ace" /><Relationship Type="http://schemas.openxmlformats.org/officeDocument/2006/relationships/hyperlink" Target="https://www.amazon.com/Joyway-Union-Fitting-Intersection-Split/dp/B082KRLRM7?th=1" TargetMode="External" Id="R766cb0a489104237" /><Relationship Type="http://schemas.openxmlformats.org/officeDocument/2006/relationships/hyperlink" Target="https://www.toolsid.com/performance-tool/1-4-drive-20-slot-magnetic-heavy-duty-socket-rail-mpn-w36003.html?view=810586&amp;gclid=CjwKCAjw0dKXBhBPEiwA2bmObSYYuz33ytAVe1gYaZMSKdzE50JLnhsqbFxEj-8DR6o9ujpCRL6QWRoC6pUQAvD_BwE" TargetMode="External" Id="Rd7b9de3f197e4547" /><Relationship Type="http://schemas.openxmlformats.org/officeDocument/2006/relationships/hyperlink" Target="https://www.amazon.com/Hoppes-Cleaning-Steel-Caliber-Rifle/dp/B001ASZMNG/ref=sr_1_5?keywords=17+hmr+cleaning+kit&amp;qid=1660659231&amp;sr=8-5" TargetMode="External" Id="R178eb5bd2c4f4995" /><Relationship Type="http://schemas.openxmlformats.org/officeDocument/2006/relationships/hyperlink" Target="https://www.amazon.com/Hiearcool-MacBook-Multiport-Compatible-Nintendo/dp/B07WPTG7NX/ref=sr_1_3?crid=96ZD5SUJIAGE&amp;keywords=macbook+usb+hub&amp;qid=1660707005&amp;sprefix=macbook+usb+hub%2Caps%2C88&amp;sr=8-3" TargetMode="External" Id="Rc16663d019504847" /><Relationship Type="http://schemas.openxmlformats.org/officeDocument/2006/relationships/hyperlink" Target="https://www.flaimingdeals.com/products/kizen-infrared-thermometer-gun-laserpro-lp300-handheld-heat-temperature-gun-for-cooking-pizza-oven-grill-engine-laser-surface-temp-reader-58f-to-1112f-not-for-humans" TargetMode="External" Id="R48989778b20c4121" /><Relationship Type="http://schemas.openxmlformats.org/officeDocument/2006/relationships/hyperlink" Target="https://www.omega.com/en-us/flow-instruments/flow-meters/turbine-flow-meters/bv1000-2000-3000-series/p/BV1000TRN025B" TargetMode="External" Id="R55a1d5cc83254f1c" /><Relationship Type="http://schemas.openxmlformats.org/officeDocument/2006/relationships/hyperlink" Target="https://www.amazon.com/Self-Healing-Cutting-Crafts-Packs/dp/B08WWG6FLS/ref=sr_1_3_sspa?keywords=cutting%2Bmat&amp;qid=1660762440&amp;sr=8-3-spons&amp;th=1" TargetMode="External" Id="R7bbba8d470b74dbf" /><Relationship Type="http://schemas.openxmlformats.org/officeDocument/2006/relationships/hyperlink" Target="https://www.amazon.com/X-Acto-XZ3601-X-ACTO-Knife-Safety/dp/B005KRSWM6?th=1" TargetMode="External" Id="R995ace61fc8d496c" /><Relationship Type="http://schemas.openxmlformats.org/officeDocument/2006/relationships/hyperlink" Target="https://www.amazon.com/X-ACTO-X-Life-Classic-Blades-X611/dp/B00006ICJV/ref=sr_1_4?crid=9KNBGLPRO1K3&amp;keywords=xacto%2Bblades%2B11&amp;qid=1660763811&amp;s=office-products&amp;sprefix=xacto%2Bblades%2B11%2Coffice-products%2C82&amp;sr=1-4&amp;th=1" TargetMode="External" Id="Re70dbdfd53e6461e" /><Relationship Type="http://schemas.openxmlformats.org/officeDocument/2006/relationships/hyperlink" Target="https://www.amazon.com/Self-Healing-Cutting-Crafts-Packs/dp/B08WWG6FLS/ref=sr_1_3_sspa?keywords=cutting%2Bmat&amp;qid=1660762440&amp;sr=8-3-spons&amp;th=1" TargetMode="External" Id="R69bf85b982da48c0" /><Relationship Type="http://schemas.openxmlformats.org/officeDocument/2006/relationships/hyperlink" Target="https://www.amazon.com/X-Acto-XZ3601-X-ACTO-Knife-Safety/dp/B005KRSWM6?th=1" TargetMode="External" Id="R82becd11f3954d83" /><Relationship Type="http://schemas.openxmlformats.org/officeDocument/2006/relationships/hyperlink" Target="https://www.amazon.com/X-ACTO-X-Life-Classic-Blades-X611/dp/B00006ICJV/ref=sr_1_4?crid=9KNBGLPRO1K3&amp;keywords=xacto%2Bblades%2B11&amp;qid=1660763811&amp;s=office-products&amp;sprefix=xacto%2Bblades%2B11%2Coffice-products%2C82&amp;sr=1-4&amp;th=1" TargetMode="External" Id="R1054526a26b14f25" /><Relationship Type="http://schemas.openxmlformats.org/officeDocument/2006/relationships/hyperlink" Target="https://www.amazon.com/Black-Red-Casebound-Hardcover-Notebook/dp/B00015YOR4/ref=pd_day0fbt_img_sccl_1/147-2891284-5112705?pd_rd_w=EYSaR&amp;content-id=amzn1.sym.bcb8482a-3db5-4b0b-9f15-b86e24acdb00&amp;pf_rd_p=bcb8482a-3db5-4b0b-9f15-b86e24acdb00&amp;pf_rd_r=TJ30RBCAY82306HPQDYF&amp;pd_rd_wg=bpRsk&amp;pd_rd_r=9a4be06d-b0ac-4f59-aa84-c52a5f20d036&amp;pd_rd_i=B00015YOR4&amp;th=1" TargetMode="External" Id="R35ec496f65f94d09" /><Relationship Type="http://schemas.openxmlformats.org/officeDocument/2006/relationships/hyperlink" Target="https://www.mouser.com/ProductDetail/ADDA/AD0912UX-A7BGL-LF?qs=PieNiMrGZlq6OlUPKdkVpw%3D%3D" TargetMode="External" Id="R3ff0d555820d4374" /><Relationship Type="http://schemas.openxmlformats.org/officeDocument/2006/relationships/hyperlink" Target="https://www.amazon.com/Business-Organizer-Wisdompro-Premium-Magnetic/dp/B06XCD4SHR/ref=sxin_14_pa_sp_search_thematic_sspa?content-id=amzn1.sym.0b1ed1f4-c0c0-4cae-8188-2e9ed52610a6%3Aamzn1.sym.0b1ed1f4-c0c0-4cae-8188-2e9ed52610a6&amp;crid=P2BG9H56ZGMH&amp;cv_ct_cx=business+card+organizer&amp;keywords=business+card+organizer&amp;pd_rd_i=B06XCD4SHR&amp;pd_rd_r=834ace20-5f99-40a0-b46e-07831dd7f38a&amp;pd_rd_w=t8e3K&amp;pd_rd_wg=0xVjw&amp;pf_rd_p=0b1ed1f4-c0c0-4cae-8188-2e9ed52610a6&amp;pf_rd_r=67VDKX5DKZWJ9ZG7H705&amp;qid=1661135102&amp;sprefix=business+card+organize%2Caps%2C93&amp;sr=1-2-a73d1c8c-2fd2-4f19-aa41-2df022bcb241-spons&amp;psc=1" TargetMode="External" Id="R1b2f7a55340647b9" /><Relationship Type="http://schemas.openxmlformats.org/officeDocument/2006/relationships/hyperlink" Target="https://www.amazon.com/Pendaflex-Envelope-Assorted-Zippers-85292/dp/B00H5Q7CCQ/ref=sr_1_5?crid=3RD1MAF8TG9G4&amp;keywords=zip%2Benvelope&amp;qid=1661136471&amp;s=office-products&amp;sprefix=zip%2Benvelope%2Coffice-products%2C87&amp;sr=1-5&amp;th=1" TargetMode="External" Id="R544b5d68996f44ac" /><Relationship Type="http://schemas.openxmlformats.org/officeDocument/2006/relationships/hyperlink" Target="https://www.amazon.com/Swingline-Mini-Stapler-Staples-Included/dp/B097YQF9QP/ref=sr_1_6?crid=F4OJZU19GZ66&amp;keywords=stapler+for+kids&amp;qid=1661135416&amp;s=office-products&amp;sprefix=stapler+for+kid%2Coffice-products%2C85&amp;sr=1-6" TargetMode="External" Id="R9c2562a578f944b0" /><Relationship Type="http://schemas.openxmlformats.org/officeDocument/2006/relationships/hyperlink" Target="https://www.amazon.com/Sharpie-37001-Permanent-Markers-Ultra/dp/B00006IFI3/ref=sr_1_1_sspa?crid=176E5C0XI5SKK&amp;keywords=sharpie&amp;qid=1661136768&amp;sprefix=sharpie%2Caps%2C87&amp;sr=8-1-spons&amp;psc=1" TargetMode="External" Id="Rd7ce849c41d1459e" /><Relationship Type="http://schemas.openxmlformats.org/officeDocument/2006/relationships/hyperlink" Target="https://www.mcmaster.com/45295K68/" TargetMode="External" Id="Rc080351764304a1a" /><Relationship Type="http://schemas.openxmlformats.org/officeDocument/2006/relationships/hyperlink" Target="https://www.zoro.com/zoro-select-needle-valve-14-in-npt-600-psi-brass-5tul2/i/G0518612/?q=5TUL2" TargetMode="External" Id="R59b5f3de7a5845e7" /><Relationship Type="http://schemas.openxmlformats.org/officeDocument/2006/relationships/hyperlink" Target="https://www.amazon.com/Brass-Fitting-Threaded-Connector-Adapter/dp/B0823SDDPB?th=1" TargetMode="External" Id="Re5bf08630a704bda" /><Relationship Type="http://schemas.openxmlformats.org/officeDocument/2006/relationships/hyperlink" Target="https://www.amazon.com/WINL-Stainless-Steel-Hose-Clamps/dp/B08TW6L32G/ref=sr_1_1_sspa?keywords=1%2Bin%2Bhose%2Bclamp&amp;qid=1661366141&amp;sr=8-1-spons&amp;th=1" TargetMode="External" Id="Rb6f85d7a2af54f71" /><Relationship Type="http://schemas.openxmlformats.org/officeDocument/2006/relationships/hyperlink" Target="https://www.amazon.com/BOOSTEADY-Professional-Square-Cleaning-Patches/dp/B07FY1RRF9/ref=sr_1_1_sspa?crid=1GGC6Z1JX4TIG&amp;keywords=1&quot;%2Bx%2B1&quot;%2Bcleaning%2Bpatches&amp;qid=1661369923&amp;s=sporting-goods&amp;sprefix=1%2Bx%2B1%2Bcleaning%2Bpatches%2Csporting%2C135&amp;sr=1-1-spons&amp;th=1" TargetMode="External" Id="Ra91e8d802e9843e2" /><Relationship Type="http://schemas.openxmlformats.org/officeDocument/2006/relationships/hyperlink" Target="https://www.amazon.com/Pieces-Glands-Waterproof-Strain-Gaskets/dp/B09K3FRJ5J/ref=asc_df_B09K3FRJ5J/?tag=hyprod-20&amp;linkCode=df0&amp;hvadid=563671128400&amp;hvpos=&amp;hvnetw=g&amp;hvrand=933463562247743343&amp;hvpone=&amp;hvptwo=&amp;hvqmt=&amp;hvdev=c&amp;hvdvcmdl=&amp;hvlocint=&amp;hvlocphy=1013219&amp;hvtargid=pla-1655817509678&amp;psc=1" TargetMode="External" Id="Rcd2d88e333f94610" /><Relationship Type="http://schemas.openxmlformats.org/officeDocument/2006/relationships/hyperlink" Target="https://www.amazon.com/Gloveefy-Resistant-Gloves-Nitrile-Coated/dp/B09TC1CX9Q/ref=sr_1_1_sspa?keywords=cut-proof+glove&amp;qid=1661373727&amp;sr=8-1-spons&amp;psc=1" TargetMode="External" Id="R309e01aaa59345a4" /><Relationship Type="http://schemas.openxmlformats.org/officeDocument/2006/relationships/hyperlink" Target="https://www.amazon.com/WORKPRO-W017004A-Cutter-Bi-Material-Molybdenum/dp/B015W3BE72/ref=sr_1_1_sspa?crid=2QL3WEPFPZ6LK&amp;keywords=bolt%2Bcutter&amp;qid=1661374764&amp;sprefix=bolt%2Bcutter%2Caps%2C122&amp;sr=8-1-spons&amp;th=1" TargetMode="External" Id="R5f329b694cac4d62" /><Relationship Type="http://schemas.openxmlformats.org/officeDocument/2006/relationships/hyperlink" Target="https://www.zoro.com/zoro-select-needle-valve-14-in-npt-600-psi-brass-5tul2/i/G0518612/?q=5TUL2" TargetMode="External" Id="R9c755847e6124309" /><Relationship Type="http://schemas.openxmlformats.org/officeDocument/2006/relationships/hyperlink" Target="https://products.swagelok.com/en/c/cutting-wheel/p/MS-TCW-308" TargetMode="External" Id="Re46e4ee00c284a6e" /><Relationship Type="http://schemas.openxmlformats.org/officeDocument/2006/relationships/hyperlink" Target="https://www.mcmaster.com/89895K722/" TargetMode="External" Id="R2a0040ad2e6a48c6" /><Relationship Type="http://schemas.openxmlformats.org/officeDocument/2006/relationships/hyperlink" Target="https://www.amazon.com/Behringer-ECM8000-Ultra-Linear-Measurement-Microphone/dp/B000HT4RSA?source=ps-sl-shoppingads-lpcontext&amp;ref_=fplfs&amp;smid=A1P45MZCBTXB9O&amp;th=1" TargetMode="External" Id="R31558429b7d94bd7" /><Relationship Type="http://schemas.openxmlformats.org/officeDocument/2006/relationships/hyperlink" Target="https://www.amazon.com/AmazonBasics-Male-Female-Microphone-Cable/dp/B01JNLUA5G/ref=pd_bxgy_img_sccl_2/130-6819364-6865155?pd_rd_w=qcs2q&amp;content-id=amzn1.sym.7757a8b5-874e-4a67-9d85-54ed32f01737&amp;pf_rd_p=7757a8b5-874e-4a67-9d85-54ed32f01737&amp;pf_rd_r=S2ZNBSDC74KTV6FQQF4A&amp;pd_rd_wg=94LMa&amp;pd_rd_r=658c1aa7-25a6-4735-bcd3-8f427d46013b&amp;pd_rd_i=B01JNLUA5G&amp;th=1" TargetMode="External" Id="R0c07844fd5a645a1" /><Relationship Type="http://schemas.openxmlformats.org/officeDocument/2006/relationships/hyperlink" Target="https://www.amazon.com/BEHRINGER-Audio-Interface-4-Channel-UMC404HD/dp/B00QHURLHM?ref_=ast_sto_dp&amp;th=1" TargetMode="External" Id="R89dc6177303f473a" /><Relationship Type="http://schemas.openxmlformats.org/officeDocument/2006/relationships/hyperlink" Target="https://www.amazon.com/dp/B014H8AWGC/ref=syn_sd_onsite_desktop_252?ie=UTF8&amp;psc=1&amp;pd_rd_plhdr=t" TargetMode="External" Id="R16b0db029cbf47cd" /><Relationship Type="http://schemas.openxmlformats.org/officeDocument/2006/relationships/hyperlink" Target="https://www.amazon.com/Microphone-HOSONGIN-Converter-Connector-Microphones/dp/B07ZBZ62X9/ref=pd_bxgy_img_sccl_1/130-6819364-6865155?pd_rd_w=ZWFJC&amp;content-id=amzn1.sym.7757a8b5-874e-4a67-9d85-54ed32f01737&amp;pf_rd_p=7757a8b5-874e-4a67-9d85-54ed32f01737&amp;pf_rd_r=AAW4D2SC55V8YBHEQ2X5&amp;pd_rd_wg=ixuxh&amp;pd_rd_r=aa386292-9d40-4f60-ab9b-160e7ebdebcf&amp;pd_rd_i=B07ZBZ62X9&amp;th=1" TargetMode="External" Id="R647e3933da614a58" /><Relationship Type="http://schemas.openxmlformats.org/officeDocument/2006/relationships/hyperlink" Target="https://www.amazon.com/Glands-Electrical-Connector-Plastic-Waterproof-25PCS/dp/B09VPG532B/ref=sr_1_2?crid=2241V5UJTE41B&amp;keywords=Cord+Grip+1%2F4&quot;&amp;qid=1662471576&amp;s=hi&amp;sprefix=cord+grip+1%2F4+%2Ctools%2C76&amp;sr=1-2" TargetMode="External" Id="Rdf581e96492141b1" /><Relationship Type="http://schemas.openxmlformats.org/officeDocument/2006/relationships/hyperlink" Target="https://www.amazon.com/Budding-Joy-Adhesive-Stainless-Bathroom/dp/B085M7BK2T/ref=sr_1_18?crid=2H2UXPWBG99R4&amp;keywords=hooks&amp;qid=1659472663&amp;s=hi&amp;sprefix=hooks%2Ctools%2C91&amp;sr=1-18&amp;th=1" TargetMode="External" Id="R9c5d8901bc3f4b23" /><Relationship Type="http://schemas.openxmlformats.org/officeDocument/2006/relationships/hyperlink" Target="https://www.amazon.com/AmazonBasics-Professional-Journal-10-5X7-5-inches/dp/B07YLTJHH4/ref=sr_1_1_sspa?crid=238C3C97N3P3Z&amp;keywords=notebook&amp;qid=1662434092&amp;sprefix=notebook+%2Caps%2C95&amp;sr=8-1-spons&amp;psc=1" TargetMode="External" Id="Rf43ad1d6a0e04f4e" /><Relationship Type="http://schemas.openxmlformats.org/officeDocument/2006/relationships/hyperlink" Target="https://ccis.otcindustrial.com/1-4-npt-m-x-1-4-nps-m-90-degree-4t-4-90-hosco.html" TargetMode="External" Id="Rfb9eec5d4eb44cb6" /><Relationship Type="http://schemas.openxmlformats.org/officeDocument/2006/relationships/hyperlink" Target="https://www.amazon.com/XMSJSIY-Coaxial-Connector-Adapter-Extension/dp/B09TBCHHDG/ref=sr_1_2?crid=12KMB83ESBZQA&amp;keywords=sma%2Bmale%2Bto%2Bleads&amp;qid=1662491976&amp;sprefix=sma%2Bmale%2Bto%2Bleads%2Caps%2C91&amp;sr=8-2&amp;th=1" TargetMode="External" Id="Re7c0b4a822ab4152" /><Relationship Type="http://schemas.openxmlformats.org/officeDocument/2006/relationships/hyperlink" Target="https://www.amazon.com/SUPERBAT-Applications-Antennas-Wireless-External/dp/B086JK6LQ7/ref=sr_1_1_sspa?crid=33LPGWYP4ETCD&amp;keywords=sma%2Bto%2Bbnc&amp;qid=1662602388&amp;sprefix=sma%2Bto%2Bbnc%2Caps%2C88&amp;sr=8-1-spons&amp;th=1" TargetMode="External" Id="Rddf9ca88579148f4" /><Relationship Type="http://schemas.openxmlformats.org/officeDocument/2006/relationships/hyperlink" Target="https://www.amazon.com/Wilmad-LabGlass-LG-7316-106-Stainless-Steel-McCarter/dp/B00QG8RNI2" TargetMode="External" Id="Rf02cc94c628e413a" /><Relationship Type="http://schemas.openxmlformats.org/officeDocument/2006/relationships/hyperlink" Target="https://www.mcmaster.com/1786N128/" TargetMode="External" Id="Red98a37d01d148ac" /><Relationship Type="http://schemas.openxmlformats.org/officeDocument/2006/relationships/hyperlink" Target="https://www.mcmaster.com/1786N113/" TargetMode="External" Id="Rff22ecdaab144c5a" /><Relationship Type="http://schemas.openxmlformats.org/officeDocument/2006/relationships/hyperlink" Target="https://www.mcmaster.com/3648K36/" TargetMode="External" Id="Rcea82c3fd44647bb" /><Relationship Type="http://schemas.openxmlformats.org/officeDocument/2006/relationships/hyperlink" Target="https://www.mcmaster.com/3648K26/" TargetMode="External" Id="R663dc3cb30af46ac" /><Relationship Type="http://schemas.openxmlformats.org/officeDocument/2006/relationships/hyperlink" Target="https://www.amazon.com/Laboy-ASS402440S-Glass-Hollow-Stopper/dp/B01ISZONMO/ref=sr_1_2_sspa?crid=1M683A8Y4V0B9&amp;keywords=24%2F40+stopper&amp;qid=1662757028&amp;s=industrial&amp;sprefix=hollow+%2Cindustrial%2C86&amp;sr=1-2-spons&amp;psc=1&amp;spLa=ZW5jcnlwdGVkUXVhbGlmaWVyPUEzM0w2NTJQQ0tPWFk5JmVuY3J5cHRlZElkPUEwNjk5NDI2NU5IMDIxRDk0NjFFJmVuY3J5cHRlZEFkSWQ9QTEwMjQ5MTkxWE9ZWDNVSEJWNTNCJndpZGdldE5hbWU9c3BfYXRmJmFjdGlvbj1jbGlja1JlZGlyZWN0JmRvTm90TG9nQ2xpY2s9dHJ1ZQ==" TargetMode="External" Id="R12038202ceef436c" /><Relationship Type="http://schemas.openxmlformats.org/officeDocument/2006/relationships/hyperlink" Target="https://www.amazon.com/SongHe-Mega2560-ATmega2560-ESP8266-Compatible/dp/B07THDDFSJ/ref=sr_1_1?crid=2PANFLATCB7BI&amp;keywords=MEGA2560+Mega%2BWiFi&amp;qid=1662341241&amp;s=electronics&amp;sprefix=mega2560+mega%2Bwifi%2Celectronics%2C94&amp;sr=1-1" TargetMode="External" Id="Re797108d477d4a6f" /><Relationship Type="http://schemas.openxmlformats.org/officeDocument/2006/relationships/hyperlink" Target="https://www.amazon.com/HiLetgo-Adater-Interface-Conversion-Arduino/dp/B07BJ2P6X6/ref=sr_1_1_sspa?crid=2AOK00DS33C6F&amp;keywords=arduino+sd+card+module&amp;qid=1645565954&amp;s=electronics&amp;sprefix=arduino+sd+card%2Celectronics%2C84&amp;sr=1-1-spons&amp;psc=1&amp;spLa=ZW5jcnlwdGVkUXVhbGlmaWVyPUEyNDFGMFlINFdGUlY2JmVuY3J5cHRlZElkPUEwMjIyMjM4M05HRjdQWjVCSjRZSCZlbmNyeXB0ZWRBZElkPUEwNTQ0Mzg1MU02S1JOTEMyTFZOSyZ3aWRnZXROYW1lPXNwX2F0ZiZhY3Rpb249Y2xpY2tSZWRpcmVjdCZkb05vdExvZ0NsaWNrPXRydWU=" TargetMode="External" Id="Rf4e02e8175c14580" /><Relationship Type="http://schemas.openxmlformats.org/officeDocument/2006/relationships/hyperlink" Target="https://www.amazon.com/Sandisk-Ultra-Micro-UHS-I-Adapter/dp/B073K14CVB/ref=sr_1_3?crid=3UVPHSHHMUA6A&amp;keywords=micro+sd+card+18gb&amp;qid=1646265386&amp;s=electronics&amp;sprefix=micro+sd+card+18gb%2Celectronics%2C83&amp;sr=1-3" TargetMode="External" Id="R44e32433df5d4381" /><Relationship Type="http://schemas.openxmlformats.org/officeDocument/2006/relationships/hyperlink" Target="https://www.amazon.com/UCTRONICS-SSD1306-Self-Luminous-Display-Raspberry/dp/B072Q2X2LL/ref=sr_1_3?crid=3H5TV031SOR2E&amp;keywords=arduino+screen&amp;qid=1645565989&amp;s=electronics&amp;sprefix=arduino+screen%2Celectronics%2C74&amp;sr=1-3" TargetMode="External" Id="Re567eaa363464149" /><Relationship Type="http://schemas.openxmlformats.org/officeDocument/2006/relationships/hyperlink" Target="https://www.amazon.com/AITRIP-MAX6675-Thermocouple-Temperature-Raspberry/dp/B08LMXWYZ8/ref=pd_sbs_2/132-6261185-2028541?pd_rd_w=GMszk&amp;pf_rd_p=4b6b5072-e9bd-4f30-a3af-a1f5d52978ec&amp;pf_rd_r=R4H9NED3854F6Q09Q3G0&amp;pd_rd_r=1c47a600-3c85-4cfd-aca5-46cdc01fb64f&amp;pd_rd_wg=bhGGG&amp;pd_rd_i=B08LMXWYZ8&amp;psc=1" TargetMode="External" Id="Rbc5d8699723a4b04" /><Relationship Type="http://schemas.openxmlformats.org/officeDocument/2006/relationships/hyperlink" Target="https://www.sigmaaldrich.com/US/en/product/aldrich/227102?gclid=CjwKCAjwg5uZBhATEiwAhhRLHl3vzIAL3LFoEMOvv7n5CdAJM_F8Htp7A7nwC3NYIqVzF6m39UkwQxoCvZgQAvD_BwE&amp;gclsrc=aw.ds" TargetMode="External" Id="Re473c5ab3fc2481a" /><Relationship Type="http://schemas.openxmlformats.org/officeDocument/2006/relationships/hyperlink" Target="https://www.mcmaster.com/6994K17/" TargetMode="External" Id="Rdef9a88578cb4645" /><Relationship Type="http://schemas.openxmlformats.org/officeDocument/2006/relationships/hyperlink" Target="https://www.mcmaster.com/4668T54/" TargetMode="External" Id="Re87373a827b94889" /><Relationship Type="http://schemas.openxmlformats.org/officeDocument/2006/relationships/hyperlink" Target="https://www.xtool.com/products/laser-lens-for-xtool-d1" TargetMode="External" Id="R38cb7eaaf11e43e2" /><Relationship Type="http://schemas.openxmlformats.org/officeDocument/2006/relationships/hyperlink" Target="https://www.amazon.com/Leviton-Straight-Residential-Polarized-Non-Grounding/dp/B0015OCG9S/ref=asc_df_B0015OCG9S/?tag=hyprod-20&amp;linkCode=df0&amp;hvadid=216539147262&amp;hvpos=&amp;hvnetw=g&amp;hvrand=4593915909709537777&amp;hvpone=&amp;hvptwo=&amp;hvqmt=&amp;hvdev=c&amp;hvdvcmdl=&amp;hvlocint=&amp;hvlocphy=1013219&amp;hvtargid=pla-349886109734&amp;psc=1" TargetMode="External" Id="R1d0744e6636c4931" /><Relationship Type="http://schemas.openxmlformats.org/officeDocument/2006/relationships/hyperlink" Target="https://www.amazon.com/Power-Gear-Polarized-Replacement-54475/dp/B002DNM6SG/ref=pd_bxgy_img_sccl_2/139-3539472-3303355?pd_rd_w=fsTkh&amp;content-id=amzn1.sym.7757a8b5-874e-4a67-9d85-54ed32f01737&amp;pf_rd_p=7757a8b5-874e-4a67-9d85-54ed32f01737&amp;pf_rd_r=PGDY8QDJGRNBWJQX52FD&amp;pd_rd_wg=b7BUs&amp;pd_rd_r=723401c8-1602-4a66-8968-1aeaf3eeb682&amp;pd_rd_i=B002DNM6SG&amp;th=1" TargetMode="External" Id="Re621389a76de437a" /><Relationship Type="http://schemas.openxmlformats.org/officeDocument/2006/relationships/hyperlink" Target="https://www.amazon.com/dp/B07D4989XR/ref=sspa_dk_detail_5?pd_rd_i=B07D4989XR&amp;pd_rd_w=MqiGf&amp;content-id=amzn1.sym.e620829b-a408-427e-99ea-7ac734a316f7&amp;pf_rd_p=e620829b-a408-427e-99ea-7ac734a316f7&amp;pf_rd_r=F8RZT9DD1097D2NS5117&amp;pd_rd_wg=GXTCA&amp;pd_rd_r=322d0703-0095-4356-a126-0a0d4ba27e16&amp;s=home-garden&amp;spLa=ZW5jcnlwdGVkUXVhbGlmaWVyPUFRRzNFWDVEQVBKSVcmZW5jcnlwdGVkSWQ9QTA5OTg3NTExVkJDRFFWWk5OQTBMJmVuY3J5cHRlZEFkSWQ9QTA3MDg5MTczVzM5VjhDSjE2Sk9SJndpZGdldE5hbWU9c3BfZGV0YWlsX3RoZW1hdGljJmFjdGlvbj1jbGlja1JlZGlyZWN0JmRvTm90TG9nQ2xpY2s9dHJ1ZQ&amp;th=1" TargetMode="External" Id="Ra4208c38946d4e37" /><Relationship Type="http://schemas.openxmlformats.org/officeDocument/2006/relationships/hyperlink" Target="https://www.amazon.com/dp/B0834TBDVZ/ref=sspa_dk_detail_5?pd_rd_i=B07D4989XR&amp;pd_rd_w=MqiGf&amp;content-id=amzn1.sym.e620829b-a408-427e-99ea-7ac734a316f7&amp;pf_rd_p=e620829b-a408-427e-99ea-7ac734a316f7&amp;pf_rd_r=F8RZT9DD1097D2NS5117&amp;pd_rd_wg=GXTCA&amp;pd_rd_r=322d0703-0095-4356-a126-0a0d4ba27e16&amp;s=home-garden&amp;spLa=ZW5jcnlwdGVkUXVhbGlmaWVyPUFRRzNFWDVEQVBKSVcmZW5jcnlwdGVkSWQ9QTA5OTg3NTExVkJDRFFWWk5OQTBMJmVuY3J5cHRlZEFkSWQ9QTA3MDg5MTczVzM5VjhDSjE2Sk9SJndpZGdldE5hbWU9c3BfZGV0YWlsX3RoZW1hdGljJmFjdGlvbj1jbGlja1JlZGlyZWN0JmRvTm90TG9nQ2xpY2s9dHJ1ZQ&amp;th=1" TargetMode="External" Id="R69b38e4ba130413e" /><Relationship Type="http://schemas.openxmlformats.org/officeDocument/2006/relationships/hyperlink" Target="https://www.amazon.com/dp/B07TR2CDBW/ref=sspa_dk_detail_5?pd_rd_i=B07D4989XR&amp;pd_rd_w=MqiGf&amp;content-id=amzn1.sym.e620829b-a408-427e-99ea-7ac734a316f7&amp;pf_rd_p=e620829b-a408-427e-99ea-7ac734a316f7&amp;pf_rd_r=F8RZT9DD1097D2NS5117&amp;pd_rd_wg=GXTCA&amp;pd_rd_r=322d0703-0095-4356-a126-0a0d4ba27e16&amp;s=home-garden&amp;spLa=ZW5jcnlwdGVkUXVhbGlmaWVyPUFRRzNFWDVEQVBKSVcmZW5jcnlwdGVkSWQ9QTA5OTg3NTExVkJDRFFWWk5OQTBMJmVuY3J5cHRlZEFkSWQ9QTA3MDg5MTczVzM5VjhDSjE2Sk9SJndpZGdldE5hbWU9c3BfZGV0YWlsX3RoZW1hdGljJmFjdGlvbj1jbGlja1JlZGlyZWN0JmRvTm90TG9nQ2xpY2s9dHJ1ZQ&amp;th=1" TargetMode="External" Id="R400f846331aa4c32" /><Relationship Type="http://schemas.openxmlformats.org/officeDocument/2006/relationships/hyperlink" Target="https://www.amazon.com/Estes-Tandem-X-Flying-Rocket-Launch/dp/B002VLP67S/ref=sr_1_1?crid=29BE2E0052RDM&amp;keywords=estes+tandem-x&amp;qid=1664237943&amp;qu=eyJxc2MiOiIwLjAwIiwicXNhIjoiMC4wMCIsInFzcCI6IjAuMDAifQ%3D%3D&amp;sprefix=estes+tandem-x%2Caps%2C125&amp;sr=8-1" TargetMode="External" Id="Rcf9062424c30448b" /><Relationship Type="http://schemas.openxmlformats.org/officeDocument/2006/relationships/hyperlink" Target="https://www.walmart.com/ip/Gourmia-4-Qt-Digital-Air-Fryer-with-Guided-Cooking-Black-GAF486/316564798" TargetMode="External" Id="Re201b80ea8354554" /><Relationship Type="http://schemas.openxmlformats.org/officeDocument/2006/relationships/hyperlink" Target="https://www.lowes.com/pd/LASCO-1-1-2-in-x-1-1-2-in-dia-Cap-PVC-Fitting/3371576" TargetMode="External" Id="R8cea6d37f51740e8" /><Relationship Type="http://schemas.openxmlformats.org/officeDocument/2006/relationships/hyperlink" Target="https://www.lowes.com/pd/Silver-Line-Plastics-1-in-x-2-ft-160-PSI-Plastic-Coil-Pipe/1000170903" TargetMode="External" Id="R4d80880513764eaa" /><Relationship Type="http://schemas.openxmlformats.org/officeDocument/2006/relationships/hyperlink" Target="https://www.lowes.com/pd/Oatey-0-6-in-x-43-ft-Plumber-s-Tape/4751313" TargetMode="External" Id="R6b1bf7e3650c4ee5" /><Relationship Type="http://schemas.openxmlformats.org/officeDocument/2006/relationships/hyperlink" Target="https://www.amazon.com/Business-Anodized-Aluminum-Printable-Pattern/dp/B093C5R9MS/ref=pd_day0fbt_sccl_2/146-2751011-9700107?pd_rd_w=SyBQD&amp;content-id=amzn1.sym.9b14949a-3979-4b7d-b182-b07adcc4c0e7&amp;pf_rd_p=9b14949a-3979-4b7d-b182-b07adcc4c0e7&amp;pf_rd_r=4FG1FSFVBG080P9DZXXA&amp;pd_rd_wg=UJqaF&amp;pd_rd_r=3eba943d-c461-40a9-8282-6dda07f50709&amp;pd_rd_i=B093C5R9MS&amp;psc=1" TargetMode="External" Id="R682610b7aa324af7" /><Relationship Type="http://schemas.openxmlformats.org/officeDocument/2006/relationships/hyperlink" Target="https://www.amazon.com/SYY-Compound-Processor-Performance-Interface/dp/B07BNDPKL5/ref=sr_1_2_sspa?crid=30BE5AIK8KBNS&amp;keywords=thermal%2Bpaste&amp;qid=1664309476&amp;qu=eyJxc2MiOiI0LjM1IiwicXNhIjoiMy45NyIsInFzcCI6IjMuOTIifQ%3D%3D&amp;sprefix=thermal%2Bpaste%2Caps%2C89&amp;sr=8-2-spons&amp;smid=A39AS8BUQ54DMT&amp;th=1" TargetMode="External" Id="R9e64f3f4b67b405d" /><Relationship Type="http://schemas.openxmlformats.org/officeDocument/2006/relationships/hyperlink" Target="https://www.amazon.com/AiTrip-ESP32-CAM-Bluetooth-Dual-core-Development/dp/B0B99KGDNT/ref=sxin_14_ac_d_bv?ac_md=0-0-QnVkZ2V0IFBpY2s%3D-ac_d_bv_bv_bv&amp;content-id=amzn1.sym.14453ffd-7768-40d0-9a7f-8d0063113f56%3Aamzn1.sym.14453ffd-7768-40d0-9a7f-8d0063113f56&amp;cv_ct_cx=esp32-cam&amp;gclid=Cj0KCQjwkOqZBhDNARIsAACsbfLYN2JVS5BT6pK5QESNF9tOaBXB2ywNICa8JvIzO1kifDjESCR4R2QaAiHDEALw_wcB&amp;hvadid=410000082899&amp;hvdev=c&amp;hvlocphy=1013219&amp;hvnetw=g&amp;hvqmt=e&amp;hvrand=1526888490474059365&amp;hvtargid=kwd-641305198533&amp;hydadcr=13584_11414226&amp;keywords=esp32-cam&amp;pd_rd_i=B07WCFGMTF&amp;pd_rd_r=eb435ddc-cae2-4d52-897d-d2f1d46e56ff&amp;pd_rd_w=bdrS7&amp;pd_rd_wg=ToBPr&amp;pf_rd_p=14453ffd-7768-40d0-9a7f-8d0063113f56&amp;pf_rd_r=78NZF9C4G9NCZZJPBREC&amp;qid=1664822987&amp;qu=eyJxc2MiOiI0LjczIiwicXNhIjoiNC42NyIsInFzcCI6IjQuNDMifQ%3D%3D&amp;sr=1-1-270ce31b-afa8-499f-878b-3bb461a9a5a6&amp;th=1" TargetMode="External" Id="R238f92657e714e40" /><Relationship Type="http://schemas.openxmlformats.org/officeDocument/2006/relationships/hyperlink" Target="https://www.walmart.com/ip/USB-2-0-to-TTL-UART-5PIN-Module-Serial-Converter-CP2102/629229669?wmlspartner=wlpa&amp;selectedSellerId=3851&amp;&amp;adid=22222222227000000000&amp;wl0=&amp;wl1=g&amp;wl2=c&amp;wl3=42423897272&amp;wl4=aud-393207457166:pla-51320962143&amp;wl5=1013219&amp;wl6=&amp;wl7=&amp;wl8=&amp;wl9=pla&amp;wl10=115057149&amp;wl11=online&amp;wl12=629229669_3851&amp;veh=sem&amp;gclid=Cj0KCQjwkOqZBhDNARIsAACsbfIL8tnzstYA9CMiGD1DZJWj5eW-1ckvKJVaEMaBjbuVXmBBayDSSBUaAv8nEALw_wcB&amp;gclsrc=aw.ds" TargetMode="External" Id="R4e3580595e4c40bf" /><Relationship Type="http://schemas.openxmlformats.org/officeDocument/2006/relationships/hyperlink" Target="https://www.walmart.com/ip/Datingday-5V-COB-Chip-Bar-Light-Source-2W-Strip-Light-for-DIY-M1B-Table-Lamp-Panel-Warm-Cool-White-Tool/286683160" TargetMode="External" Id="Rda17cdc87de84424" /><Relationship Type="http://schemas.openxmlformats.org/officeDocument/2006/relationships/hyperlink" Target="https://www.omega.com/en-us/pressure-measurement/pressure-transducers/px409-series/p/PX409-030A5V" TargetMode="External" Id="R19fd72f7e56c4065" /><Relationship Type="http://schemas.openxmlformats.org/officeDocument/2006/relationships/hyperlink" Target="https://www.omega.com/en-us/pressure-measurement/pressure-transducers/px2300/p/PX2300-10DI" TargetMode="External" Id="R33cd431de5de41f4" /><Relationship Type="http://schemas.openxmlformats.org/officeDocument/2006/relationships/hyperlink" Target="https://www.amazon.com/10ml-Syringe-Sterile-BH-SUPPLIES/dp/B07KW4KLG2/ref=sr_1_5?crid=301Y5W4Y8I2S5&amp;keywords=syringe+with+luer+lock&amp;qid=1665171619&amp;qu=eyJxc2MiOiI0LjAxIiwicXNhIjoiNC4wMCIsInFzcCI6IjMuNDkifQ%3D%3D&amp;sprefix=syringe+with+luer+lock+%2Caps%2C90&amp;sr=8-5" TargetMode="External" Id="R2682137f04a84660" /><Relationship Type="http://schemas.openxmlformats.org/officeDocument/2006/relationships/hyperlink" Target="https://www.mcmaster.com/75165A675/" TargetMode="External" Id="Rcb296660f9ed485f" /><Relationship Type="http://schemas.openxmlformats.org/officeDocument/2006/relationships/hyperlink" Target="https://www.mcmaster.com/4478K1/" TargetMode="External" Id="Ra50a045e6e14460f" /><Relationship Type="http://schemas.openxmlformats.org/officeDocument/2006/relationships/hyperlink" Target="https://www.amazon.com/Duck-Sealing-Silver-Inches-1404523/dp/B06XW2625W/ref=sr_1_1?crid=RVX5VTZKR5OR&amp;dd=ZiFudgcIVLHsvOhUJiB3lw%2C%2C&amp;keywords=vent%2Bsealing%2Btape&amp;qid=1665409829&amp;qu=eyJxc2MiOiIzLjQ3IiwicXNhIjoiMi4xNCIsInFzcCI6IjEuOTUifQ%3D%3D&amp;refinements=p_85%3A2470955011%2Cp_90%3A8308921011&amp;rnid=8308919011&amp;rps=1&amp;sprefix=vent%2Bsealing%2Btap%2Caps%2C150&amp;sr=8-1&amp;th=1" TargetMode="External" Id="R81512d19d8b74f31" /><Relationship Type="http://schemas.openxmlformats.org/officeDocument/2006/relationships/hyperlink" Target="https://www.amazon.com/Orbit-Arizona-Outdoor-Extension-10056H/dp/B0013I96VC/ref=sr_1_1?crid=SIH1UEJDYPC2&amp;keywords=orbit%2BArizona%2Boutdoor%2Bmisting%2Bsystem%2B4%2Binch%2Bnozzle%2Bextension&amp;qid=1665409572&amp;qu=eyJxc2MiOiIwLjk4IiwicXNhIjoiMC4wMCIsInFzcCI6IjAuMDAifQ%3D%3D&amp;sprefix=orbit%2Barizona%2Boutdoor%2Bmisting%2Bsystem%2B4%2Binch%2Bnozzle%2Bextension%2B%2Caps%2C117&amp;sr=8-1&amp;th=1" TargetMode="External" Id="R3f40ccb6844a4aed" /><Relationship Type="http://schemas.openxmlformats.org/officeDocument/2006/relationships/hyperlink" Target="https://tmcindustries.com/products/flutec-pp1?variant=39528402059331" TargetMode="External" Id="Rc26d082b840d4aa4" /><Relationship Type="http://schemas.openxmlformats.org/officeDocument/2006/relationships/hyperlink" Target="https://www.maritool.com/product_info.php?cPath=78_231_232_240&amp;products_id=2449&amp;action=add_product" TargetMode="External" Id="R14436fbc3f214d64" /><Relationship Type="http://schemas.openxmlformats.org/officeDocument/2006/relationships/hyperlink" Target="https://www.amazon.com/ISO18000-6C-Monza-73X17mm-distance-20pcs/dp/B07B6LSKXG/ref=sr_1_1?crid=1AL79QFG9UXTY&amp;keywords=EPC+C1+Gen2&amp;qid=1666661859&amp;qu=eyJxc2MiOiIwLjAwIiwicXNhIjoiMC4wMCIsInFzcCI6IjAuMDAifQ%3D%3D&amp;sprefix=epc+c1+gen2%2Caps%2C175&amp;sr=8-1" TargetMode="External" Id="R3ffeb7c905364cde" /><Relationship Type="http://schemas.openxmlformats.org/officeDocument/2006/relationships/hyperlink" Target="https://www.amazon.com/860-960mhz-Frequency-Emulation-Application-ISO18000-6C/dp/B07BRZFF3B/ref=sr_1_3?crid=HUPS1JB9OUGB&amp;keywords=uhf+usb+desktop+reader+writer+with+860-960+MHZ&amp;qid=1666662108&amp;qu=eyJxc2MiOiIxLjUyIiwicXNhIjoiMC4wMCIsInFzcCI6IjAuMDAifQ%3D%3D&amp;sprefix=uhf+usb+desktop+reader+writer+with+860-960+mhz+%2Caps%2C189&amp;sr=8-3" TargetMode="External" Id="Rc5154c6b9c85491f" /><Relationship Type="http://schemas.openxmlformats.org/officeDocument/2006/relationships/hyperlink" Target="https://www.amazon.com/SEAFLO-Line-Marine-Bilge-Blower/dp/B00F7ANK7S/ref=dp_prsubs_1?pd_rd_w=9WadU&amp;content-id=amzn1.sym.ec3cee7c-6bd8-496a-8166-4fdb6d51cad1&amp;pf_rd_p=ec3cee7c-6bd8-496a-8166-4fdb6d51cad1&amp;pf_rd_r=R38Z11E8RT8V99A8KD4N&amp;pd_rd_wg=uldIP&amp;pd_rd_r=3b707700-726a-475b-95c2-0c2d7bbd9756&amp;pd_rd_i=B00F7ANK7S&amp;psc=1" TargetMode="External" Id="R86046eb342e14277" /><Relationship Type="http://schemas.openxmlformats.org/officeDocument/2006/relationships/hyperlink" Target="https://www.amazon.com/Partstower-Converter-Adjustable-Step-Down-Alligator/dp/B08XQLXYYP/ref=asc_df_B08XQLXYYP/?tag=hyprod-20&amp;linkCode=df0&amp;hvadid=508482160525&amp;hvpos=&amp;hvnetw=g&amp;hvrand=17208306041316147768&amp;hvpone=&amp;hvptwo=&amp;hvqmt=&amp;hvdev=c&amp;hvdvcmdl=&amp;hvlocint=&amp;hvlocphy=9026055&amp;hvtargid=pla-1241156680222&amp;psc=1" TargetMode="External" Id="Rabdccf5e11ce4b21" /><Relationship Type="http://schemas.openxmlformats.org/officeDocument/2006/relationships/hyperlink" Target="https://www.amazon.com/Premium-Better-Office-Products-Natural/dp/B09J6HGCS9/ref=sr_1_41?crid=1LP1UZ4SCI7HX&amp;keywords=sketch%2Bbook&amp;qid=1667848639&amp;sprefix=sketch%2Bbook%2Caps%2C102&amp;sr=8-41&amp;th=1" TargetMode="External" Id="R5b29e19a055546d8" /><Relationship Type="http://schemas.openxmlformats.org/officeDocument/2006/relationships/hyperlink" Target="https://www.amazon.com/3-ONE-100355-Multi-Purpose-Pack/dp/B0002JN5PG/ref=sr_1_2?crid=2GIO9Q15TRFWH&amp;keywords=lubrication%2Boil&amp;qid=1668200916&amp;sprefix=lubrication%2Boil%2Caps%2C106&amp;sr=8-2&amp;th=1" TargetMode="External" Id="R26c6bac8921d4a9c" /><Relationship Type="http://schemas.openxmlformats.org/officeDocument/2006/relationships/hyperlink" Target="https://www.amazon.com/Eisco-Boyles-Apparatus-Visual-Pressure/dp/B01EM8LUAE/ref=sr_1_2_sspa?crid=3DYB062BP64U&amp;keywords=gas+law+apparatus&amp;qid=1668200344&amp;sprefix=gas+law+apparatus%2Caps%2C110&amp;sr=8-2-spons&amp;psc=1" TargetMode="External" Id="Raf3ef25b886f4faf" /><Relationship Type="http://schemas.openxmlformats.org/officeDocument/2006/relationships/hyperlink" Target="https://www.amazon.com/Tweezers-Plastic-Disposable-Dressing-Elementary/dp/B09HZ316BW/ref=sr_1_2?crid=1EL2LJL5W802N&amp;keywords=disposable%2Btweezers&amp;qid=1668443294&amp;sprefix=disposable%2Btweezers%2Caps%2C108&amp;sr=8-2&amp;th=1" TargetMode="External" Id="R6d3e87693a884850" /><Relationship Type="http://schemas.openxmlformats.org/officeDocument/2006/relationships/hyperlink" Target="https://www.amazon.com/gp/product/B01HQ0JPOI/ref=sw_img_1?smid=A1I516PG4FCZT1&amp;th=1" TargetMode="External" Id="R70de2aa9c9ab48df" /><Relationship Type="http://schemas.openxmlformats.org/officeDocument/2006/relationships/hyperlink" Target="https://www.amazon.com/Kats-16600-Lower-Radiator-Heater/dp/B00F8KTD1E/ref=dp_prsubs_1?pd_rd_i=B00F8KTD1E&amp;psc=1" TargetMode="External" Id="Rbc33a1d07ef0462f" /><Relationship Type="http://schemas.openxmlformats.org/officeDocument/2006/relationships/hyperlink" Target="https://www.amazon.com/Sony-WH-1000XM4-Canceling-Headphones-phone-call/dp/B0863TXGM3/ref=sr_1_3?crid=3MIETS51PNORD&amp;keywords=Sony%2BWH-1000XM4%2BWireless&amp;qid=1668893783&amp;sprefix=sony%2Bwh-1000xm4%2Bwireless%2Caps%2C99&amp;sr=8-3&amp;th=1" TargetMode="External" Id="R0b2f28b9ce4d4b37" /><Relationship Type="http://schemas.openxmlformats.org/officeDocument/2006/relationships/hyperlink" Target="https://www.amazon.com/Logitech-C920x-Pro-HD-Webcam/dp/B085TFF7M1/ref=sr_1_2_sspa?crid=2WFLPM8TIBXYR&amp;keywords=webcam&amp;qid=1668893862&amp;sprefix=webcam%2Caps%2C106&amp;sr=8-2-spons&amp;sp_csd=d2lkZ2V0TmFtZT1zcF9hdGY&amp;psc=1" TargetMode="External" Id="R72de5f294cad4487" /><Relationship Type="http://schemas.openxmlformats.org/officeDocument/2006/relationships/hyperlink" Target="https://www.fluorostore.com/products/fractional-metric-ptfe-fluoropolymer-tubing?variant=458719905&amp;currency=USD&amp;utm_medium=product_sync&amp;utm_source=google&amp;utm_content=sag_organic&amp;utm_campaign=sag_organic&amp;gclid=CjwKCAjw6MKXBhA5EiwANWLODNKFtI5QBru1SK0-GdMcZVB_rGeHt7ghepsWx8NPrOLzqBqwZBio3BoCjPsQAvD_BwE" TargetMode="External" Id="R6807896242744375" /><Relationship Type="http://schemas.openxmlformats.org/officeDocument/2006/relationships/hyperlink" Target="https://katsblockheater.com/radiator-hose-heaters/125-inch-radiator-hose-heater-coolant-hose-heater-125-inch-heater-120v-600w" TargetMode="External" Id="R5472f6a59d464e00" /><Relationship Type="http://schemas.openxmlformats.org/officeDocument/2006/relationships/hyperlink" Target="https://www.zoro.com/zoro-select-reducing-coupling-fnpt-1-x-12-in-5p568/i/G3099853/?utm_source=google&amp;utm_medium=surfaces&amp;utm_campaign=shopping feed&amp;utm_content=free google shopping clicks&amp;gclid=Cj0KCQiAmaibBhCAARIsAKUlaKTL8jJ0X01GkpNCBKFSeiE57jDMvR6aav3UG4AYkD8fd7RSN4dfdv8aAjZREALw_wcB" TargetMode="External" Id="R98e09be4d3ee435e" /><Relationship Type="http://schemas.openxmlformats.org/officeDocument/2006/relationships/hyperlink" Target="https://www.zoro.com/zoro-select-needle-valve-14-in-npt-600-psi-brass-5tul2/i/G0518612/?q=5TUL2" TargetMode="External" Id="R4d15e68f0f964610" /><Relationship Type="http://schemas.openxmlformats.org/officeDocument/2006/relationships/hyperlink" Target="https://products.swagelok.com/en/c/tee-type-filters/p/SS-4TF-40" TargetMode="External" Id="Rcbabef6812374016" /><Relationship Type="http://schemas.openxmlformats.org/officeDocument/2006/relationships/hyperlink" Target="https://www.summitracing.com/parts/sum-295030?seid=srese1&amp;gclid=Cj0KCQiAmaibBhCAARIsAKUlaKQKuzYqru6UkLJXib4Cy_H6O3sw5k1OCqR9s7WS10GU7n5Bd5pqlQEaAhsgEALw_wcB" TargetMode="External" Id="R231035ea66074dfb" /><Relationship Type="http://schemas.openxmlformats.org/officeDocument/2006/relationships/hyperlink" Target="https://www.sigmaaldrich.com/US/en/product/sigma/a9099" TargetMode="External" Id="Rd86d0a1af87e41f4" /><Relationship Type="http://schemas.openxmlformats.org/officeDocument/2006/relationships/hyperlink" Target="https://www.sigmaaldrich.com/US/en/product/mm/109774" TargetMode="External" Id="R0b3fab85ebd342d3" /><Relationship Type="http://schemas.openxmlformats.org/officeDocument/2006/relationships/hyperlink" Target="https://www.twpinc.com/industrial/materials/200-mesh-copper-002-wire-dia" TargetMode="External" Id="R84404fb199b74700" /><Relationship Type="http://schemas.openxmlformats.org/officeDocument/2006/relationships/hyperlink" Target="https://www.twpinc.com/industrial/materials/60-mesh-copper-0075-wire-dia" TargetMode="External" Id="Rd25a1f8af730403d" /><Relationship Type="http://schemas.openxmlformats.org/officeDocument/2006/relationships/hyperlink" Target="https://www.twpinc.com/industrial/materials/30-mesh-copper-012-wire-dia" TargetMode="External" Id="R20edcbac3acc4bdf" /><Relationship Type="http://schemas.openxmlformats.org/officeDocument/2006/relationships/hyperlink" Target="https://www.amazon.com/HERKKA-Folders-Designed-Classroom-Assorted/dp/B0B81FTHW3/ref=sr_1_42?crid=1F56VC7EZ2JEM&amp;keywords=paper+folder&amp;qid=1670778519&amp;sprefix=paper+folder%2Caps%2C92&amp;sr=8-42" TargetMode="External" Id="R9ee84972eeec4842" /><Relationship Type="http://schemas.openxmlformats.org/officeDocument/2006/relationships/hyperlink" Target="https://www.amazon.com/YoeeJob-Pockets-Plastic-Inserts-Organize/dp/B07VVQHVJZ/ref=sr_1_2?crid=3H0SXPIS59QCS&amp;keywords=zip+pocket+three+hole&amp;qid=1670778940&amp;sprefix=zip+pocket+three+hole%2Caps%2C94&amp;sr=8-2" TargetMode="External" Id="R9512790fce3d4cbc" /><Relationship Type="http://schemas.openxmlformats.org/officeDocument/2006/relationships/hyperlink" Target="https://www.amazon.com/Envelopes-Plastic-Folder-Folders-Organization/dp/B08GRYF8DS/ref=sr_1_10?crid=3EXKCHBLW5W28&amp;keywords=zip+pocket&amp;qid=1670778992&amp;sprefix=zip+pocket%2Caps%2C91&amp;sr=8-10" TargetMode="External" Id="R1aaff4237d3b4522" /><Relationship Type="http://schemas.openxmlformats.org/officeDocument/2006/relationships/hyperlink" Target="https://www.amazon.com/Ez-Flo-98615-Clear-Vinyl-Tubing/dp/B07Q1D14HF/ref=sr_1_9?crid=28DTT5LOBNUGI&amp;keywords=Tubing&amp;qid=1670875825&amp;sprefix=tubing%2Caps%2C112&amp;sr=8-9" TargetMode="External" Id="Rbdccfe8e2b0f445a" /><Relationship Type="http://schemas.openxmlformats.org/officeDocument/2006/relationships/hyperlink" Target="https://www.amazon.com/Ez-Flo-98617-Clear-Vinyl-Tubing/dp/B07PY4KM8C/ref=sr_1_4?crid=28DTT5LOBNUGI&amp;keywords=Tubing&amp;qid=1670875481&amp;sprefix=tubing%2Caps%2C112&amp;sr=8-4" TargetMode="External" Id="R17e958e7859241f5" /><Relationship Type="http://schemas.openxmlformats.org/officeDocument/2006/relationships/hyperlink" Target="https://www.amazon.com/Rollerflex-Crystal-Tubing-8-Inch-2-Inch/dp/B07D9CW92F/ref=sxin_15_pa_sp_search_thematic_sspa?content-id=amzn1.sym.d5d2dbeb-b217-4d41-ad6b-bc4af55d7521%3Aamzn1.sym.d5d2dbeb-b217-4d41-ad6b-bc4af55d7521&amp;crid=110HTCC3Z9Q9W&amp;cv_ct_cx=ez-flow+3%2F8+in+id&amp;keywords=ez-flow+3%2F8+in+id&amp;pd_rd_i=B07D9CW92F&amp;pd_rd_r=4578608e-6390-4e6c-a05e-84b2997869b6&amp;pd_rd_w=a6QB9&amp;pd_rd_wg=mNwkN&amp;pf_rd_p=d5d2dbeb-b217-4d41-ad6b-bc4af55d7521&amp;pf_rd_r=K8HN89NZFC8F571KM37E&amp;qid=1671215691&amp;sprefix=ez-flow+3%2F8+in+id%2Caps%2C111&amp;sr=1-4-a73d1c8c-2fd2-4f19-aa41-2df022bcb241-spons&amp;psc=1&amp;spLa=ZW5jcnlwdGVkUXVhbGlmaWVyPUExREpLQ1JXRVlQWDhFJmVuY3J5cHRlZElkPUEwNzM3MTU1M08zWjFVSFNFOFVFJmVuY3J5cHRlZEFkSWQ9QTA3MTgyNzMzSEhYTlRDT1pOOFZHJndpZGdldE5hbWU9c3Bfc2VhcmNoX3RoZW1hdGljJmFjdGlvbj1jbGlja1JlZGlyZWN0JmRvTm90TG9nQ2xpY2s9dHJ1ZQ==" TargetMode="External" Id="R51717817bb17471a" /><Relationship Type="http://schemas.openxmlformats.org/officeDocument/2006/relationships/hyperlink" Target="https://www.amazon.com/Pack-Brass-Hose-Fitting-Adapter/dp/B085X68CMJ/ref=asc_df_B085X68CMJ/?tag=hyprod-20&amp;linkCode=df0&amp;hvadid=459531771742&amp;hvpos=&amp;hvnetw=g&amp;hvrand=4322916601183487491&amp;hvpone=&amp;hvptwo=&amp;hvqmt=&amp;hvdev=c&amp;hvdvcmdl=&amp;hvlocint=&amp;hvlocphy=1013219&amp;hvtargid=pla-1153404552192&amp;psc=1" TargetMode="External" Id="R1df74599cda947d4" /><Relationship Type="http://schemas.openxmlformats.org/officeDocument/2006/relationships/hyperlink" Target="https://www.amazon.com/Soldering-Anti-Static-Silicone-Resistant-Electronic/dp/B09LLG27BV/ref=sr_1_13_sspa?crid=ZZ108UMWNPEU&amp;keywords=antistatic%2Bmat&amp;qid=1673461048&amp;refinements=p_36%3A1253503011&amp;rnid=386442011&amp;s=electronics&amp;sprefix=antistatic%2Bmat%2Caps%2C105&amp;sr=1-13-spons&amp;spLa=ZW5jcnlwdGVkUXVhbGlmaWVyPUFWRDlDTkNTU0RJVVAmZW5jcnlwdGVkSWQ9QTAzNzMzMzYxT0NQR1lTQ05ZUTZJJmVuY3J5cHRlZEFkSWQ9QTA3NDU4MzEyRzlLOFNLS0lDTFMmd2lkZ2V0TmFtZT1zcF9tdGYmYWN0aW9uPWNsaWNrUmVkaXJlY3QmZG9Ob3RMb2dDbGljaz10cnVl&amp;th=1" TargetMode="External" Id="Rb1e50a4488d744e7" /><Relationship Type="http://schemas.openxmlformats.org/officeDocument/2006/relationships/hyperlink" Target="https://www.sprayersupplies.com/2200-201-delavan-a3588594?gclid=Cj0KCQiAtICdBhCLARIsALUBFcFv6JoWpf4Y2FXZP5uvHdbqI3uksr0PievD6eH12xTDnGD6TtJ1yrcaAg8CEALw_wcB" TargetMode="External" Id="Rca4bad46fa2342a6" /><Relationship Type="http://schemas.openxmlformats.org/officeDocument/2006/relationships/hyperlink" Target="https://www.amazon.com/Brother-Genuine-TN660-Yield-Cartridge/dp/B00LJO8EQS/ref=sr_1_3?crid=2YIH377NBJR5C&amp;keywords=Brother+TN-660+Black+Toner+Cartridge&amp;qid=1673980142&amp;sprefix=brother+tn-660+black+toner+cartridge%2Caps%2C314&amp;sr=8-3" TargetMode="External" Id="R1a35c29e1eea4ff9" /><Relationship Type="http://schemas.openxmlformats.org/officeDocument/2006/relationships/hyperlink" Target="https://www.amazon.com/Maas-International-Liquid-Polish-8-Ounce/dp/B0009K9PMA/ref=asc_df_B0009K9PMA/?tag=hyprod-20&amp;linkCode=df0&amp;hvadid=198056903981&amp;hvpos=&amp;hvnetw=g&amp;hvrand=9297136228449339109&amp;hvpone=&amp;hvptwo=&amp;hvqmt=&amp;hvdev=c&amp;hvdvcmdl=&amp;hvlocint=&amp;hvlocphy=1013219&amp;hvtargid=pla-319504343669&amp;psc=1" TargetMode="External" Id="R00aa515f280b42fd" /><Relationship Type="http://schemas.openxmlformats.org/officeDocument/2006/relationships/hyperlink" Target="https://www.amazon.com/Hantek-DSO2D15-Oscilloscope-Waveform-Generator/dp/B0BFQY1BHD/ref=sr_1_16?crid=119ARCYDHB2VC&amp;keywords=oscilloscope&amp;qid=1674254627&amp;sprefix=oscilloscope%2Caps%2C159&amp;sr=8-16&amp;ufe=app_do%3Aamzn1.fos.ac2169a1-b668-44b9-8bd0-5ec63b24bcb5" TargetMode="External" Id="Rb07d863ed3024aa5" /><Relationship Type="http://schemas.openxmlformats.org/officeDocument/2006/relationships/hyperlink" Target="https://www.amazon.com/EEEEE-Multilayer-Monolithic-assortment-Individual/dp/B09H2N3L4B/ref=sr_1_4?keywords=ceramic%2Bcapacitor%2Bkit&amp;qid=1674254798&amp;sprefix=ceramic%2Bcapa%2Caps%2C114&amp;sr=8-4&amp;th=1" TargetMode="External" Id="R5873bb54583e4e78" /><Relationship Type="http://schemas.openxmlformats.org/officeDocument/2006/relationships/hyperlink" Target="https://products.swagelok.com/en/c/straights/p/SS-200-1-4?q=:relevance:connection1Size:1%2F8+in.:connection1Type:Swagelok&#174;+Tube+Fitting:connection2Size:1%2F4+in.:connection2Type:Male+NPT" TargetMode="External" Id="Re11405e9d4964234" /><Relationship Type="http://schemas.openxmlformats.org/officeDocument/2006/relationships/hyperlink" Target="https://products.swagelok.com/en/c/90-degree-elbows/p/SS-400-2-4?q=:relevance:connection1Size:1%2F4+in.:connection1Type:Swagelok&#174;+Tube+Fitting:connection2Size:1%2F4+in.:connection2Type:Male+NPT" TargetMode="External" Id="R2364642ddd864d1b" /><Relationship Type="http://schemas.openxmlformats.org/officeDocument/2006/relationships/hyperlink" Target="https://products.swagelok.com/en/c/straights/p/SS-400-1-4?q=:relevance:connection1Size:1%2F4+in.:connection1Type:Swagelok&#174;+Tube+Fitting:connection2Size:1%2F4+in.:connection2Type:Male+NPT" TargetMode="External" Id="Rb703e81dbd094538" /><Relationship Type="http://schemas.openxmlformats.org/officeDocument/2006/relationships/hyperlink" Target="https://www.mcmaster.com/3190K731/" TargetMode="External" Id="R0cb509b4f57a4865" /><Relationship Type="http://schemas.openxmlformats.org/officeDocument/2006/relationships/hyperlink" Target="https://www.voltera.io/store/solder-paste-cartridge" TargetMode="External" Id="R3b7a5f7b408f4f33" /><Relationship Type="http://schemas.openxmlformats.org/officeDocument/2006/relationships/hyperlink" Target="https://www.voltera.io/store/conductor-2-ink-cartridge" TargetMode="External" Id="R1fdce9a526bf45c0" /><Relationship Type="http://schemas.openxmlformats.org/officeDocument/2006/relationships/hyperlink" Target="https://www.amazon.com/AmazonBasics-Hanging-Organizer-File-Folders/dp/B00V5DG6IQ?source=ps-sl-shoppingads-lpcontext&amp;ref_=fplfs&amp;smid=ATVPDKIKX0DER&amp;th=1" TargetMode="External" Id="Ra967bf3c330b4335" /><Relationship Type="http://schemas.openxmlformats.org/officeDocument/2006/relationships/hyperlink" Target="https://www.amazon.com/dp/B07GWTVDVD/ref=sspa_dk_detail_0?pd_rd_i=B07GWTVDVD&amp;pd_rd_w=kcPzO&amp;content-id=amzn1.sym.9f074495-da4d-4e1c-b407-69e85fa47fdb&amp;pf_rd_p=9f074495-da4d-4e1c-b407-69e85fa47fdb&amp;pf_rd_r=K8V9YWK9YMZQH1X9DHTC&amp;pd_rd_wg=Df470&amp;pd_rd_r=489a219b-a24f-4661-abd0-da133fed9038&amp;s=hi&amp;sp_csd=d2lkZ2V0TmFtZT1zcF9kZXRhaWxfdGhlbWF0aWM&amp;spLa=ZW5jcnlwdGVkUXVhbGlmaWVyPUEyMldJNjBZWU0wMFE1JmVuY3J5cHRlZElkPUEwMTA0NjM2MUQ0TFJISDdNU0FHUSZlbmNyeXB0ZWRBZElkPUEwOTk3NTg3MjIxVVdCSFJUNkJTUSZ3aWRnZXROYW1lPXNwX2RldGFpbF90aGVtYXRpYyZhY3Rpb249Y2xpY2tSZWRpcmVjdCZkb05vdExvZ0NsaWNrPXRydWU&amp;th=1" TargetMode="External" Id="R01cea2aef26e42e1" /><Relationship Type="http://schemas.openxmlformats.org/officeDocument/2006/relationships/hyperlink" Target="https://www.amazon.com/inches-Magnetic-Whiteboard-Kitchen-Shopping/dp/B08F4WY54Y/ref=sr_1_3?crid=3SZ4FYPKM5OIE&amp;keywords=magnetic%2Bwhiteboard&amp;qid=1643059543&amp;sprefix=magnetic%2Bwhiteboar%2Caps%2C86&amp;sr=8-3&amp;th=1" TargetMode="External" Id="R18672630a8024112" /><Relationship Type="http://schemas.openxmlformats.org/officeDocument/2006/relationships/hyperlink" Target="https://www.amazon.com/Cordinate-Designer-Tabletop-Resistant-41095/dp/B07KFMNJLH/ref=sr_1_7?crid=3516OAIDE31XL&amp;keywords=power%2Bswitch&amp;qid=1674608070&amp;sprefix=power%2Bswitch%2Caps%2C108&amp;sr=8-7&amp;th=1" TargetMode="External" Id="Ref684f9011714b75" /><Relationship Type="http://schemas.openxmlformats.org/officeDocument/2006/relationships/hyperlink" Target="https://www.amazon.com/Nuetsa-Protector-Outlets-Extension-Essentials/dp/B08P5HB95P/ref=sxts_b2b_sx_fused_v3_desktop_ref-tab-0?content-id=amzn1.sym.97762c05-7545-47e0-ae5c-1110ba2791f0%3Aamzn1.sym.97762c05-7545-47e0-ae5c-1110ba2791f0&amp;crid=VPH0YEWGHF8O&amp;cv_ct_cx=power%2Bstrip&amp;keywords=power%2Bstrip&amp;pd_rd_i=B08P5HB95P&amp;pd_rd_r=4588cc42-f7af-4c15-a1fd-357a56e4de4f&amp;pd_rd_w=TtCHH&amp;pd_rd_wg=Ox2Eh&amp;pf_rd_p=97762c05-7545-47e0-ae5c-1110ba2791f0&amp;pf_rd_r=G2534TC91V2A4YQ4G1JB&amp;qid=1674608149&amp;s=hi&amp;sprefix=power%2Bstrip%2Ctools%2C153&amp;sr=1-4-965fba24-1eed-4536-936e-b447f98a83bc&amp;th=1" TargetMode="External" Id="Re93b7d5128fd4870" /><Relationship Type="http://schemas.openxmlformats.org/officeDocument/2006/relationships/hyperlink" Target="https://www.amazon.com/inches-Magnetic-Whiteboard-Kitchen-Shopping/dp/B08F4WY54Y/ref=sr_1_3?crid=3SZ4FYPKM5OIE&amp;keywords=magnetic%2Bwhiteboard&amp;qid=1643059543&amp;sprefix=magnetic%2Bwhiteboar%2Caps%2C86&amp;sr=8-3&amp;th=1" TargetMode="External" Id="R6737d9ba24024ec0" /><Relationship Type="http://schemas.openxmlformats.org/officeDocument/2006/relationships/hyperlink" Target="https://www.amazon.com/TRYMAG-Magnets-Whiteboard-Neodymium-Scientific/dp/B09WRF51KY/?th=1" TargetMode="External" Id="R32fc355670e04230" /><Relationship Type="http://schemas.openxmlformats.org/officeDocument/2006/relationships/hyperlink" Target="https://www.amazon.com/OXO-Grips-Clean-Brush-Orange/dp/B003M8GMS6/ref=sr_1_8?crid=375HS55L5KWEM&amp;keywords=cleaning%2Bbrush&amp;qid=1675714020&amp;sprefix=cleaning%2Bbrush%2Caps%2C107&amp;sr=8-8&amp;th=1" TargetMode="External" Id="R84aec269ec1e42e9" /><Relationship Type="http://schemas.openxmlformats.org/officeDocument/2006/relationships/hyperlink" Target="https://www.amazon.com/Scotch-Brite-Heavy-Scouring-Kitchen-Cleaning/dp/B001KYQBX0?ref_=ast_sto_dp&amp;th=1" TargetMode="External" Id="Rad6d45406bbd48be" /><Relationship Type="http://schemas.openxmlformats.org/officeDocument/2006/relationships/hyperlink" Target="https://www.amazon.com/Nopro-Plastic-Funnel-Set-3/dp/B000HJBFC6/ref=sr_1_6?keywords=funnel&amp;qid=1674936297&amp;sr=8-6" TargetMode="External" Id="Rff02d7021da342c2" /><Relationship Type="http://schemas.openxmlformats.org/officeDocument/2006/relationships/hyperlink" Target="https://www.amazon.com/Dawn-Dishwashing-4x19-4oz-Non-Scratch-Packaging/dp/B07HKR2QP9/ref=sr_1_6?keywords=dish+soap&amp;qid=1674939810&amp;sprefix=dish+soa%2Caps%2C118&amp;sr=8-6" TargetMode="External" Id="Rbcc363972f1042e5" /><Relationship Type="http://schemas.openxmlformats.org/officeDocument/2006/relationships/hyperlink" Target="https://www.amazon.com/Continental-Elite-66042-Universal-Straight/dp/B004J00RR8" TargetMode="External" Id="R80cd4129a54a40b5" /><Relationship Type="http://schemas.openxmlformats.org/officeDocument/2006/relationships/hyperlink" Target="https://www.mcmaster.com/91251A191/" TargetMode="External" Id="R3cff3544c81a48c4" /><Relationship Type="http://schemas.openxmlformats.org/officeDocument/2006/relationships/hyperlink" Target="https://www.mcmaster.com/93181A009/" TargetMode="External" Id="Rbe92e7962f5e47e5" /><Relationship Type="http://schemas.openxmlformats.org/officeDocument/2006/relationships/hyperlink" Target="https://www.mcmaster.com/91251A114/" TargetMode="External" Id="R3315faf62d944078" /><Relationship Type="http://schemas.openxmlformats.org/officeDocument/2006/relationships/hyperlink" Target="https://www.mcmaster.com/1170N73/" TargetMode="External" Id="R2644d1fb3d6744e2" /><Relationship Type="http://schemas.openxmlformats.org/officeDocument/2006/relationships/hyperlink" Target="https://www.mcmaster.com/4061T145/" TargetMode="External" Id="R22bca40139b74c78" /><Relationship Type="http://schemas.openxmlformats.org/officeDocument/2006/relationships/hyperlink" Target="https://www.aceglass.com/results.php?t=5838" TargetMode="External" Id="R3217bb114b2b4b07" /><Relationship Type="http://schemas.openxmlformats.org/officeDocument/2006/relationships/hyperlink" Target="https://www.aceglass.com/results.php?t=13290" TargetMode="External" Id="Rf951f0ebea93458e" /><Relationship Type="http://schemas.openxmlformats.org/officeDocument/2006/relationships/hyperlink" Target="https://www.amazon.com/Deschem-Adapter-Connection-Stopcock-Chemical/dp/B0776DZH1N" TargetMode="External" Id="Ra00c702aaff847ef" /><Relationship Type="http://schemas.openxmlformats.org/officeDocument/2006/relationships/hyperlink" Target="https://www.voltera.io/store/solder-paste-cartridge" TargetMode="External" Id="R83dd48382957476d" /><Relationship Type="http://schemas.openxmlformats.org/officeDocument/2006/relationships/hyperlink" Target="https://www.voltera.io/store/conductor-2-ink-cartridge" TargetMode="External" Id="R4f65ae433f884d20" /><Relationship Type="http://schemas.openxmlformats.org/officeDocument/2006/relationships/hyperlink" Target="https://www.amazon.com/Bates-Universal-American-Adapter-Converter/dp/B08P2HT2N7/ref=sr_1_3?keywords=universal+to+us+plug+adapter+converter&amp;qid=1676321030&amp;sprefix=universal+to+us+plug+adapter%2Caps%2C115&amp;sr=8-3" TargetMode="External" Id="Rba3429d087e94c2d" /><Relationship Type="http://schemas.openxmlformats.org/officeDocument/2006/relationships/hyperlink" Target="https://www.amazon.com/BOJACK-Terminal-Connector-Electronics-Projects/dp/B09ZTFKYCK/ref=psdc_306731011_t1_B01EUXLE8O" TargetMode="External" Id="Rd4d2dcc7c1454827" /><Relationship Type="http://schemas.openxmlformats.org/officeDocument/2006/relationships/hyperlink" Target="https://www.amazon.com/Component-Assortment-Capacitor-Transistor-Soldering/dp/B08QGD9G7C/ref=sr_1_1?crid=2ANG75ZN7O1RD&amp;keywords=surface+mounted+components+kit&amp;qid=1676322320&amp;s=industrial&amp;sprefix=surface+mounted+components+kit%2Cindustrial%2C100&amp;sr=1-1&amp;ufe=app_do%3Aamzn1.fos.18ed3cb5-28d5-4975-8bc7-93deae8f9840" TargetMode="External" Id="R70310a14e5334b17" /><Relationship Type="http://schemas.openxmlformats.org/officeDocument/2006/relationships/hyperlink" Target="https://www.zoro.com/zoro-select-1-mnpt-x-2-tbe-stainless-steel-pipe-nipple-sch-40-t6bnf02/i/G0376476/" TargetMode="External" Id="R5907066b39874880" /><Relationship Type="http://schemas.openxmlformats.org/officeDocument/2006/relationships/hyperlink" Target="https://www.aceglass.com/results.php?t=13290" TargetMode="External" Id="R9d104eb081a243c3" /><Relationship Type="http://schemas.openxmlformats.org/officeDocument/2006/relationships/hyperlink" Target="https://www.amazon.com/gp/product/B0BBVXZX19/ref=ox_sc_act_title_1?smid=ADSYBC6MHP2HX&amp;psc=1" TargetMode="External" Id="R9c07455c3e31437e" /><Relationship Type="http://schemas.openxmlformats.org/officeDocument/2006/relationships/hyperlink" Target="https://www.amazon.com/eSUN-Printer-Filament-2-2lbs-Diameter/dp/B01EKFV4RS/ref=sr_1_8?crid=3MJIYMH9R53B&amp;keywords=pla%2Bfilament%2B2.85%2Bmm&amp;qid=1676936288&amp;sprefix=pla%2Bfilament%2B2.85%2Bmm%2B%2Caps%2C118&amp;sr=8-8&amp;th=1" TargetMode="External" Id="R356e7623281345b2" /><Relationship Type="http://schemas.openxmlformats.org/officeDocument/2006/relationships/hyperlink" Target="https://www.amazon.com/Filament-Adjustable-Temperature-Compatible-Dehydrator/dp/B09CM61R4V/ref=sr_1_8?keywords=filament+humidity+box&amp;qid=1676954112&amp;sprefix=filament+humidity+%2Caps%2C116&amp;sr=8-8" TargetMode="External" Id="Rc77f7a94b0494024" /><Relationship Type="http://schemas.openxmlformats.org/officeDocument/2006/relationships/hyperlink" Target="https://www.amazon.com/eSUN-CLEANING-filament-Ultimaker-Printers/dp/B00O92RW92/ref=sr_1_4?keywords=ultimaker+cleaning+filament&amp;qid=1676957938&amp;sprefix=ultimaker+clenain%2Caps%2C107&amp;sr=8-4" TargetMode="External" Id="R1740834977584f0c" /><Relationship Type="http://schemas.openxmlformats.org/officeDocument/2006/relationships/hyperlink" Target="https://www.amazon.com/Hammermill-Printer-Paper-Copy-8-5/dp/B072FVQNWM/ref=sxts_b2b_sx_fused_v3_desktop_ref-tab-0?content-id=amzn1.sym.97762c05-7545-47e0-ae5c-1110ba2791f0%3Aamzn1.sym.97762c05-7545-47e0-ae5c-1110ba2791f0&amp;cv_ct_cx=hammermill+paper+8.5+x+11&amp;keywords=hammermill+paper+8.5+x+11&amp;pd_rd_i=B072FVQNWM&amp;pd_rd_r=03a9f6d8-435e-424e-ad2a-ab68ce2809b3&amp;pd_rd_w=yhA3b&amp;pd_rd_wg=ZgUJA&amp;pf_rd_p=97762c05-7545-47e0-ae5c-1110ba2791f0&amp;pf_rd_r=DA7BGNYZ9NFKZMC3WV8X&amp;qid=1676842370&amp;sprefix=hammermil%2Caps%2C121&amp;sr=1-6-965fba24-1eed-4536-936e-b447f98a83bc" TargetMode="External" Id="R252f882ebd4c4719" /><Relationship Type="http://schemas.openxmlformats.org/officeDocument/2006/relationships/hyperlink" Target="https://www.matterhackers.com/store/l/basf-ultrafuse-17-4-ph-metal-3d-printing-filament/sk/MQ98LN02" TargetMode="External" Id="R89cb281704144671" /><Relationship Type="http://schemas.openxmlformats.org/officeDocument/2006/relationships/hyperlink" Target="https://www.amazon.com/Sharpie-S-Gel-Medium-Point-0-7mm/dp/B082PMZQKY/ref=sr_1_3?crid=2ZH6F3HGLQW29&amp;keywords=sharpie+s+gel&amp;qid=1676842218&amp;sprefix=sharpie+s+gel%2Caps%2C122&amp;sr=8-3" TargetMode="External" Id="R79df7262047e4116" /><Relationship Type="http://schemas.openxmlformats.org/officeDocument/2006/relationships/hyperlink" Target="https://www.amazon.com/Samsill-Contrast-Leather-Portfolio-Organizer/dp/B07MC5BYLF/ref=sr_1_4?keywords=binder&amp;qid=1573752573&amp;refinements=p_89%3ASamsill&amp;rnid=2528832011&amp;sr=8-4&amp;th=1" TargetMode="External" Id="Rf13aadf950b347eb" /><Relationship Type="http://schemas.openxmlformats.org/officeDocument/2006/relationships/hyperlink" Target="https://www.amazon.com/gp/product/B0B4S5P1H8/ref=ppx_yo_dt_b_asin_title_o03_s01?ie=UTF8&amp;psc=1" TargetMode="External" Id="R335bbb2222cd4032" /><Relationship Type="http://schemas.openxmlformats.org/officeDocument/2006/relationships/hyperlink" Target="https://www.amazon.com/gp/product/B078M5N8CH/ref=ppx_yo_dt_b_asin_title_o03_s02?ie=UTF8&amp;psc=1" TargetMode="External" Id="Red560387a4ff44f5" /><Relationship Type="http://schemas.openxmlformats.org/officeDocument/2006/relationships/hyperlink" Target="https://www.amazon.com/gp/product/B07ZWC2VLX/ref=ppx_yo_dt_b_asin_title_o03_s04?ie=UTF8&amp;psc=1" TargetMode="External" Id="Re0f8e11a0e864cca" /><Relationship Type="http://schemas.openxmlformats.org/officeDocument/2006/relationships/hyperlink" Target="https://www.amazon.com/gp/product/B09BDFZ9WC/ref=ppx_yo_dt_b_asin_title_o01_s00?ie=UTF8&amp;psc=1" TargetMode="External" Id="R664e7e7d99ec45ed" /><Relationship Type="http://schemas.openxmlformats.org/officeDocument/2006/relationships/hyperlink" Target="https://www.amazon.com/gp/product/B09JF3D5ZH/ref=ppx_yo_dt_b_asin_title_o01_s00?ie=UTF8&amp;psc=1" TargetMode="External" Id="R8f564920d40a4c1a" /><Relationship Type="http://schemas.openxmlformats.org/officeDocument/2006/relationships/hyperlink" Target="https://www.amazon.com/gp/product/B07X4253L2/ref=ppx_yo_dt_b_asin_title_o00_s00?ie=UTF8&amp;psc=1" TargetMode="External" Id="R6c05cac69d694380" /><Relationship Type="http://schemas.openxmlformats.org/officeDocument/2006/relationships/hyperlink" Target="https://www.amazon.com/gp/product/B07H19NGJ9/ref=ox_sc_act_title_1?smid=A2O7XLXN2MN6QR&amp;th=1" TargetMode="External" Id="Rb5f97c24fb3b4267" /><Relationship Type="http://schemas.openxmlformats.org/officeDocument/2006/relationships/hyperlink" Target="https://www.amazon.com/gp/product/B09H74P2K5/ref=ox_sc_act_title_2?smid=A2M49RHWISCA2E&amp;psc=1" TargetMode="External" Id="R72bb6ffde99f4155" /><Relationship Type="http://schemas.openxmlformats.org/officeDocument/2006/relationships/hyperlink" Target="https://www.mcmaster.com/8574K321/" TargetMode="External" Id="Rf7dad1c6d1bb4ab6" /><Relationship Type="http://schemas.openxmlformats.org/officeDocument/2006/relationships/hyperlink" Target="https://www.zoro.com/zoro-select-needle-valve-14-in-npt-600-psi-brass-5tul2/i/G0518612/?q=5TUL2" TargetMode="External" Id="R6e27196cff584baa" /><Relationship Type="http://schemas.openxmlformats.org/officeDocument/2006/relationships/hyperlink" Target="https://www.grainger.com/product/6TWJ7?gucid=N:N:PS:Paid:GGL:CSM-2295:4P7A1P:20501231&amp;gclid=CjwKCAiAu5agBhBzEiwAdiR5tKcWKONv7DlfeTosfPILFhJfPJdBAGcu_xoW9NsvCAn8Ih7VQT7YahoCtiwQAvD_BwE&amp;gclsrc=aw.ds" TargetMode="External" Id="R8898a4d3bd4f4a09" /><Relationship Type="http://schemas.openxmlformats.org/officeDocument/2006/relationships/hyperlink" Target="https://www.amazon.com/Internal-Hexagonal-countersunk-Stainless-CEKER/dp/B07WZLB2YM/ref=asc_df_B07WZLB2YM/?tag=hyprod-20&amp;linkCode=df0&amp;hvadid=507996256683&amp;hvpos=&amp;hvnetw=g&amp;hvrand=3109211120884355024&amp;hvpone=&amp;hvptwo=&amp;hvqmt=&amp;hvdev=c&amp;hvdvcmdl=&amp;hvlocint=&amp;hvlocphy=1013219&amp;hvtargid=pla-1269060714154&amp;th=1" TargetMode="External" Id="Re2def62878b9495a" /><Relationship Type="http://schemas.openxmlformats.org/officeDocument/2006/relationships/hyperlink" Target="https://www.amazon.com/Brass-Fitting-Threaded-Connector-Adapter/dp/B0823T78XV?th=1" TargetMode="External" Id="Rdfd15f74d5c04fa0" /><Relationship Type="http://schemas.openxmlformats.org/officeDocument/2006/relationships/hyperlink" Target="https://www.amazon.com/Quickun-Plastic-Barb-Crimp-Fitting/dp/B08LT4MJ8L/ref=asc_df_B08LT34JKT/?tag=hyprod-20&amp;linkCode=df0&amp;hvadid=475737992302&amp;hvpos=&amp;hvnetw=g&amp;hvrand=6587323756994475486&amp;hvpone=&amp;hvptwo=&amp;hvqmt=&amp;hvdev=c&amp;hvdvcmdl=&amp;hvlocint=&amp;hvlocphy=1013219&amp;hvtargid=pla-1183791069837&amp;th=1" TargetMode="External" Id="R0f1130bc90ac468e" /><Relationship Type="http://schemas.openxmlformats.org/officeDocument/2006/relationships/hyperlink" Target="https://www.amazon.com/Quickun-Plastic-Barb-Crimp-Fitting/dp/B08LT4MJ8L/ref=asc_df_B08LT34JKT/?tag=hyprod-20&amp;linkCode=df0&amp;hvadid=475737992302&amp;hvpos=&amp;hvnetw=g&amp;hvrand=6587323756994475486&amp;hvpone=&amp;hvptwo=&amp;hvqmt=&amp;hvdev=c&amp;hvdvcmdl=&amp;hvlocint=&amp;hvlocphy=1013219&amp;hvtargid=pla-1183791069837&amp;th=1" TargetMode="External" Id="R86ac0626f9ce4ff1" /><Relationship Type="http://schemas.openxmlformats.org/officeDocument/2006/relationships/hyperlink" Target="https://www.globaltestsupply.com/product/watlow-cer-1-01-00334-ultramic-square-advanced-ceramic-heater?ksearch_click=watlow%2Bceramic%2Bheater" TargetMode="External" Id="R360147b56721468c" /><Relationship Type="http://schemas.openxmlformats.org/officeDocument/2006/relationships/hyperlink" Target="https://www.omega.com/en-us/pressure-measurement/pressure-measurement-accessories/pressure-snubbers/ps-snubbers/p/PS-8E?gclsrc=aw.ds&amp;gclid=CjwKCAiA3pugBhAwEiwAWFzwdW18SUx_T-nfiyrllJRpLE9DhW_mVcwgFJWg7Ub9b84bv-8g5B23GhoC1NEQAvD_BwE" TargetMode="External" Id="Rf4d31aa6af73460e" /><Relationship Type="http://schemas.openxmlformats.org/officeDocument/2006/relationships/hyperlink" Target="https://www.omega.com/en-us/pressure-measurement/pressure-transducers/px409-series/p/PX409-030A5V" TargetMode="External" Id="Rd8f068e2961a44ff" /><Relationship Type="http://schemas.openxmlformats.org/officeDocument/2006/relationships/hyperlink" Target="https://www.mcmaster.com/91251A347/" TargetMode="External" Id="R80890e0656f04ef9" /><Relationship Type="http://schemas.openxmlformats.org/officeDocument/2006/relationships/hyperlink" Target="https://www.mcmaster.com/8574K45/" TargetMode="External" Id="R2bdf7c6f20714913" /><Relationship Type="http://schemas.openxmlformats.org/officeDocument/2006/relationships/hyperlink" Target="https://www.mcmaster.com/8574K312/" TargetMode="External" Id="Ra976fdeb367c4757" /><Relationship Type="http://schemas.openxmlformats.org/officeDocument/2006/relationships/hyperlink" Target="https://www.mcmaster.com/8574K282/" TargetMode="External" Id="R2edca60ff97146b3" /><Relationship Type="http://schemas.openxmlformats.org/officeDocument/2006/relationships/hyperlink" Target="https://www.mcmaster.com/47065T101-47065T554/?s=8020" TargetMode="External" Id="R07f1005012924aec" /><Relationship Type="http://schemas.openxmlformats.org/officeDocument/2006/relationships/hyperlink" Target="https://www.mcmaster.com/47065T237/" TargetMode="External" Id="R2169b10d9aad4418" /><Relationship Type="http://schemas.openxmlformats.org/officeDocument/2006/relationships/hyperlink" Target="https://www.mcmaster.com/1227T369-1227T362/" TargetMode="External" Id="Rd142c3d084d74c8b" /><Relationship Type="http://schemas.openxmlformats.org/officeDocument/2006/relationships/hyperlink" Target="https://www.lowes.com/pd/Charlotte-Pipe-1-2-in-dia-x-5-ft-L-600-PSI-PVC-Pipe/3133081" TargetMode="External" Id="Reb927618bb414b9a" /><Relationship Type="http://schemas.openxmlformats.org/officeDocument/2006/relationships/hyperlink" Target="https://www.amazon.com/Sandtastik-Sparkling-White-Play-Pounds/dp/B003U6QLVS/ref=sr_1_2?crid=1IVO1XL8U3FHB&amp;keywords=sandbox%2Bsand&amp;qid=1677883264&amp;sprefix=sandbox%2Bsand%2Caps%2C102&amp;sr=8-2&amp;th=1" TargetMode="External" Id="R88cc0fbc083f469a" /><Relationship Type="http://schemas.openxmlformats.org/officeDocument/2006/relationships/hyperlink" Target="https://www.amazon.com/Dicunoy-Commercial-Plastic-Rectangle-Basins/dp/B09Q18C3NT/ref=sr_1_7?crid=8EERCTNKI24J&amp;keywords=dish+tub&amp;qid=1678135230&amp;s=industrial&amp;sprefix=dish+tub%2Cindustrial%2C111&amp;sr=1-7" TargetMode="External" Id="Rfb7ada260e2645e2" /><Relationship Type="http://schemas.openxmlformats.org/officeDocument/2006/relationships/hyperlink" Target="https://www.amazon.com/Programmable-Generator-Koolertron-Precision-Dual-Channel/dp/B08HS6ZKP6/ref=sr_1_21?keywords=frequency+generator&amp;qid=1678854323&amp;sprefix=freque%2Caps%2C112&amp;sr=8-21" TargetMode="External" Id="R84a8e2e88d70488c" /><Relationship Type="http://schemas.openxmlformats.org/officeDocument/2006/relationships/hyperlink" Target="https://www.amazon.com/Bounty-Quick-Size-Paper-Towels-Family/dp/B079VP6DH6/ref=asc_df_B079VP6DH6/?tag=hyprod-20&amp;linkCode=df0&amp;hvadid=475771788366&amp;hvpos=&amp;hvnetw=g&amp;hvrand=11345980013309338236&amp;hvpone=&amp;hvptwo=&amp;hvqmt=&amp;hvdev=c&amp;hvdvcmdl=&amp;hvlocint=&amp;hvlocphy=1013219&amp;hvtargid=pla-817990005809&amp;psc=1" TargetMode="External" Id="R1d841544ea4f4bf3" /><Relationship Type="http://schemas.openxmlformats.org/officeDocument/2006/relationships/hyperlink" Target="https://www.amazon.com/Tanya-Hardware-Fitting-Fitings-Adapter/dp/B07PXYYGYH/ref=sr_1_4?keywords=3%2F8+x+1%2F4+barb&amp;qid=1678823280&amp;sr=8-4" TargetMode="External" Id="Rc4d9136accba446f" /><Relationship Type="http://schemas.openxmlformats.org/officeDocument/2006/relationships/hyperlink" Target="https://www.amazon.com/SUNGATOR-6-Pack-Fitting-Adapter-Fittings/dp/B07X3HSY9B/ref=sr_1_3?crid=29HRSJ8699ER9&amp;keywords=3%2F8+x+3%2F8+barb&amp;qid=1678826583&amp;sprefix=3%2F8+x+3%2F8+barb%2Caps%2C112&amp;sr=8-3" TargetMode="External" Id="R21795e51bbc64ad1" /><Relationship Type="http://schemas.openxmlformats.org/officeDocument/2006/relationships/hyperlink" Target="https://www.amazon.com/Internal-Hexagonal-countersunk-Stainless-CEKER/dp/B07WZLB2YM/ref=asc_df_B07WZLB2YM/?tag=hyprod-20&amp;linkCode=df0&amp;hvadid=507996256683&amp;hvpos=&amp;hvnetw=g&amp;hvrand=3109211120884355024&amp;hvpone=&amp;hvptwo=&amp;hvqmt=&amp;hvdev=c&amp;hvdvcmdl=&amp;hvlocint=&amp;hvlocphy=1013219&amp;hvtargid=pla-1269060714154&amp;th=1" TargetMode="External" Id="Rb7edb669202b4d40" /><Relationship Type="http://schemas.openxmlformats.org/officeDocument/2006/relationships/hyperlink" Target="https://www.amazon.com/FJSa-176-64-Check-Valve-Carburetor/dp/B07T8GCT6T/ref=asc_df_B07T8GCT6T/?tag=hyprod-20&amp;linkCode=df0&amp;hvadid=366409956134&amp;hvpos=&amp;hvnetw=g&amp;hvrand=11109508620929631952&amp;hvpone=&amp;hvptwo=&amp;hvqmt=&amp;hvdev=c&amp;hvdvcmdl=&amp;hvlocint=&amp;hvlocphy=1013219&amp;hvtargid=pla-789672571123&amp;psc=1&amp;tag=&amp;ref=&amp;adgrpid=84691875548&amp;hvpone=&amp;hvptwo=&amp;hvadid=366409956134&amp;hvpos=&amp;hvnetw=g&amp;hvrand=11109508620929631952&amp;hvqmt=&amp;hvdev=c&amp;hvdvcmdl=&amp;hvlocint=&amp;hvlocphy=1013219&amp;hvtargid=pla-789672571123" TargetMode="External" Id="R2d0e82ccbfa84c5a" /><Relationship Type="http://schemas.openxmlformats.org/officeDocument/2006/relationships/hyperlink" Target="https://www.mcmaster.com/90480A005/" TargetMode="External" Id="Rcfe521851b374aca" /><Relationship Type="http://schemas.openxmlformats.org/officeDocument/2006/relationships/hyperlink" Target="https://www.mcmaster.com/3190K731/" TargetMode="External" Id="R0293d286c07a4731" /><Relationship Type="http://schemas.openxmlformats.org/officeDocument/2006/relationships/hyperlink" Target="https://www.mcmaster.com/7467A22/" TargetMode="External" Id="R1767847db16841d6" /><Relationship Type="http://schemas.openxmlformats.org/officeDocument/2006/relationships/hyperlink" Target="https://www.grantcentral.com/workbooks/national-science-foundation/" TargetMode="External" Id="R46c9436215a14d6b" /><Relationship Type="http://schemas.openxmlformats.org/officeDocument/2006/relationships/hyperlink" Target="https://www.grantcentral.com/workbooks/national-institutes-of-health/" TargetMode="External" Id="R2cc9d00182f64e2e" /><Relationship Type="http://schemas.openxmlformats.org/officeDocument/2006/relationships/hyperlink" Target="https://www.thorlabs.com/thorproduct.cfm?partnumber=PSY180" TargetMode="External" Id="R2bd2679ab8db4303" /><Relationship Type="http://schemas.openxmlformats.org/officeDocument/2006/relationships/hyperlink" Target="https://www.thorlabs.com/thorproduct.cfm?partnumber=TFB12" TargetMode="External" Id="Ra04d5b0c235641c3" /><Relationship Type="http://schemas.openxmlformats.org/officeDocument/2006/relationships/hyperlink" Target="https://www.mcmaster.com/91339A115/" TargetMode="External" Id="Rba2a8ef2b46144d2" /><Relationship Type="http://schemas.openxmlformats.org/officeDocument/2006/relationships/hyperlink" Target="https://www.matterhackers.com/store/l/basf-ultrafuse-17-4-ph-metal-3d-printing-filament/sk/MQ98LN02" TargetMode="External" Id="R0b8ec77c109e4907" /><Relationship Type="http://schemas.openxmlformats.org/officeDocument/2006/relationships/hyperlink" Target="https://www.digikey.com/en/products/detail/t-global-technology/TGVC-56-56-3-0-01/13246131" TargetMode="External" Id="R8f4bb3af59f247b9" /><Relationship Type="http://schemas.openxmlformats.org/officeDocument/2006/relationships/hyperlink" Target="https://www.aliexpress.us/item/2251832534102398.html?spm=a2g0o.ppclist.product.18.36c9iQTziQTzcP&amp;pdp_npi=2%40dis%21USD%21US %2414.90%21%2414.15%21%21%21%21%21%402101c84f16795997730888994ed85d%2112000028918410150%21btf&amp;_t=pvid%3A62c628c1-ffd3-4792-9112-992a973ef833&amp;afTraceInfo=32720417150__pc__pcBridgePPC__xxxxxx__1679599773&amp;gatewayAdapt=glo2usa&amp;_randl_shipto=US" TargetMode="External" Id="Rda12592dddf34222" /><Relationship Type="http://schemas.openxmlformats.org/officeDocument/2006/relationships/hyperlink" Target="https://www.aliexpress.us/item/3256803738834700.html?spm=a2g0o.ppclist.product.386.36c9iQTziQTzcP&amp;pdp_npi=2%40dis%21USD%21US %2477.99%21%2445.23%21%21%21%21%21%402101c84f16795998822464527ed85d%2112000027485187240%21btf&amp;_t=pvid%3A3db23714-da1a-4abe-82d3-13640f27dde6&amp;afTraceInfo=1005003925149452__pc__pcBridgePPC__xxxxxx__1679599882&amp;gatewayAdapt=glo2usa&amp;_randl_shipto=US" TargetMode="External" Id="Raf20f6dbfccb4644" /><Relationship Type="http://schemas.openxmlformats.org/officeDocument/2006/relationships/hyperlink" Target="https://www.dynamism.com/ultimaker-printcore-cc-060-steel.html" TargetMode="External" Id="R455e11dc4dfb47b9" /><Relationship Type="http://schemas.openxmlformats.org/officeDocument/2006/relationships/hyperlink" Target="https://products.swagelok.com/en/c/inline-filters/p/SS-4F2-60?q=:relevance:connection1Size:1%2F4+in.:connection1Type:Male+NPT:connection1Type:Female+NPT:connection2Type:Female+NPT:connection2Type:Male+NPT:cleaningProcess:Standard+Cleaning+and+Packaging+%28SC-10%29:filterElementSize:60+Micron" TargetMode="External" Id="R062f1d8742914f5d" /><Relationship Type="http://schemas.openxmlformats.org/officeDocument/2006/relationships/hyperlink" Target="https://products.swagelok.com/en/c/tee-type-filters/p/SS-4TF-40" TargetMode="External" Id="Rf2a826ed6b0a4b89" /><Relationship Type="http://schemas.openxmlformats.org/officeDocument/2006/relationships/hyperlink" Target="https://products.swagelok.com/en/c/element-kits/p/SS-4F-K4-40?q=carbon filter" TargetMode="External" Id="R9bb4beabd6514337" /><Relationship Type="http://schemas.openxmlformats.org/officeDocument/2006/relationships/hyperlink" Target="https://products.swagelok.com/en/c/element-kits/p/SS-4F-K4-15" TargetMode="External" Id="R7ca96f04a33a4e77" /><Relationship Type="http://schemas.openxmlformats.org/officeDocument/2006/relationships/hyperlink" Target="https://www.servapure.com/255503-43-GS-10-B-14-FPT-2-x-10-Inline-Carbon-Filter_p_2738.html?gclid=Cj0KCQjwt_qgBhDFARIsABcDjOehAjEz9ZRtxNM-RbZwT3xH12iP8kKTPQbQQlXeOiZ6JMLG942Td9YaAk-AEALw_wcB" TargetMode="External" Id="Rfbdfcd6011224746" /><Relationship Type="http://schemas.openxmlformats.org/officeDocument/2006/relationships/hyperlink" Target="https://www.midweststeelsupply.com/store/6061aluminumflatbar" TargetMode="External" Id="R5041fab55ffe44bd" /><Relationship Type="http://schemas.openxmlformats.org/officeDocument/2006/relationships/hyperlink" Target="https://www.omega.com/en-us/temperature-measurement/temperature-probes/probes-with-lead-wires/tj36-pfa-chb/p/TJ36-CPSS-032U-6" TargetMode="External" Id="R0d6071ae66a44f31" /><Relationship Type="http://schemas.openxmlformats.org/officeDocument/2006/relationships/hyperlink" Target="https://www.omega.com/en-us/industrial-heaters/cartridge-heaters/hdc19100-series/p/HDC19102" TargetMode="External" Id="R6997ead30b9242f3" /><Relationship Type="http://schemas.openxmlformats.org/officeDocument/2006/relationships/hyperlink" Target="https://www.amazon.com/gp/product/B09BDFZ9WC/ref=ppx_yo_dt_b_asin_title_o01_s00?ie=UTF8&amp;psc=1" TargetMode="External" Id="R327141ee84874aaf" /><Relationship Type="http://schemas.openxmlformats.org/officeDocument/2006/relationships/hyperlink" Target="https://www.amazon.com/gp/product/B08XMJG4Z7/ref=ox_sc_act_title_2?smid=A1NBGNZOEBY85X&amp;psc=1" TargetMode="External" Id="R566fd3fb3b394554" /><Relationship Type="http://schemas.openxmlformats.org/officeDocument/2006/relationships/hyperlink" Target="https://www.amazon.com/gp/product/B0968GJW96/ref=ox_sc_act_title_1?smid=A11HC9SRN13WHM&amp;psc=1" TargetMode="External" Id="Rfb14d0400f5546ea" /><Relationship Type="http://schemas.openxmlformats.org/officeDocument/2006/relationships/hyperlink" Target="https://www.amazon.com/Forest-Fountain-Classic-Converter-Hongdian/dp/B07Y8L9JQ1/ref=sr_1_4_sspa?crid=NUKE8URCSXI0&amp;keywords=fountain%2Bpen&amp;qid=1654528303&amp;sprefix=fountain%2Bpen%2Caps%2C86&amp;sr=8-4-spons&amp;smid=A2M0N0FZ13U1A3&amp;spLa=ZW5jcnlwdGVkUXVhbGlmaWVyPUExWk1QTUtFTzlJSlU5JmVuY3J5cHRlZElkPUEwNTE1MTE2MzJWNVVUQTlFME80NiZlbmNyeXB0ZWRBZElkPUExMDM0MDc1OFVMVFNRQ05NWUs4JndpZGdldE5hbWU9c3BfYXRmJmFjdGlvbj1jbGlja1JlZGlyZWN0JmRvTm90TG9nQ2xpY2s9dHJ1ZQ&amp;th=1" TargetMode="External" Id="R9ef4728a376d48e4" /><Relationship Type="http://schemas.openxmlformats.org/officeDocument/2006/relationships/hyperlink" Target="https://www.amazon.com/Erase-Markers-Chisel-Assorted-Colors/dp/B0004F7GUI/ref=sr_1_6?crid=3M2XWV7EGNE5M&amp;keywords=expo+markers&amp;qid=1680108406&amp;sprefix=expo+marker%2Caps%2C119&amp;sr=8-6" TargetMode="External" Id="R6c8385ec6781401f" /><Relationship Type="http://schemas.openxmlformats.org/officeDocument/2006/relationships/hyperlink" Target="https://www.omega.com/en-us/temperature-measurement/temperature-probes/probes-with-lead-wires/tj36-pfa-chb/p/TJ36-CPSS-032U-6" TargetMode="External" Id="R027fe7e329574601" /><Relationship Type="http://schemas.openxmlformats.org/officeDocument/2006/relationships/hyperlink" Target="https://www.omega.com/en-us/industrial-heaters/cartridge-heaters/hdc19100-series/p/HDC19102" TargetMode="External" Id="Rad1d04421b364be1" /><Relationship Type="http://schemas.openxmlformats.org/officeDocument/2006/relationships/hyperlink" Target="https://shop.thevirtualfoundry.com/collections/metal-filament/products/aluminum-6061-filamet?variant=15396457676883" TargetMode="External" Id="Rac635db9331c40f8" /><Relationship Type="http://schemas.openxmlformats.org/officeDocument/2006/relationships/hyperlink" Target="https://shop.thevirtualfoundry.com/collections/metal-filament/products/titanium-64-5-filamet?variant=29450259529811" TargetMode="External" Id="R0d667192d1fa4f6b" /><Relationship Type="http://schemas.openxmlformats.org/officeDocument/2006/relationships/hyperlink" Target="https://shop.thevirtualfoundry.com/collections/sintering-kilns-and-accessories/products/sintering-crucible-stainless-steel-300ml-1?variant=32171836899411" TargetMode="External" Id="Ra3bb799af2b34005" /><Relationship Type="http://schemas.openxmlformats.org/officeDocument/2006/relationships/hyperlink" Target="https://shop.thevirtualfoundry.com/collections/sintering-kilns-and-accessories/products/sintering-refractory-ballast-al2o3-1kg?variant=21795241525331" TargetMode="External" Id="Rcbc582aef0f54274" /><Relationship Type="http://schemas.openxmlformats.org/officeDocument/2006/relationships/hyperlink" Target="https://shop.thevirtualfoundry.com/collections/sintering-kilns-and-accessories/products/sintering-carbon-0-5kg-1?variant=31189805924435" TargetMode="External" Id="R41f32f6ab06c4563" /><Relationship Type="http://schemas.openxmlformats.org/officeDocument/2006/relationships/hyperlink" Target="https://shop.thevirtualfoundry.com/collections/sintering-kilns-and-accessories/products/sintering-refractory-ballast-steel-blend-1kg-1?variant=32267554947155" TargetMode="External" Id="R22ea031e75b541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s://www.amazon.com/Weller-WE1010NA-Digital-Soldering-Station/dp/B077JDGY1J/ref=asc_df_B077JDGY1J/?tag=hyprod-20&amp;linkCode=df0&amp;hvadid=312039830589&amp;hvpos=&amp;hvnetw=g&amp;hvrand=14670215410807249766&amp;hvpone=&amp;hvptwo=&amp;hvqmt=&amp;hvdev=c&amp;hvdvcmdl=&amp;hvlocint=&amp;hvlocphy=9026058&amp;hvtargid=pla-573154322852&amp;psc=1&amp;tag=&amp;ref=&amp;adgrpid=63202739518&amp;hvpone=&amp;hvptwo=&amp;hvadid=312039830589&amp;hvpos=&amp;hvnetw=g&amp;hvrand=14670215410807249766&amp;hvqmt=&amp;hvdev=c&amp;hvdvcmdl=&amp;hvlocint=&amp;hvlocphy=9026058&amp;hvtargid=pla-573154322852" TargetMode="External" Id="R495afa7b0907420a" /><Relationship Type="http://schemas.openxmlformats.org/officeDocument/2006/relationships/hyperlink" Target="https://www.amazon.com/Solder-Soldering-Replacement-WE1010NA-6PCS-01/dp/B07P1B2535/ref=pd_bxgy_img_2/134-3717716-8992152?_encoding=UTF8&amp;pd_rd_i=B07P1B2535&amp;pd_rd_r=d5ee6293-794d-4745-bdd7-67d049414269&amp;pd_rd_w=jL39P&amp;pd_rd_wg=wDcjO&amp;pf_rd_p=f325d01c-4658-4593-be83-3e12ca663f0e&amp;pf_rd_r=K7730G8KHTBNZS7PYYWG&amp;psc=1&amp;refRID=K7730G8KHTBNZS7PYYWG" TargetMode="External" Id="R4fbe3ecef8e54a07" /><Relationship Type="http://schemas.openxmlformats.org/officeDocument/2006/relationships/hyperlink" Target="https://www.amazon.com/Ethernet-Splitter-Optimization-Unmanaged-TL-SG108/dp/B00A121WN6/ref=sr_1_3?dchild=1&amp;keywords=10+Gigabit+Ethernet+Network+Switch&amp;qid=1609317180&amp;s=electronics&amp;sr=1-3" TargetMode="External" Id="Rd0900877edec4bf4" /><Relationship Type="http://schemas.openxmlformats.org/officeDocument/2006/relationships/hyperlink" Target="https://www.amazon.com/NETGEAR-8-Port-Gigabit-Ethernet-Unmanaged/dp/B07PFYM5MZ/ref=sr_1_4?dchild=1&amp;keywords=10+Gigabit+Ethernet+Network+Switch&amp;qid=1609317180&amp;s=electronics&amp;sr=1-4" TargetMode="External" Id="R57af2294a3484e67" /><Relationship Type="http://schemas.openxmlformats.org/officeDocument/2006/relationships/hyperlink" Target="https://www.amazon.com/OHill-Organizer-Management-Organizing-Adhesive/dp/B071FXZBMV/ref=sr_1_1_sspa?dchild=1&amp;keywords=cord+fixer&amp;qid=1600662611&amp;sr=8-1-spons&amp;psc=1&amp;spLa=ZW5jcnlwdGVkUXVhbGlmaWVyPUEzODdQOFQ3SUFUVlhYJmVuY3J5cHRlZElkPUEwODE1OTE2MjcyUU84REowUDI2TCZlbmNyeXB0ZWRBZElkPUEwMzA1Njg3MzhPRUhVVFRLVTlaUSZ3aWRnZXROYW1lPXNwX2F0ZiZhY3Rpb249Y2xpY2tSZWRpcmVjdCZkb05vdExvZ0NsaWNrPXRydWU=" TargetMode="External" Id="R3f0c5d5cf31548a3" /><Relationship Type="http://schemas.openxmlformats.org/officeDocument/2006/relationships/hyperlink" Target="https://www.mcmaster.com/7659A11/" TargetMode="External" Id="Race06924271a40ac" /><Relationship Type="http://schemas.openxmlformats.org/officeDocument/2006/relationships/hyperlink" Target="https://www.amazon.com/Ethernet-VANDESAIL-Gigabit-Network-Plated/dp/B015PPQXBO/ref=psdc_9938479011_t1_B07HQ1X6HK?th=1" TargetMode="External" Id="Rd86659c0b58340af" /><Relationship Type="http://schemas.openxmlformats.org/officeDocument/2006/relationships/hyperlink" Target="https://www.amazon.com/Cable-Matters-Snagless-Shielded-Ethernet/dp/B00ETA23C0/ref=sr_1_3?dchild=1&amp;keywords=cat6a%2Bethernet%2Bcable&amp;qid=1609801864&amp;sr=8-3&amp;th=1" TargetMode="External" Id="R2bf16496af0b4ac0" /><Relationship Type="http://schemas.openxmlformats.org/officeDocument/2006/relationships/hyperlink" Target="https://www.mcmaster.com/50415K54/" TargetMode="External" Id="R80b663ef9b1642ca" /><Relationship Type="http://schemas.openxmlformats.org/officeDocument/2006/relationships/hyperlink" Target="https://www.joann.com/polaroid-playsmart-3d-printer/17038696.html" TargetMode="External" Id="R5ef2acf7777e4c97" /><Relationship Type="http://schemas.openxmlformats.org/officeDocument/2006/relationships/hyperlink" Target="https://www.joann.com/polaroid-500g-universal-p-wood-filament-material-natural/17039017.html" TargetMode="External" Id="R5cd544587f574cd3" /><Relationship Type="http://schemas.openxmlformats.org/officeDocument/2006/relationships/hyperlink" Target="https://www.grainger.com/product/GRAINGER-APPROVED-Foil-Roll-4UGU3" TargetMode="External" Id="R516a16d729424a49" /><Relationship Type="http://schemas.openxmlformats.org/officeDocument/2006/relationships/hyperlink" Target="https://www.amazon.com/Proster-Thermocouple-Thermometer-Dual-Channel-Thermocouples/dp/B071V7T6TZ/ref=sr_1_1_sspa?dchild=1&amp;keywords=thermocouple+reader&amp;qid=1609953028&amp;sr=8-1-spons&amp;psc=1&amp;spLa=ZW5jcnlwdGVkUXVhbGlmaWVyPUExNlg4REtESlBZRkFBJmVuY3J5cHRlZElkPUEwNzQzMTg2M1FPQ1BBSjA5RDRHWSZlbmNyeXB0ZWRBZElkPUEwNDI3MTQ3ODBCRk1FQUdCS0hCJndpZGdldE5hbWU9c3BfYXRmJmFjdGlvbj1jbGlja1JlZGlyZWN0JmRvTm90TG9nQ2xpY2s9dHJ1ZQ==" TargetMode="External" Id="Rd063243e295f4cfd" /><Relationship Type="http://schemas.openxmlformats.org/officeDocument/2006/relationships/hyperlink" Target="https://www.amazon.com/dp/B07SHLS639?pd_rd_i=B07SHLS639&amp;pd_rd_w=CRzbl&amp;pf_rd_p=51cf0d17-50cf-4c89-b1a7-606703cfac11&amp;pd_rd_wg=74cQL&amp;pf_rd_r=TPNXK5XZ5AKHAT6AY7X2&amp;pd_rd_r=273a1daf-b24a-4c2b-bb4a-c814d21cda3f" TargetMode="External" Id="R29a2b9f9dae04d3b" /><Relationship Type="http://schemas.openxmlformats.org/officeDocument/2006/relationships/hyperlink" Target="https://www.amazon.com/MedPride-Powder-Free-Nitrile-Gloves-X-Large/dp/B00GS8VIKE/ref=sr_1_7?dchild=1&amp;keywords=nitrile+gloves&amp;qid=1609954294&amp;sr=8-7" TargetMode="External" Id="R35bdee08bb3f44e5" /><Relationship Type="http://schemas.openxmlformats.org/officeDocument/2006/relationships/hyperlink" Target="https://www.solderstoreonline.com/solder_paste.html" TargetMode="External" Id="R06fa7b3a71414679" /><Relationship Type="http://schemas.openxmlformats.org/officeDocument/2006/relationships/hyperlink" Target="https://www.mcmaster.com/9280K26" TargetMode="External" Id="Rc791027cc69f4d3d" /><Relationship Type="http://schemas.openxmlformats.org/officeDocument/2006/relationships/hyperlink" Target="https://www.mcmaster.com/92620A537/" TargetMode="External" Id="R185a1dbeac6a4cac" /><Relationship Type="http://schemas.openxmlformats.org/officeDocument/2006/relationships/hyperlink" Target="https://www.mcmaster.com/95505A601/" TargetMode="External" Id="R18a72c878c254200" /><Relationship Type="http://schemas.openxmlformats.org/officeDocument/2006/relationships/hyperlink" Target="https://www.mcmaster.com/7582T16/" TargetMode="External" Id="R442358a3e7ae406c" /><Relationship Type="http://schemas.openxmlformats.org/officeDocument/2006/relationships/hyperlink" Target="https://www.ledsupply.com/leds/uv-c-275nm-seoul-viosys-led?gclid=Cj0KCQjw-uH6BRDQARIsAI3I-UeZFWz0ACUik50CfMZYblGwGjTw9B0VzW1zMRabJx-z3tdPUAEOQvkaAsooEALw_wcB" TargetMode="External" Id="Rd523e7ac74884e0e" /><Relationship Type="http://schemas.openxmlformats.org/officeDocument/2006/relationships/hyperlink" Target="https://www.mcmaster.com/90087A102/" TargetMode="External" Id="R0d12e8d4472e457d" /><Relationship Type="http://schemas.openxmlformats.org/officeDocument/2006/relationships/hyperlink" Target="https://www.mcmaster.com/8054t23" TargetMode="External" Id="R257266d9ef5149f4" /><Relationship Type="http://schemas.openxmlformats.org/officeDocument/2006/relationships/hyperlink" Target="https://www.mcmaster.com/9446K51" TargetMode="External" Id="Reea92ec7ffd546cc" /><Relationship Type="http://schemas.openxmlformats.org/officeDocument/2006/relationships/hyperlink" Target="https://www.mcmaster.com/1245N13" TargetMode="External" Id="R94eecb5fbcf74f13" /><Relationship Type="http://schemas.openxmlformats.org/officeDocument/2006/relationships/hyperlink" Target="https://www.mcmaster.com/7933K33" TargetMode="External" Id="R2177bc3496124078" /><Relationship Type="http://schemas.openxmlformats.org/officeDocument/2006/relationships/hyperlink" Target="https://www.mcmaster.com/5772N11" TargetMode="External" Id="Rbe1136d82795413f" /><Relationship Type="http://schemas.openxmlformats.org/officeDocument/2006/relationships/hyperlink" Target="https://www.mcmaster.com/4635K235" TargetMode="External" Id="R7f4ac1e6e3bf4995" /><Relationship Type="http://schemas.openxmlformats.org/officeDocument/2006/relationships/hyperlink" Target="https://www.mcmaster.com/5463K639" TargetMode="External" Id="Rb8912952398c4cc2" /><Relationship Type="http://schemas.openxmlformats.org/officeDocument/2006/relationships/hyperlink" Target="https://www.mcmaster.com/5779K187" TargetMode="External" Id="Rf33ab90d15154b07" /><Relationship Type="http://schemas.openxmlformats.org/officeDocument/2006/relationships/hyperlink" Target="https://www.mcmaster.com/44615K424" TargetMode="External" Id="R78361e2879b04631" /><Relationship Type="http://schemas.openxmlformats.org/officeDocument/2006/relationships/hyperlink" Target="https://www.mcmaster.com/5670K36/" TargetMode="External" Id="R1e59919ab6a24fb1" /><Relationship Type="http://schemas.openxmlformats.org/officeDocument/2006/relationships/hyperlink" Target="https://www.mcmaster.com/5076K13" TargetMode="External" Id="R4e58a43bb87c4bb5" /><Relationship Type="http://schemas.openxmlformats.org/officeDocument/2006/relationships/hyperlink" Target="https://www.mcmaster.com/2129T18" TargetMode="External" Id="R31ee4edc37364123" /><Relationship Type="http://schemas.openxmlformats.org/officeDocument/2006/relationships/hyperlink" Target="https://www.amazon.com/DEWALT-DCK299D1T1-Lithium-Ion-Brushless-Hammerdrill/dp/B01H9BLJ4S/ref=sr_1_21?dchild=1&amp;keywords=dewalt+hammer+drill&amp;qid=1610554480&amp;refinements=p_89%3ADEWALT&amp;rnid=2528832011&amp;s=hi&amp;sr=1-21" TargetMode="External" Id="R097bb3bc398d408c" /><Relationship Type="http://schemas.openxmlformats.org/officeDocument/2006/relationships/hyperlink" Target="https://www.amazon.com/DEWALT-DW1361-Titanium-Pilot-21-Piece/dp/B004GIO0F8/ref=pd_bxgy_img_3/138-8012500-6261523?_encoding=UTF8&amp;pd_rd_i=B004GIO0F8&amp;pd_rd_r=b1f47c16-ef7d-4c25-8cf4-f42bee5b8b99&amp;pd_rd_w=TCiaa&amp;pd_rd_wg=dH1d9&amp;pf_rd_p=f325d01c-4658-4593-be83-3e12ca663f0e&amp;pf_rd_r=80827H88B9S13WNFMNYP&amp;psc=1&amp;refRID=80827H88B9S13WNFMNYP" TargetMode="External" Id="R90a4b19a0ce44d32" /><Relationship Type="http://schemas.openxmlformats.org/officeDocument/2006/relationships/hyperlink" Target="https://www.amazon.com/DEWALT-DW2166-Piece-Screwdriving-Tough/dp/B002JWSNIS/ref=pd_bxgy_img_3/138-8012500-6261523?_encoding=UTF8&amp;pd_rd_i=B002JWSNIS&amp;pd_rd_r=0a829609-8f28-43a9-8688-3b77b6e34860&amp;pd_rd_w=EJWeP&amp;pd_rd_wg=EPTRO&amp;pf_rd_p=f325d01c-4658-4593-be83-3e12ca663f0e&amp;pf_rd_r=47WHAFMHQPPMQFJ0P3HM&amp;psc=1&amp;refRID=47WHAFMHQPPMQFJ0P3HM" TargetMode="External" Id="Rc8f3a41712924293" /><Relationship Type="http://schemas.openxmlformats.org/officeDocument/2006/relationships/hyperlink" Target="https://www.newport.com/p/SA2-18x18-LC" TargetMode="External" Id="R0fdfab2290ee4ee5" /><Relationship Type="http://schemas.openxmlformats.org/officeDocument/2006/relationships/hyperlink" Target="https://www.newport.com/p/SA2-22-LC" TargetMode="External" Id="R156211cb87304b4a" /><Relationship Type="http://schemas.openxmlformats.org/officeDocument/2006/relationships/hyperlink" Target="https://www.newport.com/p/SA2-30x30-LC" TargetMode="External" Id="R1bb53a749ad44ac0" /><Relationship Type="http://schemas.openxmlformats.org/officeDocument/2006/relationships/hyperlink" Target="https://www.amazon.com/Budding-Joy-Adhesive-Stainless-Bathroom/dp/B07YFGN1S4/?_encoding=UTF8&amp;pd_rd_w=B8Bpy&amp;pf_rd_p=6c7a51c8-1ba8-4aad-8414-c2a22fa8b313&amp;pf_rd_r=KR17QN04P6GXE9XDSM0K&amp;pd_rd_r=6d8d6d13-23cb-4708-8576-59153ae35a67&amp;pd_rd_wg=vrELz&amp;ref_=pd_gw_ci_mcx_mr_hp_d" TargetMode="External" Id="Rad2bb11a47ff4c85" /><Relationship Type="http://schemas.openxmlformats.org/officeDocument/2006/relationships/hyperlink" Target="https://www.amazon.com/WOD-EL-766AW-Professional-Electrical-Tape/dp/B07CHBBC5Z/ref=sr_1_3_sspa?dchild=1&amp;keywords=electrical+tape&amp;qid=1610867084&amp;s=hi&amp;sr=1-3-spons&amp;psc=1&amp;smid=A1WTBY33NK6VJS&amp;spLa=ZW5jcnlwdGVkUXVhbGlmaWVyPUEzUExOQU02SEZXTVhSJmVuY3J5cHRlZElkPUEwOTQ2ODMxUERESlJORTM5TjhVJmVuY3J5cHRlZEFkSWQ9QTA0MTg3MTgzT01PTDNRU05SUjNQJndpZGdldE5hbWU9c3BfYXRmJmFjdGlvbj1jbGlja1JlZGlyZWN0JmRvTm90TG9nQ2xpY2s9dHJ1ZQ==" TargetMode="External" Id="R29ad7eb086514591" /><Relationship Type="http://schemas.openxmlformats.org/officeDocument/2006/relationships/hyperlink" Target="https://www.amazon.com/TICONN-Electrical-Insulated-Wire-Connectors/dp/B08BZ8FQ6G/ref=sr_1_13_sspa?dchild=1&amp;keywords=electrical+kit+alligator&amp;qid=1610867181&amp;s=hi&amp;sr=1-13-spons&amp;psc=1&amp;spLa=ZW5jcnlwdGVkUXVhbGlmaWVyPUExVk1SMVlWTDVHUlIzJmVuY3J5cHRlZElkPUEwNDY1Mzg1Mk1RNVpXNUtMVlhLTyZlbmNyeXB0ZWRBZElkPUEwMzMxMDAzMkc1Rkc3VlMwTjc1MiZ3aWRnZXROYW1lPXNwX210ZiZhY3Rpb249Y2xpY2tSZWRpcmVjdCZkb05vdExvZ0NsaWNrPXRydWU=" TargetMode="External" Id="Rc8a31ec0dbc54d19" /><Relationship Type="http://schemas.openxmlformats.org/officeDocument/2006/relationships/hyperlink" Target="https://www.amazon.com/WGGE-WG-026-Pieces-Colors-Alligator/dp/B06XX25HFX/ref=pd_bxgy_img_3/147-9892435-5337422?_encoding=UTF8&amp;pd_rd_i=B06XX25HFX&amp;pd_rd_r=6f676fc3-d4b4-462e-92ae-b49bc6824338&amp;pd_rd_w=0fkeC&amp;pd_rd_wg=KR2aC&amp;pf_rd_p=f325d01c-4658-4593-be83-3e12ca663f0e&amp;pf_rd_r=Y7RVJA78GR9PQ0Y65PAE&amp;psc=1&amp;refRID=Y7RVJA78GR9PQ0Y65PAE" TargetMode="External" Id="R259b36e387c04caf" /><Relationship Type="http://schemas.openxmlformats.org/officeDocument/2006/relationships/hyperlink" Target="https://www.amazon.com/Glarks-Alligator-Electrical-Assortment-Laboratory/dp/B07KF5ZNP9/ref=sr_1_2?dchild=1&amp;keywords=electrical+kit+alligator&amp;qid=1610867181&amp;s=hi&amp;sr=1-2" TargetMode="External" Id="R069911317f724d70" /><Relationship Type="http://schemas.openxmlformats.org/officeDocument/2006/relationships/hyperlink" Target="https://www.amazon.com/Portable-10000mAh-Odec-Capacity-External/dp/B08HGGWKF9/ref=sr_1_4?dchild=1&amp;keywords=power+bank&amp;qid=1610899252&amp;sr=8-4" TargetMode="External" Id="R4f029a86516c49c6" /><Relationship Type="http://schemas.openxmlformats.org/officeDocument/2006/relationships/hyperlink" Target="https://www.amazon.com/TUOFENG-Wire-Solid-different-colored-spools/dp/B07G2GLKMP/ref=sr_1_6?dchild=1&amp;keywords=electrical%2Bwire&amp;qid=1610867359&amp;s=hi&amp;sr=1-6&amp;th=1" TargetMode="External" Id="R3f996622e04e40c8" /><Relationship Type="http://schemas.openxmlformats.org/officeDocument/2006/relationships/hyperlink" Target="https://www.amazon.com/FOSHIO-Scrapers-Contoured-Refillable-Application/dp/B076BBW1WM/ref=sr_1_2?dchild=1&amp;keywords=plastic+scraping+tool&amp;qid=1610867775&amp;sr=8-2" TargetMode="External" Id="Rc887e09958dd4334" /><Relationship Type="http://schemas.openxmlformats.org/officeDocument/2006/relationships/hyperlink" Target="https://www.mcmaster.com/5296T5-5296T15/" TargetMode="External" Id="Rcb7bbd85861a424a" /><Relationship Type="http://schemas.openxmlformats.org/officeDocument/2006/relationships/hyperlink" Target="https://www.phillips-safety.com/shop/laser-safety/laser-strike-eyewear/laser-strike-blue-green-beam-reduction-face-mask/" TargetMode="External" Id="R375ce595e1a7418b" /><Relationship Type="http://schemas.openxmlformats.org/officeDocument/2006/relationships/hyperlink" Target="https://www.amazon.com/Adapter-Transformer-Honeywell-Thermostat-Fyve/dp/B075PN6NCV/ref=sr_1_13?dchild=1&amp;keywords=120+to+24+volt+transformer&amp;qid=1611160060&amp;sr=8-13" TargetMode="External" Id="Rf2e1e42e9a4a43bd" /><Relationship Type="http://schemas.openxmlformats.org/officeDocument/2006/relationships/hyperlink" Target="https://www.amazon.com/VicTsing-Stitched-Premium-Textured-Non-Slip-10-2&#215;8-3&#215;0-08/dp/B088R3CFY9/ref=sr_1_2?dchild=1&amp;keywords=mouse%2Bpad&amp;qid=1611160250&amp;sr=8-2&amp;th=1" TargetMode="External" Id="R877d390485a04a45" /><Relationship Type="http://schemas.openxmlformats.org/officeDocument/2006/relationships/hyperlink" Target="https://www.amazon.com/Purple-10TB-Surveillance-Hard-Drive/dp/B082LNS4JZ/ref=sr_1_2?dchild=1&amp;keywords=WD%2BPurple%2B10TB%2BSurveillance%2BHard%2BDrive%2B-%2B7200%2BRPM%2BClass%2C%2BSATA%2B6%2BGb%2Fs%2C%2B256%2BMB%2BCache%2C%2B3.5&quot;%2B-%2BWD101PURZ&amp;qid=1611426184&amp;sr=8-2&amp;th=1" TargetMode="External" Id="R83ab5a6d78df4342" /><Relationship Type="http://schemas.openxmlformats.org/officeDocument/2006/relationships/hyperlink" Target="https://www.prolampsales.com/products/ultraviolet-lamps-uv-bulbs-g18t6l-u-05-1026-r" TargetMode="External" Id="R0d645ce565b94caa" /><Relationship Type="http://schemas.openxmlformats.org/officeDocument/2006/relationships/hyperlink" Target="https://www.amazon.com/Magnetic-Markers-Eraser-Assorted-8-Count/dp/B019QC70N2/ref=sr_1_4?dchild=1&amp;keywords=small%2Bmarker%2Bwith%2Bmagnet&amp;qid=1611722839&amp;sr=8-4&amp;th=1" TargetMode="External" Id="Rfb82917d8f9746ef" /><Relationship Type="http://schemas.openxmlformats.org/officeDocument/2006/relationships/hyperlink" Target="https://www.amazon.com/Precision-Works-Black-Markers-Magnetic/dp/B07BX38VWB/ref=sr_1_6?dchild=1&amp;keywords=small%2Bmarker%2Bwith%2Bmagnet&amp;qid=1611722839&amp;sr=8-6&amp;th=1" TargetMode="External" Id="R428ed13b2ca5440f" /><Relationship Type="http://schemas.openxmlformats.org/officeDocument/2006/relationships/hyperlink" Target="https://www.amazon.com/Sharpie-30001-Permanent-Markers-Point/dp/B00006IFHD/ref=sr_1_5?crid=F1J2U1RCPG6Q&amp;dchild=1&amp;keywords=sharpie+markers&amp;qid=1611725609&amp;sprefix=sharpie%2Caps%2C212&amp;sr=8-5" TargetMode="External" Id="R9721f58457924b77" /><Relationship Type="http://schemas.openxmlformats.org/officeDocument/2006/relationships/hyperlink" Target="https://www.amazon.com/Pelican-Foam-Padded-Watertight-Black-18-5x14-1x6-9/dp/B00474T8YY/ref=sr_1_1?dchild=1&amp;keywords=idex+pfa&amp;qid=1611783003&amp;sr=8-1" TargetMode="External" Id="Rc14fa60cc092445f" /><Relationship Type="http://schemas.openxmlformats.org/officeDocument/2006/relationships/hyperlink" Target="https://www.amazon.com/Idex-Chromatography-Tubing-Natural-0-030/dp/B07MMMQ7D2/ref=sr_1_5?dchild=1&amp;keywords=idex+pfa&amp;qid=1611783003&amp;sr=8-5" TargetMode="External" Id="R4551cc7f43814383" /><Relationship Type="http://schemas.openxmlformats.org/officeDocument/2006/relationships/hyperlink" Target="https://www.amazon.com/Idex-Chromatography-Tubing-Natural-0-040/dp/B07MGGTNRN/ref=sr_1_7?dchild=1&amp;keywords=idex+pfa&amp;qid=1611783003&amp;sr=8-7" TargetMode="External" Id="R654d6c92c8344504" /><Relationship Type="http://schemas.openxmlformats.org/officeDocument/2006/relationships/hyperlink" Target="https://www.amazon.com/Apple-USB-C-Charge-Cable-2m/dp/B01MQ5Z080/ref=sr_1_3?crid=2Y2FT468FKO6S&amp;dchild=1&amp;keywords=apple+usb-c+to+usb-c+cable&amp;qid=1611820918&amp;s=electronics&amp;sprefix=apple+usb-c+to+usb-c%2Celectronics%2C164&amp;sr=1-3" TargetMode="External" Id="R7dea469584a14525" /><Relationship Type="http://schemas.openxmlformats.org/officeDocument/2006/relationships/hyperlink" Target="https://www.amazon.com/UsongShine-Stepper-Controller-Arduino-Printer/dp/B07HHS14VQ/ref=sr_1_1_sspa?dchild=1&amp;keywords=tb6600&amp;qid=1606953122&amp;sr=8-1-spons&amp;psc=1&amp;smid=A1RTFVCI20VZT2&amp;spLa=ZW5jcnlwdGVkUXVhbGlmaWVyPUEyUVk4U1VKMDk5SEsyJmVuY3J5cHRlZElkPUEwOTUzOTE5MlhNVUhOOFhMVkVKQiZlbmNyeXB0ZWRBZElkPUEwNDIwMTUzMUo2NkM5NjhZUUoxRyZ3aWRnZXROYW1lPXNwX2F0ZiZhY3Rpb249Y2xpY2tSZWRpcmVjdCZkb05vdExvZ0NsaWNrPXRydWU=" TargetMode="External" Id="R4b2e728dfda44a61" /><Relationship Type="http://schemas.openxmlformats.org/officeDocument/2006/relationships/hyperlink" Target="https://www.amazon.com/gp/product/B01D8KOZF4/ref=ppx_yo_dt_b_asin_title_o00_s00?ie=UTF8&amp;psc=1" TargetMode="External" Id="R320607f193ab4c68" /><Relationship Type="http://schemas.openxmlformats.org/officeDocument/2006/relationships/hyperlink" Target="https://www.amazon.com/Female-Power-Adapter-Connector-Camera/dp/B01ER6QWAY/ref=sr_1_4?dchild=1&amp;keywords=dc+adaptor+female+connector&amp;qid=1606954404&amp;sr=8-4" TargetMode="External" Id="R59488166ff4b4ce7" /><Relationship Type="http://schemas.openxmlformats.org/officeDocument/2006/relationships/hyperlink" Target="https://www.banggood.com/Excellway-9-24V-3A-72W-AC-or-DC-Adapter-Switching-Power-Supply-Regulated-Power-Adapter-Display-EU-Plug-p-1250656.html?akmClientCountry=America&amp;abprots=0&amp;rmmds=search&amp;p=NU271226024945201810&amp;custlixnkid=429307&amp;cur_warehouse=CN" TargetMode="External" Id="R7300438e8cc4496d" /><Relationship Type="http://schemas.openxmlformats.org/officeDocument/2006/relationships/hyperlink" Target="https://openbuildspartstore.com/nema-23-stepper-motor/" TargetMode="External" Id="R0973e2d1c21846f0" /><Relationship Type="http://schemas.openxmlformats.org/officeDocument/2006/relationships/hyperlink" Target="https://openbuildspartstore.com/c-beam-linear-actuator-bundle/" TargetMode="External" Id="R304849a7a23b4be5" /><Relationship Type="http://schemas.openxmlformats.org/officeDocument/2006/relationships/hyperlink" Target="https://www.homedepot.com/p/Everbilt-6-x-5-8-in-Phillips-Oval-Head-Zinc-Plated-Wood-Screw-10-Pack-808091/204587433" TargetMode="External" Id="R8bc787831a714e6f" /><Relationship Type="http://schemas.openxmlformats.org/officeDocument/2006/relationships/hyperlink" Target="https://www.mcmaster.com/6076A17/" TargetMode="External" Id="Rb715d3dca4d544bb" /><Relationship Type="http://schemas.openxmlformats.org/officeDocument/2006/relationships/hyperlink" Target="https://www.mcmaster.com/15655A41/" TargetMode="External" Id="R4774f17c8c404903" /><Relationship Type="http://schemas.openxmlformats.org/officeDocument/2006/relationships/hyperlink" Target="https://www.cureuv.com/products/uvc-digital-light-meter?variant=32443877032020&amp;matchtype=&amp;network=g&amp;device=c&amp;adposition=&amp;keyword=&amp;gclid=CjwKCAiAjeSABhAPEiwAqfxURcqEqVsZILdblPSAxOSOIqq7oMpcwf4guKaU0LqLjB9XU65VkyF8mBoCnIYQAvD_BwE" TargetMode="External" Id="Rb8df954354de433e" /><Relationship Type="http://schemas.openxmlformats.org/officeDocument/2006/relationships/hyperlink" Target="https://www.mcmaster.com/7360K691/" TargetMode="External" Id="Rbd3c64074282419e" /><Relationship Type="http://schemas.openxmlformats.org/officeDocument/2006/relationships/hyperlink" Target="https://www.mcmaster.com/53055K431/" TargetMode="External" Id="Ra87f85f00d824d8f" /><Relationship Type="http://schemas.openxmlformats.org/officeDocument/2006/relationships/hyperlink" Target="https://www.mcmaster.com/5670K32/" TargetMode="External" Id="R7d1cb6ef9f3f4c44" /><Relationship Type="http://schemas.openxmlformats.org/officeDocument/2006/relationships/hyperlink" Target="https://lasersafetyindustries.com/uv-co2-laser-face-shield-190-375-nm-10-600-nm" TargetMode="External" Id="R3a24e50f075e4bb5" /><Relationship Type="http://schemas.openxmlformats.org/officeDocument/2006/relationships/hyperlink" Target="https://www.mcmaster.com/5310A7/" TargetMode="External" Id="R015fafeb65bb4cea" /><Relationship Type="http://schemas.openxmlformats.org/officeDocument/2006/relationships/hyperlink" Target="https://www.mcmaster.com/94895A825/" TargetMode="External" Id="R6626f1bdee3a4c2e" /><Relationship Type="http://schemas.openxmlformats.org/officeDocument/2006/relationships/hyperlink" Target="https://www.mcmaster.com/92620A537/" TargetMode="External" Id="R047826fe839642a2" /><Relationship Type="http://schemas.openxmlformats.org/officeDocument/2006/relationships/hyperlink" Target="https://www.mcmaster.com/90107A033/" TargetMode="External" Id="R519cffb4cf2b467c" /><Relationship Type="http://schemas.openxmlformats.org/officeDocument/2006/relationships/hyperlink" Target="https://www.mcmaster.com/4075A31/" TargetMode="External" Id="Rd618091a83a04bb7" /><Relationship Type="http://schemas.openxmlformats.org/officeDocument/2006/relationships/hyperlink" Target="https://www.mcmaster.com/3874N35/" TargetMode="External" Id="R33678865a2f94131" /><Relationship Type="http://schemas.openxmlformats.org/officeDocument/2006/relationships/hyperlink" Target="https://www.mcmaster.com/3874N42/" TargetMode="External" Id="R007652e1c90f4759" /><Relationship Type="http://schemas.openxmlformats.org/officeDocument/2006/relationships/hyperlink" Target="https://www.mcmaster.com/3874N49/" TargetMode="External" Id="Rd3681f0d49fc4dea" /><Relationship Type="http://schemas.openxmlformats.org/officeDocument/2006/relationships/hyperlink" Target="https://www.mcmaster.com/3874N56/" TargetMode="External" Id="Rd7c100d15b564be4" /><Relationship Type="http://schemas.openxmlformats.org/officeDocument/2006/relationships/hyperlink" Target="https://www.aliexpress.com/item/32693616095.html?spm=a2g0o.productlist.0.0.35c03edfYOv5v5&amp;algo_pvid=8b7554b2-b764-4032-aa63-2af18395a78f&amp;algo_expid=8b7554b2-b764-4032-aa63-2af18395a78f-6&amp;btsid=0b0a555916129068174385129e61f1&amp;ws_ab_test=searchweb0_0,searchweb201602_,searchweb201603_" TargetMode="External" Id="R7a7f19276e724f43" /><Relationship Type="http://schemas.openxmlformats.org/officeDocument/2006/relationships/hyperlink" Target="https://www.aliexpress.com/item/32590545969.html?spm=a2g0o.productlist.0.0.35c03edfYOv5v5&amp;algo_pvid=8b7554b2-b764-4032-aa63-2af18395a78f&amp;algo_expid=8b7554b2-b764-4032-aa63-2af18395a78f-0&amp;btsid=0b0a555916129068174385129e61f1&amp;ws_ab_test=searchweb0_0,searchweb201602_,searchweb201603_" TargetMode="External" Id="Rc7af3bc343ea4e1e" /><Relationship Type="http://schemas.openxmlformats.org/officeDocument/2006/relationships/hyperlink" Target="https://www.amazon.com/Dremel-4300-5-Performance-Attachments-Accessories/dp/B08DY3JRTB/ref=sxin_10_ac_d_pm?ac_md=3-2-QWJvdmUgJDEwMA%3D%3D-ac_d_pm&amp;cv_ct_cx=rotary%2Btool&amp;dchild=1&amp;keywords=rotary%2Btool&amp;pd_rd_i=B01M1SJNVU&amp;pd_rd_r=5f7493a2-e1e0-4b6c-9e1e-bf2283cacfa1&amp;pd_rd_w=R62ri&amp;pd_rd_wg=FrRx7&amp;pf_rd_p=ed561ba8-5ea6-49a4-9ab5-37ca86c823dd&amp;pf_rd_r=MWFJS2G4JXGG96711FWR&amp;qid=1612927133&amp;sr=1-3-22d05c05-1231-4126-b7c4-3e7a9c0027d0&amp;th=1" TargetMode="External" Id="R8d80f100cfdc41c1" /><Relationship Type="http://schemas.openxmlformats.org/officeDocument/2006/relationships/hyperlink" Target="https://www.amazon.com/WORKPRO-13-Piece-Woodworking-Storage-Included/dp/B07C87XZXN/ref=sr_1_15_sspa?dchild=1&amp;keywords=drill+bit+wood&amp;qid=1612926873&amp;s=hi&amp;sr=1-15-spons&amp;psc=1&amp;spLa=ZW5jcnlwdGVkUXVhbGlmaWVyPUFUN0syTUVEVTRSQVMmZW5jcnlwdGVkSWQ9QTA3NTMzNDk1QzdJRTY4NUlGTDMmZW5jcnlwdGVkQWRJZD1BMDc0NDExNDFONFE0NFc5TVRESkMmd2lkZ2V0TmFtZT1zcF9tdGYmYWN0aW9uPWNsaWNrUmVkaXJlY3QmZG9Ob3RMb2dDbGljaz10cnVl" TargetMode="External" Id="Re94ed998839744ee" /><Relationship Type="http://schemas.openxmlformats.org/officeDocument/2006/relationships/hyperlink" Target="https://www.amazon.com/COMOWARE-Titanium-Twist-Drill-Bit/dp/B07D9J6JLD/ref=sr_1_13_sspa?dchild=1&amp;keywords=drill+bit+wood&amp;qid=1612926873&amp;s=hi&amp;sr=1-13-spons&amp;psc=1&amp;spLa=ZW5jcnlwdGVkUXVhbGlmaWVyPUFUN0syTUVEVTRSQVMmZW5jcnlwdGVkSWQ9QTA3NTMzNDk1QzdJRTY4NUlGTDMmZW5jcnlwdGVkQWRJZD1BMDM0Njk0ODkyTFhCOU9LVkFOTCZ3aWRnZXROYW1lPXNwX210ZiZhY3Rpb249Y2xpY2tSZWRpcmVjdCZkb05vdExvZ0NsaWNrPXRydWU=" TargetMode="External" Id="R3593632fd662462e" /><Relationship Type="http://schemas.openxmlformats.org/officeDocument/2006/relationships/hyperlink" Target="https://www.mcmaster.com/7610N121/" TargetMode="External" Id="R5789ab6023f54478" /><Relationship Type="http://schemas.openxmlformats.org/officeDocument/2006/relationships/hyperlink" Target="https://ussolid.com/u-s-solid-peristaltic-pump-industrial-tubing-pump-m6-6l-0-3-6000-ml-min.html" TargetMode="External" Id="R7e17d14433f941da" /><Relationship Type="http://schemas.openxmlformats.org/officeDocument/2006/relationships/hyperlink" Target="https://www.amazon.com/QWORK-Filtration-Distillation-Apparatus-Filtering/dp/B0822LDSC3/ref=asc_df_B0822LDSC3/?tag=hyprod-20&amp;linkCode=df0&amp;hvadid=416961890636&amp;hvpos=&amp;hvnetw=g&amp;hvrand=11920548203861268603&amp;hvpone=&amp;hvptwo=&amp;hvqmt=&amp;hvdev=c&amp;hvdvcmdl=&amp;hvlocint=&amp;hvlocphy=9026058&amp;hvtargid=pla-870658646814&amp;psc=1&amp;tag=&amp;ref=&amp;adgrpid=96633979089&amp;hvpone=&amp;hvptwo=&amp;hvadid=416961890636&amp;hvpos=&amp;hvnetw=g&amp;hvrand=11920548203861268603&amp;hvqmt=&amp;hvdev=c&amp;hvdvcmdl=&amp;hvlocint=&amp;hvlocphy=9026058&amp;hvtargid=pla-870658646814" TargetMode="External" Id="R9d29cc8d736d46e8" /><Relationship Type="http://schemas.openxmlformats.org/officeDocument/2006/relationships/hyperlink" Target="https://www.amazon.com/Crisco-Pure-Vegetable-Oil-Ounce/dp/B007F1LZJM/ref=sr_1_5?dchild=1&amp;keywords=vegetable+oil&amp;qid=1613531022&amp;s=grocery&amp;sr=1-5" TargetMode="External" Id="R10740573b13a4479" /><Relationship Type="http://schemas.openxmlformats.org/officeDocument/2006/relationships/hyperlink" Target="https://www.amazon.com/Curing-365nm-AC90-240V-Beads-Portable/dp/B08MWDHLHQ/ref=sr_1_3?dchild=1&amp;keywords=365nm+uv+curing&amp;qid=1613535989&amp;s=industrial&amp;sr=1-3" TargetMode="External" Id="R3bd0734415a64761" /><Relationship Type="http://schemas.openxmlformats.org/officeDocument/2006/relationships/hyperlink" Target="https://www.amazon.com/FUNGDO-Printer-Cabinet-Turntable-rotateto/dp/B085KW8K3F/ref=sr_1_13?dchild=1&amp;keywords=uv+station&amp;qid=1613535568&amp;s=industrial&amp;sr=1-13" TargetMode="External" Id="Raf67793e9b764dfe" /><Relationship Type="http://schemas.openxmlformats.org/officeDocument/2006/relationships/hyperlink" Target="https://www.sigmaaldrich.com/catalog/product/sigma/92560?lang=en&amp;region=US" TargetMode="External" Id="Rf26898e3e5b441c3" /><Relationship Type="http://schemas.openxmlformats.org/officeDocument/2006/relationships/hyperlink" Target="https://www.sigmaaldrich.com/catalog/product/sigma/m7279?lang=en&amp;region=US" TargetMode="External" Id="Re78fc11661e64caa" /><Relationship Type="http://schemas.openxmlformats.org/officeDocument/2006/relationships/hyperlink" Target="https://www.sigmaaldrich.com/catalog/product/aldrich/574546?lang=en&amp;region=US" TargetMode="External" Id="R0c30e3a5ac8143d5" /><Relationship Type="http://schemas.openxmlformats.org/officeDocument/2006/relationships/hyperlink" Target="https://www.sigmaaldrich.com/catalog/product/sigma/a9099?lang=en&amp;region=US" TargetMode="External" Id="Reb2520d106f84056" /><Relationship Type="http://schemas.openxmlformats.org/officeDocument/2006/relationships/hyperlink" Target="https://www.twpinc.com/industrial/materials/635-mesh-t316l-stainless-0008-wire-dia" TargetMode="External" Id="R70da8f0a6c7c4b60" /><Relationship Type="http://schemas.openxmlformats.org/officeDocument/2006/relationships/hyperlink" Target="https://www.twpinc.com/industrial/materials/500-mesh-t316-stainless-0010-wire-dia" TargetMode="External" Id="R228be439c2bb474c" /><Relationship Type="http://schemas.openxmlformats.org/officeDocument/2006/relationships/hyperlink" Target="https://www.twpinc.com/industrial/materials/325-mesh-t316l-stainless-0014-wire-dia" TargetMode="External" Id="Rbba76eee0c2944df" /><Relationship Type="http://schemas.openxmlformats.org/officeDocument/2006/relationships/hyperlink" Target="https://www.twpinc.com/industrial/materials/400x2800-mesh-t316l-micronic-stainless-0012-x-00078-wire-dia" TargetMode="External" Id="R25b5264200d24474" /><Relationship Type="http://schemas.openxmlformats.org/officeDocument/2006/relationships/hyperlink" Target="https://www.twpinc.com/industrial/materials/325x2300-mesh-t316l-micronic-stainless-0014-x-001-wire-dia" TargetMode="External" Id="R1b868c6877264680" /><Relationship Type="http://schemas.openxmlformats.org/officeDocument/2006/relationships/hyperlink" Target="https://www.twpinc.com/industrial/materials/200x1400-mesh-t316l-micronic-stainless-0028-x-0016-wire-dia" TargetMode="External" Id="R809b4fe00f3d46fe" /><Relationship Type="http://schemas.openxmlformats.org/officeDocument/2006/relationships/hyperlink" Target="https://www.twpinc.com/industrial/materials/165x1400-mesh-t316l-micronic-stainless-0028-x-0016-wire-dia" TargetMode="External" Id="R119a7787cdbb46c3" /><Relationship Type="http://schemas.openxmlformats.org/officeDocument/2006/relationships/hyperlink" Target="https://www.twpinc.com/industrial/materials/165x800-mesh-t316l-micronic-stainless-0028-x-002-wire-dia" TargetMode="External" Id="Re09aad73ac914cea" /><Relationship Type="http://schemas.openxmlformats.org/officeDocument/2006/relationships/hyperlink" Target="https://www.twpinc.com/industrial/materials/80x700-mesh-t316l-micronic-stainless-004-x-003" TargetMode="External" Id="R4a0821cda05947d7" /><Relationship Type="http://schemas.openxmlformats.org/officeDocument/2006/relationships/hyperlink" Target="https://www.twpinc.com/industrial/materials/200-mesh-copper-002-wire-dia" TargetMode="External" Id="Rc5d76c146a404d1c" /><Relationship Type="http://schemas.openxmlformats.org/officeDocument/2006/relationships/hyperlink" Target="https://www.twpinc.com/industrial/materials/145-mesh-copper-0022-wire-dia" TargetMode="External" Id="Ra1e13f8f39c34e48" /><Relationship Type="http://schemas.openxmlformats.org/officeDocument/2006/relationships/hyperlink" Target="https://www.twpinc.com/industrial/materials/100-mesh-copper-0012-wire-dia" TargetMode="External" Id="Refe2289bd4b944e3" /><Relationship Type="http://schemas.openxmlformats.org/officeDocument/2006/relationships/hyperlink" Target="https://www.twpinc.com/industrial/materials/100-mesh-copper-0022-wire-dia" TargetMode="External" Id="R7d55295a3b8d4b2d" /><Relationship Type="http://schemas.openxmlformats.org/officeDocument/2006/relationships/hyperlink" Target="https://www.twpinc.com/industrial/materials/100-mesh-copper-0045-wire-dia" TargetMode="External" Id="R48fcdc425cd74e97" /><Relationship Type="http://schemas.openxmlformats.org/officeDocument/2006/relationships/hyperlink" Target="https://www.twpinc.com/industrial/materials/80-mesh-copper-0055-wire-dia" TargetMode="External" Id="Rf55c519f58c24436" /><Relationship Type="http://schemas.openxmlformats.org/officeDocument/2006/relationships/hyperlink" Target="https://www.twpinc.com/industrial/materials/60-mesh-copper-0075-wire-dia" TargetMode="External" Id="Rd84e69bdc1e24399" /><Relationship Type="http://schemas.openxmlformats.org/officeDocument/2006/relationships/hyperlink" Target="https://www.twpinc.com/industrial/materials/50-mesh-copper-009-wire-dia" TargetMode="External" Id="Rd63f74a7a3ee4027" /><Relationship Type="http://schemas.openxmlformats.org/officeDocument/2006/relationships/hyperlink" Target="https://www.twpinc.com/industrial/materials/40-mesh-copper-010-wire-dia" TargetMode="External" Id="Rad3f071199cd44c9" /><Relationship Type="http://schemas.openxmlformats.org/officeDocument/2006/relationships/hyperlink" Target="https://www.twpinc.com/industrial/materials/30-mesh-copper-012-wire-dia" TargetMode="External" Id="Rd2aa5776ee684f96" /><Relationship Type="http://schemas.openxmlformats.org/officeDocument/2006/relationships/hyperlink" Target="https://www.twpinc.com/industrial/materials/22-mesh-copper-015-wire-dia" TargetMode="External" Id="R17d08878d07b4404" /><Relationship Type="http://schemas.openxmlformats.org/officeDocument/2006/relationships/hyperlink" Target="https://www.twpinc.com/industrial/materials/20-mesh-copper-016-wire-dia" TargetMode="External" Id="Ra2cda7661be240a5" /><Relationship Type="http://schemas.openxmlformats.org/officeDocument/2006/relationships/hyperlink" Target="https://www.twpinc.com/industrial/materials/16-mesh-copper-011-wire-dia" TargetMode="External" Id="R90d2db65c6b44169" /><Relationship Type="http://schemas.openxmlformats.org/officeDocument/2006/relationships/hyperlink" Target="https://www.amazon.com/SanDisk-Ultra-Transfer-Speeds-s-SDCZ48-032G-UAM46/dp/B081QSJNRJ/ref=sxin_10?ascsubtag=amzn1.osa.c38ecec7-6271-485f-8680-2df224e2eb17.ATVPDKIKX0DER.en_US&amp;creativeASIN=B00KYK2AKO&amp;cv_ct_cx=flash%2Bdrive&amp;cv_ct_id=amzn1.osa.c38ecec7-6271-485f-8680-2df224e2eb17.ATVPDKIKX0DER.en_US&amp;cv_ct_pg=search&amp;cv_ct_we=asin&amp;cv_ct_wn=osp-single-source-earns-comm&amp;dchild=1&amp;keywords=flash%2Bdrive&amp;linkCode=oas&amp;pd_rd_i=B00KYK2AKO&amp;pd_rd_r=8deb04e8-8f17-4a69-a204-81895af26d54&amp;pd_rd_w=O8qJw&amp;pd_rd_wg=VI3vn&amp;pf_rd_p=35b32c02-1b41-4e49-9b89-0297af2446e1&amp;pf_rd_r=7TWYTDMDHGT6T5KD40S5&amp;qid=1614822883&amp;sr=1-1-64f3a41a-73ca-403a-923c-8152c45485fe&amp;tag=mashcontent-20&amp;th=1" TargetMode="External" Id="Rca721668f8844c51" /><Relationship Type="http://schemas.openxmlformats.org/officeDocument/2006/relationships/hyperlink" Target="https://www.amazon.com/dp/B0785ZBNKK/ref=sspa_dk_detail_0?psc=1&amp;pd_rd_i=B0785ZBNKK&amp;pd_rd_w=2ZBRa&amp;pf_rd_p=b34bfa80-68f6-4e86-a996-32f7afe08deb&amp;pd_rd_wg=vrUg5&amp;pf_rd_r=N9AN2BPD19KSTG30GAXX&amp;pd_rd_r=9d487c48-ac60-4e76-8bfc-48e2b3871b52&amp;spLa=ZW5jcnlwdGVkUXVhbGlmaWVyPUExT0lVRzdVS05aWkNYJmVuY3J5cHRlZElkPUEwOTkwNDk4NVRJMkxWQ0lRTU0wJmVuY3J5cHRlZEFkSWQ9QTA0MjQ5NzYzMTc4V083TkNPUVpOJndpZGdldE5hbWU9c3BfZGV0YWlsJmFjdGlvbj1jbGlja1JlZGlyZWN0JmRvTm90TG9nQ2xpY2s9dHJ1ZQ==" TargetMode="External" Id="R4645a9f3e0f0410b" /><Relationship Type="http://schemas.openxmlformats.org/officeDocument/2006/relationships/hyperlink" Target="https://www.amazon.com/Oscillating-Tool-1-5A-Multi-Angle/dp/B07GRNGH5Y/ref=sr_1_1_sspa?dchild=1&amp;keywords=oscillating+multitool&amp;qid=1614900537&amp;sr=8-1-spons&amp;psc=1&amp;spLa=ZW5jcnlwdGVkUXVhbGlmaWVyPUExSTg2MzlLSjFRUkVQJmVuY3J5cHRlZElkPUEwNTIxNTM1MzYzOTNDRDVYT0FIUiZlbmNyeXB0ZWRBZElkPUEwNzczNTkwMTNXV05QWThJVTZPQyZ3aWRnZXROYW1lPXNwX2F0ZiZhY3Rpb249Y2xpY2tSZWRpcmVjdCZkb05vdExvZ0NsaWNrPXRydWU=" TargetMode="External" Id="Rec66c445d49f498a" /><Relationship Type="http://schemas.openxmlformats.org/officeDocument/2006/relationships/hyperlink" Target="https://www.tapplastics.com/product/repair_products/adhesives_glues_sealants/tap_poly_weld_adhesive/435" TargetMode="External" Id="Rf16bcdd2f8a34914" /><Relationship Type="http://schemas.openxmlformats.org/officeDocument/2006/relationships/hyperlink" Target="https://www.mcmaster.com/4668t54" TargetMode="External" Id="R24b68e4759014bcd" /><Relationship Type="http://schemas.openxmlformats.org/officeDocument/2006/relationships/hyperlink" Target="https://www.amazon.com/ThinkPad-T490-1920x1080-i7-8565U-Fingerprint/dp/B08JS1KFGK/ref=sr_1_13?dchild=1&amp;keywords=ubuntu%2Blaptop&amp;qid=1615610041&amp;sr=8-13&amp;th=1" TargetMode="External" Id="R0f48c777ba2a4077" /><Relationship Type="http://schemas.openxmlformats.org/officeDocument/2006/relationships/hyperlink" Target="https://www.prolampsales.com/products/ultraviolet-lamps-uv-bulbs-g18t6l-u-05-1026-r" TargetMode="External" Id="R8ac412936b424d83" /><Relationship Type="http://schemas.openxmlformats.org/officeDocument/2006/relationships/hyperlink" Target="https://www.amazon.com/Lockways-Magnetic-Dry-Erase-Board/dp/B06X6MJQMG/ref=sr_1_1_sspa?dchild=1&amp;keywords=dry+erase+board+36+x+24&amp;qid=1616082405&amp;s=office-products&amp;sr=1-1-spons&amp;psc=1&amp;spLa=ZW5jcnlwdGVkUXVhbGlmaWVyPUEzU0VUS0IzQlVCSVlHJmVuY3J5cHRlZElkPUEwNjM1MzA3MjVNNlVDRlpRTUxOTiZlbmNyeXB0ZWRBZElkPUEwMjM4ODI2UE00T1lMS1Q5RENKJndpZGdldE5hbWU9c3BfYXRmJmFjdGlvbj1jbGlja1JlZGlyZWN0JmRvTm90TG9nQ2xpY2s9dHJ1ZQ==" TargetMode="External" Id="Re5ac8ed986604c13" /><Relationship Type="http://schemas.openxmlformats.org/officeDocument/2006/relationships/hyperlink" Target="https://www.amazon.com/86001-Erase-Marker-Point-Black/dp/B0006HXJFK/ref=sr_1_7?dchild=1&amp;keywords=dry+erase+markers+black&amp;qid=1616082598&amp;s=office-products&amp;sr=1-7" TargetMode="External" Id="R630fbbc333b74623" /><Relationship Type="http://schemas.openxmlformats.org/officeDocument/2006/relationships/hyperlink" Target="https://www.mcmaster.com/3190K731/" TargetMode="External" Id="R1bf7f75147cb447e" /><Relationship Type="http://schemas.openxmlformats.org/officeDocument/2006/relationships/hyperlink" Target="https://www.ledsupply.com/leds/uv-c-275nm-seoul-viosys-led?gclid=Cj0KCQjw-uH6BRDQARIsAI3I-UeZFWz0ACUik50CfMZYblGwGjTw9B0VzW1zMRabJx-z3tdPUAEOQvkaAsooEALw_wcB" TargetMode="External" Id="Rcfe02515a904450d" /><Relationship Type="http://schemas.openxmlformats.org/officeDocument/2006/relationships/hyperlink" Target="https://www.amazon.com/Wilmad-LabGlass-LG-8079C-104-Cylindrical-Jacketed-Reaction/dp/B00QIQA4Q0" TargetMode="External" Id="R8fec3d279d4c41e4" /><Relationship Type="http://schemas.openxmlformats.org/officeDocument/2006/relationships/hyperlink" Target="https://www.amazon.com/Wilmad-LabGlass-LG-8077-104-4-Neck-Reaction-Standard/dp/B00QG8N6YW/ref=sr_1_22?dchild=1&amp;keywords=Wilmad-LabGlass+LG-8086A-100+4-Neck+Flat+Flange+Reaction+Vessel+Cover%2C&amp;qid=1616521741&amp;sr=8-22" TargetMode="External" Id="R6c4a504789724dc8" /><Relationship Type="http://schemas.openxmlformats.org/officeDocument/2006/relationships/hyperlink" Target="https://www.amazon.com/Wilmad-LabGlass-LG-7316-108-Stainless-Steel-McCarter/dp/B00QG8RN4Q/ref=sr_1_1?dchild=1&amp;keywords=LG-7316-108&amp;qid=1616520967&amp;sr=8-1" TargetMode="External" Id="Rc7225de50d2244f7" /><Relationship Type="http://schemas.openxmlformats.org/officeDocument/2006/relationships/hyperlink" Target="https://www.amazon.com/Vacuum-Control-Adapter-Stopcock-Connection/dp/B07YY44Q48/ref=sr_1_1?dchild=1&amp;keywords=29%2F42+to+vacuum+adapter&amp;qid=1616521844&amp;sr=8-1" TargetMode="External" Id="R51b2bbc069be43fd" /><Relationship Type="http://schemas.openxmlformats.org/officeDocument/2006/relationships/hyperlink" Target="https://www.amazon.com/Glass-Degree-Adapter-Connection-Glassware/dp/B07YZBZMVD/ref=sr_1_2?dchild=1&amp;keywords=29%2F42+adapter&amp;qid=1616521892&amp;sr=8-2" TargetMode="External" Id="R71bfb250c0934ff8" /><Relationship Type="http://schemas.openxmlformats.org/officeDocument/2006/relationships/hyperlink" Target="https://www.amazon.com/Chemglass-CG-3002-K-29-CG-3002-K-Complete-Extraction/dp/B01N9O0C3R/ref=sr_1_1?dchild=1&amp;keywords=29%2F42+PTFE+Hollow+Stopper%2C+1%2F4&quot;+NPT%2C+Complete+with+Extraction+Nut&amp;qid=1616522593&amp;sr=8-1" TargetMode="External" Id="R6c909a062d664bd2" /><Relationship Type="http://schemas.openxmlformats.org/officeDocument/2006/relationships/hyperlink" Target="https://www.amazon.com/Weaver-Leather-Silent-Poundo-Board/dp/B00UVBK0UI/ref=sr_1_6?dchild=1&amp;keywords=rubber%2Bslab&amp;qid=1616680901&amp;sr=8-6&amp;th=1&amp;psc=1" TargetMode="External" Id="R5f6800a752e24e79" /><Relationship Type="http://schemas.openxmlformats.org/officeDocument/2006/relationships/hyperlink" Target="https://www.amazon.com/BT100S-Variable-Peristaltic-Pump-YT25/dp/B018PSLST0/ref=sr_1_11?crid=LDSW28973PY8&amp;dchild=1&amp;keywords=peristaltic+pump&amp;qid=1616678165&amp;sprefix=peristaltic%2Caps%2C196&amp;sr=8-11" TargetMode="External" Id="R14bc449bad164e3b" /><Relationship Type="http://schemas.openxmlformats.org/officeDocument/2006/relationships/hyperlink" Target="https://www.omega.com/en-us/temperature-measurement/temperature-probes/probes-with-lead-wires/p-ultra-rtd/p/P-M-A-1-8-6-1-4-P-3" TargetMode="External" Id="R4edb6faaf3ac48df" /><Relationship Type="http://schemas.openxmlformats.org/officeDocument/2006/relationships/hyperlink" Target="https://www.omega.com/en-us/pressure-measurement/pressure-transducers/px409-series/p/PX409-005A5V" TargetMode="External" Id="R39f7be26e6d44a3f" /><Relationship Type="http://schemas.openxmlformats.org/officeDocument/2006/relationships/hyperlink" Target="https://www.amazon.com/Chemglass-CG-3002-K-29-CG-3002-K-Complete-Extraction/dp/B01N9O0C3R/ref=sr_1_1?dchild=1&amp;keywords=29%2F42+PTFE+Hollow+Stopper%2C+1%2F4&quot;+NPT%2C+Complete+with+Extraction+Nut&amp;qid=1616522593&amp;sr=8-1" TargetMode="External" Id="Re72e2e78c1bb4b19" /><Relationship Type="http://schemas.openxmlformats.org/officeDocument/2006/relationships/hyperlink" Target="https://www.mcmaster.com/7950K11/" TargetMode="External" Id="Re3fd0a0a894f44dd" /><Relationship Type="http://schemas.openxmlformats.org/officeDocument/2006/relationships/hyperlink" Target="https://www.amazon.com/Adapter-Transformer-Honeywell-Thermostat-Fyve/dp/B075PN6NCV/ref=sr_1_13?dchild=1&amp;keywords=120+to+24+volt+transformer&amp;qid=1611160060&amp;sr=8-13" TargetMode="External" Id="R2f7284c29ad54c88" /><Relationship Type="http://schemas.openxmlformats.org/officeDocument/2006/relationships/hyperlink" Target="https://www.ledsupply.com/leds/uv-c-275nm-seoul-viosys-led?gclid=Cj0KCQjw-uH6BRDQARIsAI3I-UeZFWz0ACUik50CfMZYblGwGjTw9B0VzW1zMRabJx-z3tdPUAEOQvkaAsooEALw_wcB" TargetMode="External" Id="R9ab864e97a174681" /><Relationship Type="http://schemas.openxmlformats.org/officeDocument/2006/relationships/hyperlink" Target="https://www.amazon.com/Akro-Mils-10124-Plastic-Hardware-6-5-Inch/dp/B003TV3NL0/ref=sr_1_1_sspa?dchild=1&amp;keywords=electrical+part+organizer&amp;qid=1617810194&amp;sr=8-1-spons&amp;psc=1&amp;spLa=ZW5jcnlwdGVkUXVhbGlmaWVyPUEzN1BDQ1hOMTNDRVNBJmVuY3J5cHRlZElkPUEwMjM0NDE0M09VN0VZS0FHOVhOTSZlbmNyeXB0ZWRBZElkPUEwMjQ3NTYxMUw1VFRCNjVWTFlBVyZ3aWRnZXROYW1lPXNwX2F0ZiZhY3Rpb249Y2xpY2tSZWRpcmVjdCZkb05vdExvZ0NsaWNrPXRydWU=" TargetMode="External" Id="Rf34e33bf4e0b4326" /><Relationship Type="http://schemas.openxmlformats.org/officeDocument/2006/relationships/hyperlink" Target="https://www.amazon.com/Akro-Mils-10144-20-Inch-16-Inch-Hardware/dp/B003P2UOCO/ref=sr_1_2_sspa?dchild=1&amp;keywords=electrical+part+organizer&amp;qid=1617810194&amp;sr=8-2-spons&amp;psc=1&amp;spLa=ZW5jcnlwdGVkUXVhbGlmaWVyPUEzN1BDQ1hOMTNDRVNBJmVuY3J5cHRlZElkPUEwMjM0NDE0M09VN0VZS0FHOVhOTSZlbmNyeXB0ZWRBZElkPUEwMjQ3ODczMURPSDVJTUZSSDNFRyZ3aWRnZXROYW1lPXNwX2F0ZiZhY3Rpb249Y2xpY2tSZWRpcmVjdCZkb05vdExvZ0NsaWNrPXRydWU=" TargetMode="External" Id="R47ee7b49a8d74812" /><Relationship Type="http://schemas.openxmlformats.org/officeDocument/2006/relationships/hyperlink" Target="https://www.amazon.com/Akro-Mils-10764-64-Drawer-Plastic-Hardware/dp/B000VTSOKS/ref=sr_1_13?dchild=1&amp;keywords=electrical+part+organizer&amp;qid=1617810194&amp;sr=8-13" TargetMode="External" Id="Rc5ce474f3b774398" /><Relationship Type="http://schemas.openxmlformats.org/officeDocument/2006/relationships/hyperlink" Target="https://www.amazon.com/VIZ-PRO-Double-Sided-Magnetic-Whiteboard-Aluminium/dp/B00U3KJGDO/ref=sr_1_1_sspa?dchild=1&amp;keywords=white+board+with+stand&amp;qid=1617809973&amp;sr=8-1-spons&amp;psc=1&amp;spLa=ZW5jcnlwdGVkUXVhbGlmaWVyPUExWjJCWUlVUTRIQzhJJmVuY3J5cHRlZElkPUEwMDI1MTk2MTFZOFQwWEFFOFRVWSZlbmNyeXB0ZWRBZElkPUEwMTE1OTA5M05CTlM2QVVQS1hCRCZ3aWRnZXROYW1lPXNwX2F0ZiZhY3Rpb249Y2xpY2tSZWRpcmVjdCZkb05vdExvZ0NsaWNrPXRydWU=" TargetMode="External" Id="R89ed2504fce2430e" /><Relationship Type="http://schemas.openxmlformats.org/officeDocument/2006/relationships/hyperlink" Target="https://www.omega.com/en-us/flow-instruments/flow-meters/paddlewheel-flow-meters/ftb300-series/p/FTB334D" TargetMode="External" Id="R1c9b5e1f038c42b0" /><Relationship Type="http://schemas.openxmlformats.org/officeDocument/2006/relationships/hyperlink" Target="https://www.amazon.com/3-Ply-Disposable-Face-Mask-Size/dp/B08CXHJJFY/ref=sr_1_3?dchild=1&amp;keywords=byd+face+masks&amp;qid=1618195293&amp;sr=8-3" TargetMode="External" Id="R6cad6e34f41f4898" /><Relationship Type="http://schemas.openxmlformats.org/officeDocument/2006/relationships/hyperlink" Target="https://www.amazon.com/MedPride-Powder-Free-Nitrile-Gloves-Large/dp/B00GS8VGP6/ref=sr_1_1?keywords=nitrile+gloves+large&amp;qid=1582914798&amp;sr=8-1" TargetMode="External" Id="R5d9952bfe934429f" /><Relationship Type="http://schemas.openxmlformats.org/officeDocument/2006/relationships/hyperlink" Target="https://www.amazon.com/dp/B08MF8MQ55?pd_rd_i=B08MF8MQ55&amp;pd_rd_w=PLuTF&amp;pf_rd_p=3465d0d7-4e28-4692-b633-326c458deaa4&amp;pd_rd_wg=nDzv5&amp;pf_rd_r=Q30WS4D2ARBN4THQAW3M&amp;pd_rd_r=37fa8111-625a-4909-8e8b-fb0b2e0da7dd" TargetMode="External" Id="Rc06456a168214850" /><Relationship Type="http://schemas.openxmlformats.org/officeDocument/2006/relationships/hyperlink" Target="https://www.amazon.com/CRAFTSMAN-CMHT11921A-Blades-Trap-100CT/dp/B07KH3R8YS/ref=sr_1_4?dchild=1&amp;keywords=utility+knife+blades&amp;qid=1618252015&amp;s=power-hand-tools&amp;sr=1-4" TargetMode="External" Id="R5567feb392a7419a" /><Relationship Type="http://schemas.openxmlformats.org/officeDocument/2006/relationships/hyperlink" Target="https://www.amazon.com/TZe-231-Standard-Laminated-Compatible-PT-1230PC/dp/B07F7YXXKK/ref=sr_1_1_sspa?crid=31O9NE2RSEY51&amp;dchild=1&amp;keywords=brother+label+maker+refills&amp;qid=1618681198&amp;sprefix=brother+label+%2Caps%2C189&amp;sr=8-1-spons&amp;psc=1&amp;spLa=ZW5jcnlwdGVkUXVhbGlmaWVyPUEyTjRZWU1VTk1POTVZJmVuY3J5cHRlZElkPUEwNTM0NDg3SzU1MUVCNlU2UUtMJmVuY3J5cHRlZEFkSWQ9QTA0NDcwNzMyS0xBN05MVVI0OURWJndpZGdldE5hbWU9c3BfYXRmJmFjdGlvbj1jbGlja1JlZGlyZWN0JmRvTm90TG9nQ2xpY2s9dHJ1ZQ==" TargetMode="External" Id="Rd5b2548bd7a44a16" /><Relationship Type="http://schemas.openxmlformats.org/officeDocument/2006/relationships/hyperlink" Target="https://www.amazon.com/dp/B089SN975P/ref=sspa_dk_detail_2?pd_rd_i=B089HNYP2L&amp;pd_rd_w=Qarfu&amp;pf_rd_p=085568d9-3b13-4ac1-8ae4-24a26c00cb0c&amp;pd_rd_wg=mmYT9&amp;pf_rd_r=47DYHTK33FBT9QDC1MYQ&amp;pd_rd_r=c91de3f8-5712-43d8-b33f-e2b54e2b302d&amp;spLa=ZW5jcnlwdGVkUXVhbGlmaWVyPUFDVkJFS1ZMUjdQSFAmZW5jcnlwdGVkSWQ9QTAyNzEzNjYzNlU1S1dHMVEwMVg5JmVuY3J5cHRlZEFkSWQ9QTA2NDg1MzAzTzZRVlJFTVhKQlZFJndpZGdldE5hbWU9c3BfZGV0YWlsJmFjdGlvbj1jbGlja1JlZGlyZWN0JmRvTm90TG9nQ2xpY2s9dHJ1ZQ&amp;th=1&amp;psc=1" TargetMode="External" Id="Rc5aca485029e4bcf" /><Relationship Type="http://schemas.openxmlformats.org/officeDocument/2006/relationships/hyperlink" Target="https://nam03.safelinks.protection.outlook.com/?url=https%3A%2F%2Fwww.amazon.com%2FKarter-Scientific-213A2-Borosilicate-Beaker%2Fdp%2FB006UKICJA%2Fref%3Dsr_1_3%3Fdchild%3D1%26keywords%3Dbeakers%26qid%3D1595276889%26sr%3D8-3&amp;data=02|01|hpandey%40uark.edu|e1888dc1c48f4f1008a408d82cefd06c|79c742c4e61c4fa5be89a3cb566a80d1|0|0|637308755784409995&amp;sdata=8e0nToZNSfxW5pBLt42PnQ%2BR5r0cFul1RKeVmqzwl5c%3D&amp;reserved=0" TargetMode="External" Id="R2018d2c2e5314a48" /><Relationship Type="http://schemas.openxmlformats.org/officeDocument/2006/relationships/hyperlink" Target="https://www.amazon.com/Crisco-Pure-Vegetable-Oil-Ounce/dp/B007F1LZJM/ref=sr_1_5?dchild=1&amp;keywords=vegetable+oil&amp;qid=1613531022&amp;s=grocery&amp;sr=1-5" TargetMode="External" Id="R24f59e277d6b4e51" /><Relationship Type="http://schemas.openxmlformats.org/officeDocument/2006/relationships/hyperlink" Target="https://www.amazon.com/QWORK-Filtration-Distillation-Apparatus-Filtering/dp/B0822LDSC3/ref=asc_df_B0822LDSC3/?tag=hyprod-20&amp;linkCode=df0&amp;hvadid=416961890636&amp;hvpos=&amp;hvnetw=g&amp;hvrand=11920548203861268603&amp;hvpone=&amp;hvptwo=&amp;hvqmt=&amp;hvdev=c&amp;hvdvcmdl=&amp;hvlocint=&amp;hvlocphy=9026058&amp;hvtargid=pla-870658646814&amp;psc=1&amp;tag=&amp;ref=&amp;adgrpid=96633979089&amp;hvpone=&amp;hvptwo=&amp;hvadid=416961890636&amp;hvpos=&amp;hvnetw=g&amp;hvrand=11920548203861268603&amp;hvqmt=&amp;hvdev=c&amp;hvdvcmdl=&amp;hvlocint=&amp;hvlocphy=9026058&amp;hvtargid=pla-870658646814" TargetMode="External" Id="R69ffdfa14d354a09" /><Relationship Type="http://schemas.openxmlformats.org/officeDocument/2006/relationships/hyperlink" Target="https://www.amazon.com/Akro-Mils-10124-Plastic-Hardware-6-5-Inch/dp/B003TV3NL0/ref=sr_1_1_sspa?dchild=1&amp;keywords=electrical+part+organizer&amp;qid=1617810194&amp;sr=8-1-spons&amp;psc=1&amp;spLa=ZW5jcnlwdGVkUXVhbGlmaWVyPUEzN1BDQ1hOMTNDRVNBJmVuY3J5cHRlZElkPUEwMjM0NDE0M09VN0VZS0FHOVhOTSZlbmNyeXB0ZWRBZElkPUEwMjQ3NTYxMUw1VFRCNjVWTFlBVyZ3aWRnZXROYW1lPXNwX2F0ZiZhY3Rpb249Y2xpY2tSZWRpcmVjdCZkb05vdExvZ0NsaWNrPXRydWU=" TargetMode="External" Id="Rae16e232290d4d20" /><Relationship Type="http://schemas.openxmlformats.org/officeDocument/2006/relationships/hyperlink" Target="https://www.amazon.com/Alliance-54645-Advantage-Contains-Approx/dp/B008X09QDG/ref=sr_1_9?dchild=1&amp;keywords=alliance+rubber+bands&amp;qid=1618686754&amp;sr=8-9" TargetMode="External" Id="R5c393620a5d2422a" /><Relationship Type="http://schemas.openxmlformats.org/officeDocument/2006/relationships/hyperlink" Target="https://www.amazon.com/LaiShuo-Adjustable-Durable-locking-Workshop/dp/B075F78RX5/ref=sr_1_2_sspa?dchild=1&amp;keywords=zip+ties&amp;qid=1618688757&amp;sr=8-2-spons&amp;psc=1&amp;spLa=ZW5jcnlwdGVkUXVhbGlmaWVyPUEyMFZLWklSNzJOSTI2JmVuY3J5cHRlZElkPUEwNDQ0MDc0MktONDQyME1MRThPJmVuY3J5cHRlZEFkSWQ9QTAwODE5NjYzRUg2SVA0Q1lFWkomd2lkZ2V0TmFtZT1zcF9hdGYmYWN0aW9uPWNsaWNrUmVkaXJlY3QmZG9Ob3RMb2dDbGljaz10cnVl" TargetMode="External" Id="R5fb4868552fa4d64" /><Relationship Type="http://schemas.openxmlformats.org/officeDocument/2006/relationships/hyperlink" Target="https://www.amazon.com/AmazonBasics-Everyday-Alkaline-Batteries-8-Pack/dp/B00MH4QM1S/ref=sr_1_1_sspa?crid=2VJZVH5UFMVHT&amp;dchild=1&amp;keywords=9+volt+batteries&amp;qid=1618779340&amp;rdc=1&amp;s=industrial&amp;sprefix=9+v%2Cindustrial%2C200&amp;sr=1-1-spons&amp;psc=1&amp;spLa=ZW5jcnlwdGVkUXVhbGlmaWVyPUFZQVQ4U0NIWTlNRlEmZW5jcnlwdGVkSWQ9QTA5NjQ4MjQxTFRZTEtSMVVKQk9TJmVuY3J5cHRlZEFkSWQ9QTA3NDI0NzQzMkQ1WUdFNlBRSkVSJndpZGdldE5hbWU9c3BfYXRmJmFjdGlvbj1jbGlja1JlZGlyZWN0JmRvTm90TG9nQ2xpY2s9dHJ1ZQ==" TargetMode="External" Id="Rc1f3238ff9bd474e" /><Relationship Type="http://schemas.openxmlformats.org/officeDocument/2006/relationships/hyperlink" Target="https://www.mcmaster.com/8054t23" TargetMode="External" Id="R03bda6cba2954c64" /><Relationship Type="http://schemas.openxmlformats.org/officeDocument/2006/relationships/hyperlink" Target="https://www.sigmaaldrich.com/catalog/product/sigma/92560?lang=en&amp;region=US" TargetMode="External" Id="R73f9ce49df604f88" /><Relationship Type="http://schemas.openxmlformats.org/officeDocument/2006/relationships/hyperlink" Target="https://www.sigmaaldrich.com/catalog/product/sigma/m7279?lang=en&amp;region=US" TargetMode="External" Id="R36379e9aaada4f32" /><Relationship Type="http://schemas.openxmlformats.org/officeDocument/2006/relationships/hyperlink" Target="https://www.sigmaaldrich.com/catalog/product/aldrich/574546?lang=en&amp;region=US" TargetMode="External" Id="Rf9f5fa7556cf45e8" /><Relationship Type="http://schemas.openxmlformats.org/officeDocument/2006/relationships/hyperlink" Target="https://www.sigmaaldrich.com/catalog/product/sigma/a9099?lang=en&amp;region=US" TargetMode="External" Id="R02246ae136394b31" /><Relationship Type="http://schemas.openxmlformats.org/officeDocument/2006/relationships/hyperlink" Target="https://www.amazon.com/AmazonCommercial-4-Inch-Table-Power-Adapter/dp/B07XGQ9QJF/ref=sr_1_8?dchild=1&amp;keywords=small+fan+for+desk&amp;pd_rd_r=a50a6f7d-ee82-4594-a783-52c70fbb9871&amp;pd_rd_w=iBtwe&amp;pd_rd_wg=6hyqP&amp;pf_rd_p=4fa0e97a-13a4-491b-a127-133a554b4da3&amp;pf_rd_r=W11GVDS63TCQH5SEHM12&amp;qid=1618788819&amp;sr=8-8" TargetMode="External" Id="Red9a0b92d2924603" /><Relationship Type="http://schemas.openxmlformats.org/officeDocument/2006/relationships/hyperlink" Target="https://www.mcmaster.com/3648K26/" TargetMode="External" Id="R4a0e65dbea4e4734" /><Relationship Type="http://schemas.openxmlformats.org/officeDocument/2006/relationships/hyperlink" Target="https://www.amazon.com/gp/product/B01EUVJYME/ref=ox_sc_act_title_1?smid=A2WWHQ25ENKVJ1&amp;psc=1" TargetMode="External" Id="R2225bf78cda847e4" /><Relationship Type="http://schemas.openxmlformats.org/officeDocument/2006/relationships/hyperlink" Target="https://www.mcmaster.com/8302K142/" TargetMode="External" Id="R69efb07063464ae1" /><Relationship Type="http://schemas.openxmlformats.org/officeDocument/2006/relationships/hyperlink" Target="https://www.mcmaster.com/7799K51/" TargetMode="External" Id="Re02c517bd4f24668" /><Relationship Type="http://schemas.openxmlformats.org/officeDocument/2006/relationships/hyperlink" Target="https://www.mcmaster.com/4596K73/" TargetMode="External" Id="Rfc2fa006a4984f8b" /><Relationship Type="http://schemas.openxmlformats.org/officeDocument/2006/relationships/hyperlink" Target="https://www.mcmaster.com/4596K71/" TargetMode="External" Id="Recd999965f084035" /><Relationship Type="http://schemas.openxmlformats.org/officeDocument/2006/relationships/hyperlink" Target="https://www.mcmaster.com/6015N27/" TargetMode="External" Id="R70e0a280936a43d4" /><Relationship Type="http://schemas.openxmlformats.org/officeDocument/2006/relationships/hyperlink" Target="https://www.amazon.com/Firbon-Scrapbooking-Automatic-Safeguard-Cardstock/dp/B075NYWF5P/ref=sr_1_8?dchild=1&amp;keywords=paper+cutter&amp;qid=1619620689&amp;sr=8-8" TargetMode="External" Id="R7b31aed3158d4b5b" /><Relationship Type="http://schemas.openxmlformats.org/officeDocument/2006/relationships/hyperlink" Target="https://www.mcmaster.com/92620A716/" TargetMode="External" Id="R4107c8c218ad440d" /><Relationship Type="http://schemas.openxmlformats.org/officeDocument/2006/relationships/hyperlink" Target="https://www.amazon.com/300pcs-Resealable-Storage-Plastic-Jewelry/dp/B08Y5DVWYS/ref=sr_1_6?dchild=1&amp;keywords=Resealable+zipper+bags&amp;qid=1619927480&amp;sr=8-6" TargetMode="External" Id="R5c69c7143501419a" /><Relationship Type="http://schemas.openxmlformats.org/officeDocument/2006/relationships/hyperlink" Target="https://www.mcmaster.com/1245N13/" TargetMode="External" Id="R64d2837df75b439f" /><Relationship Type="http://schemas.openxmlformats.org/officeDocument/2006/relationships/hyperlink" Target="https://www.mcmaster.com/92196A291/" TargetMode="External" Id="Rb79f680867a24014" /><Relationship Type="http://schemas.openxmlformats.org/officeDocument/2006/relationships/hyperlink" Target="https://www.mcmaster.com/8955k112" TargetMode="External" Id="Rc13d3f968dff4059" /><Relationship Type="http://schemas.openxmlformats.org/officeDocument/2006/relationships/hyperlink" Target="https://www.swagelok.com/en/catalog/Product/Detail?part=SS-400-1-4BT" TargetMode="External" Id="R044cb84bce2b4bdc" /><Relationship Type="http://schemas.openxmlformats.org/officeDocument/2006/relationships/hyperlink" Target="https://www.amazon.com/Mr-Magnetic-Assorted-Whiteboard-Classroom/dp/B08BQMD5RC/ref=pd_lpo_229_t_2/138-7947930-9383236?_encoding=UTF8&amp;pd_rd_i=B08BQMD5RC&amp;pd_rd_r=48e31de4-f74d-4794-9356-54af5d433d15&amp;pd_rd_w=yNqkc&amp;pd_rd_wg=REuts&amp;pf_rd_p=a0d6e967-6561-454c-84f8-2ce2c92b79a6&amp;pf_rd_r=HXACFT397FX5JX4HCFFS&amp;psc=1&amp;refRID=HXACFT397FX5JX4HCFFS" TargetMode="External" Id="R5795917210dc4cda" /><Relationship Type="http://schemas.openxmlformats.org/officeDocument/2006/relationships/hyperlink" Target="https://www.amazon.com/24-piece-Veemoh-Heavy-Office-magnets/dp/B07PZ9135H/ref=sr_1_15?keywords=whiteboard+magnet&amp;qid=1570022409&amp;sr=8-15" TargetMode="External" Id="R5b5d403d580f472c" /><Relationship Type="http://schemas.openxmlformats.org/officeDocument/2006/relationships/hyperlink" Target="https://www.amazon.com/Hammermill-Letter-Bright-Sheets-113640C/dp/B072FVQNWM/ref=sr_1_5?dchild=1&amp;keywords=hammermill+paper&amp;qid=1620836808&amp;sr=8-5" TargetMode="External" Id="Rddc06c84d5a24856" /><Relationship Type="http://schemas.openxmlformats.org/officeDocument/2006/relationships/hyperlink" Target="https://www.mcmaster.com/47065t107" TargetMode="External" Id="Re5878f9300864126" /><Relationship Type="http://schemas.openxmlformats.org/officeDocument/2006/relationships/hyperlink" Target="https://www.mcmaster.com/47065T101-47065T411/" TargetMode="External" Id="R3bd0884b27bd4315" /><Relationship Type="http://schemas.openxmlformats.org/officeDocument/2006/relationships/hyperlink" Target="https://www.mcmaster.com/47065t237" TargetMode="External" Id="Re83635f3d8cf4792" /><Relationship Type="http://schemas.openxmlformats.org/officeDocument/2006/relationships/hyperlink" Target="https://www.mcmaster.com/92620A583/" TargetMode="External" Id="R10d65b5e3084417e" /><Relationship Type="http://schemas.openxmlformats.org/officeDocument/2006/relationships/hyperlink" Target="https://www.digikey.bg/product-detail/en/advanced-thermal-solutions-inc/ATS-HP-F8L250S24W-376/684-ATS-HP-F8L250S24W-376-ND/7899769" TargetMode="External" Id="Rdbe24be67e8644ec" /><Relationship Type="http://schemas.openxmlformats.org/officeDocument/2006/relationships/hyperlink" Target="https://www.routledge.com/Liquid-Vapor-Phase-Change-Phenomena-An-Introduction-to-the-Thermophysics/Carey/p/book/9781498716611" TargetMode="External" Id="R83aa7b1f0377402c" /><Relationship Type="http://schemas.openxmlformats.org/officeDocument/2006/relationships/hyperlink" Target="https://www.amazon.com/Charger-CableLovers-Charging-Adapter-Compatible/dp/B07RXZ72RJ/ref=asc_df_B07RXZ72RJ?tag=bingshoppinga-20&amp;linkCode=df0&amp;hvadid=80058270750328&amp;hvnetw=o&amp;hvqmt=e&amp;hvbmt=be&amp;hvdev=c&amp;hvlocint=&amp;hvlocphy=&amp;hvtargid=pla-4583657825916088&amp;psc=1" TargetMode="External" Id="R8addd495c66a4d8b" /><Relationship Type="http://schemas.openxmlformats.org/officeDocument/2006/relationships/hyperlink" Target="https://www.amazon.com/EXPO-Whiteboard-Cleaner-22-ounce-Magnetic/dp/B082YDVSVW/ref=sr_1_2?dchild=1&amp;keywords=whiteboard+cleaner&amp;qid=1621537942&amp;s=instant-video&amp;sr=1-2" TargetMode="External" Id="R85e1f0ff8bc847d0" /><Relationship Type="http://schemas.openxmlformats.org/officeDocument/2006/relationships/hyperlink" Target="https://www.amazon.com/Discover-Your-True-North-George/dp/1119082943/ref=sr_1_1?dchild=1&amp;keywords=discover+your+true+north&amp;qid=1621613002&amp;sr=8-1" TargetMode="External" Id="R3828ad7624b249c6" /><Relationship Type="http://schemas.openxmlformats.org/officeDocument/2006/relationships/hyperlink" Target="https://www.amazon.com/Lincoln-Leadership-Executive-Strategies-Tough/dp/0446394599/ref=sr_1_1?dchild=1&amp;keywords=Lincoln+on+leadership&amp;qid=1621613085&amp;sr=8-1" TargetMode="External" Id="R94633dc4c7a54c9f" /><Relationship Type="http://schemas.openxmlformats.org/officeDocument/2006/relationships/hyperlink" Target="https://www.amazon.com/Contrarians-Guide-Leadership-Steven-Sample/dp/0787967076/ref=sr_1_1?crid=1V656Z75KH9G0&amp;dchild=1&amp;keywords=the+contrarians+guide+to+leadership&amp;qid=1621613140&amp;sprefix=The+Contrarians+gu%2Caps%2C188&amp;sr=8-1" TargetMode="External" Id="Rb9755872945e4fd1" /><Relationship Type="http://schemas.openxmlformats.org/officeDocument/2006/relationships/hyperlink" Target="https://www.amazon.com/Servant-Simple-Story-Essence-Leadership/dp/0761513698/ref=sr_1_2?dchild=1&amp;keywords=James+Hunter%2C+The+servant&amp;qid=1621613215&amp;sr=8-2" TargetMode="External" Id="R946c360c66234ef9" /><Relationship Type="http://schemas.openxmlformats.org/officeDocument/2006/relationships/hyperlink" Target="https://www.amazon.com/TES-YQ-TES-1340-Hot-Wire-Anemometer/dp/B01HZ4NNNO/ref=sr_1_5?dchild=1&amp;keywords=hot+wire+anemometer&amp;qid=1621526853&amp;sr=8-5" TargetMode="External" Id="R59a2e4dd806641cd" /><Relationship Type="http://schemas.openxmlformats.org/officeDocument/2006/relationships/hyperlink" Target="https://www.prolampsales.com/products/ultraviolet-lamps-uv-bulbs-gph330t5l-4-05-0201-r" TargetMode="External" Id="R318ca9fd906e40d7" /><Relationship Type="http://schemas.openxmlformats.org/officeDocument/2006/relationships/hyperlink" Target="https://www.prolampsales.com/products/lamp-socket-4-pin-w-1-meter-leads-18-awg-05-0191a1" TargetMode="External" Id="R56b10f4543284ca2" /><Relationship Type="http://schemas.openxmlformats.org/officeDocument/2006/relationships/hyperlink" Target="https://www.prolampsales.com/products/ballast-surelite-gph212-357-120v-60-hz-10-0243" TargetMode="External" Id="Rb32b1f17edeb4f5c" /><Relationship Type="http://schemas.openxmlformats.org/officeDocument/2006/relationships/hyperlink" Target="https://www.mcmaster.com/70355K71/" TargetMode="External" Id="Rb85387694a32428c" /><Relationship Type="http://schemas.openxmlformats.org/officeDocument/2006/relationships/hyperlink" Target="https://www.amazon.com/GE-Outlet-Protector-Extension-14092/dp/B00F4AONDG/ref=sr_1_4?dchild=1&amp;keywords=outlet%2Bstrip&amp;qid=1621614919&amp;sr=8-4&amp;th=1" TargetMode="External" Id="R76047b9bcfda416b" /><Relationship Type="http://schemas.openxmlformats.org/officeDocument/2006/relationships/hyperlink" Target="https://www.aceglass.com/results.php?t=5953-106&amp;t=5953-106" TargetMode="External" Id="Rfdd6fdad3e5f47f8" /><Relationship Type="http://schemas.openxmlformats.org/officeDocument/2006/relationships/hyperlink" Target="https://www.aceglass.com/results.php?t=5853" TargetMode="External" Id="R75296c0d434f4ec1" /><Relationship Type="http://schemas.openxmlformats.org/officeDocument/2006/relationships/hyperlink" Target="https://www.aceglass.com/results.php?t=5838" TargetMode="External" Id="R449ae1bc3c3d4a6e" /><Relationship Type="http://schemas.openxmlformats.org/officeDocument/2006/relationships/hyperlink" Target="https://www.aceglass.com/results.php?t=13290" TargetMode="External" Id="R680cbbbee2214f4d" /><Relationship Type="http://schemas.openxmlformats.org/officeDocument/2006/relationships/hyperlink" Target="https://www.swagelok.com/en/catalog/Product/Detail?part=SS-400-9" TargetMode="External" Id="R06408bf13b134000" /><Relationship Type="http://schemas.openxmlformats.org/officeDocument/2006/relationships/hyperlink" Target="https://www.swagelok.com/en/catalog/Product/Detail?part=SS-4L-MH" TargetMode="External" Id="Rbf9c5c8dd4ff4817" /><Relationship Type="http://schemas.openxmlformats.org/officeDocument/2006/relationships/hyperlink" Target="https://www.mcmaster.com/3190K731/" TargetMode="External" Id="R6ed0c50e00e34864" /><Relationship Type="http://schemas.openxmlformats.org/officeDocument/2006/relationships/hyperlink" Target="https://www.mcmaster.com/3824N125/" TargetMode="External" Id="R53447c9d157049ad" /><Relationship Type="http://schemas.openxmlformats.org/officeDocument/2006/relationships/hyperlink" Target="https://www.mcmaster.com/71535K22/" TargetMode="External" Id="Rcf0da4da6c4040d6" /><Relationship Type="http://schemas.openxmlformats.org/officeDocument/2006/relationships/hyperlink" Target="https://www.mcmaster.com/1939K97/" TargetMode="External" Id="R185a911e322c404c" /><Relationship Type="http://schemas.openxmlformats.org/officeDocument/2006/relationships/hyperlink" Target="https://www.mcmaster.com/27995T33/" TargetMode="External" Id="Rc42df43f2aed4276" /><Relationship Type="http://schemas.openxmlformats.org/officeDocument/2006/relationships/hyperlink" Target="https://www.newegg.com/lenovo-thinkstation-p340-30dh00k5us-business-desktops-workstations/p/274-0005-001V0?Item=9SIA24GDEX5152&amp;quicklink=true" TargetMode="External" Id="R8def91d069f14c6e" /><Relationship Type="http://schemas.openxmlformats.org/officeDocument/2006/relationships/hyperlink" Target="https://www.amazon.com/Logitech-K350-2-4Ghz-Wireless-Keyboard/dp/B002MMY4WY/ref=sr_1_9?dchild=1&amp;keywords=keyboard&amp;qid=1622181617&amp;sr=8-9" TargetMode="External" Id="Recefd128aaad483f" /><Relationship Type="http://schemas.openxmlformats.org/officeDocument/2006/relationships/hyperlink" Target="https://www.amazon.com/Logitech-Master-Wireless-Mouse-Rechargeable/dp/B071YZJ1G1/ref=sr_1_19?dchild=1&amp;keywords=wireless+mouse&amp;qid=1622181785&amp;refinements=p_72%3A1248879011%2Cp_89%3ALogitech&amp;rnid=2528832011&amp;s=electronics&amp;sr=1-19" TargetMode="External" Id="R790778ad9b1941cf" /><Relationship Type="http://schemas.openxmlformats.org/officeDocument/2006/relationships/hyperlink" Target="https://www.amazon.com/Black-Red-Casebound-Hardcover-Notebook/dp/B00015YOR4/ref=sr_1_8?keywords=hard+cover+notebook&amp;qid=1566501681&amp;s=gateway&amp;sr=8-8" TargetMode="External" Id="Rbb1bf42517654c54" /><Relationship Type="http://schemas.openxmlformats.org/officeDocument/2006/relationships/hyperlink" Target="https://www.amazon.com/HULISEN-Stainless-Multifunction-Basket-Pressure/dp/B075SXP2Z8/ref=sr_1_4?dchild=1&amp;keywords=steam+rack&amp;qid=1623179784&amp;sr=8-4" TargetMode="External" Id="R0c5da1099aba45f9" /><Relationship Type="http://schemas.openxmlformats.org/officeDocument/2006/relationships/hyperlink" Target="https://www.amazon.com/Stainless-Steaming-Multi-Purpose-Pressure-Dishwasher/dp/B08GCD9QW2/ref=sr_1_19?dchild=1&amp;keywords=steam+rack+8+inch&amp;qid=1623180217&amp;sr=8-19" TargetMode="External" Id="Ra4a2e4b4623b4514" /><Relationship Type="http://schemas.openxmlformats.org/officeDocument/2006/relationships/hyperlink" Target="https://www.mcmaster.com/92196A291/" TargetMode="External" Id="R1e2ed3f6b073425b" /><Relationship Type="http://schemas.openxmlformats.org/officeDocument/2006/relationships/hyperlink" Target="https://www.mcmaster.com/5233K65/" TargetMode="External" Id="R74e26b3b3da544ba" /><Relationship Type="http://schemas.openxmlformats.org/officeDocument/2006/relationships/hyperlink" Target="https://www.swagelok.com/en/catalog/Product/Detail?part=SS-4-HC-1-400" TargetMode="External" Id="R6187f23dd65e4344" /><Relationship Type="http://schemas.openxmlformats.org/officeDocument/2006/relationships/hyperlink" Target="https://www.swagelok.com/en/catalog/Product/Detail?part=SS-4P4T" TargetMode="External" Id="R576f23f4998b482a" /><Relationship Type="http://schemas.openxmlformats.org/officeDocument/2006/relationships/hyperlink" Target="https://www.amazon.com/Thermoelectric-Peltier-Module-Temperature-Generator/dp/B07JB2QP51/ref=sr_1_6?crid=2DELEAWVI01EI&amp;dchild=1&amp;keywords=thermoelectric+generator&amp;qid=1623076331&amp;sprefix=thermoelectric+%2Caps%2C181&amp;sr=8-6" TargetMode="External" Id="R189e89ef5e0b4aa0" /><Relationship Type="http://schemas.openxmlformats.org/officeDocument/2006/relationships/hyperlink" Target="https://www.grainger.com/product/HONEYWELL-MICRO-SWITCH-Roller-Lever-12U916" TargetMode="External" Id="R2854a0bab3bd4abd" /><Relationship Type="http://schemas.openxmlformats.org/officeDocument/2006/relationships/hyperlink" Target="https://www.grainger.com/product/BULK-STRAP-Bulk-Webbing-4DYJ4" TargetMode="External" Id="Raf5d5e7ec209489f" /><Relationship Type="http://schemas.openxmlformats.org/officeDocument/2006/relationships/hyperlink" Target="https://www.grainger.com/product/BULK-STRAP-Anchor-Plate-14A768?searchQuery=14a768&amp;searchBar=true" TargetMode="External" Id="R9ab7fd91402b465e" /><Relationship Type="http://schemas.openxmlformats.org/officeDocument/2006/relationships/hyperlink" Target="https://www.grainger.com/product/BULK-STRAP-Side-Squeeze-Buckle-4TLP5?cpnuser=undefined&amp;searchBar=true&amp;searchQuery=4TLP5&amp;suggestConfigId=6" TargetMode="External" Id="Rae08ae68bf4e418c" /><Relationship Type="http://schemas.openxmlformats.org/officeDocument/2006/relationships/hyperlink" Target="https://www.amazon.com/Uxcell-a11051300ux0044-Current-Measuring-Resistor/dp/B00D754BYG/ref=sr_1_4?dchild=1&amp;keywords=shunt+resistor&amp;qid=1623097717&amp;sr=8-4" TargetMode="External" Id="R0a8fbb95ae064d1e" /><Relationship Type="http://schemas.openxmlformats.org/officeDocument/2006/relationships/hyperlink" Target="https://duramarktechnologies.com/caution-uv-radiation-hazard-shielding-warning/?utm_source=bing&amp;utm_medium=cpc&amp;utm_campaign=Standard Shopping&amp;utm_term=4587643551522578&amp;utm_content=Caution Labels" TargetMode="External" Id="Rd34afc1242c34e1f" /><Relationship Type="http://schemas.openxmlformats.org/officeDocument/2006/relationships/hyperlink" Target="https://lasersafetyindustries.com/double-YAG-laser-safety-glasses" TargetMode="External" Id="R77fa314d80dd4153" /><Relationship Type="http://schemas.openxmlformats.org/officeDocument/2006/relationships/hyperlink" Target="https://www.amazon.com/FLCTG275-FLIR-Automotive-Diagnostic-Thermal/dp/B07TRN55BC/ref=sr_1_9?dchild=1&amp;keywords=thermal+imager&amp;m=ATVPDKIKX0DER&amp;qid=1624076679&amp;refinements=p_72%3A1248909011%2Cp_6%3AATVPDKIKX0DER&amp;rnid=339807011&amp;s=hi&amp;sr=1-9" TargetMode="External" Id="R8f986800d57d4d67" /><Relationship Type="http://schemas.openxmlformats.org/officeDocument/2006/relationships/hyperlink" Target="https://www.mcmaster.com/1245N13" TargetMode="External" Id="Ra57a236afd724d71" /><Relationship Type="http://schemas.openxmlformats.org/officeDocument/2006/relationships/hyperlink" Target="https://www.mcmaster.com/3648K26/" TargetMode="External" Id="Rdece2754ff0649ee" /><Relationship Type="http://schemas.openxmlformats.org/officeDocument/2006/relationships/hyperlink" Target="https://www.mcmaster.com/5483K141/" TargetMode="External" Id="Rcb56009b035a4034" /><Relationship Type="http://schemas.openxmlformats.org/officeDocument/2006/relationships/hyperlink" Target="https://www.mcmaster.com/5483K124/" TargetMode="External" Id="R0ddfb82ac38f4fe7" /><Relationship Type="http://schemas.openxmlformats.org/officeDocument/2006/relationships/hyperlink" Target="https://www.amazon.com/Permatex-82112-Self-Fusing-Silicone-Tape/dp/B00X8T3MVY" TargetMode="External" Id="R078894841b924f9c" /><Relationship Type="http://schemas.openxmlformats.org/officeDocument/2006/relationships/hyperlink" Target="https://www.mcmaster.com/9251T71/" TargetMode="External" Id="Rb030f5e0b2f94971" /><Relationship Type="http://schemas.openxmlformats.org/officeDocument/2006/relationships/hyperlink" Target="https://www.grainger.com/product/GRAINGER-APPROVED-O-Ring-711Z31" TargetMode="External" Id="Reecea2cc75ba491a" /><Relationship Type="http://schemas.openxmlformats.org/officeDocument/2006/relationships/hyperlink" Target="https://www.newegg.com/gold-wd8004fryz-8tb/p/1Z4-0002-013V6" TargetMode="External" Id="Rcb6bf72a85fe4346" /><Relationship Type="http://schemas.openxmlformats.org/officeDocument/2006/relationships/hyperlink" Target="https://www.amazon.com/Seville-Classics-5-Piece-Storage-Organizer/dp/B006MON3XE/ref=sr_1_25?keywords=drawer+organizer&amp;qid=1572904142&amp;sr=8-25" TargetMode="External" Id="R053bf2d974794040" /><Relationship Type="http://schemas.openxmlformats.org/officeDocument/2006/relationships/hyperlink" Target="https://www.amazon.com/Whiteboard-Cleaner-Removing-Shadowing-Chalkboards/dp/B07KGH7ZDV/ref=sr_1_1_sspa?dchild=1&amp;keywords=whiteboard+cleaning+liquid&amp;qid=1625118182&amp;sr=8-1-spons&amp;psc=1&amp;smid=A2JWZOZUWVCPDC&amp;spLa=ZW5jcnlwdGVkUXVhbGlmaWVyPUExMkVEWkc2N1VCTzVHJmVuY3J5cHRlZElkPUEwMTQ3MjAxMk9aTFMzMEQxU0dKRyZlbmNyeXB0ZWRBZElkPUEwMjgzNzgxM0NUODlUNUhIMlRXWSZ3aWRnZXROYW1lPXNwX2F0ZiZhY3Rpb249Y2xpY2tSZWRpcmVjdCZkb05vdExvZ0NsaWNrPXRydWU=" TargetMode="External" Id="R512dd646ec65417a" /><Relationship Type="http://schemas.openxmlformats.org/officeDocument/2006/relationships/hyperlink" Target="https://www.amazon.com/AmazonBasics-Performance-Alkaline-Batteries-Count/dp/B00LH3DMUO/ref=sr_1_1_sspa?dchild=1&amp;keywords=aaa+batteries&amp;qid=1625118535&amp;sr=8-1-spons&amp;psc=1&amp;spLa=ZW5jcnlwdGVkUXVhbGlmaWVyPUEzT0U2UE5QQVQwNURRJmVuY3J5cHRlZElkPUEwMDg2NjAyM0xCNU5ON0xGUVFZViZlbmNyeXB0ZWRBZElkPUExMDE0MzY2M1cwVzU5QUdNT0JLNyZ3aWRnZXROYW1lPXNwX2F0ZiZhY3Rpb249Y2xpY2tSZWRpcmVjdCZkb05vdExvZ0NsaWNrPXRydWU=" TargetMode="External" Id="R623271257a574ec1" /><Relationship Type="http://schemas.openxmlformats.org/officeDocument/2006/relationships/hyperlink" Target="https://www.omega.com/en-us/industrial-heaters/cartridge-heaters/hdc19100-series/p/HDC19102" TargetMode="External" Id="Radd07c73b75942a7" /><Relationship Type="http://schemas.openxmlformats.org/officeDocument/2006/relationships/hyperlink" Target="https://www.amazon.com/Frienda-Measurement-Scientific-Measuring-Refilling/dp/B07KPT5KGL/ref=sr_1_5?dchild=1&amp;keywords=syringe&amp;qid=1594323773&amp;s=industrial&amp;sr=1-5" TargetMode="External" Id="R416113352f8c404c" /><Relationship Type="http://schemas.openxmlformats.org/officeDocument/2006/relationships/hyperlink" Target="https://www.mcmaster.com/3874N49/" TargetMode="External" Id="R907b9e5ad352485d" /><Relationship Type="http://schemas.openxmlformats.org/officeDocument/2006/relationships/hyperlink" Target="https://www.mcmaster.com/3874N56/" TargetMode="External" Id="R4c8d58d96bae4a29" /><Relationship Type="http://schemas.openxmlformats.org/officeDocument/2006/relationships/hyperlink" Target="https://www.amazon.com/Capacitor-Specific-Battery-Grade-Capacitor-Electrode-100&#215;100&#215;5-0mm/dp/B07NTXYW2P/ref=sr_1_1?dchild=1&amp;keywords=copper%2Bfoam&amp;qid=1627056427&amp;sr=8-1&amp;th=1" TargetMode="External" Id="R03ebc00462bd4589" /><Relationship Type="http://schemas.openxmlformats.org/officeDocument/2006/relationships/hyperlink" Target="https://www.amazon.com/Foroffice-Comfortable-Wholesale-Mousepads-10-2x8-3x0-12inch/dp/B07C3XZMC6/ref=sr_1_8?dchild=1&amp;keywords=mouse+pad&amp;qid=1627275472&amp;sr=8-8" TargetMode="External" Id="R11b445f062bd43f1" /><Relationship Type="http://schemas.openxmlformats.org/officeDocument/2006/relationships/hyperlink" Target="https://www.amazon.com/BIC-Gel-ocity-Retractable-Medium-12-Count/dp/B01MSBOBM7/ref=sr_1_5?keywords=BIC%2BGel-ocity%2BQuick%2BDry%2BRetractable%2BGel%2BPens%2C&amp;qid=1576604304&amp;sr=8-5&amp;th=1" TargetMode="External" Id="R009f3387db174992" /><Relationship Type="http://schemas.openxmlformats.org/officeDocument/2006/relationships/hyperlink" Target="https://www.amazon.com/AmazonBasics-Performance-Alkaline-Batteries-Count/dp/B00MNV8E0C/ref=sr_1_1_sspa?dchild=1&amp;keywords=aa+batteries&amp;qid=1627276975&amp;sr=8-1-spons&amp;psc=1&amp;spLa=ZW5jcnlwdGVkUXVhbGlmaWVyPUExQjYyTFgxWE4xQ0k3JmVuY3J5cHRlZElkPUEwMDExMDgwMlVPNEdMRDFBMVpPMSZlbmNyeXB0ZWRBZElkPUEwMDc3NDQxMzNMMDYzN1dIMlJOWSZ3aWRnZXROYW1lPXNwX2F0ZiZhY3Rpb249Y2xpY2tSZWRpcmVjdCZkb05vdExvZ0NsaWNrPXRydWU=" TargetMode="External" Id="R05e00927a4a44326" /><Relationship Type="http://schemas.openxmlformats.org/officeDocument/2006/relationships/hyperlink" Target="https://www.amazon.com/Alestor-Protector-Outlets-Extension-Essentials/dp/B08P5LRY37/ref=sr_1_3?dchild=1&amp;keywords=power+strips&amp;qid=1627277014&amp;sr=8-3" TargetMode="External" Id="Ra56ee4178f5b4ad7" /><Relationship Type="http://schemas.openxmlformats.org/officeDocument/2006/relationships/hyperlink" Target="https://www.amazon.com/AmazonBasics-3-Ring-Binder-Inch-4-Pack/dp/B01BRGTWOA/ref=sr_1_7?dchild=1&amp;keywords=binders&amp;qid=1627277246&amp;sr=8-7" TargetMode="External" Id="R7fede3dfeff34ddb" /><Relationship Type="http://schemas.openxmlformats.org/officeDocument/2006/relationships/hyperlink" Target="https://www.amazon.com/Samsill-Economy-Ring-Binder-Round/dp/B07FKW2583/ref=sr_1_17?dchild=1&amp;keywords=binders&amp;qid=1627277086&amp;sr=8-17" TargetMode="External" Id="R4abc00df1a92416a" /><Relationship Type="http://schemas.openxmlformats.org/officeDocument/2006/relationships/hyperlink" Target="https://www.amazon.com/Parker-1950375-Quink-Bottle-Black/dp/B004YK4VHA/ref=sr_1_7?dchild=1&amp;keywords=black+pen+ink&amp;qid=1627277307&amp;sr=8-7" TargetMode="External" Id="R085cb963fce140ea" /><Relationship Type="http://schemas.openxmlformats.org/officeDocument/2006/relationships/hyperlink" Target="https://www.amazon.com/Oxford-College-Punched-Loose-Leaf-62349/dp/B000J0B3VG/ref=sr_1_3?dchild=1&amp;keywords=ruled+paper&amp;qid=1627277399&amp;sr=8-3" TargetMode="External" Id="R588ba240e81d41fe" /><Relationship Type="http://schemas.openxmlformats.org/officeDocument/2006/relationships/hyperlink" Target="https://www.amazon.com/Deschem-1000ml-Jacketed-Beaker-Glassware/dp/B07VR18FHQ/ref=sr_1_4?dchild=1&amp;keywords=Jacketed+beaker&amp;qid=1628189225&amp;sr=8-4" TargetMode="External" Id="R800512a00d4547d6" /><Relationship Type="http://schemas.openxmlformats.org/officeDocument/2006/relationships/hyperlink" Target="https://www.fishersci.com/shop/products/copper-sulfate-pentahydrate-acs-labchem/LC134051?searchHijack=true&amp;searchTerm=copper-sulfate-pentahydrate-acs-labchem&amp;searchType=Rapid&amp;matchedCatNo=LC134051" TargetMode="External" Id="Rbb8a692c550b4a2a" /><Relationship Type="http://schemas.openxmlformats.org/officeDocument/2006/relationships/hyperlink" Target="https://www.sigmaaldrich.com/US/en/product/sigald/258105?" TargetMode="External" Id="R48cdd9fa86ba4a82" /><Relationship Type="http://schemas.openxmlformats.org/officeDocument/2006/relationships/hyperlink" Target="https://www.sigmaaldrich.com/US/en/product/sigald/238597?context=product" TargetMode="External" Id="Rc7ec438eef7d4956" /><Relationship Type="http://schemas.openxmlformats.org/officeDocument/2006/relationships/hyperlink" Target="https://www.mcmaster.com/7933K33" TargetMode="External" Id="Rbb68c32f368346df" /><Relationship Type="http://schemas.openxmlformats.org/officeDocument/2006/relationships/hyperlink" Target="https://www.mcmaster.com/5463K639" TargetMode="External" Id="R52a0bdb389584ef4" /><Relationship Type="http://schemas.openxmlformats.org/officeDocument/2006/relationships/hyperlink" Target="https://www.mcmaster.com/7610N121/" TargetMode="External" Id="Rbe78e14f5c954e02" /><Relationship Type="http://schemas.openxmlformats.org/officeDocument/2006/relationships/hyperlink" Target="https://www.mcmaster.com/3648K26/" TargetMode="External" Id="R78d14722e8ac4fe8" /><Relationship Type="http://schemas.openxmlformats.org/officeDocument/2006/relationships/hyperlink" Target="https://www.duocelfoam.com/ShoppingCart.asp" TargetMode="External" Id="R0d171ca3d27a46f1" /><Relationship Type="http://schemas.openxmlformats.org/officeDocument/2006/relationships/hyperlink" Target="https://www.amazon.com/Dell-S2721HS-FreeSync-Ultra-Thin-Monitor/dp/B08HPML3R3/ref=sr_1_3?dchild=1&amp;keywords=Dell%2B27%2BMonitor%2B-%2BS2721HSX&amp;qid=1629084169&amp;s=electronics&amp;sr=1-3&amp;th=1" TargetMode="External" Id="Ra29570781f6b4415" /><Relationship Type="http://schemas.openxmlformats.org/officeDocument/2006/relationships/hyperlink" Target="https://www.amazon.com/Scotch-Brand-Engineered-Dispensered-6137H-2PC-MP/dp/B0025W9AWA/ref=sr_1_1_sspa?dchild=1&amp;keywords=double+sided+tape&amp;qid=1628860428&amp;sr=8-1-spons&amp;psc=1&amp;spLa=ZW5jcnlwdGVkUXVhbGlmaWVyPUEzOTJJWlZWWDBEQjdUJmVuY3J5cHRlZElkPUEwMjQ2NTQwMzk4SFg5N1haV0ExViZlbmNyeXB0ZWRBZElkPUEwMDUyMTAxWEsyNURYVEVSWTU1JndpZGdldE5hbWU9c3BfYXRmJmFjdGlvbj1jbGlja1JlZGlyZWN0JmRvTm90TG9nQ2xpY2s9dHJ1ZQ==" TargetMode="External" Id="R881c7be7f7694c00" /><Relationship Type="http://schemas.openxmlformats.org/officeDocument/2006/relationships/hyperlink" Target="https://www.amazon.com/Stylus-Professional-Navigation-Resistance-Capacitive/dp/B07PCPXP2Z/ref=sr_1_4?dchild=1&amp;keywords=stylus+pen+for+resistance+touchscreen&amp;qid=1624885783&amp;s=electronics&amp;sr=1-4" TargetMode="External" Id="Rfc6dc1efc4af407d" /><Relationship Type="http://schemas.openxmlformats.org/officeDocument/2006/relationships/hyperlink" Target="https://www.amazon.com/Pendaflex-Portable-Desktop-Handles-23013/dp/B0012VIJGS/ref=sr_1_1?dchild=1&amp;keywords=Pendaflex+Portable+Desktop+File&amp;qid=1629091701&amp;s=office-products&amp;sr=1-1" TargetMode="External" Id="R97120863622943f0" /><Relationship Type="http://schemas.openxmlformats.org/officeDocument/2006/relationships/hyperlink" Target="https://www.amazon.com/dp/B07N5XJHCH/?tag=best-file-organizer-20&amp;asc_source=browser&amp;asc_refurl=https%3A%2F%2Fwww.bobvila.com%2Farticles%2Fbest-file-organizer&amp;th=1" TargetMode="External" Id="Rc585b4007a19432f" /><Relationship Type="http://schemas.openxmlformats.org/officeDocument/2006/relationships/hyperlink" Target="https://www.amazon.com/Easepres-6-Tier-Desktop-Organizer-Document/dp/B07CCKY3HG/ref=sr_1_9?dchild=1&amp;keywords=MSC+Industrial+Supply+Rolodex+-+Black+Document+Organizer&amp;qid=1629090815&amp;s=office-products&amp;sr=1-9" TargetMode="External" Id="R5ba6887e199a4109" /><Relationship Type="http://schemas.openxmlformats.org/officeDocument/2006/relationships/hyperlink" Target="https://www.amazon.com/Pendaflex-Recycled-Hanging-Standard-81602/dp/B0006HXD6K/ref=sr_1_8?dchild=1&amp;keywords=Pendaflex+File+Folders%2C&amp;qid=1629092073&amp;s=office-products&amp;sr=1-8" TargetMode="External" Id="Rda5ab84a350747b5" /><Relationship Type="http://schemas.openxmlformats.org/officeDocument/2006/relationships/hyperlink" Target="https://www.mcmaster.com/5779K187" TargetMode="External" Id="R3b3f9becee0a4ee3" /><Relationship Type="http://schemas.openxmlformats.org/officeDocument/2006/relationships/hyperlink" Target="https://www.amazon.com/MedPride-Powder-Free-Nitrile-Gloves-Large/dp/B00GS8VGP6/ref=sr_1_1?keywords=nitrile+gloves+large&amp;qid=1582914798&amp;sr=8-1" TargetMode="External" Id="R2e4e8982b51c47dc" /><Relationship Type="http://schemas.openxmlformats.org/officeDocument/2006/relationships/hyperlink" Target="https://www.amazon.com/TCP-Global-Salon-World-Safety/dp/B08JS5Y86V/ref=sr_1_1_sspa?dchild=1&amp;keywords=face%2Bmask&amp;qid=1629262732&amp;sr=8-1-spons&amp;smid=A23ADOZFIJNPFB&amp;spLa=ZW5jcnlwdGVkUXVhbGlmaWVyPUFNQUpPMk5OQjNWRE0mZW5jcnlwdGVkSWQ9QTAxODEzMjczUFFXVTdITFlJQjhOJmVuY3J5cHRlZEFkSWQ9QTA2NTQ1NjQxTThZUldXVVVHMDRIJndpZGdldE5hbWU9c3BfYXRmJmFjdGlvbj1jbGlja1JlZGlyZWN0JmRvTm90TG9nQ2xpY2s9dHJ1ZQ&amp;th=1" TargetMode="External" Id="R63b897e1f2194d7f" /><Relationship Type="http://schemas.openxmlformats.org/officeDocument/2006/relationships/hyperlink" Target="https://www.mcmaster.com/9176T23/" TargetMode="External" Id="R34ab36399a294f2e" /><Relationship Type="http://schemas.openxmlformats.org/officeDocument/2006/relationships/hyperlink" Target="https://www.mcmaster.com/92107A116/" TargetMode="External" Id="Rf4afc9f57cbf4f6b" /><Relationship Type="http://schemas.openxmlformats.org/officeDocument/2006/relationships/hyperlink" Target="https://www.mcmaster.com/5361K42/" TargetMode="External" Id="R18913e758eb24e09" /><Relationship Type="http://schemas.openxmlformats.org/officeDocument/2006/relationships/hyperlink" Target="https://www.mcmaster.com/46495K21/" TargetMode="External" Id="R117af2b8d3fe46a7" /><Relationship Type="http://schemas.openxmlformats.org/officeDocument/2006/relationships/hyperlink" Target="https://www.mcmaster.com/4452K175/" TargetMode="External" Id="Rc3639a8ef2644a2c" /><Relationship Type="http://schemas.openxmlformats.org/officeDocument/2006/relationships/hyperlink" Target="https://www.mcmaster.com/90697A103/" TargetMode="External" Id="R33668b627e7c4b47" /><Relationship Type="http://schemas.openxmlformats.org/officeDocument/2006/relationships/hyperlink" Target="https://www.mcmaster.com/4830K175/" TargetMode="External" Id="R79122680c8d042bd" /><Relationship Type="http://schemas.openxmlformats.org/officeDocument/2006/relationships/hyperlink" Target="https://www.mcmaster.com/5361K42/" TargetMode="External" Id="Rf79ef07d68154239" /><Relationship Type="http://schemas.openxmlformats.org/officeDocument/2006/relationships/hyperlink" Target="https://www.mcmaster.com/5365K31/" TargetMode="External" Id="R820b59b70c9b4765" /><Relationship Type="http://schemas.openxmlformats.org/officeDocument/2006/relationships/hyperlink" Target="https://www.essentracomponents.com/en-us/p/flexible-end-caps-high-temp/dm6000-1b" TargetMode="External" Id="R9a62fdc57baa4d16" /><Relationship Type="http://schemas.openxmlformats.org/officeDocument/2006/relationships/hyperlink" Target="https://www.morebeer.com/products/stainless-bulkhead-12-fpt-mpt.html?gclid=EAIaIQobChMI8__v76aC8wIVUxitBh0KmAILEAQYAiABEgIxvPD_BwE" TargetMode="External" Id="R4fc42fdad19540db" /><Relationship Type="http://schemas.openxmlformats.org/officeDocument/2006/relationships/hyperlink" Target="https://www.amazon.com/NAVA-Stainless-Spiral-Atomization-Industrial/dp/B00MHNEJXW/ref=asc_df_B00MHNEJXW/?tag=hyprod-20&amp;linkCode=df0&amp;hvadid=193142362025&amp;hvpos=&amp;hvnetw=g&amp;hvrand=2291543564934011202&amp;hvpone=&amp;hvptwo=&amp;hvqmt=&amp;hvdev=c&amp;hvdvcmdl=&amp;hvlocint=&amp;hvlocphy=9026054&amp;hvtargid=pla-307774398719&amp;psc=1" TargetMode="External" Id="R8c2fa133c06c4b7e" /><Relationship Type="http://schemas.openxmlformats.org/officeDocument/2006/relationships/hyperlink" Target="https://www.amazon.com/AUSTOR-63-37-Solder-Electrical-Soldering/dp/B08YR49GK8/ref=sr_1_11?dchild=1&amp;keywords=lead+Solder&amp;qid=1631933729&amp;s=hi&amp;sr=1-11" TargetMode="External" Id="R9e5fdda9dabe444f" /><Relationship Type="http://schemas.openxmlformats.org/officeDocument/2006/relationships/hyperlink" Target="https://www.amazon.com/dp/B08LBCTX53/ref=sspa_dk_detail_1?psc=1&amp;pd_rd_i=B08LBCTX53&amp;pd_rd_w=PDuOD&amp;pf_rd_p=9fd3ea7c-b77c-42ac-b43b-c872d3f37c38&amp;pd_rd_wg=dxpal&amp;pf_rd_r=M5WN762ZC47JPGCZC85Z&amp;pd_rd_r=8e6a750f-35fc-443c-9c52-2908f14423ec&amp;spLa=ZW5jcnlwdGVkUXVhbGlmaWVyPUEyT0tCMUZXUlZHQjlDJmVuY3J5cHRlZElkPUEwNjM4NDEyUTFTWVFKUlNQU0dKJmVuY3J5cHRlZEFkSWQ9QTA5Nzk3MjkxTkVMWFRFVllETFdSJndpZGdldE5hbWU9c3BfZGV0YWlsJmFjdGlvbj1jbGlja1JlZGlyZWN0JmRvTm90TG9nQ2xpY2s9dHJ1ZQ==" TargetMode="External" Id="Ra979b139a1b84c23" /><Relationship Type="http://schemas.openxmlformats.org/officeDocument/2006/relationships/hyperlink" Target="https://www.amazon.com/dp/B08R9RQMVC/ref=sspa_dk_detail_0?psc=1&amp;pd_rd_i=B08R9RQMVCp13NParams&amp;spLa=ZW5jcnlwdGVkUXVhbGlmaWVyPUEyNU83MFdBNDJSTTFIJmVuY3J5cHRlZElkPUEwNjU1NTMxMU8zV0lWQ0dMTThPTiZlbmNyeXB0ZWRBZElkPUEwNjk4MjE1MUlOWFMwMzE3OFdHWiZ3aWRnZXROYW1lPXNwX2RldGFpbDImYWN0aW9uPWNsaWNrUmVkaXJlY3QmZG9Ob3RMb2dDbGljaz10cnVl" TargetMode="External" Id="R4bacf9dde8764e17" /><Relationship Type="http://schemas.openxmlformats.org/officeDocument/2006/relationships/hyperlink" Target="https://www.amazon.com/Everflo-EFRV5000-BOX-Fresh-Water-Black/dp/B08KGY3BYV" TargetMode="External" Id="R2c063a98d6364580" /><Relationship Type="http://schemas.openxmlformats.org/officeDocument/2006/relationships/hyperlink" Target="https://www.amazon.com/Logitech-Master-Wireless-Mouse-Rechargeable/dp/B071YZJ1G1/ref=sr_1_19?dchild=1&amp;keywords=wireless+mouse&amp;qid=1622181785&amp;refinements=p_72%3A1248879011%2Cp_89%3ALogitech&amp;rnid=2528832011&amp;s=electronics&amp;sr=1-19" TargetMode="External" Id="Rfc4aaf74d82e497a" /><Relationship Type="http://schemas.openxmlformats.org/officeDocument/2006/relationships/hyperlink" Target="https://www.amazon.com/VELOCIFIRE-TKL02-Mechanical-Copywriters-Programmers/dp/B07DFBKYT5/ref=sr_1_3?dchild=1&amp;keywords=87-key+keyboard&amp;qid=1632716404&amp;s=electronics&amp;sr=1-3" TargetMode="External" Id="R713eb331a8e04d8d" /><Relationship Type="http://schemas.openxmlformats.org/officeDocument/2006/relationships/hyperlink" Target="https://www.amazon.com/C-R-Gibson-Genuine-Markings-Measures/dp/B003M6A9CS/ref=sr_1_7?keywords=pocket+journal&amp;qid=1574804642&amp;sr=8-7" TargetMode="External" Id="R9ff3fbf3e1f54a2e" /><Relationship Type="http://schemas.openxmlformats.org/officeDocument/2006/relationships/hyperlink" Target="https://www.amazon.com/Texas-Instruments-Scientific-Calculator-Accents/dp/B00000JBNX/ref=sr_1_3?dchild=1&amp;keywords=calculator&amp;qid=1632717207&amp;refinements=p_89%3ATexas+Instruments&amp;rnid=2528832011&amp;s=office-products&amp;sr=1-3" TargetMode="External" Id="Rd3afb140e3cb462c" /><Relationship Type="http://schemas.openxmlformats.org/officeDocument/2006/relationships/hyperlink" Target="https://www.amazon.com/OrionMotorTech-Battery-Connect-Disconnect-Recovery/dp/B014FEV6EU" TargetMode="External" Id="R1c464bc401e341df" /><Relationship Type="http://schemas.openxmlformats.org/officeDocument/2006/relationships/hyperlink" Target="https://nam11.safelinks.protection.outlook.com/?url=https%3A%2F%2Fwww.amazon.com%2FWaterproof-Transformer-Voltage-3-Prong-Computer%2Fdp%2FB07Y61R8SR%2Fref%3Dsr_1_2_sspa%3Fdchild%3D1%26keywords%3D110v%2Bto%2B12v%2Bdc%2B250W%26qid%3D1631554718%26s%3Dhi%26sr%3D1-2-spons%26psc%3D1%26spLa%3DZW5jcnlwdGVkUXVhbGlmaWVyPUEzRTdEMklWM09BQ08yJmVuY3J5cHRlZElkPUEwODIwODk1MkM4VEtVNlJWRkZOMCZlbmNyeXB0ZWRBZElkPUEwOTY4NDU1MlMxTVFZQ001VlpETCZ3aWRnZXROYW1lPXNwX2F0ZiZhY3Rpb249Y2xpY2tSZWRpcmVjdCZkb05vdExvZ0NsaWNrPXRydWU%3D&amp;data=04|01|mkedem%40uark.edu|81936ef0d8f74bf965b908d976dfcdd0|79c742c4e61c4fa5be89a3cb566a80d1|0|0|637671525861458898|Unknown|TWFpbGZsb3d8eyJWIjoiMC4wLjAwMDAiLCJQIjoiV2luMzIiLCJBTiI6Ik1haWwiLCJXVCI6Mn0%3D|1000&amp;sdata=Tx%2BQDj2jK5sgnbntiGIE%2BDS3jXOLJO3HYwQLS43LQN4%3D&amp;reserved=0" TargetMode="External" Id="R16b708454aba422e" /><Relationship Type="http://schemas.openxmlformats.org/officeDocument/2006/relationships/hyperlink" Target="https://www.amazon.com/Terminal-Negative-Indicator-Waterpoof-Automotive/dp/B07HDZVW3P/ref=sr_1_6_sspa?dchild=1&amp;gclid=EAIaIQobChMItcHrzsL88gIVGGpvBB3WBAjgEAAYASAAEgIiTvD_BwE&amp;hvadid=409942915419&amp;hvdev=c&amp;hvlocphy=9026054&amp;hvnetw=g&amp;hvqmt=b&amp;hvrand=6363609102144073441&amp;hvtargid=kwd-742893346256&amp;hydadcr=24657_11410751&amp;keywords=bus+bar+12v+marine&amp;qid=1631555710&amp;sr=8-6-spons&amp;psc=1&amp;spLa=ZW5jcnlwdGVkUXVhbGlmaWVyPUEyTkdDRkNMMTNOWEExJmVuY3J5cHRlZElkPUEwNzQyOTI4MVZSUzI0NTBQUDk2OCZlbmNyeXB0ZWRBZElkPUEwNDE3NTQzNjNTOTRIQkxZTlI3JndpZGdldE5hbWU9c3BfYXRmJmFjdGlvbj1jbGlja1JlZGlyZWN0JmRvTm90TG9nQ2xpY2s9dHJ1ZQ==" TargetMode="External" Id="Rdfcebbf459244835" /><Relationship Type="http://schemas.openxmlformats.org/officeDocument/2006/relationships/hyperlink" Target="https://www.amazon.com/7-80V-Controller-Switch-Control-Regulator/dp/B081XQLN46/ref=sr_1_5?dchild=1&amp;keywords=DC+motor+speed+controller&amp;qid=1631554127&amp;s=hi&amp;sr=1-5" TargetMode="External" Id="R44db00c50df5460a" /><Relationship Type="http://schemas.openxmlformats.org/officeDocument/2006/relationships/hyperlink" Target="https://www.amazon.com/Bussmann-BP-ATC-1-RP-Automotive-Blade/dp/B008QDH7CM/ref=sr_1_5?dchild=1&amp;keywords=1a+fuse+blades&amp;qid=1631751972&amp;sr=8-5" TargetMode="External" Id="R851709966ed94432" /><Relationship Type="http://schemas.openxmlformats.org/officeDocument/2006/relationships/hyperlink" Target="https://www.amazon.com/ALITOVE-100-240V-Converter-Transformer-Engraver/dp/B07WNST3BG/ref=sr_1_5?dchild=1&amp;keywords=36V+low+voltage+DC+power+supply%2C+max+current+is+50A%2C+the+power+uo+to+2500W&amp;qid=1631754799&amp;s=hi&amp;sr=1-5-catcorr" TargetMode="External" Id="R20d88944463140da" /><Relationship Type="http://schemas.openxmlformats.org/officeDocument/2006/relationships/hyperlink" Target="https://www.amazon.com/uxcell-Holder-line-Automotive-Waterproof/dp/B07SHH6XM1/ref=sr_1_9?dchild=1&amp;keywords=18+AWG+blade+fuse+holder&amp;qid=1631934865&amp;sr=8-9" TargetMode="External" Id="R7b72f3675a884080" /><Relationship Type="http://schemas.openxmlformats.org/officeDocument/2006/relationships/hyperlink" Target="https://www.amazon.com/Cablelera-Power-Extension-Splitter-ZWACPQAG-14/dp/B00FRODUR4/ref=sr_1_1?dchild=1&amp;keywords=power+y&amp;qid=1631934610&amp;sr=8-1" TargetMode="External" Id="R80aa9e13effb47df" /><Relationship Type="http://schemas.openxmlformats.org/officeDocument/2006/relationships/hyperlink" Target="https://www.amazon.com/BouPower-Adjustable-Automotive-Mechanical-Application/dp/B08QV2QP3L/ref=sr_1_5?dchild=1&amp;keywords=duct+clamps+3+inches&amp;qid=1631756952&amp;s=hi&amp;sr=1-5" TargetMode="External" Id="R457eec606d394015" /><Relationship Type="http://schemas.openxmlformats.org/officeDocument/2006/relationships/hyperlink" Target="https://www.amazon.com/Converter-Adjustable-Regulator-0-6V-36V-Protection/dp/B093L697ZP/ref=sr_1_9?dchild=1&amp;keywords=36v+voltage+regulator&amp;qid=1631935029&amp;sr=8-9" TargetMode="External" Id="R646f427f8cb04895" /><Relationship Type="http://schemas.openxmlformats.org/officeDocument/2006/relationships/hyperlink" Target="https://www.amazon.com/Leather-Protector-Non-Slip-Blotter-Waterproof/dp/B082F5ZLS5/ref=sr_1_4?dchild=1&amp;keywords=desk+pad&amp;qid=1632754895&amp;s=electronics&amp;sr=1-4" TargetMode="External" Id="Rd4af05c33ece4164" /><Relationship Type="http://schemas.openxmlformats.org/officeDocument/2006/relationships/hyperlink" Target="https://www.amazon.com/VELOCIFIRE-TKL02-Mechanical-Copywriters-Programmers/dp/B07DFBKYT5/ref=sr_1_3?dchild=1&amp;keywords=87-key+keyboard&amp;qid=1632716404&amp;s=electronics&amp;sr=1-3" TargetMode="External" Id="R04f47aaeb5c947f7" /><Relationship Type="http://schemas.openxmlformats.org/officeDocument/2006/relationships/hyperlink" Target="https://www.automationdirect.com/adc/shopping/catalog/process_control_-a-_measurement/temperature_sensors_-a-_transmitters/rtd_(pt100)_sensors/sensors_(adjustable_immersion)/rtd1-d08l10-01" TargetMode="External" Id="R04ca5f267d174800" /><Relationship Type="http://schemas.openxmlformats.org/officeDocument/2006/relationships/hyperlink" Target="https://www.buyfittingsonline.com/stainless-steel-fittings-compression-tube-3-16-in-x-1-4-in-npt-male-connector-316ss-/" TargetMode="External" Id="Rc7286bc09fef468a" /><Relationship Type="http://schemas.openxmlformats.org/officeDocument/2006/relationships/hyperlink" Target="https://www.mcmaster.com/4452K755/" TargetMode="External" Id="R4ff13d9ff8ad4eb9" /><Relationship Type="http://schemas.openxmlformats.org/officeDocument/2006/relationships/hyperlink" Target="https://www.mcmaster.com/4452K769/" TargetMode="External" Id="R5072645c316744c9" /><Relationship Type="http://schemas.openxmlformats.org/officeDocument/2006/relationships/hyperlink" Target="https://www.mcmaster.com/4452K168/" TargetMode="External" Id="Rf543b434c621415a" /><Relationship Type="http://schemas.openxmlformats.org/officeDocument/2006/relationships/hyperlink" Target="https://www.ebay.com/itm/321116047048?_trkparms=amclksrc%3DITM%26aid%3D1110006%26algo%3DHOMESPLICE.SIM%26ao%3D1%26asc%3D20200818143230%26meid%3D2dec0c6dd8754d9c8df489152a002a58%26pid%3D101224%26rk%3D2%26rkt%3D5%26sd%3D221354058891%26itm%3D321116047048%26pmt%3D0%26noa%3D1%26pg%3D2047675%26algv%3DDefaultOrganicWeb&amp;_trksid=p2047675.c101224.m-1" TargetMode="External" Id="R65a0c9fe3eef4f1b" /><Relationship Type="http://schemas.openxmlformats.org/officeDocument/2006/relationships/hyperlink" Target="https://www.mcmaster.com/47065T101-47065T412/" TargetMode="External" Id="Rcb06655e434b4084" /><Relationship Type="http://schemas.openxmlformats.org/officeDocument/2006/relationships/hyperlink" Target="https://www.mcmaster.com/47065T663/" TargetMode="External" Id="Rcd34a311af354715" /><Relationship Type="http://schemas.openxmlformats.org/officeDocument/2006/relationships/hyperlink" Target="https://www.mcmaster.com/3136N148/" TargetMode="External" Id="R91e8cd24f0b14240" /><Relationship Type="http://schemas.openxmlformats.org/officeDocument/2006/relationships/hyperlink" Target="https://www.mcmaster.com/18575A25/" TargetMode="External" Id="R789ac13ee6a64157" /><Relationship Type="http://schemas.openxmlformats.org/officeDocument/2006/relationships/hyperlink" Target="http://walmart.com/" TargetMode="External" Id="Rf35f34e636244fd9" /><Relationship Type="http://schemas.openxmlformats.org/officeDocument/2006/relationships/hyperlink" Target="https://www.walmart.com/ip/SC-325-Polycarbonate-Solvent-Cement-1-4-pint-4-fl-oz/220027164" TargetMode="External" Id="R546e3e36c50a4ae5" /><Relationship Type="http://schemas.openxmlformats.org/officeDocument/2006/relationships/hyperlink" Target="https://www.mcmaster.com/4452K848/" TargetMode="External" Id="R170c2e06d3244396" /><Relationship Type="http://schemas.openxmlformats.org/officeDocument/2006/relationships/hyperlink" Target="https://www.mcmaster.com/4452K287/" TargetMode="External" Id="R76ce457f3f844503" /><Relationship Type="http://schemas.openxmlformats.org/officeDocument/2006/relationships/hyperlink" Target="https://www.mcmaster.com/4452K271/" TargetMode="External" Id="R2024854b55574067" /><Relationship Type="http://schemas.openxmlformats.org/officeDocument/2006/relationships/hyperlink" Target="https://www.mcmaster.com/4452K844/" TargetMode="External" Id="R8827b6e7d6b84024" /><Relationship Type="http://schemas.openxmlformats.org/officeDocument/2006/relationships/hyperlink" Target="https://www.mcmaster.com/4452K414/" TargetMode="External" Id="Rc354cdf45d824f68" /><Relationship Type="http://schemas.openxmlformats.org/officeDocument/2006/relationships/hyperlink" Target="https://www.hydraulicsdirect.com/ProductDetails.asp?ProductCode=6901" TargetMode="External" Id="R816869191bac4b57" /><Relationship Type="http://schemas.openxmlformats.org/officeDocument/2006/relationships/hyperlink" Target="https://www.amazon.com/Dell-Display-Docking-Station-D3100/dp/B00O0M46KO/ref=sr_1_3?dchild=1&amp;keywords=dell+usb+dock&amp;qid=1633718201&amp;" TargetMode="External" Id="R5080fb7016f849a2" /><Relationship Type="http://schemas.openxmlformats.org/officeDocument/2006/relationships/hyperlink" Target="https://www.amazon.com/Erase-Markers-Chisel-Black-Count/dp/B00OQQ0144/ref=sr_1_2?dchild=1&amp;keywords=marker+expo&amp;qid=1634220158&amp;sr=8-2" TargetMode="External" Id="R7c0c5a89b3104856" /><Relationship Type="http://schemas.openxmlformats.org/officeDocument/2006/relationships/hyperlink" Target="https://www.amazon.com/Internets-Best-Premium-Utility-Retractable/dp/B01M27QHE2/ref=sr_1_5?dchild=1&amp;keywords=utility%2Bknife&amp;qid=1634311519&amp;sr=8-5&amp;th=1" TargetMode="External" Id="Re7a2a9732819461e" /><Relationship Type="http://schemas.openxmlformats.org/officeDocument/2006/relationships/hyperlink" Target="https://www.mcmaster.com/54105K42/" TargetMode="External" Id="R9229af4385714846" /><Relationship Type="http://schemas.openxmlformats.org/officeDocument/2006/relationships/hyperlink" Target="https://www.amazon.com/WYKA-U-Tube-Stainless-Riding-Fastener/dp/B07TPCK6VH/ref=sr_1_5?dchild=1&amp;keywords=5.5%2Bin%2Bpipe%2Bclamp&amp;qid=1634577581&amp;sr=8-5&amp;th=1" TargetMode="External" Id="Ree292b5d678648ce" /><Relationship Type="http://schemas.openxmlformats.org/officeDocument/2006/relationships/hyperlink" Target="https://www.amazon.com/WYKA-U-Tube-Stainless-Riding-Fastener/dp/B07TPC4Z77/ref=sr_1_5?dchild=1&amp;keywords=5.5%2Bin%2Bpipe%2Bclamp&amp;qid=1634577581&amp;sr=8-5&amp;th=1" TargetMode="External" Id="R1d80b0afbb314b26" /><Relationship Type="http://schemas.openxmlformats.org/officeDocument/2006/relationships/hyperlink" Target="https://www.amazon.com/GS-Aluminum-Conductor-Power-Speaker/dp/B0796L85CD/ref=sr_1_11?dchild=1&amp;keywords=12+gauge+awg+wire&amp;qid=1634579870&amp;sr=8-11" TargetMode="External" Id="R8e46dcf6cc5945d1" /><Relationship Type="http://schemas.openxmlformats.org/officeDocument/2006/relationships/hyperlink" Target="https://www.amazon.com/GS-American-stranded-Conductor-Power/dp/B074DMPH8P/ref=sr_1_3?dchild=1&amp;keywords=16%2Bgauge%2Bawg%2Bcopper%2Bwire&amp;qid=1634580127&amp;sr=8-3&amp;th=1" TargetMode="External" Id="Rd424d2681a4742c5" /><Relationship Type="http://schemas.openxmlformats.org/officeDocument/2006/relationships/hyperlink" Target="https://www.amazon.com/OrionMotorTech-Battery-Connect-Disconnect-Recovery/dp/B014FEV6EU/ref=sr_1_3?dchild=1&amp;keywords=8%2Bgauge%2Bawg%2Bemergency%2Bdisconnect&amp;qid=1634580218&amp;sr=8-3&amp;th=1" TargetMode="External" Id="Rfd5d1d4c02214a91" /><Relationship Type="http://schemas.openxmlformats.org/officeDocument/2006/relationships/hyperlink" Target="https://www.morebeer.com/products/stainless-bulkhead-12-fpt-mpt.html?gclid=EAIaIQobChMI8__v76aC8wIVUxitBh0KmAILEAQYAiABEgIxvPD_BwE" TargetMode="External" Id="R1883e0f34bdb48ec" /><Relationship Type="http://schemas.openxmlformats.org/officeDocument/2006/relationships/hyperlink" Target="https://www.mcmaster.com/4548k173/" TargetMode="External" Id="Rd0b1e9971b234236" /><Relationship Type="http://schemas.openxmlformats.org/officeDocument/2006/relationships/hyperlink" Target="https://www.mcmaster.com/4548K172/" TargetMode="External" Id="Ra36cd5601d244e74" /><Relationship Type="http://schemas.openxmlformats.org/officeDocument/2006/relationships/hyperlink" Target="https://www.amazon.com/Scotch-Heavy-Duty-Shipping-Packaging/dp/B00RSAF6NQ/ref=sr_1_6?crid=38A06VE9SR1WM&amp;dchild=1&amp;keywords=heavy+duty+transparent+tape+with+handle&amp;qid=1635127611&amp;sprefix=heavy+duty+transparent+tape+with+handl%2Caps%2C108&amp;sr=8-6" TargetMode="External" Id="Rf9e6bb00a1934596" /><Relationship Type="http://schemas.openxmlformats.org/officeDocument/2006/relationships/hyperlink" Target="https://www.amazon.com/Furinno-14035EX-Study-Table-Espresso/dp/B00NIYX9LC/ref=sr_1_37?crid=1ICI8RC1JHQRF&amp;dchild=1&amp;keywords=office%2Bnarrow%2Btable&amp;qid=1634962028&amp;sprefix=office%2Bnarrow%2Btable%2Caps%2C79&amp;sr=8-37&amp;th=1" TargetMode="External" Id="Ra49c01861a5e4ff9" /><Relationship Type="http://schemas.openxmlformats.org/officeDocument/2006/relationships/hyperlink" Target="https://www.amazon.com/Bostitch-Squeeze-Sheet-3-Hole-HP40/dp/B00UCBJIG4/ref=sr_1_6?crid=2V0O88P5ETHLR&amp;dchild=1&amp;keywords=three-hole+punch&amp;qid=1635220968&amp;qsid=133-4848723-2554417&amp;sprefix=three-hole+punch%2Caps%2C78&amp;sr=8-6&amp;sres=B01GIJLSGG%2CB00UCBJIG4%2CB07DPFVRBL%2CB08DT7Y6C7%2CB0006HUPHU%2CB004I2EB24%2CB091T7ZXJ3%2CB00AFTQ4X8%2CB008V9994A%2CB082QRM4LQ%2CB07DPJB4VR%2CB003WP2UOY%2CB07DPF5Y5R%2CB0006BAWUQ%2CB07J2FXX3F%2CB0006HUP8E%2CB008V995H6%2CB088SWPSPT%2CB001B0D6F4%2CB07621JTJX" TargetMode="External" Id="R000b568d5f014323" /><Relationship Type="http://schemas.openxmlformats.org/officeDocument/2006/relationships/hyperlink" Target="https://www.amazon.com/BIC-Gel-ocity-Original-Retractable-12-Count/dp/B0000AQNTF/ref=sr_1_3?dchild=1&amp;keywords=bic+velocity+red+pen&amp;qid=1635304549&amp;qsid=133-1351167-9113426&amp;sr=8-3&amp;sres=B00006IE7I%2CB0000AQNTF%2CB010DS3GFO%2CB001E695JQ%2CB00842LZKU%2CB01M7YH8MP%2CB004F9QBEQ%2CB00AAFFHZ8%2CB004F9QBDW%2CB006K0OCUI%2CB004F9QBDC%2CB017JJFRRU%2CB0000AQPTO%2CB001E65H70%2CB01MQDLLU7%2CB081JBR2CT%2CB00707AW0Y%2CB0765CT55Y%2CB07DP8G519%2CB01IEIILZ0&amp;srpt=WRITING_INSTRUMENT" TargetMode="External" Id="R17144ac3610f4676" /><Relationship Type="http://schemas.openxmlformats.org/officeDocument/2006/relationships/hyperlink" Target="https://www.amazon.com/DEKOPRO-Set-General-Household-Plastic-Toolbox/dp/B07V6RYWW8/ref=sr_1_9?dchild=1&amp;keywords=stanley+home+tool+kit&amp;qid=1635997876&amp;sr=8-9" TargetMode="External" Id="R2eb3669801bf49c2" /><Relationship Type="http://schemas.openxmlformats.org/officeDocument/2006/relationships/hyperlink" Target="https://www.amazon.com/Folding-Nine-Key-Klein-Tools-70591/dp/B0002RI8RS/ref=sr_1_5?keywords=allen%2Bkey&amp;qid=1635998460&amp;sr=8-5&amp;th=1" TargetMode="External" Id="R8239fba95fe94a28" /><Relationship Type="http://schemas.openxmlformats.org/officeDocument/2006/relationships/hyperlink" Target="https://www.amazon.com/Stanley-STHT71839-Folding-Metric-2-Pack/dp/B00D4C18CU/ref=sr_1_11?keywords=allen+key&amp;qid=1635998460&amp;sr=8-11" TargetMode="External" Id="R7345dcba8e164190" /><Relationship Type="http://schemas.openxmlformats.org/officeDocument/2006/relationships/hyperlink" Target="https://www.ebay.com/itm/321116047048?_trkparms=amclksrc%3DITM%26aid%3D1110006%26algo%3DHOMESPLICE.SIM%26ao%3D1%26asc%3D20200818143230%26meid%3D2dec0c6dd8754d9c8df489152a002a58%26pid%3D101224%26rk%3D2%26rkt%3D5%26sd%3D221354058891%26itm%3D321116047048%26pmt%3D0%26noa%3D1%26pg%3D2047675%26algv%3DDefaultOrganicWeb&amp;_trksid=p2047675.c101224.m-1" TargetMode="External" Id="Rcc3497da994a4489" /><Relationship Type="http://schemas.openxmlformats.org/officeDocument/2006/relationships/hyperlink" Target="https://www.mcmaster.com/18615A28/" TargetMode="External" Id="Rfb263cba3e8046e1" /><Relationship Type="http://schemas.openxmlformats.org/officeDocument/2006/relationships/hyperlink" Target="https://www.mcmaster.com/4452K848/" TargetMode="External" Id="Ra8705f4863c84613" /><Relationship Type="http://schemas.openxmlformats.org/officeDocument/2006/relationships/hyperlink" Target="https://www.mcmaster.com/4452K271/" TargetMode="External" Id="R518e6ec46d004f32" /><Relationship Type="http://schemas.openxmlformats.org/officeDocument/2006/relationships/hyperlink" Target="https://www.amazon.com/Digital-Salinity-Tester-Salt-Water/dp/B08LD4BVHB/ref=sr_1_3?keywords=salinity%2Btest%2Bstrips%2Bfor%2Bseawater%2Bppt&amp;qid=1636078140&amp;qsid=147-6817683-1251327&amp;s=industrial&amp;sr=1-3&amp;sres=B08LD4BVHB%2CB07J5JHXM6%2CB08GC7JCV3%2CB08Q41J38D%2CB07XSL51BL%2CB08SBSHF1B%2CB081GVS5YK%2CB07HW138JD%2CB08KD6VJ12%2CB08XX9FDSQ%2CB0928QHGB1%2CB07MMG5SSR%2CB08CBWPRDJ%2CB07L5YLB2L%2CB01L2OX9KA%2CB07CB5KDYL%2CB07TBLW6D3%2CB07X9SC2Z4%2CB01BXDTSXW%2CB019E82RPO&amp;th=1" TargetMode="External" Id="R4569f01b3b944db6" /><Relationship Type="http://schemas.openxmlformats.org/officeDocument/2006/relationships/hyperlink" Target="https://www.sigmaaldrich.com/US/en/product/sigma/shh0002?context=product" TargetMode="External" Id="R8808a4ee865040f3" /><Relationship Type="http://schemas.openxmlformats.org/officeDocument/2006/relationships/hyperlink" Target="https://www.amazon.com/MEVOPHEE-Organizer-Adhesive-Supplies-Bathroom/dp/B09BM28FB5/ref=sr_1_2?dchild=1&amp;keywords=wall%2Bbottle%2Bholder&amp;qid=1635652769&amp;sr=8-2&amp;th=1" TargetMode="External" Id="Rdd7456ae2bfd41d4" /><Relationship Type="http://schemas.openxmlformats.org/officeDocument/2006/relationships/hyperlink" Target="https://www.mcmaster.com/8524T13/" TargetMode="External" Id="R23ee2580e44c43f5" /><Relationship Type="http://schemas.openxmlformats.org/officeDocument/2006/relationships/hyperlink" Target="https://www.amazon.com/ALITOVE-100-240V-Converter-Transformer-Engraver/dp/B07WNST3BG/ref=mp_s_a_1_3?crid=3TWJ820ALNFZW&amp;keywords=36v+4a+power+supply&amp;qid=1637635596&amp;sprefix=36V+4A+%2Caps%2C269&amp;sr=8-3" TargetMode="External" Id="R2f65041c20594c9c" /><Relationship Type="http://schemas.openxmlformats.org/officeDocument/2006/relationships/hyperlink" Target="https://www.newegg.com/p/1VK-0003-1DK43?Description=thinkstation p340&amp;cm_re=thinkstation_p340-_-1VK-0003-1DK43-_-Product" TargetMode="External" Id="R142e977d5bd744e4" /><Relationship Type="http://schemas.openxmlformats.org/officeDocument/2006/relationships/hyperlink" Target="https://www.3dstereo.com/Merchant2/merchant.mvc?Screen=PROD&amp;Product_Code=LOR-LIC-Mn&amp;Category_Code=" TargetMode="External" Id="Re646478bab704745" /><Relationship Type="http://schemas.openxmlformats.org/officeDocument/2006/relationships/hyperlink" Target="http://3dstereo.com/" TargetMode="External" Id="Race473bf63a44c60" /><Relationship Type="http://schemas.openxmlformats.org/officeDocument/2006/relationships/hyperlink" Target="https://www.amazon.com/Apple-MK0C2AM-A-Apple-Pencil/dp/B016NY7784/ref=sr_1_6?keywords=ipad+pencil&amp;qid=1638719222&amp;s=electronics&amp;sr=1-6" TargetMode="External" Id="Ra4ab4e6fabf34415" /><Relationship Type="http://schemas.openxmlformats.org/officeDocument/2006/relationships/hyperlink" Target="https://www.amazon.com/Microscope-Micrometer-Calibration-TCM-H-Resolution/dp/B00KKSFK2A/ref=sr_1_6?keywords=Stage+Micrometer+Calibration+Slide&amp;qid=1639541979&amp;sr=8-6" TargetMode="External" Id="R7cf3f0b5ed4d4aee" /><Relationship Type="http://schemas.openxmlformats.org/officeDocument/2006/relationships/hyperlink" Target="https://www.amazon.com/AmScope-BS-50P-100S-22-Pre-Cleaned-Microscope-Coverslips/dp/B00T53OM5C/ref=sr_1_8?keywords=microscope+accessories&amp;qid=1639542154&amp;sr=8-8" TargetMode="External" Id="R280c9915053646ec" /><Relationship Type="http://schemas.openxmlformats.org/officeDocument/2006/relationships/hyperlink" Target="https://www.amazon.com/Samsill-Professional-Portfolio-Zippered-Closure/dp/B083G25W4M/ref=sr_1_2?keywords=samsill%2Bpaper&amp;qid=1637872616&amp;sr=8-2&amp;th=1" TargetMode="External" Id="R13d082cd793f49d3" /><Relationship Type="http://schemas.openxmlformats.org/officeDocument/2006/relationships/hyperlink" Target="https://koolance.com/ins-fltr03-inline-coolant-filter" TargetMode="External" Id="Rf658925086e5466d" /><Relationship Type="http://schemas.openxmlformats.org/officeDocument/2006/relationships/hyperlink" Target="https://www.omega.com/en-us/flow-instruments/valves/needle-valves/fvl400/p/FVL-404-SS" TargetMode="External" Id="Re1f657b06e854776" /><Relationship Type="http://schemas.openxmlformats.org/officeDocument/2006/relationships/hyperlink" Target="https://www.omega.com/en-us/flow-instruments/valves/needle-valves/fvl400/p/FVL-405-SS" TargetMode="External" Id="R123fe3b92fd841d9" /><Relationship Type="http://schemas.openxmlformats.org/officeDocument/2006/relationships/hyperlink" Target="https://www.amazon.com/Black-Red-Casebound-Hardcover-73405/dp/B00XJIHJEU/ref=sr_1_4?crid=3UHETPZG7ZN9I&amp;keywords=black+n%27red&amp;qid=1641331682&amp;sprefix=black+n%27red%2Caps%2C85&amp;sr=8-4" TargetMode="External" Id="R485828728c7541aa" /><Relationship Type="http://schemas.openxmlformats.org/officeDocument/2006/relationships/hyperlink" Target="https://www.amazon.com/Stylus-Professional-Navigation-Resistance-Capacitive/dp/B07PCPXP2Z/ref=sr_1_4?dchild=1&amp;keywords=stylus+pen+for+resistance+touchscreen&amp;qid=1624885783&amp;s=electronics&amp;sr=1-4" TargetMode="External" Id="R7f08080ecead4449" /><Relationship Type="http://schemas.openxmlformats.org/officeDocument/2006/relationships/hyperlink" Target="https://www.amazon.com/Pendaflex-Recycled-Hanging-Standard-81602/dp/B0006HXD6K/ref=sr_1_8?dchild=1&amp;keywords=Pendaflex+File+Folders%2C&amp;qid=1629092073&amp;s=office-products&amp;sr=1-8" TargetMode="External" Id="R45862a883ffc4f91" /><Relationship Type="http://schemas.openxmlformats.org/officeDocument/2006/relationships/hyperlink" Target="https://www.amazon.com/Adhesive-Removable-KoHuiJoo-Stainless-Waterproof/dp/B07RZRGSKW/ref=sr_1_9?crid=2LJD3XPX94L6Z&amp;keywords=sticky%2Bhooks%2Boffice&amp;qid=1640065464&amp;sprefix=sticky%2Bhooks%2Boffic%2Caps%2C78&amp;sr=8-9&amp;th=1" TargetMode="External" Id="R39d057bd87ce4f8d" /><Relationship Type="http://schemas.openxmlformats.org/officeDocument/2006/relationships/hyperlink" Target="https://www.amazon.com/VIVO-Monitor-Adjustable-Screens-STAND-V002/dp/B009S750LA/ref=sr_1_3?crid=OY6SHTTRDOUA&amp;keywords=monitor+stand&amp;qid=1641330307&amp;sprefix=monitor+stand%2Caps%2C98&amp;sr=8-3" TargetMode="External" Id="R91911ca6524442ee" /><Relationship Type="http://schemas.openxmlformats.org/officeDocument/2006/relationships/hyperlink" Target="https://www.amazon.com/Gorilla-Super-Glue-Gram-Clear/dp/B00OAAUAX8/ref=sr_1_3?crid=M8OJKZA1X9SI&amp;keywords=super+glue&amp;qid=1641602984&amp;sprefix=super+glue%2Caps%2C87&amp;sr=8-3" TargetMode="External" Id="R3c9906854b114e52" /><Relationship Type="http://schemas.openxmlformats.org/officeDocument/2006/relationships/hyperlink" Target="https://www.amazon.com/TEC1-12706-Semiconductor-Refrigeration-Thermoelectric-40x40x3-7mm/dp/B09CTL4NZ9/ref=sr_1_1?crid=2AV44HL4D3EV0&amp;keywords=peltier%2Bstage&amp;qid=1641918219&amp;sprefix=peltier%2Bstage%2Caps%2C80&amp;sr=8-1&amp;th=1" TargetMode="External" Id="R49b250204b414e92" /><Relationship Type="http://schemas.openxmlformats.org/officeDocument/2006/relationships/hyperlink" Target="https://www.amazon.com/Temperature-Controller-Display-Thermostat-Waterproof/dp/B07H2X4NNR/ref=pd_day0fbt_img_1/144-6976439-6875027?pd_rd_w=8zWQ4&amp;pf_rd_p=bcb8482a-3db5-4b0b-9f15-b86e24acdb00&amp;pf_rd_r=FA5WSFPSM8B75PE3S7YQ&amp;pd_rd_r=8b991103-9a58-44d8-8f2a-c57dbbdd63fd&amp;pd_rd_wg=L1zyS&amp;pd_rd_i=B07H2X4NNR&amp;th=1" TargetMode="External" Id="R364ac70f30a54663" /><Relationship Type="http://schemas.openxmlformats.org/officeDocument/2006/relationships/hyperlink" Target="https://www.amazon.com/KOOBOOK-Thermoelectric-Peltier-Refrigeration-Heatsink/dp/B07VRZ4TFD/ref=sr_1_5?crid=2AV44HL4D3EV0&amp;keywords=peltier+stage&amp;qid=1641918219&amp;sprefix=peltier+stage%2Caps%2C80&amp;sr=8-5" TargetMode="External" Id="Re6d66641995a4b57" /><Relationship Type="http://schemas.openxmlformats.org/officeDocument/2006/relationships/hyperlink" Target="https://www.amazon.com/Heatsink-Aluminum-Radiator-TEC1-12706-Thermoelectric/dp/B07SMX1DB7/ref=pd_day0fbt_img_2/144-6976439-6875027?pd_rd_w=8zWQ4&amp;pf_rd_p=bcb8482a-3db5-4b0b-9f15-b86e24acdb00&amp;pf_rd_r=FA5WSFPSM8B75PE3S7YQ&amp;pd_rd_r=8b991103-9a58-44d8-8f2a-c57dbbdd63fd&amp;pd_rd_wg=L1zyS&amp;pd_rd_i=B07SMX1DB7&amp;psc=1" TargetMode="External" Id="R77b5055188ab4eb7" /><Relationship Type="http://schemas.openxmlformats.org/officeDocument/2006/relationships/hyperlink" Target="https://www.amazon.com/black-Cable-outdoor-Pounds-tensile/dp/B097PXLQPC/ref=sr_1_3?crid=2P1U07B07CYK1&amp;keywords=Cable+Zip+18+inch&amp;qid=1641703987&amp;s=hi&amp;sprefix=cable+zip+18+inch%2Ctools%2C73&amp;sr=1-3" TargetMode="External" Id="R4b3d5efb964f4f38" /><Relationship Type="http://schemas.openxmlformats.org/officeDocument/2006/relationships/hyperlink" Target="https://www.amazon.com/Bluetooth-PC&#65292;Techkey-Computer-Wireless-Headphones/dp/B085LB5Y8M/ref=sr_1_1_sspa?crid=TVPY4T1FYVCC&amp;keywords=bluetooth%2Badapter%2Bfor%2Bpc%2B5.0&amp;qid=1641704677&amp;sprefix=bluetooth%2Badapter%2Bfor%2Bpc%2B5.0%2Caps%2C107&amp;sr=8-1-spons&amp;spLa=ZW5jcnlwdGVkUXVhbGlmaWVyPUEyVFZUUU1YS1RSOEpEJmVuY3J5cHRlZElkPUExMDM1NzIwM0k2SDlFOVE2RDhTRSZlbmNyeXB0ZWRBZElkPUEwODI2NjYxMUg1MjdLN1ZQNTBMSSZ3aWRnZXROYW1lPXNwX2F0ZiZhY3Rpb249Y2xpY2tSZWRpcmVjdCZkb05vdExvZ0NsaWNrPXRydWU&amp;th=1" TargetMode="External" Id="R8c6e227725364e21" /><Relationship Type="http://schemas.openxmlformats.org/officeDocument/2006/relationships/hyperlink" Target="https://www.amazon.com/Quartet-Erase-Whiteboard-Magnetic-MWDW1723M-WT/dp/B00UNNRFS4/ref=sr_1_6?crid=2PY0HAFRLF8ZD&amp;keywords=whiteboard&amp;qid=1641795294&amp;s=office-products&amp;sprefix=whiteboard%2Coffice-products%2C81&amp;sr=1-6&amp;th=1" TargetMode="External" Id="R5fe20d45ef724f7f" /><Relationship Type="http://schemas.openxmlformats.org/officeDocument/2006/relationships/hyperlink" Target="https://www.amazon.com/Zeiss-Lens-Care-Pack-Microfiber/dp/B00GPVQVCO/ref=sr_1_1_sspa?crid=2LZ2WDNE9EQ2S&amp;keywords=lens+cleaner+zeiss&amp;qid=1641796118&amp;sprefix=lens+cleaner+zeiss%2Caps%2C65&amp;sr=8-1-spons&amp;psc=1&amp;spLa=ZW5jcnlwdGVkUXVhbGlmaWVyPUExNkc3QUFWRzlYWEtIJmVuY3J5cHRlZElkPUEwOTE2NTc0WERWN1BVWUlKT1BRJmVuY3J5cHRlZEFkSWQ9QTA2MTcwNjQxR1ROWUxZQVBZRU9RJndpZGdldE5hbWU9c3BfYXRmJmFjdGlvbj1jbGlja1JlZGlyZWN0JmRvTm90TG9nQ2xpY2s9dHJ1ZQ==" TargetMode="External" Id="Ra11a113fc3124a99" /><Relationship Type="http://schemas.openxmlformats.org/officeDocument/2006/relationships/hyperlink" Target="https://www.amazon.com/Logitech-C920x-Pro-HD-Webcam/dp/B07K986YLL/ref=sr_1_3?crid=18BUPGOFPILW7&amp;keywords=webcam&amp;qid=1641796360&amp;sprefix=webcam%2Caps%2C78&amp;sr=8-3&amp;th=1" TargetMode="External" Id="R59a7a8fbdc8e4b5a" /><Relationship Type="http://schemas.openxmlformats.org/officeDocument/2006/relationships/hyperlink" Target="https://www.amazon.com/InnoGear-Upgraded-Adjustable-Flexible-Gooseneck/dp/B07WNJ2CJC/ref=pd_bxgy_img_1/138-1117478-2613551?pd_rd_w=MmBjK&amp;pf_rd_p=c64372fa-c41c-422e-990d-9e034f73989b&amp;pf_rd_r=NKMKE8MWD2RK9VX4JPMT&amp;pd_rd_r=ddeb9a69-b23c-4f84-a239-dba397217ad1&amp;pd_rd_wg=jTYJC&amp;pd_rd_i=B07WNJ2CJC&amp;psc=1" TargetMode="External" Id="R3d1c932578ad4b94" /><Relationship Type="http://schemas.openxmlformats.org/officeDocument/2006/relationships/hyperlink" Target="https://www.amazon.com/Dell-SE2722HX-Comfortview-TUV-Certified-Anti-Glare/dp/B096MYB1H1/ref=sr_1_4?crid=1K356E2NR6GXX&amp;keywords=monitors&amp;qid=1641878538&amp;sprefix=monitors%2Caps%2C85&amp;sr=8-4&amp;th=1" TargetMode="External" Id="R1fefbe36eba84b0c" /><Relationship Type="http://schemas.openxmlformats.org/officeDocument/2006/relationships/hyperlink" Target="https://www.amazon.com/OEM-TOOLS-22588-Screwdriver-Electrician/dp/B089QTH219/ref=sr_1_41?keywords=husky+screwdriver&amp;qid=1641917733&amp;sr=8-41" TargetMode="External" Id="R0945a35c279a4073" /><Relationship Type="http://schemas.openxmlformats.org/officeDocument/2006/relationships/hyperlink" Target="https://www.mcmaster.com/75165A675/" TargetMode="External" Id="Rb6c37130449b4be7" /><Relationship Type="http://schemas.openxmlformats.org/officeDocument/2006/relationships/hyperlink" Target="https://www.mcmaster.com/74975A53/" TargetMode="External" Id="R38bcec043bde4b55" /><Relationship Type="http://schemas.openxmlformats.org/officeDocument/2006/relationships/hyperlink" Target="https://www.amazon.com/Purple-10TB-Surveillance-Hard-Drive/dp/B082LNS4JZ/ref=sr_1_2?dchild=1&amp;keywords=WD%2BPurple%2B10TB%2BSurveillance%2BHard%2BDrive%2B-%2B7200%2BRPM%2BClass%2C%2BSATA%2B6%2BGb%2Fs%2C%2B256%2BMB%2BCache%2C%2B3.5&quot;%2B-%2BWD101PURZ&amp;qid=1611426184&amp;sr=8-2&amp;th=1" TargetMode="External" Id="Rf5190a797b0d4fb5" /><Relationship Type="http://schemas.openxmlformats.org/officeDocument/2006/relationships/hyperlink" Target="https://www.amazon.com/Adapter-Thunderbolt-Compatible-MacBook-Samsung/dp/B0871YYNJH/ref=sr_1_5?crid=2MHOWGD6Z604R&amp;keywords=type%2Bc%2Bto%2Bhdmi&amp;qid=1642709197&amp;smid=AZ6EJ9DJO0A9C&amp;sprefix=type%2Bc%2Bto%2Bhdmi%2Caps%2C98&amp;sr=8-5&amp;th=1" TargetMode="External" Id="Rae8e641117914c85" /><Relationship Type="http://schemas.openxmlformats.org/officeDocument/2006/relationships/hyperlink" Target="https://www.amazon.com/VIVO-Monitor-Adjustable-Screens-STAND-V002/dp/B009S750LA/ref=sr_1_3?crid=OY6SHTTRDOUA&amp;keywords=monitor+stand&amp;qid=1641330307&amp;sprefix=monitor+stand%2Caps%2C98&amp;sr=8-3" TargetMode="External" Id="R5a9a52e9c08c498b" /><Relationship Type="http://schemas.openxmlformats.org/officeDocument/2006/relationships/hyperlink" Target="https://www.thorlabs.com/thorproduct.cfm?partnumber=R2L2S3P4" TargetMode="External" Id="Rdedca03aef144746" /><Relationship Type="http://schemas.openxmlformats.org/officeDocument/2006/relationships/hyperlink" Target="https://www.thorlabs.com/thorproduct.cfm?partnumber=XR50C" TargetMode="External" Id="Rf11b649fe43a439a" /><Relationship Type="http://schemas.openxmlformats.org/officeDocument/2006/relationships/hyperlink" Target="https://www.thorlabs.com/thorproduct.cfm?partnumber=BA2S5" TargetMode="External" Id="R3ea8e36022ce4ff9" /><Relationship Type="http://schemas.openxmlformats.org/officeDocument/2006/relationships/hyperlink" Target="https://www.mcmaster.com/92949A539/" TargetMode="External" Id="R38735cc506c442ab" /><Relationship Type="http://schemas.openxmlformats.org/officeDocument/2006/relationships/hyperlink" Target="https://www.amazon.com/inches-Magnetic-Whiteboard-Kitchen-Shopping/dp/B08F4WY54Y/ref=sr_1_3?crid=3SZ4FYPKM5OIE&amp;keywords=magnetic+whiteboard&amp;qid=1643059543&amp;sprefix=magnetic+whiteboar%2Caps%2C86&amp;sr=8-3" TargetMode="External" Id="R9df5aa340036461c" /><Relationship Type="http://schemas.openxmlformats.org/officeDocument/2006/relationships/hyperlink" Target="https://www.amazon.com/Mr-Magnetic-Assorted-Whiteboard-Classroom/dp/B08BQMD5RC/ref=sr_1_10?keywords=whiteboard+eraser+magnetic&amp;qid=1643059503&amp;sprefix=whiteboard+eraser+%2Caps%2C83&amp;sr=8-10" TargetMode="External" Id="Ra87904980aab4390" /><Relationship Type="http://schemas.openxmlformats.org/officeDocument/2006/relationships/hyperlink" Target="https://www.thorlabs.com/thorproduct.cfm?partnumber=FRP251" TargetMode="External" Id="R17be40a31d5a4716" /><Relationship Type="http://schemas.openxmlformats.org/officeDocument/2006/relationships/hyperlink" Target="https://www.thorlabs.com/thorproduct.cfm?partnumber=LMR2" TargetMode="External" Id="R61755f9b22f24b44" /><Relationship Type="http://schemas.openxmlformats.org/officeDocument/2006/relationships/hyperlink" Target="https://www.thorlabs.com/thorproduct.cfm?partnumber=TR2-P5" TargetMode="External" Id="R806b4c757a2d4125" /><Relationship Type="http://schemas.openxmlformats.org/officeDocument/2006/relationships/hyperlink" Target="https://www.thorlabs.com/thorproduct.cfm?partnumber=PH2-P5" TargetMode="External" Id="R7898fe85d4544cf0" /><Relationship Type="http://schemas.openxmlformats.org/officeDocument/2006/relationships/hyperlink" Target="https://www.thorlabs.com/thorproduct.cfm?partnumber=SH25S050" TargetMode="External" Id="Rdfba2e8b60b2402a" /><Relationship Type="http://schemas.openxmlformats.org/officeDocument/2006/relationships/hyperlink" Target="https://www.thorlabs.com/thorproduct.cfm?partnumber=W25S050" TargetMode="External" Id="R945f84bab0c440a8" /><Relationship Type="http://schemas.openxmlformats.org/officeDocument/2006/relationships/hyperlink" Target="https://www.thorlabs.com/thorproduct.cfm?partnumber=BA1L" TargetMode="External" Id="R98ba49b32d814bcc" /><Relationship Type="http://schemas.openxmlformats.org/officeDocument/2006/relationships/hyperlink" Target="https://www.amazon.com/Brands-Magnetic-Markers-Erasers-Assorted/dp/B00PRYQJ72/ref=sr_1_2_sspa?crid=3554VZD70QQDJ&amp;keywords=magnetic+marker&amp;qid=1643646148&amp;sprefix=magnetic+marker%2Caps%2C88&amp;sr=8-2-spons&amp;psc=1&amp;spLa=ZW5jcnlwdGVkUXVhbGlmaWVyPUEyWkdXNzUzOThWUU04JmVuY3J5cHRlZElkPUEwODgzNDk5M05CQ1FINENRTjM2ViZlbmNyeXB0ZWRBZElkPUEwNDk3MTEwMjlCWlUwOUNKNEc1UCZ3aWRnZXROYW1lPXNwX2F0ZiZhY3Rpb249Y2xpY2tSZWRpcmVjdCZkb05vdExvZ0NsaWNrPXRydWU=" TargetMode="External" Id="Rd2ad00ca8a31404b" /><Relationship Type="http://schemas.openxmlformats.org/officeDocument/2006/relationships/hyperlink" Target="https://www.amazon.com/Magnifier-Diameter-Ultrathin-Classroom-Magnifiying/dp/B08C4RK3P3/ref=sr_1_7?crid=2HKUS75ZQNUF6&amp;keywords=fresnel%2Blens&amp;qid=1643523123&amp;sprefix=fresnel%2Blens%2Caps%2C90&amp;sr=8-7&amp;th=1" TargetMode="External" Id="R10772654ced14c9f" /><Relationship Type="http://schemas.openxmlformats.org/officeDocument/2006/relationships/hyperlink" Target="https://www.amazon.com/11-75-Fresnel-Magnifier-Projection-PREMIUM/dp/B00IITFX02/ref=pd_bxgy_img_1/136-1686149-2331222?pd_rd_w=cyyqS&amp;pf_rd_p=6b3eefea-7b16-43e9-bc45-2e332cbf99da&amp;pf_rd_r=482CZDQK77D9E88P61QF&amp;pd_rd_r=21bd485d-f878-4e0f-a6bf-1b9852dbcb91&amp;pd_rd_wg=LhmKi&amp;pd_rd_i=B00IITFX02&amp;th=1" TargetMode="External" Id="Rd9c03f7265fd4db5" /><Relationship Type="http://schemas.openxmlformats.org/officeDocument/2006/relationships/hyperlink" Target="https://www.creality3dofficial.com/products/cr-30-infinite-z-belt-3d-printer?gclid=CjwKCAiAl-6PBhBCEiwAc2GOVJFlc0IA_qE3B44jRLLSh1tO5octjvd1l42pr8qfoABdAjcY18HgaBoCG4MQAvD_BwE" TargetMode="External" Id="R5b8ccad295274bcb" /><Relationship Type="http://schemas.openxmlformats.org/officeDocument/2006/relationships/hyperlink" Target="https://www.amazon.com/Creality-Filament-Toughness-Consumables-Dimensional/dp/B08XWZLMGL/ref=sr_1_1_sspa?crid=141KNEOWUJ7ZC&amp;keywords=Ender%2BSeries%2BPLA%2BFilament&amp;qid=1643910905&amp;sprefix=ender%2Bseries%2Bpla%2Bfilament%2Caps%2C97&amp;sr=8-1-spons&amp;spLa=ZW5jcnlwdGVkUXVhbGlmaWVyPUFGVlpDTzU5OVZQUDgmZW5jcnlwdGVkSWQ9QTAwNjk0NDUxT0U1SDlPVU1SWDRBJmVuY3J5cHRlZEFkSWQ9QTA0Njg0MDEzUk5KWk5FOE5FSktKJndpZGdldE5hbWU9c3BfYXRmJmFjdGlvbj1jbGlja1JlZGlyZWN0JmRvTm90TG9nQ2xpY2s9dHJ1ZQ&amp;th=1" TargetMode="External" Id="Refb93251a4cb4a2c" /><Relationship Type="http://schemas.openxmlformats.org/officeDocument/2006/relationships/hyperlink" Target="https://creality3d.shop/products/3dprintmill-cr-30-extended-bracket?variant=40621434241174" TargetMode="External" Id="Rea606d87718e4f7b" /><Relationship Type="http://schemas.openxmlformats.org/officeDocument/2006/relationships/hyperlink" Target="https://www.amazon.com/Arduino-A000066-ARDUINO-UNO-R3/dp/B008GRTSV6/ref=sr_1_3?crid=304KXYHM1K" TargetMode="External" Id="Rda0a4865fc7949da" /><Relationship Type="http://schemas.openxmlformats.org/officeDocument/2006/relationships/hyperlink" Target="https://www.amazon.com/Inkbird-Temperature-Controller-Voltage-Thermocouple/dp/B08Y8F8QYM/ref=sr_1_1_sspa?dchild=1&amp;keywords=PID%2Btemperature%2Bcontroller&amp;qid=1625780464&amp;s=industrial&amp;sr=1-1-spons&amp;spLa=ZW5jcnlwdGVkUXVhbGlmaWVyPUEzNzZVUE4yOEcxNDcwJmVuY3J5cHRlZElkPUEwMjY2OTYxWTdCVUdOVk5XN0pBJmVuY3J5cHRlZEFkSWQ9QTAwNDczNDMyQllRSEYwUUxKWElHJndpZGdldE5hbWU9c3BfYXRmJmFjdGlvbj1jbGlja1JlZGlyZWN0JmRvTm90TG9nQ2xpY2s9dHJ1ZQ&amp;th=1" TargetMode="External" Id="R973b7ac8ac4d46fc" /><Relationship Type="http://schemas.openxmlformats.org/officeDocument/2006/relationships/hyperlink" Target="https://www.maximintegrated.com/en/products/orderpage.html?fert=MAX31855TASA%2B" TargetMode="External" Id="R90bf268c94db4df5" /><Relationship Type="http://schemas.openxmlformats.org/officeDocument/2006/relationships/hyperlink" Target="https://www.thermaldevices.com/product/watlow-4-25-in-120v-fluent-heater-flc-193/" TargetMode="External" Id="R4a29cbc6bb1d4a37" /><Relationship Type="http://schemas.openxmlformats.org/officeDocument/2006/relationships/hyperlink" Target="https://www.omega.com/en-us/flow-instruments/flow-meters/turbine-flow-meters/bv1000-2000-3000-series/p/BV1000TRN025B" TargetMode="External" Id="R97b11be2b48f4892" /><Relationship Type="http://schemas.openxmlformats.org/officeDocument/2006/relationships/hyperlink" Target="https://www.omega.com/en-us/pressure-measurement/pressure-transducers/px2300/p/PX2300-10DI" TargetMode="External" Id="Rf1d9b2841196486b" /><Relationship Type="http://schemas.openxmlformats.org/officeDocument/2006/relationships/hyperlink" Target="https://www.omega.com/en-us/accessories/pressure-snubbers/ps-snubbers/p/PS-8E" TargetMode="External" Id="R8b9e285a21734927" /><Relationship Type="http://schemas.openxmlformats.org/officeDocument/2006/relationships/hyperlink" Target="https://www.circuitspecialists.com/wb-104-1+j.html" TargetMode="External" Id="R572b38c30ed34120" /><Relationship Type="http://schemas.openxmlformats.org/officeDocument/2006/relationships/hyperlink" Target="https://www.zoro.com/k-flex-usa-1-14-x-6-ft-pipe-insulation-12-wall-6rxlo048158/i/G1808418/" TargetMode="External" Id="R55e5b41d1dc648e4" /><Relationship Type="http://schemas.openxmlformats.org/officeDocument/2006/relationships/hyperlink" Target="https://www.zoro.com/zoro-select-needle-valve-14-in-npt-600-psi-brass-5tul2/i/G0518612/?q=5TUL2" TargetMode="External" Id="R26dea10636f543f5" /><Relationship Type="http://schemas.openxmlformats.org/officeDocument/2006/relationships/hyperlink" Target="https://products.swagelok.com/en/c/tees/p/S-400-3?q=S-400-3" TargetMode="External" Id="Rf4ae116d3a8c4bc0" /><Relationship Type="http://schemas.openxmlformats.org/officeDocument/2006/relationships/hyperlink" Target="https://products.swagelok.com/en/c/90-degree-elbows/p/S-400-9" TargetMode="External" Id="Rd365ab250aaa45b9" /><Relationship Type="http://schemas.openxmlformats.org/officeDocument/2006/relationships/hyperlink" Target="https://products.swagelok.com/en/c/45-degree-elbows/p/SS-400-5-2" TargetMode="External" Id="Rd81953ab7fbe467f" /><Relationship Type="http://schemas.openxmlformats.org/officeDocument/2006/relationships/hyperlink" Target="https://products.swagelok.com/en/c/straights/p/S-400-1-4?q=S-400-1-4" TargetMode="External" Id="Rbb0bc81457ff4de7" /><Relationship Type="http://schemas.openxmlformats.org/officeDocument/2006/relationships/hyperlink" Target="https://products.swagelok.com/en/c/straights/p/SS-400-6SC11" TargetMode="External" Id="R13f3b2a9ce0e40a3" /><Relationship Type="http://schemas.openxmlformats.org/officeDocument/2006/relationships/hyperlink" Target="https://products.swagelok.com/en/c/straights/p/SS-400-7-4?q=:relevance:connection1Size:1%2F4+in.:connection2Size:1%2F4+in" TargetMode="External" Id="R55d9a95532464b19" /><Relationship Type="http://schemas.openxmlformats.org/officeDocument/2006/relationships/hyperlink" Target="https://www.amazon.com/ARDUINO-MEGA-2560-REV3-A000067/dp/B0046AMGW0/ref=sr_1_3?crid=RPZ6KFK332AX&amp;keywords=Arduino+Mega+2560+Rev3&amp;qid=1644611895&amp;sprefix=arduino+mega+2560+rev3%2Caps%2C108&amp;sr=8-3" TargetMode="External" Id="R6b8eccff44ae4471" /><Relationship Type="http://schemas.openxmlformats.org/officeDocument/2006/relationships/hyperlink" Target="https://www.amazon.com/eBoot-400-Point-Solderless-Breadboard-Flexible/dp/B071D7V9HD/ref=sr_1_9?crid=SGTTDDXQV3L7&amp;keywords=solderless+breadboard+with+jumper&amp;qid=1644622121&amp;sprefix=solderless+breadboard%2Caps%2C93&amp;sr=8-9" TargetMode="External" Id="R9e73e1655d004491" /><Relationship Type="http://schemas.openxmlformats.org/officeDocument/2006/relationships/hyperlink" Target="https://www.amazon.com/WORKPRO-4-piece-Slip-joint-Adjustable-Maintenance/dp/B01N6QHAH8/ref=sr_1_1_sspa?crid=1RM77R6PZNQ1T&amp;keywords=wrench&amp;qid=1644855169&amp;sprefix=wrench%2Caps%2C117&amp;sr=8-1-spons&amp;psc=1&amp;spLa=ZW5jcnlwdGVkUXVhbGlmaWVyPUEyVkQzRE5LVFJLSTEmZW5jcnlwdGVkSWQ9QTAwMTc4OTkyMjgwNlNRRklVV0NLJmVuY3J5cHRlZEFkSWQ9QTA1NjA3NTAyTjFNNDUwUkVSNUo2JndpZGdldE5hbWU9c3BfYXRmJmFjdGlvbj1jbGlja1JlZGlyZWN0JmRvTm90TG9nQ2xpY2s9dHJ1ZQ==" TargetMode="External" Id="R0114aed1fed84f7a" /><Relationship Type="http://schemas.openxmlformats.org/officeDocument/2006/relationships/hyperlink" Target="https://www.amazon.com/BLACK-DECKER-BDHT84002-pc-Plier/dp/B08TRJ1H1W/ref=sr_1_8?crid=3OCP7EIXCL88H&amp;keywords=plier&amp;qid=1644855228&amp;sprefix=plier%2Caps%2C124&amp;sr=8-8" TargetMode="External" Id="R1d40502afa1a4668" /><Relationship Type="http://schemas.openxmlformats.org/officeDocument/2006/relationships/hyperlink" Target="https://koolance.com/pmp-500-pump-g-1-4-bsp" TargetMode="External" Id="R87be642b6967424a" /><Relationship Type="http://schemas.openxmlformats.org/officeDocument/2006/relationships/hyperlink" Target="https://www.mcmaster.com/8574K321/" TargetMode="External" Id="R49aacd6e66364dd4" /><Relationship Type="http://schemas.openxmlformats.org/officeDocument/2006/relationships/hyperlink" Target="https://www.omega.com/en-us/flow-instruments/flow-meters/turbine-flow-meters/bv1000-2000-3000-series/p/BV1000TRN025B" TargetMode="External" Id="R349fc86b570a4894" /><Relationship Type="http://schemas.openxmlformats.org/officeDocument/2006/relationships/hyperlink" Target="https://www.grainger.com/product/GEMS-SENSORS-Turbine-Flow-Rate-Sensor-19H256" TargetMode="External" Id="Rdcfa654ebad24a8d" /><Relationship Type="http://schemas.openxmlformats.org/officeDocument/2006/relationships/hyperlink" Target="https://www.grainger.com/product/GRAINGER-APPROVED-O-Ring-022-713K04" TargetMode="External" Id="R9dc0aedc55d243a0" /><Relationship Type="http://schemas.openxmlformats.org/officeDocument/2006/relationships/hyperlink" Target="https://www.amazon.com/Inkbird-Temperature-Controller-Voltage-Thermocouple/dp/B08Y8F8QYM/ref=sr_1_1_sspa?dchild=1&amp;keywords=PID%2Btemperature%2Bcontroller&amp;qid=1625780464&amp;s=industrial&amp;sr=1-1-spons&amp;spLa=ZW5jcnlwdGVkUXVhbGlmaWVyPUEzNzZVUE4yOEcxNDcwJmVuY3J5cHRlZElkPUEwMjY2OTYxWTdCVUdOVk5XN0pBJmVuY3J5cHRlZEFkSWQ9QTAwNDczNDMyQllRSEYwUUxKWElHJndpZGdldE5hbWU9c3BfYXRmJmFjdGlvbj1jbGlja1JlZGlyZWN0JmRvTm90TG9nQ2xpY2s9dHJ1ZQ&amp;th=1" TargetMode="External" Id="R309e0cecdb7446ac" /><Relationship Type="http://schemas.openxmlformats.org/officeDocument/2006/relationships/hyperlink" Target="https://www.thorlabs.com/thorproduct.cfm?partnumber=FFM1" TargetMode="External" Id="R5a98b5e766c54196" /><Relationship Type="http://schemas.openxmlformats.org/officeDocument/2006/relationships/hyperlink" Target="https://www.thorlabs.com/thorproduct.cfm?partnumber=B3C" TargetMode="External" Id="R7245461bbcc24b62" /><Relationship Type="http://schemas.openxmlformats.org/officeDocument/2006/relationships/hyperlink" Target="https://www.thorlabs.com/thorproduct.cfm?partnumber=AP8E25E" TargetMode="External" Id="Rf9da7e9d6d2c42ac" /><Relationship Type="http://schemas.openxmlformats.org/officeDocument/2006/relationships/hyperlink" Target="https://www.amazon.com/Standard-Threaded-Mounting-Converter-Precision/dp/B018SMYL9M" TargetMode="External" Id="R44dcad1a5938465e" /><Relationship Type="http://schemas.openxmlformats.org/officeDocument/2006/relationships/hyperlink" Target="https://www.amazon.com/DURATECH-Universal-Wrench-10-inch-standard/dp/B08HVJY59V/ref=sr_1_1?crid=11ROFH9XW6II3&amp;keywords=pocket+wrench+husky&amp;qid=1644954315&amp;sprefix=pocket+wrench+husky%2Caps%2C76&amp;sr=8-1" TargetMode="External" Id="Rc462b3930b084183" /><Relationship Type="http://schemas.openxmlformats.org/officeDocument/2006/relationships/hyperlink" Target="https://www.mcmaster.com/3190K731/" TargetMode="External" Id="R3eb2051a058a4a78" /><Relationship Type="http://schemas.openxmlformats.org/officeDocument/2006/relationships/hyperlink" Target="https://www.mcmaster.com/8504K813/" TargetMode="External" Id="Rcfbd9aea0627474e" /><Relationship Type="http://schemas.openxmlformats.org/officeDocument/2006/relationships/hyperlink" Target="https://www.amazon.com/Creality-Filament-Toughness-Consumables-Dimensional/dp/B08XWZLMGL/ref=sr_1_1_sspa?crid=141KNEOWUJ7ZC&amp;keywords=Ender%2BSeries%2BPLA%2BFilament&amp;qid=1643910905&amp;sprefix=ender%2Bseries%2Bpla%2Bfilament%2Caps%2C97&amp;sr=8-1-spons&amp;spLa=ZW5jcnlwdGVkUXVhbGlmaWVyPUFGVlpDTzU5OVZQUDgmZW5jcnlwdGVkSWQ9QTAwNjk0NDUxT0U1SDlPVU1SWDRBJmVuY3J5cHRlZEFkSWQ9QTA0Njg0MDEzUk5KWk5FOE5FSktKJndpZGdldE5hbWU9c3BfYXRmJmFjdGlvbj1jbGlja1JlZGlyZWN0JmRvTm90TG9nQ2xpY2s9dHJ1ZQ&amp;th=1" TargetMode="External" Id="R09a82cc0fd034826" /><Relationship Type="http://schemas.openxmlformats.org/officeDocument/2006/relationships/hyperlink" Target="https://www.amazon.com/ALITOVE-100-240V-Adapter-Converter-5-5x2-1mm/dp/B01GC6VS8I/ref=sr_1_1_sspa?crid=3IY0YP2AGT00L&amp;keywords=24v+power+supply&amp;qid=1645566990&amp;s=electronics&amp;sprefix=24v+power+supply%2Celectronics%2C173&amp;sr=1-1-spons&amp;psc=1&amp;spLa=ZW5jcnlwdGVkUXVhbGlmaWVyPUEyRzZIUFIzTDdFM1U1JmVuY3J5cHRlZElkPUEwOTc2NDUxMzNBVVRQUTFXMEJTSCZlbmNyeXB0ZWRBZElkPUEwODE2NTM4QVI2VjlRSkZHR05OJndpZGdldE5hbWU9c3BfYXRmJmFjdGlvbj1jbGlja1JlZGlyZWN0JmRvTm90TG9nQ2xpY2s9dHJ1ZQ==" TargetMode="External" Id="R7669bb80998c41b8" /><Relationship Type="http://schemas.openxmlformats.org/officeDocument/2006/relationships/hyperlink" Target="https://www.amazon.com/Adafruit-10K-Precision-Epoxy-Thermistor/dp/B00XW2N5X2/ref=sr_1_3?crid=37J0SX1KRTDCM&amp;keywords=10K+Precision+Epoxy+Thermistor&amp;qid=1645584453&amp;sprefix=10k+precision+epoxy+thermistor%2Caps%2C66&amp;sr=8-3" TargetMode="External" Id="R827f0895d456449d" /><Relationship Type="http://schemas.openxmlformats.org/officeDocument/2006/relationships/hyperlink" Target="https://www.amazon.com/Fermerry-Stranded-Silicone-Flexible-Electric/dp/B089CVX8BQ/ref=sr_1_2_sspa?keywords=22+awg+wire&amp;qid=1645573790&amp;sr=8-2-spons&amp;psc=1&amp;spLa=ZW5jcnlwdGVkUXVhbGlmaWVyPUFCTjdMTlUxTlhETkkmZW5jcnlwdGVkSWQ9QTA4NzkwNDUzNEFROFVVRFcxUVpYJmVuY3J5cHRlZEFkSWQ9QTA1MjY0MjkzOTU4WjlTVEFLSzg2JndpZGdldE5hbWU9c3BfYXRmJmFjdGlvbj1jbGlja1JlZGlyZWN0JmRvTm90TG9nQ2xpY2s9dHJ1ZQ==" TargetMode="External" Id="R28b6002a03434529" /><Relationship Type="http://schemas.openxmlformats.org/officeDocument/2006/relationships/hyperlink" Target="https://www.amazon.com/Resistor-Tolerance-Resistors-Assortment-Certificated/dp/B08QR72BFW/ref=sr_1_2_sspa?crid=1P3CAI0XYEPVU&amp;keywords=resistors&amp;qid=1645596087&amp;s=industrial&amp;sprefix=resistors%2Cindustrial%2C196&amp;sr=1-2-spons&amp;psc=1&amp;smid=A14FP9XIRL6C1F&amp;spLa=ZW5jcnlwdGVkUXVhbGlmaWVyPUExV0ZXTEY4RVFUWUhGJmVuY3J5cHRlZElkPUEwMjM5Njc4NDdFSFJHWlA1WEJTJmVuY3J5cHRlZEFkSWQ9QTAwNTg5NDExWDBKQlNGRjI4R0xTJndpZGdldE5hbWU9c3BfYXRmJmFjdGlvbj1jbGlja1JlZGlyZWN0JmRvTm90TG9nQ2xpY2s9dHJ1ZQ==" TargetMode="External" Id="R8cf91065bc3c48e3" /><Relationship Type="http://schemas.openxmlformats.org/officeDocument/2006/relationships/hyperlink" Target="https://www.amazon.com/Monoprice-1-5-Feet-24AWG-Plated-105436/dp/B009GUVZOK/ref=sr_1_3?crid=3SDBM9BD0P76I&amp;keywords=arduino+cable&amp;qid=1645596846&amp;s=electronics&amp;sprefix=arduino+cable%2Celectronics%2C94&amp;sr=1-3" TargetMode="External" Id="Rf4f2e8783cfb4b76" /><Relationship Type="http://schemas.openxmlformats.org/officeDocument/2006/relationships/hyperlink" Target="https://www.omega.com/en-us/accessories/tools/welders/tl-weld-series/p/TL-WELD?gclsrc=aw.ds&amp;gclid=EAIaIQobChMI5r_XhMHS9wIVfh6tBh1czQGWEAQYAyABEgIskfD_BwE" TargetMode="External" Id="Rddd2876c98a3426c" /><Relationship Type="http://schemas.openxmlformats.org/officeDocument/2006/relationships/hyperlink" Target="https://www.amazon.com/EL-KIT-008-Project-Complete-Ultimate-TUTORIAL/dp/B01EWNUUUA/ref=sr_1_5?crid=24CZZXN3IV4FU&amp;keywords=arduino+kit&amp;qid=1655232862&amp;sprefix=arduino+kit%2Caps%2C81&amp;sr=8-5" TargetMode="External" Id="Rf99386133e3d488d" /><Relationship Type="http://schemas.openxmlformats.org/officeDocument/2006/relationships/hyperlink" Target="https://www.amazon.com/ELEGOO-Project-Tutorial-Controller-Projects/dp/B01D8KOZF4/ref=sr_1_1_sspa?crid=24CZZXN3IV4FU&amp;keywords=arduino+kit&amp;qid=1655232825&amp;sprefix=arduino+kit%2Caps%2C81&amp;sr=8-1-spons&amp;psc=1&amp;spLa=ZW5jcnlwdGVkUXVhbGlmaWVyPUFUS0dXS1lRVkZKTkUmZW5jcnlwdGVkSWQ9QTAzMzQ3NzI3VlRPMDlGVUFVQkomZW5jcnlwdGVkQWRJZD1BMDkxNTA2NjM4S1lYUDlXTDlTVUImd2lkZ2V0TmFtZT1zcF9hdGYmYWN0aW9uPWNsaWNrUmVkaXJlY3QmZG9Ob3RMb2dDbGljaz10cnVl" TargetMode="External" Id="Rd744b6faf5264bc1" /><Relationship Type="http://schemas.openxmlformats.org/officeDocument/2006/relationships/hyperlink" Target="https://www.amazon.com/PalliPartners-Microscope-Magnification-Megapixels-Adjustable/dp/B08LVN5J3Z/ref=psdc_499320_t1_B08LVM9361?th=1" TargetMode="External" Id="Rc0a57979b61443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hyperlink" Target="https://www.amazon.com/Expo-80078-Markers-Chisel-Assorted/dp/B00006IFIL/ref=sxin_6_osp48-fb74cca0_cov?ascsubtag=fb74cca0-ee22-43c1-892b-4d3470e2aa0b&amp;creativeASIN=B00006IFIL&amp;cv_ct_id=amzn1.osp.fb74cca0-ee22-43c1-892b-4d3470e2aa0b&amp;cv_ct_pg=search&amp;cv_ct_wn=osp-search&amp;keywords=markers&amp;linkCode=oas&amp;pd_rd_i=B00006IFIL&amp;pd_rd_r=4c06b527-3897-4fe3-b50f-5107104cb024&amp;pd_rd_w=dEleI&amp;pd_rd_wg=SGe4Z&amp;pf_rd_p=ecf33437-71b9-4523-8c89-d04c930d3865&amp;pf_rd_r=QHHB6JA1JYY7G0PE7YSX&amp;qid=1566499608&amp;s=gateway&amp;tag=spyonsite-20" TargetMode="External" Id="R451cc9120df944e4" /><Relationship Type="http://schemas.openxmlformats.org/officeDocument/2006/relationships/hyperlink" Target="https://www.amazon.com/BIC-Gel-ocity-Retractable-Assorted-3-Count/dp/B06XQZ2N23/ref=sr_1_14?keywords=Color+gel+pens+gelocity&amp;qid=1566499834&amp;s=gateway&amp;sr=8-14" TargetMode="External" Id="R5125a66eb7404654" /><Relationship Type="http://schemas.openxmlformats.org/officeDocument/2006/relationships/hyperlink" Target="https://www.amazon.com/Black-Red-Casebound-Hardcover-Notebook/dp/B00015YOR4/ref=sr_1_8?keywords=hard+cover+notebook&amp;qid=1566501681&amp;s=gateway&amp;sr=8-8" TargetMode="External" Id="Rca461841ca06444e" /><Relationship Type="http://schemas.openxmlformats.org/officeDocument/2006/relationships/hyperlink" Target="https://www.amazon.com/Swingline-Desktop-LightTouch-Adjustable-Capacity/dp/B00006JNWX/ref=sr_1_8?keywords=hole+puncher&amp;qid=1566501952&amp;s=gateway&amp;smid=ATVPDKIKX0DER&amp;sr=8-8" TargetMode="External" Id="Rb95dc5262d6a4ff0" /><Relationship Type="http://schemas.openxmlformats.org/officeDocument/2006/relationships/hyperlink" Target="https://www.amazon.com/Pacon-PAC5214-Tagboard-Heavyweight-Sheets/dp/B0027667F2/ref=sr_1_5?keywords=white+cardboard+sheet&amp;qid=1566933054&amp;s=gateway&amp;sr=8-5" TargetMode="External" Id="R58759470a808462e" /><Relationship Type="http://schemas.openxmlformats.org/officeDocument/2006/relationships/hyperlink" Target="https://www.amazon.com/Sharpie-30001-Permanent-Markers-Point/dp/B00006IFHD/ref=sxin_3_sp_qu_bss_is?keywords=Sharpie&amp;pd_rd_i=B00006IFHD&amp;pd_rd_r=c83b89bf-5516-420d-96c4-3d0125beee49&amp;pd_rd_w=xEIpc&amp;pd_rd_wg=ebLBD&amp;pf_rd_p=59c36603-576b-471f-8561-ef24e0883aa1&amp;pf_rd_r=M39EM78YG9MQJ572P6SD&amp;qid=1566933437&amp;s=gateway" TargetMode="External" Id="R2eeb3383e25f4087" /><Relationship Type="http://schemas.openxmlformats.org/officeDocument/2006/relationships/hyperlink" Target="https://www.amazon.com/Infiniko-Sticky-Colorful-Self-Stick-Sticking/dp/B07DMZVC5M/ref=sr_1_5?keywords=sticker+notes&amp;qid=1566934026&amp;s=gateway&amp;sr=8-5" TargetMode="External" Id="R067244bd513948f5" /><Relationship Type="http://schemas.openxmlformats.org/officeDocument/2006/relationships/hyperlink" Target="https://www.amazon.com/Mechanical-Pencils-Automatic-Erasers-Storage/dp/B07QNPCDJ8/ref=sr_1_3?keywords=Mechanical%2BPencil%2C%2BMetal%2BAutomatic%2BMechanical%2BPencil%2Bwith%2BEraser%2B0.7&amp;qid=1567649526&amp;s=office-products&amp;sr=1-3&amp;th=1" TargetMode="External" Id="Reee2bf800b8c484e" /><Relationship Type="http://schemas.openxmlformats.org/officeDocument/2006/relationships/hyperlink" Target="https://www.amazon.com/SCRIBBLEDO-Interactive-Learning-Whiteboard-Classroom/dp/B01KAGYKSQ/ref=sr_1_8?keywords=small+whiteboard&amp;qid=1567649810&amp;s=gateway&amp;sr=8-8" TargetMode="External" Id="Rd26d21a759664ab9" /><Relationship Type="http://schemas.openxmlformats.org/officeDocument/2006/relationships/hyperlink" Target="https://www.amazon.com/Microsoft-Natural-Ergonomic-Keyboard-Business/dp/B004SUIM4E/ref=sr_1_10?keywords=computer%2Bkeyboard&amp;qid=1567651123&amp;refinements=p_72%3A2661618011&amp;rnid=2661617011&amp;s=gateway&amp;sr=8-10&amp;th=1" TargetMode="External" Id="R191a068a14194317" /><Relationship Type="http://schemas.openxmlformats.org/officeDocument/2006/relationships/hyperlink" Target="https://www.amazon.com/BookFactory-Notebook-Laboratory-LIRPE-096-LGR-LBT1-R/dp/B00AZYEP7A/ref=sr_1_1_sspa?keywords=lab+notebook&amp;qid=1567690018&amp;s=gateway&amp;sr=8-1-spons&amp;psc=1&amp;spLa=ZW5jcnlwdGVkUXVhbGlmaWVyPUExQ1JTS01FWU1FM1RDJmVuY3J5cHRlZElkPUEwMTEyNzEzSlk0WTA1SUQ0WkZWJmVuY3J5cHRlZEFkSWQ9QTAyMzA1ODAxODlJTThXU0pVQTAzJndpZGdldE5hbWU9c3BfYXRmJmFjdGlvbj1jbGlja1JlZGlyZWN0JmRvTm90TG9nQ2xpY2s9dHJ1ZQ==" TargetMode="External" Id="R1a22e29bdcd44028" /><Relationship Type="http://schemas.openxmlformats.org/officeDocument/2006/relationships/hyperlink" Target="https://www.amazon.com/dp/B07H32P9SY/ref=cm_sw_r_oth_api_i_AcRCDb1R5J1KW" TargetMode="External" Id="R28bbd808085f4184" /><Relationship Type="http://schemas.openxmlformats.org/officeDocument/2006/relationships/hyperlink" Target="https://www.amazon.com/dp/B0000DH8HQ/ref=cm_sw_r_oth_api_i_WcRCDb8PARDDM" TargetMode="External" Id="R0bea6cb161874e82" /><Relationship Type="http://schemas.openxmlformats.org/officeDocument/2006/relationships/hyperlink" Target="https://www.amazon.com/Pendaflex-Envelope-Assorted-Zippers-85292/dp/B00H5Q7CCQ/ref=sr_1_3?keywords=zip+folder&amp;qid=1567798693&amp;s=office-products&amp;sr=1-3" TargetMode="External" Id="R7c87548adaad47cc" /><Relationship Type="http://schemas.openxmlformats.org/officeDocument/2006/relationships/hyperlink" Target="https://ecommerce.apple.com/asb2b/home/(rdb=0)/.do" TargetMode="External" Id="R15fa7b4d7a6d4996" /><Relationship Type="http://schemas.openxmlformats.org/officeDocument/2006/relationships/hyperlink" Target="https://www.amazon.com/MOSISO-MacBook-Keyboard-Protector-Compatible/dp/B0741391RK/ref=sr_1_7?keywords=macbook%2Bpro%2B13%2Binch%2Bretina%2Busb-c%2Bscreen%2Bprotector&amp;qid=1568425491&amp;s=gateway&amp;sr=8-7&amp;th=1" TargetMode="External" Id="Raed4ddb34ebf4128" /><Relationship Type="http://schemas.openxmlformats.org/officeDocument/2006/relationships/hyperlink" Target="https://www.amazon.com/Magnetic-Whiteboard-Eraser-Set-Dry-erase/dp/B0153UMO14/ref=sr_1_12?keywords=whiteboard+eraser+magnetic&amp;qid=1568431573&amp;s=gateway&amp;sr=8-12" TargetMode="External" Id="Rc1f0a49e8a224f56" /><Relationship Type="http://schemas.openxmlformats.org/officeDocument/2006/relationships/hyperlink" Target="https://www.amazon.com/Purgo-Adapter-2018-2016-Ethernet-Thunderbolt/dp/B07PCP5J4Z/ref=sr_1_3?crid=14PV1YQ6133TQ&amp;keywords=usb-c+hub+macbook+pro+2019&amp;qid=1568667803&amp;s=gateway&amp;sprefix=usb-c+hub+mac%2Caps%2C154&amp;sr=8-3https://www.amazon.com/Purgo-Adapter-2018-2016-Ethernet-Thunderbolt/dp/B07PCP5J4Z/ref=sr_1_3?crid=14PV1YQ6133TQ&amp;keywords=usb-c+hub+macbook+pro+2019&amp;qid=1568667803&amp;s=gateway&amp;sprefix=usb-c+hub+mac%2Caps%2C154&amp;sr=8-3https://www.amazon.com/Purgo-Adapter-2018-2016-Ethernet-Thunderbolt/dp/B07PCP5J4Z/ref=sr_1_3?crid=14PV1YQ6133TQ&amp;keywords=usb-c+hub+macbook+pro+2019&amp;qid=1568667803&amp;s=gateway&amp;sprefix=usb-c+hub+mac%2Caps%2C154&amp;sr=8-3https://www.amazon.com/Purgo-Adapter-2018-2016-Ethernet-Thunderbolt/dp/B07PCP5J4Z/ref=sr_1_3?crid=14PV1YQ6133TQ&amp;keywords=usb-c+hub+macbook+pro+2019&amp;qid=1568667803&amp;s=gateway&amp;sprefix=usb-c+hub+mac%2Caps%2C154&amp;sr=8-3" TargetMode="External" Id="R1ed9ee8d29f844d6" /><Relationship Type="http://schemas.openxmlformats.org/officeDocument/2006/relationships/hyperlink" Target="https://www.amazon.com/24-piece-Veemoh-Heavy-Office-magnets/dp/B07PZ9135H/ref=sr_1_15?keywords=whiteboard+magnet&amp;qid=1570022409&amp;sr=8-15" TargetMode="External" Id="Rfd7fb55c55d04b80" /><Relationship Type="http://schemas.openxmlformats.org/officeDocument/2006/relationships/hyperlink" Target="https://www.amazon.com/Expo-80078-Markers-Chisel-Assorted/dp/B00006IFIL/ref=sxin_7_osp48-fb74cca0_cov?ascsubtag=fb74cca0-ee22-43c1-892b-4d3470e2aa0b&amp;creativeASIN=B00006IFIL&amp;cv_ct_id=amzn1.osp.fb74cca0-ee22-43c1-892b-4d3470e2aa0b&amp;cv_ct_pg=search&amp;cv_ct_wn=osp-search&amp;keywords=marker&amp;linkCode=oas&amp;pd_rd_i=B00006IFIL&amp;pd_rd_r=ed1bdbfd-4717-403b-b2e3-df4c927c3d95&amp;pd_rd_w=0zHg0&amp;pd_rd_wg=dOZ1c&amp;pf_rd_p=53eff971-6e12-4016-9864-b6dfd929b2b3&amp;pf_rd_r=08SGY5738VSZDV0JZ6MM&amp;qid=1570022646&amp;tag=spyonsite-20" TargetMode="External" Id="R77c76a6a5fb44795" /><Relationship Type="http://schemas.openxmlformats.org/officeDocument/2006/relationships/hyperlink" Target="https://www.amazon.com/BIC-Gel-ocity-Original-Retractable-Gel/dp/B00OPF9G9M/ref=sr_1_7?keywords=big+gelocity&amp;qid=1570024519&amp;sr=8-7" TargetMode="External" Id="Ree17f817e0664768" /><Relationship Type="http://schemas.openxmlformats.org/officeDocument/2006/relationships/hyperlink" Target="https://www.amazon.com/Utility-Knife-Tacklife-UKW03-Cutter/dp/B07CTKZQTJ/ref=sr_1_15?keywords=office+knife&amp;qid=1570135292&amp;sr=8-15" TargetMode="External" Id="R2708a5c20e514e58" /><Relationship Type="http://schemas.openxmlformats.org/officeDocument/2006/relationships/hyperlink" Target="https://www.amazon.com/dp/B07QLV899F/ref=sspa_dk_detail_6?psc=1&amp;pd_rd_i=B07QLV899F&amp;pd_rd_w=oPzE0&amp;pf_rd_p=45a72588-80f7-4414-9851-786f6c16d42b&amp;pd_rd_wg=ETqsA&amp;pf_rd_r=E8BACXH80KJ3AETVR4BY&amp;pd_rd_r=d8b7b1a8-a28f-4869-b6ba-649956735603&amp;spLa=ZW5jcnlwdGVkUXVhbGlmaWVyPUFPUEZXMUdGTzBWNUImZW5jcnlwdGVkSWQ9QTA1Njc4ODgzQUQ5N1lSWEhQMVhQJmVuY3J5cHRlZEFkSWQ9QTEwMzYyMThCM09PVjQyWVJKUVomd2lkZ2V0TmFtZT1zcF9kZXRhaWwmYWN0aW9uPWNsaWNrUmVkaXJlY3QmZG9Ob3RMb2dDbGljaz10cnVl" TargetMode="External" Id="R5bf2339abc1446bc" /><Relationship Type="http://schemas.openxmlformats.org/officeDocument/2006/relationships/hyperlink" Target="https://www.amazon.com/Cable-Matters-160021-Snagless-Ethernet/dp/B00E5I7VJG/ref=sr_1_13?keywords=ethernet+cable&amp;qid=1571144906&amp;s=electronics&amp;sr=1-13" TargetMode="External" Id="R4524b4052a434605" /><Relationship Type="http://schemas.openxmlformats.org/officeDocument/2006/relationships/hyperlink" Target="https://www.amazon.com/Ethernet-CableCreation-Gigabit-Network-Computer/dp/B01JO3G3GI/ref=sr_1_1_sspa?keywords=ethernet+cable+20+ft&amp;qid=1571364787&amp;sr=8-1-spons&amp;psc=1&amp;spLa=ZW5jcnlwdGVkUXVhbGlmaWVyPUExU0xGMEc5Q01EU0pPJmVuY3J5cHRlZElkPUEwMTA0NjYyMkhUNlVIWjlBNTZQNSZlbmNyeXB0ZWRBZElkPUEwNzc4MTc0RVVMRjRLTFA3SzNFJndpZGdldE5hbWU9c3BfYXRmJmFjdGlvbj1jbGlja1JlZGlyZWN0JmRvTm90TG9nQ2xpY2s9dHJ1ZQ==" TargetMode="External" Id="R559bcff5517c400d" /><Relationship Type="http://schemas.openxmlformats.org/officeDocument/2006/relationships/hyperlink" Target="https://www.amazon.com/24-piece-Veemoh-Heavy-Office-magnets/dp/B07PZ9135H/ref=sr_1_15?keywords=whiteboard+magnet&amp;qid=1570022409&amp;sr=8-15" TargetMode="External" Id="Rffbeea6cf1a0418d" /><Relationship Type="http://schemas.openxmlformats.org/officeDocument/2006/relationships/hyperlink" Target="https://www.amazon.com/Packaging-Designed-Shipping-Commercial-Thickness/dp/B073V8XJD5/ref=sr_1_3?keywords=large+tape&amp;qid=1571802563&amp;sr=8-3" TargetMode="External" Id="Reb1d7f381af14a0c" /><Relationship Type="http://schemas.openxmlformats.org/officeDocument/2006/relationships/hyperlink" Target="https://www.homedepot.com/p/Klein-Tools-Electrical-Test-Kit-69149/204367271" TargetMode="External" Id="R7edaceb160b84ab8" /><Relationship Type="http://schemas.openxmlformats.org/officeDocument/2006/relationships/hyperlink" Target="https://www.homedepot.com/p/Stanley-25-ft-FATMAX-Magnetic-Tape-Measure-FMHT33865L/203751294" TargetMode="External" Id="R42b35240fa9a4a5f" /><Relationship Type="http://schemas.openxmlformats.org/officeDocument/2006/relationships/hyperlink" Target="https://www.homedepot.com/p/Husky-15-in-1-Screwdriver-Nut-Driver-132360011/301959985" TargetMode="External" Id="R56768d0b0f7a4d72" /><Relationship Type="http://schemas.openxmlformats.org/officeDocument/2006/relationships/hyperlink" Target="https://www.homedepot.com/p/WEN-6-1-in-Electronic-Digital-Caliper-with-LCD-Readout-and-Storage-Case-10761/306638595" TargetMode="External" Id="Rc4229c0b921d4f96" /><Relationship Type="http://schemas.openxmlformats.org/officeDocument/2006/relationships/hyperlink" Target="https://www.homedepot.com/p/DEWALT-20-Volt-MAX-XR-Lithium-Ion-Cordless-1-2-in-Brushless-Compact-Hammer-Drill-with-2-Batteries-2-Ah-Charger-and-Case-DCD796D2/206523983" TargetMode="External" Id="R2b35099defd54fa9" /><Relationship Type="http://schemas.openxmlformats.org/officeDocument/2006/relationships/hyperlink" Target="https://www.homedepot.com/p/DEWALT-MAXFIT-Driving-Bit-Set-30-Piece-DWA2SLS30/204786203" TargetMode="External" Id="R5152809a3dbe476c" /><Relationship Type="http://schemas.openxmlformats.org/officeDocument/2006/relationships/hyperlink" Target="https://www.homedepot.com/p/Milwaukee-1-4-in-x-3-8-in-Steel-Square-Socket-Adapter-48-32-5031/202562858" TargetMode="External" Id="R0c7ae7b0c2254d3a" /><Relationship Type="http://schemas.openxmlformats.org/officeDocument/2006/relationships/hyperlink" Target="https://www.homedepot.com/p/DEWALT-Black-Oxide-Drill-Bit-Set-14-Piece-DWA1184/205952637?MERCH=REC-_-rv_gm_pip_rr-_-204786203-_-205952637-_-N" TargetMode="External" Id="R6dd42b22c21f4ac5" /><Relationship Type="http://schemas.openxmlformats.org/officeDocument/2006/relationships/hyperlink" Target="https://www.amazon.com/Apple-MD564LL-A-USB-SuperDrive/dp/B011K4XZQ0/ref=sr_1_3?keywords=usb+superdrive+for+apple&amp;qid=1572903564&amp;sr=8-3" TargetMode="External" Id="R35e53d8b3bf640b1" /><Relationship Type="http://schemas.openxmlformats.org/officeDocument/2006/relationships/hyperlink" Target="https://www.amazon.com/Seville-Classics-5-Piece-Storage-Organizer/dp/B006MON3XE/ref=sr_1_25?keywords=drawer+organizer&amp;qid=1572904142&amp;sr=8-25" TargetMode="External" Id="R861c0e29aa254e19" /><Relationship Type="http://schemas.openxmlformats.org/officeDocument/2006/relationships/hyperlink" Target="https://www.amazon.com/MaxGear-Professional-Stainless-Immaculate-Condition/dp/B01DPSL0FM/ref=sxin_4_osp43-a2cd201c_cov?ascsubtag=a2cd201c-fb31-4bc6-85a9-15a574ef21df&amp;creativeASIN=B01DPSL0FM&amp;cv_ct_id=amzn1.osp.a2cd201c-fb31-4bc6-85a9-15a574ef21df&amp;cv_ct_pg=search&amp;cv_ct_wn=osp-search&amp;keywords=business+card+holder&amp;linkCode=oas&amp;pd_rd_i=B01DPSL0FM&amp;pd_rd_r=5952cc47-6d7b-473d-8d20-ab68e3d19514&amp;pd_rd_w=iOyoB&amp;pd_rd_wg=wBV1Q&amp;pf_rd_p=53eff971-6e12-4016-9864-b6dfd929b2b3&amp;pf_rd_r=FY7VDC0FATYEDDGSV3Q7&amp;qid=1572968170&amp;tag=bgr0a0-20" TargetMode="External" Id="R2190c388b854433b" /><Relationship Type="http://schemas.openxmlformats.org/officeDocument/2006/relationships/hyperlink" Target="https://www.amazon.com/Electronic-Organizer-Jelly-Comb-Accessory/dp/B07MHT2LF7/ref=sr_1_1_sspa?keywords=electronic+organizer&amp;qid=1572968890&amp;s=electronics&amp;sr=1-1-spons&amp;psc=1&amp;spLa=ZW5jcnlwdGVkUXVhbGlmaWVyPUEySThVWFpFRVZOTlFQJmVuY3J5cHRlZElkPUEwMjk0OTE0MUZVWEo0Rlo2WkE2MSZlbmNyeXB0ZWRBZElkPUEwMTE4NTg0MjRBWVZKNzk2RDY3OCZ3aWRnZXROYW1lPXNwX2F0ZiZhY3Rpb249Y2xpY2tSZWRpcmVjdCZkb05vdExvZ0NsaWNrPXRydWU=" TargetMode="External" Id="R67a94a6c4f4948b3" /><Relationship Type="http://schemas.openxmlformats.org/officeDocument/2006/relationships/hyperlink" Target="https://www.amazon.com/Sony-ICDUX560BLK-Digital-Voice-Recorder/dp/B01FWNSXJO/ref=sr_1_6?keywords=recorder&amp;qid=1572972907&amp;s=electronics&amp;sr=1-6" TargetMode="External" Id="Rb06f58095f324d98" /><Relationship Type="http://schemas.openxmlformats.org/officeDocument/2006/relationships/hyperlink" Target="https://www.amazon.com/Apple-USB-C-to-USB-Adapter/dp/B00VU2OID2/ref=sr_1_1_sspa?keywords=Apple+USB-C+to+USB+Adapter&amp;qid=1573752718&amp;sr=8-1-spons&amp;psc=1&amp;spLa=ZW5jcnlwdGVkUXVhbGlmaWVyPUEzVkFMTlFSVUVVTjFPJmVuY3J5cHRlZElkPUEwMDkyMjk3WUJTOEY3MUUwMElZJmVuY3J5cHRlZEFkSWQ9QTAyOTE3OTkyNU5SVjFTUFFVSjcmd2lkZ2V0TmFtZT1zcF9hdGYmYWN0aW9uPWNsaWNrUmVkaXJlY3QmZG9Ob3RMb2dDbGljaz10cnVl" TargetMode="External" Id="Rceb9447590c24f1c" /><Relationship Type="http://schemas.openxmlformats.org/officeDocument/2006/relationships/hyperlink" Target="https://www.amazon.com/Samsill-Collection-Executive-Portfolio-Organizer/dp/B000A6VC1U/ref=sr_1_9?keywords=samsill&amp;qid=1573751596&amp;sr=8-9" TargetMode="External" Id="R38e268deafe345c1" /><Relationship Type="http://schemas.openxmlformats.org/officeDocument/2006/relationships/hyperlink" Target="https://www.amazon.com/Samsill-Contrast-Leather-Portfolio-Organizer/dp/B07MC5BYLF/ref=sr_1_4?keywords=binder&amp;qid=1573752573&amp;refinements=p_89%3ASamsill&amp;rnid=2528832011&amp;sr=8-4" TargetMode="External" Id="R138d1a7c400d47d2" /><Relationship Type="http://schemas.openxmlformats.org/officeDocument/2006/relationships/hyperlink" Target="https://www.amazon.com/PaperPro-inPRESS-Reduced-Effort-Three-Hole/dp/B004I2EB24/ref=sxin_4_af-pna-1_63ac7bc906c335b9da0636535534a4b2f955a262?keywords=hole+punch&amp;pd_rd_i=B004I2EB24&amp;pd_rd_r=b827239c-6bc2-4504-b683-47bf5bbea63c&amp;pd_rd_w=BAQF4&amp;pd_rd_wg=YT6Ab&amp;pf_rd_p=3892bc23-5fa8-4a18-8855-22c23bd2e202&amp;pf_rd_r=RKTZGT6HFSW3JEAH8REC&amp;qid=1573753020" TargetMode="External" Id="Rf1fc03a4a15540e8" /><Relationship Type="http://schemas.openxmlformats.org/officeDocument/2006/relationships/hyperlink" Target="https://www.staples.com/Staples-Executive-Desktop-Tape-Dispenser-Silver-Each-13566/product_649245" TargetMode="External" Id="R57677163951b478f" /><Relationship Type="http://schemas.openxmlformats.org/officeDocument/2006/relationships/hyperlink" Target="https://www.staples.com/staples-18-transparent-acrylic-ruler-clear-51894/product_2773006" TargetMode="External" Id="R71f16fe0829c4a18" /><Relationship Type="http://schemas.openxmlformats.org/officeDocument/2006/relationships/hyperlink" Target="https://www.staples.com/Swingline-Optima-Desktop-Full-Strip-Stapler-Silver-87845/product_752472" TargetMode="External" Id="Rd859cb3b7f9d4fcc" /><Relationship Type="http://schemas.openxmlformats.org/officeDocument/2006/relationships/hyperlink" Target="https://www.staples.com/Swingline-S-F-4-Premium-Staples-1-4/product_108985" TargetMode="External" Id="Rfe6b4614ff5d4350" /><Relationship Type="http://schemas.openxmlformats.org/officeDocument/2006/relationships/hyperlink" Target="https://www.staples.com/bic-gelocity-quick-dry-gel-0-7-black-dozen-box/product_2723185" TargetMode="External" Id="Rbe5cddfc0e904ea4" /><Relationship Type="http://schemas.openxmlformats.org/officeDocument/2006/relationships/hyperlink" Target="https://www.staples.com/staples-magazine-file-faux-leather-brown/product_2721129" TargetMode="External" Id="R44990cd837914f9a" /><Relationship Type="http://schemas.openxmlformats.org/officeDocument/2006/relationships/hyperlink" Target="https://www.staples.com/mmf-industries-steelmaster-soho-collection-5-economy-bookend-blue/product_320006" TargetMode="External" Id="R903f4d27ba1e447f" /><Relationship Type="http://schemas.openxmlformats.org/officeDocument/2006/relationships/hyperlink" Target="https://www.amazon.com/Bototek-Protector-Charging-Extension-Smartphone/dp/B07MVZZV3G/ref=sr_1_1_sspa?keywords=power+strip&amp;qid=1574433864&amp;s=electronics&amp;sr=1-1-spons&amp;psc=1&amp;spLa=ZW5jcnlwdGVkUXVhbGlmaWVyPUExTkdXQUQ5TkRUTkw5JmVuY3J5cHRlZElkPUEwODc0MjY0M09LRUpWWVY1MTgzQSZlbmNyeXB0ZWRBZElkPUEwNzcxNzIwMjRGUkJMTjhBOFdOUSZ3aWRnZXROYW1lPXNwX2F0ZiZhY3Rpb249Y2xpY2tSZWRpcmVjdCZkb05vdExvZ0NsaWNrPXRydWU=" TargetMode="External" Id="R09958b0e41c1484d" /><Relationship Type="http://schemas.openxmlformats.org/officeDocument/2006/relationships/hyperlink" Target="https://www.amazon.com/Samsill-Contrast-Leather-Portfolio-Organizer/dp/B07MC5BYLF/ref=sr_1_4?keywords=binder&amp;qid=1573752573&amp;refinements=p_89%3ASamsill&amp;rnid=2528832011&amp;sr=8-4" TargetMode="External" Id="R35dc9da7fea44795" /><Relationship Type="http://schemas.openxmlformats.org/officeDocument/2006/relationships/hyperlink" Target="https://www.amazon.com/Pendaflex-Envelope-Assorted-Zippers-85292/dp/B00H5Q7CCQ/ref=sr_1_3?keywords=zip+folder&amp;qid=1567798693&amp;s=office-products&amp;sr=1-3" TargetMode="External" Id="R603947bd8398408f" /><Relationship Type="http://schemas.openxmlformats.org/officeDocument/2006/relationships/hyperlink" Target="https://www.amazon.com/Samsill-Contrast-Leather-Portfolio-Organizer/dp/B07MC5BYLF/ref=sr_1_4?keywords=binder&amp;qid=1573752573&amp;refinements=p_89%3ASamsill&amp;rnid=2528832011&amp;sr=8-4" TargetMode="External" Id="Re88154e908ad4ae1" /><Relationship Type="http://schemas.openxmlformats.org/officeDocument/2006/relationships/hyperlink" Target="https://www.amazon.com/C-R-Gibson-Genuine-Markings-Measures/dp/B003M6A9CS/ref=sr_1_7?keywords=pocket+journal&amp;qid=1574804642&amp;sr=8-7" TargetMode="External" Id="R9e78476ab84941ec" /><Relationship Type="http://schemas.openxmlformats.org/officeDocument/2006/relationships/hyperlink" Target="https://www.amazon.com/Antner-Pockets-Folders-Waterproof-Document/dp/B07X8XHBSX/ref=sr_1_19?keywords=binder+pockets&amp;qid=1576076323&amp;sr=8-19" TargetMode="External" Id="R3edf526ed527493e" /><Relationship Type="http://schemas.openxmlformats.org/officeDocument/2006/relationships/hyperlink" Target="https://www.amazon.com/AmazonBasics-Heavy-Duty-D-Ring-Binder-2-Pack/dp/B07HMWLRB1/ref=sr_1_3_sspa?keywords=binder&amp;qid=1576077480&amp;sr=8-3-spons&amp;spLa=ZW5jcnlwdGVkUXVhbGlmaWVyPUFZQjdDWkFUTkpHWUwmZW5jcnlwdGVkSWQ9QTA3MDQyMjMxSFpIOEVQT0hGMTlRJmVuY3J5cHRlZEFkSWQ9QTA1NzY0NDAzTFZPTE44U1UzT1BPJndpZGdldE5hbWU9c3BfYXRmJmFjdGlvbj1jbGlja1JlZGlyZWN0JmRvTm90TG9nQ2xpY2s9dHJ1ZQ&amp;th=1" TargetMode="External" Id="R62e0f146e4ac4169" /><Relationship Type="http://schemas.openxmlformats.org/officeDocument/2006/relationships/hyperlink" Target="https://www.amazon.com/Samsung-UN50RU7100FXZA-FLAT-UHD-Smart/dp/B07NC9SPBF/ref=sr_1_1?keywords=Samsung+-+50&quot;+Class+-+LED+-+7+Series+-+2160p+-+Smart+-+4K+UHD+TV+with+HDR&amp;qid=1576172589&amp;s=electronics&amp;smid=ATVPDKIKX0DER&amp;sr=1-1&amp;th=1" TargetMode="External" Id="Re6683d544d4846a6" /><Relationship Type="http://schemas.openxmlformats.org/officeDocument/2006/relationships/hyperlink" Target="https://www.amazon.com/AmazonBasics-High-Speed-HDMI-Cable-1-Pack/dp/B014I8SSD0/ref=pd_bxgy_504_img_2/147-6806569-7612713?_encoding=UTF8&amp;pd_rd_i=B014I8SSD0&amp;pd_rd_r=6ed65606-a9a3-4a07-be3e-9536d10bfe0f&amp;pd_rd_w=mXRwf&amp;pd_rd_wg=ttlrK&amp;pf_rd_p=09627863-9889-4290-b90a-5e9f86682449&amp;pf_rd_r=QD5XEWMX74DMF7K6SQH2&amp;psc=1&amp;refRID=QD5XEWMX74DMF7K6SQH2" TargetMode="External" Id="Rb78f619cc02244c9" /><Relationship Type="http://schemas.openxmlformats.org/officeDocument/2006/relationships/hyperlink" Target="https://www.amazon.com/ECHOGEAR-Tilting-Mount-Profile-Design/dp/B00VMH7PQM/ref=pd_bxgy_504_img_3/147-6806569-7612713?_encoding=UTF8&amp;pd_rd_i=B00VMH7PQM&amp;pd_rd_r=6ed65606-a9a3-4a07-be3e-9536d10bfe0f&amp;pd_rd_w=mXRwf&amp;pd_rd_wg=ttlrK&amp;pf_rd_p=09627863-9889-4290-b90a-5e9f86682449&amp;pf_rd_r=QD5XEWMX74DMF7K6SQH2&amp;psc=1&amp;refRID=QD5XEWMX74DMF7K6SQH2" TargetMode="External" Id="Rf49978e121a74f5a" /><Relationship Type="http://schemas.openxmlformats.org/officeDocument/2006/relationships/hyperlink" Target="https://www.amazon.com/BookFactory-Notebook-Laboratory-LIRPE-096-LGR-LBT1-R/dp/B0062NOMXA/ref=sr_1_1_sspa?keywords=lab%2Bnotebook&amp;qid=1567690018&amp;s=gateway&amp;sr=8-1-spons&amp;spLa=ZW5jcnlwdGVkUXVhbGlmaWVyPUExQ1JTS01FWU1FM1RDJmVuY3J5cHRlZElkPUEwMTEyNzEzSlk0WTA1SUQ0WkZWJmVuY3J5cHRlZEFkSWQ9QTAyMzA1ODAxODlJTThXU0pVQTAzJndpZGdldE5hbWU9c3BfYXRmJmFjdGlvbj1jbGlja1JlZGlyZWN0JmRvTm90TG9nQ2xpY2s9dHJ1ZQ&amp;th=1" TargetMode="External" Id="R6a86d83dce184b4c" /><Relationship Type="http://schemas.openxmlformats.org/officeDocument/2006/relationships/hyperlink" Target="https://www.amazon.com/Black-Red-Casebound-Hardcover-Notebook/dp/B00015YOR4/ref=sr_1_8?keywords=hard+cover+notebook&amp;qid=1566501681&amp;s=gateway&amp;sr=8-8" TargetMode="External" Id="R415a707f03574e72" /><Relationship Type="http://schemas.openxmlformats.org/officeDocument/2006/relationships/hyperlink" Target="https://www.amazon.com/BIC-Gel-ocity-Retractable-Medium-12-Count/dp/B01MSBOBM7/ref=sr_1_5?keywords=BIC%2BGel-ocity%2BQuick%2BDry%2BRetractable%2BGel%2BPens%2C&amp;qid=1576604304&amp;sr=8-5&amp;th=1&amp;psc=1" TargetMode="External" Id="Rd4330197a5164f17" /><Relationship Type="http://schemas.openxmlformats.org/officeDocument/2006/relationships/hyperlink" Target="https://www.amazon.com/Dell-DisplayPort-to-HDMI-Adapter/dp/B06XQZ2XDD/ref=sr_1_3?keywords=Dell+Adapter+-+DisplayPort+to+HDMI+2.0+%284K%29&amp;qid=1576781831&amp;s=electronics&amp;sr=1-3" TargetMode="External" Id="Rfee8b5c18033496c" /><Relationship Type="http://schemas.openxmlformats.org/officeDocument/2006/relationships/hyperlink" Target="https://www.amazon.com/Adapter-QGeeM-Thunderbolt-Compatible-Pixelbook/dp/B07JW7GT7H/ref=sr_1_3?keywords=macbook+usbc+to+hdmi+adapter&amp;qid=1577979668&amp;sr=8-3" TargetMode="External" Id="Raa5b3e0dec5a4088" /><Relationship Type="http://schemas.openxmlformats.org/officeDocument/2006/relationships/hyperlink" Target="https://www.amazon.com/AmazonBasics-High-Speed-HDMI-Cable-1-Pack/dp/B014I8SSD0/ref=sr_1_6?keywords=hdmi+cable+for+4k&amp;qid=1577979722&amp;sr=8-6" TargetMode="External" Id="Rdc98972627cd4469" /><Relationship Type="http://schemas.openxmlformats.org/officeDocument/2006/relationships/hyperlink" Target="https://www.amazon.com/CHESONA-iPad-11-Keyboard-Case/dp/B07LBR2ZG8/ref=sr_1_6?keywords=ipad+pro+11+inch+case+keyboard&amp;qid=1578495512&amp;sr=8-6" TargetMode="External" Id="R6c20375d3d24441b" /><Relationship Type="http://schemas.openxmlformats.org/officeDocument/2006/relationships/hyperlink" Target="https://www.amazon.com/amFilm-Protector-Tempered-Sensitive-Compatible/dp/B07JQ3YZT7/ref=sr_1_4?crid=3FLUT216UJ9IZ&amp;keywords=ipad+pro+11+inch+screen+protector&amp;qid=1578495965&amp;sprefix=ipad+pro+11+inch+screen+%2Caps%2C161&amp;sr=8-4" TargetMode="External" Id="Ra5616250f7e34824" /><Relationship Type="http://schemas.openxmlformats.org/officeDocument/2006/relationships/hyperlink" Target="https://www.amazon.com/Apple-MU8F2AM-A-Pencil-Generation/dp/B07K1WWBJK/ref=sr_1_2_sspa?keywords=apple+pencil&amp;qid=1579185132&amp;sr=8-2-spons&amp;psc=1&amp;spLa=ZW5jcnlwdGVkUXVhbGlmaWVyPUFaTlYyV1oxTlRTU08mZW5jcnlwdGVkSWQ9QTAzODg0NjIyWUs5NFhBS0JKUlpDJmVuY3J5cHRlZEFkSWQ9QTAzMDA1MDUyUkhMWFI0SkhIRFdJJndpZGdldE5hbWU9c3BfYXRmJmFjdGlvbj1jbGlja1JlZGlyZWN0JmRvTm90TG9nQ2xpY2s9dHJ1ZQ==" TargetMode="External" Id="Reaa3ba1e9c78465b" /><Relationship Type="http://schemas.openxmlformats.org/officeDocument/2006/relationships/hyperlink" Target="https://www.amazon.com/Brother-PTD210-One-Touch-User-Friendly-Templates/dp/B013DG2FNW/ref=sr_1_6?keywords=label+printer&amp;qid=1579185199&amp;sr=8-6" TargetMode="External" Id="Re7892625716c4398" /><Relationship Type="http://schemas.openxmlformats.org/officeDocument/2006/relationships/hyperlink" Target="https://www.amazon.com/Brother-TZE2312PK-Standard-Laminated-Resistant/dp/B017RCO1JY/ref=pd_bxgy_img_3/147-6806569-7612713?_encoding=UTF8&amp;pd_rd_i=B017RCO1JY&amp;pd_rd_r=424f16b2-ade9-47f6-a1e8-195dabd8419f&amp;pd_rd_w=UgY8C&amp;pd_rd_wg=3Lv4H&amp;pf_rd_p=fd08095f-55ff-4a15-9b49-4a1a719225a9&amp;pf_rd_r=QYWV9ZN81DKFV1DKB3WA&amp;psc=1&amp;refRID=QYWV9ZN81DKFV1DKB3WA" TargetMode="External" Id="R6a0788fedb3340d4" /><Relationship Type="http://schemas.openxmlformats.org/officeDocument/2006/relationships/hyperlink" Target="https://www.amazon.com/MedPride-Powder-Free-Nitrile-Gloves-Large/dp/B00GS8VGP6/ref=sr_1_1?keywords=nitrile+gloves+large&amp;qid=1582914798&amp;sr=8-1" TargetMode="External" Id="R914130337edb48eb" /><Relationship Type="http://schemas.openxmlformats.org/officeDocument/2006/relationships/hyperlink" Target="https://www.amazon.com/Hatori-Flashlight-Battery-Powered-Emergency-Flashlights/dp/B01M24XPD6/ref=sr_1_9?keywords=led+flashlight&amp;qid=1582947184&amp;sr=8-9" TargetMode="External" Id="Rd39146456e7d4885" /><Relationship Type="http://schemas.openxmlformats.org/officeDocument/2006/relationships/hyperlink" Target="https://www.amazon.com/TaoTronics-Eye-caring-Dimmable-Brightness-Licensing/dp/B0197ZOAKE/ref=zg_bs_1063292_1?_encoding=UTF8&amp;refRID=4BNSFTDNSZ3PX7ACTJ8P&amp;th=1" TargetMode="External" Id="R053f398557d64359" /><Relationship Type="http://schemas.openxmlformats.org/officeDocument/2006/relationships/hyperlink" Target="https://www.amazon.com/Erase-Markers-Chisel-Assorted-Colors/dp/B00OQQ05RW/ref=sr_1_3_sspa?keywords=whiteboard+markers&amp;qid=1582840023&amp;sr=8-3-spons&amp;psc=1&amp;spLa=ZW5jcnlwdGVkUXVhbGlmaWVyPUEyNzJGQUhUMkVPREFFJmVuY3J5cHRlZElkPUEwODUzODgwMUoxWTVDNFgxUFMzViZlbmNyeXB0ZWRBZElkPUEwNzE2MjQwMk1ZMElYWUMzVkJSRyZ3aWRnZXROYW1lPXNwX2F0ZiZhY3Rpb249Y2xpY2tSZWRpcmVjdCZkb05vdExvZ0NsaWNrPXRydWU=" TargetMode="External" Id="R478a0673804049d0" /><Relationship Type="http://schemas.openxmlformats.org/officeDocument/2006/relationships/hyperlink" Target="https://www.amazon.com/Apple-61W-USB-C-Power-Adapter/dp/B07JZYWCTS/ref=sr_1_5?crid=346388IX0MZLE&amp;keywords=apple+61w+usb-c+power+adapter&amp;qid=1582840089&amp;sprefix=Apple+61w+%2Caps%2C161&amp;sr=8-5" TargetMode="External" Id="R78bbbbd3c5be420d" /><Relationship Type="http://schemas.openxmlformats.org/officeDocument/2006/relationships/hyperlink" Target="https://www.amazon.com/Apple-USB-C-Charge-Cable-2m/dp/B01MQ5Z080/ref=sr_1_3?keywords=apple+usb-c+power+cord&amp;qid=1582840149&amp;sr=8-3" TargetMode="External" Id="R817ec107a9534b3d" /><Relationship Type="http://schemas.openxmlformats.org/officeDocument/2006/relationships/hyperlink" Target="https://www.amazon.com/Energizer-Batteries-Battery-Alkaline-E92DP2-24/dp/B079GS4YQS/ref=sr_1_2_sspa?keywords=aaa+batteries&amp;qid=1582840247&amp;sr=8-2-spons&amp;psc=1&amp;spLa=ZW5jcnlwdGVkUXVhbGlmaWVyPUExTE40N0YyUExYM0ZaJmVuY3J5cHRlZElkPUEwODA4MTAyMVY0VlJWWDNPOEZBUyZlbmNyeXB0ZWRBZElkPUEwODY4MjU4OUZGSzdIVE5HNTM1JndpZGdldE5hbWU9c3BfYXRmJmFjdGlvbj1jbGlja1JlZGlyZWN0JmRvTm90TG9nQ2xpY2s9dHJ1ZQ==" TargetMode="External" Id="Rc3cefbfb22f940d6" /><Relationship Type="http://schemas.openxmlformats.org/officeDocument/2006/relationships/hyperlink" Target="https://www.amazon.com/Energizer-Batteries-Double-Battery-Alkaline/dp/B079GXSFPB/ref=sr_1_2_sspa?keywords=aa+batteries&amp;qid=1582840264&amp;sr=8-2-spons&amp;psc=1&amp;spLa=ZW5jcnlwdGVkUXVhbGlmaWVyPUE2QTZCRlRYUVlLRVUmZW5jcnlwdGVkSWQ9QTA1ODgxNDlQR0RHN0cxVzBJQVQmZW5jcnlwdGVkQWRJZD1BMDEyNzY0MTJGR0lBUlBIVEJROFcmd2lkZ2V0TmFtZT1zcF9hdGYmYWN0aW9uPWNsaWNrUmVkaXJlY3QmZG9Ob3RMb2dDbGljaz10cnVl" TargetMode="External" Id="Rda588805803d4324" /><Relationship Type="http://schemas.openxmlformats.org/officeDocument/2006/relationships/hyperlink" Target="https://www.amazon.com/Kimtech-34120-Kimwipes-Delicate-Wipers/dp/B0040ZOF66/ref=sr_1_1_sspa?keywords=kimwipes&amp;qid=1582914857&amp;sr=8-1-spons&amp;psc=1&amp;spLa=ZW5jcnlwdGVkUXVhbGlmaWVyPUExTTdZMkhSRFFINzZTJmVuY3J5cHRlZElkPUEwNzMyMDQzMzk5QjhOWVVDSUg4WSZlbmNyeXB0ZWRBZElkPUEwMTgwMTA1MkhLSUlUN0daTjBKViZ3aWRnZXROYW1lPXNwX2F0ZiZhY3Rpb249Y2xpY2tSZWRpcmVjdCZkb05vdExvZ0NsaWNrPXRydWU=" TargetMode="External" Id="R66505e384e4f4f5f" /><Relationship Type="http://schemas.openxmlformats.org/officeDocument/2006/relationships/hyperlink" Target="https://www.amazon.com/Flashlight-Rechargeable-Torchlight-Waterproof-Floodlight/dp/B08265Z6J3/ref=redir_mobile_desktop?ie=UTF8&amp;aaxitk=0SC7E9uilMdNA-Y.FsiKpg&amp;hsa_cr_id=5872302910501&amp;ref_=sb_s_sparkle" TargetMode="External" Id="R92586c16a76c425c" /><Relationship Type="http://schemas.openxmlformats.org/officeDocument/2006/relationships/hyperlink" Target="https://www.amazon.com/Adapter-Brother-P-Touch-PT-D200VP-8-2-Ft-Long-Cord/dp/B079FXKHY9/ref=pd_bxgy_img_2/147-6806569-7612713?_encoding=UTF8&amp;pd_rd_i=B079FXKHY9&amp;pd_rd_r=424f16b2-ade9-47f6-a1e8-195dabd8419f&amp;pd_rd_w=UgY8C&amp;pd_rd_wg=3Lv4H&amp;pf_rd_p=fd08095f-55ff-4a15-9b49-4a1a719225a9&amp;pf_rd_r=QYWV9ZN81DKFV1DKB3WA&amp;psc=1&amp;refRID=QYWV9ZN81DKFV1DKB3WA" TargetMode="External" Id="R6b38b50b15444a87" /><Relationship Type="http://schemas.openxmlformats.org/officeDocument/2006/relationships/hyperlink" Target="https://www.amazon.com/AmazonBasics-Gaffers-Tape-90-White/dp/B07K1N8FHZ/ref=sr_1_4?keywords=white+tape&amp;qid=1583074380&amp;sr=8-4" TargetMode="External" Id="R20db3b6770254dc7" /><Relationship Type="http://schemas.openxmlformats.org/officeDocument/2006/relationships/hyperlink" Target="https://www.amazon.com/Glissen-Chemical-Nu-Foamicide-Disinfectant-Food-Contact/dp/B086339RQS/ref=sr_1_5?crid=36VA72N9YLCZ5&amp;dchild=1&amp;keywords=epa+registered+disinfectant&amp;qid=1591542519&amp;sprefix=epa+registered+%2Caps%2C171&amp;sr=8-5" TargetMode="External" Id="R4b40213016cf4f16" /><Relationship Type="http://schemas.openxmlformats.org/officeDocument/2006/relationships/hyperlink" Target="https://www.amazon.com/SoLID-Commercial-Industrial-Household-Adjustable/dp/B07Q8CNJJ9/ref=pd_bxgy_img_2/147-6806569-7612713?_encoding=UTF8&amp;pd_rd_i=B07Q8CNJJ9&amp;pd_rd_r=978ac08d-9a57-41da-a99c-0342cad09046&amp;pd_rd_w=Ggz6c&amp;pd_rd_wg=4YOGc&amp;pf_rd_p=4e3f7fc3-00c8-46a6-a4db-8457e6319578&amp;pf_rd_r=N7V40GPPZ2CH8V9ATV27&amp;psc=1&amp;refRID=N7V40GPPZ2CH8V9ATV27" TargetMode="External" Id="R36819c1491664ae7" /><Relationship Type="http://schemas.openxmlformats.org/officeDocument/2006/relationships/hyperlink" Target="https://www.amazon.com/Face-Mask-Pack-of-50/dp/B086KMYNSS/ref=sr_1_3?dchild=1&amp;keywords=masks&amp;qid=1591543171&amp;s=industrial&amp;sr=1-3" TargetMode="External" Id="R06d8e16d3dee49e6" /><Relationship Type="http://schemas.openxmlformats.org/officeDocument/2006/relationships/hyperlink" Target="https://www.amazon.com/MedPride-Powder-Free-Nitrile-Gloves-Large/dp/B00GS8VGP6/ref=sr_1_1?keywords=nitrile+gloves+large&amp;qid=1582914798&amp;sr=8-1" TargetMode="External" Id="R9589af3841b2411b" /><Relationship Type="http://schemas.openxmlformats.org/officeDocument/2006/relationships/hyperlink" Target="https://www.amazon.com/PURA-DOR-Sanitizer-LEMONGRASS-PACK-16oz/dp/B088D122R9/ref=sr_1_13?dchild=1&amp;keywords=hand+sanitizer&amp;qid=1591543320&amp;sr=8-13" TargetMode="External" Id="R8c390ee15ac2460b" /><Relationship Type="http://schemas.openxmlformats.org/officeDocument/2006/relationships/hyperlink" Target="https://www.amazon.com/Method-Hand-Sweet-Water-Ounce/dp/B000EEZAXO/ref=sr_1_4?dchild=1&amp;keywords=hand+soup&amp;qid=1591544394&amp;s=industrial&amp;sr=1-4" TargetMode="External" Id="Rc2418bfcb231415b" /><Relationship Type="http://schemas.openxmlformats.org/officeDocument/2006/relationships/hyperlink" Target="https://www.amazon.com/dp/B07JBCKX7M/ref=sspa_dk_detail_5?psc=1&amp;pd_rd_i=B07JBCKX7M&amp;pd_rd_w=FRmAo&amp;pf_rd_p=a64be657-55f3-4b6a-91aa-17a31a8febb4&amp;pd_rd_wg=tYGvy&amp;pf_rd_r=A54BV4ZMR46H7S9354M5&amp;pd_rd_r=b3c640fb-ad19-4f29-ad59-110f04435427&amp;spLa=ZW5jcnlwdGVkUXVhbGlmaWVyPUEzTzM3WFVCNTNSOElOJmVuY3J5cHRlZElkPUEwMTE0NTcxMkhLRkRHWUZPN0NOViZlbmNyeXB0ZWRBZElkPUEwMTk5MDM5MzczVjJBVlFONFhXTiZ3aWRnZXROYW1lPXNwX2RldGFpbF90aGVtYXRpYyZhY3Rpb249Y2xpY2tSZWRpcmVjdCZkb05vdExvZ0NsaWNrPXRydWU=" TargetMode="External" Id="R2476d5fefe664a33" /><Relationship Type="http://schemas.openxmlformats.org/officeDocument/2006/relationships/hyperlink" Target="https://www.amazon.com/VISE-GRIP-GrooveLock-alicates-piezas-2078709/dp/B000FK1R0W/ref=sr_1_2?dchild=1&amp;keywords=plumber+pliers&amp;qid=1591631715&amp;s=hi&amp;sr=1-2" TargetMode="External" Id="R08e6719580144f29" /><Relationship Type="http://schemas.openxmlformats.org/officeDocument/2006/relationships/hyperlink" Target="https://www.amazon.com/Ridgid-31000-Pipe-Wrench-Red/dp/B0009GF3YS/ref=sr_1_23?dchild=1&amp;keywords=plumber+wrench&amp;qid=1591631682&amp;s=hi&amp;sr=1-23" TargetMode="External" Id="Rd39708d97c104b50" /><Relationship Type="http://schemas.openxmlformats.org/officeDocument/2006/relationships/hyperlink" Target="https://www.amazon.com/dp/B083KLKL9W/ref=sspa_dk_detail_5?pd_rd_i=B07RFD9JWZ&amp;pd_rd_w=Yoy14&amp;pf_rd_p=48d372c1-f7e1-4b8b-9d02-4bd86f5158c5&amp;pd_rd_wg=yFb7k&amp;pf_rd_r=TFBEKXT53DJFMYM79VXV&amp;pd_rd_r=5dfb74e1-6fcb-4846-9722-9129f3492ae0&amp;spLa=ZW5jcnlwdGVkUXVhbGlmaWVyPUExVjhYNUJFQk1NWUFWJmVuY3J5cHRlZElkPUEwMTQzOTYxMkNTUEc0NTZER1FUUiZlbmNyeXB0ZWRBZElkPUEwOTQ5NjU5T1k3SDlXMzQ0UlFZJndpZGdldE5hbWU9c3BfZGV0YWlsJmFjdGlvbj1jbGlja1JlZGlyZWN0JmRvTm90TG9nQ2xpY2s9dHJ1ZQ&amp;th=1" TargetMode="External" Id="Rf19ebd87323a4f57" /><Relationship Type="http://schemas.openxmlformats.org/officeDocument/2006/relationships/hyperlink" Target="https://www.amazon.com/Pens-Retractable-Black-Ink-Rollerball/dp/B078MCWLX7/ref=sr_1_18?dchild=1&amp;keywords=black+gel+pens&amp;qid=1591632389&amp;sr=8-18" TargetMode="External" Id="Rf7d4b453d04b41a1" /><Relationship Type="http://schemas.openxmlformats.org/officeDocument/2006/relationships/hyperlink" Target="https://www.omega.com/en-us/sensors-and-sensing-equipment/temperature/sensors/thermocouple-probes/tj36-pfa-chb/p/TJ36-CPSS-032U-6" TargetMode="External" Id="R919134687fbf4385" /><Relationship Type="http://schemas.openxmlformats.org/officeDocument/2006/relationships/hyperlink" Target="https://www.omega.com/en-us/industrial-heaters/cartridge-heaters/hdc19100-series/p/HDC19102" TargetMode="External" Id="Rf2c52a4e2f8249dc" /><Relationship Type="http://schemas.openxmlformats.org/officeDocument/2006/relationships/hyperlink" Target="https://www.swagelok.com/en/catalog/Product/Detail?part=SS-100-1-OR" TargetMode="External" Id="R198ba68bf660485d" /><Relationship Type="http://schemas.openxmlformats.org/officeDocument/2006/relationships/hyperlink" Target="https://www.mcmaster.com/7360k691" TargetMode="External" Id="Rae3989f315734aa3" /><Relationship Type="http://schemas.openxmlformats.org/officeDocument/2006/relationships/hyperlink" Target="https://www.mcmaster.com/7360k55" TargetMode="External" Id="R82314a2c23814fc0" /><Relationship Type="http://schemas.openxmlformats.org/officeDocument/2006/relationships/hyperlink" Target="https://www.mcmaster.com/7060k16" TargetMode="External" Id="R4c7303d71d38478a" /><Relationship Type="http://schemas.openxmlformats.org/officeDocument/2006/relationships/hyperlink" Target="https://www.mcmaster.com/7085k31" TargetMode="External" Id="R90916f94d3a94e43" /><Relationship Type="http://schemas.openxmlformats.org/officeDocument/2006/relationships/hyperlink" Target="https://www.mcmaster.com/7687k2" TargetMode="External" Id="R4d9bd415fd7e4d3a" /><Relationship Type="http://schemas.openxmlformats.org/officeDocument/2006/relationships/hyperlink" Target="https://www.mcmaster.com/80005k11" TargetMode="External" Id="R9cc031f066854293" /><Relationship Type="http://schemas.openxmlformats.org/officeDocument/2006/relationships/hyperlink" Target="https://www.mcmaster.com/8955k231" TargetMode="External" Id="Rd28cc80f94234c21" /><Relationship Type="http://schemas.openxmlformats.org/officeDocument/2006/relationships/hyperlink" Target="https://www.mcmaster.com/8955k112" TargetMode="External" Id="Rad833b0c75d94cf8" /><Relationship Type="http://schemas.openxmlformats.org/officeDocument/2006/relationships/hyperlink" Target="https://www.mcmaster.com/4668t54" TargetMode="External" Id="Rab23e714ad0c41a2" /><Relationship Type="http://schemas.openxmlformats.org/officeDocument/2006/relationships/hyperlink" Target="https://www.mcmaster.com/1245n14" TargetMode="External" Id="R8b5796414cfe49eb" /><Relationship Type="http://schemas.openxmlformats.org/officeDocument/2006/relationships/hyperlink" Target="https://www.mcmaster.com/5272K281" TargetMode="External" Id="R2e605b7235e54717" /><Relationship Type="http://schemas.openxmlformats.org/officeDocument/2006/relationships/hyperlink" Target="https://www.omega.com/en-us/sensors-and-sensing-equipment/pressure-and-strain/pressure-transducers/px409-series/p/PX409-030A5V" TargetMode="External" Id="Re66ecd78085e44d4" /><Relationship Type="http://schemas.openxmlformats.org/officeDocument/2006/relationships/hyperlink" Target="https://www.amazon.com/Cable-Matters-160021-Snagless-Ethernet/dp/B00E5I7XC6/ref=sr_1_13?keywords=ethernet%2Bcable&amp;qid=1582230500&amp;sr=8-13&amp;th=1" TargetMode="External" Id="R4c954622920a4d47" /><Relationship Type="http://schemas.openxmlformats.org/officeDocument/2006/relationships/hyperlink" Target="https://www.amazon.com/Bototek-Protector-Charging-Extension-Smartphone/dp/B07MVZZV3G/ref=sr_1_2_sspa?keywords=power+strip&amp;qid=1582230717&amp;sr=8-2-spons&amp;psc=1&amp;spLa=ZW5jcnlwdGVkUXVhbGlmaWVyPUExNVdWNUNFQVE4U1Y5JmVuY3J5cHRlZElkPUEwNDA4MzE5M0NGNU4wM1RRRlRSNiZlbmNyeXB0ZWRBZElkPUEwNzcxNzIwMjRGUkJMTjhBOFdOUSZ3aWRnZXROYW1lPXNwX2F0ZiZhY3Rpb249Y2xpY2tSZWRpcmVjdCZkb05vdExvZ0NsaWNrPXRydWU=" TargetMode="External" Id="R59ffd99166d44bfd" /><Relationship Type="http://schemas.openxmlformats.org/officeDocument/2006/relationships/hyperlink" Target="https://www.homedepot.com/p/Stanley-Home-Tool-Kit-65-Piece-94-248/203707088" TargetMode="External" Id="R9cfc1bad3b414f84" /><Relationship Type="http://schemas.openxmlformats.org/officeDocument/2006/relationships/hyperlink" Target="https://www.homedepot.com/p/Apollo-161-Piece-Home-Tool-Kit-with-4-8-Volt-Screwdriver-DT0738/204744870" TargetMode="External" Id="R165cfe7af4844aa4" /><Relationship Type="http://schemas.openxmlformats.org/officeDocument/2006/relationships/hyperlink" Target="https://www.swagelok.com/en/catalog/Product/Detail?part=SS-402-1" TargetMode="External" Id="R30f6a6db3dea4be0" /><Relationship Type="http://schemas.openxmlformats.org/officeDocument/2006/relationships/hyperlink" Target="https://www.swagelok.com/en/catalog/Product/Detail?part=SS-400-SET" TargetMode="External" Id="R3201b944dabe45e8" /><Relationship Type="http://schemas.openxmlformats.org/officeDocument/2006/relationships/hyperlink" Target="https://www.swagelok.com/en/catalog/Product/Detail?part=SS-102-1" TargetMode="External" Id="R41dfd12debe64790" /><Relationship Type="http://schemas.openxmlformats.org/officeDocument/2006/relationships/hyperlink" Target="https://www.swagelok.com/en/catalog/Product/Detail?part=SS-100-SET" TargetMode="External" Id="Rc35421a483c24732" /><Relationship Type="http://schemas.openxmlformats.org/officeDocument/2006/relationships/hyperlink" Target="https://www.swagelok.com/en/catalog/Product/Detail?part=SS-400-1-1" TargetMode="External" Id="R7906cf619d404323" /><Relationship Type="http://schemas.openxmlformats.org/officeDocument/2006/relationships/hyperlink" Target="https://www.swagelok.com/en/catalog/Product/Detail?part=SS-400-1-2BT" TargetMode="External" Id="R0f079087169a4cb3" /><Relationship Type="http://schemas.openxmlformats.org/officeDocument/2006/relationships/hyperlink" Target="https://www.swagelok.com/en/catalog/Product/Detail?part=SS-100-1-OR" TargetMode="External" Id="Rf792e99205c14610" /><Relationship Type="http://schemas.openxmlformats.org/officeDocument/2006/relationships/hyperlink" Target="https://www.swagelok.com/en/catalog/Product/Detail?part=SS-200-1-OR" TargetMode="External" Id="R396501798c9547bf" /><Relationship Type="http://schemas.openxmlformats.org/officeDocument/2006/relationships/hyperlink" Target="https://www.swagelok.com/en/catalog/Product/Detail?part=SS-400-3" TargetMode="External" Id="R93075ac609904c6c" /><Relationship Type="http://schemas.openxmlformats.org/officeDocument/2006/relationships/hyperlink" Target="https://www.swagelok.com/en/catalog/Product/Detail?part=SS-4P4T" TargetMode="External" Id="R8443e9534c364242" /><Relationship Type="http://schemas.openxmlformats.org/officeDocument/2006/relationships/hyperlink" Target="https://www.swagelok.com/en/catalog/Product/Detail?part=SS-400-9" TargetMode="External" Id="Rc2ce3ad1c84949bc" /><Relationship Type="http://schemas.openxmlformats.org/officeDocument/2006/relationships/hyperlink" Target="https://www.swagelok.com/en/catalog/Product/Detail?part=SS-400-6-1" TargetMode="External" Id="Ra55c88fb02a1466b" /><Relationship Type="http://schemas.openxmlformats.org/officeDocument/2006/relationships/hyperlink" Target="https://www.swagelok.com/en/catalog/Product/Detail?part=SS-400-7-4" TargetMode="External" Id="Rcec2cf6dbc0a478c" /><Relationship Type="http://schemas.openxmlformats.org/officeDocument/2006/relationships/hyperlink" Target="https://www.swagelok.com/en/catalog/Product/Detail?part=SS-6-HC-1-400" TargetMode="External" Id="Rcc40fbd16be04687" /><Relationship Type="http://schemas.openxmlformats.org/officeDocument/2006/relationships/hyperlink" Target="https://www.swagelok.com/en/catalog/Product/Detail?part=SS-400-1-4" TargetMode="External" Id="R200cb7bbd00a446d" /><Relationship Type="http://schemas.openxmlformats.org/officeDocument/2006/relationships/hyperlink" Target="https://www.swagelok.com/en/catalog/Product/Detail?part=SS-4L-MH" TargetMode="External" Id="Rbbeded356a7a489e" /><Relationship Type="http://schemas.openxmlformats.org/officeDocument/2006/relationships/hyperlink" Target="https://www.mcmaster.com/8054t23" TargetMode="External" Id="R26feca6e3bc942e3" /><Relationship Type="http://schemas.openxmlformats.org/officeDocument/2006/relationships/hyperlink" Target="https://www.mcmaster.com/8054t23" TargetMode="External" Id="Rb05cef49b5ed4c9d" /><Relationship Type="http://schemas.openxmlformats.org/officeDocument/2006/relationships/hyperlink" Target="https://www.mcmaster.com/8054t29" TargetMode="External" Id="Rc933fc729d144286" /><Relationship Type="http://schemas.openxmlformats.org/officeDocument/2006/relationships/hyperlink" Target="https://www.mcmaster.com/8054t29" TargetMode="External" Id="R59cecd55a1db489c" /><Relationship Type="http://schemas.openxmlformats.org/officeDocument/2006/relationships/hyperlink" Target="https://www.mcmaster.com/7527k59" TargetMode="External" Id="R078cc8588ad34863" /><Relationship Type="http://schemas.openxmlformats.org/officeDocument/2006/relationships/hyperlink" Target="https://www.mcmaster.com/7527k988" TargetMode="External" Id="R4f3fac703a3f427d" /><Relationship Type="http://schemas.openxmlformats.org/officeDocument/2006/relationships/hyperlink" Target="https://www.mcmaster.com/7527k58" TargetMode="External" Id="Ra5e1c41452b74ed2" /><Relationship Type="http://schemas.openxmlformats.org/officeDocument/2006/relationships/hyperlink" Target="https://www.mcmaster.com/7527k53" TargetMode="External" Id="R56262bd13d4d4e24" /><Relationship Type="http://schemas.openxmlformats.org/officeDocument/2006/relationships/hyperlink" Target="https://www.mcmaster.com/7060k15" TargetMode="External" Id="Ra948b82c26d2463c" /><Relationship Type="http://schemas.openxmlformats.org/officeDocument/2006/relationships/hyperlink" Target="https://www.mcmaster.com/47065t107" TargetMode="External" Id="R0015fbc969924155" /><Relationship Type="http://schemas.openxmlformats.org/officeDocument/2006/relationships/hyperlink" Target="https://www.mcmaster.com/47065t237" TargetMode="External" Id="R37a933151c814076" /><Relationship Type="http://schemas.openxmlformats.org/officeDocument/2006/relationships/hyperlink" Target="https://www.mcmaster.com/8704t73" TargetMode="External" Id="R3b496c3bded04d0d" /><Relationship Type="http://schemas.openxmlformats.org/officeDocument/2006/relationships/hyperlink" Target="https://www.mcmaster.com/8967k88" TargetMode="External" Id="R52f927dd517c4f9a" /><Relationship Type="http://schemas.openxmlformats.org/officeDocument/2006/relationships/hyperlink" Target="https://www.mcmaster.com/5233k63" TargetMode="External" Id="R3d78ddf546ed404c" /><Relationship Type="http://schemas.openxmlformats.org/officeDocument/2006/relationships/hyperlink" Target="https://www.mcmaster.com/47065t236" TargetMode="External" Id="Re8e0b67c556b409f" /><Relationship Type="http://schemas.openxmlformats.org/officeDocument/2006/relationships/hyperlink" Target="https://www.aceglass.com/results.php?t=5953-106&amp;t=5953-106" TargetMode="External" Id="R288f72c501d847bd" /><Relationship Type="http://schemas.openxmlformats.org/officeDocument/2006/relationships/hyperlink" Target="http://www.aalborg.com/index.php/main_page/product_info/products_id/492418/confback/12" TargetMode="External" Id="R4b0f134c48cb4b5e" /><Relationship Type="http://schemas.openxmlformats.org/officeDocument/2006/relationships/hyperlink" Target="https://us.vwr.com/store/product/22404854/vwr-10-person-first-aid-kit-ansi-a" TargetMode="External" Id="R0ebf8404c1254754" /><Relationship Type="http://schemas.openxmlformats.org/officeDocument/2006/relationships/hyperlink" Target="https://us.vwr.com/store/product?keyword=56617-801" TargetMode="External" Id="R4f4c60a5768642f2" /><Relationship Type="http://schemas.openxmlformats.org/officeDocument/2006/relationships/hyperlink" Target="https://us.vwr.com/store/product/22566853/vwr-unisex-staff-lab-coat" TargetMode="External" Id="Rc6fb009a3e2f4097" /><Relationship Type="http://schemas.openxmlformats.org/officeDocument/2006/relationships/hyperlink" Target="https://www.homedepot.com/p/3M-Chemical-Splash-Impact-Safety-Goggle-91252-80025/100021545" TargetMode="External" Id="Rd669ec44a3904d72" /><Relationship Type="http://schemas.openxmlformats.org/officeDocument/2006/relationships/hyperlink" Target="https://www.homedepot.com/p/Klein-Tools-6-in-Journeyman-Metric-Ball-End-T-Handle-Set-with-Stand-8-Piece-JTH68MB/206314474?irgwc=1&amp;cm_mmc=afl-ir-1334877-459920-&amp;clickid=1uMz4N1dvxyOW9TwUx0Mo3cgUknXmR2O2Tr42g0" TargetMode="External" Id="R68e02cec665942df" /><Relationship Type="http://schemas.openxmlformats.org/officeDocument/2006/relationships/hyperlink" Target="https://www.homedepot.com/p/3M-Peltor-Sport-Bull-s-Eye-Black-Gray-Hearing-Protectors-Case-of-6-97041-PEL-6C/302611191" TargetMode="External" Id="R09315e5e79bd450d" /><Relationship Type="http://schemas.openxmlformats.org/officeDocument/2006/relationships/hyperlink" Target="https://www.homedepot.com/p/Husky-SAE-Metric-Combination-Stubby-Wrench-Set-34-Piece-HW34PCMIX/202934547" TargetMode="External" Id="Rda79f371e8d54fc3" /><Relationship Type="http://schemas.openxmlformats.org/officeDocument/2006/relationships/hyperlink" Target="https://www.homedepot.com/p/DEWALT-1-4-in-and-3-8-in-Drive-Socket-Set-34-Piece-DWMT73804/205806349" TargetMode="External" Id="R015048d7451d4aff" /><Relationship Type="http://schemas.openxmlformats.org/officeDocument/2006/relationships/hyperlink" Target="https://www.amazon.com/Gorilla-Super-Glue-Gram-Clear/dp/B00OAAUAX8/ref=sr_1_3?keywords=superglue&amp;qid=1583445536&amp;sr=8-3" TargetMode="External" Id="R614f3e03ceb54492" /><Relationship Type="http://schemas.openxmlformats.org/officeDocument/2006/relationships/hyperlink" Target="https://www.amazon.com/Architectural-Measurements-Laser-Etched-Triangular-Architects/dp/B07P5Q6835/ref=sr_1_6?keywords=ruler&amp;qid=1583469644&amp;s=hi&amp;sr=1-6-catcorr" TargetMode="External" Id="R91eb8df2c31b4acf" /><Relationship Type="http://schemas.openxmlformats.org/officeDocument/2006/relationships/hyperlink" Target="https://www.amazon.com/Inches-Plastic-Straight-Measuring-Student/dp/B07N777XWH/ref=sr_1_2?keywords=ruler&amp;qid=1583469644&amp;s=hi&amp;sr=1-2-catcorr" TargetMode="External" Id="R15ab81dfbfbc4631" /><Relationship Type="http://schemas.openxmlformats.org/officeDocument/2006/relationships/hyperlink" Target="https://www.acmetools.com/shop/tools/klein-tools-jth68m?sscid=31k4_4naqe&amp;cm_mmc=Affiliate--SaS--389818-_-619300&amp;affsource=1&amp;utm_campaign=389818&amp;utm_medium=affiliate&amp;utm_source=sas" TargetMode="External" Id="R0a179c9a61ff4c85" /><Relationship Type="http://schemas.openxmlformats.org/officeDocument/2006/relationships/hyperlink" Target="https://www.grainger.com/product/HONEYWELL-UVEX-Anti-Fog-Indirect-OTG-Goggles-2CVG3" TargetMode="External" Id="R824605ae2b544b1f" /><Relationship Type="http://schemas.openxmlformats.org/officeDocument/2006/relationships/hyperlink" Target="https://www.amazon.com/Nikon-AF-S-Micro-NIKKOR-60mm-Bundle/dp/B07C7DXMVY/ref=sr_1_1_sspa?keywords=AF+Micro-Nikkor+60mm+f%2F2.8D&amp;qid=1583869190&amp;s=electronics&amp;sr=1-1-spons&amp;psc=1&amp;spLa=ZW5jcnlwdGVkUXVhbGlmaWVyPUEyUVRaNkFLNU8yNTdQJmVuY3J5cHRlZElkPUEwNjk2NTEzMkJQODYyV0RQU1BOMiZlbmNyeXB0ZWRBZElkPUEwMDA0MDQzMVlKQUg4UjNYMFNIRyZ3aWRnZXROYW1lPXNwX2F0ZiZhY3Rpb249Y2xpY2tSZWRpcmVjdCZkb05vdExvZ0NsaWNrPXRydWU=" TargetMode="External" Id="Rf7d34beed44b4742" /><Relationship Type="http://schemas.openxmlformats.org/officeDocument/2006/relationships/hyperlink" Target="https://www.amazon.com/NEBO-6305-Workbrite-Rechargeable-Lumintrail/dp/B01FY57Q5C/ref=asc_df_B01FY57Q5C/?tag=hyprod-20&amp;linkCode=df0&amp;hvadid=242015060393&amp;hvpos=&amp;hvnetw=g&amp;hvrand=232922721409588224&amp;hvpone=&amp;hvptwo=&amp;hvqmt=&amp;hvdev=c&amp;hvdvcmdl=&amp;hvlocint=&amp;hvlocphy=9026054&amp;hvtargid=aud-801381245258:pla-395391564627&amp;psc=1" TargetMode="External" Id="R2d6a196288e14a7d" /><Relationship Type="http://schemas.openxmlformats.org/officeDocument/2006/relationships/hyperlink" Target="https://www.krontech.ca/store/Godox-SL-200W-LED-light-p100696022" TargetMode="External" Id="Re68044210cf14d6a" /><Relationship Type="http://schemas.openxmlformats.org/officeDocument/2006/relationships/hyperlink" Target="https://www.krontech.ca/store/Studio-Light-stand-p101215344" TargetMode="External" Id="Re8e178716ebc4726" /><Relationship Type="http://schemas.openxmlformats.org/officeDocument/2006/relationships/hyperlink" Target="https://www.mcmaster.com/92200a351" TargetMode="External" Id="R5b31cbce1a8b40c0" /><Relationship Type="http://schemas.openxmlformats.org/officeDocument/2006/relationships/hyperlink" Target="https://www.mcmaster.com/92200a148" TargetMode="External" Id="Rc6698bc06579404c" /><Relationship Type="http://schemas.openxmlformats.org/officeDocument/2006/relationships/hyperlink" Target="https://www.homedepot.com/p/Klein-Tools-6-in-Journeyman-SAE-Ball-End-T-Handle-Set-with-Stand-10-Piece-JTH610EB/206314480?irgwc=1&amp;cm_mmc=afl-ir-27795-483420-&amp;clickid=WvsyGr3CaxyOTD7wUx0Mo3cjUknSBzX5UQc20I0" TargetMode="External" Id="R0dfe6f624997454e" /><Relationship Type="http://schemas.openxmlformats.org/officeDocument/2006/relationships/hyperlink" Target="https://www.amazon.com/Chopped-Strand-Fiberglass-Fibers-Quart/dp/B07KCGDHV8/ref=sr_1_3?dchild=1&amp;keywords=glass+fiber&amp;qid=1591659440&amp;sr=8-3" TargetMode="External" Id="Rb9963570a78a4f8a" /><Relationship Type="http://schemas.openxmlformats.org/officeDocument/2006/relationships/hyperlink" Target="https://www.grainger.com/product/SUPER-LUBE-3-oz-Silicone-Heat-Sink-Compound-44N787" TargetMode="External" Id="R84b6c7ff351b4f1a" /><Relationship Type="http://schemas.openxmlformats.org/officeDocument/2006/relationships/hyperlink" Target="https://www.grainger.com/product/ANTI-SEIZE-TECHNOLOGY-1-2-W-PTFE-Thread-Sealant-3AB55" TargetMode="External" Id="Rff32b48234164f77" /><Relationship Type="http://schemas.openxmlformats.org/officeDocument/2006/relationships/hyperlink" Target="https://www.bhphotovideo.com/c/product/1046967-REG/e_image_eg03a2_e_image_two_stage_aluminum.html" TargetMode="External" Id="R7cf2bae9d2c84745" /><Relationship Type="http://schemas.openxmlformats.org/officeDocument/2006/relationships/hyperlink" Target="https://www.amazon.com/Amazon-Brand-Flex-Size-Regular/dp/B074CR89QG/ref=sr_1_1_sspa?dchild=1&amp;keywords=paper+towels&amp;qid=1593185416&amp;sr=8-1-spons&amp;psc=1&amp;spLa=ZW5jcnlwdGVkUXVhbGlmaWVyPUEzSzNNR1kzSFMwSFJSJmVuY3J5cHRlZElkPUEwNjU0NjA1M0E2VEVPWktJRTMyNCZlbmNyeXB0ZWRBZElkPUEwMTcyMzk1MUxaMlU5NUo2NEZTRyZ3aWRnZXROYW1lPXNwX2F0ZiZhY3Rpb249Y2xpY2tSZWRpcmVjdCZkb05vdExvZ0NsaWNrPXRydWU=" TargetMode="External" Id="R0ef10033d0714cc2" /><Relationship Type="http://schemas.openxmlformats.org/officeDocument/2006/relationships/hyperlink" Target="https://www.amazon.com/Early-Buy-Sticky-Self-Stick-Pastel/dp/B07PMH4TS2/ref=sr_1_5?dchild=1&amp;keywords=Sticky+notes&amp;qid=1593186099&amp;sr=8-5" TargetMode="External" Id="R4279d13d6cf243a0" /><Relationship Type="http://schemas.openxmlformats.org/officeDocument/2006/relationships/hyperlink" Target="https://www.amazon.com/PLESON-Protect-Plastic-Protective-Elastic/dp/B0872PMXVN/ref=sr_1_2?dchild=1&amp;keywords=pleson+face+shield&amp;qid=1593186562&amp;sr=8-2" TargetMode="External" Id="Rd2c1f61811d04c0b" /><Relationship Type="http://schemas.openxmlformats.org/officeDocument/2006/relationships/hyperlink" Target="https://www.mcmaster.com/92220A182/" TargetMode="External" Id="R17528d72f73c4a26" /><Relationship Type="http://schemas.openxmlformats.org/officeDocument/2006/relationships/hyperlink" Target="https://www.thorlabs.com/thorproduct.cfm?partnumber=XT66P1" TargetMode="External" Id="R0046b370ebb14419" /><Relationship Type="http://schemas.openxmlformats.org/officeDocument/2006/relationships/hyperlink" Target="https://www.thorlabs.com/thorproduct.cfm?partnumber=XT66C4" TargetMode="External" Id="R434535269ca74583" /><Relationship Type="http://schemas.openxmlformats.org/officeDocument/2006/relationships/hyperlink" Target="https://www.thorlabs.com/thorproduct.cfm?partnumber=XT66-500" TargetMode="External" Id="Ra3d49f3bd1c74de6" /><Relationship Type="http://schemas.openxmlformats.org/officeDocument/2006/relationships/hyperlink" Target="https://www.thorlabs.com/thorproduct.cfm?partnumber=XT66-200" TargetMode="External" Id="R68ee9ff2d55c414c" /><Relationship Type="http://schemas.openxmlformats.org/officeDocument/2006/relationships/hyperlink" Target="https://www.thorlabs.com/thorproduct.cfm?partnumber=XT66CC" TargetMode="External" Id="Rfb60960059944f1a" /><Relationship Type="http://schemas.openxmlformats.org/officeDocument/2006/relationships/hyperlink" Target="https://www.thorlabs.com/thorproduct.cfm?partnumber=XT66RD" TargetMode="External" Id="Re8b5ab41ae624861" /><Relationship Type="http://schemas.openxmlformats.org/officeDocument/2006/relationships/hyperlink" Target="https://www.homedepot.com/p/3M-Pro-Grade-Earmuff-90565-4DC-PS/301277013" TargetMode="External" Id="Ra203c0541bae486c" /><Relationship Type="http://schemas.openxmlformats.org/officeDocument/2006/relationships/hyperlink" Target="https://www.homedepot.com/p/Husky-SAE-Metric-Combination-Stubby-Wrench-Set-34-Piece-HW34PCMIX/202934547" TargetMode="External" Id="Ra56ff10bec5247bb" /><Relationship Type="http://schemas.openxmlformats.org/officeDocument/2006/relationships/hyperlink" Target="https://www.amazon.com/Swingline-Stapler-Compact-Desktop-Capacity/dp/B00OILMEI8/ref=sr_1_9?dchild=1&amp;keywords=stapler&amp;qid=1594085304&amp;sr=8-9" TargetMode="External" Id="R8ce6f66e957a4f59" /><Relationship Type="http://schemas.openxmlformats.org/officeDocument/2006/relationships/hyperlink" Target="https://www.amazon.com/Swingline-Staples-Premium-Length-Strip/dp/B003RL7RRS/ref=pd_bxgy_img_3/147-6806569-7612713?_encoding=UTF8&amp;pd_rd_i=B003RL7RRS&amp;pd_rd_r=60f4200d-6c97-463a-b99c-ddf2da95eff1&amp;pd_rd_w=McdEf&amp;pd_rd_wg=kM2o5&amp;pf_rd_p=4e3f7fc3-00c8-46a6-a4db-8457e6319578&amp;pf_rd_r=CD4E2ZEVXTX9Q42XMFCD&amp;psc=1&amp;refRID=CD4E2ZEVXTX9Q42XMFCD" TargetMode="External" Id="R675366d16f7a4afc" /><Relationship Type="http://schemas.openxmlformats.org/officeDocument/2006/relationships/hyperlink" Target="https://www.amazon.com/Oxford-Punched-Loose-Leaf-Binders-62360/dp/B07QQTRNJR/ref=sr_1_2?dchild=1&amp;keywords=loose+sheets+of+engineering+paper&amp;qid=1594086098&amp;sr=8-2" TargetMode="External" Id="R8658351e2882420a" /><Relationship Type="http://schemas.openxmlformats.org/officeDocument/2006/relationships/hyperlink" Target="https://www.amazon.com/Officemate-Color-Coated-Office-97229/dp/B07CTYLW58/ref=sxin_9?ascsubtag=amzn1.osa.593054f1-5cd7-4693-9f5d-48cf00f27d80.ATVPDKIKX0DER.en_US&amp;creativeASIN=B07CTYLW58&amp;cv_ct_cx=paper+clips&amp;cv_ct_id=amzn1.osa.593054f1-5cd7-4693-9f5d-48cf00f27d80.ATVPDKIKX0DER.en_US&amp;cv_ct_pg=search&amp;cv_ct_wn=osp-single-source&amp;dchild=1&amp;keywords=paper+clips&amp;linkCode=oas&amp;pd_rd_i=B07CTYLW58&amp;pd_rd_r=4b5251da-f360-4cb2-aa4a-8ef2d9ed550e&amp;pd_rd_w=ptIia&amp;pd_rd_wg=5pVWL&amp;pf_rd_p=ad792221-7c05-4384-852b-971b142fa109&amp;pf_rd_r=E4D4SKD7RJSW3RHFRFT7&amp;qid=1594086289&amp;sr=1-3-72d6bf18-a4db-4490-a794-9cd9552ac58d&amp;tag=interesting_things_os-20" TargetMode="External" Id="Rca723369afe84d82" /><Relationship Type="http://schemas.openxmlformats.org/officeDocument/2006/relationships/hyperlink" Target="https://www.amazon.com/Standard-Transparent-Plastic-Photos-Boards/dp/B07BW6CWD9/ref=sr_1_4?dchild=1&amp;keywords=push+pins+for+wall&amp;qid=1594086637&amp;sr=8-4" TargetMode="External" Id="R1e9577fd0c3044bf" /><Relationship Type="http://schemas.openxmlformats.org/officeDocument/2006/relationships/hyperlink" Target="https://www.amazon.com/Mechanical-Pencils-Aviation-Aluminum-Break-Resistant/dp/B07X2KSZYC/ref=sr_1_22?crid=35AT6CC1QR900&amp;dchild=1&amp;keywords=lead+pencils+0.5+mechanical&amp;qid=1594086941&amp;sprefix=lead+pencils%2Caps%2C187&amp;sr=8-22" TargetMode="External" Id="R9cfc6e24a7974e06" /><Relationship Type="http://schemas.openxmlformats.org/officeDocument/2006/relationships/hyperlink" Target="https://www.amazon.com/Air-Tite-Glass-Syringe-Metal-Clear/dp/B00BQLI27U/ref=pd_bxgy_img_2/137-2165335-1182117?_encoding=UTF8&amp;pd_rd_i=B00BQLI27U&amp;pd_rd_r=521141c6-cedd-4df8-a125-028002ba9f40&amp;pd_rd_w=WtpOg&amp;pd_rd_wg=BxJWw&amp;pf_rd_p=ce6c479b-ef53-49a6-845b-bbbf35c28dd3&amp;pf_rd_r=4QD0127GMY14T3NS0NB6&amp;psc=1&amp;refRID=4QD0127GMY14T3NS0NB6" TargetMode="External" Id="Rcc9790b1934949c8" /><Relationship Type="http://schemas.openxmlformats.org/officeDocument/2006/relationships/hyperlink" Target="https://www.amazon.com/TLHOME-12-Pack-Dispensing-Stainless/dp/B075TY2MRH/ref=pd_di_sccai_41?_encoding=UTF8&amp;pd_rd_i=B075TY2MRH&amp;pd_rd_r=5f6c51b5-f448-4075-9f1d-f21bca4cf8b3&amp;pd_rd_w=5b7RX&amp;pd_rd_wg=JUm0m&amp;pf_rd_p=7d91b49a-6b22-4dfd-8a2a-1555d90a4698&amp;pf_rd_r=4KVWFE0Y81AP0PVJ6M8S&amp;psc=1&amp;refRID=4KVWFE0Y81AP0PVJ6M8S" TargetMode="External" Id="R5f16428a806e4009" /><Relationship Type="http://schemas.openxmlformats.org/officeDocument/2006/relationships/hyperlink" Target="https://www.amazon.com/Laboratory-Grade-Metalware-Set-Support/dp/B07THX1NB5/ref=sr_1_27?dchild=1&amp;keywords=syringe+holder+stand&amp;qid=1594149384&amp;s=industrial&amp;sr=1-27" TargetMode="External" Id="R0827bd8ce3914fd5" /><Relationship Type="http://schemas.openxmlformats.org/officeDocument/2006/relationships/hyperlink" Target="https://www.amazon.com/Scotch-Brand-Engineered-Dispensered-6137H-2PC-MP/dp/B0025W9AWA/ref=sr_1_6?dchild=1&amp;keywords=double+sided+tape&amp;qid=1594220654&amp;sr=8-6" TargetMode="External" Id="R48f5cd9aaa0f4dda" /><Relationship Type="http://schemas.openxmlformats.org/officeDocument/2006/relationships/hyperlink" Target="https://www.amazon.com/AmazonBasics-0188-3-PACK-Multipurpose-Scissors/dp/B01BRGU8R0/ref=sxin_7_ac_d_rm?ac_md=0-0-c2Npc3NvcnM%3D-ac_d_rm&amp;crid=34UBJF4INH7BL&amp;cv_ct_cx=scissors&amp;dchild=1&amp;keywords=scissors&amp;pd_rd_i=B01BRGU8R0&amp;pd_rd_r=ce13833f-fad8-47e7-b5c0-45e0" TargetMode="External" Id="R81bc8f58a97e434c" /><Relationship Type="http://schemas.openxmlformats.org/officeDocument/2006/relationships/hyperlink" Target="https://www.amazon.com/HP-23-8-inch-Adjustment-Speakers-VH240a/dp/B072M34RQC/ref=sr_1_2?dchild=1&amp;keywords=monitor&amp;qid=1594261257&amp;refinements=p_72%3A2661618011&amp;rnid=2661617011&amp;sr=8-2" TargetMode="External" Id="Rac18c1d6d96a4ecc" /><Relationship Type="http://schemas.openxmlformats.org/officeDocument/2006/relationships/hyperlink" Target="https://www.amazon.com/Logitech-MK270-Wireless-Keyboard-Mouse/dp/B079JLY5M5/ref=sr_1_3?dchild=1&amp;keywords=wireless+keyboard&amp;qid=1594261505&amp;sr=8-3" TargetMode="External" Id="R70bdf16d20e747b2" /><Relationship Type="http://schemas.openxmlformats.org/officeDocument/2006/relationships/hyperlink" Target="https://www.amazon.com/Cable-Matters-160021-Snagless-Ethernet/dp/B00E5I7XC6/ref=sr_1_13?keywords=ethernet%2Bcable&amp;qid=1571144906&amp;s=electronics&amp;sr=1-13&amp;th=1" TargetMode="External" Id="Rb413f48ee82d4e5f" /><Relationship Type="http://schemas.openxmlformats.org/officeDocument/2006/relationships/hyperlink" Target="https://www.amazon.com/dp/B07QLV899F/ref=sspa_dk_detail_6?psc=1&amp;pd_rd_i=B07QLV899F&amp;pd_rd_w=oPzE0&amp;pf_rd_p=45a72588-80f7-4414-9851-786f6c16d42b&amp;pd_rd_wg=ETqsA&amp;pf_rd_r=E8BACXH80KJ3AETVR4BY&amp;pd_rd_r=d8b7b1a8-a28f-4869-b6ba-649956735603&amp;spLa=ZW5jcnlwdGVkUXVhbGlmaWVyPUFPUEZXMUdGTzBWNUImZW5jcnlwdGVkSWQ9QTA1Njc4ODgzQUQ5N1lSWEhQMVhQJmVuY3J5cHRlZEFkSWQ9QTEwMzYyMThCM09PVjQyWVJKUVomd2lkZ2V0TmFtZT1zcF9kZXRhaWwmYWN0aW9uPWNsaWNrUmVkaXJlY3QmZG9Ob3RMb2dDbGljaz10cnVl" TargetMode="External" Id="R7722bf4da3544319" /><Relationship Type="http://schemas.openxmlformats.org/officeDocument/2006/relationships/hyperlink" Target="https://www.amazon.com/AmazonBasics-High-Speed-HDMI-Cable-1-Pack/dp/B01H7M6YKI/ref=pd_bxgy_img_2/147-6806569-7612713?_encoding=UTF8&amp;pd_rd_i=B014I8SSD0&amp;pd_rd_r=bf412b22-ad57-4864-8286-b3a98f827298&amp;pd_rd_w=p2ifL&amp;pd_rd_wg=9xpkx&amp;pf_rd_p=ce6c479b-ef53-49a6-845b-bbbf35c28dd3&amp;pf_rd_r=83X413KFZN1ANW8ZYF5N&amp;refRID=83X413KFZN1ANW8ZYF5N&amp;th=1" TargetMode="External" Id="R623e6a25129b46fc" /><Relationship Type="http://schemas.openxmlformats.org/officeDocument/2006/relationships/hyperlink" Target="https://www.mcmaster.com/7467A22/" TargetMode="External" Id="R430481111f074508" /><Relationship Type="http://schemas.openxmlformats.org/officeDocument/2006/relationships/hyperlink" Target="https://www.mcmaster.com/teflon-tape/thread-sealant-tape-5/" TargetMode="External" Id="R9b5e7a46c328403b" /><Relationship Type="http://schemas.openxmlformats.org/officeDocument/2006/relationships/hyperlink" Target="https://www.mcmaster.com/heat-sink-compounds/" TargetMode="External" Id="Ref13ab5a13574a58" /><Relationship Type="http://schemas.openxmlformats.org/officeDocument/2006/relationships/hyperlink" Target="https://www.grainger.com/product/GRAINGER-APPROVED-22-Gauge2-PTFE-Disposable-5FVL5" TargetMode="External" Id="R1964a80940f141e5" /><Relationship Type="http://schemas.openxmlformats.org/officeDocument/2006/relationships/hyperlink" Target="https://www.newport.com/p/45" TargetMode="External" Id="Re299d7d77ec24fbb" /><Relationship Type="http://schemas.openxmlformats.org/officeDocument/2006/relationships/hyperlink" Target="https://www.newport.com/p/340-RC" TargetMode="External" Id="R17a9b2bb772e49dc" /><Relationship Type="http://schemas.openxmlformats.org/officeDocument/2006/relationships/hyperlink" Target="https://www.newport.com/p/34" TargetMode="External" Id="Rbc0e7d390c8d41a5" /><Relationship Type="http://schemas.openxmlformats.org/officeDocument/2006/relationships/hyperlink" Target="https://www.newport.com/p/B-2B" TargetMode="External" Id="R4769779ad96349b6" /><Relationship Type="http://schemas.openxmlformats.org/officeDocument/2006/relationships/hyperlink" Target="https://www.newport.com/p/DS40-XYZ" TargetMode="External" Id="Rf5674d479b6a4199" /><Relationship Type="http://schemas.openxmlformats.org/officeDocument/2006/relationships/hyperlink" Target="https://www.amazon.com/Corning-9530-2-Capillary-Melting-mm-1-1/dp/B01MZ6Z8I3/ref=sr_1_5?dchild=1&amp;keywords=pfa+capillary+tube&amp;qid=1594322975&amp;sr=8-5" TargetMode="External" Id="R30e982283d014b46" /><Relationship Type="http://schemas.openxmlformats.org/officeDocument/2006/relationships/hyperlink" Target="https://www.amazon.com/Tubos-capilares-tubos-vidrio-vial/dp/B001DB93E4/ref=sr_1_5?dchild=1&amp;keywords=perfluoroalkoxy+capillary+tube&amp;qid=1594323066&amp;sr=8-5" TargetMode="External" Id="R2c572a6f00704065" /><Relationship Type="http://schemas.openxmlformats.org/officeDocument/2006/relationships/hyperlink" Target="https://www.amazon.com/Allinone-Plastic-Flexible-inches-Measuring/dp/B07KRP9SLP/ref=sr_1_1?dchild=1&amp;keywords=ruler+submillimeter&amp;qid=1594323432&amp;sr=8-1" TargetMode="External" Id="R6f46114c9e394a61" /><Relationship Type="http://schemas.openxmlformats.org/officeDocument/2006/relationships/hyperlink" Target="https://www.amazon.com/Frienda-Measurement-Scientific-Measuring-Refilling/dp/B07KPT5KGL/ref=sr_1_5?dchild=1&amp;keywords=syringe&amp;qid=1594323773&amp;s=industrial&amp;sr=1-5" TargetMode="External" Id="R5e9dbd8c5e374f2b" /><Relationship Type="http://schemas.openxmlformats.org/officeDocument/2006/relationships/hyperlink" Target="https://www.amazon.com/EISCO-CH0688-Retort-Coated-Prongs/dp/B00AWS3QV0/ref=sr_1_4?dchild=1&amp;keywords=Burette+clamp&amp;qid=1594324057&amp;s=industrial&amp;sr=1-4" TargetMode="External" Id="Rf69ffb547e364ede" /><Relationship Type="http://schemas.openxmlformats.org/officeDocument/2006/relationships/hyperlink" Target="https://www.amazon.com/HFS-Burette-Butterfly-Titration-Experiments/dp/B07T8FLBV1/ref=sr_1_1_sspa?dchild=1&amp;keywords=Burette+clamp&amp;qid=1594324057&amp;s=industrial&amp;sr=1-1-spons&amp;psc=1&amp;spLa=ZW5jcnlwdGVkUXVhbGlmaWVyPUFVRVRPSFAxTTQ4TFQmZW5jcnlwdGVkSWQ9QTA1Njk5MDUzTlE1VFo1NEpNRlU1JmVuY3J5cHRlZEFkSWQ9QTA1MjYxMTkyUVBFRllNWVhXOTBIJndpZGdldE5hbWU9c3BfYXRmJmFjdGlvbj1jbGlja1JlZGlyZWN0JmRvTm90TG9nQ2xpY2s9dHJ1ZQ==" TargetMode="External" Id="Rc6bfda1f578e4ec7" /><Relationship Type="http://schemas.openxmlformats.org/officeDocument/2006/relationships/hyperlink" Target="https://www.amazon.com/Mr-Machinist-Metric-Millimeter-Stainless/dp/B086TWLKC1/ref=sr_1_1_sspa?dchild=1&amp;keywords=0.1+mm+ruler&amp;qid=1594325072&amp;sr=8-1-spons&amp;psc=1&amp;spLa=ZW5jcnlwdGVkUXVhbGlmaWVyPUEyWjBIQk02QjBNMEpGJmVuY3J5cHRlZElkPUEwNjQ2NTU4M0ZOQjBYUUVGSDdMUyZlbmNyeXB0ZWRBZElkPUEwNDI0NTgzMVJLOVlGQTJWVU1HNiZ3aWRnZXROYW1lPXNwX2F0ZiZhY3Rpb249Y2xpY2tSZWRpcmVjdCZkb05vdExvZ0NsaWNrPXRydWU=" TargetMode="External" Id="Rcf48854dfa424f2e" /><Relationship Type="http://schemas.openxmlformats.org/officeDocument/2006/relationships/hyperlink" Target="https://www.amazon.com/AmScope-HL150-Gooseneck-Microscope-Illuminator/dp/B005EII17W/ref=sr_1_8?dchild=1&amp;keywords=fiber+optic+illuminator&amp;qid=1594325864&amp;sr=8-8" TargetMode="External" Id="Ref4af0f5e8d742a0" /><Relationship Type="http://schemas.openxmlformats.org/officeDocument/2006/relationships/hyperlink" Target="https://www.amazon.com/gp/product/B086MTRH5T?tag=d000001-20&amp;smid=ATVPDKIKX0DER&amp;ascsubtag=11000_1612508_0" TargetMode="External" Id="R4d4ae96939974c83" /><Relationship Type="http://schemas.openxmlformats.org/officeDocument/2006/relationships/hyperlink" Target="https://www.amazon.com/dp/B011AGVLXM/ref=nav_timeline_asin?_encoding=UTF8&amp;psc=1" TargetMode="External" Id="R80bd9f1dffe84eb8" /><Relationship Type="http://schemas.openxmlformats.org/officeDocument/2006/relationships/hyperlink" Target="https://www.mcmaster.com/92220A184/" TargetMode="External" Id="R8f1cdd1eb1904bbe" /><Relationship Type="http://schemas.openxmlformats.org/officeDocument/2006/relationships/hyperlink" Target="https://nam03.safelinks.protection.outlook.com/?url=https%3A%2F%2Fwww.amazon.com%2F6-Pack-Storage-Cosmetic-Specimen-Container%2Fdp%2FB01AX7B2LA%2Fref%3Dsr_1_9%3Fdchild%3D1%26keywords%3Dvial%26qid%3D1595276049%26sr%3D8-9&amp;data=02|01|hpandey%40uark.edu|e1888dc1c48f4f1008a408d82cefd06c|79c742c4e61c4fa5be89a3cb566a80d1|0|0|637308755784399996&amp;sdata=dmhdGs8wwKcyF0me07dhPY8imLHzvMs9KL%2FqGFwFlkE%3D&amp;reserved=0" TargetMode="External" Id="Rc9903b7bcba241a4" /><Relationship Type="http://schemas.openxmlformats.org/officeDocument/2006/relationships/hyperlink" Target="https://nam03.safelinks.protection.outlook.com/?url=https%3A%2F%2Fwww.amazon.com%2FLiquid-Sampling-Bottles-Screwcap-Capacity%2Fdp%2FB01D2OHBHU%2Fref%3Dsr_1_3%3Fdchild%3D1%26keywords%3Dvial%26qid%3D1595276049%26sr%3D8-3&amp;data=02|01|hpandey%40uark.edu|e1888dc1c48f4f1008a408d82cefd06c|79c742c4e61c4fa5be89a3cb566a80d1|0|0|637308755784399996&amp;sdata=sh32RZGQmJY4IVhA1GmI3pGf315Z4d4%2Fr3VyKwn8bd0%3D&amp;reserved=0" TargetMode="External" Id="R25548e7cee8c463a" /><Relationship Type="http://schemas.openxmlformats.org/officeDocument/2006/relationships/hyperlink" Target="https://nam03.safelinks.protection.outlook.com/?url=https%3A%2F%2Fwww.amazon.com%2FKarter-Scientific-213A2-Borosilicate-Beaker%2Fdp%2FB006UKICJA%2Fref%3Dsr_1_3%3Fdchild%3D1%26keywords%3Dbeakers%26qid%3D1595276889%26sr%3D8-3&amp;data=02|01|hpandey%40uark.edu|e1888dc1c48f4f1008a408d82cefd06c|79c742c4e61c4fa5be89a3cb566a80d1|0|0|637308755784409995&amp;sdata=8e0nToZNSfxW5pBLt42PnQ%2BR5r0cFul1RKeVmqzwl5c%3D&amp;reserved=0" TargetMode="External" Id="Rdca1f966ebe44b5a" /><Relationship Type="http://schemas.openxmlformats.org/officeDocument/2006/relationships/hyperlink" Target="https://nam03.safelinks.protection.outlook.com/?url=https%3A%2F%2Fwww.amazon.com%2FSterile-Transfer-Pipettes-10Pcs3ml-10Pcs2ml%2Fdp%2FB07MZ8CXHY%2Fref%3Dsr_1_3%3Fdchild%3D1%26keywords%3Dpetri%2Bdish%26qid%3D1595276919%26sr%3D8-3&amp;data=02|01|hpandey%40uark.edu|e1888dc1c48f4f1008a408d82cefd06c|79c742c4e61c4fa5be89a3cb566a80d1|0|0|637308755784409995&amp;sdata=%2FfsELvYdqSd%2B0Y8uu8WODNgxAmbaJr3352UBNiClxj8%3D&amp;reserved=0" TargetMode="External" Id="R9927d10487014589" /><Relationship Type="http://schemas.openxmlformats.org/officeDocument/2006/relationships/hyperlink" Target="https://nam03.safelinks.protection.outlook.com/?url=https%3A%2F%2Fwww.amazon.com%2FAmScope-BS-72P-100S-22-Pre-Cleaned-Microscope-Coverslips%2Fdp%2FB00L1S93PS%2Fref%3Dsr_1_1_sspa%3Fdchild%3D1%26keywords%3Dglass%2Bslides%26qid%3D1595276948%26sr%3D8-1-spons%26psc%3D1%26spLa%3DZW5jcnlwdGVkUXVhbGlmaWVyPUExN0tRUkMzSFhDMjlNJmVuY3J5cHRlZElkPUEwMzQ2MTE1Mk5aQTZHNVpRVEcyWSZlbmNyeXB0ZWRBZElkPUEwMDY2MjY0M0FMQ1lDQklIVEw2WSZ3aWRnZXROYW1lPXNwX2F0ZiZhY3Rpb249Y2xpY2tSZWRpcmVjdCZkb05vdExvZ0NsaWNrPXRydWU%3D&amp;data=02|01|hpandey%40uark.edu|e1888dc1c48f4f1008a408d82cefd06c|79c742c4e61c4fa5be89a3cb566a80d1|0|0|637308755784419987&amp;sdata=PvFlzhGVF1Gx2lAiI9rem99zOfpIlFottC%2BNKq06eg4%3D&amp;reserved=0" TargetMode="External" Id="R77ae228333fa49de" /><Relationship Type="http://schemas.openxmlformats.org/officeDocument/2006/relationships/hyperlink" Target="https://nam03.safelinks.protection.outlook.com/?url=https%3A%2F%2Fwww.amazon.com%2FCGoldenWall-Adjustable-pipetter-Pipettor-1000-5000%25CE%25BCl%2Fdp%2FB00LLBMD66%2Fref%3Dsr_1_11_sspa%3Fdchild%3D1%26keywords%3Dpipette%26qid%3D1595277103%26sr%3D8-11-spons%26spLa%3DZW5jcnlwdGVkUXVhbGlmaWVyPUFaNklFNlpKNEpaOEEmZW5jcnlwdGVkSWQ9QTA3MjY5ODUyS0o2NDk5WURXV0dFJmVuY3J5cHRlZEFkSWQ9QTA4Mjg2NTMyTVBMUk9CQjVYNEVXJndpZGdldE5hbWU9c3BfbXRmJmFjdGlvbj1jbGlja1JlZGlyZWN0JmRvTm90TG9nQ2xpY2s9dHJ1ZQ%26th%3D1&amp;data=02|01|hpandey%40uark.edu|e1888dc1c48f4f1008a408d82cefd06c|79c742c4e61c4fa5be89a3cb566a80d1|0|0|637308755784419987&amp;sdata=JfgGu8alTpimPBupT6XeCaTpmLOsWFpCY%2FzaOBuee1Y%3D&amp;reserved=0" TargetMode="External" Id="R8c216b4138f34de8" /><Relationship Type="http://schemas.openxmlformats.org/officeDocument/2006/relationships/hyperlink" Target="https://nam03.safelinks.protection.outlook.com/?url=https%3A%2F%2Fwww.amazon.com%2FSterile-Pipette-DNAse-RNAse-Autoclavable%2Fdp%2FB07TLCQQGZ%2Fref%3Dpd_bxgy_img_2%2F147-6806569-7612713%3F_encoding%3DUTF8%26pd_rd_i%3DB07TLCQQGZ%26pd_rd_r%3D7a21a77c-fcca-4b57-8358-fefb04477708%26pd_rd_w%3DObI4d%26pd_rd_wg%3DWNe5L%26pf_rd_p%3Dce6c479b-ef53-49a6-845b-bbbf35c28dd3%26pf_rd_r%3DSZ1JXNBH6WSFQYFHPZGC%26psc%3D1%26refRID%3DSZ1JXNBH6WSFQYFHPZGC&amp;data=02|01|hpandey%40uark.edu|e1888dc1c48f4f1008a408d82cefd06c|79c742c4e61c4fa5be89a3cb566a80d1|0|0|637308755784429982&amp;sdata=Avb6UfheXtrOl7bwuLUMZ9wvrBTfqq%2BCkp6OXE9gWF0%3D&amp;reserved=0" TargetMode="External" Id="R3840698c5d0b4a11" /><Relationship Type="http://schemas.openxmlformats.org/officeDocument/2006/relationships/hyperlink" Target="https://www.aceglass.com/results.php?t=5838" TargetMode="External" Id="R13eb92d9ae9f4b05" /><Relationship Type="http://schemas.openxmlformats.org/officeDocument/2006/relationships/hyperlink" Target="https://www.aceglass.com/results.php?t=13290" TargetMode="External" Id="R99d430863dfe41da" /><Relationship Type="http://schemas.openxmlformats.org/officeDocument/2006/relationships/hyperlink" Target="https://www.swagelok.com/en/catalog/Product/Detail?part=MS-TC-308" TargetMode="External" Id="R4745fafe92f24d52" /><Relationship Type="http://schemas.openxmlformats.org/officeDocument/2006/relationships/hyperlink" Target="https://www.swagelok.com/en/catalog/Product/Detail?part=MS-TDT-24" TargetMode="External" Id="Rf3258fb4e54e486a" /><Relationship Type="http://schemas.openxmlformats.org/officeDocument/2006/relationships/hyperlink" Target="https://www.swagelok.com/en/catalog/Product/Detail?part=MS-IG-468" TargetMode="External" Id="R80ba57dcf72747ad" /><Relationship Type="http://schemas.openxmlformats.org/officeDocument/2006/relationships/hyperlink" Target="https://www.amazon.com/Drummond-Scientific-Microcap-1-000-1000-Microliter/dp/B00EOAJ81E/ref=sr_1_9?dchild=1&amp;keywords=pipette+bulb+for+capillary+tubes&amp;qid=1595363478&amp;s=industrial&amp;sr=1-9" TargetMode="External" Id="R56f017de33b64435" /><Relationship Type="http://schemas.openxmlformats.org/officeDocument/2006/relationships/hyperlink" Target="https://www.mcmaster.com/89895K725-89895K13/" TargetMode="External" Id="R0e58c161350e4714" /><Relationship Type="http://schemas.openxmlformats.org/officeDocument/2006/relationships/hyperlink" Target="https://www.mcmaster.com/75175A678/" TargetMode="External" Id="R5e8cc9a2011f4f00" /><Relationship Type="http://schemas.openxmlformats.org/officeDocument/2006/relationships/hyperlink" Target="https://www.mcmaster.com/6934A49/" TargetMode="External" Id="Rc0c3276aca714992" /><Relationship Type="http://schemas.openxmlformats.org/officeDocument/2006/relationships/hyperlink" Target="https://www.mcmaster.com/47065T107-47065T213/" TargetMode="External" Id="R046c690b6489446c" /><Relationship Type="http://schemas.openxmlformats.org/officeDocument/2006/relationships/hyperlink" Target="https://www.mcmaster.com/47065T101-47065T411/" TargetMode="External" Id="R40eee5ad9b7e4814" /><Relationship Type="http://schemas.openxmlformats.org/officeDocument/2006/relationships/hyperlink" Target="https://www.mcmaster.com/5233K58/" TargetMode="External" Id="Rea173d1e48424e26" /><Relationship Type="http://schemas.openxmlformats.org/officeDocument/2006/relationships/hyperlink" Target="https://www.amazon.com/Legines-Fitting-Adapter-Convert-Connect/dp/B07486CL63" TargetMode="External" Id="R3761b6a15c2940b8" /><Relationship Type="http://schemas.openxmlformats.org/officeDocument/2006/relationships/hyperlink" Target="https://www.swagelok.com/en/catalog/Product/Detail?part=SS-400-7-4" TargetMode="External" Id="R4a50fc4e026440b1" /><Relationship Type="http://schemas.openxmlformats.org/officeDocument/2006/relationships/hyperlink" Target="https://www.amazon.com/StarG640-Ultrathin-Graphics-Battery-Free-Pressure/dp/B078YR2MTF/ref=sr_1_1_sspa?dchild=1&amp;keywords=pc+writing+pad&amp;qid=1596334525&amp;s=electronics&amp;sr=1-1-spons&amp;psc=1&amp;spLa=ZW5jcnlwdGVkUXVhbGlmaWVyPUE0WFJMMTVDMlg2NFgmZW5jcnlwdGVkSWQ9QTA5OTg4MThSTEpPM1hTRTJHMDAmZW5jcnlwdGVkQWRJZD1BMDQzMzUzMTNJSEFKNlBUNUtWRDcmd2lkZ2V0TmFtZT1zcF9hdGYmYWN0aW9uPWNsaWNrUmVkaXJlY3QmZG9Ob3RMb2dDbGljaz10cnVl" TargetMode="External" Id="R1d2a7ef243a744c1" /><Relationship Type="http://schemas.openxmlformats.org/officeDocument/2006/relationships/hyperlink" Target="https://www.amazon.com/Microphone-Multi-Compatible-Conferencing-Recording-Streaming/dp/B08BJ54RXP/ref=sr_1_1_sspa?dchild=1&amp;keywords=webcam&amp;qid=1596334569&amp;s=electronics&amp;sr=1-1-spons&amp;psc=1&amp;spLa=ZW5jcnlwdGVkUXVhbGlmaWVyPUExSU5JUDYxUUM2SVhMJmVuY3J5cHRlZElkPUEwNTcyNDgwMUdKSDc4NDY1NVo5UyZlbmNyeXB0ZWRBZElkPUEwOTU0MDMzUkpWWkVWWDI3SVdEJndpZGdldE5hbWU9c3BfYXRmJmFjdGlvbj1jbGlja1JlZGlyZWN0JmRvTm90TG9nQ2xpY2s9dHJ1ZQ==" TargetMode="External" Id="R79e86f0a24d24c30" /><Relationship Type="http://schemas.openxmlformats.org/officeDocument/2006/relationships/hyperlink" Target="https://www.amazon.com/Mpow-Single-Sided-Microphone-Headphone-Comfort-fit/dp/B07W6PZP3N/ref=sr_1_3?dchild=1&amp;keywords=mono%2Bheadset&amp;qid=1596334825&amp;s=electronics&amp;sr=1-3&amp;th=1" TargetMode="External" Id="Rcf885d8f567e49be" /><Relationship Type="http://schemas.openxmlformats.org/officeDocument/2006/relationships/hyperlink" Target="https://www.amazon.com/Computer-LOFTer-Adjustable-Brightness-Temperature/dp/B07TCYBQGK/ref=sr_1_5?dchild=1&amp;keywords=monitor+lamp&amp;qid=1596335463&amp;sr=8-5" TargetMode="External" Id="R19b483435b1b4091" /><Relationship Type="http://schemas.openxmlformats.org/officeDocument/2006/relationships/hyperlink" Target="https://www.amazon.com/Apple-USB-C-Headphone-Jack-Adapter/dp/B07K25P3N1/ref=sr_1_3?dchild=1&amp;keywords=usb+c+to+3.5mm+audio+adapter+apple&amp;qid=1596336640&amp;sr=8-3" TargetMode="External" Id="R096f819222994788" /><Relationship Type="http://schemas.openxmlformats.org/officeDocument/2006/relationships/hyperlink" Target="https://www.amazon.com/Bototek-Protector-Charging-Extension-Smartphone/dp/B07MVZZV3G/ref=sr_1_2_sspa?keywords=power+strip&amp;qid=1582230717&amp;sr=8-2-spons&amp;psc=1&amp;spLa=ZW5jcnlwdGVkUXVhbGlmaWVyPUExNVdWNUNFQVE4U1Y5JmVuY3J5cHRlZElkPUEwNDA4MzE5M0NGNU4wM1RRRlRSNiZlbmNyeXB0ZWRBZElkPUEwNzcxNzIwMjRGUkJMTjhBOFdOUSZ3aWRnZXROYW1lPXNwX2F0ZiZhY3Rpb249Y2xpY2tSZWRpcmVjdCZkb05vdExvZ0NsaWNrPXRydWU=" TargetMode="External" Id="R2fa96262138941d0" /><Relationship Type="http://schemas.openxmlformats.org/officeDocument/2006/relationships/hyperlink" Target="https://www.amazon.com/Zeiss-Lens-Care-Pack-Microfiber/dp/B00GPVQVCO/ref=sr_1_2_sspa?dchild=1&amp;keywords=lens+cleaner&amp;qid=1596410882&amp;sr=8-2-spons&amp;psc=1&amp;spLa=ZW5jcnlwdGVkUXVhbGlmaWVyPUEyUFFMRzhCVFZZRVZaJmVuY3J5cHRlZElkPUEwNTAzNTU0TTZNTEo3MzY4N0xKJmVuY3J5cHRlZEFkSWQ9QTA2MTg1NTYyQUk3SzZQWURDVFVaJndpZGdldE5hbWU9c3BfYXRmJmFjdGlvbj1jbGlja1JlZGlyZWN0JmRvTm90TG9nQ2xpY2s9dHJ1ZQ==" TargetMode="External" Id="Rbc444be892af4117" /><Relationship Type="http://schemas.openxmlformats.org/officeDocument/2006/relationships/hyperlink" Target="https://www.amazon.com/Quartet-Erase-Whiteboard-Magnetic-MWDW1723M-WT/dp/B00UNNRFS4/ref=sr_1_3?dchild=1&amp;keywords=wall%2Bwhiteboard%2Bmagnetic%2B17&quot;%2Bx%2B23&quot;&amp;qid=1596424455&amp;sr=8-3&amp;th=1" TargetMode="External" Id="Rd098887c24d44da7" /><Relationship Type="http://schemas.openxmlformats.org/officeDocument/2006/relationships/hyperlink" Target="https://www.officedepot.com/a/products/7463419/BYD-Care-3-Ply-Pleated-Disposable/" TargetMode="External" Id="R0509c5c5d97a45ba" /><Relationship Type="http://schemas.openxmlformats.org/officeDocument/2006/relationships/hyperlink" Target="https://www.omega.com/en-us/industrial-heaters/cartridge-heaters/hdc19100-series/p/HDC19102" TargetMode="External" Id="R4271966645dd4ca7" /><Relationship Type="http://schemas.openxmlformats.org/officeDocument/2006/relationships/hyperlink" Target="https://www.amazon.com/DisplayPort-Benfei-Adapter-Gold-Plated-Lenovo/dp/B017Q8ZX1O/ref=sr_1_5?dchild=1&amp;keywords=hdmi+to+displayport+cable&amp;qid=1597001738&amp;sr=8-5" TargetMode="External" Id="R4cecd6c441cc4d38" /><Relationship Type="http://schemas.openxmlformats.org/officeDocument/2006/relationships/hyperlink" Target="https://www.mcmaster.com/92196A429/" TargetMode="External" Id="R98b9f886c0694a1b" /><Relationship Type="http://schemas.openxmlformats.org/officeDocument/2006/relationships/hyperlink" Target="https://www.mcmaster.com/92196A272/" TargetMode="External" Id="R384cf0572e2647b0" /><Relationship Type="http://schemas.openxmlformats.org/officeDocument/2006/relationships/hyperlink" Target="https://www.mcmaster.com/92196A291/" TargetMode="External" Id="R76e28dd9059f40c4" /><Relationship Type="http://schemas.openxmlformats.org/officeDocument/2006/relationships/hyperlink" Target="https://www.aceglass.com/results.php?t=5953-106&amp;t=5953-106" TargetMode="External" Id="R3cdae977a5964366" /><Relationship Type="http://schemas.openxmlformats.org/officeDocument/2006/relationships/hyperlink" Target="https://www.amazon.com/AmazonBasics-Power-Cord-10-Foot-Black/dp/B07PV8X36L/ref=sr_1_3?dchild=1&amp;keywords=Dell%2Bmonitor%2Bpower%2Bcord&amp;qid=1597695824&amp;sr=8-3&amp;th=1" TargetMode="External" Id="R06f92bbb8fba48f2" /><Relationship Type="http://schemas.openxmlformats.org/officeDocument/2006/relationships/hyperlink" Target="https://www.amazon.com/dp/B079RKX5ZL/ref=twister_B087YNXVVB?_encoding=UTF8&amp;th=1" TargetMode="External" Id="R270a83cbac5c409b" /><Relationship Type="http://schemas.openxmlformats.org/officeDocument/2006/relationships/hyperlink" Target="https://www.swagelok.com/en/catalog/Product/Detail?part=SS-400-1-4BT" TargetMode="External" Id="R19fd8e2c91b04a1c" /><Relationship Type="http://schemas.openxmlformats.org/officeDocument/2006/relationships/hyperlink" Target="https://www.mcmaster.com/8955k112" TargetMode="External" Id="R35d83db198ae41ec" /><Relationship Type="http://schemas.openxmlformats.org/officeDocument/2006/relationships/hyperlink" Target="https://www.mcmaster.com/7108K51/" TargetMode="External" Id="R9ca5331597564a7f" /><Relationship Type="http://schemas.openxmlformats.org/officeDocument/2006/relationships/hyperlink" Target="https://www.swagelok.com/en/catalog/Product/Detail?part=SS-4-HC-1-400" TargetMode="External" Id="R7009e50e90464c51" /><Relationship Type="http://schemas.openxmlformats.org/officeDocument/2006/relationships/hyperlink" Target="https://www.swagelok.com/en/catalog/Product/Detail?part=SS-4P4T" TargetMode="External" Id="Rcbce1a3ccb5645cc" /><Relationship Type="http://schemas.openxmlformats.org/officeDocument/2006/relationships/hyperlink" Target="https://www.homedepot.com/p/Husky-1-2-in-Male-x-1-4-in-Female-NPT-Coupler-HDA30300AV/100081876" TargetMode="External" Id="Reb173eb09b20409e" /><Relationship Type="http://schemas.openxmlformats.org/officeDocument/2006/relationships/hyperlink" Target="https://www.aceglass.com/results.php?t=5853" TargetMode="External" Id="Re78128132b7e48f8" /><Relationship Type="http://schemas.openxmlformats.org/officeDocument/2006/relationships/hyperlink" Target="https://www.amazon.com/Pure-Ethanol-SDA-200-Proof/dp/B07Z9QRG63/ref=sr_1_8?dchild=1&amp;keywords=ethanol&amp;qid=1598388349&amp;sr=8-8" TargetMode="External" Id="Rceb7c22052224ad4" /><Relationship Type="http://schemas.openxmlformats.org/officeDocument/2006/relationships/hyperlink" Target="https://www.amazon.com/Reynolds-Wrap-Aluminum-Foil-Square/dp/B0014D5OA8?ref_=ast_slp_dp&amp;th=1&amp;psc=1" TargetMode="External" Id="Rd182bed8e32c4616" /><Relationship Type="http://schemas.openxmlformats.org/officeDocument/2006/relationships/hyperlink" Target="https://www.amazon.com/Eowpower-16Pcs-Glass-Stirring-Round/dp/B07RYRW2PY/ref=sr_1_21?dchild=1&amp;keywords=glass+stirring+rod&amp;qid=1598387726&amp;sr=8-21" TargetMode="External" Id="R7f0da5fcd64d4c85" /><Relationship Type="http://schemas.openxmlformats.org/officeDocument/2006/relationships/hyperlink" Target="https://www.amazon.com/Scientific-Labwares-Essential-Tools-Starter/dp/B0881Y333D/ref=sr_1_5?dchild=1&amp;keywords=lab+tongs&amp;qid=1598387487&amp;sr=8-5" TargetMode="External" Id="R64707a64521741f5" /><Relationship Type="http://schemas.openxmlformats.org/officeDocument/2006/relationships/hyperlink" Target="https://www.amazon.com/Agitador-magn&#233;tico-digital-placa-caliente/dp/B01HQ0JPOI/ref=sr_1_4?dchild=1&amp;keywords=magnFour%2BE%27s%2B5%2BInch%2BLED%2BDigital%2BHotplate%2BMagnetic%2BStirrer%2Bwith%2BCeramic%2BCoated%2BPlate%2B100-1500RPM%2C5L%2C%2B600W%2Bfor%2BScientific%2BLaboratory%2B-%2BUS%2BPlugetic%2Bhot%2Bplate%2Bstirrer&amp;qid=1598381669&amp;s=industrial&amp;sr=1-4&amp;th=1" TargetMode="External" Id="Rca09bc40b7e54046" /><Relationship Type="http://schemas.openxmlformats.org/officeDocument/2006/relationships/hyperlink" Target="https://www.amazon.com/Across-International-AT09p7-110-Vacuum-Heating/dp/B005IGEQR4/ref=sr_1_6?_encoding=UTF8&amp;c=ts&amp;dchild=1&amp;keywords=Lab+Vacuum+Ovens&amp;qid=1598377350&amp;sr=8-6&amp;ts_id=393235011" TargetMode="External" Id="Ra9d04499f3a0456e" /><Relationship Type="http://schemas.openxmlformats.org/officeDocument/2006/relationships/hyperlink" Target="https://www.amazon.com/Magnetic-Stirrer-Mixer-Spinbar-Stirring/dp/B01ISMV5G4/ref=pd_bxgy_img_2/141-4028426-3940937?_encoding=UTF8&amp;pd_rd_i=B01ISMV5G4&amp;pd_rd_r=cec8e5b7-3601-4b59-8134-d03f6a144200&amp;pd_rd_w=RzVMk&amp;pd_rd_wg=HisGc&amp;pf_rd_p=ce6c479b-ef53-49a6-845b-bbbf35c28dd3&amp;pf_rd_r=RNF9R76927K8TS0158A5&amp;psc=1&amp;refRID=RNF9R76927K8TS0158A5" TargetMode="External" Id="R813d0060e2d8425e" /><Relationship Type="http://schemas.openxmlformats.org/officeDocument/2006/relationships/hyperlink" Target="https://www.amazon.com/Weighing-Paper-Non-Absorbing-High-Gloss-75mm75mm/dp/B076FXPPZ5/ref=sr_1_14?dchild=1&amp;keywords=weighing+paper&amp;qid=1598386110&amp;sr=8-14" TargetMode="External" Id="R0c2a2fb8e0924eff" /><Relationship Type="http://schemas.openxmlformats.org/officeDocument/2006/relationships/hyperlink" Target="https://www.amazon.com/Oil-Slick-Labratory-Resistant-Alternative/dp/B00AWK04IQ/ref=pd_bxgy_img_2/141-4028426-3940937?_encoding=UTF8&amp;pd_rd_i=B00AWK04IQ&amp;pd_rd_r=fd3b2f85-3669-450d-ae16-8a10d86aa744&amp;pd_rd_w=536AI&amp;pd_rd_wg=t6ouC&amp;pf_rd_p=ce6c479b-ef53-49a6-845b-bbbf35c28dd3&amp;pf_rd_r=B90ADP970ZSKHZF2XJE9&amp;psc=1&amp;refRID=B90ADP970ZSKHZF2XJE9" TargetMode="External" Id="R979e96a163744884" /><Relationship Type="http://schemas.openxmlformats.org/officeDocument/2006/relationships/hyperlink" Target="https://www.amazon.com/Labchem-LC267505-Water-deionized-ASTM/dp/B07CNVVJVQ/ref=sr_1_19?dchild=1&amp;keywords=deionized+water&amp;qid=1598539365&amp;s=industrial&amp;sr=1-19" TargetMode="External" Id="Rfa15bd30787e452d" /><Relationship Type="http://schemas.openxmlformats.org/officeDocument/2006/relationships/hyperlink" Target="https://www.amazon.com/Acetone-Grade-Curated-Chemical-Collection/dp/B07FTP6BDW/ref=sr_1_3?dchild=1&amp;keywords=acetone&amp;qid=1598538787&amp;rnid=2941120011&amp;s=industrial&amp;sr=1-3" TargetMode="External" Id="R2686ecb017914da9" /><Relationship Type="http://schemas.openxmlformats.org/officeDocument/2006/relationships/hyperlink" Target="https://www.mcmaster.com/7060K39/" TargetMode="External" Id="Rb192c72e3e7a442e" /><Relationship Type="http://schemas.openxmlformats.org/officeDocument/2006/relationships/hyperlink" Target="https://www.mcmaster.com/9875T21/" TargetMode="External" Id="Redb0dcda0f9f422c" /><Relationship Type="http://schemas.openxmlformats.org/officeDocument/2006/relationships/hyperlink" Target="https://www.mcmaster.com/92196A274/" TargetMode="External" Id="R427165c95a394d57" /><Relationship Type="http://schemas.openxmlformats.org/officeDocument/2006/relationships/hyperlink" Target="https://www.grainger.com/product/LAB-SAFETY-SUPPLY-Standard-Spout-Wash-Bottle-24J898" TargetMode="External" Id="R795b659809f949e5" /><Relationship Type="http://schemas.openxmlformats.org/officeDocument/2006/relationships/hyperlink" Target="https://ussolid.com/u-s-solid-0-1mg-analytical-balance-automatic-internal-calibration-precision-lab-balance-220g-x-0-0001g-electromagnetic-force-sensor.html" TargetMode="External" Id="Ra4ed45c5ed4e4ce8" /><Relationship Type="http://schemas.openxmlformats.org/officeDocument/2006/relationships/hyperlink" Target="https://www.emdmillipore.com/US/en/product/Isopropyl-Alcohol,EMD_CHEM-PX1840" TargetMode="External" Id="R75b15e95a49246ce" /><Relationship Type="http://schemas.openxmlformats.org/officeDocument/2006/relationships/hyperlink" Target="http://www.fishersci.com/shop/products/polyvinyl-alcohol-98-99-hydrolyzed-medium-molecular-weight-3/AA4124222" TargetMode="External" Id="R5337bb43e8c448d7" /><Relationship Type="http://schemas.openxmlformats.org/officeDocument/2006/relationships/hyperlink" Target="http://www.fishersci.com/shop/products/sylgard-184/50366794" TargetMode="External" Id="R1d4ef8f0c5a646a1" /><Relationship Type="http://schemas.openxmlformats.org/officeDocument/2006/relationships/hyperlink" Target="https://deals.dell.com/en-us/productdetail/5b5l" TargetMode="External" Id="Rac60ba0621af40c4" /><Relationship Type="http://schemas.openxmlformats.org/officeDocument/2006/relationships/hyperlink" Target="https://www.staples.com/Brother-MFC-L2720DW-Wireless-Black-and-White-Laser-All-In-One-Printer/product_1171088" TargetMode="External" Id="Rbaa5326a149c42f0" /><Relationship Type="http://schemas.openxmlformats.org/officeDocument/2006/relationships/hyperlink" Target="https://www.staples.com/Brother-TN-660-Toner-Cartridge-Black-High-Yield/product_1005409?akamai-feo=off" TargetMode="External" Id="R40d6d1ef678f4740" /><Relationship Type="http://schemas.openxmlformats.org/officeDocument/2006/relationships/hyperlink" Target="https://www.staples.com/tru-red-8-5-x-11-copy-paper-5-ream-case/product_990176" TargetMode="External" Id="R52936a82934a4eb2" /><Relationship Type="http://schemas.openxmlformats.org/officeDocument/2006/relationships/hyperlink" Target="https://www.amazon.com/Oemgenuine-ThinkCentre-V530s-Hexa-Core-Intel-AC/dp/B07VJ2LH8X/ref=sr_1_3?dchild=1&amp;keywords=lenovo+thinkcentre&amp;qid=1599105211&amp;s=electronics&amp;sr=1-3" TargetMode="External" Id="R7141e348100945e2" /><Relationship Type="http://schemas.openxmlformats.org/officeDocument/2006/relationships/hyperlink" Target="https://www.amazon.com/dp/B08D9WNLPJ/ref=sspa_dk_detail_3?psc=1&amp;pd_rd_i=B08D9WNLPJ&amp;pd_rd_w=qdTE8&amp;pf_rd_p=48d372c1-f7e1-4b8b-9d02-4bd86f5158c5&amp;pd_rd_wg=dPvlB&amp;pf_rd_r=NQXH3J6BWKQ1HEJJ3D48&amp;pd_rd_r=624424fe-3722-42a6-b4b2-bf2fadd06b51&amp;spLa=ZW5jcnlwdGVkUXVhbGlmaWVyPUExU1lFMEJFVzZXUlRKJmVuY3J5cHRlZElkPUEwNzA2OTkxMVREMFJJNVJMRFJJRSZlbmNyeXB0ZWRBZElkPUExMDEyNDMyMjNTQTlDVVlEUUI4OSZ3aWRnZXROYW1lPXNwX2RldGFpbCZhY3Rpb249Y2xpY2tSZWRpcmVjdCZkb05vdExvZ0NsaWNrPXRydWU=" TargetMode="External" Id="R90d9c78940be4bd9" /><Relationship Type="http://schemas.openxmlformats.org/officeDocument/2006/relationships/hyperlink" Target="https://www.grainger.com/product/FABORY-Hex-Nut-6CA19" TargetMode="External" Id="R7b666b9d4a104f2a" /><Relationship Type="http://schemas.openxmlformats.org/officeDocument/2006/relationships/hyperlink" Target="https://www.amazon.com/Pinfox-Replacement-Pigtail-Universal-Appliance/dp/B07QYR9C9K/ref=sr_1_19?dchild=1&amp;keywords=12%2Bawg%2B3%2Bconductor%2B20%2Bamp&amp;qid=1600098313&amp;sr=8-19&amp;th=1" TargetMode="External" Id="R240b5518fe004c29" /><Relationship Type="http://schemas.openxmlformats.org/officeDocument/2006/relationships/hyperlink" Target="https://www.amazon.com/Conductor-3-Prong-Wiring-Replacement-Pigtail/dp/B083NRFT9F/ref=sr_1_2?dchild=1&amp;keywords=12+awg+3+conductor+20+amp&amp;qid=1600098313&amp;sr=8-2" TargetMode="External" Id="R40926af25db745f3" /><Relationship Type="http://schemas.openxmlformats.org/officeDocument/2006/relationships/hyperlink" Target="https://www.amazon.com/Conductor-3-Prong-Wiring-Replacement-Pigtail/dp/B083N15QNS/ref=sr_1_4?dchild=1&amp;keywords=power+cord%2C+three-conductor%2C+20+A%2C+12+AWG&amp;qid=1600098042&amp;sr=8-4" TargetMode="External" Id="R84ef26d00c1d4a6d" /><Relationship Type="http://schemas.openxmlformats.org/officeDocument/2006/relationships/hyperlink" Target="https://www.amazon.com/VISE-GRIP-Stripping-Cutter-8-Inch-2078309/dp/B000JNNWQ2/ref=sr_1_3?dchild=1&amp;keywords=wire+cutter+and+stripper&amp;qid=1600098752&amp;sr=8-3" TargetMode="External" Id="R37d9d73e45b147ef" /><Relationship Type="http://schemas.openxmlformats.org/officeDocument/2006/relationships/hyperlink" Target="https://www.grainger.com/product/LABCHEM-Water-8FV27" TargetMode="External" Id="Rdd413147500d4217" /><Relationship Type="http://schemas.openxmlformats.org/officeDocument/2006/relationships/hyperlink" Target="https://www.mcmaster.com/5388K14/" TargetMode="External" Id="Rc9b885f7443b455c" /><Relationship Type="http://schemas.openxmlformats.org/officeDocument/2006/relationships/hyperlink" Target="https://www.amazon.com/dp/B07QLV899F/ref=sspa_dk_detail_6?psc=1&amp;pd_rd_i=B07QLV899F&amp;pd_rd_w=oPzE0&amp;pf_rd_p=45a72588-80f7-4414-9851-786f6c16d42b&amp;pd_rd_wg=ETqsA&amp;pf_rd_r=E8BACXH80KJ3AETVR4BY&amp;pd_rd_r=d8b7b1a8-a28f-4869-b6ba-649956735603&amp;spLa=ZW5jcnlwdGVkUXVhbGlmaWVyPUFPUEZXMUdGTzBWNUImZW5jcnlwdGVkSWQ9QTA1Njc4ODgzQUQ5N1lSWEhQMVhQJmVuY3J5cHRlZEFkSWQ9QTEwMzYyMThCM09PVjQyWVJKUVomd2lkZ2V0TmFtZT1zcF9kZXRhaWwmYWN0aW9uPWNsaWNrUmVkaXJlY3QmZG9Ob3RMb2dDbGljaz10cnVl" TargetMode="External" Id="R683cd03b824d49c0" /><Relationship Type="http://schemas.openxmlformats.org/officeDocument/2006/relationships/hyperlink" Target="https://www.amazon.com/dp/B07NPJZGVR/ref=sspa_dk_detail_2?pd_rd_i=B07NPJZGVR&amp;pd_rd_w=2kT9B&amp;pf_rd_p=f0355a48-7e73-489a-9590-564e12837b93&amp;pd_rd_wg=iXzzU&amp;pf_rd_r=WNZ31MED79F6W7JEJSHY&amp;pd_rd_r=753af46d-419b-43a4-b226-837eeccafe5b&amp;spLa=ZW5jcnlwdGVkUXVhbGlmaWVyPUExWTZFSlFPN1pWUUhZJmVuY3J5cHRlZElkPUEwODUwMDQyMk5LSkUzRVcxUTZOSSZlbmNyeXB0ZWRBZElkPUEwODU3NTgxMktRTVVSTVFUSTNBVCZ3aWRnZXROYW1lPXNwX2RldGFpbF90aGVtYXRpYyZhY3Rpb249Y2xpY2tSZWRpcmVjdCZkb05vdExvZ0NsaWNrPXRydWU&amp;th=1" TargetMode="External" Id="R24bf38fd653a46c3" /><Relationship Type="http://schemas.openxmlformats.org/officeDocument/2006/relationships/hyperlink" Target="https://www.mcmaster.com/7869K48/" TargetMode="External" Id="R199d43aafc694531" /><Relationship Type="http://schemas.openxmlformats.org/officeDocument/2006/relationships/hyperlink" Target="https://www.mcmaster.com/7113K32/" TargetMode="External" Id="Raf8cc94caea04c48" /><Relationship Type="http://schemas.openxmlformats.org/officeDocument/2006/relationships/hyperlink" Target="https://www.mcmaster.com/7869K49/" TargetMode="External" Id="R9e7dcd448f8741f4" /><Relationship Type="http://schemas.openxmlformats.org/officeDocument/2006/relationships/hyperlink" Target="https://www.grainger.com/product/LAB-SAFETY-SUPPLY-157mL-Glass-Petri-Dish-PK10-5PTF7" TargetMode="External" Id="Rd8855c4f32eb483e" /><Relationship Type="http://schemas.openxmlformats.org/officeDocument/2006/relationships/hyperlink" Target="https://www.mcmaster.com/9254T61/" TargetMode="External" Id="R24a2570f22eb4b8b" /><Relationship Type="http://schemas.openxmlformats.org/officeDocument/2006/relationships/hyperlink" Target="https://www.mcmaster.com/4141K11/" TargetMode="External" Id="Raac5f301f4a440e3" /><Relationship Type="http://schemas.openxmlformats.org/officeDocument/2006/relationships/hyperlink" Target="https://www.amazon.com/OHill-Organizer-Management-Organizing-Adhesive/dp/B071FXZBMV/ref=sr_1_1_sspa?dchild=1&amp;keywords=cord+fixer&amp;qid=1600662611&amp;sr=8-1-spons&amp;psc=1&amp;spLa=ZW5jcnlwdGVkUXVhbGlmaWVyPUEzODdQOFQ3SUFUVlhYJmVuY3J5cHRlZElkPUEwODE1OTE2MjcyUU84REowUDI2TCZlbmNyeXB0ZWRBZElkPUEwMzA1Njg3MzhPRUhVVFRLVTlaUSZ3aWRnZXROYW1lPXNwX2F0ZiZhY3Rpb249Y2xpY2tSZWRpcmVjdCZkb05vdExvZ0NsaWNrPXRydWU=" TargetMode="External" Id="R7ed3179a60a54447" /><Relationship Type="http://schemas.openxmlformats.org/officeDocument/2006/relationships/hyperlink" Target="https://www.amazon.com/Quickie-Stand-Dustpan-487-1-Pack/dp/B015IXPRWY/ref=sr_1_6?crid=YBV3J69BQUL&amp;dchild=1&amp;keywords=broom+dustpan+set&amp;qid=1601228631&amp;sprefix=broom+du%2Caps%2C168&amp;sr=8-6" TargetMode="External" Id="Rb2e7aef447284826" /><Relationship Type="http://schemas.openxmlformats.org/officeDocument/2006/relationships/hyperlink" Target="https://www.amazon.com/Writable-Repositionable-Colored-Markers-Classify/dp/B07RJQH2DS/ref=sr_1_7?dchild=1&amp;keywords=sticky+tabs&amp;qid=1601234277&amp;sr=8-7" TargetMode="External" Id="R9a88bfe98884486e" /><Relationship Type="http://schemas.openxmlformats.org/officeDocument/2006/relationships/hyperlink" Target="https://www.mcmaster.com/8643K549/" TargetMode="External" Id="R2dad212e2ee9462f" /><Relationship Type="http://schemas.openxmlformats.org/officeDocument/2006/relationships/hyperlink" Target="https://www.mcmaster.com/4680A1/" TargetMode="External" Id="Rf097c701b85448c4" /><Relationship Type="http://schemas.openxmlformats.org/officeDocument/2006/relationships/hyperlink" Target="https://www.mcmaster.com/4680A6/" TargetMode="External" Id="Rcf3c58015b36446c" /><Relationship Type="http://schemas.openxmlformats.org/officeDocument/2006/relationships/hyperlink" Target="https://www.mcmaster.com/4681A4/" TargetMode="External" Id="Rd3da7f4ebef24902" /><Relationship Type="http://schemas.openxmlformats.org/officeDocument/2006/relationships/hyperlink" Target="https://www.mcmaster.com/7467A41/" TargetMode="External" Id="R3c592b379290498c" /><Relationship Type="http://schemas.openxmlformats.org/officeDocument/2006/relationships/hyperlink" Target="https://www.mcmaster.com/7467A12/" TargetMode="External" Id="R9e5f38d5934346f4" /><Relationship Type="http://schemas.openxmlformats.org/officeDocument/2006/relationships/hyperlink" Target="https://www.mcmaster.com/7636T31/" TargetMode="External" Id="Rc0a4799ce0ca46c4" /><Relationship Type="http://schemas.openxmlformats.org/officeDocument/2006/relationships/hyperlink" Target="https://www.mcmaster.com/2204K5/" TargetMode="External" Id="Re02d74e38ae94d52" /><Relationship Type="http://schemas.openxmlformats.org/officeDocument/2006/relationships/hyperlink" Target="https://www.grainger.com/product/SUPERCOOL-Refrigerant-Evacuation-Pump-4LTW9" TargetMode="External" Id="R399552f67f64401d" /><Relationship Type="http://schemas.openxmlformats.org/officeDocument/2006/relationships/hyperlink" Target="https://www.mcmaster.com/5648K71/" TargetMode="External" Id="Raf49a0d499334250" /><Relationship Type="http://schemas.openxmlformats.org/officeDocument/2006/relationships/hyperlink" Target="https://www.mcmaster.com/7467A73/" TargetMode="External" Id="Re49736e147fe40c1" /><Relationship Type="http://schemas.openxmlformats.org/officeDocument/2006/relationships/hyperlink" Target="https://www.mcmaster.com/1075T23/" TargetMode="External" Id="R0460009da1f543b6" /><Relationship Type="http://schemas.openxmlformats.org/officeDocument/2006/relationships/hyperlink" Target="https://www.mcmaster.com/5388K14/" TargetMode="External" Id="R76bf60959d7146ef" /><Relationship Type="http://schemas.openxmlformats.org/officeDocument/2006/relationships/hyperlink" Target="https://www.mcmaster.com/3618A25/" TargetMode="External" Id="R08df94d679444d5b" /><Relationship Type="http://schemas.openxmlformats.org/officeDocument/2006/relationships/hyperlink" Target="https://www.mcmaster.com/7437K34/" TargetMode="External" Id="Raed38958d8b54599" /><Relationship Type="http://schemas.openxmlformats.org/officeDocument/2006/relationships/hyperlink" Target="https://www.tedpella.com/SEM_html/SEMpinmount.htm" TargetMode="External" Id="R56a454a0ccaf44da" /><Relationship Type="http://schemas.openxmlformats.org/officeDocument/2006/relationships/hyperlink" Target="https://www.tedpella.com/SEM_html/SEMpinmount.htm" TargetMode="External" Id="R7858ceb8a280416e" /><Relationship Type="http://schemas.openxmlformats.org/officeDocument/2006/relationships/hyperlink" Target="https://www.tedpella.com/semmisc_html/semadhes.htm" TargetMode="External" Id="Rd082b0f13e554de5" /><Relationship Type="http://schemas.openxmlformats.org/officeDocument/2006/relationships/hyperlink" Target="https://www.tedpella.com/semmisc_html/semadhes.htm" TargetMode="External" Id="R96c6374c3c074516" /><Relationship Type="http://schemas.openxmlformats.org/officeDocument/2006/relationships/hyperlink" Target="https://www.mcmaster.com/52705K31/" TargetMode="External" Id="R8af368c73340463d" /><Relationship Type="http://schemas.openxmlformats.org/officeDocument/2006/relationships/hyperlink" Target="https://www.mcmaster.com/6994K17/" TargetMode="External" Id="R53afa9534b394c07" /><Relationship Type="http://schemas.openxmlformats.org/officeDocument/2006/relationships/hyperlink" Target="https://www.amazon.com/Leviton-Straight-Residential-Polarized-Non-Grounding/dp/B0015OCG9S/ref=sr_1_1?dchild=1&amp;keywords=NEMA+1-15p+Straight+Plug&amp;qid=1603134643&amp;sr=8-1" TargetMode="External" Id="Ra299ad5e6af3476f" /><Relationship Type="http://schemas.openxmlformats.org/officeDocument/2006/relationships/hyperlink" Target="https://www.mcmaster.com/7510A653/" TargetMode="External" Id="Re91453034eba4592" /><Relationship Type="http://schemas.openxmlformats.org/officeDocument/2006/relationships/hyperlink" Target="https://www.mcmaster.com/75165A678/" TargetMode="External" Id="R13cb8753dbd84bb2" /><Relationship Type="http://schemas.openxmlformats.org/officeDocument/2006/relationships/hyperlink" Target="https://www.amazon.com/SanDisk-Extreme-Portable-External-SDSSDE60-1T00-G25/dp/B078STRHBX/ref=sr_1_3?dchild=1&amp;keywords=external+hard+drive+ssd&amp;qid=1603334982&amp;sr=8-3" TargetMode="External" Id="Rf7edf518cf8540d3" /><Relationship Type="http://schemas.openxmlformats.org/officeDocument/2006/relationships/hyperlink" Target="https://www.mcmaster.com/3190K731/" TargetMode="External" Id="Rb16e7467cd764e99" /><Relationship Type="http://schemas.openxmlformats.org/officeDocument/2006/relationships/hyperlink" Target="https://www.mcmaster.com/3350K221-3350K87/" TargetMode="External" Id="Reced0dab9dd44519" /><Relationship Type="http://schemas.openxmlformats.org/officeDocument/2006/relationships/hyperlink" Target="https://www.mcmaster.com/7701K34/" TargetMode="External" Id="R1ca329d6d9df48e3" /><Relationship Type="http://schemas.openxmlformats.org/officeDocument/2006/relationships/hyperlink" Target="https://www.mcmaster.com/5233K65/" TargetMode="External" Id="R18f3401bd53443da" /><Relationship Type="http://schemas.openxmlformats.org/officeDocument/2006/relationships/hyperlink" Target="https://www.ledsupply.com/leds/uv-c-275nm-seoul-viosys-led?gclid=Cj0KCQjw-uH6BRDQARIsAI3I-UeZFWz0ACUik50CfMZYblGwGjTw9B0VzW1zMRabJx-z3tdPUAEOQvkaAsooEALw_wcB" TargetMode="External" Id="R3633ce746a5242f8" /><Relationship Type="http://schemas.openxmlformats.org/officeDocument/2006/relationships/hyperlink" Target="https://www.amazon.com/Western-Digital-Elements-Portable-External/dp/B06W55K9N6/ref=sr_1_4?dchild=1&amp;keywords=external%2Bhard%2Bdrive&amp;qid=1603334539&amp;sr=8-4&amp;th=1" TargetMode="External" Id="R16067cf188bb496f" /><Relationship Type="http://schemas.openxmlformats.org/officeDocument/2006/relationships/hyperlink" Target="https://www.amazon.com/SanDisk-Extreme-Portable-External-SDSSDE60-1T00-G25/dp/B078STRHBX/ref=sr_1_3?dchild=1&amp;keywords=external+hard+drive+ssd&amp;qid=1603334982&amp;sr=8-3" TargetMode="External" Id="R48f7358d7be3454f" /><Relationship Type="http://schemas.openxmlformats.org/officeDocument/2006/relationships/hyperlink" Target="https://www.mcmaster.com/1245N16/" TargetMode="External" Id="Rc85f6443116d4abe" /><Relationship Type="http://schemas.openxmlformats.org/officeDocument/2006/relationships/hyperlink" Target="https://www.amazon.com/Digital-Caliper-Adoric-Calipers-Measuring/dp/B08DLQP1T6/ref=sr_1_4?dchild=1&amp;keywords=digital%2Bcaliper&amp;qid=1605899247&amp;sr=8-4&amp;th=1" TargetMode="External" Id="R82b58b121ec440a8" /><Relationship Type="http://schemas.openxmlformats.org/officeDocument/2006/relationships/hyperlink" Target="https://www.mcmaster.com/75165A675/" TargetMode="External" Id="R03a5d8a3a58a4ca8" /><Relationship Type="http://schemas.openxmlformats.org/officeDocument/2006/relationships/hyperlink" Target="https://www.newegg.com/lenovo-90lw00atus/p/1VK-0003-1D5Y5?nm_mc=AFC-RAN-COM&amp;cm_mmc=AFC-RAN-COM&amp;utm_medium=affiliates&amp;utm_source=afc-dealsea&amp;AFFID=1042465&amp;AFFNAME=dealsea&amp;ACRID=1&amp;ASUBID=13001_1657371_0&amp;ASID=https%3A%2F%2Fdealsea.com%2F&amp;ranMID=44583&amp;ranEAID=1042465&amp;ranSiteID=iH2PRtf_I7g-MVejXliYLKxYCBzBGnAL5A" TargetMode="External" Id="R51c00109b5364798" /><Relationship Type="http://schemas.openxmlformats.org/officeDocument/2006/relationships/hyperlink" Target="https://www.newegg.com/samsung-s22e450d-21-5-full-hd/p/N82E16824022315?Item=N82E16824022315&amp;nm_mc=AFC-RAN-COM&amp;cm_mmc=AFC-RAN-COM&amp;utm_medium=affiliates&amp;utm_source=afc-dealsea&amp;AFFID=1042465&amp;AFFNAME=dealsea&amp;ACRID=1&amp;ASUBID=13001_1657371_0&amp;ASID=https%3A%2F%2Fdealsea.com%2F&amp;ranMID=44583&amp;ranEAID=1042465&amp;ranSiteID=iH2PRtf_I7g-bgJbQMD.PsTmUfPJCND4Ow" TargetMode="External" Id="Rba4c845214454018" /><Relationship Type="http://schemas.openxmlformats.org/officeDocument/2006/relationships/hyperlink" Target="https://www.amazon.com/Logitech-Desktop-Durable-Comfortable-keyboard/dp/B003NREDC8/ref=sr_1_1?dchild=1&amp;keywords=wired+mouse+and+keyboard&amp;qid=1606196009&amp;refinements=p_89%3ALogitech&amp;rnid=2528832011&amp;s=electronics&amp;sr=1-1" TargetMode="External" Id="Rbf598b327f144623" /><Relationship Type="http://schemas.openxmlformats.org/officeDocument/2006/relationships/hyperlink" Target="https://www.amazon.com/Western-Digital-Elements-Portable-External/dp/B07X41PWTY/ref=sr_1_4?dchild=1&amp;keywords=external%2Bhard%2Bdrive&amp;qid=1603334539&amp;sr=8-4&amp;th=1" TargetMode="External" Id="R9fa0a9dfc0bf4c99" /><Relationship Type="http://schemas.openxmlformats.org/officeDocument/2006/relationships/hyperlink" Target="https://www.newegg.com/gold-wd4003fryz-4tb/p/1Z4-0002-013V8" TargetMode="External" Id="R0868ace0fcd844a8" /><Relationship Type="http://schemas.openxmlformats.org/officeDocument/2006/relationships/hyperlink" Target="https://www.amazon.com/Glass-Capillary-Tubes-Pipettes-Spotting/dp/B07LDNXHX2" TargetMode="External" Id="R0ecd9e6917e6421f" /><Relationship Type="http://schemas.openxmlformats.org/officeDocument/2006/relationships/hyperlink" Target="https://us.vwr.com/store/product?keyword=53501-300" TargetMode="External" Id="Rb2a40bf7c74148ea" /><Relationship Type="http://schemas.openxmlformats.org/officeDocument/2006/relationships/hyperlink" Target="https://www.idex-hs.com/store/teflonr-pfa-tubing-natural-1-16-od-x-020-id-x-5ft.html" TargetMode="External" Id="Rf1e2770c08c34779" /><Relationship Type="http://schemas.openxmlformats.org/officeDocument/2006/relationships/hyperlink" Target="https://www.idex-hs.com/store/plastic-tubing-cutter.html" TargetMode="External" Id="Rf4a99d2c6b274e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e9fd5bfd756b463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hyperlink" Target="https://products.swagelok.com/en/c/tees/p/SS-4-ST?q=:relevance:connection3Type:Female+NPT:connection2Type:Male+NPT:connection1Type:Female+NPT" TargetMode="External" Id="R948b798a877c4015" /><Relationship Type="http://schemas.openxmlformats.org/officeDocument/2006/relationships/hyperlink" Target="https://www.amazon.com/Megairon-Reducing-Reducer-Bushing-Stainless/dp/B071V7P13X?th=1" TargetMode="External" Id="R239bbc23c74e4fcb" /><Relationship Type="http://schemas.openxmlformats.org/officeDocument/2006/relationships/hyperlink" Target="https://www.amazon.com/Beduan-Stainless-Steel-Fittings-Female/dp/B0BFCPS8PD?source=ps-sl-shoppingads-lpcontext&amp;ref_=fplfs&amp;smid=A2Q5DK7IXTJEDM&amp;th=1" TargetMode="External" Id="R95271958f1e648d7" /><Relationship Type="http://schemas.openxmlformats.org/officeDocument/2006/relationships/hyperlink" Target="https://www.omega.com/en-us/temperature-measurement/temperature-probes/probes-with-lead-wires/tj36-icin/p/TJ36-CPSS-116G-3-SB" TargetMode="External" Id="Rb14458aef03e49a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hyperlink" Target="https://www.mcmaster.com/1482K11/" TargetMode="External" Id="R51fcbbbd417647c4" /><Relationship Type="http://schemas.openxmlformats.org/officeDocument/2006/relationships/hyperlink" Target="https://www.mcmaster.com/2349K212/" TargetMode="External" Id="Re0bf5c4b18f445d3" /><Relationship Type="http://schemas.openxmlformats.org/officeDocument/2006/relationships/hyperlink" Target="https://www.mcmaster.com/4147N187/" TargetMode="External" Id="Ra925a18c77da49f6" /><Relationship Type="http://schemas.openxmlformats.org/officeDocument/2006/relationships/hyperlink" Target="https://www.amazon.com/D20-L25-Flexible-Aluminium-Connector/dp/B0C17843VF/ref=sr_1_4?hvadid=580904903404&amp;hvdev=c&amp;hvlocphy=1013219&amp;hvnetw=g&amp;hvqmt=e&amp;hvrand=16137205497645355802&amp;hvtargid=kwd-754015307264&amp;hydadcr=5070_13195386&amp;keywords=5mm+to+10mm+shaft+coupler&amp;qid=1685550191&amp;sr=8-4" TargetMode="External" Id="R6cc8dc9756324a2c" /><Relationship Type="http://schemas.openxmlformats.org/officeDocument/2006/relationships/hyperlink" Target="https://www.mcmaster.com/catalog/129/1288/6261K281" TargetMode="External" Id="R8a99be8b95a94071" /><Relationship Type="http://schemas.openxmlformats.org/officeDocument/2006/relationships/hyperlink" Target="https://www.mcmaster.com/6793K6/" TargetMode="External" Id="R397f496300a24920" /><Relationship Type="http://schemas.openxmlformats.org/officeDocument/2006/relationships/hyperlink" Target="https://www.mcmaster.com/92196A146/" TargetMode="External" Id="Rde5d1c9c59a0450b" /><Relationship Type="http://schemas.openxmlformats.org/officeDocument/2006/relationships/hyperlink" Target="https://www.mcmaster.com/92949A265/" TargetMode="External" Id="R99e9ffecd38c458c" /><Relationship Type="http://schemas.openxmlformats.org/officeDocument/2006/relationships/hyperlink" Target="https://www.mcmaster.com/92949A269/" TargetMode="External" Id="R1263bd4b23d94d71" /><Relationship Type="http://schemas.openxmlformats.org/officeDocument/2006/relationships/hyperlink" Target="https://www.midweststeelsupply.com/store/hotrollsteelsheet" TargetMode="External" Id="R7ecf877e629b4171" /><Relationship Type="http://schemas.openxmlformats.org/officeDocument/2006/relationships/hyperlink" Target="https://www.mcmaster.com/92470A108/" TargetMode="External" Id="R55470aa869d449f6" /><Relationship Type="http://schemas.openxmlformats.org/officeDocument/2006/relationships/hyperlink" Target="https://www.mcmaster.com/97447A045/" TargetMode="External" Id="Rc1c8dd8240af4dc2" /><Relationship Type="http://schemas.openxmlformats.org/officeDocument/2006/relationships/hyperlink" Target="https://cart.sendcutsend.com/kz9ajms2dmvt" TargetMode="External" Id="R8a939879b1ee49f3" /><Relationship Type="http://schemas.openxmlformats.org/officeDocument/2006/relationships/hyperlink" Target="https://cart.sendcutsend.com/kz9ajms2dmvt" TargetMode="External" Id="Re52546c3fcc443c5" /><Relationship Type="http://schemas.openxmlformats.org/officeDocument/2006/relationships/hyperlink" Target="https://cart.sendcutsend.com/kz9ajms2dmvt" TargetMode="External" Id="Rb44e17f906364a89" /><Relationship Type="http://schemas.openxmlformats.org/officeDocument/2006/relationships/hyperlink" Target="https://cart.sendcutsend.com/kz9ajms2dmvt" TargetMode="External" Id="R3fee6fd4bbb148da" /><Relationship Type="http://schemas.openxmlformats.org/officeDocument/2006/relationships/hyperlink" Target="https://cart.sendcutsend.com/kz9ajms2dmvt" TargetMode="External" Id="R042d766583eb498d" /><Relationship Type="http://schemas.openxmlformats.org/officeDocument/2006/relationships/hyperlink" Target="https://cart.sendcutsend.com/kz9ajms2dmvt" TargetMode="External" Id="R0d0995ca4fd94c5a" /><Relationship Type="http://schemas.openxmlformats.org/officeDocument/2006/relationships/hyperlink" Target="https://www.mcmaster.com/93600A531/" TargetMode="External" Id="R9aed768bd9a1401d" /><Relationship Type="http://schemas.openxmlformats.org/officeDocument/2006/relationships/hyperlink" Target="https://www.mcmaster.com/catalog/129/1365/99030A334" TargetMode="External" Id="R0eabd76617a84a37" /><Relationship Type="http://schemas.openxmlformats.org/officeDocument/2006/relationships/hyperlink" Target="https://www.mcmaster.com/catalog/129/3490/91251A535" TargetMode="External" Id="R777de4ff35cb464c" /><Relationship Type="http://schemas.openxmlformats.org/officeDocument/2006/relationships/hyperlink" Target="https://www.mcmaster.com/catalog/129/3384/92949A836" TargetMode="External" Id="R090bb5cc52ac4a90" /><Relationship Type="http://schemas.openxmlformats.org/officeDocument/2006/relationships/hyperlink" Target="https://www.mcmaster.com/catalog/129/3574/97493A123" TargetMode="External" Id="R03e0c187455d4dee" /><Relationship Type="http://schemas.openxmlformats.org/officeDocument/2006/relationships/hyperlink" Target="https://www.omc-stepperonline.com/5mm-6-35mm-flexible-double-disc-coupling-26x35mm-cnc-stepper-motor-shaft-coupler-mp2635-5-6-35" TargetMode="External" Id="Rf572c4c53a694e2e" /><Relationship Type="http://schemas.openxmlformats.org/officeDocument/2006/relationships/hyperlink" Target="https://www.mcmaster.com/89325K24-89325K242/" TargetMode="External" Id="R2c5670f210fa4921" /><Relationship Type="http://schemas.openxmlformats.org/officeDocument/2006/relationships/hyperlink" Target="https://www.mcmaster.com/89325K24/" TargetMode="External" Id="Rbb657a94a6ca4d80" /><Relationship Type="http://schemas.openxmlformats.org/officeDocument/2006/relationships/hyperlink" Target="https://www.mcmaster.com/catalog/129/3383/92949A110" TargetMode="External" Id="R30e9f0abd5794ffa" /><Relationship Type="http://schemas.openxmlformats.org/officeDocument/2006/relationships/hyperlink" Target="https://www.mcmaster.com/89325K24/" TargetMode="External" Id="R28250b866f374431" /><Relationship Type="http://schemas.openxmlformats.org/officeDocument/2006/relationships/hyperlink" Target="https://www.mcmaster.com/8974K28-8974K262/" TargetMode="External" Id="R77017a93deb44ffb" /><Relationship Type="http://schemas.openxmlformats.org/officeDocument/2006/relationships/hyperlink" Target="https://www.mcmaster.com/catalog/129/4169/8982K601" TargetMode="External" Id="Rb7982a6ce97b4714" /><Relationship Type="http://schemas.openxmlformats.org/officeDocument/2006/relationships/hyperlink" Target="https://www.mcmaster.com/catalog/129/3408/91793A151" TargetMode="External" Id="Rb3c1a6d7f265426a" /><Relationship Type="http://schemas.openxmlformats.org/officeDocument/2006/relationships/hyperlink" Target="https://www.midweststeelsupply.com/store/6061aluminumplate" TargetMode="External" Id="Rdb2c45225a0a4bb2" /><Relationship Type="http://schemas.openxmlformats.org/officeDocument/2006/relationships/hyperlink" Target="https://www.midweststeelsupply.com/store/6061aluminumplate" TargetMode="External" Id="Rf1a89e524d414756" /><Relationship Type="http://schemas.openxmlformats.org/officeDocument/2006/relationships/hyperlink" Target="https://www.mcmaster.com/catalog/129/1493/9657K625" TargetMode="External" Id="Re6adac2539794551" /><Relationship Type="http://schemas.openxmlformats.org/officeDocument/2006/relationships/hyperlink" Target="https://www.mcmaster.com/catalog/129/3477/91259A540" TargetMode="External" Id="R10432a94d56a4577" /><Relationship Type="http://schemas.openxmlformats.org/officeDocument/2006/relationships/hyperlink" Target="https://www.mcmaster.com/catalog/129/1366/95082A641" TargetMode="External" Id="R0dfab080ab4346f5" /><Relationship Type="http://schemas.openxmlformats.org/officeDocument/2006/relationships/hyperlink" Target="https://www.mcmaster.com/catalog/129/1366/95072A129" TargetMode="External" Id="R6bf62682b70f4916" /><Relationship Type="http://schemas.openxmlformats.org/officeDocument/2006/relationships/hyperlink" Target="https://www.mcmaster.com/catalog/129/3494/91290A252" TargetMode="External" Id="R92586cba411c4ff5" /><Relationship Type="http://schemas.openxmlformats.org/officeDocument/2006/relationships/hyperlink" Target="https://www.mcmaster.com/catalog/129/3494/91290A306" TargetMode="External" Id="R4ff47a545c124013" /><Relationship Type="http://schemas.openxmlformats.org/officeDocument/2006/relationships/hyperlink" Target="https://www.midweststeelsupply.com/store/6061aluminumplate" TargetMode="External" Id="R59ebdffef6e34f0b" /><Relationship Type="http://schemas.openxmlformats.org/officeDocument/2006/relationships/hyperlink" Target="https://www.mcmaster.com/90591A255/" TargetMode="External" Id="Rb363d77bb0e745e3" /><Relationship Type="http://schemas.openxmlformats.org/officeDocument/2006/relationships/hyperlink" Target="https://www.mcmaster.com/6709K14/" TargetMode="External" Id="R599cd288d3174e03" /><Relationship Type="http://schemas.openxmlformats.org/officeDocument/2006/relationships/hyperlink" Target="https://www.mcmaster.com/catalog/129/1354/6709K402" TargetMode="External" Id="Re1589d2c5df94698" /><Relationship Type="http://schemas.openxmlformats.org/officeDocument/2006/relationships/hyperlink" Target="https://www.mcmaster.com/catalog/129/3489/91251A150" TargetMode="External" Id="Rcdc0f8e6af294000" /><Relationship Type="http://schemas.openxmlformats.org/officeDocument/2006/relationships/hyperlink" Target="https://www.mcmaster.com/catalog/129/3494/91290A242" TargetMode="External" Id="R89bf10f61eb24ed1" /><Relationship Type="http://schemas.openxmlformats.org/officeDocument/2006/relationships/hyperlink" Target="https://www.mcmaster.com/catalog/129/2915/2313N41" TargetMode="External" Id="R2a3e58d57b2f47e6" /><Relationship Type="http://schemas.openxmlformats.org/officeDocument/2006/relationships/hyperlink" Target="https://www.ruffstuffspecialties.com/R1785.html?gclid=Cj0KCQjw4NujBhC5ARIsAF4Iv6eQQ7NT2frTscxHiX647gxxJCC_tOnCxtpTlY7Ru78JOCubeblVQkYaApF-EALw_wcB" TargetMode="External" Id="R843b020bbded495b" /><Relationship Type="http://schemas.openxmlformats.org/officeDocument/2006/relationships/hyperlink" Target="https://www.mcmaster.com/catalog/129/1428/2820T33" TargetMode="External" Id="R519d84fa94724f07" /><Relationship Type="http://schemas.openxmlformats.org/officeDocument/2006/relationships/hyperlink" Target="https://www.mcmaster.com/catalog/129/3490/91251A539" TargetMode="External" Id="Rdc51c54cd03f4ac8" /><Relationship Type="http://schemas.openxmlformats.org/officeDocument/2006/relationships/hyperlink" Target="https://www.mcmaster.com/catalog/129/3581/95462A029" TargetMode="External" Id="R8801797823cb40c1" /><Relationship Type="http://schemas.openxmlformats.org/officeDocument/2006/relationships/hyperlink" Target="https://www.mcmaster.com/catalog/129/3505/92196A147" TargetMode="External" Id="Re25f6642b2724292" /><Relationship Type="http://schemas.openxmlformats.org/officeDocument/2006/relationships/hyperlink" Target="https://www.omc-stepperonline.com/3-pcs-e-series-nema-17-bipolar-55ncm-77-88oz-in-2a-42x48mm-4-wires-w-1m-cable-connector-3-17he19-2004s" TargetMode="External" Id="Re0e488e3a52e49cd" /><Relationship Type="http://schemas.openxmlformats.org/officeDocument/2006/relationships/hyperlink" Target="https://www.omc-stepperonline.com/nema-17-bracket-for-stepper-motor-and-geared-stepper-motor-alloy-steel-bracket-st-m1" TargetMode="External" Id="Rf70275f297d5455a" /><Relationship Type="http://schemas.openxmlformats.org/officeDocument/2006/relationships/hyperlink" Target="https://www.mcmaster.com/91290A111/" TargetMode="External" Id="R08c55d4838a64750" /><Relationship Type="http://schemas.openxmlformats.org/officeDocument/2006/relationships/hyperlink" Target="https://www.mcmaster.com/91841A007/" TargetMode="External" Id="Rd6804e1f49dd4f19" /><Relationship Type="http://schemas.openxmlformats.org/officeDocument/2006/relationships/hyperlink" Target="https://www.mcmaster.com/47065T101-47065T412/" TargetMode="External" Id="R2acd2f839c3e4d43" /><Relationship Type="http://schemas.openxmlformats.org/officeDocument/2006/relationships/hyperlink" Target="https://www.mcmaster.com/47065T905/" TargetMode="External" Id="R779d8e2bd7864118" /><Relationship Type="http://schemas.openxmlformats.org/officeDocument/2006/relationships/hyperlink" Target="https://www.mcmaster.com/catalog/129/3491/91251A585" TargetMode="External" Id="Ra35a473274da4a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hyperlink" Target="https://www.mcmaster.com/1482K11/" TargetMode="External" Id="R72a47e37cee54ec6" /><Relationship Type="http://schemas.openxmlformats.org/officeDocument/2006/relationships/hyperlink" Target="https://www.mcmaster.com/2349K212/" TargetMode="External" Id="Rd0da8c7af8ff4636" /><Relationship Type="http://schemas.openxmlformats.org/officeDocument/2006/relationships/hyperlink" Target="https://www.amazon.com/D20-L25-Flexible-Aluminium-Connector/dp/B0C17843VF/ref=sr_1_4?hvadid=580904903404&amp;hvdev=c&amp;hvlocphy=1013219&amp;hvnetw=g&amp;hvqmt=e&amp;hvrand=16137205497645355802&amp;hvtargid=kwd-754015307264&amp;hydadcr=5070_13195386&amp;keywords=5mm+to+10mm+shaft+coupler&amp;qid=1685550191&amp;sr=8-4" TargetMode="External" Id="Rdd226884c2954d4a" /><Relationship Type="http://schemas.openxmlformats.org/officeDocument/2006/relationships/hyperlink" Target="https://www.mcmaster.com/catalog/129/1288/6261K281" TargetMode="External" Id="Rf2ed210df4fe4129" /><Relationship Type="http://schemas.openxmlformats.org/officeDocument/2006/relationships/hyperlink" Target="https://www.mcmaster.com/6793K6/" TargetMode="External" Id="R22940222e1d8429d" /><Relationship Type="http://schemas.openxmlformats.org/officeDocument/2006/relationships/hyperlink" Target="https://www.midweststeelsupply.com/store/hotrollsteelsheet" TargetMode="External" Id="Rc8f1192183404c4d" /><Relationship Type="http://schemas.openxmlformats.org/officeDocument/2006/relationships/hyperlink" Target="https://www.mcmaster.com/92470A108/" TargetMode="External" Id="R745077ffc8e54a6e" /><Relationship Type="http://schemas.openxmlformats.org/officeDocument/2006/relationships/hyperlink" Target="https://www.mcmaster.com/97447A045/" TargetMode="External" Id="Rbf7f96fcd42a4943" /><Relationship Type="http://schemas.openxmlformats.org/officeDocument/2006/relationships/hyperlink" Target="https://www.mcmaster.com/93600A531/" TargetMode="External" Id="R2a0805ef6929480c" /><Relationship Type="http://schemas.openxmlformats.org/officeDocument/2006/relationships/hyperlink" Target="https://www.mcmaster.com/catalog/129/1365/99030A334" TargetMode="External" Id="R6966ecb9f8b94b04" /><Relationship Type="http://schemas.openxmlformats.org/officeDocument/2006/relationships/hyperlink" Target="https://www.mcmaster.com/catalog/129/3574/97493A123" TargetMode="External" Id="Rc6c47592c75d4d07" /><Relationship Type="http://schemas.openxmlformats.org/officeDocument/2006/relationships/hyperlink" Target="https://www.omc-stepperonline.com/5mm-6-35mm-flexible-double-disc-coupling-26x35mm-cnc-stepper-motor-shaft-coupler-mp2635-5-6-35" TargetMode="External" Id="Rc72a1e22147d43f1" /><Relationship Type="http://schemas.openxmlformats.org/officeDocument/2006/relationships/hyperlink" Target="https://www.mcmaster.com/89325K24-89325K242/" TargetMode="External" Id="R6ceab33921724688" /><Relationship Type="http://schemas.openxmlformats.org/officeDocument/2006/relationships/hyperlink" Target="https://www.mcmaster.com/89325K24/" TargetMode="External" Id="Rd946b816da584a9c" /><Relationship Type="http://schemas.openxmlformats.org/officeDocument/2006/relationships/hyperlink" Target="https://www.mcmaster.com/catalog/129/3383/92949A110" TargetMode="External" Id="R6216e853e9bc4c4b" /><Relationship Type="http://schemas.openxmlformats.org/officeDocument/2006/relationships/hyperlink" Target="https://www.mcmaster.com/89325K24/" TargetMode="External" Id="R612399f861c34929" /><Relationship Type="http://schemas.openxmlformats.org/officeDocument/2006/relationships/hyperlink" Target="https://www.mcmaster.com/8974K28-8974K262/" TargetMode="External" Id="R7c3843787b9843e8" /><Relationship Type="http://schemas.openxmlformats.org/officeDocument/2006/relationships/hyperlink" Target="https://www.mcmaster.com/catalog/129/4169/8982K601" TargetMode="External" Id="R625c67f9a31f4b45" /><Relationship Type="http://schemas.openxmlformats.org/officeDocument/2006/relationships/hyperlink" Target="https://www.mcmaster.com/catalog/129/1493/9657K625" TargetMode="External" Id="R0d7e0a6e52d14607" /><Relationship Type="http://schemas.openxmlformats.org/officeDocument/2006/relationships/hyperlink" Target="https://www.mcmaster.com/catalog/129/3477/91259A540" TargetMode="External" Id="R93ed0c120188425c" /><Relationship Type="http://schemas.openxmlformats.org/officeDocument/2006/relationships/hyperlink" Target="https://www.mcmaster.com/catalog/129/1366/95082A641" TargetMode="External" Id="R8a78ef9902ea4f22" /><Relationship Type="http://schemas.openxmlformats.org/officeDocument/2006/relationships/hyperlink" Target="https://www.mcmaster.com/catalog/129/1366/95072A129" TargetMode="External" Id="R13e965f6b97f4310" /><Relationship Type="http://schemas.openxmlformats.org/officeDocument/2006/relationships/hyperlink" Target="https://www.midweststeelsupply.com/store/6061aluminumplate" TargetMode="External" Id="R0849861a46664244" /><Relationship Type="http://schemas.openxmlformats.org/officeDocument/2006/relationships/hyperlink" Target="https://www.mcmaster.com/90591A255/" TargetMode="External" Id="Re7b5fb1d155a4bfa" /><Relationship Type="http://schemas.openxmlformats.org/officeDocument/2006/relationships/hyperlink" Target="https://www.mcmaster.com/catalog/129/2915/2313N41" TargetMode="External" Id="Rcb86cf258aef4fb9" /><Relationship Type="http://schemas.openxmlformats.org/officeDocument/2006/relationships/hyperlink" Target="https://www.ruffstuffspecialties.com/R1785.html?gclid=Cj0KCQjw4NujBhC5ARIsAF4Iv6eQQ7NT2frTscxHiX647gxxJCC_tOnCxtpTlY7Ru78JOCubeblVQkYaApF-EALw_wcB" TargetMode="External" Id="R7bb15e0280894194" /><Relationship Type="http://schemas.openxmlformats.org/officeDocument/2006/relationships/hyperlink" Target="https://www.mcmaster.com/catalog/129/1428/2820T33" TargetMode="External" Id="R9ae6df00a89c40ea" /><Relationship Type="http://schemas.openxmlformats.org/officeDocument/2006/relationships/hyperlink" Target="https://www.omc-stepperonline.com/3-pcs-e-series-nema-17-bipolar-55ncm-77-88oz-in-2a-42x48mm-4-wires-w-1m-cable-connector-3-17he19-2004s" TargetMode="External" Id="R22c8385bf73148e2" /><Relationship Type="http://schemas.openxmlformats.org/officeDocument/2006/relationships/hyperlink" Target="https://www.omc-stepperonline.com/nema-17-bracket-for-stepper-motor-and-geared-stepper-motor-alloy-steel-bracket-st-m1" TargetMode="External" Id="Rd9b05579e9f44cb4" /><Relationship Type="http://schemas.openxmlformats.org/officeDocument/2006/relationships/hyperlink" Target="https://www.mcmaster.com/47065T101-47065T412/" TargetMode="External" Id="Rffee9f4923b54f2e" /><Relationship Type="http://schemas.openxmlformats.org/officeDocument/2006/relationships/hyperlink" Target="https://www.mcmaster.com/47065T905/" TargetMode="External" Id="R1ebf1bb6324e4bc9" /><Relationship Type="http://schemas.openxmlformats.org/officeDocument/2006/relationships/hyperlink" Target="https://cart.sendcutsend.com/kz9ajms2dmvt" TargetMode="External" Id="Rdbb73433d0714c71" /><Relationship Type="http://schemas.openxmlformats.org/officeDocument/2006/relationships/hyperlink" Target="https://cart.sendcutsend.com/kz9ajms2dmvt" TargetMode="External" Id="Re6694f1f602c40a5" /><Relationship Type="http://schemas.openxmlformats.org/officeDocument/2006/relationships/hyperlink" Target="https://cart.sendcutsend.com/kz9ajms2dmvt" TargetMode="External" Id="R96b02a2db1e34956" /><Relationship Type="http://schemas.openxmlformats.org/officeDocument/2006/relationships/hyperlink" Target="https://cart.sendcutsend.com/kz9ajms2dmvt" TargetMode="External" Id="R127af8cc1a9c47de" /><Relationship Type="http://schemas.openxmlformats.org/officeDocument/2006/relationships/hyperlink" Target="https://cart.sendcutsend.com/kz9ajms2dmvt" TargetMode="External" Id="R2f6508396b0a4205" /><Relationship Type="http://schemas.openxmlformats.org/officeDocument/2006/relationships/hyperlink" Target="https://cart.sendcutsend.com/kz9ajms2dmvt" TargetMode="External" Id="R2156afcbe91f4d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https://www.amazon.com/Tweezers-Plastic-Disposable-Dressing-Elementary/dp/B09HZ316BW/ref=sr_1_2?crid=1EL2LJL5W802N&amp;keywords=disposable%2Btweezers&amp;qid=1668443294&amp;sprefix=disposable%2Btweezers%2Caps%2C108&amp;sr=8-2&amp;th=1" TargetMode="External" Id="R47bba77f9f554a4b" /><Relationship Type="http://schemas.openxmlformats.org/officeDocument/2006/relationships/hyperlink" Target="https://www.sigmaaldrich.com/US/en/product/sigma/a9099" TargetMode="External" Id="R4e6d21889075464f" /><Relationship Type="http://schemas.openxmlformats.org/officeDocument/2006/relationships/hyperlink" Target="https://www.sigmaaldrich.com/US/en/product/mm/109774" TargetMode="External" Id="R61f66dcbcc314f7e" /><Relationship Type="http://schemas.openxmlformats.org/officeDocument/2006/relationships/hyperlink" Target="https://www.sigmaaldrich.com/US/en/substance/petroleumether123458032324" TargetMode="External" Id="R2980bceca8034674" /><Relationship Type="http://schemas.openxmlformats.org/officeDocument/2006/relationships/hyperlink" Target="https://www.twpinc.com/industrial/materials/200-mesh-copper-002-wire-dia" TargetMode="External" Id="R4becd8d0f8274057" /><Relationship Type="http://schemas.openxmlformats.org/officeDocument/2006/relationships/hyperlink" Target="https://www.twpinc.com/industrial/materials/60-mesh-copper-0075-wire-dia" TargetMode="External" Id="R31e67efe5e2842c4" /><Relationship Type="http://schemas.openxmlformats.org/officeDocument/2006/relationships/hyperlink" Target="https://www.twpinc.com/industrial/materials/30-mesh-copper-012-wire-dia" TargetMode="External" Id="R0355bc79da9849bc" /><Relationship Type="http://schemas.openxmlformats.org/officeDocument/2006/relationships/hyperlink" Target="https://www.twpinc.com/industrial/materials/60-mesh-copper-0075-wire-dia" TargetMode="External" Id="R54c5e2fd9da34f0d" /><Relationship Type="http://schemas.openxmlformats.org/officeDocument/2006/relationships/hyperlink" Target="https://www.twpinc.com/industrial/materials/30-mesh-copper-012-wire-dia" TargetMode="External" Id="Re92bb6f660064681" /><Relationship Type="http://schemas.openxmlformats.org/officeDocument/2006/relationships/hyperlink" Target="https://www.twpinc.com/industrial/materials/200-mesh-copper-002-wire-dia" TargetMode="External" Id="R859b83deb88f4a2c" /><Relationship Type="http://schemas.openxmlformats.org/officeDocument/2006/relationships/hyperlink" Target="https://www.amazon.com/Medical-Squeeze-Reusable-Watering-Valchoose/dp/B07Z8ZN9Z3/ref=sxin_16_pa_sp_search_thematic_sspa?content-id=amzn1.sym.c8697a08-4071-4b95-a6c6-18057bcdb898%3Aamzn1.sym.c8697a08-4071-4b95-a6c6-18057bcdb898&amp;crid=AP8RSAKRK6ST&amp;cv_ct_cx=solvent+dispensing+bottle&amp;keywords=solvent+dispensing+bottle&amp;pd_rd_i=B07Z8ZN9Z3&amp;pd_rd_r=81b71d7e-1cb6-4906-a4bb-0994f361aedd&amp;pd_rd_w=uHMFS&amp;pd_rd_wg=yDGdW&amp;pf_rd_p=c8697a08-4071-4b95-a6c6-18057bcdb898&amp;pf_rd_r=W1AQSNSJNXCB259EWJQF&amp;qid=1680279066&amp;sbo=RZvfv%2F%2FHxDF%2BO5021pAnSA%3D%3D&amp;sprefix=solvent+dispensing+bottle%2Caps%2C122&amp;sr=1-2-364cf978-ce2a-480a-9bb0-bdb96faa0f61-spons&amp;psc=1&amp;spLa=ZW5jcnlwdGVkUXVhbGlmaWVyPUExRUpQUjYxNEFRM0xOJmVuY3J5cHRlZElkPUEwNjIxNDk2MVNOMlc0N1dKNExTRSZlbmNyeXB0ZWRBZElkPUEwNDM3MTY4M00zRlhXNFpGT0xORCZ3aWRnZXROYW1lPXNwX3NlYXJjaF90aGVtYXRpYyZhY3Rpb249Y2xpY2tSZWRpcmVjdCZkb05vdExvZ0NsaWNrPXRydWU=" TargetMode="External" Id="R92a239bf7a8744f6" /><Relationship Type="http://schemas.openxmlformats.org/officeDocument/2006/relationships/hyperlink" Target="https://www.amazon.com/Amazon-Brand-Happy-Assorted-Coloring/dp/B08CYBKJX4/ref=sr_1_1_sspa?crid=3GAH8MVJD79OJ&amp;keywords=food+coloring&amp;qid=1684183362&amp;sprefix=food+coloring%2Caps%2C133&amp;sr=8-1-spons&amp;psc=1&amp;spLa=ZW5jcnlwdGVkUXVhbGlmaWVyPUEzT0RaQUYwNEEzOTRMJmVuY3J5cHRlZElkPUExVFFZT1VMVlQzN0cwJmVuY3J5cHRlZEFkSWQ9QTA4OTUwODRVNEg0Wlg1V09DUkomd2lkZ2V0TmFtZT1zcF9hdGYmYWN0aW9uPWNsaWNrUmVkaXJlY3QmZG9Ob3RMb2dDbGljaz10cnVl" TargetMode="External" Id="Rc1229eb0b3e64271" /><Relationship Type="http://schemas.openxmlformats.org/officeDocument/2006/relationships/hyperlink" Target="https://www.sigmaaldrich.com/US/en/substance/nhexane8618110543" TargetMode="External" Id="R5aca4a5913554981" /><Relationship Type="http://schemas.openxmlformats.org/officeDocument/2006/relationships/hyperlink" Target="https://www.amazon.com/dp/B017QRGLUM" TargetMode="External" Id="R197b13a20d6647e3" /><Relationship Type="http://schemas.openxmlformats.org/officeDocument/2006/relationships/hyperlink" Target="https://www.amazon.com/gp/product/B00GXA2TQE/ref=ask_ql_qh_dp_hza" TargetMode="External" Id="R6d36f46588b44a69" /><Relationship Type="http://schemas.openxmlformats.org/officeDocument/2006/relationships/hyperlink" Target="https://www.amazon.com/Spectrophotometer-Standard-Capacity-190-2500-Wavelength/dp/B00914AE5W/ref=sr_1_6?crid=2ASHD4855P78V&amp;keywords=10+cm+cuvette&amp;qid=1685057176&amp;sprefix=10+cm+cuvette%2Caps%2C426&amp;sr=8-6" TargetMode="External" Id="Rc175f80327004d09" /><Relationship Type="http://schemas.openxmlformats.org/officeDocument/2006/relationships/hyperlink" Target="https://www.amazon.com/Spectrophotometer-Wavelength-350-1020nm-Equipment-Photometer/dp/B082SPZ3VF/ref=psdc_317970011_t2_B00GXA2TQE" TargetMode="External" Id="Re191f2ae8eaa4553" /><Relationship Type="http://schemas.openxmlformats.org/officeDocument/2006/relationships/hyperlink" Target="https://www.amazon.com/Spectrophotometer-Standard-Capacity-190-2500-Wavelength/dp/B00914AE5W/ref=sr_1_6?crid=2ASHD4855P78V&amp;keywords=10+cm+cuvette&amp;qid=1685057176&amp;sprefix=10+cm+cuvette%2Caps%2C426&amp;sr=8-6" TargetMode="External" Id="R34dd72ebceae427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hyperlink" Target="https://www.mcmaster.com/9280K26" TargetMode="External" Id="R2b82d5f5af254f82" /><Relationship Type="http://schemas.openxmlformats.org/officeDocument/2006/relationships/hyperlink" Target="https://www.mcmaster.com/92620A537/" TargetMode="External" Id="R829b3080111b4085" /><Relationship Type="http://schemas.openxmlformats.org/officeDocument/2006/relationships/hyperlink" Target="https://www.mcmaster.com/95505A601/" TargetMode="External" Id="Raab4833e1f6f4285" /><Relationship Type="http://schemas.openxmlformats.org/officeDocument/2006/relationships/hyperlink" Target="https://www.mcmaster.com/7582T16/" TargetMode="External" Id="R279acfe4af5e4452" /><Relationship Type="http://schemas.openxmlformats.org/officeDocument/2006/relationships/hyperlink" Target="https://www.ledsupply.com/leds/uv-c-275nm-seoul-viosys-led?gclid=Cj0KCQjw-uH6BRDQARIsAI3I-UeZFWz0ACUik50CfMZYblGwGjTw9B0VzW1zMRabJx-z3tdPUAEOQvkaAsooEALw_wcB" TargetMode="External" Id="R7be8b76dc2a74335" /><Relationship Type="http://schemas.openxmlformats.org/officeDocument/2006/relationships/hyperlink" Target="https://www.mcmaster.com/8054t23" TargetMode="External" Id="R69e21c760cf34b8e" /><Relationship Type="http://schemas.openxmlformats.org/officeDocument/2006/relationships/hyperlink" Target="https://www.mcmaster.com/8054t23" TargetMode="External" Id="Rc63f681aa9974899" /><Relationship Type="http://schemas.openxmlformats.org/officeDocument/2006/relationships/hyperlink" Target="https://www.mcmaster.com/8054t29" TargetMode="External" Id="R48693dbd57564d1c" /><Relationship Type="http://schemas.openxmlformats.org/officeDocument/2006/relationships/hyperlink" Target="https://www.mcmaster.com/8054t29" TargetMode="External" Id="R3a0825ac4a474754" /><Relationship Type="http://schemas.openxmlformats.org/officeDocument/2006/relationships/hyperlink" Target="https://www.mcmaster.com/7527k59" TargetMode="External" Id="Ref43117ce21b4b29" /><Relationship Type="http://schemas.openxmlformats.org/officeDocument/2006/relationships/hyperlink" Target="https://www.mcmaster.com/7527k988" TargetMode="External" Id="R3c64ed13ed8e447c" /><Relationship Type="http://schemas.openxmlformats.org/officeDocument/2006/relationships/hyperlink" Target="https://www.mcmaster.com/7527k58" TargetMode="External" Id="R7de63e9a1c304afb" /><Relationship Type="http://schemas.openxmlformats.org/officeDocument/2006/relationships/hyperlink" Target="https://www.mcmaster.com/7527k53" TargetMode="External" Id="R6eeec3c0c0084f32" /><Relationship Type="http://schemas.openxmlformats.org/officeDocument/2006/relationships/hyperlink" Target="https://www.mcmaster.com/7060k15" TargetMode="External" Id="R9b2fa12a47184e8d" /><Relationship Type="http://schemas.openxmlformats.org/officeDocument/2006/relationships/hyperlink" Target="https://www.mcmaster.com/7360k55" TargetMode="External" Id="Rb76f550d3a7b498d" /><Relationship Type="http://schemas.openxmlformats.org/officeDocument/2006/relationships/hyperlink" Target="https://www.mcmaster.com/7060k16" TargetMode="External" Id="Rc403fd05dc0b4bb9" /><Relationship Type="http://schemas.openxmlformats.org/officeDocument/2006/relationships/hyperlink" Target="https://www.mcmaster.com/7085k31" TargetMode="External" Id="R35fbb1af6a9541a0" /><Relationship Type="http://schemas.openxmlformats.org/officeDocument/2006/relationships/hyperlink" Target="https://www.mcmaster.com/7687k2" TargetMode="External" Id="R6d62d8e3f6844a03" /><Relationship Type="http://schemas.openxmlformats.org/officeDocument/2006/relationships/hyperlink" Target="https://www.prolampsales.com/products/ultraviolet-lamps-uv-bulbs-g18t6l-u-05-1026-r" TargetMode="External" Id="Rc53c522092cd4d3e" /><Relationship Type="http://schemas.openxmlformats.org/officeDocument/2006/relationships/hyperlink" Target="https://www.prolampsales.com/products/ultraviolet-lamps-uv-bulbs-gph330t5l-4-05-0201-r" TargetMode="External" Id="Rcd58da7e53484d5f" /><Relationship Type="http://schemas.openxmlformats.org/officeDocument/2006/relationships/hyperlink" Target="https://www.prolampsales.com/products/lamp-socket-4-pin-w-1-meter-leads-18-awg-05-0191a1" TargetMode="External" Id="Re2f3763c0b9f4d06" /><Relationship Type="http://schemas.openxmlformats.org/officeDocument/2006/relationships/hyperlink" Target="https://www.prolampsales.com/products/ballast-surelite-gph212-357-120v-60-hz-10-0243" TargetMode="External" Id="Rf496d2cd33ee4954" /><Relationship Type="http://schemas.openxmlformats.org/officeDocument/2006/relationships/hyperlink" Target="https://www.mcmaster.com/70355K71/" TargetMode="External" Id="Rfc80b9f2e4f844e4" /><Relationship Type="http://schemas.openxmlformats.org/officeDocument/2006/relationships/hyperlink" Target="https://www.amazon.com/GE-Outlet-Protector-Extension-14092/dp/B00F4AONDG/ref=sr_1_4?dchild=1&amp;keywords=outlet%2Bstrip&amp;qid=1621614919&amp;sr=8-4&amp;th=1" TargetMode="External" Id="Rdf7b4e7d6e1e4c9c" /><Relationship Type="http://schemas.openxmlformats.org/officeDocument/2006/relationships/hyperlink" Target="https://www.ni.com/en-us/shop/details/product-item.781157-01.html" TargetMode="External" Id="Rf807536749434b5d" /><Relationship Type="http://schemas.openxmlformats.org/officeDocument/2006/relationships/hyperlink" Target="https://www.ni.com/en-us/shop/details/product-item.784788-01.html" TargetMode="External" Id="R51b3b0bd75544477" /><Relationship Type="http://schemas.openxmlformats.org/officeDocument/2006/relationships/hyperlink" Target="https://www.ni.com/en-us/shop/details/product-item.763000-01.html" TargetMode="External" Id="Rb85278da85dd41e5" /><Relationship Type="http://schemas.openxmlformats.org/officeDocument/2006/relationships/hyperlink" Target="https://www.ni.com/en-us/shop/details/product-item.779006-01.html" TargetMode="External" Id="R8ea9c75a14804773" /><Relationship Type="http://schemas.openxmlformats.org/officeDocument/2006/relationships/hyperlink" Target="https://www.mcmaster.com/6927K98" TargetMode="External" Id="R57056a832a08424c" /><Relationship Type="http://schemas.openxmlformats.org/officeDocument/2006/relationships/hyperlink" Target="https://ussolid.com/u-s-solid-peristaltic-pump-industrial-tubing-pump-m6-6l-0-3-6000-ml-min.html" TargetMode="External" Id="Re4c1b14cea904a06" /><Relationship Type="http://schemas.openxmlformats.org/officeDocument/2006/relationships/hyperlink" Target="https://www.mcmaster.com/9446K51" TargetMode="External" Id="R31e748ee6c1649c9" /><Relationship Type="http://schemas.openxmlformats.org/officeDocument/2006/relationships/hyperlink" Target="https://www.mcmaster.com/1245N13" TargetMode="External" Id="R33f35da63a9544e5" /><Relationship Type="http://schemas.openxmlformats.org/officeDocument/2006/relationships/hyperlink" Target="https://www.mcmaster.com/7933K33" TargetMode="External" Id="Reb5c747f2b844237" /><Relationship Type="http://schemas.openxmlformats.org/officeDocument/2006/relationships/hyperlink" Target="https://www.mcmaster.com/5772N11" TargetMode="External" Id="R8cb0e199cf294e60" /><Relationship Type="http://schemas.openxmlformats.org/officeDocument/2006/relationships/hyperlink" Target="https://www.mcmaster.com/4635K235" TargetMode="External" Id="Rdfb4afba92ed4c2e" /><Relationship Type="http://schemas.openxmlformats.org/officeDocument/2006/relationships/hyperlink" Target="https://www.mcmaster.com/5463K635" TargetMode="External" Id="Rc046a99784c04bd6" /><Relationship Type="http://schemas.openxmlformats.org/officeDocument/2006/relationships/hyperlink" Target="https://www.mcmaster.com/5463K628" TargetMode="External" Id="Redf9028ee6c74892" /><Relationship Type="http://schemas.openxmlformats.org/officeDocument/2006/relationships/hyperlink" Target="https://www.mcmaster.com/5463K47" TargetMode="External" Id="R28d2d1c1716044a9" /><Relationship Type="http://schemas.openxmlformats.org/officeDocument/2006/relationships/hyperlink" Target="https://www.mcmaster.com/5463K48" TargetMode="External" Id="R9f388953cfef4b9e" /><Relationship Type="http://schemas.openxmlformats.org/officeDocument/2006/relationships/hyperlink" Target="https://www.mcmaster.com/5463k152" TargetMode="External" Id="Ra87b9a18c2f648b8" /><Relationship Type="http://schemas.openxmlformats.org/officeDocument/2006/relationships/hyperlink" Target="https://www.mcmaster.com/5463K167" TargetMode="External" Id="R25c76cbebb8e46ce" /><Relationship Type="http://schemas.openxmlformats.org/officeDocument/2006/relationships/hyperlink" Target="https://www.mcmaster.com/5463K639" TargetMode="External" Id="R0e893817bf664947" /><Relationship Type="http://schemas.openxmlformats.org/officeDocument/2006/relationships/hyperlink" Target="https://www.mcmaster.com/5463K644" TargetMode="External" Id="R6edd77192f644047" /><Relationship Type="http://schemas.openxmlformats.org/officeDocument/2006/relationships/hyperlink" Target="https://www.mcmaster.com/5463K648" TargetMode="External" Id="R20af994e8fd54d0c" /><Relationship Type="http://schemas.openxmlformats.org/officeDocument/2006/relationships/hyperlink" Target="https://www.westmarine.com/buy/seafit--plastic-hose-reducers-barbed--P011_332_002_012" TargetMode="External" Id="Rcf1152b7c3e6488a" /><Relationship Type="http://schemas.openxmlformats.org/officeDocument/2006/relationships/hyperlink" Target="https://www.mcmaster.com/5779K187" TargetMode="External" Id="R12194906b4f74ec2" /><Relationship Type="http://schemas.openxmlformats.org/officeDocument/2006/relationships/hyperlink" Target="https://www.mcmaster.com/44615K424" TargetMode="External" Id="Rc6bbeafa40f94a0c" /><Relationship Type="http://schemas.openxmlformats.org/officeDocument/2006/relationships/hyperlink" Target="https://www.mcmaster.com/5670K36/" TargetMode="External" Id="R86fb7b82f2b24f68" /><Relationship Type="http://schemas.openxmlformats.org/officeDocument/2006/relationships/hyperlink" Target="https://www.mcmaster.com/5076K31/" TargetMode="External" Id="Rccccc766f5e9471d" /><Relationship Type="http://schemas.openxmlformats.org/officeDocument/2006/relationships/hyperlink" Target="https://www.mcmaster.com/5076K13" TargetMode="External" Id="R0d118b89ab654ed0" /><Relationship Type="http://schemas.openxmlformats.org/officeDocument/2006/relationships/hyperlink" Target="https://www.mcmaster.com/5076K14" TargetMode="External" Id="R2fee54d09ecf4f3e" /><Relationship Type="http://schemas.openxmlformats.org/officeDocument/2006/relationships/hyperlink" Target="https://www.mcmaster.com/2129T11/" TargetMode="External" Id="R96c7e9e9eb31479c" /><Relationship Type="http://schemas.openxmlformats.org/officeDocument/2006/relationships/hyperlink" Target="https://www.mcmaster.com/2129T12" TargetMode="External" Id="R3561b5d3cb3840ed" /><Relationship Type="http://schemas.openxmlformats.org/officeDocument/2006/relationships/hyperlink" Target="https://www.mcmaster.com/2129T16" TargetMode="External" Id="R7c26752051a94616" /><Relationship Type="http://schemas.openxmlformats.org/officeDocument/2006/relationships/hyperlink" Target="https://www.mcmaster.com/2129T13" TargetMode="External" Id="Rb5b4fc91bb6d4f63" /><Relationship Type="http://schemas.openxmlformats.org/officeDocument/2006/relationships/hyperlink" Target="https://www.mcmaster.com/2129T32" TargetMode="External" Id="R31cf1f922df2400b" /><Relationship Type="http://schemas.openxmlformats.org/officeDocument/2006/relationships/hyperlink" Target="https://www.mcmaster.com/2129T17" TargetMode="External" Id="R11642fa8f5c84e65" /><Relationship Type="http://schemas.openxmlformats.org/officeDocument/2006/relationships/hyperlink" Target="https://www.mcmaster.com/2129T14" TargetMode="External" Id="R74a51c61671c454e" /><Relationship Type="http://schemas.openxmlformats.org/officeDocument/2006/relationships/hyperlink" Target="https://www.mcmaster.com/2129T38" TargetMode="External" Id="Rfc0b447beac84723" /><Relationship Type="http://schemas.openxmlformats.org/officeDocument/2006/relationships/hyperlink" Target="https://www.mcmaster.com/2129T18" TargetMode="External" Id="Rd7bedf7269b54ad7" /><Relationship Type="http://schemas.openxmlformats.org/officeDocument/2006/relationships/hyperlink" Target="https://www.mcmaster.com/2129T15" TargetMode="External" Id="Rd47e00e4d8a74a2d" /><Relationship Type="http://schemas.openxmlformats.org/officeDocument/2006/relationships/hyperlink" Target="https://www.mcmaster.com/2129T19" TargetMode="External" Id="R8489f5483a4a4a8d" /><Relationship Type="http://schemas.openxmlformats.org/officeDocument/2006/relationships/hyperlink" Target="https://www.mcmaster.com/2129T21" TargetMode="External" Id="Rd147f7dda2004404" /><Relationship Type="http://schemas.openxmlformats.org/officeDocument/2006/relationships/hyperlink" Target="https://www.mcmaster.com/2129T22" TargetMode="External" Id="Rae6b7614197e41b0" /><Relationship Type="http://schemas.openxmlformats.org/officeDocument/2006/relationships/hyperlink" Target="https://www.mcmaster.com/2129T23" TargetMode="External" Id="R1960a0bc8408460c" /><Relationship Type="http://schemas.openxmlformats.org/officeDocument/2006/relationships/hyperlink" Target="https://www.mcmaster.com/7610N121/" TargetMode="External" Id="R49b0166f0eb54df8" /><Relationship Type="http://schemas.openxmlformats.org/officeDocument/2006/relationships/hyperlink" Target="https://www.omega.com/en-us/flow-instruments/flow-meters/paddlewheel-flow-meters/ftb300-series/p/FTB334D" TargetMode="External" Id="Rb2ec21a289c244f9" /><Relationship Type="http://schemas.openxmlformats.org/officeDocument/2006/relationships/hyperlink" Target="https://www.cureuv.com/products/uvc-digital-light-meter?variant=32443877032020&amp;matchtype=&amp;network=g&amp;device=c&amp;adposition=&amp;keyword=&amp;gclid=CjwKCAiAjeSABhAPEiwAqfxURcqEqVsZILdblPSAxOSOIqq7oMpcwf4guKaU0LqLjB9XU65VkyF8mBoCnIYQAvD_BwE" TargetMode="External" Id="R505951537e1e46cc" /><Relationship Type="http://schemas.openxmlformats.org/officeDocument/2006/relationships/hyperlink" Target="https://www.mcmaster.com/7360K691/" TargetMode="External" Id="R093449de485b47bc" /><Relationship Type="http://schemas.openxmlformats.org/officeDocument/2006/relationships/hyperlink" Target="https://www.ebay.com/itm/321116047048?_trkparms=amclksrc%3DITM%26aid%3D1110006%26algo%3DHOMESPLICE.SIM%26ao%3D1%26asc%3D20200818143230%26meid%3D2dec0c6dd8754d9c8df489152a002a58%26pid%3D101224%26rk%3D2%26rkt%3D5%26sd%3D221354058891%26itm%3D321116047048%26pmt%3D0%26noa%3D1%26pg%3D2047675%26algv%3DDefaultOrganicWeb&amp;_trksid=p2047675.c101224.m-1" TargetMode="External" Id="R7c6ad8027a7645bb" /><Relationship Type="http://schemas.openxmlformats.org/officeDocument/2006/relationships/hyperlink" Target="https://www.mcmaster.com/53055K431/" TargetMode="External" Id="R3ea6a13f65784a0c" /><Relationship Type="http://schemas.openxmlformats.org/officeDocument/2006/relationships/hyperlink" Target="https://www.mcmaster.com/18615A28/" TargetMode="External" Id="R41ff4b14e6b84b21" /><Relationship Type="http://schemas.openxmlformats.org/officeDocument/2006/relationships/hyperlink" Target="https://www.mcmaster.com/5670K32/" TargetMode="External" Id="R73a4431218a847ad" /><Relationship Type="http://schemas.openxmlformats.org/officeDocument/2006/relationships/hyperlink" Target="https://www.mcmaster.com/4452K848/" TargetMode="External" Id="R4a3c2756df804927" /><Relationship Type="http://schemas.openxmlformats.org/officeDocument/2006/relationships/hyperlink" Target="https://www.mcmaster.com/4452K271/" TargetMode="External" Id="Rd1bab545c3ae4123" /><Relationship Type="http://schemas.openxmlformats.org/officeDocument/2006/relationships/hyperlink" Target="https://www.amazon.com/Digital-Salinity-Tester-Salt-Water/dp/B08LD4BVHB/ref=sr_1_3?keywords=salinity%2Btest%2Bstrips%2Bfor%2Bseawater%2Bppt&amp;qid=1636078140&amp;qsid=147-6817683-1251327&amp;s=industrial&amp;sr=1-3&amp;sres=B08LD4BVHB%2CB07J5JHXM6%2CB08GC7JCV3%2CB08Q41J38D%2CB07XSL51BL%2CB08SBSHF1B%2CB081GVS5YK%2CB07HW138JD%2CB08KD6VJ12%2CB08XX9FDSQ%2CB0928QHGB1%2CB07MMG5SSR%2CB08CBWPRDJ%2CB07L5YLB2L%2CB01L2OX9KA%2CB07CB5KDYL%2CB07TBLW6D3%2CB07X9SC2Z4%2CB01BXDTSXW%2CB019E82RPO&amp;th=1" TargetMode="External" Id="R065cbdaa580b40b3" /><Relationship Type="http://schemas.openxmlformats.org/officeDocument/2006/relationships/hyperlink" Target="https://www.amazon.com/Thermoelectric-Peltier-Module-Temperature-Generator/dp/B07JB2QP51/ref=sr_1_6?crid=2DELEAWVI01EI&amp;dchild=1&amp;keywords=thermoelectric+generator&amp;qid=1623076331&amp;sprefix=thermoelectric+%2Caps%2C181&amp;sr=8-6" TargetMode="External" Id="R22bdcf1849884795" /><Relationship Type="http://schemas.openxmlformats.org/officeDocument/2006/relationships/hyperlink" Target="https://www.amazon.com/Uxcell-a11051300ux0044-Current-Measuring-Resistor/dp/B00D754BYG/ref=sr_1_4?dchild=1&amp;keywords=shunt+resistor&amp;qid=1623097717&amp;sr=8-4" TargetMode="External" Id="R1b671e3b65884239" /><Relationship Type="http://schemas.openxmlformats.org/officeDocument/2006/relationships/hyperlink" Target="https://www.grainger.com/product/BULK-STRAP-Bulk-Webbing-4DYJ4" TargetMode="External" Id="R8d40176fd80e4a56" /><Relationship Type="http://schemas.openxmlformats.org/officeDocument/2006/relationships/hyperlink" Target="https://www.grainger.com/product/BULK-STRAP-Anchor-Plate-14A768?searchQuery=14a768&amp;searchBar=true" TargetMode="External" Id="R619ac488ef8349ed" /><Relationship Type="http://schemas.openxmlformats.org/officeDocument/2006/relationships/hyperlink" Target="https://www.grainger.com/product/BULK-STRAP-Side-Squeeze-Buckle-4TLP5?cpnuser=undefined&amp;searchBar=true&amp;searchQuery=4TLP5&amp;suggestConfigId=6" TargetMode="External" Id="Rfc6783946bfa425b" /><Relationship Type="http://schemas.openxmlformats.org/officeDocument/2006/relationships/hyperlink" Target="https://www.mcmaster.com/27995T33/" TargetMode="External" Id="Rabadd7770f4f47f9" /><Relationship Type="http://schemas.openxmlformats.org/officeDocument/2006/relationships/hyperlink" Target="https://www.grainger.com/product/HONEYWELL-MICRO-SWITCH-Roller-Lever-12U916" TargetMode="External" Id="R30c2cac0e7cf4ff5" /><Relationship Type="http://schemas.openxmlformats.org/officeDocument/2006/relationships/hyperlink" Target="https://duramarktechnologies.com/caution-uv-radiation-hazard-shielding-warning/?utm_source=bing&amp;utm_medium=cpc&amp;utm_campaign=Standard Shopping&amp;utm_term=4587643551522578&amp;utm_content=Caution Labels" TargetMode="External" Id="R185619e8ffcb48bf" /><Relationship Type="http://schemas.openxmlformats.org/officeDocument/2006/relationships/hyperlink" Target="https://lasersafetyindustries.com/uv-co2-laser-face-shield-190-375-nm-10-600-nm" TargetMode="External" Id="Rf52e14b16b744b2e" /><Relationship Type="http://schemas.openxmlformats.org/officeDocument/2006/relationships/hyperlink" Target="https://lasersafetyindustries.com/double-YAG-laser-safety-glasses" TargetMode="External" Id="Ra1afc341c4f543f4" /><Relationship Type="http://schemas.openxmlformats.org/officeDocument/2006/relationships/hyperlink" Target="https://www.mcmaster.com/90087A102/" TargetMode="External" Id="Rbb6f2dfdd20543f8" /><Relationship Type="http://schemas.openxmlformats.org/officeDocument/2006/relationships/hyperlink" Target="https://www.amazon.com/AmazonCommercial-4-Inch-Table-Power-Adapter/dp/B07XGQ9QJF/ref=sr_1_8?dchild=1&amp;keywords=small+fan+for+desk&amp;pd_rd_r=a50a6f7d-ee82-4594-a783-52c70fbb9871&amp;pd_rd_w=iBtwe&amp;pd_rd_wg=6hyqP&amp;pf_rd_p=4fa0e97a-13a4-491b-a127-133a554b4da3&amp;pf_rd_r=W11GVDS63TCQH5SEHM12&amp;qid=1618788819&amp;sr=8-8" TargetMode="External" Id="Rb55bd15d344146b4" /><Relationship Type="http://schemas.openxmlformats.org/officeDocument/2006/relationships/hyperlink" Target="https://www.mcmaster.com/3648K26/" TargetMode="External" Id="R7422c8a42b7749ec" /><Relationship Type="http://schemas.openxmlformats.org/officeDocument/2006/relationships/hyperlink" Target="https://www.amazon.com/TES-YQ-TES-1340-Hot-Wire-Anemometer/dp/B01HZ4NNNO/ref=sr_1_5?dchild=1&amp;keywords=hot+wire+anemometer&amp;qid=1621526853&amp;sr=8-5" TargetMode="External" Id="R88831e658f244ed9" /><Relationship Type="http://schemas.openxmlformats.org/officeDocument/2006/relationships/hyperlink" Target="https://www.mcmaster.com/3824N125/" TargetMode="External" Id="Rb33b8e9d614f49d7" /><Relationship Type="http://schemas.openxmlformats.org/officeDocument/2006/relationships/hyperlink" Target="https://www.mcmaster.com/71535K22/" TargetMode="External" Id="R21a72d4fc7924fa8" /><Relationship Type="http://schemas.openxmlformats.org/officeDocument/2006/relationships/hyperlink" Target="https://www.mcmaster.com/1939K97/" TargetMode="External" Id="R0d3ca1df4397454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hyperlink" Target="https://www.amazon.com/Deschem-1000ml-Jacketed-Beaker-Glassware/dp/B07VR18FHQ/ref=sr_1_4?dchild=1&amp;keywords=Jacketed+beaker&amp;qid=1628189225&amp;sr=8-4" TargetMode="External" Id="Rb615208f98674a49" /><Relationship Type="http://schemas.openxmlformats.org/officeDocument/2006/relationships/hyperlink" Target="https://www.fishersci.com/shop/products/copper-sulfate-pentahydrate-acs-labchem/LC134051?searchHijack=true&amp;searchTerm=copper-sulfate-pentahydrate-acs-labchem&amp;searchType=Rapid&amp;matchedCatNo=LC134051" TargetMode="External" Id="R8a6bd573776b422b" /><Relationship Type="http://schemas.openxmlformats.org/officeDocument/2006/relationships/hyperlink" Target="https://www.sigmaaldrich.com/US/en/product/sigald/258105?" TargetMode="External" Id="R637e47253aad491c" /><Relationship Type="http://schemas.openxmlformats.org/officeDocument/2006/relationships/hyperlink" Target="https://www.sigmaaldrich.com/US/en/product/sigald/238597?context=product" TargetMode="External" Id="Reeb3706988f54ef0" /><Relationship Type="http://schemas.openxmlformats.org/officeDocument/2006/relationships/hyperlink" Target="http://www.maynuo.com/english/pro.asp?tid=36" TargetMode="External" Id="Rc89e51fd0cfa4af8" /><Relationship Type="http://schemas.openxmlformats.org/officeDocument/2006/relationships/hyperlink" Target="https://www.amazon.com/Maynuo-M8852-Programmable-Supply-Tester/dp/B00NN35PDS/ref=sr_1_2?dchild=1&amp;keywords=maynuo+M8852&amp;qid=1628267408&amp;sr=8-2" TargetMode="External" Id="R5c672c86f62b4bc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hyperlink" Target="https://www.kenteklaserstore.com/table-guard-laser-protective-barrier-system-panels.aspx" TargetMode="External" Id="R04f0da7705e7411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hyperlink" Target="https://www.mcmaster.com/8574K33/" TargetMode="External" Id="R9b590dc719004091" /><Relationship Type="http://schemas.openxmlformats.org/officeDocument/2006/relationships/hyperlink" Target="https://www.mcmaster.com/8574K4/" TargetMode="External" Id="R76ecaeef55a24214" /><Relationship Type="http://schemas.openxmlformats.org/officeDocument/2006/relationships/hyperlink" Target="https://www.mcmaster.com/1245N13/" TargetMode="External" Id="R1bf909a344514969" /><Relationship Type="http://schemas.openxmlformats.org/officeDocument/2006/relationships/hyperlink" Target="https://www.mcmaster.com/92196A291/" TargetMode="External" Id="Rddfb46e5db1d4c89" /><Relationship Type="http://schemas.openxmlformats.org/officeDocument/2006/relationships/hyperlink" Target="https://www.mcmaster.com/8955k112" TargetMode="External" Id="R1e463b8120674435" /><Relationship Type="http://schemas.openxmlformats.org/officeDocument/2006/relationships/hyperlink" Target="https://www.swagelok.com/en/catalog/Product/Detail?part=SS-400-1-4BT" TargetMode="External" Id="R4b6067d44a684669" /><Relationship Type="http://schemas.openxmlformats.org/officeDocument/2006/relationships/hyperlink" Target="https://www.mcmaster.com/8302K142/" TargetMode="External" Id="Rfbda71ad29cc4f55" /><Relationship Type="http://schemas.openxmlformats.org/officeDocument/2006/relationships/hyperlink" Target="https://www.mcmaster.com/7799K51/" TargetMode="External" Id="R7c6f300b70774a5b" /><Relationship Type="http://schemas.openxmlformats.org/officeDocument/2006/relationships/hyperlink" Target="https://www.mcmaster.com/4596K73/" TargetMode="External" Id="R5d25c921c1b34c5b" /><Relationship Type="http://schemas.openxmlformats.org/officeDocument/2006/relationships/hyperlink" Target="https://www.mcmaster.com/4596K71/" TargetMode="External" Id="Rb51c0ce889d9428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hyperlink" Target="https://www.amazon.com/Cole-Parmer-Peristaltic-Pump-12VDC-115VAC/dp/B00PR02HJA/ref=sr_1_20?crid=LDSW28973PY8&amp;dchild=1&amp;keywords=peristaltic+pump&amp;qid=1616678018&amp;sprefix=peristaltic%2Caps%2C196&amp;sr=8-20" TargetMode="External" Id="R00b3da7fe4624c48" /><Relationship Type="http://schemas.openxmlformats.org/officeDocument/2006/relationships/hyperlink" Target="https://www.amazon.com/BT100S-Variable-Peristaltic-Pump-YT25/dp/B018PSLST0/ref=sr_1_11?crid=LDSW28973PY8&amp;dchild=1&amp;keywords=peristaltic+pump&amp;qid=1616678165&amp;sprefix=peristaltic%2Caps%2C196&amp;sr=8-11" TargetMode="External" Id="Rff4b89a3d2b94abd" /><Relationship Type="http://schemas.openxmlformats.org/officeDocument/2006/relationships/hyperlink" Target="https://www.amazon.com/Wilmad-LabGlass-LG-8079C-104-Cylindrical-Jacketed-Reaction/dp/B00QIQA4Q0" TargetMode="External" Id="Rdc8b6aa715c14a63" /><Relationship Type="http://schemas.openxmlformats.org/officeDocument/2006/relationships/hyperlink" Target="https://www.amazon.com/Wilmad-LabGlass-LG-8077-104-4-Neck-Reaction-Standard/dp/B00QG8N6YW/ref=sr_1_22?dchild=1&amp;keywords=Wilmad-LabGlass+LG-8086A-100+4-Neck+Flat+Flange+Reaction+Vessel+Cover%2C&amp;qid=1616521741&amp;sr=8-22" TargetMode="External" Id="Ra4bd424c2fca4d10" /><Relationship Type="http://schemas.openxmlformats.org/officeDocument/2006/relationships/hyperlink" Target="https://www.amazon.com/Wilmad-LabGlass-LG-7316-108-Stainless-Steel-McCarter/dp/B00QG8RN4Q/ref=sr_1_1?dchild=1&amp;keywords=LG-7316-108&amp;qid=1616520967&amp;sr=8-1" TargetMode="External" Id="R2a20a2dce0e0427a" /><Relationship Type="http://schemas.openxmlformats.org/officeDocument/2006/relationships/hyperlink" Target="https://www.amazon.com/Vacuum-Control-Adapter-Stopcock-Connection/dp/B07YY44Q48/ref=sr_1_1?dchild=1&amp;keywords=29%2F42+to+vacuum+adapter&amp;qid=1616521844&amp;sr=8-1" TargetMode="External" Id="R264fe015068749f8" /><Relationship Type="http://schemas.openxmlformats.org/officeDocument/2006/relationships/hyperlink" Target="https://www.amazon.com/Glass-Degree-Adapter-Connection-Glassware/dp/B07YZBZMVD/ref=sr_1_2?dchild=1&amp;keywords=29%2F42+adapter&amp;qid=1616521892&amp;sr=8-2" TargetMode="External" Id="R079cf703dafa408b" /><Relationship Type="http://schemas.openxmlformats.org/officeDocument/2006/relationships/hyperlink" Target="https://www.amazon.com/Chemglass-CG-3002-K-29-CG-3002-K-Complete-Extraction/dp/B01N9O0C3R/ref=sr_1_1?dchild=1&amp;keywords=29%2F42+PTFE+Hollow+Stopper%2C+1%2F4&quot;+NPT%2C+Complete+with+Extraction+Nut&amp;qid=1616522593&amp;sr=8-1" TargetMode="External" Id="R7a44c97c066a4e35" /><Relationship Type="http://schemas.openxmlformats.org/officeDocument/2006/relationships/hyperlink" Target="https://www.amazon.com/Weaver-Leather-Silent-Poundo-Board/dp/B00UVBK0UI/ref=sr_1_6?dchild=1&amp;keywords=rubber%2Bslab&amp;qid=1616680901&amp;sr=8-6&amp;th=1&amp;psc=1" TargetMode="External" Id="Rdb89c6f0c1f5406f" /><Relationship Type="http://schemas.openxmlformats.org/officeDocument/2006/relationships/hyperlink" Target="https://www.omega.com/en-us/temperature-measurement/temperature-probes/probes-with-lead-wires/p-ultra-rtd/p/P-M-A-1-8-6-1-4-P-3" TargetMode="External" Id="R3ae8c5c07319487c" /><Relationship Type="http://schemas.openxmlformats.org/officeDocument/2006/relationships/hyperlink" Target="https://www.omega.com/en-us/pressure-measurement/pressure-transducers/px409-series/p/PX409-005A5V" TargetMode="External" Id="R0f83733991e3497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hyperlink" Target="https://www.amazon.com/QWORK-Filtration-Distillation-Apparatus-Filtering/dp/B0822LDSC3/ref=asc_df_B0822LDSC3/?tag=hyprod-20&amp;linkCode=df0&amp;hvadid=416961890636&amp;hvpos=&amp;hvnetw=g&amp;hvrand=11920548203861268603&amp;hvpone=&amp;hvptwo=&amp;hvqmt=&amp;hvdev=c&amp;hvdvcmdl=&amp;hvlocint=&amp;hvlocphy=9026058&amp;hvtargid=pla-870658646814&amp;psc=1&amp;tag=&amp;ref=&amp;adgrpid=96633979089&amp;hvpone=&amp;hvptwo=&amp;hvadid=416961890636&amp;hvpos=&amp;hvnetw=g&amp;hvrand=11920548203861268603&amp;hvqmt=&amp;hvdev=c&amp;hvdvcmdl=&amp;hvlocint=&amp;hvlocphy=9026058&amp;hvtargid=pla-870658646814" TargetMode="External" Id="R6c533bc16697490d" /><Relationship Type="http://schemas.openxmlformats.org/officeDocument/2006/relationships/hyperlink" Target="https://www.amazon.com/Crisco-Pure-Vegetable-Oil-Ounce/dp/B007F1LZJM/ref=sr_1_5?dchild=1&amp;keywords=vegetable+oil&amp;qid=1613531022&amp;s=grocery&amp;sr=1-5" TargetMode="External" Id="R15cbf20b186d4995" /><Relationship Type="http://schemas.openxmlformats.org/officeDocument/2006/relationships/hyperlink" Target="https://www.amazon.com/Curing-365nm-AC90-240V-Beads-Portable/dp/B08MWDHLHQ/ref=sr_1_3?dchild=1&amp;keywords=365nm+uv+curing&amp;qid=1613535989&amp;s=industrial&amp;sr=1-3" TargetMode="External" Id="R4946cd3b358a41b7" /><Relationship Type="http://schemas.openxmlformats.org/officeDocument/2006/relationships/hyperlink" Target="https://www.amazon.com/FUNGDO-Printer-Cabinet-Turntable-rotateto/dp/B085KW8K3F/ref=sr_1_13?dchild=1&amp;keywords=uv+station&amp;qid=1613535568&amp;s=industrial&amp;sr=1-13" TargetMode="External" Id="R2557060e08384167" /><Relationship Type="http://schemas.openxmlformats.org/officeDocument/2006/relationships/hyperlink" Target="https://www.sigmaaldrich.com/catalog/product/sigma/92560?lang=en&amp;region=US" TargetMode="External" Id="Reec82eadcdcd4d14" /><Relationship Type="http://schemas.openxmlformats.org/officeDocument/2006/relationships/hyperlink" Target="https://www.sigmaaldrich.com/catalog/product/sigma/m7279?lang=en&amp;region=US" TargetMode="External" Id="R6c18b0338b194eff" /><Relationship Type="http://schemas.openxmlformats.org/officeDocument/2006/relationships/hyperlink" Target="https://www.sigmaaldrich.com/catalog/product/aldrich/574546?lang=en&amp;region=US" TargetMode="External" Id="R004f2c2c953b49d0" /><Relationship Type="http://schemas.openxmlformats.org/officeDocument/2006/relationships/hyperlink" Target="https://www.sigmaaldrich.com/catalog/product/sigma/a9099?lang=en&amp;region=US" TargetMode="External" Id="R39a7693b7e8e4c4d" /><Relationship Type="http://schemas.openxmlformats.org/officeDocument/2006/relationships/hyperlink" Target="https://www.twpinc.com/industrial/materials/635-mesh-t316l-stainless-0008-wire-dia" TargetMode="External" Id="R578a414ce02d4b45" /><Relationship Type="http://schemas.openxmlformats.org/officeDocument/2006/relationships/hyperlink" Target="https://www.twpinc.com/industrial/materials/500-mesh-t316-stainless-0010-wire-dia" TargetMode="External" Id="R3df26bb7ac9f49eb" /><Relationship Type="http://schemas.openxmlformats.org/officeDocument/2006/relationships/hyperlink" Target="https://www.twpinc.com/industrial/materials/325-mesh-t316l-stainless-0014-wire-dia" TargetMode="External" Id="R29e412f2a323455d" /><Relationship Type="http://schemas.openxmlformats.org/officeDocument/2006/relationships/hyperlink" Target="https://www.twpinc.com/industrial/materials/400x2800-mesh-t316l-micronic-stainless-0012-x-00078-wire-dia" TargetMode="External" Id="R1079a840a6f64542" /><Relationship Type="http://schemas.openxmlformats.org/officeDocument/2006/relationships/hyperlink" Target="https://www.twpinc.com/industrial/materials/325x2300-mesh-t316l-micronic-stainless-0014-x-001-wire-dia" TargetMode="External" Id="R09412a7bf6014bad" /><Relationship Type="http://schemas.openxmlformats.org/officeDocument/2006/relationships/hyperlink" Target="https://www.twpinc.com/industrial/materials/200x1400-mesh-t316l-micronic-stainless-0028-x-0016-wire-dia" TargetMode="External" Id="R0c07d4480d0e48a0" /><Relationship Type="http://schemas.openxmlformats.org/officeDocument/2006/relationships/hyperlink" Target="https://www.twpinc.com/industrial/materials/165x1400-mesh-t316l-micronic-stainless-0028-x-0016-wire-dia" TargetMode="External" Id="R0a4c0043117a4457" /><Relationship Type="http://schemas.openxmlformats.org/officeDocument/2006/relationships/hyperlink" Target="https://www.twpinc.com/industrial/materials/165x800-mesh-t316l-micronic-stainless-0028-x-002-wire-dia" TargetMode="External" Id="R8d516ddbf7c54038" /><Relationship Type="http://schemas.openxmlformats.org/officeDocument/2006/relationships/hyperlink" Target="https://www.twpinc.com/industrial/materials/80x700-mesh-t316l-micronic-stainless-004-x-003" TargetMode="External" Id="R62038bb752d54a0a" /><Relationship Type="http://schemas.openxmlformats.org/officeDocument/2006/relationships/hyperlink" Target="https://www.twpinc.com/industrial/materials/200-mesh-copper-002-wire-dia" TargetMode="External" Id="R44cc5b84a82c4f0b" /><Relationship Type="http://schemas.openxmlformats.org/officeDocument/2006/relationships/hyperlink" Target="https://www.twpinc.com/industrial/materials/145-mesh-copper-0022-wire-dia" TargetMode="External" Id="R0389b7e694d54b16" /><Relationship Type="http://schemas.openxmlformats.org/officeDocument/2006/relationships/hyperlink" Target="https://www.twpinc.com/industrial/materials/100-mesh-copper-0012-wire-dia" TargetMode="External" Id="R23de54d2117b4170" /><Relationship Type="http://schemas.openxmlformats.org/officeDocument/2006/relationships/hyperlink" Target="https://www.twpinc.com/industrial/materials/100-mesh-copper-0022-wire-dia" TargetMode="External" Id="R933a6c9011c24847" /><Relationship Type="http://schemas.openxmlformats.org/officeDocument/2006/relationships/hyperlink" Target="https://www.twpinc.com/industrial/materials/100-mesh-copper-0045-wire-dia" TargetMode="External" Id="R83363a7491864f48" /><Relationship Type="http://schemas.openxmlformats.org/officeDocument/2006/relationships/hyperlink" Target="https://www.twpinc.com/industrial/materials/80-mesh-copper-0055-wire-dia" TargetMode="External" Id="R90cf6d5b32744b67" /><Relationship Type="http://schemas.openxmlformats.org/officeDocument/2006/relationships/hyperlink" Target="https://www.twpinc.com/industrial/materials/60-mesh-copper-0075-wire-dia" TargetMode="External" Id="R1be7d5c028b74138" /><Relationship Type="http://schemas.openxmlformats.org/officeDocument/2006/relationships/hyperlink" Target="https://www.twpinc.com/industrial/materials/50-mesh-copper-009-wire-dia" TargetMode="External" Id="R1df79179824e44eb" /><Relationship Type="http://schemas.openxmlformats.org/officeDocument/2006/relationships/hyperlink" Target="https://www.twpinc.com/industrial/materials/40-mesh-copper-010-wire-dia" TargetMode="External" Id="Re595f4f42d114177" /><Relationship Type="http://schemas.openxmlformats.org/officeDocument/2006/relationships/hyperlink" Target="https://www.twpinc.com/industrial/materials/30-mesh-copper-012-wire-dia" TargetMode="External" Id="R03e9e00aee3b4386" /><Relationship Type="http://schemas.openxmlformats.org/officeDocument/2006/relationships/hyperlink" Target="https://www.twpinc.com/industrial/materials/22-mesh-copper-015-wire-dia" TargetMode="External" Id="R79935acece7446e1" /><Relationship Type="http://schemas.openxmlformats.org/officeDocument/2006/relationships/hyperlink" Target="https://www.twpinc.com/industrial/materials/20-mesh-copper-016-wire-dia" TargetMode="External" Id="Rb09d014495f3456e" /><Relationship Type="http://schemas.openxmlformats.org/officeDocument/2006/relationships/hyperlink" Target="https://www.twpinc.com/industrial/materials/16-mesh-copper-011-wire-dia" TargetMode="External" Id="R627c175a96ee455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hyperlink" Target="http://s.no/" TargetMode="External" Id="R15f8e387829a4a7f" /><Relationship Type="http://schemas.openxmlformats.org/officeDocument/2006/relationships/hyperlink" Target="http://s.no/" TargetMode="External" Id="R2b3d5fcd5445490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.xml" Id="Rb0eb1df5fb0a4fd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hyperlink" Target="https://www.amazon.com/Crucial-Single-PC4-21300-288-Pin-Memory/dp/B0734V1YVL/ref=sr_1_1?dchild=1&amp;keywords=Crucial+16GB+Single+DDR4+2666+MT%2Fs+%28PC4-21300%29+DR+x8+DIMM+288-Pin+Memory+-+CT16G4DFD8266&amp;qid=1599056925&amp;sr=8-1" TargetMode="External" Id="Rf5393e0d344a40ea" /><Relationship Type="http://schemas.openxmlformats.org/officeDocument/2006/relationships/hyperlink" Target="https://www.amazon.com/LG-Electronics-Internal-Optical-GH24NSC0B/dp/B00MOUBYDQ/ref=sr_1_1?dchild=1&amp;keywords=LG+Electronics+Internal+Super+Multi+Drive+Optical+Drives+GH24NSC0B&amp;qid=1599057161&amp;sr=8-1" TargetMode="External" Id="R6f41c34135fa419f" /><Relationship Type="http://schemas.openxmlformats.org/officeDocument/2006/relationships/hyperlink" Target="https://www.amazon.com/Gigabyte-Geforce-Profile-Graphic-GV-N105TOC-4GL/dp/B06WWLWWJM/ref=sr_1_1?dchild=1&amp;keywords=Gigabyte+Geforce+GTX+1050+Ti+OC+Low+Profile+4GB+GDDR5+128+Bit+PCI-E+Graphic+Card+%28GV-N105TOC-4GL%29&amp;qid=1599057212&amp;sr=8-1" TargetMode="External" Id="R43918433f86f4790" /><Relationship Type="http://schemas.openxmlformats.org/officeDocument/2006/relationships/hyperlink" Target="https://www.amazon.com/Purple-10TB-Surveillance-Hard-Drive/dp/B07DYLFYQM/ref=sr_1_1?dchild=1&amp;keywords=WD+Purple+10TB+Surveillance+Hard+Drive+-+7200+RPM+Class%2C+SATA+6+Gb%2Fs%2C+256+MB+Cache%2C+3.5&quot;+-+WD101PURZ&amp;qid=1599059715&amp;sr=8-1" TargetMode="External" Id="R952648acba4141ab" /><Relationship Type="http://schemas.openxmlformats.org/officeDocument/2006/relationships/hyperlink" Target="https://www.amazon.com/EVGA-GeForce-Gaming-Graphics-06G-P4-1261-KR/dp/B07N9XNC1B/ref=sr_1_2?dchild=1&amp;keywords=evga+geforce+rtx+2060+xc+black+edition+gaming%2C+6+gb+gddr6%2C+hdb+fan+graphics+card+06g-p4-2061-kr&amp;qid=1599059787&amp;sr=8-2" TargetMode="External" Id="Rb97ac8c9bcb64171" /><Relationship Type="http://schemas.openxmlformats.org/officeDocument/2006/relationships/hyperlink" Target="https://www.amazon.com/Synology-Bay-NAS-DiskStation-Diskless/dp/B07CR8RZYY/ref=sr_1_1?dchild=1&amp;keywords=6+bay+nas+diskstation&amp;qid=1599058271&amp;sr=8-1" TargetMode="External" Id="R139ee0329a4e4d54" /><Relationship Type="http://schemas.openxmlformats.org/officeDocument/2006/relationships/hyperlink" Target="https://www.newegg.com/crucial-16gb-288-pin-ddr4-sdram/p/16P-008S-00001?Item=16P-008S-00001" TargetMode="External" Id="R3b4e6f9dd3874ffa" /><Relationship Type="http://schemas.openxmlformats.org/officeDocument/2006/relationships/hyperlink" Target="https://www.newegg.com/intel-x540t2/p/N82E16833106083?Item=9SIADYX7E10688" TargetMode="External" Id="Rf25d5655534c4627" /><Relationship Type="http://schemas.openxmlformats.org/officeDocument/2006/relationships/hyperlink" Target="https://www.amazon.com/EVGA-GeForce-Gaming-08G-P4-3067-KR-Backplate/dp/B07VM9Q9R8/ref=sr_1_1?dchild=1&amp;keywords=evga+geforce+rtx+2060+xc+black+edition+gaming%2C+6+gb+gddr6%2C+hdb+fan+graphics+card+06g-p4-2061-kr&amp;qid=1599057397&amp;sr=8-1" TargetMode="External" Id="Rf944727b067e494b" /><Relationship Type="http://schemas.openxmlformats.org/officeDocument/2006/relationships/hyperlink" Target="https://www.amazon.com/Purple-10TB-Surveillance-Hard-Drive/dp/B082LNS4JZ/ref=sr_1_2?dchild=1&amp;keywords=WD+Purple+10TB+Surveillance+Hard+Drive+-+7200+RPM+Class%2C+SATA+6+Gb%2Fs%2C+256+MB+Cache%2C+3.5&quot;+-+WD101PURZ&amp;qid=1599057272&amp;sr=8-2" TargetMode="External" Id="R2e09d3721b8948a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hyperlink" Target="https://k2sci.com/2-5-cu-ft-pharmaceutical-vaccine-benchtop-glass-door-refrigerator/?gclid=Cj0KCQjwhvf6BRCkARIsAGl1GGh3fWKeBOtWUxxQoKLLdpRvTMBw_HXpx5jZZAstlkacO0tABwDwOsUaAsGnEALw_wcB" TargetMode="External" Id="R0db0a44a6e8c410e" /><Relationship Type="http://schemas.openxmlformats.org/officeDocument/2006/relationships/hyperlink" Target="https://www.globalindustrial.com/p/medical-lab/laboratory-equipment/le-laboratory-shakers/imc18-compact-microbiological-incubator-0-65-cu-ft-100-240v?infoParam.campaignId=3X1&amp;id=B2187517&amp;utm_source=gda&amp;utm_medium=banner&amp;utm_campaign=infoParam.campaignId=3X1&amp;gclid=CjwKCAjw-5v7BRAmEiwAJ3DpuCey-Z0XBCWeHkX5yUUjQPUiLdO5_jexZ-PukD3ghRIHP69EP7i8jxoCqqMQAvD_BwE" TargetMode="External" Id="R2d7b410875c840ec" /><Relationship Type="http://schemas.openxmlformats.org/officeDocument/2006/relationships/hyperlink" Target="https://www.amscope.com/3-5x-180x-manufacturing-144-led-zoom-stereo-microscope-with-10mp-digital-camera.html?gclid=Cj0KCQjwhvf6BRCkARIsAGl1GGgRU71PCJityoq5FlqQo1kkU_LZO3jmhB6c76mmZy9B31a6sZoJDZUaAjzPEALw_wcB&amp;gclsrc=aw.ds" TargetMode="External" Id="R519a651b55b74ddb" /><Relationship Type="http://schemas.openxmlformats.org/officeDocument/2006/relationships/hyperlink" Target="https://www.grainger.com/category/lab-supplies/lab-equipment/ultrasonic-cleaners" TargetMode="External" Id="Rb0ba874197c94e74" /><Relationship Type="http://schemas.openxmlformats.org/officeDocument/2006/relationships/hyperlink" Target="https://www.coleparmer.com/i/cole-parmer-3-liter-ultrasonic-cleaner-with-digital-timer-and-heat-120-vac/0889505?PubID=UX&amp;persist=true&amp;ip=no&amp;gclid=CjwKCAjwkJj6BRA-EiwA0ZVPVkti5I2Rf43KxGEH669u0Ss6kxFGUaUhZIEffoEWoqebP4km5NMLJBoC9aEQAvD_BwE" TargetMode="External" Id="R06e1ca3b1a9841d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hyperlink" Target="https://www.vexrobotics.com/276-2161.html" TargetMode="External" Id="R474f917d7e994932" /><Relationship Type="http://schemas.openxmlformats.org/officeDocument/2006/relationships/hyperlink" Target="https://www.vexrobotics.com/channel.html" TargetMode="External" Id="Re31850c0e84942fd" /><Relationship Type="http://schemas.openxmlformats.org/officeDocument/2006/relationships/hyperlink" Target="https://www.vexrobotics.com/gussets.html" TargetMode="External" Id="R398fa420417b48fc" /><Relationship Type="http://schemas.openxmlformats.org/officeDocument/2006/relationships/hyperlink" Target="https://www.vexrobotics.com/276-1546.html" TargetMode="External" Id="R5e6c312d7f1f4678" /><Relationship Type="http://schemas.openxmlformats.org/officeDocument/2006/relationships/hyperlink" Target="https://www.mcmaster.com/5257N111/" TargetMode="External" Id="R7a680518d4054599" /><Relationship Type="http://schemas.openxmlformats.org/officeDocument/2006/relationships/hyperlink" Target="https://www.vexrobotics.com/zip-ties.html" TargetMode="External" Id="R5e288c76563a4530" /><Relationship Type="http://schemas.openxmlformats.org/officeDocument/2006/relationships/hyperlink" Target="https://www.vexrobotics.com/tools.html" TargetMode="External" Id="R1256b6a7ea84479c" /><Relationship Type="http://schemas.openxmlformats.org/officeDocument/2006/relationships/hyperlink" Target="https://www.vexrobotics.com/v5-structure.html" TargetMode="External" Id="R01cda37131f54560" /><Relationship Type="http://schemas.openxmlformats.org/officeDocument/2006/relationships/hyperlink" Target="https://www.vexrobotics.com/228-3510.html" TargetMode="External" Id="R7e545be6f2a54be4" /><Relationship Type="http://schemas.openxmlformats.org/officeDocument/2006/relationships/hyperlink" Target="https://www.mcmaster.com/9613K21/" TargetMode="External" Id="Rc75180fb1ba547fd" /><Relationship Type="http://schemas.openxmlformats.org/officeDocument/2006/relationships/hyperlink" Target="https://www.mcmaster.com/8478A1/" TargetMode="External" Id="Re9f600cb346f4028" /><Relationship Type="http://schemas.openxmlformats.org/officeDocument/2006/relationships/hyperlink" Target="https://www.mcmaster.com/15205A115/" TargetMode="External" Id="R8a7ed01a405d4dab" /><Relationship Type="http://schemas.openxmlformats.org/officeDocument/2006/relationships/hyperlink" Target="https://www.mcmaster.com/1555A2/" TargetMode="External" Id="R3e9e3f7a92f44614" /><Relationship Type="http://schemas.openxmlformats.org/officeDocument/2006/relationships/hyperlink" Target="https://www.3m.com/3M/en_US/p/d/v100720225/" TargetMode="External" Id="R2d81135d949744be" /><Relationship Type="http://schemas.openxmlformats.org/officeDocument/2006/relationships/hyperlink" Target="https://www.vexrobotics.com/gears.html" TargetMode="External" Id="R389d58462bb44a66" /><Relationship Type="http://schemas.openxmlformats.org/officeDocument/2006/relationships/hyperlink" Target="https://www.vexrobotics.com/zip-ties.html" TargetMode="External" Id="R52aea919cb9642c4" /><Relationship Type="http://schemas.openxmlformats.org/officeDocument/2006/relationships/hyperlink" Target="https://shop.barnabasrobotics.com/products/130-size-vibration-dc-motor-pin-connectors-soldered-wires" TargetMode="External" Id="R502c6a3613054402" /><Relationship Type="http://schemas.openxmlformats.org/officeDocument/2006/relationships/hyperlink" Target="https://abra-electronics.com/batteries-holders/battery-holders-aa-cell/bat-h-2aa-s-clip-battery-holder-2xaa-transparent-with-switch-alligator-clips.html" TargetMode="External" Id="Rcbdb261d47484cce" /><Relationship Type="http://schemas.openxmlformats.org/officeDocument/2006/relationships/hyperlink" Target="https://www.grainger.com/product/ENERGIZER-Rechargeable-Battery-AA-Battery-3KKJ7" TargetMode="External" Id="R47ea7269440a4a4c" /><Relationship Type="http://schemas.openxmlformats.org/officeDocument/2006/relationships/hyperlink" Target="https://www.batteryproducts.com/P/5229/EnergizerPlug-InBatteryCharger" TargetMode="External" Id="R2552f188e75d4fe5" /><Relationship Type="http://schemas.openxmlformats.org/officeDocument/2006/relationships/hyperlink" Target="https://www.mcmaster.com/9618K14/" TargetMode="External" Id="Rbd220c9a1b874225" /><Relationship Type="http://schemas.openxmlformats.org/officeDocument/2006/relationships/hyperlink" Target="https://www.thorlabs.com/item/AC254-150-A-ML" TargetMode="External" Id="Rcb356cde1b264c03" /><Relationship Type="http://schemas.openxmlformats.org/officeDocument/2006/relationships/hyperlink" Target="https://www.thorlabs.com/thorproduct.cfm?partnumber=LC1715-A" TargetMode="External" Id="R98349bf6b8b64014" /><Relationship Type="http://schemas.openxmlformats.org/officeDocument/2006/relationships/hyperlink" Target="https://www.thorlabs.com/item/SM1L10" TargetMode="External" Id="Ree246c329d1e4e9a" /><Relationship Type="http://schemas.openxmlformats.org/officeDocument/2006/relationships/hyperlink" Target="https://www.thorlabs.com/item/SM1L20" TargetMode="External" Id="Rbfc2d550d5474e43" /><Relationship Type="http://schemas.openxmlformats.org/officeDocument/2006/relationships/hyperlink" Target="https://www.thorlabs.com/thorproduct.cfm?partnumber=SM1V05" TargetMode="External" Id="Rdcd557d4903d4897" /><Relationship Type="http://schemas.openxmlformats.org/officeDocument/2006/relationships/hyperlink" Target="https://www.amazon.com/s?k=needleless+luer+lock+syringe+20ml" TargetMode="External" Id="R6053fe01820049ef" /><Relationship Type="http://schemas.openxmlformats.org/officeDocument/2006/relationships/hyperlink" Target="https://www.mcmaster.com/products/tubing/" TargetMode="External" Id="Ra94240ef156d470f" /><Relationship Type="http://schemas.openxmlformats.org/officeDocument/2006/relationships/hyperlink" Target="https://www.amazon.com/s?k=luer+lock+barbed+tubing+adapter" TargetMode="External" Id="R1a6b58e8a6f448f0" /><Relationship Type="http://schemas.openxmlformats.org/officeDocument/2006/relationships/hyperlink" Target="https://www.amazon.com/s?k=jumbo+craft+sticks" TargetMode="External" Id="R18eb1b62747c4fec" /><Relationship Type="http://schemas.openxmlformats.org/officeDocument/2006/relationships/hyperlink" Target="https://www.amazon.com/s?k=foam+board+sheet" TargetMode="External" Id="R07fc873aae72409a" /><Relationship Type="http://schemas.openxmlformats.org/officeDocument/2006/relationships/hyperlink" Target="https://www.mcmaster.com/products/screws/" TargetMode="External" Id="R78e6069454b64baa" /><Relationship Type="http://schemas.openxmlformats.org/officeDocument/2006/relationships/hyperlink" Target="https://www.amazon.com/s?k=rubber+band+assortment" TargetMode="External" Id="Rb910cc17b0394f6a" /><Relationship Type="http://schemas.openxmlformats.org/officeDocument/2006/relationships/hyperlink" Target="https://www.amazon.com/s?k=jumbo+craft+sticks" TargetMode="External" Id="R0b839014f5124ee6" /><Relationship Type="http://schemas.openxmlformats.org/officeDocument/2006/relationships/hyperlink" Target="https://www.mcmaster.com/products/screws/" TargetMode="External" Id="R4e1739adb0aa4863" /><Relationship Type="http://schemas.openxmlformats.org/officeDocument/2006/relationships/hyperlink" Target="https://www.amazon.com/s?k=wood+dowel+assortment" TargetMode="External" Id="Rc488b92d2951444d" /><Relationship Type="http://schemas.openxmlformats.org/officeDocument/2006/relationships/hyperlink" Target="https://www.amazon.com/s?k=cardboard+sheets+for+crafts" TargetMode="External" Id="R53317e6620ec42c4" /><Relationship Type="http://schemas.openxmlformats.org/officeDocument/2006/relationships/hyperlink" Target="https://www.amazon.com/s?k=small+adhesive+felt+pads" TargetMode="External" Id="Racb9cb3c1f174aca" /><Relationship Type="http://schemas.openxmlformats.org/officeDocument/2006/relationships/hyperlink" Target="https://www.mcmaster.com/products/spring-kits/" TargetMode="External" Id="R79fbf2a559c54405" /><Relationship Type="http://schemas.openxmlformats.org/officeDocument/2006/relationships/hyperlink" Target="https://www.mcmaster.com/products/gears/" TargetMode="External" Id="Rae494fb8dc2943fa" /><Relationship Type="http://schemas.openxmlformats.org/officeDocument/2006/relationships/hyperlink" Target="https://www.mcmaster.com/products/shafts/" TargetMode="External" Id="Rd883d53e41464a8a" /><Relationship Type="http://schemas.openxmlformats.org/officeDocument/2006/relationships/hyperlink" Target="https://www.mcmaster.com/products/bearings/" TargetMode="External" Id="Ra7fa7f331c094353" /><Relationship Type="http://schemas.openxmlformats.org/officeDocument/2006/relationships/hyperlink" Target="https://www.mcmaster.com/products/shaft-collars/" TargetMode="External" Id="R3d23b307169c42cf" /><Relationship Type="http://schemas.openxmlformats.org/officeDocument/2006/relationships/hyperlink" Target="https://www.amazon.com/s?k=small+plastic+cable+spool" TargetMode="External" Id="Rfb2215abe2374376" /><Relationship Type="http://schemas.openxmlformats.org/officeDocument/2006/relationships/hyperlink" Target="https://www.mcmaster.com/products/rope/" TargetMode="External" Id="Raa28bfaf99c54b9e" /><Relationship Type="http://schemas.openxmlformats.org/officeDocument/2006/relationships/hyperlink" Target="https://www.amazon.com/s?k=1%2F4+inch+craft+plywood+sheets" TargetMode="External" Id="R491d2a47cf7445de" /><Relationship Type="http://schemas.openxmlformats.org/officeDocument/2006/relationships/hyperlink" Target="https://www.amazon.com/s?k=wood+dowel+assortment" TargetMode="External" Id="Rcad48557291c4569" /><Relationship Type="http://schemas.openxmlformats.org/officeDocument/2006/relationships/hyperlink" Target="https://www.mcmaster.com/products/polycarbonate-sheets/" TargetMode="External" Id="R28ddf04ef4184a71" /><Relationship Type="http://schemas.openxmlformats.org/officeDocument/2006/relationships/hyperlink" Target="https://www.vexrobotics.com/276-2161.html" TargetMode="External" Id="R43e07a44cff4489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5703125" defaultRowHeight="12.75"/>
  <x:cols>
    <x:col min="1" max="1" width="9.7109375" customWidth="1"/>
    <x:col min="2" max="2" width="16.42578125" customWidth="1"/>
    <x:col min="3" max="3" width="87.42578125" customWidth="1"/>
    <x:col min="4" max="4" width="65.5703125" customWidth="1"/>
    <x:col min="5" max="5" width="16.7109375" customWidth="1"/>
    <x:col min="6" max="6" width="9.85546875" customWidth="1"/>
    <x:col min="7" max="7" width="8.42578125" customWidth="1"/>
    <x:col min="8" max="8" width="10.7109375" customWidth="1"/>
    <x:col min="9" max="9" width="70.140625" customWidth="1"/>
    <x:col min="10" max="10" width="12.140625" customWidth="1"/>
    <x:col min="11" max="11" width="7.7109375" customWidth="1"/>
    <x:col min="12" max="12" width="15.140625" customWidth="1"/>
    <x:col min="13" max="13" width="10.42578125" customWidth="1"/>
    <x:col min="14" max="14" width="15.28515625" customWidth="1"/>
    <x:col min="16" max="16" width="138" customWidth="1"/>
    <x:col min="17" max="17" width="20.5703125" customWidth="1"/>
  </x:cols>
  <x:sheetData>
    <x:row r="1">
      <x:c r="A1" s="1" t="s">
        <x:v>0</x:v>
      </x:c>
      <x:c r="B1" s="3" t="s">
        <x:v>1</x:v>
      </x:c>
      <x:c r="C1" s="4" t="s">
        <x:v>2</x:v>
      </x:c>
      <x:c r="D1" s="3" t="s">
        <x:v>3</x:v>
      </x:c>
      <x:c r="E1" s="4" t="s">
        <x:v>4</x:v>
      </x:c>
      <x:c r="F1" s="6" t="s">
        <x:v>5</x:v>
      </x:c>
      <x:c r="G1" s="4" t="s">
        <x:v>6</x:v>
      </x:c>
      <x:c r="H1" s="6" t="s">
        <x:v>7</x:v>
      </x:c>
      <x:c r="I1" s="6" t="s">
        <x:v>8</x:v>
      </x:c>
      <x:c r="J1" s="6" t="s">
        <x:v>9</x:v>
      </x:c>
      <x:c r="K1" s="12"/>
      <x:c r="L1" s="3" t="s">
        <x:v>10</x:v>
      </x:c>
      <x:c r="M1" s="16" t="s">
        <x:v>11</x:v>
      </x:c>
      <x:c r="N1" s="16" t="s">
        <x:v>12</x:v>
      </x:c>
      <x:c r="O1" s="18"/>
      <x:c r="P1" s="19"/>
      <x:c r="Q1" s="19"/>
      <x:c r="R1" s="21"/>
      <x:c r="S1" s="19"/>
      <x:c r="T1" s="19"/>
      <x:c r="U1" s="19"/>
      <x:c r="V1" s="19"/>
      <x:c r="W1" s="19"/>
      <x:c r="X1" s="19"/>
      <x:c r="Y1" s="19"/>
      <x:c r="Z1" s="19"/>
      <x:c r="AA1" s="19"/>
      <x:c r="AB1" s="19"/>
      <x:c r="AC1" s="19"/>
      <x:c r="AD1" s="19"/>
      <x:c r="AE1" s="19"/>
      <x:c r="AF1" s="19"/>
      <x:c r="AG1" s="19"/>
      <x:c r="AH1" s="19"/>
      <x:c r="AI1" s="19"/>
      <x:c r="AJ1" s="19"/>
      <x:c r="AK1" s="19"/>
    </x:row>
    <x:row r="2">
      <x:c r="A2" s="27">
        <x:v>46135</x:v>
      </x:c>
      <x:c r="B2" s="28"/>
      <x:c r="C2" s="29"/>
      <x:c r="D2" s="30"/>
      <x:c r="E2" s="31"/>
      <x:c r="F2" s="35"/>
      <x:c r="G2" s="36"/>
      <x:c r="H2" s="20"/>
      <x:c r="I2" s="35"/>
      <x:c r="J2" s="31"/>
      <x:c r="K2" s="31"/>
      <x:c r="L2" s="31"/>
      <x:c r="M2" s="29" t="b">
        <x:v>0</x:v>
      </x:c>
      <x:c r="N2" s="29"/>
      <x:c r="O2" s="18"/>
      <x:c r="P2" s="29"/>
      <x:c r="Q2" s="29"/>
      <x:c r="R2" s="43"/>
      <x:c r="S2" s="29"/>
      <x:c r="T2" s="29"/>
      <x:c r="U2" s="29"/>
      <x:c r="V2" s="29"/>
      <x:c r="W2" s="29"/>
      <x:c r="X2" s="29"/>
      <x:c r="Y2" s="29"/>
      <x:c r="Z2" s="29"/>
      <x:c r="AA2" s="29"/>
      <x:c r="AB2" s="29"/>
      <x:c r="AC2" s="29"/>
      <x:c r="AD2" s="29"/>
      <x:c r="AE2" s="29"/>
      <x:c r="AF2" s="29"/>
      <x:c r="AG2" s="29"/>
      <x:c r="AH2" s="29"/>
      <x:c r="AI2" s="29"/>
      <x:c r="AJ2" s="29"/>
      <x:c r="AK2" s="29"/>
    </x:row>
    <x:row r="3">
      <x:c r="A3" s="36" t="s">
        <x:v>0</x:v>
      </x:c>
      <x:c r="B3" s="28"/>
      <x:c r="C3" s="29"/>
      <x:c r="D3" s="30"/>
      <x:c r="E3" s="31"/>
      <x:c r="F3" s="35"/>
      <x:c r="G3" s="36"/>
      <x:c r="H3" s="20"/>
      <x:c r="I3" s="35"/>
      <x:c r="J3" s="31"/>
      <x:c r="K3" s="31"/>
      <x:c r="L3" s="31"/>
      <x:c r="M3" s="29" t="b">
        <x:v>0</x:v>
      </x:c>
      <x:c r="N3" s="29"/>
      <x:c r="O3" s="18"/>
      <x:c r="P3" s="29"/>
      <x:c r="Q3" s="29"/>
      <x:c r="R3" s="43"/>
      <x:c r="S3" s="29"/>
      <x:c r="T3" s="29"/>
      <x:c r="U3" s="29"/>
      <x:c r="V3" s="29"/>
      <x:c r="W3" s="29"/>
      <x:c r="X3" s="29"/>
      <x:c r="Y3" s="29"/>
      <x:c r="Z3" s="29"/>
      <x:c r="AA3" s="29"/>
      <x:c r="AB3" s="29"/>
      <x:c r="AC3" s="29"/>
      <x:c r="AD3" s="29"/>
      <x:c r="AE3" s="29"/>
      <x:c r="AF3" s="29"/>
      <x:c r="AG3" s="29"/>
      <x:c r="AH3" s="29"/>
      <x:c r="AI3" s="29"/>
      <x:c r="AJ3" s="29"/>
      <x:c r="AK3" s="29"/>
    </x:row>
    <x:row r="4">
      <x:c r="A4" s="47">
        <x:v>1</x:v>
      </x:c>
      <x:c r="B4" s="48">
        <x:v>46135</x:v>
      </x:c>
      <x:c r="C4" s="51" t="s">
        <x:v>13</x:v>
      </x:c>
      <x:c r="D4" s="55" t="s">
        <x:v>14</x:v>
      </x:c>
      <x:c r="E4" s="56" t="s">
        <x:v>15</x:v>
      </x:c>
      <x:c r="F4" s="57">
        <x:v>6.2</x:v>
      </x:c>
      <x:c r="G4" s="47">
        <x:v>1</x:v>
      </x:c>
      <x:c r="H4" s="61" t="n">
        <x:f t="shared" ref="H4:H6" si="0">F4*G4</x:f>
        <x:v>6.2</x:v>
      </x:c>
      <x:c r="I4" s="57" t="s">
        <x:v>16</x:v>
      </x:c>
      <x:c r="J4" s="56"/>
      <x:c r="K4" s="56"/>
      <x:c r="L4" s="56" t="s">
        <x:v>17</x:v>
      </x:c>
      <x:c r="M4" s="51" t="b">
        <x:v>0</x:v>
      </x:c>
      <x:c r="N4" s="51"/>
      <x:c r="O4" s="62"/>
      <x:c r="P4" s="51"/>
      <x:c r="Q4" s="51"/>
      <x:c r="R4" s="63"/>
      <x:c r="S4" s="51"/>
      <x:c r="T4" s="51"/>
      <x:c r="U4" s="51"/>
      <x:c r="V4" s="51"/>
      <x:c r="W4" s="51"/>
      <x:c r="X4" s="51"/>
      <x:c r="Y4" s="51"/>
      <x:c r="Z4" s="51"/>
      <x:c r="AA4" s="51"/>
      <x:c r="AB4" s="51"/>
      <x:c r="AC4" s="51"/>
      <x:c r="AD4" s="51"/>
      <x:c r="AE4" s="51"/>
      <x:c r="AF4" s="51"/>
      <x:c r="AG4" s="51"/>
      <x:c r="AH4" s="51"/>
      <x:c r="AI4" s="51"/>
      <x:c r="AJ4" s="51"/>
      <x:c r="AK4" s="51"/>
    </x:row>
    <x:row r="5">
      <x:c r="A5" s="47">
        <x:v>2</x:v>
      </x:c>
      <x:c r="B5" s="48">
        <x:v>46135</x:v>
      </x:c>
      <x:c r="C5" s="51" t="s">
        <x:v>18</x:v>
      </x:c>
      <x:c r="D5" s="55" t="s">
        <x:v>19</x:v>
      </x:c>
      <x:c r="E5" s="56" t="s">
        <x:v>15</x:v>
      </x:c>
      <x:c r="F5" s="57">
        <x:v>14.7</x:v>
      </x:c>
      <x:c r="G5" s="47">
        <x:v>1</x:v>
      </x:c>
      <x:c r="H5" s="61">
        <x:f t="shared" si="0"/>
        <x:v>14.7</x:v>
      </x:c>
      <x:c r="I5" s="57" t="s">
        <x:v>20</x:v>
      </x:c>
      <x:c r="J5" s="56" t="s">
        <x:v>21</x:v>
      </x:c>
      <x:c r="K5" s="56"/>
      <x:c r="L5" s="56" t="s">
        <x:v>17</x:v>
      </x:c>
      <x:c r="M5" s="51" t="b">
        <x:v>0</x:v>
      </x:c>
      <x:c r="N5" s="51"/>
      <x:c r="O5" s="62"/>
      <x:c r="P5" s="51"/>
      <x:c r="Q5" s="51"/>
      <x:c r="R5" s="63"/>
      <x:c r="S5" s="51"/>
      <x:c r="T5" s="51"/>
      <x:c r="U5" s="51"/>
      <x:c r="V5" s="51"/>
      <x:c r="W5" s="51"/>
      <x:c r="X5" s="51"/>
      <x:c r="Y5" s="51"/>
      <x:c r="Z5" s="51"/>
      <x:c r="AA5" s="51"/>
      <x:c r="AB5" s="51"/>
      <x:c r="AC5" s="51"/>
      <x:c r="AD5" s="51"/>
      <x:c r="AE5" s="51"/>
      <x:c r="AF5" s="51"/>
      <x:c r="AG5" s="51"/>
      <x:c r="AH5" s="51"/>
      <x:c r="AI5" s="51"/>
      <x:c r="AJ5" s="51"/>
      <x:c r="AK5" s="51"/>
    </x:row>
    <x:row r="6">
      <x:c r="A6" s="47">
        <x:v>3</x:v>
      </x:c>
      <x:c r="B6" s="48">
        <x:v>46135</x:v>
      </x:c>
      <x:c r="C6" s="51" t="s">
        <x:v>22</x:v>
      </x:c>
      <x:c r="D6" s="55" t="s">
        <x:v>23</x:v>
      </x:c>
      <x:c r="E6" s="56" t="s">
        <x:v>15</x:v>
      </x:c>
      <x:c r="F6" s="57">
        <x:v>17.68</x:v>
      </x:c>
      <x:c r="G6" s="47">
        <x:v>1</x:v>
      </x:c>
      <x:c r="H6" s="61">
        <x:f t="shared" si="0"/>
        <x:v>17.68</x:v>
      </x:c>
      <x:c r="I6" s="57" t="s">
        <x:v>20</x:v>
      </x:c>
      <x:c r="J6" s="56" t="s">
        <x:v>21</x:v>
      </x:c>
      <x:c r="K6" s="56"/>
      <x:c r="L6" s="56" t="s">
        <x:v>17</x:v>
      </x:c>
      <x:c r="M6" s="51" t="b">
        <x:v>0</x:v>
      </x:c>
      <x:c r="N6" s="51"/>
      <x:c r="O6" s="62"/>
      <x:c r="P6" s="51"/>
      <x:c r="Q6" s="51"/>
      <x:c r="R6" s="63"/>
      <x:c r="S6" s="51"/>
      <x:c r="T6" s="51"/>
      <x:c r="U6" s="51"/>
      <x:c r="V6" s="51"/>
      <x:c r="W6" s="51"/>
      <x:c r="X6" s="51"/>
      <x:c r="Y6" s="51"/>
      <x:c r="Z6" s="51"/>
      <x:c r="AA6" s="51"/>
      <x:c r="AB6" s="51"/>
      <x:c r="AC6" s="51"/>
      <x:c r="AD6" s="51"/>
      <x:c r="AE6" s="51"/>
      <x:c r="AF6" s="51"/>
      <x:c r="AG6" s="51"/>
      <x:c r="AH6" s="51"/>
      <x:c r="AI6" s="51"/>
      <x:c r="AJ6" s="51"/>
      <x:c r="AK6" s="51"/>
    </x:row>
    <x:row r="7">
      <x:c r="A7" s="47">
        <x:v>4</x:v>
      </x:c>
      <x:c r="B7" s="48">
        <x:v>46135</x:v>
      </x:c>
      <x:c r="C7" s="51" t="s">
        <x:v>24</x:v>
      </x:c>
      <x:c r="D7" s="55" t="s">
        <x:v>25</x:v>
      </x:c>
      <x:c r="E7" s="56" t="s">
        <x:v>15</x:v>
      </x:c>
      <x:c r="F7" s="57">
        <x:v>105.56</x:v>
      </x:c>
      <x:c r="G7" s="47">
        <x:v>1</x:v>
      </x:c>
      <x:c r="H7" s="57">
        <x:v>105.56</x:v>
      </x:c>
      <x:c r="I7" s="57" t="s">
        <x:v>26</x:v>
      </x:c>
      <x:c r="J7" s="56"/>
      <x:c r="K7" s="56"/>
      <x:c r="L7" s="56" t="s">
        <x:v>21</x:v>
      </x:c>
      <x:c r="M7" s="51" t="b">
        <x:v>0</x:v>
      </x:c>
      <x:c r="N7" s="51"/>
      <x:c r="O7" s="62"/>
      <x:c r="P7" s="51"/>
      <x:c r="Q7" s="51"/>
      <x:c r="R7" s="63"/>
      <x:c r="S7" s="51"/>
      <x:c r="T7" s="51"/>
      <x:c r="U7" s="51"/>
      <x:c r="V7" s="51"/>
      <x:c r="W7" s="51"/>
      <x:c r="X7" s="51"/>
      <x:c r="Y7" s="51"/>
      <x:c r="Z7" s="51"/>
      <x:c r="AA7" s="51"/>
      <x:c r="AB7" s="51"/>
      <x:c r="AC7" s="51"/>
      <x:c r="AD7" s="51"/>
      <x:c r="AE7" s="51"/>
      <x:c r="AF7" s="51"/>
      <x:c r="AG7" s="51"/>
      <x:c r="AH7" s="51"/>
      <x:c r="AI7" s="51"/>
      <x:c r="AJ7" s="51"/>
      <x:c r="AK7" s="51"/>
    </x:row>
    <x:row r="8">
      <x:c r="A8" s="20"/>
      <x:c r="B8" s="20"/>
      <x:c r="E8" s="20"/>
      <x:c r="F8" s="24"/>
      <x:c r="G8" s="20"/>
      <x:c r="H8" s="20"/>
      <x:c r="I8" s="20"/>
      <x:c r="J8" s="20"/>
    </x:row>
    <x:row r="9">
      <x:c r="A9" s="20"/>
      <x:c r="B9" s="20"/>
      <x:c r="E9" s="20"/>
      <x:c r="F9" s="24"/>
      <x:c r="G9" s="20"/>
      <x:c r="H9" s="20"/>
      <x:c r="I9" s="20"/>
      <x:c r="J9" s="20"/>
    </x:row>
    <x:row r="10">
      <x:c r="A10" s="27">
        <x:v>46136</x:v>
      </x:c>
      <x:c r="B10" s="28"/>
      <x:c r="C10" s="29"/>
      <x:c r="D10" s="30"/>
      <x:c r="E10" s="31"/>
      <x:c r="F10" s="35"/>
      <x:c r="G10" s="36"/>
      <x:c r="H10" s="20"/>
      <x:c r="I10" s="35"/>
      <x:c r="J10" s="31"/>
      <x:c r="K10" s="31"/>
      <x:c r="L10" s="31"/>
      <x:c r="M10" s="29" t="b">
        <x:v>0</x:v>
      </x:c>
      <x:c r="N10" s="29"/>
      <x:c r="O10" s="18"/>
      <x:c r="P10" s="29"/>
      <x:c r="Q10" s="29"/>
      <x:c r="R10" s="43"/>
      <x:c r="S10" s="29"/>
      <x:c r="T10" s="29"/>
      <x:c r="U10" s="29"/>
      <x:c r="V10" s="29"/>
      <x:c r="W10" s="29"/>
      <x:c r="X10" s="29"/>
      <x:c r="Y10" s="29"/>
      <x:c r="Z10" s="29"/>
      <x:c r="AA10" s="29"/>
      <x:c r="AB10" s="29"/>
      <x:c r="AC10" s="29"/>
      <x:c r="AD10" s="29"/>
      <x:c r="AE10" s="29"/>
      <x:c r="AF10" s="29"/>
      <x:c r="AG10" s="29"/>
      <x:c r="AH10" s="29"/>
      <x:c r="AI10" s="29"/>
      <x:c r="AJ10" s="29"/>
      <x:c r="AK10" s="29"/>
    </x:row>
    <x:row r="11">
      <x:c r="A11" s="36" t="s">
        <x:v>27</x:v>
      </x:c>
      <x:c r="B11" s="28"/>
      <x:c r="C11" s="29"/>
      <x:c r="E11" s="31"/>
      <x:c r="F11" s="35"/>
      <x:c r="G11" s="36"/>
      <x:c r="H11" s="20"/>
      <x:c r="I11" s="35"/>
      <x:c r="J11" s="31"/>
      <x:c r="K11" s="31"/>
      <x:c r="L11" s="31"/>
      <x:c r="M11" s="29"/>
      <x:c r="N11" s="29"/>
      <x:c r="O11" s="18"/>
      <x:c r="P11" s="29"/>
      <x:c r="Q11" s="29"/>
      <x:c r="R11" s="43"/>
      <x:c r="S11" s="29"/>
      <x:c r="T11" s="29"/>
      <x:c r="U11" s="29"/>
      <x:c r="V11" s="29"/>
      <x:c r="W11" s="29"/>
      <x:c r="X11" s="29"/>
      <x:c r="Y11" s="29"/>
      <x:c r="Z11" s="29"/>
      <x:c r="AA11" s="29"/>
      <x:c r="AB11" s="29"/>
      <x:c r="AC11" s="29"/>
      <x:c r="AD11" s="29"/>
      <x:c r="AE11" s="29"/>
      <x:c r="AF11" s="29"/>
      <x:c r="AG11" s="29"/>
      <x:c r="AH11" s="29"/>
      <x:c r="AI11" s="29"/>
      <x:c r="AJ11" s="29"/>
      <x:c r="AK11" s="29"/>
    </x:row>
    <x:row r="12">
      <x:c r="A12" s="47">
        <x:v>1</x:v>
      </x:c>
      <x:c r="B12" s="48">
        <x:v>46136</x:v>
      </x:c>
      <x:c r="C12" s="75" t="s">
        <x:v>28</x:v>
      </x:c>
      <x:c r="D12" s="55" t="s">
        <x:v>29</x:v>
      </x:c>
      <x:c r="E12" s="78" t="s">
        <x:v>30</x:v>
      </x:c>
      <x:c r="F12" s="61">
        <x:v>73.45</x:v>
      </x:c>
      <x:c r="G12" s="78">
        <x:v>2</x:v>
      </x:c>
      <x:c r="H12" s="61" t="n">
        <x:f t="shared" ref="H12:H16" si="1">F12*G12</x:f>
        <x:v>146.9</x:v>
      </x:c>
      <x:c r="I12" s="78" t="s">
        <x:v>31</x:v>
      </x:c>
      <x:c r="J12" s="56" t="s">
        <x:v>21</x:v>
      </x:c>
      <x:c r="K12" s="56"/>
      <x:c r="L12" s="56" t="s">
        <x:v>17</x:v>
      </x:c>
      <x:c r="M12" s="51"/>
      <x:c r="N12" s="51"/>
      <x:c r="O12" s="62"/>
      <x:c r="P12" s="51"/>
      <x:c r="Q12" s="51"/>
      <x:c r="R12" s="63"/>
      <x:c r="S12" s="51"/>
      <x:c r="T12" s="51"/>
      <x:c r="U12" s="51"/>
      <x:c r="V12" s="51"/>
      <x:c r="W12" s="51"/>
      <x:c r="X12" s="51"/>
      <x:c r="Y12" s="51"/>
      <x:c r="Z12" s="51"/>
      <x:c r="AA12" s="51"/>
      <x:c r="AB12" s="51"/>
      <x:c r="AC12" s="51"/>
      <x:c r="AD12" s="51"/>
      <x:c r="AE12" s="51"/>
      <x:c r="AF12" s="51"/>
      <x:c r="AG12" s="51"/>
      <x:c r="AH12" s="51"/>
      <x:c r="AI12" s="51"/>
      <x:c r="AJ12" s="51"/>
      <x:c r="AK12" s="51"/>
    </x:row>
    <x:row r="13">
      <x:c r="A13" s="78">
        <x:v>2</x:v>
      </x:c>
      <x:c r="B13" s="48">
        <x:v>46136</x:v>
      </x:c>
      <x:c r="C13" s="75" t="s">
        <x:v>32</x:v>
      </x:c>
      <x:c r="D13" s="55" t="s">
        <x:v>33</x:v>
      </x:c>
      <x:c r="E13" s="78" t="s">
        <x:v>30</x:v>
      </x:c>
      <x:c r="F13" s="61">
        <x:v>9.99</x:v>
      </x:c>
      <x:c r="G13" s="78">
        <x:v>1</x:v>
      </x:c>
      <x:c r="H13" s="61">
        <x:f t="shared" si="1"/>
        <x:v>9.99</x:v>
      </x:c>
      <x:c r="I13" s="78" t="s">
        <x:v>31</x:v>
      </x:c>
      <x:c r="J13" s="56" t="s">
        <x:v>21</x:v>
      </x:c>
      <x:c r="K13" s="75"/>
      <x:c r="L13" s="56" t="s">
        <x:v>17</x:v>
      </x:c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  <x:c r="AA13" s="75"/>
      <x:c r="AB13" s="75"/>
      <x:c r="AC13" s="75"/>
      <x:c r="AD13" s="75"/>
      <x:c r="AE13" s="75"/>
      <x:c r="AF13" s="75"/>
      <x:c r="AG13" s="75"/>
      <x:c r="AH13" s="75"/>
      <x:c r="AI13" s="75"/>
      <x:c r="AJ13" s="75"/>
      <x:c r="AK13" s="75"/>
    </x:row>
    <x:row r="14">
      <x:c r="A14" s="47">
        <x:v>3</x:v>
      </x:c>
      <x:c r="B14" s="48">
        <x:v>46136</x:v>
      </x:c>
      <x:c r="C14" s="79" t="s">
        <x:v>34</x:v>
      </x:c>
      <x:c r="D14" s="55" t="s">
        <x:v>35</x:v>
      </x:c>
      <x:c r="E14" s="56" t="s">
        <x:v>30</x:v>
      </x:c>
      <x:c r="F14" s="57">
        <x:v>16.989999999999998</x:v>
      </x:c>
      <x:c r="G14" s="47">
        <x:v>2</x:v>
      </x:c>
      <x:c r="H14" s="61">
        <x:f t="shared" si="1"/>
        <x:v>33.979999999999997</x:v>
      </x:c>
      <x:c r="I14" s="78" t="s">
        <x:v>31</x:v>
      </x:c>
      <x:c r="J14" s="56" t="s">
        <x:v>21</x:v>
      </x:c>
      <x:c r="K14" s="56"/>
      <x:c r="L14" s="56" t="s">
        <x:v>17</x:v>
      </x:c>
      <x:c r="M14" s="51" t="b">
        <x:v>0</x:v>
      </x:c>
      <x:c r="N14" s="51"/>
      <x:c r="O14" s="62"/>
      <x:c r="P14" s="51"/>
      <x:c r="Q14" s="51"/>
      <x:c r="R14" s="63"/>
      <x:c r="S14" s="51"/>
      <x:c r="T14" s="51"/>
      <x:c r="U14" s="51"/>
      <x:c r="V14" s="51"/>
      <x:c r="W14" s="51"/>
      <x:c r="X14" s="51"/>
      <x:c r="Y14" s="51"/>
      <x:c r="Z14" s="51"/>
      <x:c r="AA14" s="51"/>
      <x:c r="AB14" s="51"/>
      <x:c r="AC14" s="51"/>
      <x:c r="AD14" s="51"/>
      <x:c r="AE14" s="51"/>
      <x:c r="AF14" s="51"/>
      <x:c r="AG14" s="51"/>
      <x:c r="AH14" s="51"/>
      <x:c r="AI14" s="51"/>
      <x:c r="AJ14" s="51"/>
      <x:c r="AK14" s="51"/>
    </x:row>
    <x:row r="15">
      <x:c r="A15" s="47">
        <x:v>4</x:v>
      </x:c>
      <x:c r="B15" s="48">
        <x:v>46136</x:v>
      </x:c>
      <x:c r="C15" s="75" t="s">
        <x:v>36</x:v>
      </x:c>
      <x:c r="D15" s="55" t="s">
        <x:v>37</x:v>
      </x:c>
      <x:c r="E15" s="56" t="s">
        <x:v>15</x:v>
      </x:c>
      <x:c r="F15" s="57">
        <x:v>7.44</x:v>
      </x:c>
      <x:c r="G15" s="47">
        <x:v>6</x:v>
      </x:c>
      <x:c r="H15" s="61">
        <x:f t="shared" si="1"/>
        <x:v>44.64</x:v>
      </x:c>
      <x:c r="I15" s="78" t="s">
        <x:v>31</x:v>
      </x:c>
      <x:c r="J15" s="56" t="s">
        <x:v>21</x:v>
      </x:c>
      <x:c r="K15" s="56"/>
      <x:c r="L15" s="56" t="s">
        <x:v>21</x:v>
      </x:c>
      <x:c r="M15" s="51" t="b">
        <x:v>0</x:v>
      </x:c>
      <x:c r="N15" s="51"/>
      <x:c r="O15" s="62"/>
      <x:c r="P15" s="51"/>
      <x:c r="Q15" s="51"/>
      <x:c r="R15" s="63"/>
      <x:c r="S15" s="51"/>
      <x:c r="T15" s="51"/>
      <x:c r="U15" s="51"/>
      <x:c r="V15" s="51"/>
      <x:c r="W15" s="51"/>
      <x:c r="X15" s="51"/>
      <x:c r="Y15" s="51"/>
      <x:c r="Z15" s="51"/>
      <x:c r="AA15" s="51"/>
      <x:c r="AB15" s="51"/>
      <x:c r="AC15" s="51"/>
      <x:c r="AD15" s="51"/>
      <x:c r="AE15" s="51"/>
      <x:c r="AF15" s="51"/>
      <x:c r="AG15" s="51"/>
      <x:c r="AH15" s="51"/>
      <x:c r="AI15" s="51"/>
      <x:c r="AJ15" s="51"/>
      <x:c r="AK15" s="51"/>
    </x:row>
    <x:row r="16">
      <x:c r="A16" s="47">
        <x:v>5</x:v>
      </x:c>
      <x:c r="B16" s="48">
        <x:v>46136</x:v>
      </x:c>
      <x:c r="C16" s="75" t="s">
        <x:v>38</x:v>
      </x:c>
      <x:c r="D16" s="55" t="s">
        <x:v>39</x:v>
      </x:c>
      <x:c r="E16" s="56" t="s">
        <x:v>15</x:v>
      </x:c>
      <x:c r="F16" s="57">
        <x:v>67.33</x:v>
      </x:c>
      <x:c r="G16" s="47">
        <x:v>4</x:v>
      </x:c>
      <x:c r="H16" s="61">
        <x:f t="shared" si="1"/>
        <x:v>269.32</x:v>
      </x:c>
      <x:c r="I16" s="78" t="s">
        <x:v>31</x:v>
      </x:c>
      <x:c r="J16" s="56" t="s">
        <x:v>21</x:v>
      </x:c>
      <x:c r="K16" s="56"/>
      <x:c r="L16" s="56" t="s">
        <x:v>21</x:v>
      </x:c>
      <x:c r="M16" s="51" t="b">
        <x:v>0</x:v>
      </x:c>
      <x:c r="N16" s="51"/>
      <x:c r="O16" s="62"/>
      <x:c r="P16" s="51"/>
      <x:c r="Q16" s="51"/>
      <x:c r="R16" s="63"/>
      <x:c r="S16" s="51"/>
      <x:c r="T16" s="51"/>
      <x:c r="U16" s="51"/>
      <x:c r="V16" s="51"/>
      <x:c r="W16" s="51"/>
      <x:c r="X16" s="51"/>
      <x:c r="Y16" s="51"/>
      <x:c r="Z16" s="51"/>
      <x:c r="AA16" s="51"/>
      <x:c r="AB16" s="51"/>
      <x:c r="AC16" s="51"/>
      <x:c r="AD16" s="51"/>
      <x:c r="AE16" s="51"/>
      <x:c r="AF16" s="51"/>
      <x:c r="AG16" s="51"/>
      <x:c r="AH16" s="51"/>
      <x:c r="AI16" s="51"/>
      <x:c r="AJ16" s="51"/>
      <x:c r="AK16" s="51"/>
    </x:row>
    <x:row r="17">
      <x:c r="A17" s="20"/>
      <x:c r="B17" s="20"/>
      <x:c r="E17" s="20"/>
      <x:c r="F17" s="24"/>
      <x:c r="G17" s="20"/>
      <x:c r="H17" s="20"/>
      <x:c r="I17" s="20"/>
      <x:c r="J17" s="20"/>
    </x:row>
    <x:row r="18">
      <x:c r="A18" s="28">
        <x:v>46139</x:v>
      </x:c>
      <x:c r="B18" s="28"/>
      <x:c r="C18" s="29"/>
      <x:c r="D18" s="30"/>
      <x:c r="E18" s="31"/>
      <x:c r="F18" s="35"/>
      <x:c r="G18" s="36"/>
      <x:c r="H18" s="20"/>
      <x:c r="I18" s="35"/>
      <x:c r="J18" s="31"/>
      <x:c r="K18" s="31"/>
      <x:c r="L18" s="31"/>
      <x:c r="M18" s="29" t="b">
        <x:v>0</x:v>
      </x:c>
      <x:c r="N18" s="29"/>
      <x:c r="O18" s="18"/>
      <x:c r="P18" s="29"/>
      <x:c r="Q18" s="29"/>
      <x:c r="R18" s="43"/>
      <x:c r="S18" s="29"/>
      <x:c r="T18" s="29"/>
      <x:c r="U18" s="29"/>
      <x:c r="V18" s="29"/>
      <x:c r="W18" s="29"/>
      <x:c r="X18" s="29"/>
      <x:c r="Y18" s="29"/>
      <x:c r="Z18" s="29"/>
      <x:c r="AA18" s="29"/>
      <x:c r="AB18" s="29"/>
      <x:c r="AC18" s="29"/>
      <x:c r="AD18" s="29"/>
      <x:c r="AE18" s="29"/>
      <x:c r="AF18" s="29"/>
      <x:c r="AG18" s="29"/>
      <x:c r="AH18" s="29"/>
      <x:c r="AI18" s="29"/>
      <x:c r="AJ18" s="29"/>
      <x:c r="AK18" s="29"/>
    </x:row>
    <x:row r="19">
      <x:c r="A19" s="36" t="s">
        <x:v>27</x:v>
      </x:c>
      <x:c r="B19" s="28"/>
      <x:c r="C19" s="29"/>
      <x:c r="E19" s="31"/>
      <x:c r="F19" s="35"/>
      <x:c r="G19" s="36"/>
      <x:c r="H19" s="20"/>
      <x:c r="I19" s="35"/>
      <x:c r="J19" s="31"/>
      <x:c r="K19" s="31"/>
      <x:c r="L19" s="31"/>
      <x:c r="M19" s="29"/>
      <x:c r="N19" s="29"/>
      <x:c r="O19" s="18"/>
      <x:c r="P19" s="29"/>
      <x:c r="Q19" s="29"/>
      <x:c r="R19" s="43"/>
      <x:c r="S19" s="29"/>
      <x:c r="T19" s="29"/>
      <x:c r="U19" s="29"/>
      <x:c r="V19" s="29"/>
      <x:c r="W19" s="29"/>
      <x:c r="X19" s="29"/>
      <x:c r="Y19" s="29"/>
      <x:c r="Z19" s="29"/>
      <x:c r="AA19" s="29"/>
      <x:c r="AB19" s="29"/>
      <x:c r="AC19" s="29"/>
      <x:c r="AD19" s="29"/>
      <x:c r="AE19" s="29"/>
      <x:c r="AF19" s="29"/>
      <x:c r="AG19" s="29"/>
      <x:c r="AH19" s="29"/>
      <x:c r="AI19" s="29"/>
      <x:c r="AJ19" s="29"/>
      <x:c r="AK19" s="29"/>
    </x:row>
    <x:row r="20">
      <x:c r="A20" s="47">
        <x:v>1</x:v>
      </x:c>
      <x:c r="B20" s="81">
        <x:v>46140</x:v>
      </x:c>
      <x:c r="C20" s="82" t="s">
        <x:v>40</x:v>
      </x:c>
      <x:c r="D20" s="55" t="s">
        <x:v>41</x:v>
      </x:c>
      <x:c r="E20" s="56" t="s">
        <x:v>30</x:v>
      </x:c>
      <x:c r="F20" s="57">
        <x:v>16.989999999999998</x:v>
      </x:c>
      <x:c r="G20" s="47">
        <x:v>1</x:v>
      </x:c>
      <x:c r="H20" s="61" t="n">
        <x:f>F20*G20</x:f>
        <x:v>16.99</x:v>
      </x:c>
      <x:c r="I20" s="57" t="s">
        <x:v>42</x:v>
      </x:c>
      <x:c r="J20" s="56" t="s">
        <x:v>17</x:v>
      </x:c>
      <x:c r="K20" s="56"/>
      <x:c r="L20" s="56" t="s">
        <x:v>21</x:v>
      </x:c>
      <x:c r="M20" s="51" t="b">
        <x:v>0</x:v>
      </x:c>
      <x:c r="N20" s="51"/>
      <x:c r="O20" s="62"/>
      <x:c r="P20" s="51"/>
      <x:c r="Q20" s="51"/>
      <x:c r="R20" s="63"/>
      <x:c r="S20" s="51"/>
      <x:c r="T20" s="51"/>
      <x:c r="U20" s="51"/>
      <x:c r="V20" s="51"/>
      <x:c r="W20" s="51"/>
      <x:c r="X20" s="51"/>
      <x:c r="Y20" s="51"/>
      <x:c r="Z20" s="51"/>
      <x:c r="AA20" s="51"/>
      <x:c r="AB20" s="51"/>
      <x:c r="AC20" s="51"/>
      <x:c r="AD20" s="51"/>
      <x:c r="AE20" s="51"/>
      <x:c r="AF20" s="51"/>
      <x:c r="AG20" s="51"/>
      <x:c r="AH20" s="51"/>
      <x:c r="AI20" s="51"/>
      <x:c r="AJ20" s="51"/>
      <x:c r="AK20" s="51"/>
    </x:row>
    <x:row r="21">
      <x:c r="A21" s="36"/>
      <x:c r="B21" s="28"/>
      <x:c r="C21" s="29"/>
      <x:c r="D21" s="30"/>
      <x:c r="E21" s="31"/>
      <x:c r="F21" s="35"/>
      <x:c r="G21" s="36"/>
      <x:c r="H21" s="20"/>
      <x:c r="I21" s="35"/>
      <x:c r="J21" s="31"/>
      <x:c r="K21" s="31"/>
      <x:c r="L21" s="31"/>
      <x:c r="M21" s="29" t="b">
        <x:v>0</x:v>
      </x:c>
      <x:c r="N21" s="29"/>
      <x:c r="O21" s="18"/>
      <x:c r="P21" s="29"/>
      <x:c r="Q21" s="29"/>
      <x:c r="R21" s="43"/>
      <x:c r="S21" s="29"/>
      <x:c r="T21" s="29"/>
      <x:c r="U21" s="29"/>
      <x:c r="V21" s="29"/>
      <x:c r="W21" s="29"/>
      <x:c r="X21" s="29"/>
      <x:c r="Y21" s="29"/>
      <x:c r="Z21" s="29"/>
      <x:c r="AA21" s="29"/>
      <x:c r="AB21" s="29"/>
      <x:c r="AC21" s="29"/>
      <x:c r="AD21" s="29"/>
      <x:c r="AE21" s="29"/>
      <x:c r="AF21" s="29"/>
      <x:c r="AG21" s="29"/>
      <x:c r="AH21" s="29"/>
      <x:c r="AI21" s="29"/>
      <x:c r="AJ21" s="29"/>
      <x:c r="AK21" s="29"/>
    </x:row>
    <x:row r="22">
      <x:c r="A22" s="27">
        <x:v>46141</x:v>
      </x:c>
      <x:c r="B22" s="28"/>
      <x:c r="C22" s="29"/>
      <x:c r="D22" s="30"/>
      <x:c r="E22" s="31"/>
      <x:c r="F22" s="35"/>
      <x:c r="G22" s="36"/>
      <x:c r="H22" s="20"/>
      <x:c r="I22" s="35"/>
      <x:c r="J22" s="31"/>
      <x:c r="K22" s="31"/>
      <x:c r="L22" s="31"/>
      <x:c r="M22" s="29" t="b">
        <x:v>0</x:v>
      </x:c>
      <x:c r="N22" s="29"/>
      <x:c r="O22" s="18"/>
      <x:c r="P22" s="29"/>
      <x:c r="Q22" s="29"/>
      <x:c r="R22" s="43"/>
      <x:c r="S22" s="29"/>
      <x:c r="T22" s="29"/>
      <x:c r="U22" s="29"/>
      <x:c r="V22" s="29"/>
      <x:c r="W22" s="29"/>
      <x:c r="X22" s="29"/>
      <x:c r="Y22" s="29"/>
      <x:c r="Z22" s="29"/>
      <x:c r="AA22" s="29"/>
      <x:c r="AB22" s="29"/>
      <x:c r="AC22" s="29"/>
      <x:c r="AD22" s="29"/>
      <x:c r="AE22" s="29"/>
      <x:c r="AF22" s="29"/>
      <x:c r="AG22" s="29"/>
      <x:c r="AH22" s="29"/>
      <x:c r="AI22" s="29"/>
      <x:c r="AJ22" s="29"/>
      <x:c r="AK22" s="29"/>
    </x:row>
    <x:row r="23">
      <x:c r="A23" s="36" t="s">
        <x:v>27</x:v>
      </x:c>
      <x:c r="B23" s="28"/>
      <x:c r="C23" s="29"/>
      <x:c r="D23" s="30"/>
      <x:c r="E23" s="31"/>
      <x:c r="F23" s="35"/>
      <x:c r="G23" s="36"/>
      <x:c r="H23" s="20"/>
      <x:c r="I23" s="35"/>
      <x:c r="J23" s="31"/>
      <x:c r="K23" s="31"/>
      <x:c r="L23" s="31"/>
      <x:c r="M23" s="29" t="b">
        <x:v>0</x:v>
      </x:c>
      <x:c r="N23" s="29"/>
      <x:c r="O23" s="18"/>
      <x:c r="P23" s="29"/>
      <x:c r="Q23" s="29"/>
      <x:c r="R23" s="43"/>
      <x:c r="S23" s="29"/>
      <x:c r="T23" s="29"/>
      <x:c r="U23" s="29"/>
      <x:c r="V23" s="29"/>
      <x:c r="W23" s="29"/>
      <x:c r="X23" s="29"/>
      <x:c r="Y23" s="29"/>
      <x:c r="Z23" s="29"/>
      <x:c r="AA23" s="29"/>
      <x:c r="AB23" s="29"/>
      <x:c r="AC23" s="29"/>
      <x:c r="AD23" s="29"/>
      <x:c r="AE23" s="29"/>
      <x:c r="AF23" s="29"/>
      <x:c r="AG23" s="29"/>
      <x:c r="AH23" s="29"/>
      <x:c r="AI23" s="29"/>
      <x:c r="AJ23" s="29"/>
      <x:c r="AK23" s="29"/>
    </x:row>
    <x:row r="24">
      <x:c r="A24" s="47">
        <x:v>1</x:v>
      </x:c>
      <x:c r="B24" s="81">
        <x:v>46142</x:v>
      </x:c>
      <x:c r="C24" s="51" t="s">
        <x:v>43</x:v>
      </x:c>
      <x:c r="D24" s="55" t="s">
        <x:v>44</x:v>
      </x:c>
      <x:c r="E24" s="56" t="s">
        <x:v>15</x:v>
      </x:c>
      <x:c r="F24" s="84">
        <x:v>315.56</x:v>
      </x:c>
      <x:c r="G24" s="47">
        <x:v>1</x:v>
      </x:c>
      <x:c r="H24" s="61" t="n">
        <x:f>F24*G24</x:f>
        <x:v>315.56</x:v>
      </x:c>
      <x:c r="I24" s="57" t="s">
        <x:v>31</x:v>
      </x:c>
      <x:c r="J24" s="56" t="s">
        <x:v>21</x:v>
      </x:c>
      <x:c r="K24" s="56"/>
      <x:c r="L24" s="56"/>
      <x:c r="M24" s="51" t="b">
        <x:v>0</x:v>
      </x:c>
      <x:c r="N24" s="51"/>
      <x:c r="O24" s="62"/>
      <x:c r="P24" s="51"/>
      <x:c r="Q24" s="51"/>
      <x:c r="R24" s="63"/>
      <x:c r="S24" s="51"/>
      <x:c r="T24" s="51"/>
      <x:c r="U24" s="51"/>
      <x:c r="V24" s="51"/>
      <x:c r="W24" s="51"/>
      <x:c r="X24" s="51"/>
      <x:c r="Y24" s="51"/>
      <x:c r="Z24" s="51"/>
      <x:c r="AA24" s="51"/>
      <x:c r="AB24" s="51"/>
      <x:c r="AC24" s="51"/>
      <x:c r="AD24" s="51"/>
      <x:c r="AE24" s="51"/>
      <x:c r="AF24" s="51"/>
      <x:c r="AG24" s="51"/>
      <x:c r="AH24" s="51"/>
      <x:c r="AI24" s="51"/>
      <x:c r="AJ24" s="51"/>
      <x:c r="AK24" s="51"/>
    </x:row>
    <x:row r="25">
      <x:c r="A25" s="36"/>
      <x:c r="B25" s="28"/>
      <x:c r="C25" s="29"/>
      <x:c r="D25" s="30"/>
      <x:c r="E25" s="31"/>
      <x:c r="F25" s="35"/>
      <x:c r="G25" s="36"/>
      <x:c r="H25" s="20"/>
      <x:c r="I25" s="35"/>
      <x:c r="J25" s="31"/>
      <x:c r="K25" s="31"/>
      <x:c r="L25" s="31"/>
      <x:c r="M25" s="29" t="b">
        <x:v>0</x:v>
      </x:c>
      <x:c r="N25" s="29"/>
      <x:c r="O25" s="18"/>
      <x:c r="P25" s="29"/>
      <x:c r="Q25" s="29"/>
      <x:c r="R25" s="43"/>
      <x:c r="S25" s="29"/>
      <x:c r="T25" s="29"/>
      <x:c r="U25" s="29"/>
      <x:c r="V25" s="29"/>
      <x:c r="W25" s="29"/>
      <x:c r="X25" s="29"/>
      <x:c r="Y25" s="29"/>
      <x:c r="Z25" s="29"/>
      <x:c r="AA25" s="29"/>
      <x:c r="AB25" s="29"/>
      <x:c r="AC25" s="29"/>
      <x:c r="AD25" s="29"/>
      <x:c r="AE25" s="29"/>
      <x:c r="AF25" s="29"/>
      <x:c r="AG25" s="29"/>
      <x:c r="AH25" s="29"/>
      <x:c r="AI25" s="29"/>
      <x:c r="AJ25" s="29"/>
      <x:c r="AK25" s="29"/>
    </x:row>
    <x:row r="26">
      <x:c r="A26" s="85">
        <x:v>46143</x:v>
      </x:c>
      <x:c r="B26" s="28"/>
      <x:c r="C26" s="29"/>
      <x:c r="D26" s="30"/>
      <x:c r="E26" s="31"/>
      <x:c r="F26" s="35"/>
      <x:c r="G26" s="36"/>
      <x:c r="H26" s="20"/>
      <x:c r="I26" s="35"/>
      <x:c r="J26" s="31"/>
      <x:c r="K26" s="31"/>
      <x:c r="L26" s="31"/>
      <x:c r="M26" s="29" t="b">
        <x:v>0</x:v>
      </x:c>
      <x:c r="N26" s="29"/>
      <x:c r="O26" s="18"/>
      <x:c r="P26" s="29"/>
      <x:c r="Q26" s="29"/>
      <x:c r="R26" s="43"/>
      <x:c r="S26" s="29"/>
      <x:c r="T26" s="29"/>
      <x:c r="U26" s="29"/>
      <x:c r="V26" s="29"/>
      <x:c r="W26" s="29"/>
      <x:c r="X26" s="29"/>
      <x:c r="Y26" s="29"/>
      <x:c r="Z26" s="29"/>
      <x:c r="AA26" s="29"/>
      <x:c r="AB26" s="29"/>
      <x:c r="AC26" s="29"/>
      <x:c r="AD26" s="29"/>
      <x:c r="AE26" s="29"/>
      <x:c r="AF26" s="29"/>
      <x:c r="AG26" s="29"/>
      <x:c r="AH26" s="29"/>
      <x:c r="AI26" s="29"/>
      <x:c r="AJ26" s="29"/>
      <x:c r="AK26" s="29"/>
    </x:row>
    <x:row r="27">
      <x:c r="A27" s="36" t="s">
        <x:v>27</x:v>
      </x:c>
      <x:c r="B27" s="28"/>
      <x:c r="C27" s="29"/>
      <x:c r="E27" s="31"/>
      <x:c r="F27" s="35"/>
      <x:c r="G27" s="36"/>
      <x:c r="H27" s="20"/>
      <x:c r="I27" s="35"/>
      <x:c r="J27" s="31"/>
      <x:c r="K27" s="31"/>
      <x:c r="L27" s="31"/>
      <x:c r="M27" s="29" t="b">
        <x:v>0</x:v>
      </x:c>
      <x:c r="N27" s="29"/>
      <x:c r="O27" s="18"/>
      <x:c r="P27" s="29"/>
      <x:c r="Q27" s="29"/>
      <x:c r="R27" s="43"/>
      <x:c r="S27" s="29"/>
      <x:c r="T27" s="29"/>
      <x:c r="U27" s="29"/>
      <x:c r="V27" s="29"/>
      <x:c r="W27" s="29"/>
      <x:c r="X27" s="29"/>
      <x:c r="Y27" s="29"/>
      <x:c r="Z27" s="29"/>
      <x:c r="AA27" s="29"/>
      <x:c r="AB27" s="29"/>
      <x:c r="AC27" s="29"/>
      <x:c r="AD27" s="29"/>
      <x:c r="AE27" s="29"/>
      <x:c r="AF27" s="29"/>
      <x:c r="AG27" s="29"/>
      <x:c r="AH27" s="29"/>
      <x:c r="AI27" s="29"/>
      <x:c r="AJ27" s="29"/>
      <x:c r="AK27" s="29"/>
    </x:row>
    <x:row r="28">
      <x:c r="A28" s="47">
        <x:v>1</x:v>
      </x:c>
      <x:c r="B28" s="81">
        <x:v>46143</x:v>
      </x:c>
      <x:c r="C28" s="75" t="s">
        <x:v>45</x:v>
      </x:c>
      <x:c r="D28" s="87" t="s">
        <x:v>46</x:v>
      </x:c>
      <x:c r="E28" s="56" t="s">
        <x:v>15</x:v>
      </x:c>
      <x:c r="F28" s="57">
        <x:v>14.23</x:v>
      </x:c>
      <x:c r="G28" s="47">
        <x:v>1</x:v>
      </x:c>
      <x:c r="H28" s="61" t="n">
        <x:f>F28*G28</x:f>
        <x:v>14.23</x:v>
      </x:c>
      <x:c r="I28" s="57" t="s">
        <x:v>31</x:v>
      </x:c>
      <x:c r="J28" s="56" t="s">
        <x:v>21</x:v>
      </x:c>
      <x:c r="K28" s="56"/>
      <x:c r="L28" s="56"/>
      <x:c r="M28" s="51" t="b">
        <x:v>0</x:v>
      </x:c>
      <x:c r="N28" s="51"/>
      <x:c r="O28" s="62"/>
      <x:c r="P28" s="51"/>
      <x:c r="Q28" s="51"/>
      <x:c r="R28" s="63"/>
      <x:c r="S28" s="51"/>
      <x:c r="T28" s="51"/>
      <x:c r="U28" s="51"/>
      <x:c r="V28" s="51"/>
      <x:c r="W28" s="51"/>
      <x:c r="X28" s="51"/>
      <x:c r="Y28" s="51"/>
      <x:c r="Z28" s="51"/>
      <x:c r="AA28" s="51"/>
      <x:c r="AB28" s="51"/>
      <x:c r="AC28" s="51"/>
      <x:c r="AD28" s="51"/>
      <x:c r="AE28" s="51"/>
      <x:c r="AF28" s="51"/>
      <x:c r="AG28" s="51"/>
      <x:c r="AH28" s="51"/>
      <x:c r="AI28" s="51"/>
      <x:c r="AJ28" s="51"/>
      <x:c r="AK28" s="51"/>
    </x:row>
    <x:row r="29">
      <x:c r="A29" s="47">
        <x:v>2</x:v>
      </x:c>
      <x:c r="B29" s="81">
        <x:v>46143</x:v>
      </x:c>
      <x:c r="C29" s="75" t="s">
        <x:v>47</x:v>
      </x:c>
      <x:c r="D29" s="55" t="s">
        <x:v>48</x:v>
      </x:c>
      <x:c r="E29" s="56" t="s">
        <x:v>15</x:v>
      </x:c>
      <x:c r="F29" s="57">
        <x:v>3.13</x:v>
      </x:c>
      <x:c r="G29" s="47">
        <x:v>1</x:v>
      </x:c>
      <x:c r="H29" s="61" t="n">
        <x:f>F30*G29</x:f>
        <x:v>8.34</x:v>
      </x:c>
      <x:c r="I29" s="57" t="s">
        <x:v>31</x:v>
      </x:c>
      <x:c r="J29" s="56" t="s">
        <x:v>21</x:v>
      </x:c>
      <x:c r="K29" s="56"/>
      <x:c r="L29" s="56"/>
      <x:c r="M29" s="51" t="b">
        <x:v>0</x:v>
      </x:c>
      <x:c r="N29" s="51"/>
      <x:c r="O29" s="62"/>
      <x:c r="P29" s="51"/>
      <x:c r="Q29" s="51"/>
      <x:c r="R29" s="63"/>
      <x:c r="S29" s="51"/>
      <x:c r="T29" s="51"/>
      <x:c r="U29" s="51"/>
      <x:c r="V29" s="51"/>
      <x:c r="W29" s="51"/>
      <x:c r="X29" s="51"/>
      <x:c r="Y29" s="51"/>
      <x:c r="Z29" s="51"/>
      <x:c r="AA29" s="51"/>
      <x:c r="AB29" s="51"/>
      <x:c r="AC29" s="51"/>
      <x:c r="AD29" s="51"/>
      <x:c r="AE29" s="51"/>
      <x:c r="AF29" s="51"/>
      <x:c r="AG29" s="51"/>
      <x:c r="AH29" s="51"/>
      <x:c r="AI29" s="51"/>
      <x:c r="AJ29" s="51"/>
      <x:c r="AK29" s="51"/>
    </x:row>
    <x:row r="30">
      <x:c r="A30" s="78">
        <x:v>3</x:v>
      </x:c>
      <x:c r="B30" s="81">
        <x:v>46143</x:v>
      </x:c>
      <x:c r="C30" s="75" t="s">
        <x:v>49</x:v>
      </x:c>
      <x:c r="D30" s="55" t="s">
        <x:v>50</x:v>
      </x:c>
      <x:c r="E30" s="56" t="s">
        <x:v>15</x:v>
      </x:c>
      <x:c r="F30" s="57">
        <x:v>8.34</x:v>
      </x:c>
      <x:c r="G30" s="78">
        <x:v>4</x:v>
      </x:c>
      <x:c r="H30" s="61" t="n">
        <x:f t="shared" ref="H30:H31" si="2">F30*G30</x:f>
        <x:v>33.36</x:v>
      </x:c>
      <x:c r="I30" s="57" t="s">
        <x:v>31</x:v>
      </x:c>
      <x:c r="J30" s="78"/>
      <x:c r="K30" s="75"/>
      <x:c r="L30" s="75"/>
      <x:c r="M30" s="75"/>
      <x:c r="N30" s="75"/>
      <x:c r="O30" s="75"/>
      <x:c r="P30" s="75"/>
      <x:c r="Q30" s="75"/>
      <x:c r="R30" s="75"/>
      <x:c r="S30" s="75"/>
      <x:c r="T30" s="75"/>
      <x:c r="U30" s="75"/>
      <x:c r="V30" s="75"/>
      <x:c r="W30" s="75"/>
      <x:c r="X30" s="75"/>
      <x:c r="Y30" s="75"/>
      <x:c r="Z30" s="75"/>
      <x:c r="AA30" s="75"/>
      <x:c r="AB30" s="75"/>
      <x:c r="AC30" s="75"/>
      <x:c r="AD30" s="75"/>
      <x:c r="AE30" s="75"/>
      <x:c r="AF30" s="75"/>
      <x:c r="AG30" s="75"/>
      <x:c r="AH30" s="75"/>
      <x:c r="AI30" s="75"/>
      <x:c r="AJ30" s="75"/>
      <x:c r="AK30" s="75"/>
    </x:row>
    <x:row r="31">
      <x:c r="A31" s="47">
        <x:v>4</x:v>
      </x:c>
      <x:c r="B31" s="81">
        <x:v>46143</x:v>
      </x:c>
      <x:c r="C31" s="75" t="s">
        <x:v>51</x:v>
      </x:c>
      <x:c r="D31" s="55" t="s">
        <x:v>52</x:v>
      </x:c>
      <x:c r="E31" s="56" t="s">
        <x:v>30</x:v>
      </x:c>
      <x:c r="F31" s="57">
        <x:v>12.99</x:v>
      </x:c>
      <x:c r="G31" s="47">
        <x:v>2</x:v>
      </x:c>
      <x:c r="H31" s="61">
        <x:f t="shared" si="2"/>
        <x:v>25.98</x:v>
      </x:c>
      <x:c r="I31" s="57" t="s">
        <x:v>31</x:v>
      </x:c>
      <x:c r="J31" s="56" t="s">
        <x:v>21</x:v>
      </x:c>
      <x:c r="K31" s="56"/>
      <x:c r="L31" s="56" t="s">
        <x:v>21</x:v>
      </x:c>
      <x:c r="M31" s="51" t="b">
        <x:v>0</x:v>
      </x:c>
      <x:c r="N31" s="51"/>
      <x:c r="O31" s="62"/>
      <x:c r="P31" s="51"/>
      <x:c r="Q31" s="51"/>
      <x:c r="R31" s="63"/>
      <x:c r="S31" s="51"/>
      <x:c r="T31" s="51"/>
      <x:c r="U31" s="51"/>
      <x:c r="V31" s="51"/>
      <x:c r="W31" s="51"/>
      <x:c r="X31" s="51"/>
      <x:c r="Y31" s="51"/>
      <x:c r="Z31" s="51"/>
      <x:c r="AA31" s="51"/>
      <x:c r="AB31" s="51"/>
      <x:c r="AC31" s="51"/>
      <x:c r="AD31" s="51"/>
      <x:c r="AE31" s="51"/>
      <x:c r="AF31" s="51"/>
      <x:c r="AG31" s="51"/>
      <x:c r="AH31" s="51"/>
      <x:c r="AI31" s="51"/>
      <x:c r="AJ31" s="51"/>
      <x:c r="AK31" s="51"/>
    </x:row>
    <x:row r="32">
      <x:c r="A32" s="36"/>
      <x:c r="B32" s="28"/>
      <x:c r="C32" s="29"/>
      <x:c r="D32" s="30"/>
      <x:c r="E32" s="31"/>
      <x:c r="F32" s="35"/>
      <x:c r="G32" s="36"/>
      <x:c r="H32" s="20"/>
      <x:c r="I32" s="35"/>
      <x:c r="J32" s="31"/>
      <x:c r="K32" s="31"/>
      <x:c r="L32" s="31"/>
      <x:c r="M32" s="29" t="b">
        <x:v>0</x:v>
      </x:c>
      <x:c r="N32" s="29"/>
      <x:c r="O32" s="18"/>
      <x:c r="P32" s="29"/>
      <x:c r="Q32" s="29"/>
      <x:c r="R32" s="43"/>
      <x:c r="S32" s="29"/>
      <x:c r="T32" s="29"/>
      <x:c r="U32" s="29"/>
      <x:c r="V32" s="29"/>
      <x:c r="W32" s="29"/>
      <x:c r="X32" s="29"/>
      <x:c r="Y32" s="29"/>
      <x:c r="Z32" s="29"/>
      <x:c r="AA32" s="29"/>
      <x:c r="AB32" s="29"/>
      <x:c r="AC32" s="29"/>
      <x:c r="AD32" s="29"/>
      <x:c r="AE32" s="29"/>
      <x:c r="AF32" s="29"/>
      <x:c r="AG32" s="29"/>
      <x:c r="AH32" s="29"/>
      <x:c r="AI32" s="29"/>
      <x:c r="AJ32" s="29"/>
      <x:c r="AK32" s="29"/>
    </x:row>
    <x:row r="33">
      <x:c r="A33" s="85">
        <x:v>46146</x:v>
      </x:c>
      <x:c r="B33" s="28"/>
      <x:c r="C33" s="29"/>
      <x:c r="D33" s="30"/>
      <x:c r="E33" s="31"/>
      <x:c r="F33" s="35"/>
      <x:c r="G33" s="36"/>
      <x:c r="H33" s="20"/>
      <x:c r="I33" s="35"/>
      <x:c r="J33" s="31"/>
      <x:c r="K33" s="31"/>
      <x:c r="L33" s="31"/>
      <x:c r="M33" s="29" t="b">
        <x:v>0</x:v>
      </x:c>
      <x:c r="N33" s="29"/>
      <x:c r="O33" s="18"/>
      <x:c r="P33" s="29"/>
      <x:c r="Q33" s="29"/>
      <x:c r="R33" s="43"/>
      <x:c r="S33" s="29"/>
      <x:c r="T33" s="29"/>
      <x:c r="U33" s="29"/>
      <x:c r="V33" s="29"/>
      <x:c r="W33" s="29"/>
      <x:c r="X33" s="29"/>
      <x:c r="Y33" s="29"/>
      <x:c r="Z33" s="29"/>
      <x:c r="AA33" s="29"/>
      <x:c r="AB33" s="29"/>
      <x:c r="AC33" s="29"/>
      <x:c r="AD33" s="29"/>
      <x:c r="AE33" s="29"/>
      <x:c r="AF33" s="29"/>
      <x:c r="AG33" s="29"/>
      <x:c r="AH33" s="29"/>
      <x:c r="AI33" s="29"/>
      <x:c r="AJ33" s="29"/>
      <x:c r="AK33" s="29"/>
    </x:row>
    <x:row r="34">
      <x:c r="A34" s="36" t="s">
        <x:v>27</x:v>
      </x:c>
      <x:c r="B34" s="28"/>
      <x:c r="C34" s="29"/>
      <x:c r="E34" s="31"/>
      <x:c r="F34" s="35"/>
      <x:c r="G34" s="36"/>
      <x:c r="H34" s="20"/>
      <x:c r="I34" s="35"/>
      <x:c r="J34" s="31"/>
      <x:c r="K34" s="31"/>
      <x:c r="L34" s="31"/>
      <x:c r="M34" s="29" t="b">
        <x:v>0</x:v>
      </x:c>
      <x:c r="N34" s="29"/>
      <x:c r="O34" s="18"/>
      <x:c r="P34" s="29"/>
      <x:c r="Q34" s="29"/>
      <x:c r="R34" s="43"/>
      <x:c r="S34" s="29"/>
      <x:c r="T34" s="29"/>
      <x:c r="U34" s="29"/>
      <x:c r="V34" s="29"/>
      <x:c r="W34" s="29"/>
      <x:c r="X34" s="29"/>
      <x:c r="Y34" s="29"/>
      <x:c r="Z34" s="29"/>
      <x:c r="AA34" s="29"/>
      <x:c r="AB34" s="29"/>
      <x:c r="AC34" s="29"/>
      <x:c r="AD34" s="29"/>
      <x:c r="AE34" s="29"/>
      <x:c r="AF34" s="29"/>
      <x:c r="AG34" s="29"/>
      <x:c r="AH34" s="29"/>
      <x:c r="AI34" s="29"/>
      <x:c r="AJ34" s="29"/>
      <x:c r="AK34" s="29"/>
    </x:row>
    <x:row r="35">
      <x:c r="A35" s="47">
        <x:v>1</x:v>
      </x:c>
      <x:c r="B35" s="81">
        <x:v>46147</x:v>
      </x:c>
      <x:c r="C35" s="51" t="s">
        <x:v>53</x:v>
      </x:c>
      <x:c r="D35" s="55" t="s">
        <x:v>54</x:v>
      </x:c>
      <x:c r="E35" s="56" t="s">
        <x:v>15</x:v>
      </x:c>
      <x:c r="F35" s="57">
        <x:v>10.24</x:v>
      </x:c>
      <x:c r="G35" s="47">
        <x:v>1</x:v>
      </x:c>
      <x:c r="H35" s="61" t="n">
        <x:f t="shared" ref="H35:H42" si="3">F35*G35</x:f>
        <x:v>10.24</x:v>
      </x:c>
      <x:c r="I35" s="57" t="s">
        <x:v>55</x:v>
      </x:c>
      <x:c r="J35" s="56" t="s">
        <x:v>56</x:v>
      </x:c>
      <x:c r="K35" s="56"/>
      <x:c r="L35" s="56"/>
      <x:c r="M35" s="51" t="b">
        <x:v>0</x:v>
      </x:c>
      <x:c r="N35" s="51"/>
      <x:c r="O35" s="62"/>
      <x:c r="P35" s="51"/>
      <x:c r="Q35" s="51"/>
      <x:c r="R35" s="63"/>
      <x:c r="S35" s="51"/>
      <x:c r="T35" s="51"/>
      <x:c r="U35" s="51"/>
      <x:c r="V35" s="51"/>
      <x:c r="W35" s="51"/>
      <x:c r="X35" s="51"/>
      <x:c r="Y35" s="51"/>
      <x:c r="Z35" s="51"/>
      <x:c r="AA35" s="51"/>
      <x:c r="AB35" s="51"/>
      <x:c r="AC35" s="51"/>
      <x:c r="AD35" s="51"/>
      <x:c r="AE35" s="51"/>
      <x:c r="AF35" s="51"/>
      <x:c r="AG35" s="51"/>
      <x:c r="AH35" s="51"/>
      <x:c r="AI35" s="51"/>
      <x:c r="AJ35" s="51"/>
      <x:c r="AK35" s="51"/>
    </x:row>
    <x:row r="36">
      <x:c r="A36" s="47">
        <x:v>2</x:v>
      </x:c>
      <x:c r="B36" s="81">
        <x:v>46147</x:v>
      </x:c>
      <x:c r="C36" s="51" t="s">
        <x:v>57</x:v>
      </x:c>
      <x:c r="D36" s="55" t="s">
        <x:v>58</x:v>
      </x:c>
      <x:c r="E36" s="56" t="s">
        <x:v>15</x:v>
      </x:c>
      <x:c r="F36" s="57">
        <x:v>10.24</x:v>
      </x:c>
      <x:c r="G36" s="47">
        <x:v>1</x:v>
      </x:c>
      <x:c r="H36" s="61">
        <x:f t="shared" si="3"/>
        <x:v>10.24</x:v>
      </x:c>
      <x:c r="I36" s="57" t="s">
        <x:v>55</x:v>
      </x:c>
      <x:c r="J36" s="56" t="s">
        <x:v>56</x:v>
      </x:c>
      <x:c r="K36" s="56"/>
      <x:c r="L36" s="56"/>
      <x:c r="M36" s="51" t="b">
        <x:v>0</x:v>
      </x:c>
      <x:c r="N36" s="51"/>
      <x:c r="O36" s="62"/>
      <x:c r="P36" s="51"/>
      <x:c r="Q36" s="51"/>
      <x:c r="R36" s="63"/>
      <x:c r="S36" s="51"/>
      <x:c r="T36" s="51"/>
      <x:c r="U36" s="51"/>
      <x:c r="V36" s="51"/>
      <x:c r="W36" s="51"/>
      <x:c r="X36" s="51"/>
      <x:c r="Y36" s="51"/>
      <x:c r="Z36" s="51"/>
      <x:c r="AA36" s="51"/>
      <x:c r="AB36" s="51"/>
      <x:c r="AC36" s="51"/>
      <x:c r="AD36" s="51"/>
      <x:c r="AE36" s="51"/>
      <x:c r="AF36" s="51"/>
      <x:c r="AG36" s="51"/>
      <x:c r="AH36" s="51"/>
      <x:c r="AI36" s="51"/>
      <x:c r="AJ36" s="51"/>
      <x:c r="AK36" s="51"/>
    </x:row>
    <x:row r="37">
      <x:c r="A37" s="78">
        <x:v>3</x:v>
      </x:c>
      <x:c r="B37" s="81">
        <x:v>46147</x:v>
      </x:c>
      <x:c r="C37" s="51" t="s">
        <x:v>59</x:v>
      </x:c>
      <x:c r="D37" s="55" t="s">
        <x:v>60</x:v>
      </x:c>
      <x:c r="E37" s="56" t="s">
        <x:v>15</x:v>
      </x:c>
      <x:c r="F37" s="57">
        <x:v>10.24</x:v>
      </x:c>
      <x:c r="G37" s="47">
        <x:v>1</x:v>
      </x:c>
      <x:c r="H37" s="61">
        <x:f t="shared" si="3"/>
        <x:v>10.24</x:v>
      </x:c>
      <x:c r="I37" s="57" t="s">
        <x:v>55</x:v>
      </x:c>
      <x:c r="J37" s="56" t="s">
        <x:v>56</x:v>
      </x:c>
      <x:c r="K37" s="56"/>
      <x:c r="L37" s="56"/>
      <x:c r="M37" s="51" t="b">
        <x:v>0</x:v>
      </x:c>
      <x:c r="N37" s="51"/>
      <x:c r="O37" s="62"/>
      <x:c r="P37" s="51"/>
      <x:c r="Q37" s="51"/>
      <x:c r="R37" s="63"/>
      <x:c r="S37" s="51"/>
      <x:c r="T37" s="51"/>
      <x:c r="U37" s="51"/>
      <x:c r="V37" s="51"/>
      <x:c r="W37" s="51"/>
      <x:c r="X37" s="51"/>
      <x:c r="Y37" s="51"/>
      <x:c r="Z37" s="51"/>
      <x:c r="AA37" s="51"/>
      <x:c r="AB37" s="51"/>
      <x:c r="AC37" s="51"/>
      <x:c r="AD37" s="51"/>
      <x:c r="AE37" s="51"/>
      <x:c r="AF37" s="51"/>
      <x:c r="AG37" s="51"/>
      <x:c r="AH37" s="51"/>
      <x:c r="AI37" s="51"/>
      <x:c r="AJ37" s="51"/>
      <x:c r="AK37" s="51"/>
    </x:row>
    <x:row r="38">
      <x:c r="A38" s="47">
        <x:v>4</x:v>
      </x:c>
      <x:c r="B38" s="81">
        <x:v>46147</x:v>
      </x:c>
      <x:c r="C38" s="51" t="s">
        <x:v>61</x:v>
      </x:c>
      <x:c r="D38" s="55" t="s">
        <x:v>62</x:v>
      </x:c>
      <x:c r="E38" s="56" t="s">
        <x:v>15</x:v>
      </x:c>
      <x:c r="F38" s="57">
        <x:v>10.16</x:v>
      </x:c>
      <x:c r="G38" s="47">
        <x:v>1</x:v>
      </x:c>
      <x:c r="H38" s="61">
        <x:f t="shared" si="3"/>
        <x:v>10.16</x:v>
      </x:c>
      <x:c r="I38" s="57" t="s">
        <x:v>55</x:v>
      </x:c>
      <x:c r="J38" s="56" t="s">
        <x:v>56</x:v>
      </x:c>
      <x:c r="K38" s="56"/>
      <x:c r="L38" s="56"/>
      <x:c r="M38" s="51" t="b">
        <x:v>0</x:v>
      </x:c>
      <x:c r="N38" s="51"/>
      <x:c r="O38" s="62"/>
      <x:c r="P38" s="51"/>
      <x:c r="Q38" s="51"/>
      <x:c r="R38" s="63"/>
      <x:c r="S38" s="51"/>
      <x:c r="T38" s="51"/>
      <x:c r="U38" s="51"/>
      <x:c r="V38" s="51"/>
      <x:c r="W38" s="51"/>
      <x:c r="X38" s="51"/>
      <x:c r="Y38" s="51"/>
      <x:c r="Z38" s="51"/>
      <x:c r="AA38" s="51"/>
      <x:c r="AB38" s="51"/>
      <x:c r="AC38" s="51"/>
      <x:c r="AD38" s="51"/>
      <x:c r="AE38" s="51"/>
      <x:c r="AF38" s="51"/>
      <x:c r="AG38" s="51"/>
      <x:c r="AH38" s="51"/>
      <x:c r="AI38" s="51"/>
      <x:c r="AJ38" s="51"/>
      <x:c r="AK38" s="51"/>
    </x:row>
    <x:row r="39">
      <x:c r="A39" s="47">
        <x:v>5</x:v>
      </x:c>
      <x:c r="B39" s="81">
        <x:v>46147</x:v>
      </x:c>
      <x:c r="C39" s="51" t="s">
        <x:v>63</x:v>
      </x:c>
      <x:c r="D39" s="55" t="s">
        <x:v>64</x:v>
      </x:c>
      <x:c r="E39" s="56" t="s">
        <x:v>15</x:v>
      </x:c>
      <x:c r="F39" s="57">
        <x:v>10.16</x:v>
      </x:c>
      <x:c r="G39" s="47">
        <x:v>1</x:v>
      </x:c>
      <x:c r="H39" s="61">
        <x:f t="shared" si="3"/>
        <x:v>10.16</x:v>
      </x:c>
      <x:c r="I39" s="57" t="s">
        <x:v>55</x:v>
      </x:c>
      <x:c r="J39" s="56" t="s">
        <x:v>56</x:v>
      </x:c>
      <x:c r="K39" s="56"/>
      <x:c r="L39" s="56"/>
      <x:c r="M39" s="51" t="b">
        <x:v>0</x:v>
      </x:c>
      <x:c r="N39" s="51"/>
      <x:c r="O39" s="62"/>
      <x:c r="P39" s="51"/>
      <x:c r="Q39" s="51"/>
      <x:c r="R39" s="63"/>
      <x:c r="S39" s="51"/>
      <x:c r="T39" s="51"/>
      <x:c r="U39" s="51"/>
      <x:c r="V39" s="51"/>
      <x:c r="W39" s="51"/>
      <x:c r="X39" s="51"/>
      <x:c r="Y39" s="51"/>
      <x:c r="Z39" s="51"/>
      <x:c r="AA39" s="51"/>
      <x:c r="AB39" s="51"/>
      <x:c r="AC39" s="51"/>
      <x:c r="AD39" s="51"/>
      <x:c r="AE39" s="51"/>
      <x:c r="AF39" s="51"/>
      <x:c r="AG39" s="51"/>
      <x:c r="AH39" s="51"/>
      <x:c r="AI39" s="51"/>
      <x:c r="AJ39" s="51"/>
      <x:c r="AK39" s="51"/>
    </x:row>
    <x:row r="40">
      <x:c r="A40" s="78">
        <x:v>6</x:v>
      </x:c>
      <x:c r="B40" s="81">
        <x:v>46147</x:v>
      </x:c>
      <x:c r="C40" s="51" t="s">
        <x:v>65</x:v>
      </x:c>
      <x:c r="D40" s="55" t="s">
        <x:v>66</x:v>
      </x:c>
      <x:c r="E40" s="56" t="s">
        <x:v>15</x:v>
      </x:c>
      <x:c r="F40" s="57">
        <x:v>10.16</x:v>
      </x:c>
      <x:c r="G40" s="47">
        <x:v>1</x:v>
      </x:c>
      <x:c r="H40" s="61">
        <x:f t="shared" si="3"/>
        <x:v>10.16</x:v>
      </x:c>
      <x:c r="I40" s="57" t="s">
        <x:v>55</x:v>
      </x:c>
      <x:c r="J40" s="56" t="s">
        <x:v>56</x:v>
      </x:c>
      <x:c r="K40" s="56"/>
      <x:c r="L40" s="56"/>
      <x:c r="M40" s="51" t="b">
        <x:v>0</x:v>
      </x:c>
      <x:c r="N40" s="51"/>
      <x:c r="O40" s="62"/>
      <x:c r="P40" s="51"/>
      <x:c r="Q40" s="51"/>
      <x:c r="R40" s="63"/>
      <x:c r="S40" s="51"/>
      <x:c r="T40" s="51"/>
      <x:c r="U40" s="51"/>
      <x:c r="V40" s="51"/>
      <x:c r="W40" s="51"/>
      <x:c r="X40" s="51"/>
      <x:c r="Y40" s="51"/>
      <x:c r="Z40" s="51"/>
      <x:c r="AA40" s="51"/>
      <x:c r="AB40" s="51"/>
      <x:c r="AC40" s="51"/>
      <x:c r="AD40" s="51"/>
      <x:c r="AE40" s="51"/>
      <x:c r="AF40" s="51"/>
      <x:c r="AG40" s="51"/>
      <x:c r="AH40" s="51"/>
      <x:c r="AI40" s="51"/>
      <x:c r="AJ40" s="51"/>
      <x:c r="AK40" s="51"/>
    </x:row>
    <x:row r="41">
      <x:c r="A41" s="47">
        <x:v>7</x:v>
      </x:c>
      <x:c r="B41" s="81">
        <x:v>46147</x:v>
      </x:c>
      <x:c r="C41" s="51" t="s">
        <x:v>67</x:v>
      </x:c>
      <x:c r="D41" s="55" t="s">
        <x:v>68</x:v>
      </x:c>
      <x:c r="E41" s="56" t="s">
        <x:v>15</x:v>
      </x:c>
      <x:c r="F41" s="57">
        <x:v>10.16</x:v>
      </x:c>
      <x:c r="G41" s="47">
        <x:v>1</x:v>
      </x:c>
      <x:c r="H41" s="61">
        <x:f t="shared" si="3"/>
        <x:v>10.16</x:v>
      </x:c>
      <x:c r="I41" s="57" t="s">
        <x:v>55</x:v>
      </x:c>
      <x:c r="J41" s="56" t="s">
        <x:v>56</x:v>
      </x:c>
      <x:c r="K41" s="56"/>
      <x:c r="L41" s="56"/>
      <x:c r="M41" s="51" t="b">
        <x:v>0</x:v>
      </x:c>
      <x:c r="N41" s="51"/>
      <x:c r="O41" s="62"/>
      <x:c r="P41" s="51"/>
      <x:c r="Q41" s="51"/>
      <x:c r="R41" s="63"/>
      <x:c r="S41" s="51"/>
      <x:c r="T41" s="51"/>
      <x:c r="U41" s="51"/>
      <x:c r="V41" s="51"/>
      <x:c r="W41" s="51"/>
      <x:c r="X41" s="51"/>
      <x:c r="Y41" s="51"/>
      <x:c r="Z41" s="51"/>
      <x:c r="AA41" s="51"/>
      <x:c r="AB41" s="51"/>
      <x:c r="AC41" s="51"/>
      <x:c r="AD41" s="51"/>
      <x:c r="AE41" s="51"/>
      <x:c r="AF41" s="51"/>
      <x:c r="AG41" s="51"/>
      <x:c r="AH41" s="51"/>
      <x:c r="AI41" s="51"/>
      <x:c r="AJ41" s="51"/>
      <x:c r="AK41" s="51"/>
    </x:row>
    <x:row r="42">
      <x:c r="A42" s="47">
        <x:v>8</x:v>
      </x:c>
      <x:c r="B42" s="81">
        <x:v>46147</x:v>
      </x:c>
      <x:c r="C42" s="51" t="s">
        <x:v>69</x:v>
      </x:c>
      <x:c r="D42" s="55" t="s">
        <x:v>70</x:v>
      </x:c>
      <x:c r="E42" s="56" t="s">
        <x:v>15</x:v>
      </x:c>
      <x:c r="F42" s="57">
        <x:v>81.069999999999993</x:v>
      </x:c>
      <x:c r="G42" s="47">
        <x:v>1</x:v>
      </x:c>
      <x:c r="H42" s="61">
        <x:f t="shared" si="3"/>
        <x:v>81.069999999999993</x:v>
      </x:c>
      <x:c r="I42" s="57" t="s">
        <x:v>55</x:v>
      </x:c>
      <x:c r="J42" s="56" t="s">
        <x:v>56</x:v>
      </x:c>
      <x:c r="K42" s="56"/>
      <x:c r="L42" s="56"/>
      <x:c r="M42" s="51" t="b">
        <x:v>0</x:v>
      </x:c>
      <x:c r="N42" s="51"/>
      <x:c r="O42" s="62"/>
      <x:c r="P42" s="51"/>
      <x:c r="Q42" s="51"/>
      <x:c r="R42" s="63"/>
      <x:c r="S42" s="51"/>
      <x:c r="T42" s="51"/>
      <x:c r="U42" s="51"/>
      <x:c r="V42" s="51"/>
      <x:c r="W42" s="51"/>
      <x:c r="X42" s="51"/>
      <x:c r="Y42" s="51"/>
      <x:c r="Z42" s="51"/>
      <x:c r="AA42" s="51"/>
      <x:c r="AB42" s="51"/>
      <x:c r="AC42" s="51"/>
      <x:c r="AD42" s="51"/>
      <x:c r="AE42" s="51"/>
      <x:c r="AF42" s="51"/>
      <x:c r="AG42" s="51"/>
      <x:c r="AH42" s="51"/>
      <x:c r="AI42" s="51"/>
      <x:c r="AJ42" s="51"/>
      <x:c r="AK42" s="51"/>
    </x:row>
    <x:row r="43">
      <x:c r="A43" s="36"/>
      <x:c r="B43" s="28"/>
      <x:c r="C43" s="29"/>
      <x:c r="D43" s="30"/>
      <x:c r="E43" s="31"/>
      <x:c r="F43" s="35"/>
      <x:c r="G43" s="36"/>
      <x:c r="H43" s="20"/>
      <x:c r="I43" s="35"/>
      <x:c r="J43" s="31"/>
      <x:c r="K43" s="31"/>
      <x:c r="L43" s="31"/>
      <x:c r="M43" s="29" t="b">
        <x:v>0</x:v>
      </x:c>
      <x:c r="N43" s="29"/>
      <x:c r="O43" s="18"/>
      <x:c r="P43" s="29"/>
      <x:c r="Q43" s="29"/>
      <x:c r="R43" s="43"/>
      <x:c r="S43" s="29"/>
      <x:c r="T43" s="29"/>
      <x:c r="U43" s="29"/>
      <x:c r="V43" s="29"/>
      <x:c r="W43" s="29"/>
      <x:c r="X43" s="29"/>
      <x:c r="Y43" s="29"/>
      <x:c r="Z43" s="29"/>
      <x:c r="AA43" s="29"/>
      <x:c r="AB43" s="29"/>
      <x:c r="AC43" s="29"/>
      <x:c r="AD43" s="29"/>
      <x:c r="AE43" s="29"/>
      <x:c r="AF43" s="29"/>
      <x:c r="AG43" s="29"/>
      <x:c r="AH43" s="29"/>
      <x:c r="AI43" s="29"/>
      <x:c r="AJ43" s="29"/>
      <x:c r="AK43" s="29"/>
    </x:row>
    <x:row r="44">
      <x:c r="A44" s="85">
        <x:v>46148</x:v>
      </x:c>
      <x:c r="B44" s="28"/>
      <x:c r="C44" s="29"/>
      <x:c r="D44" s="30"/>
      <x:c r="E44" s="31"/>
      <x:c r="F44" s="35"/>
      <x:c r="G44" s="36"/>
      <x:c r="H44" s="20"/>
      <x:c r="I44" s="35"/>
      <x:c r="J44" s="31"/>
      <x:c r="K44" s="31"/>
      <x:c r="L44" s="31"/>
      <x:c r="M44" s="29" t="b">
        <x:v>0</x:v>
      </x:c>
      <x:c r="N44" s="29"/>
      <x:c r="O44" s="18"/>
      <x:c r="P44" s="29"/>
      <x:c r="Q44" s="29"/>
      <x:c r="R44" s="43"/>
      <x:c r="S44" s="29"/>
      <x:c r="T44" s="29"/>
      <x:c r="U44" s="29"/>
      <x:c r="V44" s="29"/>
      <x:c r="W44" s="29"/>
      <x:c r="X44" s="29"/>
      <x:c r="Y44" s="29"/>
      <x:c r="Z44" s="29"/>
      <x:c r="AA44" s="29"/>
      <x:c r="AB44" s="29"/>
      <x:c r="AC44" s="29"/>
      <x:c r="AD44" s="29"/>
      <x:c r="AE44" s="29"/>
      <x:c r="AF44" s="29"/>
      <x:c r="AG44" s="29"/>
      <x:c r="AH44" s="29"/>
      <x:c r="AI44" s="29"/>
      <x:c r="AJ44" s="29"/>
      <x:c r="AK44" s="29"/>
    </x:row>
    <x:row r="45">
      <x:c r="A45" s="20"/>
      <x:c r="B45" s="28"/>
      <x:c r="C45" s="29"/>
      <x:c r="D45" s="30"/>
      <x:c r="E45" s="31"/>
      <x:c r="F45" s="35"/>
      <x:c r="G45" s="36"/>
      <x:c r="H45" s="20"/>
      <x:c r="I45" s="35"/>
      <x:c r="J45" s="31"/>
      <x:c r="K45" s="31"/>
      <x:c r="L45" s="31"/>
      <x:c r="M45" s="29" t="b">
        <x:v>0</x:v>
      </x:c>
      <x:c r="N45" s="29"/>
      <x:c r="O45" s="18"/>
      <x:c r="P45" s="29"/>
      <x:c r="Q45" s="29"/>
      <x:c r="R45" s="43"/>
      <x:c r="S45" s="29"/>
      <x:c r="T45" s="29"/>
      <x:c r="U45" s="29"/>
      <x:c r="V45" s="29"/>
      <x:c r="W45" s="29"/>
      <x:c r="X45" s="29"/>
      <x:c r="Y45" s="29"/>
      <x:c r="Z45" s="29"/>
      <x:c r="AA45" s="29"/>
      <x:c r="AB45" s="29"/>
      <x:c r="AC45" s="29"/>
      <x:c r="AD45" s="29"/>
      <x:c r="AE45" s="29"/>
      <x:c r="AF45" s="29"/>
      <x:c r="AG45" s="29"/>
      <x:c r="AH45" s="29"/>
      <x:c r="AI45" s="29"/>
      <x:c r="AJ45" s="29"/>
      <x:c r="AK45" s="29"/>
    </x:row>
    <x:row r="46">
      <x:c r="A46" s="47">
        <x:v>1</x:v>
      </x:c>
      <x:c r="B46" s="81">
        <x:v>46149</x:v>
      </x:c>
      <x:c r="C46" s="79" t="s">
        <x:v>71</x:v>
      </x:c>
      <x:c r="D46" s="55" t="s">
        <x:v>72</x:v>
      </x:c>
      <x:c r="E46" s="56" t="s">
        <x:v>30</x:v>
      </x:c>
      <x:c r="F46" s="57">
        <x:v>12.99</x:v>
      </x:c>
      <x:c r="G46" s="47">
        <x:v>2</x:v>
      </x:c>
      <x:c r="H46" s="61" t="n">
        <x:f>F46*G46</x:f>
        <x:v>25.98</x:v>
      </x:c>
      <x:c r="I46" s="57" t="s">
        <x:v>31</x:v>
      </x:c>
      <x:c r="J46" s="56" t="s">
        <x:v>21</x:v>
      </x:c>
      <x:c r="K46" s="56"/>
      <x:c r="L46" s="56" t="s">
        <x:v>21</x:v>
      </x:c>
      <x:c r="M46" s="51" t="b">
        <x:v>0</x:v>
      </x:c>
      <x:c r="N46" s="51"/>
      <x:c r="O46" s="62"/>
      <x:c r="P46" s="51"/>
      <x:c r="Q46" s="51"/>
      <x:c r="R46" s="63"/>
      <x:c r="S46" s="51"/>
      <x:c r="T46" s="51"/>
      <x:c r="U46" s="51"/>
      <x:c r="V46" s="51"/>
      <x:c r="W46" s="51"/>
      <x:c r="X46" s="51"/>
      <x:c r="Y46" s="51"/>
      <x:c r="Z46" s="51"/>
      <x:c r="AA46" s="51"/>
      <x:c r="AB46" s="51"/>
      <x:c r="AC46" s="51"/>
      <x:c r="AD46" s="51"/>
      <x:c r="AE46" s="51"/>
      <x:c r="AF46" s="51"/>
      <x:c r="AG46" s="51"/>
      <x:c r="AH46" s="51"/>
      <x:c r="AI46" s="51"/>
      <x:c r="AJ46" s="51"/>
      <x:c r="AK46" s="51"/>
    </x:row>
    <x:row r="47">
      <x:c r="A47" s="36"/>
      <x:c r="B47" s="28"/>
      <x:c r="C47" s="29"/>
      <x:c r="D47" s="30"/>
      <x:c r="E47" s="31"/>
      <x:c r="F47" s="35"/>
      <x:c r="G47" s="36"/>
      <x:c r="H47" s="20"/>
      <x:c r="I47" s="35"/>
      <x:c r="J47" s="31"/>
      <x:c r="K47" s="31"/>
      <x:c r="L47" s="31"/>
      <x:c r="M47" s="29" t="b">
        <x:v>0</x:v>
      </x:c>
      <x:c r="N47" s="29"/>
      <x:c r="O47" s="18"/>
      <x:c r="P47" s="29"/>
      <x:c r="Q47" s="29"/>
      <x:c r="R47" s="43"/>
      <x:c r="S47" s="29"/>
      <x:c r="T47" s="29"/>
      <x:c r="U47" s="29"/>
      <x:c r="V47" s="29"/>
      <x:c r="W47" s="29"/>
      <x:c r="X47" s="29"/>
      <x:c r="Y47" s="29"/>
      <x:c r="Z47" s="29"/>
      <x:c r="AA47" s="29"/>
      <x:c r="AB47" s="29"/>
      <x:c r="AC47" s="29"/>
      <x:c r="AD47" s="29"/>
      <x:c r="AE47" s="29"/>
      <x:c r="AF47" s="29"/>
      <x:c r="AG47" s="29"/>
      <x:c r="AH47" s="29"/>
      <x:c r="AI47" s="29"/>
      <x:c r="AJ47" s="29"/>
      <x:c r="AK47" s="29"/>
    </x:row>
    <x:row r="48">
      <x:c r="A48" s="85">
        <x:v>46150</x:v>
      </x:c>
      <x:c r="B48" s="28"/>
      <x:c r="C48" s="29"/>
      <x:c r="D48" s="30"/>
      <x:c r="E48" s="31"/>
      <x:c r="F48" s="35"/>
      <x:c r="G48" s="36"/>
      <x:c r="H48" s="20"/>
      <x:c r="I48" s="35"/>
      <x:c r="J48" s="31"/>
      <x:c r="K48" s="31"/>
      <x:c r="L48" s="31"/>
      <x:c r="M48" s="29" t="b">
        <x:v>0</x:v>
      </x:c>
      <x:c r="N48" s="29"/>
      <x:c r="O48" s="18"/>
      <x:c r="P48" s="29"/>
      <x:c r="Q48" s="29"/>
      <x:c r="R48" s="43"/>
      <x:c r="S48" s="29"/>
      <x:c r="T48" s="29"/>
      <x:c r="U48" s="29"/>
      <x:c r="V48" s="29"/>
      <x:c r="W48" s="29"/>
      <x:c r="X48" s="29"/>
      <x:c r="Y48" s="29"/>
      <x:c r="Z48" s="29"/>
      <x:c r="AA48" s="29"/>
      <x:c r="AB48" s="29"/>
      <x:c r="AC48" s="29"/>
      <x:c r="AD48" s="29"/>
      <x:c r="AE48" s="29"/>
      <x:c r="AF48" s="29"/>
      <x:c r="AG48" s="29"/>
      <x:c r="AH48" s="29"/>
      <x:c r="AI48" s="29"/>
      <x:c r="AJ48" s="29"/>
      <x:c r="AK48" s="29"/>
    </x:row>
    <x:row r="49">
      <x:c r="A49" s="36" t="s">
        <x:v>27</x:v>
      </x:c>
      <x:c r="B49" s="28"/>
      <x:c r="C49" s="29"/>
      <x:c r="D49" s="30"/>
      <x:c r="E49" s="31"/>
      <x:c r="F49" s="35"/>
      <x:c r="G49" s="36"/>
      <x:c r="H49" s="20"/>
      <x:c r="I49" s="35"/>
      <x:c r="J49" s="31"/>
      <x:c r="K49" s="31"/>
      <x:c r="L49" s="31"/>
      <x:c r="M49" s="29" t="b">
        <x:v>0</x:v>
      </x:c>
      <x:c r="N49" s="29"/>
      <x:c r="O49" s="18"/>
      <x:c r="P49" s="29"/>
      <x:c r="Q49" s="29"/>
      <x:c r="R49" s="43"/>
      <x:c r="S49" s="29"/>
      <x:c r="T49" s="29"/>
      <x:c r="U49" s="29"/>
      <x:c r="V49" s="29"/>
      <x:c r="W49" s="29"/>
      <x:c r="X49" s="29"/>
      <x:c r="Y49" s="29"/>
      <x:c r="Z49" s="29"/>
      <x:c r="AA49" s="29"/>
      <x:c r="AB49" s="29"/>
      <x:c r="AC49" s="29"/>
      <x:c r="AD49" s="29"/>
      <x:c r="AE49" s="29"/>
      <x:c r="AF49" s="29"/>
      <x:c r="AG49" s="29"/>
      <x:c r="AH49" s="29"/>
      <x:c r="AI49" s="29"/>
      <x:c r="AJ49" s="29"/>
      <x:c r="AK49" s="29"/>
    </x:row>
    <x:row r="50">
      <x:c r="A50" s="47">
        <x:v>1</x:v>
      </x:c>
      <x:c r="B50" s="81">
        <x:v>46154</x:v>
      </x:c>
      <x:c r="C50" s="51" t="s">
        <x:v>73</x:v>
      </x:c>
      <x:c r="D50" s="55" t="s">
        <x:v>74</x:v>
      </x:c>
      <x:c r="E50" s="56" t="s">
        <x:v>15</x:v>
      </x:c>
      <x:c r="F50" s="57">
        <x:v>6.2</x:v>
      </x:c>
      <x:c r="G50" s="47">
        <x:v>1</x:v>
      </x:c>
      <x:c r="H50" s="61" t="n">
        <x:f t="shared" ref="H50:H53" si="4">F50*G50</x:f>
        <x:v>6.2</x:v>
      </x:c>
      <x:c r="I50" s="57" t="s">
        <x:v>31</x:v>
      </x:c>
      <x:c r="J50" s="56" t="s">
        <x:v>21</x:v>
      </x:c>
      <x:c r="K50" s="56"/>
      <x:c r="L50" s="56" t="s">
        <x:v>21</x:v>
      </x:c>
      <x:c r="M50" s="51" t="b">
        <x:v>0</x:v>
      </x:c>
      <x:c r="N50" s="51"/>
      <x:c r="O50" s="62"/>
      <x:c r="P50" s="51"/>
      <x:c r="Q50" s="51"/>
      <x:c r="R50" s="63"/>
      <x:c r="S50" s="51"/>
      <x:c r="T50" s="51"/>
      <x:c r="U50" s="51"/>
      <x:c r="V50" s="51"/>
      <x:c r="W50" s="51"/>
      <x:c r="X50" s="51"/>
      <x:c r="Y50" s="51"/>
      <x:c r="Z50" s="51"/>
      <x:c r="AA50" s="51"/>
      <x:c r="AB50" s="51"/>
      <x:c r="AC50" s="51"/>
      <x:c r="AD50" s="51"/>
      <x:c r="AE50" s="51"/>
      <x:c r="AF50" s="51"/>
      <x:c r="AG50" s="51"/>
      <x:c r="AH50" s="51"/>
      <x:c r="AI50" s="51"/>
      <x:c r="AJ50" s="51"/>
      <x:c r="AK50" s="51"/>
    </x:row>
    <x:row r="51">
      <x:c r="A51" s="47">
        <x:v>2</x:v>
      </x:c>
      <x:c r="B51" s="81">
        <x:v>46154</x:v>
      </x:c>
      <x:c r="C51" s="51" t="s">
        <x:v>75</x:v>
      </x:c>
      <x:c r="D51" s="55" t="s">
        <x:v>76</x:v>
      </x:c>
      <x:c r="E51" s="56" t="s">
        <x:v>15</x:v>
      </x:c>
      <x:c r="F51" s="57">
        <x:v>16.2</x:v>
      </x:c>
      <x:c r="G51" s="47">
        <x:v>1</x:v>
      </x:c>
      <x:c r="H51" s="61">
        <x:f t="shared" si="4"/>
        <x:v>16.2</x:v>
      </x:c>
      <x:c r="I51" s="57" t="s">
        <x:v>31</x:v>
      </x:c>
      <x:c r="J51" s="56" t="s">
        <x:v>21</x:v>
      </x:c>
      <x:c r="K51" s="56"/>
      <x:c r="L51" s="56" t="s">
        <x:v>21</x:v>
      </x:c>
      <x:c r="M51" s="51" t="b">
        <x:v>0</x:v>
      </x:c>
      <x:c r="N51" s="51"/>
      <x:c r="O51" s="62"/>
      <x:c r="P51" s="51"/>
      <x:c r="Q51" s="51"/>
      <x:c r="R51" s="63"/>
      <x:c r="S51" s="51"/>
      <x:c r="T51" s="51"/>
      <x:c r="U51" s="51"/>
      <x:c r="V51" s="51"/>
      <x:c r="W51" s="51"/>
      <x:c r="X51" s="51"/>
      <x:c r="Y51" s="51"/>
      <x:c r="Z51" s="51"/>
      <x:c r="AA51" s="51"/>
      <x:c r="AB51" s="51"/>
      <x:c r="AC51" s="51"/>
      <x:c r="AD51" s="51"/>
      <x:c r="AE51" s="51"/>
      <x:c r="AF51" s="51"/>
      <x:c r="AG51" s="51"/>
      <x:c r="AH51" s="51"/>
      <x:c r="AI51" s="51"/>
      <x:c r="AJ51" s="51"/>
      <x:c r="AK51" s="51"/>
    </x:row>
    <x:row r="52">
      <x:c r="A52" s="47">
        <x:v>3</x:v>
      </x:c>
      <x:c r="B52" s="81">
        <x:v>46154</x:v>
      </x:c>
      <x:c r="C52" s="51" t="s">
        <x:v>77</x:v>
      </x:c>
      <x:c r="D52" s="55" t="s">
        <x:v>78</x:v>
      </x:c>
      <x:c r="E52" s="56" t="s">
        <x:v>15</x:v>
      </x:c>
      <x:c r="F52" s="57">
        <x:v>12.04</x:v>
      </x:c>
      <x:c r="G52" s="47">
        <x:v>1</x:v>
      </x:c>
      <x:c r="H52" s="61">
        <x:f t="shared" si="4"/>
        <x:v>12.04</x:v>
      </x:c>
      <x:c r="I52" s="57" t="s">
        <x:v>31</x:v>
      </x:c>
      <x:c r="J52" s="56" t="s">
        <x:v>21</x:v>
      </x:c>
      <x:c r="K52" s="56"/>
      <x:c r="L52" s="56" t="s">
        <x:v>21</x:v>
      </x:c>
      <x:c r="M52" s="51" t="b">
        <x:v>0</x:v>
      </x:c>
      <x:c r="N52" s="51"/>
      <x:c r="O52" s="62"/>
      <x:c r="P52" s="51"/>
      <x:c r="Q52" s="51"/>
      <x:c r="R52" s="63"/>
      <x:c r="S52" s="51"/>
      <x:c r="T52" s="51"/>
      <x:c r="U52" s="51"/>
      <x:c r="V52" s="51"/>
      <x:c r="W52" s="51"/>
      <x:c r="X52" s="51"/>
      <x:c r="Y52" s="51"/>
      <x:c r="Z52" s="51"/>
      <x:c r="AA52" s="51"/>
      <x:c r="AB52" s="51"/>
      <x:c r="AC52" s="51"/>
      <x:c r="AD52" s="51"/>
      <x:c r="AE52" s="51"/>
      <x:c r="AF52" s="51"/>
      <x:c r="AG52" s="51"/>
      <x:c r="AH52" s="51"/>
      <x:c r="AI52" s="51"/>
      <x:c r="AJ52" s="51"/>
      <x:c r="AK52" s="51"/>
    </x:row>
    <x:row r="53">
      <x:c r="A53" s="47">
        <x:v>4</x:v>
      </x:c>
      <x:c r="B53" s="81">
        <x:v>46153</x:v>
      </x:c>
      <x:c r="C53" s="51" t="s">
        <x:v>79</x:v>
      </x:c>
      <x:c r="D53" s="55" t="s">
        <x:v>80</x:v>
      </x:c>
      <x:c r="E53" s="56" t="s">
        <x:v>30</x:v>
      </x:c>
      <x:c r="F53" s="57">
        <x:v>39.99</x:v>
      </x:c>
      <x:c r="G53" s="47">
        <x:v>1</x:v>
      </x:c>
      <x:c r="H53" s="61">
        <x:f t="shared" si="4"/>
        <x:v>39.99</x:v>
      </x:c>
      <x:c r="I53" s="57" t="s">
        <x:v>31</x:v>
      </x:c>
      <x:c r="J53" s="56" t="s">
        <x:v>21</x:v>
      </x:c>
      <x:c r="K53" s="56"/>
      <x:c r="L53" s="56" t="s">
        <x:v>21</x:v>
      </x:c>
      <x:c r="M53" s="51" t="b">
        <x:v>0</x:v>
      </x:c>
      <x:c r="N53" s="51"/>
      <x:c r="O53" s="62"/>
      <x:c r="P53" s="51"/>
      <x:c r="Q53" s="51"/>
      <x:c r="R53" s="63"/>
      <x:c r="S53" s="51"/>
      <x:c r="T53" s="51"/>
      <x:c r="U53" s="51"/>
      <x:c r="V53" s="51"/>
      <x:c r="W53" s="51"/>
      <x:c r="X53" s="51"/>
      <x:c r="Y53" s="51"/>
      <x:c r="Z53" s="51"/>
      <x:c r="AA53" s="51"/>
      <x:c r="AB53" s="51"/>
      <x:c r="AC53" s="51"/>
      <x:c r="AD53" s="51"/>
      <x:c r="AE53" s="51"/>
      <x:c r="AF53" s="51"/>
      <x:c r="AG53" s="51"/>
      <x:c r="AH53" s="51"/>
      <x:c r="AI53" s="51"/>
      <x:c r="AJ53" s="51"/>
      <x:c r="AK53" s="51"/>
    </x:row>
    <x:row r="54">
      <x:c r="A54" s="36"/>
      <x:c r="B54" s="28"/>
      <x:c r="C54" s="29"/>
      <x:c r="D54" s="30"/>
      <x:c r="E54" s="31"/>
      <x:c r="F54" s="35"/>
      <x:c r="G54" s="36"/>
      <x:c r="H54" s="20"/>
      <x:c r="I54" s="35"/>
      <x:c r="J54" s="31"/>
      <x:c r="K54" s="31"/>
      <x:c r="L54" s="31"/>
      <x:c r="M54" s="29" t="b">
        <x:v>0</x:v>
      </x:c>
      <x:c r="N54" s="29"/>
      <x:c r="O54" s="18"/>
      <x:c r="P54" s="29"/>
      <x:c r="Q54" s="29"/>
      <x:c r="R54" s="43"/>
      <x:c r="S54" s="29"/>
      <x:c r="T54" s="29"/>
      <x:c r="U54" s="29"/>
      <x:c r="V54" s="29"/>
      <x:c r="W54" s="29"/>
      <x:c r="X54" s="29"/>
      <x:c r="Y54" s="29"/>
      <x:c r="Z54" s="29"/>
      <x:c r="AA54" s="29"/>
      <x:c r="AB54" s="29"/>
      <x:c r="AC54" s="29"/>
      <x:c r="AD54" s="29"/>
      <x:c r="AE54" s="29"/>
      <x:c r="AF54" s="29"/>
      <x:c r="AG54" s="29"/>
      <x:c r="AH54" s="29"/>
      <x:c r="AI54" s="29"/>
      <x:c r="AJ54" s="29"/>
      <x:c r="AK54" s="29"/>
    </x:row>
    <x:row r="55">
      <x:c r="A55" s="85">
        <x:v>46154</x:v>
      </x:c>
      <x:c r="B55" s="28"/>
      <x:c r="C55" s="29"/>
      <x:c r="D55" s="30"/>
      <x:c r="E55" s="31"/>
      <x:c r="F55" s="35"/>
      <x:c r="G55" s="36"/>
      <x:c r="H55" s="20"/>
      <x:c r="I55" s="35"/>
      <x:c r="J55" s="31"/>
      <x:c r="K55" s="31"/>
      <x:c r="L55" s="31"/>
      <x:c r="M55" s="29" t="b">
        <x:v>0</x:v>
      </x:c>
      <x:c r="N55" s="29"/>
      <x:c r="O55" s="18"/>
      <x:c r="P55" s="29"/>
      <x:c r="Q55" s="29"/>
      <x:c r="R55" s="43"/>
      <x:c r="S55" s="29"/>
      <x:c r="T55" s="29"/>
      <x:c r="U55" s="29"/>
      <x:c r="V55" s="29"/>
      <x:c r="W55" s="29"/>
      <x:c r="X55" s="29"/>
      <x:c r="Y55" s="29"/>
      <x:c r="Z55" s="29"/>
      <x:c r="AA55" s="29"/>
      <x:c r="AB55" s="29"/>
      <x:c r="AC55" s="29"/>
      <x:c r="AD55" s="29"/>
      <x:c r="AE55" s="29"/>
      <x:c r="AF55" s="29"/>
      <x:c r="AG55" s="29"/>
      <x:c r="AH55" s="29"/>
      <x:c r="AI55" s="29"/>
      <x:c r="AJ55" s="29"/>
      <x:c r="AK55" s="29"/>
    </x:row>
    <x:row r="56">
      <x:c r="A56" s="36" t="s">
        <x:v>27</x:v>
      </x:c>
      <x:c r="B56" s="28"/>
      <x:c r="C56" s="29"/>
      <x:c r="D56" s="30"/>
      <x:c r="E56" s="31"/>
      <x:c r="F56" s="35"/>
      <x:c r="G56" s="36"/>
      <x:c r="H56" s="20"/>
      <x:c r="I56" s="35"/>
      <x:c r="J56" s="31"/>
      <x:c r="K56" s="31"/>
      <x:c r="L56" s="31"/>
      <x:c r="M56" s="29" t="b">
        <x:v>0</x:v>
      </x:c>
      <x:c r="N56" s="29"/>
      <x:c r="O56" s="18"/>
      <x:c r="P56" s="29"/>
      <x:c r="Q56" s="29"/>
      <x:c r="R56" s="43"/>
      <x:c r="S56" s="29"/>
      <x:c r="T56" s="29"/>
      <x:c r="U56" s="29"/>
      <x:c r="V56" s="29"/>
      <x:c r="W56" s="29"/>
      <x:c r="X56" s="29"/>
      <x:c r="Y56" s="29"/>
      <x:c r="Z56" s="29"/>
      <x:c r="AA56" s="29"/>
      <x:c r="AB56" s="29"/>
      <x:c r="AC56" s="29"/>
      <x:c r="AD56" s="29"/>
      <x:c r="AE56" s="29"/>
      <x:c r="AF56" s="29"/>
      <x:c r="AG56" s="29"/>
      <x:c r="AH56" s="29"/>
      <x:c r="AI56" s="29"/>
      <x:c r="AJ56" s="29"/>
      <x:c r="AK56" s="29"/>
    </x:row>
    <x:row r="57">
      <x:c r="A57" s="47">
        <x:v>1</x:v>
      </x:c>
      <x:c r="B57" s="81">
        <x:v>46154</x:v>
      </x:c>
      <x:c r="C57" s="51" t="s">
        <x:v>81</x:v>
      </x:c>
      <x:c r="D57" s="55" t="s">
        <x:v>82</x:v>
      </x:c>
      <x:c r="E57" s="56" t="s">
        <x:v>30</x:v>
      </x:c>
      <x:c r="F57" s="57">
        <x:v>50.08</x:v>
      </x:c>
      <x:c r="G57" s="47">
        <x:v>1</x:v>
      </x:c>
      <x:c r="H57" s="61" t="n">
        <x:f t="shared" ref="H57:H60" si="5">F57*G57</x:f>
        <x:v>50.08</x:v>
      </x:c>
      <x:c r="I57" s="57" t="s">
        <x:v>83</x:v>
      </x:c>
      <x:c r="J57" s="56" t="s">
        <x:v>17</x:v>
      </x:c>
      <x:c r="K57" s="56"/>
      <x:c r="L57" s="56" t="s">
        <x:v>21</x:v>
      </x:c>
      <x:c r="M57" s="51" t="b">
        <x:v>0</x:v>
      </x:c>
      <x:c r="N57" s="51"/>
      <x:c r="O57" s="62"/>
      <x:c r="P57" s="51"/>
      <x:c r="Q57" s="51"/>
      <x:c r="R57" s="63"/>
      <x:c r="S57" s="51"/>
      <x:c r="T57" s="51"/>
      <x:c r="U57" s="51"/>
      <x:c r="V57" s="51"/>
      <x:c r="W57" s="51"/>
      <x:c r="X57" s="51"/>
      <x:c r="Y57" s="51"/>
      <x:c r="Z57" s="51"/>
      <x:c r="AA57" s="51"/>
      <x:c r="AB57" s="51"/>
      <x:c r="AC57" s="51"/>
      <x:c r="AD57" s="51"/>
      <x:c r="AE57" s="51"/>
      <x:c r="AF57" s="51"/>
      <x:c r="AG57" s="51"/>
      <x:c r="AH57" s="51"/>
      <x:c r="AI57" s="51"/>
      <x:c r="AJ57" s="51"/>
      <x:c r="AK57" s="51"/>
    </x:row>
    <x:row r="58">
      <x:c r="A58" s="47">
        <x:v>2</x:v>
      </x:c>
      <x:c r="B58" s="81">
        <x:v>46154</x:v>
      </x:c>
      <x:c r="C58" s="79" t="s">
        <x:v>84</x:v>
      </x:c>
      <x:c r="D58" s="55" t="s">
        <x:v>85</x:v>
      </x:c>
      <x:c r="E58" s="56" t="s">
        <x:v>30</x:v>
      </x:c>
      <x:c r="F58" s="57">
        <x:v>5.95</x:v>
      </x:c>
      <x:c r="G58" s="47">
        <x:v>1</x:v>
      </x:c>
      <x:c r="H58" s="61">
        <x:f t="shared" si="5"/>
        <x:v>5.95</x:v>
      </x:c>
      <x:c r="I58" s="57" t="s">
        <x:v>86</x:v>
      </x:c>
      <x:c r="J58" s="56" t="s">
        <x:v>17</x:v>
      </x:c>
      <x:c r="K58" s="56"/>
      <x:c r="L58" s="56" t="s">
        <x:v>21</x:v>
      </x:c>
      <x:c r="M58" s="51" t="b">
        <x:v>0</x:v>
      </x:c>
      <x:c r="N58" s="51"/>
      <x:c r="O58" s="62"/>
      <x:c r="P58" s="51"/>
      <x:c r="Q58" s="51"/>
      <x:c r="R58" s="63"/>
      <x:c r="S58" s="51"/>
      <x:c r="T58" s="51"/>
      <x:c r="U58" s="51"/>
      <x:c r="V58" s="51"/>
      <x:c r="W58" s="51"/>
      <x:c r="X58" s="51"/>
      <x:c r="Y58" s="51"/>
      <x:c r="Z58" s="51"/>
      <x:c r="AA58" s="51"/>
      <x:c r="AB58" s="51"/>
      <x:c r="AC58" s="51"/>
      <x:c r="AD58" s="51"/>
      <x:c r="AE58" s="51"/>
      <x:c r="AF58" s="51"/>
      <x:c r="AG58" s="51"/>
      <x:c r="AH58" s="51"/>
      <x:c r="AI58" s="51"/>
      <x:c r="AJ58" s="51"/>
      <x:c r="AK58" s="51"/>
    </x:row>
    <x:row r="59">
      <x:c r="A59" s="47">
        <x:v>3</x:v>
      </x:c>
      <x:c r="B59" s="81">
        <x:v>46154</x:v>
      </x:c>
      <x:c r="C59" s="79" t="s">
        <x:v>87</x:v>
      </x:c>
      <x:c r="D59" s="55" t="s">
        <x:v>88</x:v>
      </x:c>
      <x:c r="E59" s="56" t="s">
        <x:v>30</x:v>
      </x:c>
      <x:c r="F59" s="57">
        <x:v>37.950000000000003</x:v>
      </x:c>
      <x:c r="G59" s="47">
        <x:v>1</x:v>
      </x:c>
      <x:c r="H59" s="61">
        <x:f t="shared" si="5"/>
        <x:v>37.950000000000003</x:v>
      </x:c>
      <x:c r="I59" s="57" t="s">
        <x:v>89</x:v>
      </x:c>
      <x:c r="J59" s="56" t="s">
        <x:v>17</x:v>
      </x:c>
      <x:c r="K59" s="56"/>
      <x:c r="L59" s="56" t="s">
        <x:v>21</x:v>
      </x:c>
      <x:c r="M59" s="51" t="b">
        <x:v>0</x:v>
      </x:c>
      <x:c r="N59" s="51"/>
      <x:c r="O59" s="62"/>
      <x:c r="P59" s="51"/>
      <x:c r="Q59" s="51"/>
      <x:c r="R59" s="63"/>
      <x:c r="S59" s="51"/>
      <x:c r="T59" s="51"/>
      <x:c r="U59" s="51"/>
      <x:c r="V59" s="51"/>
      <x:c r="W59" s="51"/>
      <x:c r="X59" s="51"/>
      <x:c r="Y59" s="51"/>
      <x:c r="Z59" s="51"/>
      <x:c r="AA59" s="51"/>
      <x:c r="AB59" s="51"/>
      <x:c r="AC59" s="51"/>
      <x:c r="AD59" s="51"/>
      <x:c r="AE59" s="51"/>
      <x:c r="AF59" s="51"/>
      <x:c r="AG59" s="51"/>
      <x:c r="AH59" s="51"/>
      <x:c r="AI59" s="51"/>
      <x:c r="AJ59" s="51"/>
      <x:c r="AK59" s="51"/>
    </x:row>
    <x:row r="60">
      <x:c r="A60" s="47">
        <x:v>4</x:v>
      </x:c>
      <x:c r="B60" s="81">
        <x:v>46154</x:v>
      </x:c>
      <x:c r="C60" s="79" t="s">
        <x:v>90</x:v>
      </x:c>
      <x:c r="D60" s="55" t="s">
        <x:v>91</x:v>
      </x:c>
      <x:c r="E60" s="56" t="s">
        <x:v>30</x:v>
      </x:c>
      <x:c r="F60" s="57">
        <x:v>5.49</x:v>
      </x:c>
      <x:c r="G60" s="47">
        <x:v>1</x:v>
      </x:c>
      <x:c r="H60" s="61">
        <x:f t="shared" si="5"/>
        <x:v>5.49</x:v>
      </x:c>
      <x:c r="I60" s="57" t="s">
        <x:v>92</x:v>
      </x:c>
      <x:c r="J60" s="56" t="s">
        <x:v>17</x:v>
      </x:c>
      <x:c r="K60" s="56"/>
      <x:c r="L60" s="56" t="s">
        <x:v>21</x:v>
      </x:c>
      <x:c r="M60" s="51" t="b">
        <x:v>0</x:v>
      </x:c>
      <x:c r="N60" s="51"/>
      <x:c r="O60" s="62"/>
      <x:c r="P60" s="51"/>
      <x:c r="Q60" s="51"/>
      <x:c r="R60" s="63"/>
      <x:c r="S60" s="51"/>
      <x:c r="T60" s="51"/>
      <x:c r="U60" s="51"/>
      <x:c r="V60" s="51"/>
      <x:c r="W60" s="51"/>
      <x:c r="X60" s="51"/>
      <x:c r="Y60" s="51"/>
      <x:c r="Z60" s="51"/>
      <x:c r="AA60" s="51"/>
      <x:c r="AB60" s="51"/>
      <x:c r="AC60" s="51"/>
      <x:c r="AD60" s="51"/>
      <x:c r="AE60" s="51"/>
      <x:c r="AF60" s="51"/>
      <x:c r="AG60" s="51"/>
      <x:c r="AH60" s="51"/>
      <x:c r="AI60" s="51"/>
      <x:c r="AJ60" s="51"/>
      <x:c r="AK60" s="51"/>
    </x:row>
    <x:row r="61" ht="14.25">
      <x:c r="A61" s="36"/>
      <x:c r="B61" s="28"/>
      <x:c r="C61" s="96"/>
      <x:c r="D61" s="30"/>
      <x:c r="E61" s="31"/>
      <x:c r="F61" s="35"/>
      <x:c r="G61" s="36"/>
      <x:c r="H61" s="20"/>
      <x:c r="I61" s="35"/>
      <x:c r="J61" s="31"/>
      <x:c r="K61" s="31"/>
      <x:c r="L61" s="31"/>
      <x:c r="M61" s="29" t="b">
        <x:v>0</x:v>
      </x:c>
      <x:c r="N61" s="29"/>
      <x:c r="O61" s="18"/>
      <x:c r="P61" s="29"/>
      <x:c r="Q61" s="29"/>
      <x:c r="R61" s="43"/>
      <x:c r="S61" s="29"/>
      <x:c r="T61" s="29"/>
      <x:c r="U61" s="29"/>
      <x:c r="V61" s="29"/>
      <x:c r="W61" s="29"/>
      <x:c r="X61" s="29"/>
      <x:c r="Y61" s="29"/>
      <x:c r="Z61" s="29"/>
      <x:c r="AA61" s="29"/>
      <x:c r="AB61" s="29"/>
      <x:c r="AC61" s="29"/>
      <x:c r="AD61" s="29"/>
      <x:c r="AE61" s="29"/>
      <x:c r="AF61" s="29"/>
      <x:c r="AG61" s="29"/>
      <x:c r="AH61" s="29"/>
      <x:c r="AI61" s="29"/>
      <x:c r="AJ61" s="29"/>
      <x:c r="AK61" s="29"/>
    </x:row>
    <x:row r="62">
      <x:c r="A62" s="27">
        <x:v>46156</x:v>
      </x:c>
      <x:c r="B62" s="28"/>
      <x:c r="C62" s="29"/>
      <x:c r="D62" s="30"/>
      <x:c r="E62" s="31"/>
      <x:c r="F62" s="35"/>
      <x:c r="G62" s="36"/>
      <x:c r="H62" s="20"/>
      <x:c r="I62" s="35"/>
      <x:c r="J62" s="31"/>
      <x:c r="K62" s="31"/>
      <x:c r="L62" s="31"/>
      <x:c r="M62" s="29" t="b">
        <x:v>0</x:v>
      </x:c>
      <x:c r="N62" s="29"/>
      <x:c r="O62" s="18"/>
      <x:c r="P62" s="29"/>
      <x:c r="Q62" s="29"/>
      <x:c r="R62" s="43"/>
      <x:c r="S62" s="29"/>
      <x:c r="T62" s="29"/>
      <x:c r="U62" s="29"/>
      <x:c r="V62" s="29"/>
      <x:c r="W62" s="29"/>
      <x:c r="X62" s="29"/>
      <x:c r="Y62" s="29"/>
      <x:c r="Z62" s="29"/>
      <x:c r="AA62" s="29"/>
      <x:c r="AB62" s="29"/>
      <x:c r="AC62" s="29"/>
      <x:c r="AD62" s="29"/>
      <x:c r="AE62" s="29"/>
      <x:c r="AF62" s="29"/>
      <x:c r="AG62" s="29"/>
      <x:c r="AH62" s="29"/>
      <x:c r="AI62" s="29"/>
      <x:c r="AJ62" s="29"/>
      <x:c r="AK62" s="29"/>
    </x:row>
    <x:row r="63">
      <x:c r="A63" s="97" t="s">
        <x:v>27</x:v>
      </x:c>
      <x:c r="B63" s="28"/>
      <x:c r="C63" s="29"/>
      <x:c r="D63" s="30"/>
      <x:c r="E63" s="31"/>
      <x:c r="F63" s="35"/>
      <x:c r="G63" s="36"/>
      <x:c r="H63" s="20"/>
      <x:c r="I63" s="35"/>
      <x:c r="J63" s="31"/>
      <x:c r="K63" s="31"/>
      <x:c r="L63" s="31"/>
      <x:c r="M63" s="29" t="b">
        <x:v>0</x:v>
      </x:c>
      <x:c r="N63" s="29"/>
      <x:c r="O63" s="18"/>
      <x:c r="P63" s="29"/>
      <x:c r="Q63" s="29"/>
      <x:c r="R63" s="43"/>
      <x:c r="S63" s="29"/>
      <x:c r="T63" s="29"/>
      <x:c r="U63" s="29"/>
      <x:c r="V63" s="29"/>
      <x:c r="W63" s="29"/>
      <x:c r="X63" s="29"/>
      <x:c r="Y63" s="29"/>
      <x:c r="Z63" s="29"/>
      <x:c r="AA63" s="29"/>
      <x:c r="AB63" s="29"/>
      <x:c r="AC63" s="29"/>
      <x:c r="AD63" s="29"/>
      <x:c r="AE63" s="29"/>
      <x:c r="AF63" s="29"/>
      <x:c r="AG63" s="29"/>
      <x:c r="AH63" s="29"/>
      <x:c r="AI63" s="29"/>
      <x:c r="AJ63" s="29"/>
      <x:c r="AK63" s="29"/>
    </x:row>
    <x:row r="64">
      <x:c r="A64" s="47">
        <x:v>1</x:v>
      </x:c>
      <x:c r="B64" s="81"/>
      <x:c r="C64" s="51" t="s">
        <x:v>93</x:v>
      </x:c>
      <x:c r="D64" s="55" t="s">
        <x:v>94</x:v>
      </x:c>
      <x:c r="E64" s="56" t="s">
        <x:v>30</x:v>
      </x:c>
      <x:c r="F64" s="57">
        <x:v>401.39</x:v>
      </x:c>
      <x:c r="G64" s="47">
        <x:v>1</x:v>
      </x:c>
      <x:c r="H64" s="61" t="n">
        <x:f t="shared" ref="H64:H67" si="6">F64*G64</x:f>
        <x:v>401.39</x:v>
      </x:c>
      <x:c r="I64" s="57" t="s">
        <x:v>20</x:v>
      </x:c>
      <x:c r="J64" s="56" t="s">
        <x:v>21</x:v>
      </x:c>
      <x:c r="K64" s="56"/>
      <x:c r="L64" s="56" t="s">
        <x:v>21</x:v>
      </x:c>
      <x:c r="M64" s="51" t="b">
        <x:v>0</x:v>
      </x:c>
      <x:c r="N64" s="51"/>
      <x:c r="O64" s="62"/>
      <x:c r="P64" s="51"/>
      <x:c r="Q64" s="51"/>
      <x:c r="R64" s="63"/>
      <x:c r="S64" s="51"/>
      <x:c r="T64" s="51"/>
      <x:c r="U64" s="51"/>
      <x:c r="V64" s="51"/>
      <x:c r="W64" s="51"/>
      <x:c r="X64" s="51"/>
      <x:c r="Y64" s="51"/>
      <x:c r="Z64" s="51"/>
      <x:c r="AA64" s="51"/>
      <x:c r="AB64" s="51"/>
      <x:c r="AC64" s="51"/>
      <x:c r="AD64" s="51"/>
      <x:c r="AE64" s="51"/>
      <x:c r="AF64" s="51"/>
      <x:c r="AG64" s="51"/>
      <x:c r="AH64" s="51"/>
      <x:c r="AI64" s="51"/>
      <x:c r="AJ64" s="51"/>
      <x:c r="AK64" s="51"/>
    </x:row>
    <x:row r="65">
      <x:c r="A65" s="47">
        <x:v>2</x:v>
      </x:c>
      <x:c r="B65" s="81"/>
      <x:c r="C65" s="51" t="s">
        <x:v>95</x:v>
      </x:c>
      <x:c r="D65" s="55" t="s">
        <x:v>96</x:v>
      </x:c>
      <x:c r="E65" s="56" t="s">
        <x:v>30</x:v>
      </x:c>
      <x:c r="F65" s="57">
        <x:v>12.88</x:v>
      </x:c>
      <x:c r="G65" s="47">
        <x:v>1</x:v>
      </x:c>
      <x:c r="H65" s="61">
        <x:f t="shared" si="6"/>
        <x:v>12.88</x:v>
      </x:c>
      <x:c r="I65" s="57" t="s">
        <x:v>20</x:v>
      </x:c>
      <x:c r="J65" s="56" t="s">
        <x:v>21</x:v>
      </x:c>
      <x:c r="K65" s="56"/>
      <x:c r="L65" s="56" t="s">
        <x:v>21</x:v>
      </x:c>
      <x:c r="M65" s="51" t="b">
        <x:v>0</x:v>
      </x:c>
      <x:c r="N65" s="51"/>
      <x:c r="O65" s="62"/>
      <x:c r="P65" s="51"/>
      <x:c r="Q65" s="51"/>
      <x:c r="R65" s="63"/>
      <x:c r="S65" s="51"/>
      <x:c r="T65" s="51"/>
      <x:c r="U65" s="51"/>
      <x:c r="V65" s="51"/>
      <x:c r="W65" s="51"/>
      <x:c r="X65" s="51"/>
      <x:c r="Y65" s="51"/>
      <x:c r="Z65" s="51"/>
      <x:c r="AA65" s="51"/>
      <x:c r="AB65" s="51"/>
      <x:c r="AC65" s="51"/>
      <x:c r="AD65" s="51"/>
      <x:c r="AE65" s="51"/>
      <x:c r="AF65" s="51"/>
      <x:c r="AG65" s="51"/>
      <x:c r="AH65" s="51"/>
      <x:c r="AI65" s="51"/>
      <x:c r="AJ65" s="51"/>
      <x:c r="AK65" s="51"/>
    </x:row>
    <x:row r="66">
      <x:c r="A66" s="47">
        <x:v>3</x:v>
      </x:c>
      <x:c r="B66" s="81"/>
      <x:c r="C66" s="51" t="s">
        <x:v>97</x:v>
      </x:c>
      <x:c r="D66" s="55" t="s">
        <x:v>98</x:v>
      </x:c>
      <x:c r="E66" s="56" t="s">
        <x:v>30</x:v>
      </x:c>
      <x:c r="F66" s="57">
        <x:v>7.99</x:v>
      </x:c>
      <x:c r="G66" s="47">
        <x:v>1</x:v>
      </x:c>
      <x:c r="H66" s="61">
        <x:f t="shared" si="6"/>
        <x:v>7.99</x:v>
      </x:c>
      <x:c r="I66" s="57" t="s">
        <x:v>20</x:v>
      </x:c>
      <x:c r="J66" s="56" t="s">
        <x:v>21</x:v>
      </x:c>
      <x:c r="K66" s="56"/>
      <x:c r="L66" s="56" t="s">
        <x:v>21</x:v>
      </x:c>
      <x:c r="M66" s="51" t="b">
        <x:v>0</x:v>
      </x:c>
      <x:c r="N66" s="51"/>
      <x:c r="O66" s="62"/>
      <x:c r="P66" s="51"/>
      <x:c r="Q66" s="51"/>
      <x:c r="R66" s="63"/>
      <x:c r="S66" s="51"/>
      <x:c r="T66" s="51"/>
      <x:c r="U66" s="51"/>
      <x:c r="V66" s="51"/>
      <x:c r="W66" s="51"/>
      <x:c r="X66" s="51"/>
      <x:c r="Y66" s="51"/>
      <x:c r="Z66" s="51"/>
      <x:c r="AA66" s="51"/>
      <x:c r="AB66" s="51"/>
      <x:c r="AC66" s="51"/>
      <x:c r="AD66" s="51"/>
      <x:c r="AE66" s="51"/>
      <x:c r="AF66" s="51"/>
      <x:c r="AG66" s="51"/>
      <x:c r="AH66" s="51"/>
      <x:c r="AI66" s="51"/>
      <x:c r="AJ66" s="51"/>
      <x:c r="AK66" s="51"/>
    </x:row>
    <x:row r="67">
      <x:c r="A67" s="47">
        <x:v>4</x:v>
      </x:c>
      <x:c r="B67" s="81"/>
      <x:c r="C67" s="51" t="s">
        <x:v>99</x:v>
      </x:c>
      <x:c r="D67" s="55" t="s">
        <x:v>100</x:v>
      </x:c>
      <x:c r="E67" s="56" t="s">
        <x:v>30</x:v>
      </x:c>
      <x:c r="F67" s="57">
        <x:v>8.99</x:v>
      </x:c>
      <x:c r="G67" s="47">
        <x:v>1</x:v>
      </x:c>
      <x:c r="H67" s="61">
        <x:f t="shared" si="6"/>
        <x:v>8.99</x:v>
      </x:c>
      <x:c r="I67" s="57" t="s">
        <x:v>20</x:v>
      </x:c>
      <x:c r="J67" s="56" t="s">
        <x:v>21</x:v>
      </x:c>
      <x:c r="K67" s="56"/>
      <x:c r="L67" s="56" t="s">
        <x:v>21</x:v>
      </x:c>
      <x:c r="M67" s="51" t="b">
        <x:v>0</x:v>
      </x:c>
      <x:c r="N67" s="51"/>
      <x:c r="O67" s="62"/>
      <x:c r="P67" s="51"/>
      <x:c r="Q67" s="51"/>
      <x:c r="R67" s="63"/>
      <x:c r="S67" s="51"/>
      <x:c r="T67" s="51"/>
      <x:c r="U67" s="51"/>
      <x:c r="V67" s="51"/>
      <x:c r="W67" s="51"/>
      <x:c r="X67" s="51"/>
      <x:c r="Y67" s="51"/>
      <x:c r="Z67" s="51"/>
      <x:c r="AA67" s="51"/>
      <x:c r="AB67" s="51"/>
      <x:c r="AC67" s="51"/>
      <x:c r="AD67" s="51"/>
      <x:c r="AE67" s="51"/>
      <x:c r="AF67" s="51"/>
      <x:c r="AG67" s="51"/>
      <x:c r="AH67" s="51"/>
      <x:c r="AI67" s="51"/>
      <x:c r="AJ67" s="51"/>
      <x:c r="AK67" s="51"/>
    </x:row>
    <x:row r="68">
      <x:c r="A68" s="36"/>
      <x:c r="B68" s="28"/>
      <x:c r="C68" s="29"/>
      <x:c r="D68" s="30"/>
      <x:c r="E68" s="31"/>
      <x:c r="F68" s="35"/>
      <x:c r="G68" s="36"/>
      <x:c r="H68" s="20"/>
      <x:c r="I68" s="35"/>
      <x:c r="J68" s="31"/>
      <x:c r="K68" s="31"/>
      <x:c r="L68" s="31"/>
      <x:c r="M68" s="29" t="b">
        <x:v>0</x:v>
      </x:c>
      <x:c r="N68" s="29"/>
      <x:c r="O68" s="18"/>
      <x:c r="P68" s="29"/>
      <x:c r="Q68" s="29"/>
      <x:c r="R68" s="43"/>
      <x:c r="S68" s="29"/>
      <x:c r="T68" s="29"/>
      <x:c r="U68" s="29"/>
      <x:c r="V68" s="29"/>
      <x:c r="W68" s="29"/>
      <x:c r="X68" s="29"/>
      <x:c r="Y68" s="29"/>
      <x:c r="Z68" s="29"/>
      <x:c r="AA68" s="29"/>
      <x:c r="AB68" s="29"/>
      <x:c r="AC68" s="29"/>
      <x:c r="AD68" s="29"/>
      <x:c r="AE68" s="29"/>
      <x:c r="AF68" s="29"/>
      <x:c r="AG68" s="29"/>
      <x:c r="AH68" s="29"/>
      <x:c r="AI68" s="29"/>
      <x:c r="AJ68" s="29"/>
      <x:c r="AK68" s="29"/>
    </x:row>
    <x:row r="69">
      <x:c r="A69" s="27">
        <x:v>46157</x:v>
      </x:c>
      <x:c r="B69" s="28"/>
      <x:c r="C69" s="29"/>
      <x:c r="D69" s="30"/>
      <x:c r="E69" s="31"/>
      <x:c r="F69" s="35"/>
      <x:c r="G69" s="36"/>
      <x:c r="H69" s="20"/>
      <x:c r="I69" s="35"/>
      <x:c r="J69" s="31"/>
      <x:c r="K69" s="31"/>
      <x:c r="L69" s="31"/>
      <x:c r="M69" s="29" t="b">
        <x:v>0</x:v>
      </x:c>
      <x:c r="N69" s="29"/>
      <x:c r="O69" s="18"/>
      <x:c r="P69" s="29"/>
      <x:c r="Q69" s="29"/>
      <x:c r="R69" s="43"/>
      <x:c r="S69" s="29"/>
      <x:c r="T69" s="29"/>
      <x:c r="U69" s="29"/>
      <x:c r="V69" s="29"/>
      <x:c r="W69" s="29"/>
      <x:c r="X69" s="29"/>
      <x:c r="Y69" s="29"/>
      <x:c r="Z69" s="29"/>
      <x:c r="AA69" s="29"/>
      <x:c r="AB69" s="29"/>
      <x:c r="AC69" s="29"/>
      <x:c r="AD69" s="29"/>
      <x:c r="AE69" s="29"/>
      <x:c r="AF69" s="29"/>
      <x:c r="AG69" s="29"/>
      <x:c r="AH69" s="29"/>
      <x:c r="AI69" s="29"/>
      <x:c r="AJ69" s="29"/>
      <x:c r="AK69" s="29"/>
    </x:row>
    <x:row r="70">
      <x:c r="A70" s="36" t="s">
        <x:v>27</x:v>
      </x:c>
      <x:c r="B70" s="28"/>
      <x:c r="C70" s="29"/>
      <x:c r="D70" s="30"/>
      <x:c r="E70" s="31"/>
      <x:c r="F70" s="35"/>
      <x:c r="G70" s="36"/>
      <x:c r="H70" s="20"/>
      <x:c r="I70" s="35"/>
      <x:c r="J70" s="31"/>
      <x:c r="K70" s="31"/>
      <x:c r="L70" s="31"/>
      <x:c r="M70" s="29" t="b">
        <x:v>0</x:v>
      </x:c>
      <x:c r="N70" s="29"/>
      <x:c r="O70" s="18"/>
      <x:c r="P70" s="29"/>
      <x:c r="Q70" s="29"/>
      <x:c r="R70" s="43"/>
      <x:c r="S70" s="29"/>
      <x:c r="T70" s="29"/>
      <x:c r="U70" s="29"/>
      <x:c r="V70" s="29"/>
      <x:c r="W70" s="29"/>
      <x:c r="X70" s="29"/>
      <x:c r="Y70" s="29"/>
      <x:c r="Z70" s="29"/>
      <x:c r="AA70" s="29"/>
      <x:c r="AB70" s="29"/>
      <x:c r="AC70" s="29"/>
      <x:c r="AD70" s="29"/>
      <x:c r="AE70" s="29"/>
      <x:c r="AF70" s="29"/>
      <x:c r="AG70" s="29"/>
      <x:c r="AH70" s="29"/>
      <x:c r="AI70" s="29"/>
      <x:c r="AJ70" s="29"/>
      <x:c r="AK70" s="29"/>
    </x:row>
    <x:row r="71">
      <x:c r="A71" s="47">
        <x:v>1</x:v>
      </x:c>
      <x:c r="B71" s="81">
        <x:v>46160</x:v>
      </x:c>
      <x:c r="C71" s="51" t="s">
        <x:v>101</x:v>
      </x:c>
      <x:c r="D71" s="55" t="s">
        <x:v>102</x:v>
      </x:c>
      <x:c r="E71" s="56" t="s">
        <x:v>30</x:v>
      </x:c>
      <x:c r="F71" s="57">
        <x:v>6.99</x:v>
      </x:c>
      <x:c r="G71" s="47">
        <x:v>1</x:v>
      </x:c>
      <x:c r="H71" s="61" t="n">
        <x:f>F71*G71</x:f>
        <x:v>6.99</x:v>
      </x:c>
      <x:c r="I71" s="57" t="s">
        <x:v>31</x:v>
      </x:c>
      <x:c r="J71" s="56" t="s">
        <x:v>21</x:v>
      </x:c>
      <x:c r="K71" s="56"/>
      <x:c r="L71" s="56" t="s">
        <x:v>21</x:v>
      </x:c>
      <x:c r="M71" s="51" t="b">
        <x:v>0</x:v>
      </x:c>
      <x:c r="N71" s="51"/>
      <x:c r="O71" s="62"/>
      <x:c r="P71" s="51"/>
      <x:c r="Q71" s="51"/>
      <x:c r="R71" s="63"/>
      <x:c r="S71" s="51"/>
      <x:c r="T71" s="51"/>
      <x:c r="U71" s="51"/>
      <x:c r="V71" s="51"/>
      <x:c r="W71" s="51"/>
      <x:c r="X71" s="51"/>
      <x:c r="Y71" s="51"/>
      <x:c r="Z71" s="51"/>
      <x:c r="AA71" s="51"/>
      <x:c r="AB71" s="51"/>
      <x:c r="AC71" s="51"/>
      <x:c r="AD71" s="51"/>
      <x:c r="AE71" s="51"/>
      <x:c r="AF71" s="51"/>
      <x:c r="AG71" s="51"/>
      <x:c r="AH71" s="51"/>
      <x:c r="AI71" s="51"/>
      <x:c r="AJ71" s="51"/>
      <x:c r="AK71" s="51"/>
    </x:row>
    <x:row r="72">
      <x:c r="A72" s="36"/>
      <x:c r="B72" s="28"/>
      <x:c r="C72" s="29"/>
      <x:c r="D72" s="30"/>
      <x:c r="E72" s="31"/>
      <x:c r="F72" s="35"/>
      <x:c r="G72" s="36"/>
      <x:c r="H72" s="20"/>
      <x:c r="I72" s="35"/>
      <x:c r="J72" s="31"/>
      <x:c r="K72" s="31"/>
      <x:c r="L72" s="31"/>
      <x:c r="M72" s="29" t="b">
        <x:v>0</x:v>
      </x:c>
      <x:c r="N72" s="29"/>
      <x:c r="O72" s="18"/>
      <x:c r="P72" s="29"/>
      <x:c r="Q72" s="29"/>
      <x:c r="R72" s="43"/>
      <x:c r="S72" s="29"/>
      <x:c r="T72" s="29"/>
      <x:c r="U72" s="29"/>
      <x:c r="V72" s="29"/>
      <x:c r="W72" s="29"/>
      <x:c r="X72" s="29"/>
      <x:c r="Y72" s="29"/>
      <x:c r="Z72" s="29"/>
      <x:c r="AA72" s="29"/>
      <x:c r="AB72" s="29"/>
      <x:c r="AC72" s="29"/>
      <x:c r="AD72" s="29"/>
      <x:c r="AE72" s="29"/>
      <x:c r="AF72" s="29"/>
      <x:c r="AG72" s="29"/>
      <x:c r="AH72" s="29"/>
      <x:c r="AI72" s="29"/>
      <x:c r="AJ72" s="29"/>
      <x:c r="AK72" s="29"/>
    </x:row>
    <x:row r="73">
      <x:c r="A73" s="27">
        <x:v>46160</x:v>
      </x:c>
      <x:c r="B73" s="28"/>
      <x:c r="C73" s="29"/>
      <x:c r="D73" s="30"/>
      <x:c r="E73" s="31"/>
      <x:c r="F73" s="35"/>
      <x:c r="G73" s="36"/>
      <x:c r="H73" s="20"/>
      <x:c r="I73" s="35"/>
      <x:c r="J73" s="31"/>
      <x:c r="K73" s="31"/>
      <x:c r="L73" s="31"/>
      <x:c r="M73" s="29" t="b">
        <x:v>0</x:v>
      </x:c>
      <x:c r="N73" s="29"/>
      <x:c r="O73" s="18"/>
      <x:c r="P73" s="29"/>
      <x:c r="Q73" s="29"/>
      <x:c r="R73" s="43"/>
      <x:c r="S73" s="29"/>
      <x:c r="T73" s="29"/>
      <x:c r="U73" s="29"/>
      <x:c r="V73" s="29"/>
      <x:c r="W73" s="29"/>
      <x:c r="X73" s="29"/>
      <x:c r="Y73" s="29"/>
      <x:c r="Z73" s="29"/>
      <x:c r="AA73" s="29"/>
      <x:c r="AB73" s="29"/>
      <x:c r="AC73" s="29"/>
      <x:c r="AD73" s="29"/>
      <x:c r="AE73" s="29"/>
      <x:c r="AF73" s="29"/>
      <x:c r="AG73" s="29"/>
      <x:c r="AH73" s="29"/>
      <x:c r="AI73" s="29"/>
      <x:c r="AJ73" s="29"/>
      <x:c r="AK73" s="29"/>
    </x:row>
    <x:row r="74">
      <x:c r="A74" s="36" t="s">
        <x:v>27</x:v>
      </x:c>
      <x:c r="B74" s="28"/>
      <x:c r="C74" s="29"/>
      <x:c r="D74" s="30"/>
      <x:c r="E74" s="31"/>
      <x:c r="F74" s="35"/>
      <x:c r="G74" s="36"/>
      <x:c r="H74" s="20"/>
      <x:c r="I74" s="35"/>
      <x:c r="J74" s="31"/>
      <x:c r="K74" s="31"/>
      <x:c r="L74" s="31"/>
      <x:c r="M74" s="29" t="b">
        <x:v>0</x:v>
      </x:c>
      <x:c r="N74" s="29"/>
      <x:c r="O74" s="18"/>
      <x:c r="P74" s="29"/>
      <x:c r="Q74" s="29"/>
      <x:c r="R74" s="43"/>
      <x:c r="S74" s="29"/>
      <x:c r="T74" s="29"/>
      <x:c r="U74" s="29"/>
      <x:c r="V74" s="29"/>
      <x:c r="W74" s="29"/>
      <x:c r="X74" s="29"/>
      <x:c r="Y74" s="29"/>
      <x:c r="Z74" s="29"/>
      <x:c r="AA74" s="29"/>
      <x:c r="AB74" s="29"/>
      <x:c r="AC74" s="29"/>
      <x:c r="AD74" s="29"/>
      <x:c r="AE74" s="29"/>
      <x:c r="AF74" s="29"/>
      <x:c r="AG74" s="29"/>
      <x:c r="AH74" s="29"/>
      <x:c r="AI74" s="29"/>
      <x:c r="AJ74" s="29"/>
      <x:c r="AK74" s="29"/>
    </x:row>
    <x:row r="75">
      <x:c r="A75" s="47">
        <x:v>1</x:v>
      </x:c>
      <x:c r="B75" s="81">
        <x:v>46160</x:v>
      </x:c>
      <x:c r="C75" s="51" t="s">
        <x:v>103</x:v>
      </x:c>
      <x:c r="D75" s="55" t="s">
        <x:v>104</x:v>
      </x:c>
      <x:c r="E75" s="56" t="s">
        <x:v>15</x:v>
      </x:c>
      <x:c r="F75" s="61">
        <x:v>2.64</x:v>
      </x:c>
      <x:c r="G75" s="47">
        <x:v>2</x:v>
      </x:c>
      <x:c r="H75" s="61" t="n">
        <x:f t="shared" ref="H75:H78" si="7">F75*G75</x:f>
        <x:v>5.28</x:v>
      </x:c>
      <x:c r="I75" s="57" t="s">
        <x:v>31</x:v>
      </x:c>
      <x:c r="J75" s="56" t="s">
        <x:v>21</x:v>
      </x:c>
      <x:c r="K75" s="56"/>
      <x:c r="L75" s="56" t="s">
        <x:v>21</x:v>
      </x:c>
      <x:c r="M75" s="51" t="b">
        <x:v>0</x:v>
      </x:c>
      <x:c r="N75" s="51"/>
      <x:c r="O75" s="62"/>
      <x:c r="P75" s="51"/>
      <x:c r="Q75" s="51"/>
      <x:c r="R75" s="63"/>
      <x:c r="S75" s="51"/>
      <x:c r="T75" s="51"/>
      <x:c r="U75" s="51"/>
      <x:c r="V75" s="51"/>
      <x:c r="W75" s="51"/>
      <x:c r="X75" s="51"/>
      <x:c r="Y75" s="51"/>
      <x:c r="Z75" s="51"/>
      <x:c r="AA75" s="51"/>
      <x:c r="AB75" s="51"/>
      <x:c r="AC75" s="51"/>
      <x:c r="AD75" s="51"/>
      <x:c r="AE75" s="51"/>
      <x:c r="AF75" s="51"/>
      <x:c r="AG75" s="51"/>
      <x:c r="AH75" s="51"/>
      <x:c r="AI75" s="51"/>
      <x:c r="AJ75" s="51"/>
      <x:c r="AK75" s="51"/>
    </x:row>
    <x:row r="76">
      <x:c r="A76" s="47">
        <x:v>2</x:v>
      </x:c>
      <x:c r="B76" s="81">
        <x:v>46160</x:v>
      </x:c>
      <x:c r="C76" s="51" t="s">
        <x:v>105</x:v>
      </x:c>
      <x:c r="D76" s="55" t="s">
        <x:v>106</x:v>
      </x:c>
      <x:c r="E76" s="56" t="s">
        <x:v>15</x:v>
      </x:c>
      <x:c r="F76" s="61">
        <x:v>13.44</x:v>
      </x:c>
      <x:c r="G76" s="47">
        <x:v>4</x:v>
      </x:c>
      <x:c r="H76" s="61">
        <x:f t="shared" si="7"/>
        <x:v>53.76</x:v>
      </x:c>
      <x:c r="I76" s="57" t="s">
        <x:v>31</x:v>
      </x:c>
      <x:c r="J76" s="56" t="s">
        <x:v>21</x:v>
      </x:c>
      <x:c r="K76" s="56"/>
      <x:c r="L76" s="56" t="s">
        <x:v>21</x:v>
      </x:c>
      <x:c r="M76" s="51" t="b">
        <x:v>0</x:v>
      </x:c>
      <x:c r="N76" s="51"/>
      <x:c r="O76" s="62"/>
      <x:c r="P76" s="51"/>
      <x:c r="Q76" s="51"/>
      <x:c r="R76" s="63"/>
      <x:c r="S76" s="51"/>
      <x:c r="T76" s="51"/>
      <x:c r="U76" s="51"/>
      <x:c r="V76" s="51"/>
      <x:c r="W76" s="51"/>
      <x:c r="X76" s="51"/>
      <x:c r="Y76" s="51"/>
      <x:c r="Z76" s="51"/>
      <x:c r="AA76" s="51"/>
      <x:c r="AB76" s="51"/>
      <x:c r="AC76" s="51"/>
      <x:c r="AD76" s="51"/>
      <x:c r="AE76" s="51"/>
      <x:c r="AF76" s="51"/>
      <x:c r="AG76" s="51"/>
      <x:c r="AH76" s="51"/>
      <x:c r="AI76" s="51"/>
      <x:c r="AJ76" s="51"/>
      <x:c r="AK76" s="51"/>
    </x:row>
    <x:row r="77">
      <x:c r="A77" s="47">
        <x:v>3</x:v>
      </x:c>
      <x:c r="B77" s="81">
        <x:v>46160</x:v>
      </x:c>
      <x:c r="C77" s="51" t="s">
        <x:v>107</x:v>
      </x:c>
      <x:c r="D77" s="55" t="s">
        <x:v>108</x:v>
      </x:c>
      <x:c r="E77" s="56" t="s">
        <x:v>15</x:v>
      </x:c>
      <x:c r="F77" s="61">
        <x:v>3.09</x:v>
      </x:c>
      <x:c r="G77" s="47">
        <x:v>2</x:v>
      </x:c>
      <x:c r="H77" s="61">
        <x:f t="shared" si="7"/>
        <x:v>6.18</x:v>
      </x:c>
      <x:c r="I77" s="57" t="s">
        <x:v>31</x:v>
      </x:c>
      <x:c r="J77" s="56" t="s">
        <x:v>21</x:v>
      </x:c>
      <x:c r="K77" s="56"/>
      <x:c r="L77" s="56" t="s">
        <x:v>21</x:v>
      </x:c>
      <x:c r="M77" s="51" t="b">
        <x:v>0</x:v>
      </x:c>
      <x:c r="N77" s="51"/>
      <x:c r="O77" s="62"/>
      <x:c r="P77" s="51"/>
      <x:c r="Q77" s="51"/>
      <x:c r="R77" s="63"/>
      <x:c r="S77" s="51"/>
      <x:c r="T77" s="51"/>
      <x:c r="U77" s="51"/>
      <x:c r="V77" s="51"/>
      <x:c r="W77" s="51"/>
      <x:c r="X77" s="51"/>
      <x:c r="Y77" s="51"/>
      <x:c r="Z77" s="51"/>
      <x:c r="AA77" s="51"/>
      <x:c r="AB77" s="51"/>
      <x:c r="AC77" s="51"/>
      <x:c r="AD77" s="51"/>
      <x:c r="AE77" s="51"/>
      <x:c r="AF77" s="51"/>
      <x:c r="AG77" s="51"/>
      <x:c r="AH77" s="51"/>
      <x:c r="AI77" s="51"/>
      <x:c r="AJ77" s="51"/>
      <x:c r="AK77" s="51"/>
    </x:row>
    <x:row r="78">
      <x:c r="A78" s="47">
        <x:v>4</x:v>
      </x:c>
      <x:c r="B78" s="81">
        <x:v>46160</x:v>
      </x:c>
      <x:c r="C78" s="51" t="s">
        <x:v>109</x:v>
      </x:c>
      <x:c r="D78" s="55" t="s">
        <x:v>110</x:v>
      </x:c>
      <x:c r="E78" s="56" t="s">
        <x:v>15</x:v>
      </x:c>
      <x:c r="F78" s="57">
        <x:v>11.01</x:v>
      </x:c>
      <x:c r="G78" s="47">
        <x:v>1</x:v>
      </x:c>
      <x:c r="H78" s="61">
        <x:f t="shared" si="7"/>
        <x:v>11.01</x:v>
      </x:c>
      <x:c r="I78" s="57" t="s">
        <x:v>31</x:v>
      </x:c>
      <x:c r="J78" s="56" t="s">
        <x:v>21</x:v>
      </x:c>
      <x:c r="K78" s="56"/>
      <x:c r="L78" s="56" t="s">
        <x:v>21</x:v>
      </x:c>
      <x:c r="M78" s="51" t="b">
        <x:v>0</x:v>
      </x:c>
      <x:c r="N78" s="51"/>
      <x:c r="O78" s="62"/>
      <x:c r="P78" s="51"/>
      <x:c r="Q78" s="51"/>
      <x:c r="R78" s="63"/>
      <x:c r="S78" s="51"/>
      <x:c r="T78" s="51"/>
      <x:c r="U78" s="51"/>
      <x:c r="V78" s="51"/>
      <x:c r="W78" s="51"/>
      <x:c r="X78" s="51"/>
      <x:c r="Y78" s="51"/>
      <x:c r="Z78" s="51"/>
      <x:c r="AA78" s="51"/>
      <x:c r="AB78" s="51"/>
      <x:c r="AC78" s="51"/>
      <x:c r="AD78" s="51"/>
      <x:c r="AE78" s="51"/>
      <x:c r="AF78" s="51"/>
      <x:c r="AG78" s="51"/>
      <x:c r="AH78" s="51"/>
      <x:c r="AI78" s="51"/>
      <x:c r="AJ78" s="51"/>
      <x:c r="AK78" s="51"/>
    </x:row>
    <x:row r="79">
      <x:c r="A79" s="20"/>
      <x:c r="E79" s="20"/>
      <x:c r="F79" s="24"/>
      <x:c r="G79" s="20"/>
      <x:c r="H79" s="20"/>
      <x:c r="I79" s="20"/>
      <x:c r="J79" s="20"/>
    </x:row>
    <x:row r="80">
      <x:c r="A80" s="27">
        <x:v>46160</x:v>
      </x:c>
      <x:c r="B80" s="28"/>
      <x:c r="C80" s="29"/>
      <x:c r="D80" s="30"/>
      <x:c r="E80" s="31"/>
      <x:c r="F80" s="35"/>
      <x:c r="G80" s="36"/>
      <x:c r="H80" s="20"/>
      <x:c r="I80" s="35"/>
      <x:c r="J80" s="31"/>
      <x:c r="K80" s="31"/>
      <x:c r="L80" s="31"/>
      <x:c r="M80" s="29" t="b">
        <x:v>0</x:v>
      </x:c>
      <x:c r="N80" s="29"/>
      <x:c r="O80" s="18"/>
      <x:c r="P80" s="29"/>
      <x:c r="Q80" s="29"/>
      <x:c r="R80" s="43"/>
      <x:c r="S80" s="29"/>
      <x:c r="T80" s="29"/>
      <x:c r="U80" s="29"/>
      <x:c r="V80" s="29"/>
      <x:c r="W80" s="29"/>
      <x:c r="X80" s="29"/>
      <x:c r="Y80" s="29"/>
      <x:c r="Z80" s="29"/>
      <x:c r="AA80" s="29"/>
      <x:c r="AB80" s="29"/>
      <x:c r="AC80" s="29"/>
      <x:c r="AD80" s="29"/>
      <x:c r="AE80" s="29"/>
      <x:c r="AF80" s="29"/>
      <x:c r="AG80" s="29"/>
      <x:c r="AH80" s="29"/>
      <x:c r="AI80" s="29"/>
      <x:c r="AJ80" s="29"/>
      <x:c r="AK80" s="29"/>
    </x:row>
    <x:row r="81">
      <x:c r="A81" s="36" t="s">
        <x:v>27</x:v>
      </x:c>
      <x:c r="B81" s="28"/>
      <x:c r="C81" s="29"/>
      <x:c r="D81" s="30"/>
      <x:c r="E81" s="31"/>
      <x:c r="F81" s="35"/>
      <x:c r="G81" s="36"/>
      <x:c r="H81" s="20"/>
      <x:c r="I81" s="35"/>
      <x:c r="J81" s="31"/>
      <x:c r="K81" s="31"/>
      <x:c r="L81" s="31"/>
      <x:c r="M81" s="29" t="b">
        <x:v>0</x:v>
      </x:c>
      <x:c r="N81" s="29"/>
      <x:c r="O81" s="18"/>
      <x:c r="P81" s="29"/>
      <x:c r="Q81" s="29"/>
      <x:c r="R81" s="43"/>
      <x:c r="S81" s="29"/>
      <x:c r="T81" s="29"/>
      <x:c r="U81" s="29"/>
      <x:c r="V81" s="29"/>
      <x:c r="W81" s="29"/>
      <x:c r="X81" s="29"/>
      <x:c r="Y81" s="29"/>
      <x:c r="Z81" s="29"/>
      <x:c r="AA81" s="29"/>
      <x:c r="AB81" s="29"/>
      <x:c r="AC81" s="29"/>
      <x:c r="AD81" s="29"/>
      <x:c r="AE81" s="29"/>
      <x:c r="AF81" s="29"/>
      <x:c r="AG81" s="29"/>
      <x:c r="AH81" s="29"/>
      <x:c r="AI81" s="29"/>
      <x:c r="AJ81" s="29"/>
      <x:c r="AK81" s="29"/>
    </x:row>
    <x:row r="82">
      <x:c r="A82" s="47">
        <x:v>1</x:v>
      </x:c>
      <x:c r="B82" s="81">
        <x:v>46160</x:v>
      </x:c>
      <x:c r="C82" s="82" t="s">
        <x:v>111</x:v>
      </x:c>
      <x:c r="D82" s="55" t="s">
        <x:v>112</x:v>
      </x:c>
      <x:c r="E82" s="56" t="s">
        <x:v>30</x:v>
      </x:c>
      <x:c r="F82" s="57">
        <x:v>19.989999999999998</x:v>
      </x:c>
      <x:c r="G82" s="47">
        <x:v>1</x:v>
      </x:c>
      <x:c r="H82" s="61" t="n">
        <x:f>F82*G82</x:f>
        <x:v>19.99</x:v>
      </x:c>
      <x:c r="I82" s="57" t="s">
        <x:v>31</x:v>
      </x:c>
      <x:c r="J82" s="56" t="s">
        <x:v>21</x:v>
      </x:c>
      <x:c r="K82" s="56"/>
      <x:c r="L82" s="56" t="s">
        <x:v>21</x:v>
      </x:c>
      <x:c r="M82" s="51" t="b">
        <x:v>0</x:v>
      </x:c>
      <x:c r="N82" s="51"/>
      <x:c r="O82" s="62"/>
      <x:c r="P82" s="51"/>
      <x:c r="Q82" s="51"/>
      <x:c r="R82" s="63"/>
      <x:c r="S82" s="51"/>
      <x:c r="T82" s="51"/>
      <x:c r="U82" s="51"/>
      <x:c r="V82" s="51"/>
      <x:c r="W82" s="51"/>
      <x:c r="X82" s="51"/>
      <x:c r="Y82" s="51"/>
      <x:c r="Z82" s="51"/>
      <x:c r="AA82" s="51"/>
      <x:c r="AB82" s="51"/>
      <x:c r="AC82" s="51"/>
      <x:c r="AD82" s="51"/>
      <x:c r="AE82" s="51"/>
      <x:c r="AF82" s="51"/>
      <x:c r="AG82" s="51"/>
      <x:c r="AH82" s="51"/>
      <x:c r="AI82" s="51"/>
      <x:c r="AJ82" s="51"/>
      <x:c r="AK82" s="51"/>
    </x:row>
    <x:row r="83">
      <x:c r="A83" s="36"/>
      <x:c r="B83" s="28"/>
      <x:c r="C83" s="29"/>
      <x:c r="D83" s="30"/>
      <x:c r="E83" s="31"/>
      <x:c r="F83" s="35"/>
      <x:c r="G83" s="36"/>
      <x:c r="H83" s="20"/>
      <x:c r="I83" s="35"/>
      <x:c r="J83" s="31"/>
      <x:c r="K83" s="31"/>
      <x:c r="L83" s="31"/>
      <x:c r="M83" s="29" t="b">
        <x:v>0</x:v>
      </x:c>
      <x:c r="N83" s="29"/>
      <x:c r="O83" s="18"/>
      <x:c r="P83" s="29"/>
      <x:c r="Q83" s="29"/>
      <x:c r="R83" s="43"/>
      <x:c r="S83" s="29"/>
      <x:c r="T83" s="29"/>
      <x:c r="U83" s="29"/>
      <x:c r="V83" s="29"/>
      <x:c r="W83" s="29"/>
      <x:c r="X83" s="29"/>
      <x:c r="Y83" s="29"/>
      <x:c r="Z83" s="29"/>
      <x:c r="AA83" s="29"/>
      <x:c r="AB83" s="29"/>
      <x:c r="AC83" s="29"/>
      <x:c r="AD83" s="29"/>
      <x:c r="AE83" s="29"/>
      <x:c r="AF83" s="29"/>
      <x:c r="AG83" s="29"/>
      <x:c r="AH83" s="29"/>
      <x:c r="AI83" s="29"/>
      <x:c r="AJ83" s="29"/>
      <x:c r="AK83" s="29"/>
    </x:row>
    <x:row r="84">
      <x:c r="A84" s="36"/>
      <x:c r="B84" s="28"/>
      <x:c r="C84" s="29"/>
      <x:c r="D84" s="30"/>
      <x:c r="E84" s="31"/>
      <x:c r="F84" s="35"/>
      <x:c r="G84" s="36"/>
      <x:c r="H84" s="20"/>
      <x:c r="I84" s="35"/>
      <x:c r="J84" s="31"/>
      <x:c r="K84" s="31"/>
      <x:c r="L84" s="31"/>
      <x:c r="M84" s="29" t="b">
        <x:v>0</x:v>
      </x:c>
      <x:c r="N84" s="29"/>
      <x:c r="O84" s="18"/>
      <x:c r="P84" s="29"/>
      <x:c r="Q84" s="29"/>
      <x:c r="R84" s="43"/>
      <x:c r="S84" s="29"/>
      <x:c r="T84" s="29"/>
      <x:c r="U84" s="29"/>
      <x:c r="V84" s="29"/>
      <x:c r="W84" s="29"/>
      <x:c r="X84" s="29"/>
      <x:c r="Y84" s="29"/>
      <x:c r="Z84" s="29"/>
      <x:c r="AA84" s="29"/>
      <x:c r="AB84" s="29"/>
      <x:c r="AC84" s="29"/>
      <x:c r="AD84" s="29"/>
      <x:c r="AE84" s="29"/>
      <x:c r="AF84" s="29"/>
      <x:c r="AG84" s="29"/>
      <x:c r="AH84" s="29"/>
      <x:c r="AI84" s="29"/>
      <x:c r="AJ84" s="29"/>
      <x:c r="AK84" s="29"/>
    </x:row>
    <x:row r="85">
      <x:c r="A85" s="85">
        <x:v>46161</x:v>
      </x:c>
      <x:c r="B85" s="28"/>
      <x:c r="C85" s="29"/>
      <x:c r="D85" s="30"/>
      <x:c r="E85" s="31"/>
      <x:c r="F85" s="35"/>
      <x:c r="G85" s="36"/>
      <x:c r="H85" s="20"/>
      <x:c r="I85" s="35"/>
      <x:c r="J85" s="31"/>
      <x:c r="K85" s="31"/>
      <x:c r="L85" s="31"/>
      <x:c r="M85" s="29" t="b">
        <x:v>0</x:v>
      </x:c>
      <x:c r="N85" s="29"/>
      <x:c r="O85" s="18"/>
      <x:c r="P85" s="29"/>
      <x:c r="Q85" s="29"/>
      <x:c r="R85" s="43"/>
      <x:c r="S85" s="29"/>
      <x:c r="T85" s="29"/>
      <x:c r="U85" s="29"/>
      <x:c r="V85" s="29"/>
      <x:c r="W85" s="29"/>
      <x:c r="X85" s="29"/>
      <x:c r="Y85" s="29"/>
      <x:c r="Z85" s="29"/>
      <x:c r="AA85" s="29"/>
      <x:c r="AB85" s="29"/>
      <x:c r="AC85" s="29"/>
      <x:c r="AD85" s="29"/>
      <x:c r="AE85" s="29"/>
      <x:c r="AF85" s="29"/>
      <x:c r="AG85" s="29"/>
      <x:c r="AH85" s="29"/>
      <x:c r="AI85" s="29"/>
      <x:c r="AJ85" s="29"/>
      <x:c r="AK85" s="29"/>
    </x:row>
    <x:row r="86">
      <x:c r="A86" s="47">
        <x:v>1</x:v>
      </x:c>
      <x:c r="B86" s="81">
        <x:v>46161</x:v>
      </x:c>
      <x:c r="C86" s="51" t="s">
        <x:v>113</x:v>
      </x:c>
      <x:c r="D86" s="55" t="s">
        <x:v>114</x:v>
      </x:c>
      <x:c r="E86" s="56" t="s">
        <x:v>30</x:v>
      </x:c>
      <x:c r="F86" s="57">
        <x:v>21.99</x:v>
      </x:c>
      <x:c r="G86" s="47">
        <x:v>1</x:v>
      </x:c>
      <x:c r="H86" s="61" t="n">
        <x:f t="shared" ref="H86:H87" si="8">F86*G86</x:f>
        <x:v>21.99</x:v>
      </x:c>
      <x:c r="I86" s="57" t="s">
        <x:v>115</x:v>
      </x:c>
      <x:c r="J86" s="56" t="s">
        <x:v>17</x:v>
      </x:c>
      <x:c r="K86" s="56"/>
      <x:c r="L86" s="56" t="s">
        <x:v>21</x:v>
      </x:c>
      <x:c r="M86" s="51" t="b">
        <x:v>0</x:v>
      </x:c>
      <x:c r="N86" s="51"/>
      <x:c r="O86" s="62"/>
      <x:c r="P86" s="51"/>
      <x:c r="Q86" s="51"/>
      <x:c r="R86" s="63"/>
      <x:c r="S86" s="51"/>
      <x:c r="T86" s="51"/>
      <x:c r="U86" s="51"/>
      <x:c r="V86" s="51"/>
      <x:c r="W86" s="51"/>
      <x:c r="X86" s="51"/>
      <x:c r="Y86" s="51"/>
      <x:c r="Z86" s="51"/>
      <x:c r="AA86" s="51"/>
      <x:c r="AB86" s="51"/>
      <x:c r="AC86" s="51"/>
      <x:c r="AD86" s="51"/>
      <x:c r="AE86" s="51"/>
      <x:c r="AF86" s="51"/>
      <x:c r="AG86" s="51"/>
      <x:c r="AH86" s="51"/>
      <x:c r="AI86" s="51"/>
      <x:c r="AJ86" s="51"/>
      <x:c r="AK86" s="51"/>
    </x:row>
    <x:row r="87">
      <x:c r="A87" s="47">
        <x:v>2</x:v>
      </x:c>
      <x:c r="B87" s="81">
        <x:v>46161</x:v>
      </x:c>
      <x:c r="C87" s="51" t="s">
        <x:v>116</x:v>
      </x:c>
      <x:c r="D87" s="55" t="s">
        <x:v>117</x:v>
      </x:c>
      <x:c r="E87" s="56" t="s">
        <x:v>15</x:v>
      </x:c>
      <x:c r="F87" s="57">
        <x:v>4.91</x:v>
      </x:c>
      <x:c r="G87" s="47">
        <x:v>2</x:v>
      </x:c>
      <x:c r="H87" s="61">
        <x:f t="shared" si="8"/>
        <x:v>9.82</x:v>
      </x:c>
      <x:c r="I87" s="57" t="s">
        <x:v>31</x:v>
      </x:c>
      <x:c r="J87" s="56" t="s">
        <x:v>21</x:v>
      </x:c>
      <x:c r="K87" s="56"/>
      <x:c r="L87" s="56" t="s">
        <x:v>21</x:v>
      </x:c>
      <x:c r="M87" s="51" t="b">
        <x:v>0</x:v>
      </x:c>
      <x:c r="N87" s="51"/>
      <x:c r="O87" s="62"/>
      <x:c r="P87" s="51"/>
      <x:c r="Q87" s="51"/>
      <x:c r="R87" s="63"/>
      <x:c r="S87" s="51"/>
      <x:c r="T87" s="51"/>
      <x:c r="U87" s="51"/>
      <x:c r="V87" s="51"/>
      <x:c r="W87" s="51"/>
      <x:c r="X87" s="51"/>
      <x:c r="Y87" s="51"/>
      <x:c r="Z87" s="51"/>
      <x:c r="AA87" s="51"/>
      <x:c r="AB87" s="51"/>
      <x:c r="AC87" s="51"/>
      <x:c r="AD87" s="51"/>
      <x:c r="AE87" s="51"/>
      <x:c r="AF87" s="51"/>
      <x:c r="AG87" s="51"/>
      <x:c r="AH87" s="51"/>
      <x:c r="AI87" s="51"/>
      <x:c r="AJ87" s="51"/>
      <x:c r="AK87" s="51"/>
    </x:row>
    <x:row r="88">
      <x:c r="A88" s="36"/>
      <x:c r="B88" s="28"/>
      <x:c r="C88" s="29"/>
      <x:c r="D88" s="30"/>
      <x:c r="E88" s="31"/>
      <x:c r="F88" s="35"/>
      <x:c r="G88" s="36"/>
      <x:c r="H88" s="20"/>
      <x:c r="I88" s="35"/>
      <x:c r="J88" s="31"/>
      <x:c r="K88" s="31"/>
      <x:c r="L88" s="31"/>
      <x:c r="M88" s="29" t="b">
        <x:v>0</x:v>
      </x:c>
      <x:c r="N88" s="29"/>
      <x:c r="O88" s="18"/>
      <x:c r="P88" s="29"/>
      <x:c r="Q88" s="29"/>
      <x:c r="R88" s="43"/>
      <x:c r="S88" s="29"/>
      <x:c r="T88" s="29"/>
      <x:c r="U88" s="29"/>
      <x:c r="V88" s="29"/>
      <x:c r="W88" s="29"/>
      <x:c r="X88" s="29"/>
      <x:c r="Y88" s="29"/>
      <x:c r="Z88" s="29"/>
      <x:c r="AA88" s="29"/>
      <x:c r="AB88" s="29"/>
      <x:c r="AC88" s="29"/>
      <x:c r="AD88" s="29"/>
      <x:c r="AE88" s="29"/>
      <x:c r="AF88" s="29"/>
      <x:c r="AG88" s="29"/>
      <x:c r="AH88" s="29"/>
      <x:c r="AI88" s="29"/>
      <x:c r="AJ88" s="29"/>
      <x:c r="AK88" s="29"/>
    </x:row>
    <x:row r="89">
      <x:c r="A89" s="85">
        <x:v>46178</x:v>
      </x:c>
      <x:c r="B89" s="28"/>
      <x:c r="C89" s="29"/>
      <x:c r="D89" s="30"/>
      <x:c r="E89" s="31"/>
      <x:c r="F89" s="35"/>
      <x:c r="G89" s="36"/>
      <x:c r="H89" s="20"/>
      <x:c r="I89" s="35"/>
      <x:c r="J89" s="31"/>
      <x:c r="K89" s="31"/>
      <x:c r="L89" s="31"/>
      <x:c r="M89" s="29" t="b">
        <x:v>0</x:v>
      </x:c>
      <x:c r="N89" s="29"/>
      <x:c r="O89" s="18"/>
      <x:c r="P89" s="29"/>
      <x:c r="Q89" s="29"/>
      <x:c r="R89" s="43"/>
      <x:c r="S89" s="29"/>
      <x:c r="T89" s="29"/>
      <x:c r="U89" s="29"/>
      <x:c r="V89" s="29"/>
      <x:c r="W89" s="29"/>
      <x:c r="X89" s="29"/>
      <x:c r="Y89" s="29"/>
      <x:c r="Z89" s="29"/>
      <x:c r="AA89" s="29"/>
      <x:c r="AB89" s="29"/>
      <x:c r="AC89" s="29"/>
      <x:c r="AD89" s="29"/>
      <x:c r="AE89" s="29"/>
      <x:c r="AF89" s="29"/>
      <x:c r="AG89" s="29"/>
      <x:c r="AH89" s="29"/>
      <x:c r="AI89" s="29"/>
      <x:c r="AJ89" s="29"/>
      <x:c r="AK89" s="29"/>
    </x:row>
    <x:row r="90">
      <x:c r="A90" s="66">
        <x:v>1</x:v>
      </x:c>
      <x:c r="B90" s="101"/>
      <x:c r="C90" s="102" t="s">
        <x:v>118</x:v>
      </x:c>
      <x:c r="D90" s="104" t="s">
        <x:v>119</x:v>
      </x:c>
      <x:c r="E90" s="105" t="s">
        <x:v>30</x:v>
      </x:c>
      <x:c r="F90" s="70">
        <x:v>12.98</x:v>
      </x:c>
      <x:c r="G90" s="66">
        <x:v>2</x:v>
      </x:c>
      <x:c r="H90" s="70" t="n">
        <x:f>F90*G90</x:f>
        <x:v>25.96</x:v>
      </x:c>
      <x:c r="I90" s="70" t="s">
        <x:v>120</x:v>
      </x:c>
      <x:c r="J90" s="66" t="s">
        <x:v>17</x:v>
      </x:c>
      <x:c r="K90" s="106"/>
      <x:c r="L90" s="66" t="s">
        <x:v>17</x:v>
      </x:c>
      <x:c r="M90" s="66" t="b">
        <x:v>0</x:v>
      </x:c>
      <x:c r="N90" s="106"/>
      <x:c r="O90" s="106"/>
      <x:c r="P90" s="106"/>
      <x:c r="Q90" s="106"/>
      <x:c r="R90" s="108"/>
      <x:c r="S90" s="106"/>
      <x:c r="T90" s="106"/>
      <x:c r="U90" s="106"/>
      <x:c r="V90" s="106"/>
      <x:c r="W90" s="106"/>
      <x:c r="X90" s="106"/>
      <x:c r="Y90" s="106"/>
      <x:c r="Z90" s="106"/>
      <x:c r="AA90" s="106"/>
      <x:c r="AB90" s="106"/>
      <x:c r="AC90" s="106"/>
      <x:c r="AD90" s="106"/>
      <x:c r="AE90" s="106"/>
      <x:c r="AF90" s="106"/>
      <x:c r="AG90" s="106"/>
      <x:c r="AH90" s="106"/>
      <x:c r="AI90" s="106"/>
      <x:c r="AJ90" s="106"/>
      <x:c r="AK90" s="106"/>
    </x:row>
    <x:row r="91">
      <x:c r="A91" s="36"/>
      <x:c r="B91" s="28"/>
      <x:c r="C91" s="29"/>
      <x:c r="D91" s="30"/>
      <x:c r="E91" s="31"/>
      <x:c r="F91" s="35"/>
      <x:c r="G91" s="36"/>
      <x:c r="H91" s="20"/>
      <x:c r="I91" s="35"/>
      <x:c r="J91" s="31"/>
      <x:c r="K91" s="31"/>
      <x:c r="L91" s="31"/>
      <x:c r="M91" s="29" t="b">
        <x:v>0</x:v>
      </x:c>
      <x:c r="N91" s="29"/>
      <x:c r="O91" s="18"/>
      <x:c r="P91" s="29"/>
      <x:c r="Q91" s="29"/>
      <x:c r="R91" s="43"/>
      <x:c r="S91" s="29"/>
      <x:c r="T91" s="29"/>
      <x:c r="U91" s="29"/>
      <x:c r="V91" s="29"/>
      <x:c r="W91" s="29"/>
      <x:c r="X91" s="29"/>
      <x:c r="Y91" s="29"/>
      <x:c r="Z91" s="29"/>
      <x:c r="AA91" s="29"/>
      <x:c r="AB91" s="29"/>
      <x:c r="AC91" s="29"/>
      <x:c r="AD91" s="29"/>
      <x:c r="AE91" s="29"/>
      <x:c r="AF91" s="29"/>
      <x:c r="AG91" s="29"/>
      <x:c r="AH91" s="29"/>
      <x:c r="AI91" s="29"/>
      <x:c r="AJ91" s="29"/>
      <x:c r="AK91" s="29"/>
    </x:row>
    <x:row r="92">
      <x:c r="A92" s="8">
        <x:v>46178</x:v>
      </x:c>
      <x:c r="B92" s="109"/>
      <x:c r="C92" s="67"/>
      <x:c r="D92" s="67"/>
      <x:c r="E92" s="71"/>
      <x:c r="F92" s="15"/>
      <x:c r="G92" s="10"/>
      <x:c r="H92" s="98" t="n">
        <x:f>SUM(H94:H919)</x:f>
        <x:v>9066.149999999992</x:v>
      </x:c>
      <x:c r="I92" s="15"/>
      <x:c r="J92" s="71"/>
      <x:c r="K92" s="31"/>
      <x:c r="L92" s="31"/>
      <x:c r="M92" s="29" t="b">
        <x:v>0</x:v>
      </x:c>
      <x:c r="N92" s="29"/>
      <x:c r="O92" s="18"/>
      <x:c r="P92" s="29"/>
      <x:c r="Q92" s="29"/>
      <x:c r="R92" s="43"/>
      <x:c r="S92" s="29"/>
      <x:c r="T92" s="29"/>
      <x:c r="U92" s="29"/>
      <x:c r="V92" s="29"/>
      <x:c r="W92" s="29"/>
      <x:c r="X92" s="29"/>
      <x:c r="Y92" s="29"/>
      <x:c r="Z92" s="29"/>
      <x:c r="AA92" s="29"/>
      <x:c r="AB92" s="29"/>
      <x:c r="AC92" s="29"/>
      <x:c r="AD92" s="29"/>
      <x:c r="AE92" s="29"/>
      <x:c r="AF92" s="29"/>
      <x:c r="AG92" s="29"/>
      <x:c r="AH92" s="29"/>
      <x:c r="AI92" s="29"/>
      <x:c r="AJ92" s="29"/>
      <x:c r="AK92" s="29"/>
    </x:row>
    <x:row r="93">
      <x:c r="A93" s="10" t="s">
        <x:v>0</x:v>
      </x:c>
      <x:c r="B93" s="109"/>
      <x:c r="C93" s="67"/>
      <x:c r="D93" s="67"/>
      <x:c r="E93" s="71"/>
      <x:c r="F93" s="15"/>
      <x:c r="G93" s="10"/>
      <x:c r="H93" s="71"/>
      <x:c r="I93" s="15"/>
      <x:c r="J93" s="71"/>
      <x:c r="K93" s="31"/>
      <x:c r="L93" s="31"/>
      <x:c r="M93" s="29" t="b">
        <x:v>0</x:v>
      </x:c>
      <x:c r="N93" s="29"/>
      <x:c r="O93" s="18"/>
      <x:c r="P93" s="29"/>
      <x:c r="Q93" s="29"/>
      <x:c r="R93" s="43"/>
      <x:c r="S93" s="29"/>
      <x:c r="T93" s="29"/>
      <x:c r="U93" s="29"/>
      <x:c r="V93" s="29"/>
      <x:c r="W93" s="29"/>
      <x:c r="X93" s="29"/>
      <x:c r="Y93" s="29"/>
      <x:c r="Z93" s="29"/>
      <x:c r="AA93" s="29"/>
      <x:c r="AB93" s="29"/>
      <x:c r="AC93" s="29"/>
      <x:c r="AD93" s="29"/>
      <x:c r="AE93" s="29"/>
      <x:c r="AF93" s="29"/>
      <x:c r="AG93" s="29"/>
      <x:c r="AH93" s="29"/>
      <x:c r="AI93" s="29"/>
      <x:c r="AJ93" s="29"/>
      <x:c r="AK93" s="29"/>
    </x:row>
    <x:row r="94">
      <x:c r="A94" s="45">
        <x:v>1</x:v>
      </x:c>
      <x:c r="B94" s="110">
        <x:v>46181</x:v>
      </x:c>
      <x:c r="C94" s="111" t="s">
        <x:v>121</x:v>
      </x:c>
      <x:c r="D94" s="104" t="s">
        <x:v>122</x:v>
      </x:c>
      <x:c r="E94" s="66" t="s">
        <x:v>30</x:v>
      </x:c>
      <x:c r="F94" s="60">
        <x:v>9.99</x:v>
      </x:c>
      <x:c r="G94" s="45">
        <x:v>1</x:v>
      </x:c>
      <x:c r="H94" s="70" t="n">
        <x:f t="shared" ref="H94:H109" si="9">F94*G94</x:f>
        <x:v>9.99</x:v>
      </x:c>
      <x:c r="I94" s="60" t="s">
        <x:v>123</x:v>
      </x:c>
      <x:c r="J94" s="66" t="s">
        <x:v>17</x:v>
      </x:c>
      <x:c r="K94" s="56"/>
      <x:c r="L94" s="56"/>
      <x:c r="M94" s="51" t="b">
        <x:v>0</x:v>
      </x:c>
      <x:c r="N94" s="51"/>
      <x:c r="O94" s="62"/>
      <x:c r="P94" s="51"/>
      <x:c r="Q94" s="51"/>
      <x:c r="R94" s="63"/>
      <x:c r="S94" s="51"/>
      <x:c r="T94" s="51"/>
      <x:c r="U94" s="51"/>
      <x:c r="V94" s="51"/>
      <x:c r="W94" s="51"/>
      <x:c r="X94" s="51"/>
      <x:c r="Y94" s="51"/>
      <x:c r="Z94" s="51"/>
      <x:c r="AA94" s="51"/>
      <x:c r="AB94" s="51"/>
      <x:c r="AC94" s="51"/>
      <x:c r="AD94" s="51"/>
      <x:c r="AE94" s="51"/>
      <x:c r="AF94" s="51"/>
      <x:c r="AG94" s="51"/>
      <x:c r="AH94" s="51"/>
      <x:c r="AI94" s="51"/>
      <x:c r="AJ94" s="51"/>
      <x:c r="AK94" s="51"/>
    </x:row>
    <x:row r="95">
      <x:c r="A95" s="45">
        <x:v>2</x:v>
      </x:c>
      <x:c r="B95" s="110">
        <x:v>46181</x:v>
      </x:c>
      <x:c r="C95" s="106" t="s">
        <x:v>124</x:v>
      </x:c>
      <x:c r="D95" s="104" t="s">
        <x:v>125</x:v>
      </x:c>
      <x:c r="E95" s="66" t="s">
        <x:v>30</x:v>
      </x:c>
      <x:c r="F95" s="70">
        <x:v>9.99</x:v>
      </x:c>
      <x:c r="G95" s="66">
        <x:v>1</x:v>
      </x:c>
      <x:c r="H95" s="70">
        <x:f t="shared" si="9"/>
        <x:v>9.99</x:v>
      </x:c>
      <x:c r="I95" s="60" t="s">
        <x:v>123</x:v>
      </x:c>
      <x:c r="J95" s="66" t="s">
        <x:v>17</x:v>
      </x:c>
      <x:c r="K95" s="56"/>
      <x:c r="L95" s="56"/>
      <x:c r="M95" s="51" t="b">
        <x:v>0</x:v>
      </x:c>
      <x:c r="N95" s="51"/>
      <x:c r="O95" s="62"/>
      <x:c r="P95" s="51"/>
      <x:c r="Q95" s="51"/>
      <x:c r="R95" s="63"/>
      <x:c r="S95" s="51"/>
      <x:c r="T95" s="51"/>
      <x:c r="U95" s="51"/>
      <x:c r="V95" s="51"/>
      <x:c r="W95" s="51"/>
      <x:c r="X95" s="51"/>
      <x:c r="Y95" s="51"/>
      <x:c r="Z95" s="51"/>
      <x:c r="AA95" s="51"/>
      <x:c r="AB95" s="51"/>
      <x:c r="AC95" s="51"/>
      <x:c r="AD95" s="51"/>
      <x:c r="AE95" s="51"/>
      <x:c r="AF95" s="51"/>
      <x:c r="AG95" s="51"/>
      <x:c r="AH95" s="51"/>
      <x:c r="AI95" s="51"/>
      <x:c r="AJ95" s="51"/>
      <x:c r="AK95" s="51"/>
    </x:row>
    <x:row r="96">
      <x:c r="A96" s="45">
        <x:v>3</x:v>
      </x:c>
      <x:c r="B96" s="110">
        <x:v>46181</x:v>
      </x:c>
      <x:c r="C96" s="111" t="s">
        <x:v>126</x:v>
      </x:c>
      <x:c r="D96" s="104" t="s">
        <x:v>127</x:v>
      </x:c>
      <x:c r="E96" s="66" t="s">
        <x:v>30</x:v>
      </x:c>
      <x:c r="F96" s="70">
        <x:v>10.99</x:v>
      </x:c>
      <x:c r="G96" s="66">
        <x:v>2</x:v>
      </x:c>
      <x:c r="H96" s="70">
        <x:f t="shared" si="9"/>
        <x:v>21.98</x:v>
      </x:c>
      <x:c r="I96" s="60" t="s">
        <x:v>123</x:v>
      </x:c>
      <x:c r="J96" s="66" t="s">
        <x:v>17</x:v>
      </x:c>
      <x:c r="K96" s="56"/>
      <x:c r="L96" s="56"/>
      <x:c r="M96" s="51" t="b">
        <x:v>0</x:v>
      </x:c>
      <x:c r="N96" s="51"/>
      <x:c r="O96" s="62"/>
      <x:c r="P96" s="51"/>
      <x:c r="Q96" s="51"/>
      <x:c r="R96" s="63"/>
      <x:c r="S96" s="51"/>
      <x:c r="T96" s="51"/>
      <x:c r="U96" s="51"/>
      <x:c r="V96" s="51"/>
      <x:c r="W96" s="51"/>
      <x:c r="X96" s="51"/>
      <x:c r="Y96" s="51"/>
      <x:c r="Z96" s="51"/>
      <x:c r="AA96" s="51"/>
      <x:c r="AB96" s="51"/>
      <x:c r="AC96" s="51"/>
      <x:c r="AD96" s="51"/>
      <x:c r="AE96" s="51"/>
      <x:c r="AF96" s="51"/>
      <x:c r="AG96" s="51"/>
      <x:c r="AH96" s="51"/>
      <x:c r="AI96" s="51"/>
      <x:c r="AJ96" s="51"/>
      <x:c r="AK96" s="51"/>
    </x:row>
    <x:row r="97">
      <x:c r="A97" s="45">
        <x:v>4</x:v>
      </x:c>
      <x:c r="B97" s="110">
        <x:v>46181</x:v>
      </x:c>
      <x:c r="C97" s="111" t="s">
        <x:v>128</x:v>
      </x:c>
      <x:c r="D97" s="104" t="s">
        <x:v>129</x:v>
      </x:c>
      <x:c r="E97" s="66" t="s">
        <x:v>30</x:v>
      </x:c>
      <x:c r="F97" s="70">
        <x:v>11.9</x:v>
      </x:c>
      <x:c r="G97" s="66">
        <x:v>3</x:v>
      </x:c>
      <x:c r="H97" s="70">
        <x:f t="shared" si="9"/>
        <x:v>35.700000000000003</x:v>
      </x:c>
      <x:c r="I97" s="60" t="s">
        <x:v>123</x:v>
      </x:c>
      <x:c r="J97" s="66" t="s">
        <x:v>17</x:v>
      </x:c>
      <x:c r="K97" s="56"/>
      <x:c r="L97" s="56"/>
      <x:c r="M97" s="51" t="b">
        <x:v>0</x:v>
      </x:c>
      <x:c r="N97" s="51"/>
      <x:c r="O97" s="62"/>
      <x:c r="P97" s="51"/>
      <x:c r="Q97" s="51"/>
      <x:c r="R97" s="63"/>
      <x:c r="S97" s="51"/>
      <x:c r="T97" s="51"/>
      <x:c r="U97" s="51"/>
      <x:c r="V97" s="51"/>
      <x:c r="W97" s="51"/>
      <x:c r="X97" s="51"/>
      <x:c r="Y97" s="51"/>
      <x:c r="Z97" s="51"/>
      <x:c r="AA97" s="51"/>
      <x:c r="AB97" s="51"/>
      <x:c r="AC97" s="51"/>
      <x:c r="AD97" s="51"/>
      <x:c r="AE97" s="51"/>
      <x:c r="AF97" s="51"/>
      <x:c r="AG97" s="51"/>
      <x:c r="AH97" s="51"/>
      <x:c r="AI97" s="51"/>
      <x:c r="AJ97" s="51"/>
      <x:c r="AK97" s="51"/>
    </x:row>
    <x:row r="98">
      <x:c r="A98" s="45">
        <x:v>5</x:v>
      </x:c>
      <x:c r="B98" s="110">
        <x:v>46181</x:v>
      </x:c>
      <x:c r="C98" s="111" t="s">
        <x:v>130</x:v>
      </x:c>
      <x:c r="D98" s="104" t="s">
        <x:v>131</x:v>
      </x:c>
      <x:c r="E98" s="66" t="s">
        <x:v>30</x:v>
      </x:c>
      <x:c r="F98" s="70">
        <x:v>14.99</x:v>
      </x:c>
      <x:c r="G98" s="66">
        <x:v>1</x:v>
      </x:c>
      <x:c r="H98" s="70">
        <x:f t="shared" si="9"/>
        <x:v>14.99</x:v>
      </x:c>
      <x:c r="I98" s="60" t="s">
        <x:v>123</x:v>
      </x:c>
      <x:c r="J98" s="66" t="s">
        <x:v>17</x:v>
      </x:c>
      <x:c r="K98" s="56"/>
      <x:c r="L98" s="56"/>
      <x:c r="M98" s="51" t="b">
        <x:v>0</x:v>
      </x:c>
      <x:c r="N98" s="51"/>
      <x:c r="O98" s="62"/>
      <x:c r="P98" s="51"/>
      <x:c r="Q98" s="51"/>
      <x:c r="R98" s="63"/>
      <x:c r="S98" s="51"/>
      <x:c r="T98" s="51"/>
      <x:c r="U98" s="51"/>
      <x:c r="V98" s="51"/>
      <x:c r="W98" s="51"/>
      <x:c r="X98" s="51"/>
      <x:c r="Y98" s="51"/>
      <x:c r="Z98" s="51"/>
      <x:c r="AA98" s="51"/>
      <x:c r="AB98" s="51"/>
      <x:c r="AC98" s="51"/>
      <x:c r="AD98" s="51"/>
      <x:c r="AE98" s="51"/>
      <x:c r="AF98" s="51"/>
      <x:c r="AG98" s="51"/>
      <x:c r="AH98" s="51"/>
      <x:c r="AI98" s="51"/>
      <x:c r="AJ98" s="51"/>
      <x:c r="AK98" s="51"/>
    </x:row>
    <x:row r="99">
      <x:c r="A99" s="45">
        <x:v>6</x:v>
      </x:c>
      <x:c r="B99" s="110">
        <x:v>46181</x:v>
      </x:c>
      <x:c r="C99" s="111" t="s">
        <x:v>132</x:v>
      </x:c>
      <x:c r="D99" s="104" t="s">
        <x:v>133</x:v>
      </x:c>
      <x:c r="E99" s="66" t="s">
        <x:v>30</x:v>
      </x:c>
      <x:c r="F99" s="70">
        <x:v>15.49</x:v>
      </x:c>
      <x:c r="G99" s="66">
        <x:v>1</x:v>
      </x:c>
      <x:c r="H99" s="70">
        <x:f t="shared" si="9"/>
        <x:v>15.49</x:v>
      </x:c>
      <x:c r="I99" s="60" t="s">
        <x:v>123</x:v>
      </x:c>
      <x:c r="J99" s="66" t="s">
        <x:v>17</x:v>
      </x:c>
      <x:c r="K99" s="56"/>
      <x:c r="L99" s="56"/>
      <x:c r="M99" s="51" t="b">
        <x:v>0</x:v>
      </x:c>
      <x:c r="N99" s="51"/>
      <x:c r="O99" s="62"/>
      <x:c r="P99" s="51"/>
      <x:c r="Q99" s="51"/>
      <x:c r="R99" s="63"/>
      <x:c r="S99" s="51"/>
      <x:c r="T99" s="51"/>
      <x:c r="U99" s="51"/>
      <x:c r="V99" s="51"/>
      <x:c r="W99" s="51"/>
      <x:c r="X99" s="51"/>
      <x:c r="Y99" s="51"/>
      <x:c r="Z99" s="51"/>
      <x:c r="AA99" s="51"/>
      <x:c r="AB99" s="51"/>
      <x:c r="AC99" s="51"/>
      <x:c r="AD99" s="51"/>
      <x:c r="AE99" s="51"/>
      <x:c r="AF99" s="51"/>
      <x:c r="AG99" s="51"/>
      <x:c r="AH99" s="51"/>
      <x:c r="AI99" s="51"/>
      <x:c r="AJ99" s="51"/>
      <x:c r="AK99" s="51"/>
    </x:row>
    <x:row r="100">
      <x:c r="A100" s="45">
        <x:v>7</x:v>
      </x:c>
      <x:c r="B100" s="110">
        <x:v>46181</x:v>
      </x:c>
      <x:c r="C100" s="111" t="s">
        <x:v>134</x:v>
      </x:c>
      <x:c r="D100" s="104" t="s">
        <x:v>135</x:v>
      </x:c>
      <x:c r="E100" s="66" t="s">
        <x:v>30</x:v>
      </x:c>
      <x:c r="F100" s="70">
        <x:v>9.59</x:v>
      </x:c>
      <x:c r="G100" s="66">
        <x:v>1</x:v>
      </x:c>
      <x:c r="H100" s="70">
        <x:f t="shared" si="9"/>
        <x:v>9.59</x:v>
      </x:c>
      <x:c r="I100" s="60" t="s">
        <x:v>123</x:v>
      </x:c>
      <x:c r="J100" s="66" t="s">
        <x:v>17</x:v>
      </x:c>
      <x:c r="K100" s="56"/>
      <x:c r="L100" s="56"/>
      <x:c r="M100" s="51" t="b">
        <x:v>0</x:v>
      </x:c>
      <x:c r="N100" s="51"/>
      <x:c r="O100" s="62"/>
      <x:c r="P100" s="51"/>
      <x:c r="Q100" s="51"/>
      <x:c r="R100" s="63"/>
      <x:c r="S100" s="51"/>
      <x:c r="T100" s="51"/>
      <x:c r="U100" s="51"/>
      <x:c r="V100" s="51"/>
      <x:c r="W100" s="51"/>
      <x:c r="X100" s="51"/>
      <x:c r="Y100" s="51"/>
      <x:c r="Z100" s="51"/>
      <x:c r="AA100" s="51"/>
      <x:c r="AB100" s="51"/>
      <x:c r="AC100" s="51"/>
      <x:c r="AD100" s="51"/>
      <x:c r="AE100" s="51"/>
      <x:c r="AF100" s="51"/>
      <x:c r="AG100" s="51"/>
      <x:c r="AH100" s="51"/>
      <x:c r="AI100" s="51"/>
      <x:c r="AJ100" s="51"/>
      <x:c r="AK100" s="51"/>
    </x:row>
    <x:row r="101">
      <x:c r="A101" s="45">
        <x:v>8</x:v>
      </x:c>
      <x:c r="B101" s="110">
        <x:v>46181</x:v>
      </x:c>
      <x:c r="C101" s="111" t="s">
        <x:v>136</x:v>
      </x:c>
      <x:c r="D101" s="104" t="s">
        <x:v>137</x:v>
      </x:c>
      <x:c r="E101" s="66" t="s">
        <x:v>30</x:v>
      </x:c>
      <x:c r="F101" s="70">
        <x:v>9.9700000000000006</x:v>
      </x:c>
      <x:c r="G101" s="66">
        <x:v>1</x:v>
      </x:c>
      <x:c r="H101" s="70">
        <x:f t="shared" si="9"/>
        <x:v>9.9700000000000006</x:v>
      </x:c>
      <x:c r="I101" s="60" t="s">
        <x:v>123</x:v>
      </x:c>
      <x:c r="J101" s="66" t="s">
        <x:v>17</x:v>
      </x:c>
      <x:c r="K101" s="56"/>
      <x:c r="L101" s="56"/>
      <x:c r="M101" s="51" t="b">
        <x:v>0</x:v>
      </x:c>
      <x:c r="N101" s="51"/>
      <x:c r="O101" s="62"/>
      <x:c r="P101" s="51"/>
      <x:c r="Q101" s="51"/>
      <x:c r="R101" s="63"/>
      <x:c r="S101" s="51"/>
      <x:c r="T101" s="51"/>
      <x:c r="U101" s="51"/>
      <x:c r="V101" s="51"/>
      <x:c r="W101" s="51"/>
      <x:c r="X101" s="51"/>
      <x:c r="Y101" s="51"/>
      <x:c r="Z101" s="51"/>
      <x:c r="AA101" s="51"/>
      <x:c r="AB101" s="51"/>
      <x:c r="AC101" s="51"/>
      <x:c r="AD101" s="51"/>
      <x:c r="AE101" s="51"/>
      <x:c r="AF101" s="51"/>
      <x:c r="AG101" s="51"/>
      <x:c r="AH101" s="51"/>
      <x:c r="AI101" s="51"/>
      <x:c r="AJ101" s="51"/>
      <x:c r="AK101" s="51"/>
    </x:row>
    <x:row r="102">
      <x:c r="A102" s="45">
        <x:v>9</x:v>
      </x:c>
      <x:c r="B102" s="110">
        <x:v>46181</x:v>
      </x:c>
      <x:c r="C102" s="111" t="s">
        <x:v>138</x:v>
      </x:c>
      <x:c r="D102" s="104" t="s">
        <x:v>139</x:v>
      </x:c>
      <x:c r="E102" s="66" t="s">
        <x:v>30</x:v>
      </x:c>
      <x:c r="F102" s="70">
        <x:v>8.99</x:v>
      </x:c>
      <x:c r="G102" s="66">
        <x:v>1</x:v>
      </x:c>
      <x:c r="H102" s="70">
        <x:f t="shared" si="9"/>
        <x:v>8.99</x:v>
      </x:c>
      <x:c r="I102" s="60" t="s">
        <x:v>123</x:v>
      </x:c>
      <x:c r="J102" s="66" t="s">
        <x:v>17</x:v>
      </x:c>
      <x:c r="K102" s="56"/>
      <x:c r="L102" s="56"/>
      <x:c r="M102" s="51" t="b">
        <x:v>0</x:v>
      </x:c>
      <x:c r="N102" s="51"/>
      <x:c r="O102" s="62"/>
      <x:c r="P102" s="51"/>
      <x:c r="Q102" s="51"/>
      <x:c r="R102" s="63"/>
      <x:c r="S102" s="51"/>
      <x:c r="T102" s="51"/>
      <x:c r="U102" s="51"/>
      <x:c r="V102" s="51"/>
      <x:c r="W102" s="51"/>
      <x:c r="X102" s="51"/>
      <x:c r="Y102" s="51"/>
      <x:c r="Z102" s="51"/>
      <x:c r="AA102" s="51"/>
      <x:c r="AB102" s="51"/>
      <x:c r="AC102" s="51"/>
      <x:c r="AD102" s="51"/>
      <x:c r="AE102" s="51"/>
      <x:c r="AF102" s="51"/>
      <x:c r="AG102" s="51"/>
      <x:c r="AH102" s="51"/>
      <x:c r="AI102" s="51"/>
      <x:c r="AJ102" s="51"/>
      <x:c r="AK102" s="51"/>
    </x:row>
    <x:row r="103">
      <x:c r="A103" s="45">
        <x:v>10</x:v>
      </x:c>
      <x:c r="B103" s="110">
        <x:v>46181</x:v>
      </x:c>
      <x:c r="C103" s="111" t="s">
        <x:v>140</x:v>
      </x:c>
      <x:c r="D103" s="104" t="s">
        <x:v>141</x:v>
      </x:c>
      <x:c r="E103" s="66" t="s">
        <x:v>30</x:v>
      </x:c>
      <x:c r="F103" s="70">
        <x:v>9.99</x:v>
      </x:c>
      <x:c r="G103" s="66">
        <x:v>1</x:v>
      </x:c>
      <x:c r="H103" s="70">
        <x:f t="shared" si="9"/>
        <x:v>9.99</x:v>
      </x:c>
      <x:c r="I103" s="60" t="s">
        <x:v>123</x:v>
      </x:c>
      <x:c r="J103" s="66" t="s">
        <x:v>17</x:v>
      </x:c>
      <x:c r="K103" s="56"/>
      <x:c r="L103" s="56"/>
      <x:c r="M103" s="51" t="b">
        <x:v>0</x:v>
      </x:c>
      <x:c r="N103" s="51"/>
      <x:c r="O103" s="62"/>
      <x:c r="P103" s="51"/>
      <x:c r="Q103" s="51"/>
      <x:c r="R103" s="63"/>
      <x:c r="S103" s="51"/>
      <x:c r="T103" s="51"/>
      <x:c r="U103" s="51"/>
      <x:c r="V103" s="51"/>
      <x:c r="W103" s="51"/>
      <x:c r="X103" s="51"/>
      <x:c r="Y103" s="51"/>
      <x:c r="Z103" s="51"/>
      <x:c r="AA103" s="51"/>
      <x:c r="AB103" s="51"/>
      <x:c r="AC103" s="51"/>
      <x:c r="AD103" s="51"/>
      <x:c r="AE103" s="51"/>
      <x:c r="AF103" s="51"/>
      <x:c r="AG103" s="51"/>
      <x:c r="AH103" s="51"/>
      <x:c r="AI103" s="51"/>
      <x:c r="AJ103" s="51"/>
      <x:c r="AK103" s="51"/>
    </x:row>
    <x:row r="104">
      <x:c r="A104" s="45">
        <x:v>11</x:v>
      </x:c>
      <x:c r="B104" s="110">
        <x:v>46181</x:v>
      </x:c>
      <x:c r="C104" s="111" t="s">
        <x:v>142</x:v>
      </x:c>
      <x:c r="D104" s="104" t="s">
        <x:v>143</x:v>
      </x:c>
      <x:c r="E104" s="66" t="s">
        <x:v>30</x:v>
      </x:c>
      <x:c r="F104" s="70">
        <x:v>9.9700000000000006</x:v>
      </x:c>
      <x:c r="G104" s="66">
        <x:v>1</x:v>
      </x:c>
      <x:c r="H104" s="70">
        <x:f t="shared" si="9"/>
        <x:v>9.9700000000000006</x:v>
      </x:c>
      <x:c r="I104" s="60" t="s">
        <x:v>123</x:v>
      </x:c>
      <x:c r="J104" s="66" t="s">
        <x:v>17</x:v>
      </x:c>
      <x:c r="K104" s="56"/>
      <x:c r="L104" s="56"/>
      <x:c r="M104" s="51" t="b">
        <x:v>0</x:v>
      </x:c>
      <x:c r="N104" s="51"/>
      <x:c r="O104" s="62"/>
      <x:c r="P104" s="51"/>
      <x:c r="Q104" s="51"/>
      <x:c r="R104" s="63"/>
      <x:c r="S104" s="51"/>
      <x:c r="T104" s="51"/>
      <x:c r="U104" s="51"/>
      <x:c r="V104" s="51"/>
      <x:c r="W104" s="51"/>
      <x:c r="X104" s="51"/>
      <x:c r="Y104" s="51"/>
      <x:c r="Z104" s="51"/>
      <x:c r="AA104" s="51"/>
      <x:c r="AB104" s="51"/>
      <x:c r="AC104" s="51"/>
      <x:c r="AD104" s="51"/>
      <x:c r="AE104" s="51"/>
      <x:c r="AF104" s="51"/>
      <x:c r="AG104" s="51"/>
      <x:c r="AH104" s="51"/>
      <x:c r="AI104" s="51"/>
      <x:c r="AJ104" s="51"/>
      <x:c r="AK104" s="51"/>
    </x:row>
    <x:row r="105">
      <x:c r="A105" s="45">
        <x:v>12</x:v>
      </x:c>
      <x:c r="B105" s="110">
        <x:v>46181</x:v>
      </x:c>
      <x:c r="C105" s="111" t="s">
        <x:v>144</x:v>
      </x:c>
      <x:c r="D105" s="104" t="s">
        <x:v>145</x:v>
      </x:c>
      <x:c r="E105" s="66" t="s">
        <x:v>30</x:v>
      </x:c>
      <x:c r="F105" s="70">
        <x:v>11.99</x:v>
      </x:c>
      <x:c r="G105" s="66">
        <x:v>1</x:v>
      </x:c>
      <x:c r="H105" s="70">
        <x:f t="shared" si="9"/>
        <x:v>11.99</x:v>
      </x:c>
      <x:c r="I105" s="60" t="s">
        <x:v>123</x:v>
      </x:c>
      <x:c r="J105" s="66" t="s">
        <x:v>17</x:v>
      </x:c>
      <x:c r="K105" s="56"/>
      <x:c r="L105" s="56"/>
      <x:c r="M105" s="51" t="b">
        <x:v>0</x:v>
      </x:c>
      <x:c r="N105" s="51"/>
      <x:c r="O105" s="62"/>
      <x:c r="P105" s="51"/>
      <x:c r="Q105" s="51"/>
      <x:c r="R105" s="63"/>
      <x:c r="S105" s="51"/>
      <x:c r="T105" s="51"/>
      <x:c r="U105" s="51"/>
      <x:c r="V105" s="51"/>
      <x:c r="W105" s="51"/>
      <x:c r="X105" s="51"/>
      <x:c r="Y105" s="51"/>
      <x:c r="Z105" s="51"/>
      <x:c r="AA105" s="51"/>
      <x:c r="AB105" s="51"/>
      <x:c r="AC105" s="51"/>
      <x:c r="AD105" s="51"/>
      <x:c r="AE105" s="51"/>
      <x:c r="AF105" s="51"/>
      <x:c r="AG105" s="51"/>
      <x:c r="AH105" s="51"/>
      <x:c r="AI105" s="51"/>
      <x:c r="AJ105" s="51"/>
      <x:c r="AK105" s="51"/>
    </x:row>
    <x:row r="106">
      <x:c r="A106" s="45">
        <x:v>13</x:v>
      </x:c>
      <x:c r="B106" s="110">
        <x:v>46181</x:v>
      </x:c>
      <x:c r="C106" s="111" t="s">
        <x:v>146</x:v>
      </x:c>
      <x:c r="D106" s="104" t="s">
        <x:v>147</x:v>
      </x:c>
      <x:c r="E106" s="66" t="s">
        <x:v>30</x:v>
      </x:c>
      <x:c r="F106" s="70">
        <x:v>19.8</x:v>
      </x:c>
      <x:c r="G106" s="66">
        <x:v>1</x:v>
      </x:c>
      <x:c r="H106" s="70">
        <x:f t="shared" si="9"/>
        <x:v>19.8</x:v>
      </x:c>
      <x:c r="I106" s="60" t="s">
        <x:v>123</x:v>
      </x:c>
      <x:c r="J106" s="66" t="s">
        <x:v>17</x:v>
      </x:c>
      <x:c r="K106" s="56"/>
      <x:c r="L106" s="56"/>
      <x:c r="M106" s="51" t="b">
        <x:v>0</x:v>
      </x:c>
      <x:c r="N106" s="51"/>
      <x:c r="O106" s="62"/>
      <x:c r="P106" s="51"/>
      <x:c r="Q106" s="51"/>
      <x:c r="R106" s="63"/>
      <x:c r="S106" s="51"/>
      <x:c r="T106" s="51"/>
      <x:c r="U106" s="51"/>
      <x:c r="V106" s="51"/>
      <x:c r="W106" s="51"/>
      <x:c r="X106" s="51"/>
      <x:c r="Y106" s="51"/>
      <x:c r="Z106" s="51"/>
      <x:c r="AA106" s="51"/>
      <x:c r="AB106" s="51"/>
      <x:c r="AC106" s="51"/>
      <x:c r="AD106" s="51"/>
      <x:c r="AE106" s="51"/>
      <x:c r="AF106" s="51"/>
      <x:c r="AG106" s="51"/>
      <x:c r="AH106" s="51"/>
      <x:c r="AI106" s="51"/>
      <x:c r="AJ106" s="51"/>
      <x:c r="AK106" s="51"/>
    </x:row>
    <x:row r="107">
      <x:c r="A107" s="45">
        <x:v>14</x:v>
      </x:c>
      <x:c r="B107" s="110">
        <x:v>46181</x:v>
      </x:c>
      <x:c r="C107" s="111" t="s">
        <x:v>148</x:v>
      </x:c>
      <x:c r="D107" s="104" t="s">
        <x:v>149</x:v>
      </x:c>
      <x:c r="E107" s="66" t="s">
        <x:v>30</x:v>
      </x:c>
      <x:c r="F107" s="70">
        <x:v>7.79</x:v>
      </x:c>
      <x:c r="G107" s="66">
        <x:v>1</x:v>
      </x:c>
      <x:c r="H107" s="70">
        <x:f t="shared" si="9"/>
        <x:v>7.79</x:v>
      </x:c>
      <x:c r="I107" s="60" t="s">
        <x:v>123</x:v>
      </x:c>
      <x:c r="J107" s="66" t="s">
        <x:v>17</x:v>
      </x:c>
      <x:c r="K107" s="56"/>
      <x:c r="L107" s="56"/>
      <x:c r="M107" s="51" t="b">
        <x:v>0</x:v>
      </x:c>
      <x:c r="N107" s="51"/>
      <x:c r="O107" s="62"/>
      <x:c r="P107" s="51"/>
      <x:c r="Q107" s="51"/>
      <x:c r="R107" s="63"/>
      <x:c r="S107" s="51"/>
      <x:c r="T107" s="51"/>
      <x:c r="U107" s="51"/>
      <x:c r="V107" s="51"/>
      <x:c r="W107" s="51"/>
      <x:c r="X107" s="51"/>
      <x:c r="Y107" s="51"/>
      <x:c r="Z107" s="51"/>
      <x:c r="AA107" s="51"/>
      <x:c r="AB107" s="51"/>
      <x:c r="AC107" s="51"/>
      <x:c r="AD107" s="51"/>
      <x:c r="AE107" s="51"/>
      <x:c r="AF107" s="51"/>
      <x:c r="AG107" s="51"/>
      <x:c r="AH107" s="51"/>
      <x:c r="AI107" s="51"/>
      <x:c r="AJ107" s="51"/>
      <x:c r="AK107" s="51"/>
    </x:row>
    <x:row r="108">
      <x:c r="A108" s="45">
        <x:v>15</x:v>
      </x:c>
      <x:c r="B108" s="110">
        <x:v>46181</x:v>
      </x:c>
      <x:c r="C108" s="111" t="s">
        <x:v>150</x:v>
      </x:c>
      <x:c r="D108" s="104" t="s">
        <x:v>151</x:v>
      </x:c>
      <x:c r="E108" s="66" t="s">
        <x:v>30</x:v>
      </x:c>
      <x:c r="F108" s="70">
        <x:v>8.99</x:v>
      </x:c>
      <x:c r="G108" s="66">
        <x:v>1</x:v>
      </x:c>
      <x:c r="H108" s="70">
        <x:f t="shared" si="9"/>
        <x:v>8.99</x:v>
      </x:c>
      <x:c r="I108" s="60" t="s">
        <x:v>123</x:v>
      </x:c>
      <x:c r="J108" s="66" t="s">
        <x:v>17</x:v>
      </x:c>
      <x:c r="K108" s="56"/>
      <x:c r="L108" s="56"/>
      <x:c r="M108" s="51" t="b">
        <x:v>0</x:v>
      </x:c>
      <x:c r="N108" s="51"/>
      <x:c r="O108" s="62"/>
      <x:c r="P108" s="51"/>
      <x:c r="Q108" s="51"/>
      <x:c r="R108" s="63"/>
      <x:c r="S108" s="51"/>
      <x:c r="T108" s="51"/>
      <x:c r="U108" s="51"/>
      <x:c r="V108" s="51"/>
      <x:c r="W108" s="51"/>
      <x:c r="X108" s="51"/>
      <x:c r="Y108" s="51"/>
      <x:c r="Z108" s="51"/>
      <x:c r="AA108" s="51"/>
      <x:c r="AB108" s="51"/>
      <x:c r="AC108" s="51"/>
      <x:c r="AD108" s="51"/>
      <x:c r="AE108" s="51"/>
      <x:c r="AF108" s="51"/>
      <x:c r="AG108" s="51"/>
      <x:c r="AH108" s="51"/>
      <x:c r="AI108" s="51"/>
      <x:c r="AJ108" s="51"/>
      <x:c r="AK108" s="51"/>
    </x:row>
    <x:row r="109">
      <x:c r="A109" s="45">
        <x:v>16</x:v>
      </x:c>
      <x:c r="B109" s="110">
        <x:v>46181</x:v>
      </x:c>
      <x:c r="C109" s="106" t="s">
        <x:v>142</x:v>
      </x:c>
      <x:c r="D109" s="104" t="s">
        <x:v>152</x:v>
      </x:c>
      <x:c r="E109" s="66" t="s">
        <x:v>30</x:v>
      </x:c>
      <x:c r="F109" s="70">
        <x:v>9.9700000000000006</x:v>
      </x:c>
      <x:c r="G109" s="66">
        <x:v>1</x:v>
      </x:c>
      <x:c r="H109" s="70">
        <x:f t="shared" si="9"/>
        <x:v>9.9700000000000006</x:v>
      </x:c>
      <x:c r="I109" s="70" t="s">
        <x:v>123</x:v>
      </x:c>
      <x:c r="J109" s="66" t="s">
        <x:v>17</x:v>
      </x:c>
      <x:c r="K109" s="56"/>
      <x:c r="L109" s="56"/>
      <x:c r="M109" s="51" t="b">
        <x:v>0</x:v>
      </x:c>
      <x:c r="N109" s="51"/>
      <x:c r="O109" s="62"/>
      <x:c r="P109" s="51"/>
      <x:c r="Q109" s="51"/>
      <x:c r="R109" s="63"/>
      <x:c r="S109" s="51"/>
      <x:c r="T109" s="51"/>
      <x:c r="U109" s="51"/>
      <x:c r="V109" s="51"/>
      <x:c r="W109" s="51"/>
      <x:c r="X109" s="51"/>
      <x:c r="Y109" s="51"/>
      <x:c r="Z109" s="51"/>
      <x:c r="AA109" s="51"/>
      <x:c r="AB109" s="51"/>
      <x:c r="AC109" s="51"/>
      <x:c r="AD109" s="51"/>
      <x:c r="AE109" s="51"/>
      <x:c r="AF109" s="51"/>
      <x:c r="AG109" s="51"/>
      <x:c r="AH109" s="51"/>
      <x:c r="AI109" s="51"/>
      <x:c r="AJ109" s="51"/>
      <x:c r="AK109" s="51"/>
    </x:row>
    <x:row r="110">
      <x:c r="A110" s="20"/>
      <x:c r="E110" s="20"/>
      <x:c r="F110" s="24"/>
      <x:c r="G110" s="20"/>
      <x:c r="H110" s="20"/>
      <x:c r="I110" s="20"/>
      <x:c r="J110" s="20"/>
    </x:row>
    <x:row r="111">
      <x:c r="A111" s="1" t="s">
        <x:v>0</x:v>
      </x:c>
      <x:c r="B111" s="3" t="s">
        <x:v>1</x:v>
      </x:c>
      <x:c r="C111" s="4" t="s">
        <x:v>2</x:v>
      </x:c>
      <x:c r="D111" s="3" t="s">
        <x:v>3</x:v>
      </x:c>
      <x:c r="E111" s="4" t="s">
        <x:v>4</x:v>
      </x:c>
      <x:c r="F111" s="6" t="s">
        <x:v>5</x:v>
      </x:c>
      <x:c r="G111" s="4" t="s">
        <x:v>6</x:v>
      </x:c>
      <x:c r="H111" s="6" t="s">
        <x:v>7</x:v>
      </x:c>
      <x:c r="I111" s="6" t="s">
        <x:v>8</x:v>
      </x:c>
      <x:c r="J111" s="6" t="s">
        <x:v>9</x:v>
      </x:c>
      <x:c r="K111" s="12"/>
      <x:c r="L111" s="3" t="s">
        <x:v>10</x:v>
      </x:c>
      <x:c r="M111" s="16" t="s">
        <x:v>11</x:v>
      </x:c>
      <x:c r="N111" s="16" t="s">
        <x:v>12</x:v>
      </x:c>
      <x:c r="O111" s="18"/>
      <x:c r="P111" s="19"/>
      <x:c r="Q111" s="19"/>
      <x:c r="R111" s="21"/>
      <x:c r="S111" s="19"/>
      <x:c r="T111" s="19"/>
      <x:c r="U111" s="19"/>
      <x:c r="V111" s="19"/>
      <x:c r="W111" s="19"/>
      <x:c r="X111" s="19"/>
      <x:c r="Y111" s="19"/>
      <x:c r="Z111" s="19"/>
      <x:c r="AA111" s="19"/>
      <x:c r="AB111" s="19"/>
      <x:c r="AC111" s="19"/>
      <x:c r="AD111" s="19"/>
      <x:c r="AE111" s="19"/>
      <x:c r="AF111" s="19"/>
      <x:c r="AG111" s="19"/>
      <x:c r="AH111" s="19"/>
      <x:c r="AI111" s="19"/>
      <x:c r="AJ111" s="19"/>
      <x:c r="AK111" s="19"/>
    </x:row>
    <x:row r="112">
      <x:c r="A112" s="45">
        <x:v>1</x:v>
      </x:c>
      <x:c r="B112" s="110">
        <x:v>46181</x:v>
      </x:c>
      <x:c r="C112" s="106" t="s">
        <x:v>153</x:v>
      </x:c>
      <x:c r="D112" s="104" t="s">
        <x:v>154</x:v>
      </x:c>
      <x:c r="E112" s="66" t="s">
        <x:v>155</x:v>
      </x:c>
      <x:c r="F112" s="70">
        <x:v>14.56</x:v>
      </x:c>
      <x:c r="G112" s="66">
        <x:v>4</x:v>
      </x:c>
      <x:c r="H112" s="70" t="n">
        <x:f t="shared" ref="H112:H116" si="10">F112*G112</x:f>
        <x:v>58.24</x:v>
      </x:c>
      <x:c r="I112" s="70" t="s">
        <x:v>156</x:v>
      </x:c>
      <x:c r="J112" s="66" t="s">
        <x:v>17</x:v>
      </x:c>
      <x:c r="K112" s="56"/>
      <x:c r="L112" s="56" t="s">
        <x:v>21</x:v>
      </x:c>
      <x:c r="M112" s="51" t="b">
        <x:v>0</x:v>
      </x:c>
      <x:c r="N112" s="51"/>
      <x:c r="O112" s="62"/>
      <x:c r="P112" s="51"/>
      <x:c r="Q112" s="51"/>
      <x:c r="R112" s="63"/>
      <x:c r="S112" s="51"/>
      <x:c r="T112" s="51"/>
      <x:c r="U112" s="51"/>
      <x:c r="V112" s="51"/>
      <x:c r="W112" s="51"/>
      <x:c r="X112" s="51"/>
      <x:c r="Y112" s="51"/>
      <x:c r="Z112" s="51"/>
      <x:c r="AA112" s="51"/>
      <x:c r="AB112" s="51"/>
      <x:c r="AC112" s="51"/>
      <x:c r="AD112" s="51"/>
      <x:c r="AE112" s="51"/>
      <x:c r="AF112" s="51"/>
      <x:c r="AG112" s="51"/>
      <x:c r="AH112" s="51"/>
      <x:c r="AI112" s="51"/>
      <x:c r="AJ112" s="51"/>
      <x:c r="AK112" s="51"/>
    </x:row>
    <x:row r="113">
      <x:c r="A113" s="45">
        <x:v>2</x:v>
      </x:c>
      <x:c r="B113" s="110">
        <x:v>46181</x:v>
      </x:c>
      <x:c r="C113" s="106" t="s">
        <x:v>157</x:v>
      </x:c>
      <x:c r="D113" s="104" t="s">
        <x:v>158</x:v>
      </x:c>
      <x:c r="E113" s="66" t="s">
        <x:v>159</x:v>
      </x:c>
      <x:c r="F113" s="70">
        <x:v>25.75</x:v>
      </x:c>
      <x:c r="G113" s="66">
        <x:v>1</x:v>
      </x:c>
      <x:c r="H113" s="70">
        <x:f t="shared" si="10"/>
        <x:v>25.75</x:v>
      </x:c>
      <x:c r="I113" s="60" t="s">
        <x:v>123</x:v>
      </x:c>
      <x:c r="J113" s="66" t="s">
        <x:v>17</x:v>
      </x:c>
      <x:c r="K113" s="56"/>
      <x:c r="L113" s="56" t="s">
        <x:v>160</x:v>
      </x:c>
      <x:c r="M113" s="51" t="b">
        <x:v>0</x:v>
      </x:c>
      <x:c r="N113" s="51"/>
      <x:c r="O113" s="62"/>
      <x:c r="P113" s="51"/>
      <x:c r="Q113" s="51"/>
      <x:c r="R113" s="63"/>
      <x:c r="S113" s="51"/>
      <x:c r="T113" s="51"/>
      <x:c r="U113" s="51"/>
      <x:c r="V113" s="51"/>
      <x:c r="W113" s="51"/>
      <x:c r="X113" s="51"/>
      <x:c r="Y113" s="51"/>
      <x:c r="Z113" s="51"/>
      <x:c r="AA113" s="51"/>
      <x:c r="AB113" s="51"/>
      <x:c r="AC113" s="51"/>
      <x:c r="AD113" s="51"/>
      <x:c r="AE113" s="51"/>
      <x:c r="AF113" s="51"/>
      <x:c r="AG113" s="51"/>
      <x:c r="AH113" s="51"/>
      <x:c r="AI113" s="51"/>
      <x:c r="AJ113" s="51"/>
      <x:c r="AK113" s="51"/>
    </x:row>
    <x:row r="114">
      <x:c r="A114" s="45">
        <x:v>3</x:v>
      </x:c>
      <x:c r="B114" s="110">
        <x:v>46181</x:v>
      </x:c>
      <x:c r="C114" s="106" t="s">
        <x:v>161</x:v>
      </x:c>
      <x:c r="D114" s="104" t="s">
        <x:v>76</x:v>
      </x:c>
      <x:c r="E114" s="66" t="s">
        <x:v>159</x:v>
      </x:c>
      <x:c r="F114" s="70">
        <x:v>40.5</x:v>
      </x:c>
      <x:c r="G114" s="66">
        <x:v>1</x:v>
      </x:c>
      <x:c r="H114" s="70">
        <x:f t="shared" si="10"/>
        <x:v>40.5</x:v>
      </x:c>
      <x:c r="I114" s="60" t="s">
        <x:v>123</x:v>
      </x:c>
      <x:c r="J114" s="66" t="s">
        <x:v>17</x:v>
      </x:c>
      <x:c r="K114" s="56"/>
      <x:c r="L114" s="56" t="s">
        <x:v>160</x:v>
      </x:c>
      <x:c r="M114" s="51" t="b">
        <x:v>0</x:v>
      </x:c>
      <x:c r="N114" s="51"/>
      <x:c r="O114" s="62"/>
      <x:c r="P114" s="51"/>
      <x:c r="Q114" s="51"/>
      <x:c r="R114" s="63"/>
      <x:c r="S114" s="51"/>
      <x:c r="T114" s="51"/>
      <x:c r="U114" s="51"/>
      <x:c r="V114" s="51"/>
      <x:c r="W114" s="51"/>
      <x:c r="X114" s="51"/>
      <x:c r="Y114" s="51"/>
      <x:c r="Z114" s="51"/>
      <x:c r="AA114" s="51"/>
      <x:c r="AB114" s="51"/>
      <x:c r="AC114" s="51"/>
      <x:c r="AD114" s="51"/>
      <x:c r="AE114" s="51"/>
      <x:c r="AF114" s="51"/>
      <x:c r="AG114" s="51"/>
      <x:c r="AH114" s="51"/>
      <x:c r="AI114" s="51"/>
      <x:c r="AJ114" s="51"/>
      <x:c r="AK114" s="51"/>
    </x:row>
    <x:row r="115">
      <x:c r="A115" s="66">
        <x:v>4</x:v>
      </x:c>
      <x:c r="B115" s="110">
        <x:v>46181</x:v>
      </x:c>
      <x:c r="C115" s="106" t="s">
        <x:v>162</x:v>
      </x:c>
      <x:c r="D115" s="104" t="s">
        <x:v>163</x:v>
      </x:c>
      <x:c r="E115" s="66" t="s">
        <x:v>164</x:v>
      </x:c>
      <x:c r="F115" s="70">
        <x:v>16.989999999999998</x:v>
      </x:c>
      <x:c r="G115" s="66">
        <x:v>1</x:v>
      </x:c>
      <x:c r="H115" s="70">
        <x:f t="shared" si="10"/>
        <x:v>16.989999999999998</x:v>
      </x:c>
      <x:c r="I115" s="70" t="s">
        <x:v>156</x:v>
      </x:c>
      <x:c r="J115" s="66" t="s">
        <x:v>17</x:v>
      </x:c>
      <x:c r="K115" s="56"/>
      <x:c r="L115" s="56" t="s">
        <x:v>21</x:v>
      </x:c>
      <x:c r="M115" s="51" t="b">
        <x:v>0</x:v>
      </x:c>
      <x:c r="N115" s="51"/>
      <x:c r="O115" s="62"/>
      <x:c r="P115" s="51"/>
      <x:c r="Q115" s="51"/>
      <x:c r="R115" s="63"/>
      <x:c r="S115" s="51"/>
      <x:c r="T115" s="51"/>
      <x:c r="U115" s="51"/>
      <x:c r="V115" s="51"/>
      <x:c r="W115" s="51"/>
      <x:c r="X115" s="51"/>
      <x:c r="Y115" s="51"/>
      <x:c r="Z115" s="51"/>
      <x:c r="AA115" s="51"/>
      <x:c r="AB115" s="51"/>
      <x:c r="AC115" s="51"/>
      <x:c r="AD115" s="51"/>
      <x:c r="AE115" s="51"/>
      <x:c r="AF115" s="51"/>
      <x:c r="AG115" s="51"/>
      <x:c r="AH115" s="51"/>
      <x:c r="AI115" s="51"/>
      <x:c r="AJ115" s="51"/>
      <x:c r="AK115" s="51"/>
    </x:row>
    <x:row r="116">
      <x:c r="A116" s="36">
        <x:v>5</x:v>
      </x:c>
      <x:c r="B116" s="109">
        <x:v>46181</x:v>
      </x:c>
      <x:c r="C116" s="29" t="s">
        <x:v>165</x:v>
      </x:c>
      <x:c r="D116" s="50" t="s">
        <x:v>166</x:v>
      </x:c>
      <x:c r="E116" s="31" t="s">
        <x:v>167</x:v>
      </x:c>
      <x:c r="F116" s="35">
        <x:v>98.78</x:v>
      </x:c>
      <x:c r="G116" s="36">
        <x:v>2</x:v>
      </x:c>
      <x:c r="H116" s="24">
        <x:f t="shared" si="10"/>
        <x:v>197.56</x:v>
      </x:c>
      <x:c r="I116" s="15" t="s">
        <x:v>168</x:v>
      </x:c>
      <x:c r="J116" s="31" t="s">
        <x:v>17</x:v>
      </x:c>
      <x:c r="K116" s="31"/>
      <x:c r="L116" s="31"/>
      <x:c r="M116" s="29" t="b">
        <x:v>0</x:v>
      </x:c>
      <x:c r="N116" s="29"/>
      <x:c r="O116" s="18"/>
      <x:c r="P116" s="29"/>
      <x:c r="Q116" s="29"/>
      <x:c r="R116" s="43"/>
      <x:c r="S116" s="29"/>
      <x:c r="T116" s="29"/>
      <x:c r="U116" s="29"/>
      <x:c r="V116" s="29"/>
      <x:c r="W116" s="29"/>
      <x:c r="X116" s="29"/>
      <x:c r="Y116" s="29"/>
      <x:c r="Z116" s="29"/>
      <x:c r="AA116" s="29"/>
      <x:c r="AB116" s="29"/>
      <x:c r="AC116" s="29"/>
      <x:c r="AD116" s="29"/>
      <x:c r="AE116" s="29"/>
      <x:c r="AF116" s="29"/>
      <x:c r="AG116" s="29"/>
      <x:c r="AH116" s="29"/>
      <x:c r="AI116" s="29"/>
      <x:c r="AJ116" s="29"/>
      <x:c r="AK116" s="29"/>
    </x:row>
    <x:row r="117">
      <x:c r="A117" s="20"/>
      <x:c r="E117" s="20"/>
      <x:c r="F117" s="24"/>
      <x:c r="G117" s="20"/>
      <x:c r="H117" s="20"/>
      <x:c r="I117" s="20"/>
      <x:c r="J117" s="20"/>
    </x:row>
    <x:row r="118">
      <x:c r="A118" s="28">
        <x:v>46182</x:v>
      </x:c>
      <x:c r="E118" s="20"/>
      <x:c r="F118" s="24"/>
      <x:c r="G118" s="20"/>
      <x:c r="H118" s="20"/>
      <x:c r="I118" s="20"/>
      <x:c r="J118" s="20"/>
    </x:row>
    <x:row r="119">
      <x:c r="A119" s="78">
        <x:v>1</x:v>
      </x:c>
      <x:c r="B119" s="131">
        <x:v>46182</x:v>
      </x:c>
      <x:c r="C119" s="75" t="s">
        <x:v>169</x:v>
      </x:c>
      <x:c r="D119" s="55" t="s">
        <x:v>170</x:v>
      </x:c>
      <x:c r="E119" s="78" t="s">
        <x:v>30</x:v>
      </x:c>
      <x:c r="F119" s="61">
        <x:v>66.489999999999995</x:v>
      </x:c>
      <x:c r="G119" s="78">
        <x:v>1</x:v>
      </x:c>
      <x:c r="H119" s="61" t="n">
        <x:f>F119*G119</x:f>
        <x:v>66.49</x:v>
      </x:c>
      <x:c r="I119" s="78"/>
      <x:c r="J119" s="78"/>
      <x:c r="K119" s="75"/>
      <x:c r="L119" s="75" t="s">
        <x:v>21</x:v>
      </x:c>
      <x:c r="M119" s="75"/>
      <x:c r="N119" s="75"/>
      <x:c r="O119" s="75"/>
      <x:c r="P119" s="75"/>
      <x:c r="Q119" s="75"/>
      <x:c r="R119" s="75"/>
      <x:c r="S119" s="75"/>
      <x:c r="T119" s="75"/>
      <x:c r="U119" s="75"/>
      <x:c r="V119" s="75"/>
      <x:c r="W119" s="75"/>
      <x:c r="X119" s="75"/>
      <x:c r="Y119" s="75"/>
      <x:c r="Z119" s="75"/>
      <x:c r="AA119" s="75"/>
      <x:c r="AB119" s="75"/>
      <x:c r="AC119" s="75"/>
      <x:c r="AD119" s="75"/>
      <x:c r="AE119" s="75"/>
      <x:c r="AF119" s="75"/>
      <x:c r="AG119" s="75"/>
      <x:c r="AH119" s="75"/>
      <x:c r="AI119" s="75"/>
      <x:c r="AJ119" s="75"/>
      <x:c r="AK119" s="75"/>
    </x:row>
    <x:row r="120">
      <x:c r="F120" s="20"/>
    </x:row>
    <x:row r="121">
      <x:c r="A121" s="1" t="s">
        <x:v>0</x:v>
      </x:c>
      <x:c r="B121" s="3" t="s">
        <x:v>1</x:v>
      </x:c>
      <x:c r="C121" s="4" t="s">
        <x:v>2</x:v>
      </x:c>
      <x:c r="D121" s="3" t="s">
        <x:v>3</x:v>
      </x:c>
      <x:c r="E121" s="4" t="s">
        <x:v>4</x:v>
      </x:c>
      <x:c r="F121" s="6" t="s">
        <x:v>5</x:v>
      </x:c>
      <x:c r="G121" s="4" t="s">
        <x:v>6</x:v>
      </x:c>
      <x:c r="H121" s="6" t="s">
        <x:v>7</x:v>
      </x:c>
      <x:c r="I121" s="6" t="s">
        <x:v>8</x:v>
      </x:c>
      <x:c r="J121" s="6" t="s">
        <x:v>9</x:v>
      </x:c>
      <x:c r="K121" s="12"/>
      <x:c r="L121" s="3" t="s">
        <x:v>10</x:v>
      </x:c>
      <x:c r="M121" s="16" t="s">
        <x:v>11</x:v>
      </x:c>
      <x:c r="N121" s="16" t="s">
        <x:v>12</x:v>
      </x:c>
      <x:c r="O121" s="18"/>
      <x:c r="P121" s="19"/>
      <x:c r="Q121" s="19"/>
      <x:c r="R121" s="21"/>
      <x:c r="S121" s="19"/>
      <x:c r="T121" s="19"/>
      <x:c r="U121" s="19"/>
      <x:c r="V121" s="19"/>
      <x:c r="W121" s="19"/>
      <x:c r="X121" s="19"/>
      <x:c r="Y121" s="19"/>
      <x:c r="Z121" s="19"/>
      <x:c r="AA121" s="19"/>
      <x:c r="AB121" s="19"/>
      <x:c r="AC121" s="19"/>
      <x:c r="AD121" s="19"/>
      <x:c r="AE121" s="19"/>
      <x:c r="AF121" s="19"/>
      <x:c r="AG121" s="19"/>
      <x:c r="AH121" s="19"/>
      <x:c r="AI121" s="19"/>
      <x:c r="AJ121" s="19"/>
      <x:c r="AK121" s="19"/>
    </x:row>
    <x:row r="122">
      <x:c r="A122" s="20">
        <x:v>1</x:v>
      </x:c>
      <x:c r="B122" s="77">
        <x:v>46183</x:v>
      </x:c>
      <x:c r="C122" s="30" t="s">
        <x:v>171</x:v>
      </x:c>
      <x:c r="D122" s="50" t="s">
        <x:v>172</x:v>
      </x:c>
      <x:c r="E122" s="20" t="s">
        <x:v>173</x:v>
      </x:c>
      <x:c r="F122" s="24">
        <x:v>63.24</x:v>
      </x:c>
      <x:c r="G122" s="20">
        <x:v>1</x:v>
      </x:c>
      <x:c r="H122" s="24" t="n">
        <x:f t="shared" ref="H122:H123" si="11">F122*G122</x:f>
        <x:v>63.24</x:v>
      </x:c>
      <x:c r="I122" s="20" t="s">
        <x:v>174</x:v>
      </x:c>
      <x:c r="J122" s="20" t="s">
        <x:v>17</x:v>
      </x:c>
    </x:row>
    <x:row r="123">
      <x:c r="A123" s="20">
        <x:v>2</x:v>
      </x:c>
      <x:c r="B123" s="77">
        <x:v>46183</x:v>
      </x:c>
      <x:c r="C123" s="30" t="s">
        <x:v>175</x:v>
      </x:c>
      <x:c r="D123" s="50" t="s">
        <x:v>176</x:v>
      </x:c>
      <x:c r="E123" s="20" t="s">
        <x:v>173</x:v>
      </x:c>
      <x:c r="F123" s="24">
        <x:v>94.86</x:v>
      </x:c>
      <x:c r="G123" s="20">
        <x:v>1</x:v>
      </x:c>
      <x:c r="H123" s="24">
        <x:f t="shared" si="11"/>
        <x:v>94.86</x:v>
      </x:c>
      <x:c r="I123" s="20" t="s">
        <x:v>177</x:v>
      </x:c>
      <x:c r="J123" s="20" t="s">
        <x:v>17</x:v>
      </x:c>
    </x:row>
    <x:row r="124">
      <x:c r="A124" s="20"/>
      <x:c r="B124" s="77"/>
      <x:c r="E124" s="20"/>
      <x:c r="F124" s="24"/>
      <x:c r="G124" s="20"/>
      <x:c r="H124" s="20"/>
      <x:c r="I124" s="20"/>
      <x:c r="J124" s="20"/>
    </x:row>
    <x:row r="125">
      <x:c r="A125" s="27">
        <x:v>46184</x:v>
      </x:c>
      <x:c r="B125" s="28"/>
      <x:c r="C125" s="29"/>
      <x:c r="D125" s="30"/>
      <x:c r="E125" s="31"/>
      <x:c r="F125" s="35"/>
      <x:c r="G125" s="36"/>
      <x:c r="H125" s="20"/>
      <x:c r="I125" s="35"/>
      <x:c r="J125" s="31"/>
      <x:c r="K125" s="31"/>
      <x:c r="L125" s="31"/>
      <x:c r="M125" s="29" t="b">
        <x:v>0</x:v>
      </x:c>
      <x:c r="N125" s="29"/>
      <x:c r="O125" s="18"/>
      <x:c r="P125" s="29"/>
      <x:c r="Q125" s="29"/>
      <x:c r="R125" s="43"/>
      <x:c r="S125" s="29"/>
      <x:c r="T125" s="29"/>
      <x:c r="U125" s="29"/>
      <x:c r="V125" s="29"/>
      <x:c r="W125" s="29"/>
      <x:c r="X125" s="29"/>
      <x:c r="Y125" s="29"/>
      <x:c r="Z125" s="29"/>
      <x:c r="AA125" s="29"/>
      <x:c r="AB125" s="29"/>
      <x:c r="AC125" s="29"/>
      <x:c r="AD125" s="29"/>
      <x:c r="AE125" s="29"/>
      <x:c r="AF125" s="29"/>
      <x:c r="AG125" s="29"/>
      <x:c r="AH125" s="29"/>
      <x:c r="AI125" s="29"/>
      <x:c r="AJ125" s="29"/>
      <x:c r="AK125" s="29"/>
    </x:row>
    <x:row r="126">
      <x:c r="A126" s="47">
        <x:v>1</x:v>
      </x:c>
      <x:c r="B126" s="81">
        <x:v>46188</x:v>
      </x:c>
      <x:c r="C126" s="79" t="s">
        <x:v>178</x:v>
      </x:c>
      <x:c r="D126" s="55" t="s">
        <x:v>179</x:v>
      </x:c>
      <x:c r="E126" s="56" t="s">
        <x:v>30</x:v>
      </x:c>
      <x:c r="F126" s="57">
        <x:v>7.39</x:v>
      </x:c>
      <x:c r="G126" s="47">
        <x:v>1</x:v>
      </x:c>
      <x:c r="H126" s="61" t="n">
        <x:f>F126*G126</x:f>
        <x:v>7.39</x:v>
      </x:c>
      <x:c r="I126" s="57" t="s">
        <x:v>180</x:v>
      </x:c>
      <x:c r="J126" s="56" t="s">
        <x:v>17</x:v>
      </x:c>
      <x:c r="K126" s="56"/>
      <x:c r="L126" s="56" t="s">
        <x:v>21</x:v>
      </x:c>
      <x:c r="M126" s="51" t="b">
        <x:v>0</x:v>
      </x:c>
      <x:c r="N126" s="51"/>
      <x:c r="O126" s="62"/>
      <x:c r="P126" s="51"/>
      <x:c r="Q126" s="51"/>
      <x:c r="R126" s="63"/>
      <x:c r="S126" s="51"/>
      <x:c r="T126" s="51"/>
      <x:c r="U126" s="51"/>
      <x:c r="V126" s="51"/>
      <x:c r="W126" s="51"/>
      <x:c r="X126" s="51"/>
      <x:c r="Y126" s="51"/>
      <x:c r="Z126" s="51"/>
      <x:c r="AA126" s="51"/>
      <x:c r="AB126" s="51"/>
      <x:c r="AC126" s="51"/>
      <x:c r="AD126" s="51"/>
      <x:c r="AE126" s="51"/>
      <x:c r="AF126" s="51"/>
      <x:c r="AG126" s="51"/>
      <x:c r="AH126" s="51"/>
      <x:c r="AI126" s="51"/>
      <x:c r="AJ126" s="51"/>
      <x:c r="AK126" s="51"/>
    </x:row>
    <x:row r="127">
      <x:c r="A127" s="36"/>
      <x:c r="B127" s="28"/>
      <x:c r="C127" s="29"/>
      <x:c r="D127" s="30"/>
      <x:c r="E127" s="31"/>
      <x:c r="F127" s="35"/>
      <x:c r="G127" s="36"/>
      <x:c r="H127" s="20"/>
      <x:c r="I127" s="35"/>
      <x:c r="J127" s="31"/>
      <x:c r="K127" s="31"/>
      <x:c r="L127" s="31"/>
      <x:c r="M127" s="29" t="b">
        <x:v>0</x:v>
      </x:c>
      <x:c r="N127" s="29"/>
      <x:c r="O127" s="18"/>
      <x:c r="P127" s="29"/>
      <x:c r="Q127" s="29"/>
      <x:c r="R127" s="43"/>
      <x:c r="S127" s="29"/>
      <x:c r="T127" s="29"/>
      <x:c r="U127" s="29"/>
      <x:c r="V127" s="29"/>
      <x:c r="W127" s="29"/>
      <x:c r="X127" s="29"/>
      <x:c r="Y127" s="29"/>
      <x:c r="Z127" s="29"/>
      <x:c r="AA127" s="29"/>
      <x:c r="AB127" s="29"/>
      <x:c r="AC127" s="29"/>
      <x:c r="AD127" s="29"/>
      <x:c r="AE127" s="29"/>
      <x:c r="AF127" s="29"/>
      <x:c r="AG127" s="29"/>
      <x:c r="AH127" s="29"/>
      <x:c r="AI127" s="29"/>
      <x:c r="AJ127" s="29"/>
      <x:c r="AK127" s="29"/>
    </x:row>
    <x:row r="128">
      <x:c r="A128" s="27">
        <x:v>46188</x:v>
      </x:c>
      <x:c r="B128" s="28"/>
      <x:c r="C128" s="29"/>
      <x:c r="D128" s="30"/>
      <x:c r="E128" s="31"/>
      <x:c r="F128" s="35"/>
      <x:c r="G128" s="36"/>
      <x:c r="H128" s="20"/>
      <x:c r="I128" s="35"/>
      <x:c r="J128" s="31"/>
      <x:c r="K128" s="31"/>
      <x:c r="L128" s="31"/>
      <x:c r="M128" s="29" t="b">
        <x:v>0</x:v>
      </x:c>
      <x:c r="N128" s="29"/>
      <x:c r="O128" s="18"/>
      <x:c r="P128" s="29"/>
      <x:c r="Q128" s="29"/>
      <x:c r="R128" s="43"/>
      <x:c r="S128" s="29"/>
      <x:c r="T128" s="29"/>
      <x:c r="U128" s="29"/>
      <x:c r="V128" s="29"/>
      <x:c r="W128" s="29"/>
      <x:c r="X128" s="29"/>
      <x:c r="Y128" s="29"/>
      <x:c r="Z128" s="29"/>
      <x:c r="AA128" s="29"/>
      <x:c r="AB128" s="29"/>
      <x:c r="AC128" s="29"/>
      <x:c r="AD128" s="29"/>
      <x:c r="AE128" s="29"/>
      <x:c r="AF128" s="29"/>
      <x:c r="AG128" s="29"/>
      <x:c r="AH128" s="29"/>
      <x:c r="AI128" s="29"/>
      <x:c r="AJ128" s="29"/>
      <x:c r="AK128" s="29"/>
    </x:row>
    <x:row r="129">
      <x:c r="A129" s="1" t="s">
        <x:v>0</x:v>
      </x:c>
      <x:c r="B129" s="3" t="s">
        <x:v>1</x:v>
      </x:c>
      <x:c r="C129" s="4" t="s">
        <x:v>2</x:v>
      </x:c>
      <x:c r="D129" s="3" t="s">
        <x:v>3</x:v>
      </x:c>
      <x:c r="E129" s="4" t="s">
        <x:v>4</x:v>
      </x:c>
      <x:c r="F129" s="6" t="s">
        <x:v>5</x:v>
      </x:c>
      <x:c r="G129" s="4" t="s">
        <x:v>6</x:v>
      </x:c>
      <x:c r="H129" s="6" t="s">
        <x:v>7</x:v>
      </x:c>
      <x:c r="I129" s="6" t="s">
        <x:v>8</x:v>
      </x:c>
      <x:c r="J129" s="6" t="s">
        <x:v>9</x:v>
      </x:c>
      <x:c r="K129" s="12"/>
      <x:c r="L129" s="3" t="s">
        <x:v>10</x:v>
      </x:c>
      <x:c r="M129" s="16" t="s">
        <x:v>11</x:v>
      </x:c>
      <x:c r="N129" s="16" t="s">
        <x:v>12</x:v>
      </x:c>
      <x:c r="O129" s="18"/>
      <x:c r="P129" s="19"/>
      <x:c r="Q129" s="19"/>
      <x:c r="R129" s="21"/>
      <x:c r="S129" s="19"/>
      <x:c r="T129" s="19"/>
      <x:c r="U129" s="19"/>
      <x:c r="V129" s="19"/>
      <x:c r="W129" s="19"/>
      <x:c r="X129" s="19"/>
      <x:c r="Y129" s="19"/>
      <x:c r="Z129" s="19"/>
      <x:c r="AA129" s="19"/>
      <x:c r="AB129" s="19"/>
      <x:c r="AC129" s="19"/>
      <x:c r="AD129" s="19"/>
      <x:c r="AE129" s="19"/>
      <x:c r="AF129" s="19"/>
      <x:c r="AG129" s="19"/>
      <x:c r="AH129" s="19"/>
      <x:c r="AI129" s="19"/>
      <x:c r="AJ129" s="19"/>
      <x:c r="AK129" s="19"/>
    </x:row>
    <x:row r="130" ht="15">
      <x:c r="A130" s="36">
        <x:v>1</x:v>
      </x:c>
      <x:c r="B130" s="77" t="s">
        <x:v>181</x:v>
      </x:c>
      <x:c r="C130" s="133" t="s">
        <x:v>182</x:v>
      </x:c>
      <x:c r="D130" s="50" t="s">
        <x:v>183</x:v>
      </x:c>
      <x:c r="E130" s="134" t="s">
        <x:v>167</x:v>
      </x:c>
      <x:c r="F130" s="135">
        <x:v>88.34</x:v>
      </x:c>
      <x:c r="G130" s="134">
        <x:v>6</x:v>
      </x:c>
      <x:c r="H130" s="135" t="n">
        <x:f t="shared" ref="H130:H131" si="12">F130*G130</x:f>
        <x:v>530.04</x:v>
      </x:c>
      <x:c r="I130" s="30" t="s">
        <x:v>184</x:v>
      </x:c>
      <x:c r="J130" s="20" t="s">
        <x:v>185</x:v>
      </x:c>
      <x:c r="K130" s="30"/>
      <x:c r="L130" s="30" t="s">
        <x:v>186</x:v>
      </x:c>
      <x:c r="M130" s="10" t="b">
        <x:v>1</x:v>
      </x:c>
      <x:c r="N130" s="30" t="s">
        <x:v>187</x:v>
      </x:c>
      <x:c r="O130" s="30"/>
      <x:c r="P130" s="30"/>
      <x:c r="Q130" s="30"/>
      <x:c r="R130" s="30"/>
      <x:c r="S130" s="30"/>
      <x:c r="T130" s="30"/>
      <x:c r="U130" s="30"/>
      <x:c r="V130" s="30"/>
      <x:c r="W130" s="30"/>
      <x:c r="X130" s="30"/>
      <x:c r="Y130" s="30"/>
      <x:c r="Z130" s="30"/>
      <x:c r="AA130" s="30"/>
      <x:c r="AB130" s="30"/>
      <x:c r="AC130" s="30"/>
      <x:c r="AD130" s="30"/>
      <x:c r="AE130" s="30"/>
      <x:c r="AF130" s="30"/>
      <x:c r="AG130" s="30"/>
      <x:c r="AH130" s="30"/>
      <x:c r="AI130" s="30"/>
      <x:c r="AJ130" s="30"/>
      <x:c r="AK130" s="30"/>
    </x:row>
    <x:row r="131" ht="15">
      <x:c r="A131" s="47">
        <x:v>2</x:v>
      </x:c>
      <x:c r="B131" s="131" t="s">
        <x:v>181</x:v>
      </x:c>
      <x:c r="C131" s="136" t="s">
        <x:v>188</x:v>
      </x:c>
      <x:c r="D131" s="137" t="s">
        <x:v>189</x:v>
      </x:c>
      <x:c r="E131" s="138" t="s">
        <x:v>167</x:v>
      </x:c>
      <x:c r="F131" s="139">
        <x:v>80.040000000000006</x:v>
      </x:c>
      <x:c r="G131" s="78">
        <x:v>6</x:v>
      </x:c>
      <x:c r="H131" s="61">
        <x:f t="shared" si="12"/>
        <x:v>480.24</x:v>
      </x:c>
      <x:c r="I131" s="60" t="s">
        <x:v>190</x:v>
      </x:c>
      <x:c r="J131" s="45" t="s">
        <x:v>185</x:v>
      </x:c>
      <x:c r="K131" s="45"/>
      <x:c r="L131" s="45" t="s">
        <x:v>191</x:v>
      </x:c>
      <x:c r="M131" s="46" t="b">
        <x:v>0</x:v>
      </x:c>
      <x:c r="N131" s="46"/>
      <x:c r="O131" s="75"/>
      <x:c r="P131" s="46"/>
      <x:c r="Q131" s="46"/>
      <x:c r="R131" s="64"/>
      <x:c r="S131" s="46"/>
      <x:c r="T131" s="46"/>
      <x:c r="U131" s="46"/>
      <x:c r="V131" s="46"/>
      <x:c r="W131" s="46"/>
      <x:c r="X131" s="46"/>
      <x:c r="Y131" s="46"/>
      <x:c r="Z131" s="46"/>
      <x:c r="AA131" s="46"/>
      <x:c r="AB131" s="46"/>
      <x:c r="AC131" s="46"/>
      <x:c r="AD131" s="46"/>
      <x:c r="AE131" s="46"/>
      <x:c r="AF131" s="46"/>
      <x:c r="AG131" s="46"/>
      <x:c r="AH131" s="46"/>
      <x:c r="AI131" s="46"/>
      <x:c r="AJ131" s="46"/>
      <x:c r="AK131" s="46"/>
    </x:row>
    <x:row r="132">
      <x:c r="F132" s="20"/>
    </x:row>
    <x:row r="133">
      <x:c r="A133" s="27">
        <x:v>46188</x:v>
      </x:c>
      <x:c r="B133" s="28"/>
      <x:c r="C133" s="29"/>
      <x:c r="D133" s="30"/>
      <x:c r="E133" s="31"/>
      <x:c r="F133" s="35"/>
      <x:c r="G133" s="36"/>
      <x:c r="H133" s="20"/>
      <x:c r="I133" s="35"/>
      <x:c r="J133" s="31"/>
      <x:c r="K133" s="31"/>
      <x:c r="L133" s="31"/>
      <x:c r="M133" s="29" t="b">
        <x:v>0</x:v>
      </x:c>
      <x:c r="N133" s="29"/>
      <x:c r="O133" s="18"/>
      <x:c r="P133" s="29"/>
      <x:c r="Q133" s="29"/>
      <x:c r="R133" s="43"/>
      <x:c r="S133" s="29"/>
      <x:c r="T133" s="29"/>
      <x:c r="U133" s="29"/>
      <x:c r="V133" s="29"/>
      <x:c r="W133" s="29"/>
      <x:c r="X133" s="29"/>
      <x:c r="Y133" s="29"/>
      <x:c r="Z133" s="29"/>
      <x:c r="AA133" s="29"/>
      <x:c r="AB133" s="29"/>
      <x:c r="AC133" s="29"/>
      <x:c r="AD133" s="29"/>
      <x:c r="AE133" s="29"/>
      <x:c r="AF133" s="29"/>
      <x:c r="AG133" s="29"/>
      <x:c r="AH133" s="29"/>
      <x:c r="AI133" s="29"/>
      <x:c r="AJ133" s="29"/>
      <x:c r="AK133" s="29"/>
    </x:row>
    <x:row r="134">
      <x:c r="A134" s="1" t="s">
        <x:v>0</x:v>
      </x:c>
      <x:c r="B134" s="3" t="s">
        <x:v>1</x:v>
      </x:c>
      <x:c r="C134" s="4" t="s">
        <x:v>2</x:v>
      </x:c>
      <x:c r="D134" s="3" t="s">
        <x:v>3</x:v>
      </x:c>
      <x:c r="E134" s="4" t="s">
        <x:v>4</x:v>
      </x:c>
      <x:c r="F134" s="6" t="s">
        <x:v>5</x:v>
      </x:c>
      <x:c r="G134" s="4" t="s">
        <x:v>6</x:v>
      </x:c>
      <x:c r="H134" s="6" t="s">
        <x:v>7</x:v>
      </x:c>
      <x:c r="I134" s="6" t="s">
        <x:v>8</x:v>
      </x:c>
      <x:c r="J134" s="6" t="s">
        <x:v>9</x:v>
      </x:c>
      <x:c r="K134" s="12"/>
      <x:c r="L134" s="3" t="s">
        <x:v>10</x:v>
      </x:c>
      <x:c r="M134" s="16" t="s">
        <x:v>11</x:v>
      </x:c>
      <x:c r="N134" s="16" t="s">
        <x:v>12</x:v>
      </x:c>
      <x:c r="O134" s="18"/>
      <x:c r="P134" s="19"/>
      <x:c r="Q134" s="19"/>
      <x:c r="R134" s="21"/>
      <x:c r="S134" s="19"/>
      <x:c r="T134" s="19"/>
      <x:c r="U134" s="19"/>
      <x:c r="V134" s="19"/>
      <x:c r="W134" s="19"/>
      <x:c r="X134" s="19"/>
      <x:c r="Y134" s="19"/>
      <x:c r="Z134" s="19"/>
      <x:c r="AA134" s="19"/>
      <x:c r="AB134" s="19"/>
      <x:c r="AC134" s="19"/>
      <x:c r="AD134" s="19"/>
      <x:c r="AE134" s="19"/>
      <x:c r="AF134" s="19"/>
      <x:c r="AG134" s="19"/>
      <x:c r="AH134" s="19"/>
      <x:c r="AI134" s="19"/>
      <x:c r="AJ134" s="19"/>
      <x:c r="AK134" s="19"/>
    </x:row>
    <x:row r="135">
      <x:c r="A135" s="47">
        <x:v>1</x:v>
      </x:c>
      <x:c r="B135" s="131" t="s">
        <x:v>181</x:v>
      </x:c>
      <x:c r="C135" s="51" t="s">
        <x:v>192</x:v>
      </x:c>
      <x:c r="D135" s="55" t="s">
        <x:v>193</x:v>
      </x:c>
      <x:c r="E135" s="56" t="s">
        <x:v>167</x:v>
      </x:c>
      <x:c r="F135" s="57">
        <x:v>1049.17</x:v>
      </x:c>
      <x:c r="G135" s="47">
        <x:v>1</x:v>
      </x:c>
      <x:c r="H135" s="61" t="n">
        <x:f>F135*G135</x:f>
        <x:v>1049.17</x:v>
      </x:c>
      <x:c r="I135" s="57"/>
      <x:c r="J135" s="45" t="s">
        <x:v>185</x:v>
      </x:c>
      <x:c r="K135" s="56"/>
      <x:c r="L135" s="56"/>
      <x:c r="M135" s="51" t="b">
        <x:v>0</x:v>
      </x:c>
      <x:c r="N135" s="51"/>
      <x:c r="O135" s="62"/>
      <x:c r="P135" s="51"/>
      <x:c r="Q135" s="51"/>
      <x:c r="R135" s="63"/>
      <x:c r="S135" s="51"/>
      <x:c r="T135" s="51"/>
      <x:c r="U135" s="51"/>
      <x:c r="V135" s="51"/>
      <x:c r="W135" s="51"/>
      <x:c r="X135" s="51"/>
      <x:c r="Y135" s="51"/>
      <x:c r="Z135" s="51"/>
      <x:c r="AA135" s="51"/>
      <x:c r="AB135" s="51"/>
      <x:c r="AC135" s="51"/>
      <x:c r="AD135" s="51"/>
      <x:c r="AE135" s="51"/>
      <x:c r="AF135" s="51"/>
      <x:c r="AG135" s="51"/>
      <x:c r="AH135" s="51"/>
      <x:c r="AI135" s="51"/>
      <x:c r="AJ135" s="51"/>
      <x:c r="AK135" s="51"/>
    </x:row>
    <x:row r="136">
      <x:c r="A136" s="36"/>
      <x:c r="B136" s="28"/>
      <x:c r="C136" s="29"/>
      <x:c r="D136" s="30"/>
      <x:c r="E136" s="31"/>
      <x:c r="F136" s="35"/>
      <x:c r="G136" s="36"/>
      <x:c r="H136" s="20"/>
      <x:c r="I136" s="35"/>
      <x:c r="J136" s="31"/>
      <x:c r="K136" s="31"/>
      <x:c r="L136" s="31"/>
      <x:c r="M136" s="29" t="b">
        <x:v>0</x:v>
      </x:c>
      <x:c r="N136" s="29"/>
      <x:c r="O136" s="18"/>
      <x:c r="P136" s="29"/>
      <x:c r="Q136" s="29"/>
      <x:c r="R136" s="43"/>
      <x:c r="S136" s="29"/>
      <x:c r="T136" s="29"/>
      <x:c r="U136" s="29"/>
      <x:c r="V136" s="29"/>
      <x:c r="W136" s="29"/>
      <x:c r="X136" s="29"/>
      <x:c r="Y136" s="29"/>
      <x:c r="Z136" s="29"/>
      <x:c r="AA136" s="29"/>
      <x:c r="AB136" s="29"/>
      <x:c r="AC136" s="29"/>
      <x:c r="AD136" s="29"/>
      <x:c r="AE136" s="29"/>
      <x:c r="AF136" s="29"/>
      <x:c r="AG136" s="29"/>
      <x:c r="AH136" s="29"/>
      <x:c r="AI136" s="29"/>
      <x:c r="AJ136" s="29"/>
      <x:c r="AK136" s="29"/>
    </x:row>
    <x:row r="137">
      <x:c r="A137" s="27">
        <x:v>46189</x:v>
      </x:c>
      <x:c r="B137" s="28"/>
      <x:c r="C137" s="29"/>
      <x:c r="D137" s="30"/>
      <x:c r="E137" s="31"/>
      <x:c r="F137" s="35"/>
      <x:c r="G137" s="36"/>
      <x:c r="H137" s="20"/>
      <x:c r="I137" s="35"/>
      <x:c r="J137" s="31"/>
      <x:c r="K137" s="31"/>
      <x:c r="L137" s="31"/>
      <x:c r="M137" s="29" t="b">
        <x:v>0</x:v>
      </x:c>
      <x:c r="N137" s="29"/>
      <x:c r="O137" s="18"/>
      <x:c r="P137" s="29"/>
      <x:c r="Q137" s="29"/>
      <x:c r="R137" s="43"/>
      <x:c r="S137" s="29"/>
      <x:c r="T137" s="29"/>
      <x:c r="U137" s="29"/>
      <x:c r="V137" s="29"/>
      <x:c r="W137" s="29"/>
      <x:c r="X137" s="29"/>
      <x:c r="Y137" s="29"/>
      <x:c r="Z137" s="29"/>
      <x:c r="AA137" s="29"/>
      <x:c r="AB137" s="29"/>
      <x:c r="AC137" s="29"/>
      <x:c r="AD137" s="29"/>
      <x:c r="AE137" s="29"/>
      <x:c r="AF137" s="29"/>
      <x:c r="AG137" s="29"/>
      <x:c r="AH137" s="29"/>
      <x:c r="AI137" s="29"/>
      <x:c r="AJ137" s="29"/>
      <x:c r="AK137" s="29"/>
    </x:row>
    <x:row r="138">
      <x:c r="A138" s="1" t="s">
        <x:v>0</x:v>
      </x:c>
      <x:c r="B138" s="3" t="s">
        <x:v>1</x:v>
      </x:c>
      <x:c r="C138" s="4" t="s">
        <x:v>2</x:v>
      </x:c>
      <x:c r="D138" s="3" t="s">
        <x:v>3</x:v>
      </x:c>
      <x:c r="E138" s="4" t="s">
        <x:v>4</x:v>
      </x:c>
      <x:c r="F138" s="6" t="s">
        <x:v>5</x:v>
      </x:c>
      <x:c r="G138" s="4" t="s">
        <x:v>6</x:v>
      </x:c>
      <x:c r="H138" s="6" t="s">
        <x:v>7</x:v>
      </x:c>
      <x:c r="I138" s="6" t="s">
        <x:v>8</x:v>
      </x:c>
      <x:c r="J138" s="6" t="s">
        <x:v>9</x:v>
      </x:c>
      <x:c r="K138" s="12"/>
      <x:c r="L138" s="3" t="s">
        <x:v>10</x:v>
      </x:c>
      <x:c r="M138" s="16" t="s">
        <x:v>11</x:v>
      </x:c>
      <x:c r="N138" s="16" t="s">
        <x:v>12</x:v>
      </x:c>
      <x:c r="O138" s="18"/>
      <x:c r="P138" s="19"/>
      <x:c r="Q138" s="19"/>
      <x:c r="R138" s="21"/>
      <x:c r="S138" s="19"/>
      <x:c r="T138" s="19"/>
      <x:c r="U138" s="19"/>
      <x:c r="V138" s="19"/>
      <x:c r="W138" s="19"/>
      <x:c r="X138" s="19"/>
      <x:c r="Y138" s="19"/>
      <x:c r="Z138" s="19"/>
      <x:c r="AA138" s="19"/>
      <x:c r="AB138" s="19"/>
      <x:c r="AC138" s="19"/>
      <x:c r="AD138" s="19"/>
      <x:c r="AE138" s="19"/>
      <x:c r="AF138" s="19"/>
      <x:c r="AG138" s="19"/>
      <x:c r="AH138" s="19"/>
      <x:c r="AI138" s="19"/>
      <x:c r="AJ138" s="19"/>
      <x:c r="AK138" s="19"/>
    </x:row>
    <x:row r="139">
      <x:c r="A139" s="47">
        <x:v>1</x:v>
      </x:c>
      <x:c r="B139" s="81">
        <x:v>46189</x:v>
      </x:c>
      <x:c r="C139" s="79" t="s">
        <x:v>194</x:v>
      </x:c>
      <x:c r="D139" s="55" t="s">
        <x:v>195</x:v>
      </x:c>
      <x:c r="E139" s="56" t="s">
        <x:v>30</x:v>
      </x:c>
      <x:c r="F139" s="57">
        <x:v>14.99</x:v>
      </x:c>
      <x:c r="G139" s="47">
        <x:v>2</x:v>
      </x:c>
      <x:c r="H139" s="61" t="n">
        <x:f>F139*G139</x:f>
        <x:v>29.98</x:v>
      </x:c>
      <x:c r="I139" s="57" t="s">
        <x:v>196</x:v>
      </x:c>
      <x:c r="J139" s="56" t="s">
        <x:v>21</x:v>
      </x:c>
      <x:c r="K139" s="56"/>
      <x:c r="L139" s="56" t="s">
        <x:v>21</x:v>
      </x:c>
      <x:c r="M139" s="51" t="b">
        <x:v>0</x:v>
      </x:c>
      <x:c r="N139" s="51"/>
      <x:c r="O139" s="62"/>
      <x:c r="P139" s="51"/>
      <x:c r="Q139" s="51"/>
      <x:c r="R139" s="63"/>
      <x:c r="S139" s="51"/>
      <x:c r="T139" s="51"/>
      <x:c r="U139" s="51"/>
      <x:c r="V139" s="51"/>
      <x:c r="W139" s="51"/>
      <x:c r="X139" s="51"/>
      <x:c r="Y139" s="51"/>
      <x:c r="Z139" s="51"/>
      <x:c r="AA139" s="51"/>
      <x:c r="AB139" s="51"/>
      <x:c r="AC139" s="51"/>
      <x:c r="AD139" s="51"/>
      <x:c r="AE139" s="51"/>
      <x:c r="AF139" s="51"/>
      <x:c r="AG139" s="51"/>
      <x:c r="AH139" s="51"/>
      <x:c r="AI139" s="51"/>
      <x:c r="AJ139" s="51"/>
      <x:c r="AK139" s="51"/>
    </x:row>
    <x:row r="140">
      <x:c r="A140" s="36"/>
      <x:c r="B140" s="28"/>
      <x:c r="C140" s="29"/>
      <x:c r="D140" s="30"/>
      <x:c r="E140" s="31"/>
      <x:c r="F140" s="35"/>
      <x:c r="G140" s="36"/>
      <x:c r="H140" s="20"/>
      <x:c r="I140" s="35"/>
      <x:c r="J140" s="31"/>
      <x:c r="K140" s="31"/>
      <x:c r="L140" s="31"/>
      <x:c r="M140" s="29" t="b">
        <x:v>0</x:v>
      </x:c>
      <x:c r="N140" s="29"/>
      <x:c r="O140" s="18"/>
      <x:c r="P140" s="29"/>
      <x:c r="Q140" s="29"/>
      <x:c r="R140" s="43"/>
      <x:c r="S140" s="29"/>
      <x:c r="T140" s="29"/>
      <x:c r="U140" s="29"/>
      <x:c r="V140" s="29"/>
      <x:c r="W140" s="29"/>
      <x:c r="X140" s="29"/>
      <x:c r="Y140" s="29"/>
      <x:c r="Z140" s="29"/>
      <x:c r="AA140" s="29"/>
      <x:c r="AB140" s="29"/>
      <x:c r="AC140" s="29"/>
      <x:c r="AD140" s="29"/>
      <x:c r="AE140" s="29"/>
      <x:c r="AF140" s="29"/>
      <x:c r="AG140" s="29"/>
      <x:c r="AH140" s="29"/>
      <x:c r="AI140" s="29"/>
      <x:c r="AJ140" s="29"/>
      <x:c r="AK140" s="29"/>
    </x:row>
    <x:row r="141">
      <x:c r="A141" s="27">
        <x:v>46190</x:v>
      </x:c>
      <x:c r="B141" s="28"/>
      <x:c r="C141" s="29"/>
      <x:c r="D141" s="30"/>
      <x:c r="E141" s="31"/>
      <x:c r="F141" s="35"/>
      <x:c r="G141" s="36"/>
      <x:c r="H141" s="20"/>
      <x:c r="I141" s="35"/>
      <x:c r="J141" s="31"/>
      <x:c r="K141" s="31"/>
      <x:c r="L141" s="31"/>
      <x:c r="M141" s="29" t="b">
        <x:v>0</x:v>
      </x:c>
      <x:c r="N141" s="29"/>
      <x:c r="O141" s="18"/>
      <x:c r="P141" s="29"/>
      <x:c r="Q141" s="29"/>
      <x:c r="R141" s="43"/>
      <x:c r="S141" s="29"/>
      <x:c r="T141" s="29"/>
      <x:c r="U141" s="29"/>
      <x:c r="V141" s="29"/>
      <x:c r="W141" s="29"/>
      <x:c r="X141" s="29"/>
      <x:c r="Y141" s="29"/>
      <x:c r="Z141" s="29"/>
      <x:c r="AA141" s="29"/>
      <x:c r="AB141" s="29"/>
      <x:c r="AC141" s="29"/>
      <x:c r="AD141" s="29"/>
      <x:c r="AE141" s="29"/>
      <x:c r="AF141" s="29"/>
      <x:c r="AG141" s="29"/>
      <x:c r="AH141" s="29"/>
      <x:c r="AI141" s="29"/>
      <x:c r="AJ141" s="29"/>
      <x:c r="AK141" s="29"/>
    </x:row>
    <x:row r="142">
      <x:c r="A142" s="97" t="s">
        <x:v>0</x:v>
      </x:c>
      <x:c r="B142" s="94" t="s">
        <x:v>1</x:v>
      </x:c>
      <x:c r="C142" s="1" t="s">
        <x:v>2</x:v>
      </x:c>
      <x:c r="D142" s="94" t="s">
        <x:v>3</x:v>
      </x:c>
      <x:c r="E142" s="1" t="s">
        <x:v>4</x:v>
      </x:c>
      <x:c r="F142" s="142" t="s">
        <x:v>5</x:v>
      </x:c>
      <x:c r="G142" s="97" t="s">
        <x:v>6</x:v>
      </x:c>
      <x:c r="H142" s="94" t="s">
        <x:v>7</x:v>
      </x:c>
      <x:c r="I142" s="142" t="s">
        <x:v>8</x:v>
      </x:c>
      <x:c r="J142" s="1" t="s">
        <x:v>9</x:v>
      </x:c>
      <x:c r="K142" s="31"/>
      <x:c r="L142" s="3" t="s">
        <x:v>10</x:v>
      </x:c>
      <x:c r="M142" s="16" t="s">
        <x:v>11</x:v>
      </x:c>
      <x:c r="N142" s="16" t="s">
        <x:v>12</x:v>
      </x:c>
      <x:c r="O142" s="18"/>
      <x:c r="P142" s="29"/>
      <x:c r="Q142" s="29"/>
      <x:c r="R142" s="43"/>
      <x:c r="S142" s="29"/>
      <x:c r="T142" s="29"/>
      <x:c r="U142" s="29"/>
      <x:c r="V142" s="29"/>
      <x:c r="W142" s="29"/>
      <x:c r="X142" s="29"/>
      <x:c r="Y142" s="29"/>
      <x:c r="Z142" s="29"/>
      <x:c r="AA142" s="29"/>
      <x:c r="AB142" s="29"/>
      <x:c r="AC142" s="29"/>
      <x:c r="AD142" s="29"/>
      <x:c r="AE142" s="29"/>
      <x:c r="AF142" s="29"/>
      <x:c r="AG142" s="29"/>
      <x:c r="AH142" s="29"/>
      <x:c r="AI142" s="29"/>
      <x:c r="AJ142" s="29"/>
      <x:c r="AK142" s="29"/>
    </x:row>
    <x:row r="143">
      <x:c r="A143" s="47">
        <x:v>1</x:v>
      </x:c>
      <x:c r="B143" s="81">
        <x:v>46190</x:v>
      </x:c>
      <x:c r="C143" s="51" t="s">
        <x:v>197</x:v>
      </x:c>
      <x:c r="D143" s="143" t="s">
        <x:v>198</x:v>
      </x:c>
      <x:c r="E143" s="56" t="s">
        <x:v>199</x:v>
      </x:c>
      <x:c r="F143" s="57">
        <x:v>27.55</x:v>
      </x:c>
      <x:c r="G143" s="47">
        <x:v>1</x:v>
      </x:c>
      <x:c r="H143" s="61">
        <x:v>27.55</x:v>
      </x:c>
      <x:c r="I143" s="57" t="s">
        <x:v>200</x:v>
      </x:c>
      <x:c r="J143" s="56" t="s">
        <x:v>201</x:v>
      </x:c>
      <x:c r="K143" s="56"/>
      <x:c r="L143" s="56" t="s">
        <x:v>201</x:v>
      </x:c>
      <x:c r="M143" s="51" t="b">
        <x:v>1</x:v>
      </x:c>
      <x:c r="N143" s="51"/>
      <x:c r="O143" s="62"/>
      <x:c r="P143" s="51"/>
      <x:c r="Q143" s="51"/>
      <x:c r="R143" s="63"/>
      <x:c r="S143" s="51"/>
      <x:c r="T143" s="51"/>
      <x:c r="U143" s="51"/>
      <x:c r="V143" s="51"/>
      <x:c r="W143" s="51"/>
      <x:c r="X143" s="51"/>
      <x:c r="Y143" s="51"/>
      <x:c r="Z143" s="51"/>
      <x:c r="AA143" s="51"/>
      <x:c r="AB143" s="51"/>
      <x:c r="AC143" s="51"/>
      <x:c r="AD143" s="51"/>
      <x:c r="AE143" s="51"/>
      <x:c r="AF143" s="51"/>
      <x:c r="AG143" s="51"/>
      <x:c r="AH143" s="51"/>
      <x:c r="AI143" s="51"/>
      <x:c r="AJ143" s="51"/>
      <x:c r="AK143" s="51"/>
    </x:row>
    <x:row r="144">
      <x:c r="A144" s="36"/>
      <x:c r="B144" s="28"/>
      <x:c r="C144" s="29"/>
      <x:c r="D144" s="30"/>
      <x:c r="E144" s="31"/>
      <x:c r="F144" s="35"/>
      <x:c r="G144" s="36"/>
      <x:c r="H144" s="20"/>
      <x:c r="I144" s="35"/>
      <x:c r="J144" s="31"/>
      <x:c r="K144" s="31"/>
      <x:c r="L144" s="31"/>
      <x:c r="M144" s="29" t="b">
        <x:v>0</x:v>
      </x:c>
      <x:c r="N144" s="29"/>
      <x:c r="O144" s="18"/>
      <x:c r="P144" s="29"/>
      <x:c r="Q144" s="29"/>
      <x:c r="R144" s="43"/>
      <x:c r="S144" s="29"/>
      <x:c r="T144" s="29"/>
      <x:c r="U144" s="29"/>
      <x:c r="V144" s="29"/>
      <x:c r="W144" s="29"/>
      <x:c r="X144" s="29"/>
      <x:c r="Y144" s="29"/>
      <x:c r="Z144" s="29"/>
      <x:c r="AA144" s="29"/>
      <x:c r="AB144" s="29"/>
      <x:c r="AC144" s="29"/>
      <x:c r="AD144" s="29"/>
      <x:c r="AE144" s="29"/>
      <x:c r="AF144" s="29"/>
      <x:c r="AG144" s="29"/>
      <x:c r="AH144" s="29"/>
      <x:c r="AI144" s="29"/>
      <x:c r="AJ144" s="29"/>
      <x:c r="AK144" s="29"/>
    </x:row>
    <x:row r="145">
      <x:c r="A145" s="27">
        <x:v>46191</x:v>
      </x:c>
      <x:c r="B145" s="28"/>
      <x:c r="C145" s="29"/>
      <x:c r="D145" s="30"/>
      <x:c r="E145" s="31"/>
      <x:c r="F145" s="35"/>
      <x:c r="G145" s="36"/>
      <x:c r="H145" s="20"/>
      <x:c r="I145" s="35"/>
      <x:c r="J145" s="31"/>
      <x:c r="K145" s="31"/>
      <x:c r="L145" s="31"/>
      <x:c r="M145" s="29" t="b">
        <x:v>0</x:v>
      </x:c>
      <x:c r="N145" s="29"/>
      <x:c r="O145" s="18"/>
      <x:c r="P145" s="29"/>
      <x:c r="Q145" s="29"/>
      <x:c r="R145" s="43"/>
      <x:c r="S145" s="29"/>
      <x:c r="T145" s="29"/>
      <x:c r="U145" s="29"/>
      <x:c r="V145" s="29"/>
      <x:c r="W145" s="29"/>
      <x:c r="X145" s="29"/>
      <x:c r="Y145" s="29"/>
      <x:c r="Z145" s="29"/>
      <x:c r="AA145" s="29"/>
      <x:c r="AB145" s="29"/>
      <x:c r="AC145" s="29"/>
      <x:c r="AD145" s="29"/>
      <x:c r="AE145" s="29"/>
      <x:c r="AF145" s="29"/>
      <x:c r="AG145" s="29"/>
      <x:c r="AH145" s="29"/>
      <x:c r="AI145" s="29"/>
      <x:c r="AJ145" s="29"/>
      <x:c r="AK145" s="29"/>
    </x:row>
    <x:row r="146">
      <x:c r="A146" s="1" t="s">
        <x:v>0</x:v>
      </x:c>
      <x:c r="B146" s="3" t="s">
        <x:v>1</x:v>
      </x:c>
      <x:c r="C146" s="4" t="s">
        <x:v>2</x:v>
      </x:c>
      <x:c r="D146" s="3" t="s">
        <x:v>3</x:v>
      </x:c>
      <x:c r="E146" s="4" t="s">
        <x:v>4</x:v>
      </x:c>
      <x:c r="F146" s="6" t="s">
        <x:v>5</x:v>
      </x:c>
      <x:c r="G146" s="4" t="s">
        <x:v>6</x:v>
      </x:c>
      <x:c r="H146" s="6" t="s">
        <x:v>7</x:v>
      </x:c>
      <x:c r="I146" s="6" t="s">
        <x:v>8</x:v>
      </x:c>
      <x:c r="J146" s="6" t="s">
        <x:v>9</x:v>
      </x:c>
      <x:c r="K146" s="12"/>
      <x:c r="L146" s="3" t="s">
        <x:v>10</x:v>
      </x:c>
      <x:c r="M146" s="16" t="s">
        <x:v>11</x:v>
      </x:c>
      <x:c r="N146" s="16" t="s">
        <x:v>12</x:v>
      </x:c>
      <x:c r="O146" s="18"/>
      <x:c r="P146" s="29"/>
      <x:c r="Q146" s="29"/>
      <x:c r="R146" s="43"/>
      <x:c r="S146" s="29"/>
      <x:c r="T146" s="29"/>
      <x:c r="U146" s="29"/>
      <x:c r="V146" s="29"/>
      <x:c r="W146" s="29"/>
      <x:c r="X146" s="29"/>
      <x:c r="Y146" s="29"/>
      <x:c r="Z146" s="29"/>
      <x:c r="AA146" s="29"/>
      <x:c r="AB146" s="29"/>
      <x:c r="AC146" s="29"/>
      <x:c r="AD146" s="29"/>
      <x:c r="AE146" s="29"/>
      <x:c r="AF146" s="29"/>
      <x:c r="AG146" s="29"/>
      <x:c r="AH146" s="29"/>
      <x:c r="AI146" s="29"/>
      <x:c r="AJ146" s="29"/>
      <x:c r="AK146" s="29"/>
    </x:row>
    <x:row r="147">
      <x:c r="A147" s="47">
        <x:v>1</x:v>
      </x:c>
      <x:c r="B147" s="81">
        <x:v>46192</x:v>
      </x:c>
      <x:c r="C147" s="79" t="s">
        <x:v>202</x:v>
      </x:c>
      <x:c r="D147" s="55" t="s">
        <x:v>203</x:v>
      </x:c>
      <x:c r="E147" s="56" t="s">
        <x:v>30</x:v>
      </x:c>
      <x:c r="F147" s="57">
        <x:v>16.989999999999998</x:v>
      </x:c>
      <x:c r="G147" s="47">
        <x:v>1</x:v>
      </x:c>
      <x:c r="H147" s="61">
        <x:v>16.989999999999998</x:v>
      </x:c>
      <x:c r="I147" s="57" t="s">
        <x:v>204</x:v>
      </x:c>
      <x:c r="J147" s="56" t="s">
        <x:v>201</x:v>
      </x:c>
      <x:c r="K147" s="56"/>
      <x:c r="L147" s="56" t="s">
        <x:v>21</x:v>
      </x:c>
      <x:c r="M147" s="51" t="b">
        <x:v>1</x:v>
      </x:c>
      <x:c r="N147" s="51"/>
      <x:c r="O147" s="62"/>
      <x:c r="P147" s="51"/>
      <x:c r="Q147" s="51"/>
      <x:c r="R147" s="63"/>
      <x:c r="S147" s="51"/>
      <x:c r="T147" s="51"/>
      <x:c r="U147" s="51"/>
      <x:c r="V147" s="51"/>
      <x:c r="W147" s="51"/>
      <x:c r="X147" s="51"/>
      <x:c r="Y147" s="51"/>
      <x:c r="Z147" s="51"/>
      <x:c r="AA147" s="51"/>
      <x:c r="AB147" s="51"/>
      <x:c r="AC147" s="51"/>
      <x:c r="AD147" s="51"/>
      <x:c r="AE147" s="51"/>
      <x:c r="AF147" s="51"/>
      <x:c r="AG147" s="51"/>
      <x:c r="AH147" s="51"/>
      <x:c r="AI147" s="51"/>
      <x:c r="AJ147" s="51"/>
      <x:c r="AK147" s="51"/>
    </x:row>
    <x:row r="148">
      <x:c r="A148" s="47">
        <x:v>2</x:v>
      </x:c>
      <x:c r="B148" s="81">
        <x:v>46192</x:v>
      </x:c>
      <x:c r="C148" s="79" t="s">
        <x:v>205</x:v>
      </x:c>
      <x:c r="D148" s="55" t="s">
        <x:v>206</x:v>
      </x:c>
      <x:c r="E148" s="56" t="s">
        <x:v>30</x:v>
      </x:c>
      <x:c r="F148" s="57">
        <x:v>9.99</x:v>
      </x:c>
      <x:c r="G148" s="47">
        <x:v>1</x:v>
      </x:c>
      <x:c r="H148" s="61">
        <x:v>9.99</x:v>
      </x:c>
      <x:c r="I148" s="57" t="s">
        <x:v>207</x:v>
      </x:c>
      <x:c r="J148" s="56" t="s">
        <x:v>201</x:v>
      </x:c>
      <x:c r="K148" s="56"/>
      <x:c r="L148" s="56" t="s">
        <x:v>21</x:v>
      </x:c>
      <x:c r="M148" s="51" t="b">
        <x:v>0</x:v>
      </x:c>
      <x:c r="N148" s="51"/>
      <x:c r="O148" s="62"/>
      <x:c r="P148" s="51"/>
      <x:c r="Q148" s="51"/>
      <x:c r="R148" s="63"/>
      <x:c r="S148" s="51"/>
      <x:c r="T148" s="51"/>
      <x:c r="U148" s="51"/>
      <x:c r="V148" s="51"/>
      <x:c r="W148" s="51"/>
      <x:c r="X148" s="51"/>
      <x:c r="Y148" s="51"/>
      <x:c r="Z148" s="51"/>
      <x:c r="AA148" s="51"/>
      <x:c r="AB148" s="51"/>
      <x:c r="AC148" s="51"/>
      <x:c r="AD148" s="51"/>
      <x:c r="AE148" s="51"/>
      <x:c r="AF148" s="51"/>
      <x:c r="AG148" s="51"/>
      <x:c r="AH148" s="51"/>
      <x:c r="AI148" s="51"/>
      <x:c r="AJ148" s="51"/>
      <x:c r="AK148" s="51"/>
    </x:row>
    <x:row r="149">
      <x:c r="A149" s="47">
        <x:v>3</x:v>
      </x:c>
      <x:c r="B149" s="81">
        <x:v>46192</x:v>
      </x:c>
      <x:c r="C149" s="79" t="s">
        <x:v>208</x:v>
      </x:c>
      <x:c r="D149" s="55" t="s">
        <x:v>206</x:v>
      </x:c>
      <x:c r="E149" s="56" t="s">
        <x:v>30</x:v>
      </x:c>
      <x:c r="F149" s="57">
        <x:v>8.99</x:v>
      </x:c>
      <x:c r="G149" s="47">
        <x:v>1</x:v>
      </x:c>
      <x:c r="H149" s="61">
        <x:v>8.99</x:v>
      </x:c>
      <x:c r="I149" s="57" t="s">
        <x:v>207</x:v>
      </x:c>
      <x:c r="J149" s="56" t="s">
        <x:v>201</x:v>
      </x:c>
      <x:c r="K149" s="56"/>
      <x:c r="L149" s="56" t="s">
        <x:v>21</x:v>
      </x:c>
      <x:c r="M149" s="51" t="b">
        <x:v>0</x:v>
      </x:c>
      <x:c r="N149" s="51"/>
      <x:c r="O149" s="62"/>
      <x:c r="P149" s="51"/>
      <x:c r="Q149" s="51"/>
      <x:c r="R149" s="63"/>
      <x:c r="S149" s="51"/>
      <x:c r="T149" s="51"/>
      <x:c r="U149" s="51"/>
      <x:c r="V149" s="51"/>
      <x:c r="W149" s="51"/>
      <x:c r="X149" s="51"/>
      <x:c r="Y149" s="51"/>
      <x:c r="Z149" s="51"/>
      <x:c r="AA149" s="51"/>
      <x:c r="AB149" s="51"/>
      <x:c r="AC149" s="51"/>
      <x:c r="AD149" s="51"/>
      <x:c r="AE149" s="51"/>
      <x:c r="AF149" s="51"/>
      <x:c r="AG149" s="51"/>
      <x:c r="AH149" s="51"/>
      <x:c r="AI149" s="51"/>
      <x:c r="AJ149" s="51"/>
      <x:c r="AK149" s="51"/>
    </x:row>
    <x:row r="150">
      <x:c r="A150" s="47">
        <x:v>4</x:v>
      </x:c>
      <x:c r="B150" s="81">
        <x:v>46192</x:v>
      </x:c>
      <x:c r="C150" s="79" t="s">
        <x:v>209</x:v>
      </x:c>
      <x:c r="D150" s="55" t="s">
        <x:v>210</x:v>
      </x:c>
      <x:c r="E150" s="56" t="s">
        <x:v>30</x:v>
      </x:c>
      <x:c r="F150" s="57">
        <x:v>12.99</x:v>
      </x:c>
      <x:c r="G150" s="47">
        <x:v>1</x:v>
      </x:c>
      <x:c r="H150" s="61">
        <x:v>12.99</x:v>
      </x:c>
      <x:c r="I150" s="57" t="s">
        <x:v>204</x:v>
      </x:c>
      <x:c r="J150" s="56" t="s">
        <x:v>201</x:v>
      </x:c>
      <x:c r="K150" s="56"/>
      <x:c r="L150" s="56" t="s">
        <x:v>21</x:v>
      </x:c>
      <x:c r="M150" s="51" t="b">
        <x:v>0</x:v>
      </x:c>
      <x:c r="N150" s="51"/>
      <x:c r="O150" s="62"/>
      <x:c r="P150" s="51"/>
      <x:c r="Q150" s="51"/>
      <x:c r="R150" s="63"/>
      <x:c r="S150" s="51"/>
      <x:c r="T150" s="51"/>
      <x:c r="U150" s="51"/>
      <x:c r="V150" s="51"/>
      <x:c r="W150" s="51"/>
      <x:c r="X150" s="51"/>
      <x:c r="Y150" s="51"/>
      <x:c r="Z150" s="51"/>
      <x:c r="AA150" s="51"/>
      <x:c r="AB150" s="51"/>
      <x:c r="AC150" s="51"/>
      <x:c r="AD150" s="51"/>
      <x:c r="AE150" s="51"/>
      <x:c r="AF150" s="51"/>
      <x:c r="AG150" s="51"/>
      <x:c r="AH150" s="51"/>
      <x:c r="AI150" s="51"/>
      <x:c r="AJ150" s="51"/>
      <x:c r="AK150" s="51"/>
    </x:row>
    <x:row r="151">
      <x:c r="A151" s="47">
        <x:v>5</x:v>
      </x:c>
      <x:c r="B151" s="81">
        <x:v>46192</x:v>
      </x:c>
      <x:c r="C151" s="79" t="s">
        <x:v>211</x:v>
      </x:c>
      <x:c r="D151" s="55" t="s">
        <x:v>212</x:v>
      </x:c>
      <x:c r="E151" s="56" t="s">
        <x:v>30</x:v>
      </x:c>
      <x:c r="F151" s="57">
        <x:v>8.99</x:v>
      </x:c>
      <x:c r="G151" s="47">
        <x:v>1</x:v>
      </x:c>
      <x:c r="H151" s="61">
        <x:v>8.99</x:v>
      </x:c>
      <x:c r="I151" s="57" t="s">
        <x:v>207</x:v>
      </x:c>
      <x:c r="J151" s="56" t="s">
        <x:v>201</x:v>
      </x:c>
      <x:c r="K151" s="56"/>
      <x:c r="L151" s="56" t="s">
        <x:v>21</x:v>
      </x:c>
      <x:c r="M151" s="51" t="b">
        <x:v>0</x:v>
      </x:c>
      <x:c r="N151" s="51"/>
      <x:c r="O151" s="62"/>
      <x:c r="P151" s="51"/>
      <x:c r="Q151" s="51"/>
      <x:c r="R151" s="63"/>
      <x:c r="S151" s="51"/>
      <x:c r="T151" s="51"/>
      <x:c r="U151" s="51"/>
      <x:c r="V151" s="51"/>
      <x:c r="W151" s="51"/>
      <x:c r="X151" s="51"/>
      <x:c r="Y151" s="51"/>
      <x:c r="Z151" s="51"/>
      <x:c r="AA151" s="51"/>
      <x:c r="AB151" s="51"/>
      <x:c r="AC151" s="51"/>
      <x:c r="AD151" s="51"/>
      <x:c r="AE151" s="51"/>
      <x:c r="AF151" s="51"/>
      <x:c r="AG151" s="51"/>
      <x:c r="AH151" s="51"/>
      <x:c r="AI151" s="51"/>
      <x:c r="AJ151" s="51"/>
      <x:c r="AK151" s="51"/>
    </x:row>
    <x:row r="152">
      <x:c r="A152" s="47">
        <x:v>6</x:v>
      </x:c>
      <x:c r="B152" s="81">
        <x:v>46192</x:v>
      </x:c>
      <x:c r="C152" s="111" t="s">
        <x:v>128</x:v>
      </x:c>
      <x:c r="D152" s="55" t="s">
        <x:v>213</x:v>
      </x:c>
      <x:c r="E152" s="56" t="s">
        <x:v>30</x:v>
      </x:c>
      <x:c r="F152" s="57">
        <x:v>11.9</x:v>
      </x:c>
      <x:c r="G152" s="47">
        <x:v>1</x:v>
      </x:c>
      <x:c r="H152" s="61" t="n">
        <x:f t="shared" ref="H152:H153" si="13">F152*G152</x:f>
        <x:v>11.9</x:v>
      </x:c>
      <x:c r="I152" s="57" t="s">
        <x:v>214</x:v>
      </x:c>
      <x:c r="J152" s="56" t="s">
        <x:v>21</x:v>
      </x:c>
      <x:c r="K152" s="56"/>
      <x:c r="L152" s="56" t="s">
        <x:v>21</x:v>
      </x:c>
      <x:c r="M152" s="51" t="b">
        <x:v>0</x:v>
      </x:c>
      <x:c r="N152" s="51"/>
      <x:c r="O152" s="62"/>
      <x:c r="P152" s="51"/>
      <x:c r="Q152" s="51"/>
      <x:c r="R152" s="63"/>
      <x:c r="S152" s="51"/>
      <x:c r="T152" s="51"/>
      <x:c r="U152" s="51"/>
      <x:c r="V152" s="51"/>
      <x:c r="W152" s="51"/>
      <x:c r="X152" s="51"/>
      <x:c r="Y152" s="51"/>
      <x:c r="Z152" s="51"/>
      <x:c r="AA152" s="51"/>
      <x:c r="AB152" s="51"/>
      <x:c r="AC152" s="51"/>
      <x:c r="AD152" s="51"/>
      <x:c r="AE152" s="51"/>
      <x:c r="AF152" s="51"/>
      <x:c r="AG152" s="51"/>
      <x:c r="AH152" s="51"/>
      <x:c r="AI152" s="51"/>
      <x:c r="AJ152" s="51"/>
      <x:c r="AK152" s="51"/>
    </x:row>
    <x:row r="153">
      <x:c r="A153" s="47">
        <x:v>7</x:v>
      </x:c>
      <x:c r="B153" s="81">
        <x:v>46192</x:v>
      </x:c>
      <x:c r="C153" s="79" t="s">
        <x:v>215</x:v>
      </x:c>
      <x:c r="D153" s="55" t="s">
        <x:v>216</x:v>
      </x:c>
      <x:c r="E153" s="56" t="s">
        <x:v>30</x:v>
      </x:c>
      <x:c r="F153" s="57">
        <x:v>9.99</x:v>
      </x:c>
      <x:c r="G153" s="47">
        <x:v>2</x:v>
      </x:c>
      <x:c r="H153" s="61">
        <x:f t="shared" si="13"/>
        <x:v>19.98</x:v>
      </x:c>
      <x:c r="I153" s="57" t="s">
        <x:v>214</x:v>
      </x:c>
      <x:c r="J153" s="56" t="s">
        <x:v>21</x:v>
      </x:c>
      <x:c r="K153" s="56"/>
      <x:c r="L153" s="56" t="s">
        <x:v>217</x:v>
      </x:c>
      <x:c r="M153" s="51" t="b">
        <x:v>0</x:v>
      </x:c>
      <x:c r="N153" s="51"/>
      <x:c r="O153" s="62"/>
      <x:c r="P153" s="51"/>
      <x:c r="Q153" s="51"/>
      <x:c r="R153" s="63"/>
      <x:c r="S153" s="51"/>
      <x:c r="T153" s="51"/>
      <x:c r="U153" s="51"/>
      <x:c r="V153" s="51"/>
      <x:c r="W153" s="51"/>
      <x:c r="X153" s="51"/>
      <x:c r="Y153" s="51"/>
      <x:c r="Z153" s="51"/>
      <x:c r="AA153" s="51"/>
      <x:c r="AB153" s="51"/>
      <x:c r="AC153" s="51"/>
      <x:c r="AD153" s="51"/>
      <x:c r="AE153" s="51"/>
      <x:c r="AF153" s="51"/>
      <x:c r="AG153" s="51"/>
      <x:c r="AH153" s="51"/>
      <x:c r="AI153" s="51"/>
      <x:c r="AJ153" s="51"/>
      <x:c r="AK153" s="51"/>
    </x:row>
    <x:row r="154">
      <x:c r="F154" s="20"/>
    </x:row>
    <x:row r="155">
      <x:c r="A155" s="1" t="s">
        <x:v>0</x:v>
      </x:c>
      <x:c r="B155" s="3" t="s">
        <x:v>1</x:v>
      </x:c>
      <x:c r="C155" s="4" t="s">
        <x:v>2</x:v>
      </x:c>
      <x:c r="D155" s="3" t="s">
        <x:v>3</x:v>
      </x:c>
      <x:c r="E155" s="4" t="s">
        <x:v>4</x:v>
      </x:c>
      <x:c r="F155" s="6" t="s">
        <x:v>5</x:v>
      </x:c>
      <x:c r="G155" s="4" t="s">
        <x:v>6</x:v>
      </x:c>
      <x:c r="H155" s="6" t="s">
        <x:v>7</x:v>
      </x:c>
      <x:c r="I155" s="6" t="s">
        <x:v>8</x:v>
      </x:c>
      <x:c r="J155" s="6" t="s">
        <x:v>9</x:v>
      </x:c>
      <x:c r="K155" s="12"/>
      <x:c r="L155" s="3" t="s">
        <x:v>10</x:v>
      </x:c>
      <x:c r="M155" s="16" t="s">
        <x:v>11</x:v>
      </x:c>
      <x:c r="N155" s="16" t="s">
        <x:v>12</x:v>
      </x:c>
      <x:c r="O155" s="18"/>
      <x:c r="P155" s="29"/>
      <x:c r="Q155" s="29"/>
      <x:c r="R155" s="43"/>
      <x:c r="S155" s="29"/>
      <x:c r="T155" s="29"/>
      <x:c r="U155" s="29"/>
      <x:c r="V155" s="29"/>
      <x:c r="W155" s="29"/>
      <x:c r="X155" s="29"/>
      <x:c r="Y155" s="29"/>
      <x:c r="Z155" s="29"/>
      <x:c r="AA155" s="29"/>
      <x:c r="AB155" s="29"/>
      <x:c r="AC155" s="29"/>
      <x:c r="AD155" s="29"/>
      <x:c r="AE155" s="29"/>
      <x:c r="AF155" s="29"/>
      <x:c r="AG155" s="29"/>
      <x:c r="AH155" s="29"/>
      <x:c r="AI155" s="29"/>
      <x:c r="AJ155" s="29"/>
      <x:c r="AK155" s="29"/>
    </x:row>
    <x:row r="156">
      <x:c r="A156" s="47">
        <x:v>1</x:v>
      </x:c>
      <x:c r="B156" s="81">
        <x:v>46192</x:v>
      </x:c>
      <x:c r="C156" s="51" t="s">
        <x:v>218</x:v>
      </x:c>
      <x:c r="D156" s="55" t="s">
        <x:v>219</x:v>
      </x:c>
      <x:c r="E156" s="56" t="s">
        <x:v>159</x:v>
      </x:c>
      <x:c r="F156" s="57">
        <x:v>35.1</x:v>
      </x:c>
      <x:c r="G156" s="47">
        <x:v>1</x:v>
      </x:c>
      <x:c r="H156" s="61">
        <x:v>35.1</x:v>
      </x:c>
      <x:c r="I156" s="57" t="s">
        <x:v>204</x:v>
      </x:c>
      <x:c r="J156" s="56" t="s">
        <x:v>201</x:v>
      </x:c>
      <x:c r="K156" s="56"/>
      <x:c r="L156" s="56" t="s">
        <x:v>21</x:v>
      </x:c>
      <x:c r="M156" s="51" t="b">
        <x:v>1</x:v>
      </x:c>
      <x:c r="N156" s="51"/>
      <x:c r="O156" s="62"/>
      <x:c r="P156" s="51"/>
      <x:c r="Q156" s="51"/>
      <x:c r="R156" s="63"/>
      <x:c r="S156" s="51"/>
      <x:c r="T156" s="51"/>
      <x:c r="U156" s="51"/>
      <x:c r="V156" s="51"/>
      <x:c r="W156" s="51"/>
      <x:c r="X156" s="51"/>
      <x:c r="Y156" s="51"/>
      <x:c r="Z156" s="51"/>
      <x:c r="AA156" s="51"/>
      <x:c r="AB156" s="51"/>
      <x:c r="AC156" s="51"/>
      <x:c r="AD156" s="51"/>
      <x:c r="AE156" s="51"/>
      <x:c r="AF156" s="51"/>
      <x:c r="AG156" s="51"/>
      <x:c r="AH156" s="51"/>
      <x:c r="AI156" s="51"/>
      <x:c r="AJ156" s="51"/>
      <x:c r="AK156" s="51"/>
    </x:row>
    <x:row r="157">
      <x:c r="A157" s="47">
        <x:v>2</x:v>
      </x:c>
      <x:c r="B157" s="81">
        <x:v>46192</x:v>
      </x:c>
      <x:c r="C157" s="51" t="s">
        <x:v>220</x:v>
      </x:c>
      <x:c r="D157" s="55" t="s">
        <x:v>78</x:v>
      </x:c>
      <x:c r="E157" s="56" t="s">
        <x:v>159</x:v>
      </x:c>
      <x:c r="F157" s="57">
        <x:v>12.04</x:v>
      </x:c>
      <x:c r="G157" s="47">
        <x:v>2</x:v>
      </x:c>
      <x:c r="H157" s="61" t="n">
        <x:f>F157*G157</x:f>
        <x:v>24.08</x:v>
      </x:c>
      <x:c r="I157" s="57" t="s">
        <x:v>214</x:v>
      </x:c>
      <x:c r="J157" s="56" t="s">
        <x:v>21</x:v>
      </x:c>
      <x:c r="K157" s="56"/>
      <x:c r="L157" s="56" t="s">
        <x:v>21</x:v>
      </x:c>
      <x:c r="M157" s="51" t="b">
        <x:v>0</x:v>
      </x:c>
      <x:c r="N157" s="51"/>
      <x:c r="O157" s="62"/>
      <x:c r="P157" s="51"/>
      <x:c r="Q157" s="51"/>
      <x:c r="R157" s="63"/>
      <x:c r="S157" s="51"/>
      <x:c r="T157" s="51"/>
      <x:c r="U157" s="51"/>
      <x:c r="V157" s="51"/>
      <x:c r="W157" s="51"/>
      <x:c r="X157" s="51"/>
      <x:c r="Y157" s="51"/>
      <x:c r="Z157" s="51"/>
      <x:c r="AA157" s="51"/>
      <x:c r="AB157" s="51"/>
      <x:c r="AC157" s="51"/>
      <x:c r="AD157" s="51"/>
      <x:c r="AE157" s="51"/>
      <x:c r="AF157" s="51"/>
      <x:c r="AG157" s="51"/>
      <x:c r="AH157" s="51"/>
      <x:c r="AI157" s="51"/>
      <x:c r="AJ157" s="51"/>
      <x:c r="AK157" s="51"/>
    </x:row>
    <x:row r="158">
      <x:c r="A158" s="36"/>
      <x:c r="B158" s="28"/>
      <x:c r="C158" s="29"/>
      <x:c r="D158" s="30"/>
      <x:c r="E158" s="31"/>
      <x:c r="F158" s="35"/>
      <x:c r="G158" s="36"/>
      <x:c r="H158" s="20"/>
      <x:c r="I158" s="35"/>
      <x:c r="J158" s="31"/>
      <x:c r="K158" s="31"/>
      <x:c r="L158" s="31"/>
      <x:c r="M158" s="29" t="b">
        <x:v>0</x:v>
      </x:c>
      <x:c r="N158" s="29"/>
      <x:c r="O158" s="18"/>
      <x:c r="P158" s="29"/>
      <x:c r="Q158" s="29"/>
      <x:c r="R158" s="43"/>
      <x:c r="S158" s="29"/>
      <x:c r="T158" s="29"/>
      <x:c r="U158" s="29"/>
      <x:c r="V158" s="29"/>
      <x:c r="W158" s="29"/>
      <x:c r="X158" s="29"/>
      <x:c r="Y158" s="29"/>
      <x:c r="Z158" s="29"/>
      <x:c r="AA158" s="29"/>
      <x:c r="AB158" s="29"/>
      <x:c r="AC158" s="29"/>
      <x:c r="AD158" s="29"/>
      <x:c r="AE158" s="29"/>
      <x:c r="AF158" s="29"/>
      <x:c r="AG158" s="29"/>
      <x:c r="AH158" s="29"/>
      <x:c r="AI158" s="29"/>
      <x:c r="AJ158" s="29"/>
      <x:c r="AK158" s="29"/>
    </x:row>
    <x:row r="159">
      <x:c r="A159" s="1" t="s">
        <x:v>0</x:v>
      </x:c>
      <x:c r="B159" s="3" t="s">
        <x:v>1</x:v>
      </x:c>
      <x:c r="C159" s="4" t="s">
        <x:v>2</x:v>
      </x:c>
      <x:c r="D159" s="3" t="s">
        <x:v>3</x:v>
      </x:c>
      <x:c r="E159" s="4" t="s">
        <x:v>4</x:v>
      </x:c>
      <x:c r="F159" s="6" t="s">
        <x:v>5</x:v>
      </x:c>
      <x:c r="G159" s="4" t="s">
        <x:v>6</x:v>
      </x:c>
      <x:c r="H159" s="6" t="s">
        <x:v>7</x:v>
      </x:c>
      <x:c r="I159" s="6" t="s">
        <x:v>8</x:v>
      </x:c>
      <x:c r="J159" s="6" t="s">
        <x:v>9</x:v>
      </x:c>
      <x:c r="K159" s="12"/>
      <x:c r="L159" s="3" t="s">
        <x:v>10</x:v>
      </x:c>
      <x:c r="M159" s="16" t="s">
        <x:v>11</x:v>
      </x:c>
      <x:c r="N159" s="16" t="s">
        <x:v>12</x:v>
      </x:c>
      <x:c r="O159" s="18"/>
      <x:c r="P159" s="29"/>
      <x:c r="Q159" s="29"/>
      <x:c r="R159" s="43"/>
      <x:c r="S159" s="29"/>
      <x:c r="T159" s="29"/>
      <x:c r="U159" s="29"/>
      <x:c r="V159" s="29"/>
      <x:c r="W159" s="29"/>
      <x:c r="X159" s="29"/>
      <x:c r="Y159" s="29"/>
      <x:c r="Z159" s="29"/>
      <x:c r="AA159" s="29"/>
      <x:c r="AB159" s="29"/>
      <x:c r="AC159" s="29"/>
      <x:c r="AD159" s="29"/>
      <x:c r="AE159" s="29"/>
      <x:c r="AF159" s="29"/>
      <x:c r="AG159" s="29"/>
      <x:c r="AH159" s="29"/>
      <x:c r="AI159" s="29"/>
      <x:c r="AJ159" s="29"/>
      <x:c r="AK159" s="29"/>
    </x:row>
    <x:row r="160">
      <x:c r="A160" s="47">
        <x:v>1</x:v>
      </x:c>
      <x:c r="B160" s="81">
        <x:v>46197</x:v>
      </x:c>
      <x:c r="C160" s="79" t="s">
        <x:v>221</x:v>
      </x:c>
      <x:c r="D160" s="55" t="s">
        <x:v>222</x:v>
      </x:c>
      <x:c r="E160" s="56" t="s">
        <x:v>30</x:v>
      </x:c>
      <x:c r="F160" s="57">
        <x:v>18.989999999999998</x:v>
      </x:c>
      <x:c r="G160" s="47">
        <x:v>1</x:v>
      </x:c>
      <x:c r="H160" s="61" t="n">
        <x:f t="shared" ref="H160:H167" si="14">F160*G160</x:f>
        <x:v>18.99</x:v>
      </x:c>
      <x:c r="I160" s="57" t="s">
        <x:v>223</x:v>
      </x:c>
      <x:c r="J160" s="56" t="s">
        <x:v>56</x:v>
      </x:c>
      <x:c r="K160" s="56"/>
      <x:c r="L160" s="56" t="s">
        <x:v>21</x:v>
      </x:c>
      <x:c r="M160" s="51" t="b">
        <x:v>0</x:v>
      </x:c>
      <x:c r="N160" s="51"/>
      <x:c r="O160" s="62"/>
      <x:c r="P160" s="51"/>
      <x:c r="Q160" s="51"/>
      <x:c r="R160" s="63"/>
      <x:c r="S160" s="51"/>
      <x:c r="T160" s="51"/>
      <x:c r="U160" s="51"/>
      <x:c r="V160" s="51"/>
      <x:c r="W160" s="51"/>
      <x:c r="X160" s="51"/>
      <x:c r="Y160" s="51"/>
      <x:c r="Z160" s="51"/>
      <x:c r="AA160" s="51"/>
      <x:c r="AB160" s="51"/>
      <x:c r="AC160" s="51"/>
      <x:c r="AD160" s="51"/>
      <x:c r="AE160" s="51"/>
      <x:c r="AF160" s="51"/>
      <x:c r="AG160" s="51"/>
      <x:c r="AH160" s="51"/>
      <x:c r="AI160" s="51"/>
      <x:c r="AJ160" s="51"/>
      <x:c r="AK160" s="51"/>
    </x:row>
    <x:row r="161">
      <x:c r="A161" s="154">
        <x:v>2</x:v>
      </x:c>
      <x:c r="B161" s="155">
        <x:v>46197</x:v>
      </x:c>
      <x:c r="C161" s="156" t="s">
        <x:v>224</x:v>
      </x:c>
      <x:c r="D161" s="143" t="s">
        <x:v>225</x:v>
      </x:c>
      <x:c r="E161" s="158" t="s">
        <x:v>30</x:v>
      </x:c>
      <x:c r="F161" s="159">
        <x:v>11.46</x:v>
      </x:c>
      <x:c r="G161" s="154">
        <x:v>2</x:v>
      </x:c>
      <x:c r="H161" s="160">
        <x:f t="shared" si="14"/>
        <x:v>22.92</x:v>
      </x:c>
      <x:c r="I161" s="159" t="s">
        <x:v>226</x:v>
      </x:c>
      <x:c r="J161" s="161" t="s">
        <x:v>56</x:v>
      </x:c>
      <x:c r="K161" s="162"/>
      <x:c r="L161" s="161" t="s">
        <x:v>21</x:v>
      </x:c>
      <x:c r="M161" s="163" t="b">
        <x:v>0</x:v>
      </x:c>
      <x:c r="N161" s="163"/>
      <x:c r="O161" s="164"/>
      <x:c r="P161" s="163"/>
      <x:c r="Q161" s="163"/>
      <x:c r="R161" s="165"/>
      <x:c r="S161" s="163"/>
      <x:c r="T161" s="163"/>
      <x:c r="U161" s="163"/>
      <x:c r="V161" s="163"/>
      <x:c r="W161" s="163"/>
      <x:c r="X161" s="163"/>
      <x:c r="Y161" s="163"/>
      <x:c r="Z161" s="163"/>
      <x:c r="AA161" s="163"/>
      <x:c r="AB161" s="163"/>
      <x:c r="AC161" s="163"/>
      <x:c r="AD161" s="163"/>
      <x:c r="AE161" s="163"/>
      <x:c r="AF161" s="163"/>
      <x:c r="AG161" s="163"/>
      <x:c r="AH161" s="163"/>
      <x:c r="AI161" s="163"/>
      <x:c r="AJ161" s="163"/>
      <x:c r="AK161" s="163"/>
    </x:row>
    <x:row r="162">
      <x:c r="A162" s="154">
        <x:v>3</x:v>
      </x:c>
      <x:c r="B162" s="155">
        <x:v>46197</x:v>
      </x:c>
      <x:c r="C162" s="166" t="s">
        <x:v>227</x:v>
      </x:c>
      <x:c r="D162" s="143" t="s">
        <x:v>228</x:v>
      </x:c>
      <x:c r="E162" s="158" t="s">
        <x:v>30</x:v>
      </x:c>
      <x:c r="F162" s="159">
        <x:v>16.989999999999998</x:v>
      </x:c>
      <x:c r="G162" s="154">
        <x:v>2</x:v>
      </x:c>
      <x:c r="H162" s="160">
        <x:f t="shared" si="14"/>
        <x:v>33.979999999999997</x:v>
      </x:c>
      <x:c r="I162" s="159" t="s">
        <x:v>229</x:v>
      </x:c>
      <x:c r="J162" s="161" t="s">
        <x:v>56</x:v>
      </x:c>
      <x:c r="K162" s="162"/>
      <x:c r="L162" s="161" t="s">
        <x:v>21</x:v>
      </x:c>
      <x:c r="M162" s="163" t="b">
        <x:v>0</x:v>
      </x:c>
      <x:c r="N162" s="163"/>
      <x:c r="O162" s="164"/>
      <x:c r="P162" s="163"/>
      <x:c r="Q162" s="163"/>
      <x:c r="R162" s="165"/>
      <x:c r="S162" s="163"/>
      <x:c r="T162" s="163"/>
      <x:c r="U162" s="163"/>
      <x:c r="V162" s="163"/>
      <x:c r="W162" s="163"/>
      <x:c r="X162" s="163"/>
      <x:c r="Y162" s="163"/>
      <x:c r="Z162" s="163"/>
      <x:c r="AA162" s="163"/>
      <x:c r="AB162" s="163"/>
      <x:c r="AC162" s="163"/>
      <x:c r="AD162" s="163"/>
      <x:c r="AE162" s="163"/>
      <x:c r="AF162" s="163"/>
      <x:c r="AG162" s="163"/>
      <x:c r="AH162" s="163"/>
      <x:c r="AI162" s="163"/>
      <x:c r="AJ162" s="163"/>
      <x:c r="AK162" s="163"/>
    </x:row>
    <x:row r="163">
      <x:c r="A163" s="47">
        <x:v>4</x:v>
      </x:c>
      <x:c r="B163" s="81">
        <x:v>46197</x:v>
      </x:c>
      <x:c r="C163" s="79" t="s">
        <x:v>230</x:v>
      </x:c>
      <x:c r="D163" s="55" t="s">
        <x:v>231</x:v>
      </x:c>
      <x:c r="E163" s="56" t="s">
        <x:v>30</x:v>
      </x:c>
      <x:c r="F163" s="57">
        <x:v>17.989999999999998</x:v>
      </x:c>
      <x:c r="G163" s="47">
        <x:v>2</x:v>
      </x:c>
      <x:c r="H163" s="61">
        <x:f t="shared" si="14"/>
        <x:v>35.979999999999997</x:v>
      </x:c>
      <x:c r="I163" s="57" t="s">
        <x:v>232</x:v>
      </x:c>
      <x:c r="J163" s="56" t="s">
        <x:v>56</x:v>
      </x:c>
      <x:c r="K163" s="56"/>
      <x:c r="L163" s="56" t="s">
        <x:v>21</x:v>
      </x:c>
      <x:c r="M163" s="51" t="b">
        <x:v>0</x:v>
      </x:c>
      <x:c r="N163" s="51"/>
      <x:c r="O163" s="62"/>
      <x:c r="P163" s="51"/>
      <x:c r="Q163" s="51"/>
      <x:c r="R163" s="63"/>
      <x:c r="S163" s="51"/>
      <x:c r="T163" s="51"/>
      <x:c r="U163" s="51"/>
      <x:c r="V163" s="51"/>
      <x:c r="W163" s="51"/>
      <x:c r="X163" s="51"/>
      <x:c r="Y163" s="51"/>
      <x:c r="Z163" s="51"/>
      <x:c r="AA163" s="51"/>
      <x:c r="AB163" s="51"/>
      <x:c r="AC163" s="51"/>
      <x:c r="AD163" s="51"/>
      <x:c r="AE163" s="51"/>
      <x:c r="AF163" s="51"/>
      <x:c r="AG163" s="51"/>
      <x:c r="AH163" s="51"/>
      <x:c r="AI163" s="51"/>
      <x:c r="AJ163" s="51"/>
      <x:c r="AK163" s="51"/>
    </x:row>
    <x:row r="164">
      <x:c r="A164" s="45">
        <x:v>5</x:v>
      </x:c>
      <x:c r="B164" s="101">
        <x:v>46197</x:v>
      </x:c>
      <x:c r="C164" s="106" t="s">
        <x:v>233</x:v>
      </x:c>
      <x:c r="D164" s="104" t="s">
        <x:v>234</x:v>
      </x:c>
      <x:c r="E164" s="66" t="s">
        <x:v>159</x:v>
      </x:c>
      <x:c r="F164" s="60">
        <x:v>47.48</x:v>
      </x:c>
      <x:c r="G164" s="45">
        <x:v>2</x:v>
      </x:c>
      <x:c r="H164" s="70">
        <x:f t="shared" si="14"/>
        <x:v>94.96</x:v>
      </x:c>
      <x:c r="I164" s="60" t="s">
        <x:v>223</x:v>
      </x:c>
      <x:c r="J164" s="66" t="s">
        <x:v>56</x:v>
      </x:c>
      <x:c r="K164" s="106"/>
      <x:c r="L164" s="106" t="s">
        <x:v>160</x:v>
      </x:c>
      <x:c r="M164" s="66" t="b">
        <x:v>0</x:v>
      </x:c>
      <x:c r="N164" s="106"/>
      <x:c r="O164" s="106"/>
      <x:c r="P164" s="106"/>
      <x:c r="Q164" s="106"/>
      <x:c r="R164" s="108"/>
      <x:c r="S164" s="106"/>
      <x:c r="T164" s="106"/>
      <x:c r="U164" s="106"/>
      <x:c r="V164" s="106"/>
      <x:c r="W164" s="106"/>
      <x:c r="X164" s="106"/>
      <x:c r="Y164" s="106"/>
      <x:c r="Z164" s="106"/>
      <x:c r="AA164" s="106"/>
      <x:c r="AB164" s="106"/>
      <x:c r="AC164" s="106"/>
      <x:c r="AD164" s="106"/>
      <x:c r="AE164" s="106"/>
      <x:c r="AF164" s="106"/>
      <x:c r="AG164" s="106"/>
      <x:c r="AH164" s="106"/>
      <x:c r="AI164" s="106"/>
      <x:c r="AJ164" s="106"/>
      <x:c r="AK164" s="106"/>
    </x:row>
    <x:row r="165">
      <x:c r="A165" s="45">
        <x:v>6</x:v>
      </x:c>
      <x:c r="B165" s="101">
        <x:v>46197</x:v>
      </x:c>
      <x:c r="C165" s="106" t="s">
        <x:v>235</x:v>
      </x:c>
      <x:c r="D165" s="104" t="s">
        <x:v>236</x:v>
      </x:c>
      <x:c r="E165" s="66" t="s">
        <x:v>159</x:v>
      </x:c>
      <x:c r="F165" s="60">
        <x:v>36.770000000000003</x:v>
      </x:c>
      <x:c r="G165" s="45">
        <x:v>2</x:v>
      </x:c>
      <x:c r="H165" s="70">
        <x:f t="shared" si="14"/>
        <x:v>73.540000000000006</x:v>
      </x:c>
      <x:c r="I165" s="60" t="s">
        <x:v>223</x:v>
      </x:c>
      <x:c r="J165" s="66" t="s">
        <x:v>56</x:v>
      </x:c>
      <x:c r="K165" s="106"/>
      <x:c r="L165" s="106" t="s">
        <x:v>160</x:v>
      </x:c>
      <x:c r="M165" s="66" t="b">
        <x:v>0</x:v>
      </x:c>
      <x:c r="N165" s="106"/>
      <x:c r="O165" s="106"/>
      <x:c r="P165" s="106"/>
      <x:c r="Q165" s="106"/>
      <x:c r="R165" s="108"/>
      <x:c r="S165" s="106"/>
      <x:c r="T165" s="106"/>
      <x:c r="U165" s="106"/>
      <x:c r="V165" s="106"/>
      <x:c r="W165" s="106"/>
      <x:c r="X165" s="106"/>
      <x:c r="Y165" s="106"/>
      <x:c r="Z165" s="106"/>
      <x:c r="AA165" s="106"/>
      <x:c r="AB165" s="106"/>
      <x:c r="AC165" s="106"/>
      <x:c r="AD165" s="106"/>
      <x:c r="AE165" s="106"/>
      <x:c r="AF165" s="106"/>
      <x:c r="AG165" s="106"/>
      <x:c r="AH165" s="106"/>
      <x:c r="AI165" s="106"/>
      <x:c r="AJ165" s="106"/>
      <x:c r="AK165" s="106"/>
    </x:row>
    <x:row r="166">
      <x:c r="A166" s="45">
        <x:v>7</x:v>
      </x:c>
      <x:c r="B166" s="101">
        <x:v>46197</x:v>
      </x:c>
      <x:c r="C166" s="106" t="s">
        <x:v>237</x:v>
      </x:c>
      <x:c r="D166" s="104" t="s">
        <x:v>238</x:v>
      </x:c>
      <x:c r="E166" s="66" t="s">
        <x:v>159</x:v>
      </x:c>
      <x:c r="F166" s="60">
        <x:v>12.4</x:v>
      </x:c>
      <x:c r="G166" s="45">
        <x:v>2</x:v>
      </x:c>
      <x:c r="H166" s="70">
        <x:f t="shared" si="14"/>
        <x:v>24.8</x:v>
      </x:c>
      <x:c r="I166" s="60" t="s">
        <x:v>223</x:v>
      </x:c>
      <x:c r="J166" s="66" t="s">
        <x:v>56</x:v>
      </x:c>
      <x:c r="K166" s="106"/>
      <x:c r="L166" s="106" t="s">
        <x:v>160</x:v>
      </x:c>
      <x:c r="M166" s="66" t="b">
        <x:v>0</x:v>
      </x:c>
      <x:c r="N166" s="106"/>
      <x:c r="O166" s="106"/>
      <x:c r="P166" s="106"/>
      <x:c r="Q166" s="106"/>
      <x:c r="R166" s="108"/>
      <x:c r="S166" s="106"/>
      <x:c r="T166" s="106"/>
      <x:c r="U166" s="106"/>
      <x:c r="V166" s="106"/>
      <x:c r="W166" s="106"/>
      <x:c r="X166" s="106"/>
      <x:c r="Y166" s="106"/>
      <x:c r="Z166" s="106"/>
      <x:c r="AA166" s="106"/>
      <x:c r="AB166" s="106"/>
      <x:c r="AC166" s="106"/>
      <x:c r="AD166" s="106"/>
      <x:c r="AE166" s="106"/>
      <x:c r="AF166" s="106"/>
      <x:c r="AG166" s="106"/>
      <x:c r="AH166" s="106"/>
      <x:c r="AI166" s="106"/>
      <x:c r="AJ166" s="106"/>
      <x:c r="AK166" s="106"/>
    </x:row>
    <x:row r="167">
      <x:c r="A167" s="45">
        <x:v>8</x:v>
      </x:c>
      <x:c r="B167" s="101">
        <x:v>46197</x:v>
      </x:c>
      <x:c r="C167" s="106" t="s">
        <x:v>239</x:v>
      </x:c>
      <x:c r="D167" s="104" t="s">
        <x:v>240</x:v>
      </x:c>
      <x:c r="E167" s="66" t="s">
        <x:v>159</x:v>
      </x:c>
      <x:c r="F167" s="60">
        <x:v>5.0599999999999996</x:v>
      </x:c>
      <x:c r="G167" s="45">
        <x:v>10</x:v>
      </x:c>
      <x:c r="H167" s="70">
        <x:f t="shared" si="14"/>
        <x:v>50.599999999999994</x:v>
      </x:c>
      <x:c r="I167" s="60" t="s">
        <x:v>241</x:v>
      </x:c>
      <x:c r="J167" s="66" t="s">
        <x:v>56</x:v>
      </x:c>
      <x:c r="K167" s="106"/>
      <x:c r="L167" s="106" t="s">
        <x:v>160</x:v>
      </x:c>
      <x:c r="M167" s="66" t="b">
        <x:v>0</x:v>
      </x:c>
      <x:c r="N167" s="106"/>
      <x:c r="O167" s="106"/>
      <x:c r="P167" s="106"/>
      <x:c r="Q167" s="106"/>
      <x:c r="R167" s="108"/>
      <x:c r="S167" s="106"/>
      <x:c r="T167" s="106"/>
      <x:c r="U167" s="106"/>
      <x:c r="V167" s="106"/>
      <x:c r="W167" s="106"/>
      <x:c r="X167" s="106"/>
      <x:c r="Y167" s="106"/>
      <x:c r="Z167" s="106"/>
      <x:c r="AA167" s="106"/>
      <x:c r="AB167" s="106"/>
      <x:c r="AC167" s="106"/>
      <x:c r="AD167" s="106"/>
      <x:c r="AE167" s="106"/>
      <x:c r="AF167" s="106"/>
      <x:c r="AG167" s="106"/>
      <x:c r="AH167" s="106"/>
      <x:c r="AI167" s="106"/>
      <x:c r="AJ167" s="106"/>
      <x:c r="AK167" s="106"/>
    </x:row>
    <x:row r="168">
      <x:c r="F168" s="20"/>
    </x:row>
    <x:row r="169">
      <x:c r="A169" s="1" t="s">
        <x:v>0</x:v>
      </x:c>
      <x:c r="B169" s="3" t="s">
        <x:v>1</x:v>
      </x:c>
      <x:c r="C169" s="4" t="s">
        <x:v>2</x:v>
      </x:c>
      <x:c r="D169" s="3" t="s">
        <x:v>3</x:v>
      </x:c>
      <x:c r="E169" s="4" t="s">
        <x:v>4</x:v>
      </x:c>
      <x:c r="F169" s="6" t="s">
        <x:v>5</x:v>
      </x:c>
      <x:c r="G169" s="4" t="s">
        <x:v>6</x:v>
      </x:c>
      <x:c r="H169" s="6" t="s">
        <x:v>7</x:v>
      </x:c>
      <x:c r="I169" s="6" t="s">
        <x:v>8</x:v>
      </x:c>
      <x:c r="J169" s="6" t="s">
        <x:v>9</x:v>
      </x:c>
      <x:c r="K169" s="12"/>
      <x:c r="L169" s="3" t="s">
        <x:v>10</x:v>
      </x:c>
      <x:c r="M169" s="16" t="s">
        <x:v>11</x:v>
      </x:c>
      <x:c r="N169" s="16" t="s">
        <x:v>12</x:v>
      </x:c>
      <x:c r="O169" s="18"/>
      <x:c r="P169" s="29"/>
      <x:c r="Q169" s="29"/>
      <x:c r="R169" s="43"/>
      <x:c r="S169" s="29"/>
      <x:c r="T169" s="29"/>
      <x:c r="U169" s="29"/>
      <x:c r="V169" s="29"/>
      <x:c r="W169" s="29"/>
      <x:c r="X169" s="29"/>
      <x:c r="Y169" s="29"/>
      <x:c r="Z169" s="29"/>
      <x:c r="AA169" s="29"/>
      <x:c r="AB169" s="29"/>
      <x:c r="AC169" s="29"/>
      <x:c r="AD169" s="29"/>
      <x:c r="AE169" s="29"/>
      <x:c r="AF169" s="29"/>
      <x:c r="AG169" s="29"/>
      <x:c r="AH169" s="29"/>
      <x:c r="AI169" s="29"/>
      <x:c r="AJ169" s="29"/>
      <x:c r="AK169" s="29"/>
    </x:row>
    <x:row r="170">
      <x:c r="A170" s="47">
        <x:v>1</x:v>
      </x:c>
      <x:c r="B170" s="81">
        <x:v>46202</x:v>
      </x:c>
      <x:c r="C170" s="51" t="s">
        <x:v>242</x:v>
      </x:c>
      <x:c r="D170" s="55" t="s">
        <x:v>243</x:v>
      </x:c>
      <x:c r="E170" s="56" t="s">
        <x:v>30</x:v>
      </x:c>
      <x:c r="F170" s="57">
        <x:v>6.47</x:v>
      </x:c>
      <x:c r="G170" s="47">
        <x:v>1</x:v>
      </x:c>
      <x:c r="H170" s="61" t="n">
        <x:f>F170*G170</x:f>
        <x:v>6.47</x:v>
      </x:c>
      <x:c r="I170" s="57" t="s">
        <x:v>244</x:v>
      </x:c>
      <x:c r="J170" s="56" t="s">
        <x:v>160</x:v>
      </x:c>
      <x:c r="K170" s="56"/>
      <x:c r="L170" s="56" t="s">
        <x:v>21</x:v>
      </x:c>
      <x:c r="M170" s="51" t="b">
        <x:v>0</x:v>
      </x:c>
      <x:c r="N170" s="51"/>
      <x:c r="O170" s="62"/>
      <x:c r="P170" s="51"/>
      <x:c r="Q170" s="51"/>
      <x:c r="R170" s="63"/>
      <x:c r="S170" s="51"/>
      <x:c r="T170" s="51"/>
      <x:c r="U170" s="51"/>
      <x:c r="V170" s="51"/>
      <x:c r="W170" s="51"/>
      <x:c r="X170" s="51"/>
      <x:c r="Y170" s="51"/>
      <x:c r="Z170" s="51"/>
      <x:c r="AA170" s="51"/>
      <x:c r="AB170" s="51"/>
      <x:c r="AC170" s="51"/>
      <x:c r="AD170" s="51"/>
      <x:c r="AE170" s="51"/>
      <x:c r="AF170" s="51"/>
      <x:c r="AG170" s="51"/>
      <x:c r="AH170" s="51"/>
      <x:c r="AI170" s="51"/>
      <x:c r="AJ170" s="51"/>
      <x:c r="AK170" s="51"/>
    </x:row>
    <x:row r="171">
      <x:c r="A171" s="36"/>
      <x:c r="B171" s="28"/>
      <x:c r="C171" s="29"/>
      <x:c r="D171" s="30"/>
      <x:c r="E171" s="31"/>
      <x:c r="F171" s="35"/>
      <x:c r="G171" s="36"/>
      <x:c r="H171" s="20"/>
      <x:c r="I171" s="35"/>
      <x:c r="J171" s="31"/>
      <x:c r="K171" s="31"/>
      <x:c r="L171" s="31"/>
      <x:c r="M171" s="29" t="b">
        <x:v>0</x:v>
      </x:c>
      <x:c r="N171" s="29"/>
      <x:c r="O171" s="18"/>
      <x:c r="P171" s="29"/>
      <x:c r="Q171" s="29"/>
      <x:c r="R171" s="43"/>
      <x:c r="S171" s="29"/>
      <x:c r="T171" s="29"/>
      <x:c r="U171" s="29"/>
      <x:c r="V171" s="29"/>
      <x:c r="W171" s="29"/>
      <x:c r="X171" s="29"/>
      <x:c r="Y171" s="29"/>
      <x:c r="Z171" s="29"/>
      <x:c r="AA171" s="29"/>
      <x:c r="AB171" s="29"/>
      <x:c r="AC171" s="29"/>
      <x:c r="AD171" s="29"/>
      <x:c r="AE171" s="29"/>
      <x:c r="AF171" s="29"/>
      <x:c r="AG171" s="29"/>
      <x:c r="AH171" s="29"/>
      <x:c r="AI171" s="29"/>
      <x:c r="AJ171" s="29"/>
      <x:c r="AK171" s="29"/>
    </x:row>
    <x:row r="172">
      <x:c r="A172" s="1" t="s">
        <x:v>0</x:v>
      </x:c>
      <x:c r="B172" s="3" t="s">
        <x:v>1</x:v>
      </x:c>
      <x:c r="C172" s="4" t="s">
        <x:v>2</x:v>
      </x:c>
      <x:c r="D172" s="3" t="s">
        <x:v>3</x:v>
      </x:c>
      <x:c r="E172" s="4" t="s">
        <x:v>4</x:v>
      </x:c>
      <x:c r="F172" s="6" t="s">
        <x:v>5</x:v>
      </x:c>
      <x:c r="G172" s="4" t="s">
        <x:v>6</x:v>
      </x:c>
      <x:c r="H172" s="6" t="s">
        <x:v>7</x:v>
      </x:c>
      <x:c r="I172" s="6" t="s">
        <x:v>8</x:v>
      </x:c>
      <x:c r="J172" s="6" t="s">
        <x:v>9</x:v>
      </x:c>
      <x:c r="K172" s="12"/>
      <x:c r="L172" s="3" t="s">
        <x:v>10</x:v>
      </x:c>
      <x:c r="M172" s="16" t="s">
        <x:v>11</x:v>
      </x:c>
      <x:c r="N172" s="16" t="s">
        <x:v>12</x:v>
      </x:c>
      <x:c r="O172" s="18"/>
      <x:c r="P172" s="29"/>
      <x:c r="Q172" s="29"/>
      <x:c r="R172" s="43"/>
      <x:c r="S172" s="29"/>
      <x:c r="T172" s="29"/>
      <x:c r="U172" s="29"/>
      <x:c r="V172" s="29"/>
      <x:c r="W172" s="29"/>
      <x:c r="X172" s="29"/>
      <x:c r="Y172" s="29"/>
      <x:c r="Z172" s="29"/>
      <x:c r="AA172" s="29"/>
      <x:c r="AB172" s="29"/>
      <x:c r="AC172" s="29"/>
      <x:c r="AD172" s="29"/>
      <x:c r="AE172" s="29"/>
      <x:c r="AF172" s="29"/>
      <x:c r="AG172" s="29"/>
      <x:c r="AH172" s="29"/>
      <x:c r="AI172" s="29"/>
      <x:c r="AJ172" s="29"/>
      <x:c r="AK172" s="29"/>
    </x:row>
    <x:row r="173">
      <x:c r="A173" s="47">
        <x:v>1</x:v>
      </x:c>
      <x:c r="B173" s="81">
        <x:v>46202</x:v>
      </x:c>
      <x:c r="C173" s="79" t="s">
        <x:v>245</x:v>
      </x:c>
      <x:c r="D173" s="55" t="s">
        <x:v>246</x:v>
      </x:c>
      <x:c r="E173" s="56" t="s">
        <x:v>30</x:v>
      </x:c>
      <x:c r="F173" s="57">
        <x:v>14.99</x:v>
      </x:c>
      <x:c r="G173" s="47">
        <x:v>2</x:v>
      </x:c>
      <x:c r="H173" s="61" t="n">
        <x:f t="shared" ref="H173:H174" si="15">F173*G173</x:f>
        <x:v>29.98</x:v>
      </x:c>
      <x:c r="I173" s="57" t="s">
        <x:v>247</x:v>
      </x:c>
      <x:c r="J173" s="56" t="s">
        <x:v>21</x:v>
      </x:c>
      <x:c r="K173" s="56"/>
      <x:c r="L173" s="56" t="s">
        <x:v>21</x:v>
      </x:c>
      <x:c r="M173" s="51" t="b">
        <x:v>0</x:v>
      </x:c>
      <x:c r="N173" s="51"/>
      <x:c r="O173" s="62"/>
      <x:c r="P173" s="51"/>
      <x:c r="Q173" s="51"/>
      <x:c r="R173" s="63"/>
      <x:c r="S173" s="51"/>
      <x:c r="T173" s="51"/>
      <x:c r="U173" s="51"/>
      <x:c r="V173" s="51"/>
      <x:c r="W173" s="51"/>
      <x:c r="X173" s="51"/>
      <x:c r="Y173" s="51"/>
      <x:c r="Z173" s="51"/>
      <x:c r="AA173" s="51"/>
      <x:c r="AB173" s="51"/>
      <x:c r="AC173" s="51"/>
      <x:c r="AD173" s="51"/>
      <x:c r="AE173" s="51"/>
      <x:c r="AF173" s="51"/>
      <x:c r="AG173" s="51"/>
      <x:c r="AH173" s="51"/>
      <x:c r="AI173" s="51"/>
      <x:c r="AJ173" s="51"/>
      <x:c r="AK173" s="51"/>
    </x:row>
    <x:row r="174">
      <x:c r="A174" s="47">
        <x:v>2</x:v>
      </x:c>
      <x:c r="B174" s="81">
        <x:v>46202</x:v>
      </x:c>
      <x:c r="C174" s="82" t="s">
        <x:v>248</x:v>
      </x:c>
      <x:c r="D174" s="55" t="s">
        <x:v>249</x:v>
      </x:c>
      <x:c r="E174" s="56" t="s">
        <x:v>30</x:v>
      </x:c>
      <x:c r="F174" s="57">
        <x:v>13.99</x:v>
      </x:c>
      <x:c r="G174" s="47">
        <x:v>1</x:v>
      </x:c>
      <x:c r="H174" s="61">
        <x:f t="shared" si="15"/>
        <x:v>13.99</x:v>
      </x:c>
      <x:c r="I174" s="57" t="s">
        <x:v>247</x:v>
      </x:c>
      <x:c r="J174" s="56" t="s">
        <x:v>21</x:v>
      </x:c>
      <x:c r="K174" s="56"/>
      <x:c r="L174" s="56" t="s">
        <x:v>21</x:v>
      </x:c>
      <x:c r="M174" s="51" t="b">
        <x:v>0</x:v>
      </x:c>
      <x:c r="N174" s="51"/>
      <x:c r="O174" s="62"/>
      <x:c r="P174" s="51"/>
      <x:c r="Q174" s="51"/>
      <x:c r="R174" s="63"/>
      <x:c r="S174" s="51"/>
      <x:c r="T174" s="51"/>
      <x:c r="U174" s="51"/>
      <x:c r="V174" s="51"/>
      <x:c r="W174" s="51"/>
      <x:c r="X174" s="51"/>
      <x:c r="Y174" s="51"/>
      <x:c r="Z174" s="51"/>
      <x:c r="AA174" s="51"/>
      <x:c r="AB174" s="51"/>
      <x:c r="AC174" s="51"/>
      <x:c r="AD174" s="51"/>
      <x:c r="AE174" s="51"/>
      <x:c r="AF174" s="51"/>
      <x:c r="AG174" s="51"/>
      <x:c r="AH174" s="51"/>
      <x:c r="AI174" s="51"/>
      <x:c r="AJ174" s="51"/>
      <x:c r="AK174" s="51"/>
    </x:row>
    <x:row r="175">
      <x:c r="A175" s="36"/>
      <x:c r="B175" s="28"/>
      <x:c r="C175" s="29"/>
      <x:c r="D175" s="30"/>
      <x:c r="E175" s="31"/>
      <x:c r="F175" s="35"/>
      <x:c r="G175" s="36"/>
      <x:c r="H175" s="20"/>
      <x:c r="I175" s="35"/>
      <x:c r="J175" s="31"/>
      <x:c r="K175" s="31"/>
      <x:c r="L175" s="31"/>
      <x:c r="M175" s="29" t="b">
        <x:v>0</x:v>
      </x:c>
      <x:c r="N175" s="29"/>
      <x:c r="O175" s="18"/>
      <x:c r="P175" s="29"/>
      <x:c r="Q175" s="29"/>
      <x:c r="R175" s="43"/>
      <x:c r="S175" s="29"/>
      <x:c r="T175" s="29"/>
      <x:c r="U175" s="29"/>
      <x:c r="V175" s="29"/>
      <x:c r="W175" s="29"/>
      <x:c r="X175" s="29"/>
      <x:c r="Y175" s="29"/>
      <x:c r="Z175" s="29"/>
      <x:c r="AA175" s="29"/>
      <x:c r="AB175" s="29"/>
      <x:c r="AC175" s="29"/>
      <x:c r="AD175" s="29"/>
      <x:c r="AE175" s="29"/>
      <x:c r="AF175" s="29"/>
      <x:c r="AG175" s="29"/>
      <x:c r="AH175" s="29"/>
      <x:c r="AI175" s="29"/>
      <x:c r="AJ175" s="29"/>
      <x:c r="AK175" s="29"/>
    </x:row>
    <x:row r="176">
      <x:c r="A176" s="1" t="s">
        <x:v>0</x:v>
      </x:c>
      <x:c r="B176" s="3" t="s">
        <x:v>1</x:v>
      </x:c>
      <x:c r="C176" s="4" t="s">
        <x:v>2</x:v>
      </x:c>
      <x:c r="D176" s="3" t="s">
        <x:v>3</x:v>
      </x:c>
      <x:c r="E176" s="4" t="s">
        <x:v>4</x:v>
      </x:c>
      <x:c r="F176" s="6" t="s">
        <x:v>5</x:v>
      </x:c>
      <x:c r="G176" s="4" t="s">
        <x:v>6</x:v>
      </x:c>
      <x:c r="H176" s="6" t="s">
        <x:v>7</x:v>
      </x:c>
      <x:c r="I176" s="6" t="s">
        <x:v>8</x:v>
      </x:c>
      <x:c r="J176" s="6" t="s">
        <x:v>9</x:v>
      </x:c>
      <x:c r="K176" s="12"/>
      <x:c r="L176" s="3" t="s">
        <x:v>10</x:v>
      </x:c>
      <x:c r="M176" s="16" t="s">
        <x:v>11</x:v>
      </x:c>
      <x:c r="N176" s="16" t="s">
        <x:v>12</x:v>
      </x:c>
      <x:c r="O176" s="18"/>
      <x:c r="P176" s="29"/>
      <x:c r="Q176" s="29"/>
      <x:c r="R176" s="43"/>
      <x:c r="S176" s="29"/>
      <x:c r="T176" s="29"/>
      <x:c r="U176" s="29"/>
      <x:c r="V176" s="29"/>
      <x:c r="W176" s="29"/>
      <x:c r="X176" s="29"/>
      <x:c r="Y176" s="29"/>
      <x:c r="Z176" s="29"/>
      <x:c r="AA176" s="29"/>
      <x:c r="AB176" s="29"/>
      <x:c r="AC176" s="29"/>
      <x:c r="AD176" s="29"/>
      <x:c r="AE176" s="29"/>
      <x:c r="AF176" s="29"/>
      <x:c r="AG176" s="29"/>
      <x:c r="AH176" s="29"/>
      <x:c r="AI176" s="29"/>
      <x:c r="AJ176" s="29"/>
      <x:c r="AK176" s="29"/>
    </x:row>
    <x:row r="177">
      <x:c r="A177" s="47">
        <x:v>1</x:v>
      </x:c>
      <x:c r="B177" s="81"/>
      <x:c r="C177" s="79" t="s">
        <x:v>250</x:v>
      </x:c>
      <x:c r="D177" s="173" t="s">
        <x:v>251</x:v>
      </x:c>
      <x:c r="E177" s="45" t="s">
        <x:v>30</x:v>
      </x:c>
      <x:c r="F177" s="174">
        <x:v>12.99</x:v>
      </x:c>
      <x:c r="G177" s="45">
        <x:v>1</x:v>
      </x:c>
      <x:c r="H177" s="174" t="n">
        <x:f>F177*G177</x:f>
        <x:v>12.99</x:v>
      </x:c>
      <x:c r="I177" s="57" t="s">
        <x:v>247</x:v>
      </x:c>
      <x:c r="J177" s="175" t="s">
        <x:v>21</x:v>
      </x:c>
      <x:c r="K177" s="174"/>
      <x:c r="L177" s="174" t="s">
        <x:v>21</x:v>
      </x:c>
      <x:c r="M177" s="174"/>
      <x:c r="N177" s="46"/>
      <x:c r="O177" s="45"/>
      <x:c r="P177" s="46"/>
      <x:c r="Q177" s="46"/>
      <x:c r="R177" s="108"/>
      <x:c r="S177" s="106"/>
      <x:c r="T177" s="106"/>
      <x:c r="U177" s="108"/>
      <x:c r="V177" s="106"/>
      <x:c r="W177" s="106"/>
      <x:c r="X177" s="106"/>
      <x:c r="Y177" s="106"/>
      <x:c r="Z177" s="106"/>
      <x:c r="AA177" s="106"/>
      <x:c r="AB177" s="106"/>
      <x:c r="AC177" s="106"/>
      <x:c r="AD177" s="106"/>
      <x:c r="AE177" s="106"/>
      <x:c r="AF177" s="106"/>
      <x:c r="AG177" s="106"/>
      <x:c r="AH177" s="106"/>
      <x:c r="AI177" s="106"/>
      <x:c r="AJ177" s="106"/>
      <x:c r="AK177" s="106"/>
    </x:row>
    <x:row r="178">
      <x:c r="A178" s="36"/>
      <x:c r="B178" s="28"/>
      <x:c r="C178" s="29"/>
      <x:c r="D178" s="30"/>
      <x:c r="E178" s="31"/>
      <x:c r="F178" s="35"/>
      <x:c r="G178" s="36"/>
      <x:c r="H178" s="20"/>
      <x:c r="I178" s="35"/>
      <x:c r="J178" s="31"/>
      <x:c r="K178" s="31"/>
      <x:c r="L178" s="31"/>
      <x:c r="M178" s="29" t="b">
        <x:v>0</x:v>
      </x:c>
      <x:c r="N178" s="29"/>
      <x:c r="O178" s="18"/>
      <x:c r="P178" s="29"/>
      <x:c r="Q178" s="29"/>
      <x:c r="R178" s="43"/>
      <x:c r="S178" s="29"/>
      <x:c r="T178" s="29"/>
      <x:c r="U178" s="29"/>
      <x:c r="V178" s="29"/>
      <x:c r="W178" s="29"/>
      <x:c r="X178" s="29"/>
      <x:c r="Y178" s="29"/>
      <x:c r="Z178" s="29"/>
      <x:c r="AA178" s="29"/>
      <x:c r="AB178" s="29"/>
      <x:c r="AC178" s="29"/>
      <x:c r="AD178" s="29"/>
      <x:c r="AE178" s="29"/>
      <x:c r="AF178" s="29"/>
      <x:c r="AG178" s="29"/>
      <x:c r="AH178" s="29"/>
      <x:c r="AI178" s="29"/>
      <x:c r="AJ178" s="29"/>
      <x:c r="AK178" s="29"/>
    </x:row>
    <x:row r="179">
      <x:c r="A179" s="1" t="s">
        <x:v>0</x:v>
      </x:c>
      <x:c r="B179" s="3" t="s">
        <x:v>1</x:v>
      </x:c>
      <x:c r="C179" s="4" t="s">
        <x:v>2</x:v>
      </x:c>
      <x:c r="D179" s="3" t="s">
        <x:v>3</x:v>
      </x:c>
      <x:c r="E179" s="4" t="s">
        <x:v>4</x:v>
      </x:c>
      <x:c r="F179" s="6" t="s">
        <x:v>5</x:v>
      </x:c>
      <x:c r="G179" s="4" t="s">
        <x:v>6</x:v>
      </x:c>
      <x:c r="H179" s="6" t="s">
        <x:v>7</x:v>
      </x:c>
      <x:c r="I179" s="6" t="s">
        <x:v>8</x:v>
      </x:c>
      <x:c r="J179" s="6" t="s">
        <x:v>9</x:v>
      </x:c>
      <x:c r="K179" s="12"/>
      <x:c r="L179" s="3" t="s">
        <x:v>10</x:v>
      </x:c>
      <x:c r="M179" s="16" t="s">
        <x:v>11</x:v>
      </x:c>
      <x:c r="N179" s="16" t="s">
        <x:v>12</x:v>
      </x:c>
      <x:c r="O179" s="18"/>
      <x:c r="P179" s="29"/>
      <x:c r="Q179" s="29"/>
      <x:c r="R179" s="43"/>
      <x:c r="S179" s="29"/>
      <x:c r="T179" s="29"/>
      <x:c r="U179" s="29"/>
      <x:c r="V179" s="29"/>
      <x:c r="W179" s="29"/>
      <x:c r="X179" s="29"/>
      <x:c r="Y179" s="29"/>
      <x:c r="Z179" s="29"/>
      <x:c r="AA179" s="29"/>
      <x:c r="AB179" s="29"/>
      <x:c r="AC179" s="29"/>
      <x:c r="AD179" s="29"/>
      <x:c r="AE179" s="29"/>
      <x:c r="AF179" s="29"/>
      <x:c r="AG179" s="29"/>
      <x:c r="AH179" s="29"/>
      <x:c r="AI179" s="29"/>
      <x:c r="AJ179" s="29"/>
      <x:c r="AK179" s="29"/>
    </x:row>
    <x:row r="180">
      <x:c r="A180" s="47">
        <x:v>1</x:v>
      </x:c>
      <x:c r="B180" s="81">
        <x:v>46223</x:v>
      </x:c>
      <x:c r="C180" s="79" t="s">
        <x:v>252</x:v>
      </x:c>
      <x:c r="D180" s="55" t="s">
        <x:v>253</x:v>
      </x:c>
      <x:c r="E180" s="56" t="s">
        <x:v>30</x:v>
      </x:c>
      <x:c r="F180" s="57">
        <x:v>13.99</x:v>
      </x:c>
      <x:c r="G180" s="47">
        <x:v>1</x:v>
      </x:c>
      <x:c r="H180" s="61">
        <x:v>13.99</x:v>
      </x:c>
      <x:c r="I180" s="57" t="s">
        <x:v>254</x:v>
      </x:c>
      <x:c r="J180" s="56" t="s">
        <x:v>201</x:v>
      </x:c>
      <x:c r="K180" s="56"/>
      <x:c r="L180" s="56" t="s">
        <x:v>17</x:v>
      </x:c>
      <x:c r="M180" s="51" t="b">
        <x:v>0</x:v>
      </x:c>
      <x:c r="N180" s="51"/>
      <x:c r="O180" s="62"/>
      <x:c r="P180" s="51"/>
      <x:c r="Q180" s="51"/>
      <x:c r="R180" s="63"/>
      <x:c r="S180" s="51"/>
      <x:c r="T180" s="51"/>
      <x:c r="U180" s="51"/>
      <x:c r="V180" s="51"/>
      <x:c r="W180" s="51"/>
      <x:c r="X180" s="51"/>
      <x:c r="Y180" s="51"/>
      <x:c r="Z180" s="51"/>
      <x:c r="AA180" s="51"/>
      <x:c r="AB180" s="51"/>
      <x:c r="AC180" s="51"/>
      <x:c r="AD180" s="51"/>
      <x:c r="AE180" s="51"/>
      <x:c r="AF180" s="51"/>
      <x:c r="AG180" s="51"/>
      <x:c r="AH180" s="51"/>
      <x:c r="AI180" s="51"/>
      <x:c r="AJ180" s="51"/>
      <x:c r="AK180" s="51"/>
    </x:row>
    <x:row r="181">
      <x:c r="A181" s="47">
        <x:v>2</x:v>
      </x:c>
      <x:c r="B181" s="81">
        <x:v>46223</x:v>
      </x:c>
      <x:c r="C181" s="79" t="s">
        <x:v>255</x:v>
      </x:c>
      <x:c r="D181" s="55" t="s">
        <x:v>256</x:v>
      </x:c>
      <x:c r="E181" s="56" t="s">
        <x:v>30</x:v>
      </x:c>
      <x:c r="F181" s="57">
        <x:v>8.99</x:v>
      </x:c>
      <x:c r="G181" s="47">
        <x:v>1</x:v>
      </x:c>
      <x:c r="H181" s="61">
        <x:v>8.99</x:v>
      </x:c>
      <x:c r="I181" s="57" t="s">
        <x:v>254</x:v>
      </x:c>
      <x:c r="J181" s="56" t="s">
        <x:v>201</x:v>
      </x:c>
      <x:c r="K181" s="56"/>
      <x:c r="L181" s="56" t="s">
        <x:v>17</x:v>
      </x:c>
      <x:c r="M181" s="51" t="b">
        <x:v>0</x:v>
      </x:c>
      <x:c r="N181" s="51"/>
      <x:c r="O181" s="62"/>
      <x:c r="P181" s="51"/>
      <x:c r="Q181" s="51"/>
      <x:c r="R181" s="63"/>
      <x:c r="S181" s="51"/>
      <x:c r="T181" s="51"/>
      <x:c r="U181" s="51"/>
      <x:c r="V181" s="51"/>
      <x:c r="W181" s="51"/>
      <x:c r="X181" s="51"/>
      <x:c r="Y181" s="51"/>
      <x:c r="Z181" s="51"/>
      <x:c r="AA181" s="51"/>
      <x:c r="AB181" s="51"/>
      <x:c r="AC181" s="51"/>
      <x:c r="AD181" s="51"/>
      <x:c r="AE181" s="51"/>
      <x:c r="AF181" s="51"/>
      <x:c r="AG181" s="51"/>
      <x:c r="AH181" s="51"/>
      <x:c r="AI181" s="51"/>
      <x:c r="AJ181" s="51"/>
      <x:c r="AK181" s="51"/>
    </x:row>
    <x:row r="182">
      <x:c r="A182" s="36"/>
      <x:c r="B182" s="28"/>
      <x:c r="C182" s="29"/>
      <x:c r="D182" s="30"/>
      <x:c r="E182" s="31"/>
      <x:c r="F182" s="35"/>
      <x:c r="G182" s="36"/>
      <x:c r="H182" s="20"/>
      <x:c r="I182" s="35"/>
      <x:c r="J182" s="31"/>
      <x:c r="K182" s="31"/>
      <x:c r="L182" s="31"/>
      <x:c r="M182" s="29" t="b">
        <x:v>0</x:v>
      </x:c>
      <x:c r="N182" s="29"/>
      <x:c r="O182" s="18"/>
      <x:c r="P182" s="29"/>
      <x:c r="Q182" s="29"/>
      <x:c r="R182" s="43"/>
      <x:c r="S182" s="29"/>
      <x:c r="T182" s="29"/>
      <x:c r="U182" s="29"/>
      <x:c r="V182" s="29"/>
      <x:c r="W182" s="29"/>
      <x:c r="X182" s="29"/>
      <x:c r="Y182" s="29"/>
      <x:c r="Z182" s="29"/>
      <x:c r="AA182" s="29"/>
      <x:c r="AB182" s="29"/>
      <x:c r="AC182" s="29"/>
      <x:c r="AD182" s="29"/>
      <x:c r="AE182" s="29"/>
      <x:c r="AF182" s="29"/>
      <x:c r="AG182" s="29"/>
      <x:c r="AH182" s="29"/>
      <x:c r="AI182" s="29"/>
      <x:c r="AJ182" s="29"/>
      <x:c r="AK182" s="29"/>
    </x:row>
    <x:row r="183">
      <x:c r="A183" s="1" t="s">
        <x:v>0</x:v>
      </x:c>
      <x:c r="B183" s="3" t="s">
        <x:v>1</x:v>
      </x:c>
      <x:c r="C183" s="4" t="s">
        <x:v>2</x:v>
      </x:c>
      <x:c r="D183" s="3" t="s">
        <x:v>3</x:v>
      </x:c>
      <x:c r="E183" s="4" t="s">
        <x:v>4</x:v>
      </x:c>
      <x:c r="F183" s="6" t="s">
        <x:v>5</x:v>
      </x:c>
      <x:c r="G183" s="4" t="s">
        <x:v>6</x:v>
      </x:c>
      <x:c r="H183" s="6" t="s">
        <x:v>7</x:v>
      </x:c>
      <x:c r="I183" s="6" t="s">
        <x:v>8</x:v>
      </x:c>
      <x:c r="J183" s="6" t="s">
        <x:v>9</x:v>
      </x:c>
      <x:c r="K183" s="12"/>
      <x:c r="L183" s="3" t="s">
        <x:v>10</x:v>
      </x:c>
      <x:c r="M183" s="16" t="s">
        <x:v>11</x:v>
      </x:c>
      <x:c r="N183" s="16" t="s">
        <x:v>12</x:v>
      </x:c>
      <x:c r="O183" s="18"/>
      <x:c r="P183" s="29"/>
      <x:c r="Q183" s="29"/>
      <x:c r="R183" s="43"/>
      <x:c r="S183" s="29"/>
      <x:c r="T183" s="29"/>
      <x:c r="U183" s="29"/>
      <x:c r="V183" s="29"/>
      <x:c r="W183" s="29"/>
      <x:c r="X183" s="29"/>
      <x:c r="Y183" s="29"/>
      <x:c r="Z183" s="29"/>
      <x:c r="AA183" s="29"/>
      <x:c r="AB183" s="29"/>
      <x:c r="AC183" s="29"/>
      <x:c r="AD183" s="29"/>
      <x:c r="AE183" s="29"/>
      <x:c r="AF183" s="29"/>
      <x:c r="AG183" s="29"/>
      <x:c r="AH183" s="29"/>
      <x:c r="AI183" s="29"/>
      <x:c r="AJ183" s="29"/>
      <x:c r="AK183" s="29"/>
    </x:row>
    <x:row r="184">
      <x:c r="A184" s="47">
        <x:v>1</x:v>
      </x:c>
      <x:c r="B184" s="81">
        <x:v>46232</x:v>
      </x:c>
      <x:c r="C184" s="187" t="s">
        <x:v>257</x:v>
      </x:c>
      <x:c r="D184" s="55" t="s">
        <x:v>258</x:v>
      </x:c>
      <x:c r="E184" s="56" t="s">
        <x:v>259</x:v>
      </x:c>
      <x:c r="F184" s="57">
        <x:v>29.07</x:v>
      </x:c>
      <x:c r="G184" s="47">
        <x:v>1</x:v>
      </x:c>
      <x:c r="H184" s="61">
        <x:v>29.07</x:v>
      </x:c>
      <x:c r="I184" s="57" t="s">
        <x:v>254</x:v>
      </x:c>
      <x:c r="J184" s="56" t="s">
        <x:v>201</x:v>
      </x:c>
      <x:c r="K184" s="56"/>
      <x:c r="L184" s="56" t="s">
        <x:v>21</x:v>
      </x:c>
      <x:c r="M184" s="51" t="b">
        <x:v>0</x:v>
      </x:c>
      <x:c r="N184" s="51"/>
      <x:c r="O184" s="62"/>
      <x:c r="P184" s="51"/>
      <x:c r="Q184" s="51"/>
      <x:c r="R184" s="63"/>
      <x:c r="S184" s="51"/>
      <x:c r="T184" s="51"/>
      <x:c r="U184" s="51"/>
      <x:c r="V184" s="51"/>
      <x:c r="W184" s="51"/>
      <x:c r="X184" s="51"/>
      <x:c r="Y184" s="51"/>
      <x:c r="Z184" s="51"/>
      <x:c r="AA184" s="51"/>
      <x:c r="AB184" s="51"/>
      <x:c r="AC184" s="51"/>
      <x:c r="AD184" s="51"/>
      <x:c r="AE184" s="51"/>
      <x:c r="AF184" s="51"/>
      <x:c r="AG184" s="51"/>
      <x:c r="AH184" s="51"/>
      <x:c r="AI184" s="51"/>
      <x:c r="AJ184" s="51"/>
      <x:c r="AK184" s="51"/>
    </x:row>
    <x:row r="185">
      <x:c r="A185" s="36"/>
      <x:c r="B185" s="28"/>
      <x:c r="C185" s="29"/>
      <x:c r="D185" s="30"/>
      <x:c r="E185" s="31"/>
      <x:c r="F185" s="35"/>
      <x:c r="G185" s="36"/>
      <x:c r="H185" s="20"/>
      <x:c r="I185" s="35"/>
      <x:c r="J185" s="31"/>
      <x:c r="K185" s="31"/>
      <x:c r="L185" s="31"/>
      <x:c r="M185" s="29" t="b">
        <x:v>0</x:v>
      </x:c>
      <x:c r="N185" s="29"/>
      <x:c r="O185" s="18"/>
      <x:c r="P185" s="29"/>
      <x:c r="Q185" s="29"/>
      <x:c r="R185" s="43"/>
      <x:c r="S185" s="29"/>
      <x:c r="T185" s="29"/>
      <x:c r="U185" s="29"/>
      <x:c r="V185" s="29"/>
      <x:c r="W185" s="29"/>
      <x:c r="X185" s="29"/>
      <x:c r="Y185" s="29"/>
      <x:c r="Z185" s="29"/>
      <x:c r="AA185" s="29"/>
      <x:c r="AB185" s="29"/>
      <x:c r="AC185" s="29"/>
      <x:c r="AD185" s="29"/>
      <x:c r="AE185" s="29"/>
      <x:c r="AF185" s="29"/>
      <x:c r="AG185" s="29"/>
      <x:c r="AH185" s="29"/>
      <x:c r="AI185" s="29"/>
      <x:c r="AJ185" s="29"/>
      <x:c r="AK185" s="29"/>
    </x:row>
    <x:row r="186">
      <x:c r="A186" s="1" t="s">
        <x:v>0</x:v>
      </x:c>
      <x:c r="B186" s="3" t="s">
        <x:v>1</x:v>
      </x:c>
      <x:c r="C186" s="4" t="s">
        <x:v>2</x:v>
      </x:c>
      <x:c r="D186" s="3" t="s">
        <x:v>3</x:v>
      </x:c>
      <x:c r="E186" s="4" t="s">
        <x:v>4</x:v>
      </x:c>
      <x:c r="F186" s="6" t="s">
        <x:v>5</x:v>
      </x:c>
      <x:c r="G186" s="4" t="s">
        <x:v>6</x:v>
      </x:c>
      <x:c r="H186" s="6" t="s">
        <x:v>7</x:v>
      </x:c>
      <x:c r="I186" s="6" t="s">
        <x:v>8</x:v>
      </x:c>
      <x:c r="J186" s="6" t="s">
        <x:v>9</x:v>
      </x:c>
      <x:c r="K186" s="12"/>
      <x:c r="L186" s="3" t="s">
        <x:v>10</x:v>
      </x:c>
      <x:c r="M186" s="16" t="s">
        <x:v>11</x:v>
      </x:c>
      <x:c r="N186" s="16" t="s">
        <x:v>12</x:v>
      </x:c>
      <x:c r="O186" s="18"/>
      <x:c r="P186" s="29"/>
      <x:c r="Q186" s="29"/>
      <x:c r="R186" s="43"/>
      <x:c r="S186" s="29"/>
      <x:c r="T186" s="29"/>
      <x:c r="U186" s="29"/>
      <x:c r="V186" s="29"/>
      <x:c r="W186" s="29"/>
      <x:c r="X186" s="29"/>
      <x:c r="Y186" s="29"/>
      <x:c r="Z186" s="29"/>
      <x:c r="AA186" s="29"/>
      <x:c r="AB186" s="29"/>
      <x:c r="AC186" s="29"/>
      <x:c r="AD186" s="29"/>
      <x:c r="AE186" s="29"/>
      <x:c r="AF186" s="29"/>
      <x:c r="AG186" s="29"/>
      <x:c r="AH186" s="29"/>
      <x:c r="AI186" s="29"/>
      <x:c r="AJ186" s="29"/>
      <x:c r="AK186" s="29"/>
    </x:row>
    <x:row r="187">
      <x:c r="A187" s="47">
        <x:v>1</x:v>
      </x:c>
      <x:c r="B187" s="81">
        <x:v>46255</x:v>
      </x:c>
      <x:c r="C187" s="51" t="s">
        <x:v>260</x:v>
      </x:c>
      <x:c r="D187" s="55" t="s">
        <x:v>261</x:v>
      </x:c>
      <x:c r="E187" s="56" t="s">
        <x:v>159</x:v>
      </x:c>
      <x:c r="F187" s="57">
        <x:v>20.420000000000002</x:v>
      </x:c>
      <x:c r="G187" s="47">
        <x:v>1</x:v>
      </x:c>
      <x:c r="H187" s="61">
        <x:v>20.420000000000002</x:v>
      </x:c>
      <x:c r="I187" s="57" t="s">
        <x:v>262</x:v>
      </x:c>
      <x:c r="J187" s="56" t="s">
        <x:v>201</x:v>
      </x:c>
      <x:c r="K187" s="56"/>
      <x:c r="L187" s="56" t="s">
        <x:v>21</x:v>
      </x:c>
      <x:c r="M187" s="51" t="b">
        <x:v>0</x:v>
      </x:c>
      <x:c r="N187" s="51"/>
      <x:c r="O187" s="62"/>
      <x:c r="P187" s="51"/>
      <x:c r="Q187" s="51"/>
      <x:c r="R187" s="63"/>
      <x:c r="S187" s="51"/>
      <x:c r="T187" s="51"/>
      <x:c r="U187" s="51"/>
      <x:c r="V187" s="51"/>
      <x:c r="W187" s="51"/>
      <x:c r="X187" s="51"/>
      <x:c r="Y187" s="51"/>
      <x:c r="Z187" s="51"/>
      <x:c r="AA187" s="51"/>
      <x:c r="AB187" s="51"/>
      <x:c r="AC187" s="51"/>
      <x:c r="AD187" s="51"/>
      <x:c r="AE187" s="51"/>
      <x:c r="AF187" s="51"/>
      <x:c r="AG187" s="51"/>
      <x:c r="AH187" s="51"/>
      <x:c r="AI187" s="51"/>
      <x:c r="AJ187" s="51"/>
      <x:c r="AK187" s="51"/>
    </x:row>
    <x:row r="188">
      <x:c r="A188" s="47">
        <x:v>2</x:v>
      </x:c>
      <x:c r="B188" s="81">
        <x:v>46255</x:v>
      </x:c>
      <x:c r="C188" s="51" t="s">
        <x:v>263</x:v>
      </x:c>
      <x:c r="D188" s="55" t="s">
        <x:v>264</x:v>
      </x:c>
      <x:c r="E188" s="56" t="s">
        <x:v>159</x:v>
      </x:c>
      <x:c r="F188" s="57">
        <x:v>18</x:v>
      </x:c>
      <x:c r="G188" s="47">
        <x:v>1</x:v>
      </x:c>
      <x:c r="H188" s="61">
        <x:v>18</x:v>
      </x:c>
      <x:c r="I188" s="57" t="s">
        <x:v>262</x:v>
      </x:c>
      <x:c r="J188" s="56" t="s">
        <x:v>201</x:v>
      </x:c>
      <x:c r="K188" s="56"/>
      <x:c r="L188" s="56" t="s">
        <x:v>17</x:v>
      </x:c>
      <x:c r="M188" s="51" t="b">
        <x:v>0</x:v>
      </x:c>
      <x:c r="N188" s="51"/>
      <x:c r="O188" s="62"/>
      <x:c r="P188" s="51"/>
      <x:c r="Q188" s="51"/>
      <x:c r="R188" s="63"/>
      <x:c r="S188" s="51"/>
      <x:c r="T188" s="51"/>
      <x:c r="U188" s="51"/>
      <x:c r="V188" s="51"/>
      <x:c r="W188" s="51"/>
      <x:c r="X188" s="51"/>
      <x:c r="Y188" s="51"/>
      <x:c r="Z188" s="51"/>
      <x:c r="AA188" s="51"/>
      <x:c r="AB188" s="51"/>
      <x:c r="AC188" s="51"/>
      <x:c r="AD188" s="51"/>
      <x:c r="AE188" s="51"/>
      <x:c r="AF188" s="51"/>
      <x:c r="AG188" s="51"/>
      <x:c r="AH188" s="51"/>
      <x:c r="AI188" s="51"/>
      <x:c r="AJ188" s="51"/>
      <x:c r="AK188" s="51"/>
    </x:row>
    <x:row r="189">
      <x:c r="F189" s="20"/>
    </x:row>
    <x:row r="190">
      <x:c r="A190" s="1" t="s">
        <x:v>0</x:v>
      </x:c>
      <x:c r="B190" s="3" t="s">
        <x:v>1</x:v>
      </x:c>
      <x:c r="C190" s="4" t="s">
        <x:v>2</x:v>
      </x:c>
      <x:c r="D190" s="3" t="s">
        <x:v>3</x:v>
      </x:c>
      <x:c r="E190" s="4" t="s">
        <x:v>4</x:v>
      </x:c>
      <x:c r="F190" s="6" t="s">
        <x:v>5</x:v>
      </x:c>
      <x:c r="G190" s="4" t="s">
        <x:v>6</x:v>
      </x:c>
      <x:c r="H190" s="6" t="s">
        <x:v>7</x:v>
      </x:c>
      <x:c r="I190" s="6" t="s">
        <x:v>8</x:v>
      </x:c>
      <x:c r="J190" s="6" t="s">
        <x:v>9</x:v>
      </x:c>
      <x:c r="K190" s="12"/>
      <x:c r="L190" s="3" t="s">
        <x:v>10</x:v>
      </x:c>
      <x:c r="M190" s="16" t="s">
        <x:v>11</x:v>
      </x:c>
      <x:c r="N190" s="16" t="s">
        <x:v>12</x:v>
      </x:c>
      <x:c r="O190" s="18"/>
      <x:c r="P190" s="29"/>
      <x:c r="Q190" s="29"/>
      <x:c r="R190" s="43"/>
      <x:c r="S190" s="29"/>
      <x:c r="T190" s="29"/>
      <x:c r="U190" s="29"/>
      <x:c r="V190" s="29"/>
      <x:c r="W190" s="29"/>
      <x:c r="X190" s="29"/>
      <x:c r="Y190" s="29"/>
      <x:c r="Z190" s="29"/>
      <x:c r="AA190" s="29"/>
      <x:c r="AB190" s="29"/>
      <x:c r="AC190" s="29"/>
      <x:c r="AD190" s="29"/>
      <x:c r="AE190" s="29"/>
      <x:c r="AF190" s="29"/>
      <x:c r="AG190" s="29"/>
      <x:c r="AH190" s="29"/>
      <x:c r="AI190" s="29"/>
      <x:c r="AJ190" s="29"/>
      <x:c r="AK190" s="29"/>
    </x:row>
    <x:row r="191">
      <x:c r="A191" s="47">
        <x:v>1</x:v>
      </x:c>
      <x:c r="B191" s="81">
        <x:v>46255</x:v>
      </x:c>
      <x:c r="C191" s="79" t="s">
        <x:v>265</x:v>
      </x:c>
      <x:c r="D191" s="55" t="s">
        <x:v>266</x:v>
      </x:c>
      <x:c r="E191" s="56" t="s">
        <x:v>30</x:v>
      </x:c>
      <x:c r="F191" s="57">
        <x:v>17.989999999999998</x:v>
      </x:c>
      <x:c r="G191" s="47">
        <x:v>1</x:v>
      </x:c>
      <x:c r="H191" s="61">
        <x:v>17.989999999999998</x:v>
      </x:c>
      <x:c r="I191" s="57" t="s">
        <x:v>262</x:v>
      </x:c>
      <x:c r="J191" s="56" t="s">
        <x:v>201</x:v>
      </x:c>
      <x:c r="K191" s="56"/>
      <x:c r="L191" s="56" t="s">
        <x:v>21</x:v>
      </x:c>
      <x:c r="M191" s="51" t="b">
        <x:v>0</x:v>
      </x:c>
      <x:c r="N191" s="51"/>
      <x:c r="O191" s="62"/>
      <x:c r="P191" s="51"/>
      <x:c r="Q191" s="51"/>
      <x:c r="R191" s="63"/>
      <x:c r="S191" s="51"/>
      <x:c r="T191" s="51"/>
      <x:c r="U191" s="51"/>
      <x:c r="V191" s="51"/>
      <x:c r="W191" s="51"/>
      <x:c r="X191" s="51"/>
      <x:c r="Y191" s="51"/>
      <x:c r="Z191" s="51"/>
      <x:c r="AA191" s="51"/>
      <x:c r="AB191" s="51"/>
      <x:c r="AC191" s="51"/>
      <x:c r="AD191" s="51"/>
      <x:c r="AE191" s="51"/>
      <x:c r="AF191" s="51"/>
      <x:c r="AG191" s="51"/>
      <x:c r="AH191" s="51"/>
      <x:c r="AI191" s="51"/>
      <x:c r="AJ191" s="51"/>
      <x:c r="AK191" s="51"/>
    </x:row>
    <x:row r="192">
      <x:c r="A192" s="47">
        <x:v>2</x:v>
      </x:c>
      <x:c r="B192" s="81">
        <x:v>46255</x:v>
      </x:c>
      <x:c r="C192" s="79" t="s">
        <x:v>267</x:v>
      </x:c>
      <x:c r="D192" s="55" t="s">
        <x:v>268</x:v>
      </x:c>
      <x:c r="E192" s="56" t="s">
        <x:v>30</x:v>
      </x:c>
      <x:c r="F192" s="57">
        <x:v>6.99</x:v>
      </x:c>
      <x:c r="G192" s="47">
        <x:v>1</x:v>
      </x:c>
      <x:c r="H192" s="61">
        <x:v>6.99</x:v>
      </x:c>
      <x:c r="I192" s="57" t="s">
        <x:v>262</x:v>
      </x:c>
      <x:c r="J192" s="56" t="s">
        <x:v>201</x:v>
      </x:c>
      <x:c r="K192" s="56"/>
      <x:c r="L192" s="56" t="s">
        <x:v>21</x:v>
      </x:c>
      <x:c r="M192" s="51" t="b">
        <x:v>0</x:v>
      </x:c>
      <x:c r="N192" s="51"/>
      <x:c r="O192" s="62"/>
      <x:c r="P192" s="51"/>
      <x:c r="Q192" s="51"/>
      <x:c r="R192" s="63"/>
      <x:c r="S192" s="51"/>
      <x:c r="T192" s="51"/>
      <x:c r="U192" s="51"/>
      <x:c r="V192" s="51"/>
      <x:c r="W192" s="51"/>
      <x:c r="X192" s="51"/>
      <x:c r="Y192" s="51"/>
      <x:c r="Z192" s="51"/>
      <x:c r="AA192" s="51"/>
      <x:c r="AB192" s="51"/>
      <x:c r="AC192" s="51"/>
      <x:c r="AD192" s="51"/>
      <x:c r="AE192" s="51"/>
      <x:c r="AF192" s="51"/>
      <x:c r="AG192" s="51"/>
      <x:c r="AH192" s="51"/>
      <x:c r="AI192" s="51"/>
      <x:c r="AJ192" s="51"/>
      <x:c r="AK192" s="51"/>
    </x:row>
    <x:row r="193">
      <x:c r="F193" s="20"/>
    </x:row>
    <x:row r="194">
      <x:c r="A194" s="1" t="s">
        <x:v>0</x:v>
      </x:c>
      <x:c r="B194" s="3" t="s">
        <x:v>1</x:v>
      </x:c>
      <x:c r="C194" s="4" t="s">
        <x:v>2</x:v>
      </x:c>
      <x:c r="D194" s="3" t="s">
        <x:v>3</x:v>
      </x:c>
      <x:c r="E194" s="4" t="s">
        <x:v>4</x:v>
      </x:c>
      <x:c r="F194" s="6" t="s">
        <x:v>5</x:v>
      </x:c>
      <x:c r="G194" s="4" t="s">
        <x:v>6</x:v>
      </x:c>
      <x:c r="H194" s="6" t="s">
        <x:v>7</x:v>
      </x:c>
      <x:c r="I194" s="6" t="s">
        <x:v>8</x:v>
      </x:c>
      <x:c r="J194" s="6" t="s">
        <x:v>9</x:v>
      </x:c>
      <x:c r="K194" s="12"/>
      <x:c r="L194" s="3" t="s">
        <x:v>10</x:v>
      </x:c>
      <x:c r="M194" s="16" t="s">
        <x:v>11</x:v>
      </x:c>
      <x:c r="N194" s="16" t="s">
        <x:v>12</x:v>
      </x:c>
      <x:c r="O194" s="18"/>
      <x:c r="P194" s="29"/>
      <x:c r="Q194" s="29"/>
      <x:c r="R194" s="43"/>
      <x:c r="S194" s="29"/>
      <x:c r="T194" s="29"/>
      <x:c r="U194" s="29"/>
      <x:c r="V194" s="29"/>
      <x:c r="W194" s="29"/>
      <x:c r="X194" s="29"/>
      <x:c r="Y194" s="29"/>
      <x:c r="Z194" s="29"/>
      <x:c r="AA194" s="29"/>
      <x:c r="AB194" s="29"/>
      <x:c r="AC194" s="29"/>
      <x:c r="AD194" s="29"/>
      <x:c r="AE194" s="29"/>
      <x:c r="AF194" s="29"/>
      <x:c r="AG194" s="29"/>
      <x:c r="AH194" s="29"/>
      <x:c r="AI194" s="29"/>
      <x:c r="AJ194" s="29"/>
      <x:c r="AK194" s="29"/>
    </x:row>
    <x:row r="195">
      <x:c r="A195" s="78">
        <x:v>1</x:v>
      </x:c>
      <x:c r="B195" s="81">
        <x:v>46262</x:v>
      </x:c>
      <x:c r="C195" s="197" t="s">
        <x:v>269</x:v>
      </x:c>
      <x:c r="D195" s="80" t="s">
        <x:v>270</x:v>
      </x:c>
      <x:c r="E195" s="78" t="s">
        <x:v>30</x:v>
      </x:c>
      <x:c r="F195" s="61">
        <x:v>12.99</x:v>
      </x:c>
      <x:c r="G195" s="78">
        <x:v>1</x:v>
      </x:c>
      <x:c r="H195" s="61" t="n">
        <x:f>F195*G195</x:f>
        <x:v>12.99</x:v>
      </x:c>
      <x:c r="I195" s="78" t="s">
        <x:v>271</x:v>
      </x:c>
      <x:c r="J195" s="78" t="s">
        <x:v>21</x:v>
      </x:c>
      <x:c r="K195" s="78"/>
      <x:c r="L195" s="78" t="s">
        <x:v>21</x:v>
      </x:c>
      <x:c r="M195" s="78"/>
      <x:c r="N195" s="78"/>
      <x:c r="O195" s="78"/>
      <x:c r="P195" s="78"/>
      <x:c r="Q195" s="78"/>
      <x:c r="R195" s="78"/>
      <x:c r="S195" s="78"/>
      <x:c r="T195" s="78"/>
      <x:c r="U195" s="78"/>
      <x:c r="V195" s="78"/>
      <x:c r="W195" s="78"/>
      <x:c r="X195" s="78"/>
      <x:c r="Y195" s="78"/>
      <x:c r="Z195" s="78"/>
      <x:c r="AA195" s="78"/>
      <x:c r="AB195" s="78"/>
      <x:c r="AC195" s="78"/>
      <x:c r="AD195" s="78"/>
      <x:c r="AE195" s="78"/>
      <x:c r="AF195" s="78"/>
      <x:c r="AG195" s="78"/>
      <x:c r="AH195" s="78"/>
      <x:c r="AI195" s="78"/>
      <x:c r="AJ195" s="78"/>
      <x:c r="AK195" s="78"/>
    </x:row>
    <x:row r="196">
      <x:c r="A196" s="36"/>
      <x:c r="B196" s="28"/>
      <x:c r="C196" s="29"/>
      <x:c r="D196" s="30"/>
      <x:c r="E196" s="31"/>
      <x:c r="F196" s="35"/>
      <x:c r="G196" s="36"/>
      <x:c r="H196" s="20"/>
      <x:c r="I196" s="35"/>
      <x:c r="J196" s="31"/>
      <x:c r="K196" s="31"/>
      <x:c r="L196" s="31"/>
      <x:c r="M196" s="29" t="b">
        <x:v>0</x:v>
      </x:c>
      <x:c r="N196" s="29"/>
      <x:c r="O196" s="18"/>
      <x:c r="P196" s="29"/>
      <x:c r="Q196" s="29"/>
      <x:c r="R196" s="43"/>
      <x:c r="S196" s="29"/>
      <x:c r="T196" s="29"/>
      <x:c r="U196" s="29"/>
      <x:c r="V196" s="29"/>
      <x:c r="W196" s="29"/>
      <x:c r="X196" s="29"/>
      <x:c r="Y196" s="29"/>
      <x:c r="Z196" s="29"/>
      <x:c r="AA196" s="29"/>
      <x:c r="AB196" s="29"/>
      <x:c r="AC196" s="29"/>
      <x:c r="AD196" s="29"/>
      <x:c r="AE196" s="29"/>
      <x:c r="AF196" s="29"/>
      <x:c r="AG196" s="29"/>
      <x:c r="AH196" s="29"/>
      <x:c r="AI196" s="29"/>
      <x:c r="AJ196" s="29"/>
      <x:c r="AK196" s="29"/>
    </x:row>
    <x:row r="197">
      <x:c r="A197" s="1" t="s">
        <x:v>0</x:v>
      </x:c>
      <x:c r="B197" s="3" t="s">
        <x:v>1</x:v>
      </x:c>
      <x:c r="C197" s="4" t="s">
        <x:v>2</x:v>
      </x:c>
      <x:c r="D197" s="3" t="s">
        <x:v>3</x:v>
      </x:c>
      <x:c r="E197" s="4" t="s">
        <x:v>4</x:v>
      </x:c>
      <x:c r="F197" s="6" t="s">
        <x:v>5</x:v>
      </x:c>
      <x:c r="G197" s="4" t="s">
        <x:v>6</x:v>
      </x:c>
      <x:c r="H197" s="6" t="s">
        <x:v>7</x:v>
      </x:c>
      <x:c r="I197" s="6" t="s">
        <x:v>8</x:v>
      </x:c>
      <x:c r="J197" s="6" t="s">
        <x:v>9</x:v>
      </x:c>
      <x:c r="K197" s="12"/>
      <x:c r="L197" s="3" t="s">
        <x:v>10</x:v>
      </x:c>
      <x:c r="M197" s="16" t="s">
        <x:v>11</x:v>
      </x:c>
      <x:c r="N197" s="16" t="s">
        <x:v>12</x:v>
      </x:c>
      <x:c r="O197" s="18"/>
      <x:c r="P197" s="29"/>
      <x:c r="Q197" s="29"/>
      <x:c r="R197" s="43"/>
      <x:c r="S197" s="29"/>
      <x:c r="T197" s="29"/>
      <x:c r="U197" s="29"/>
      <x:c r="V197" s="29"/>
      <x:c r="W197" s="29"/>
      <x:c r="X197" s="29"/>
      <x:c r="Y197" s="29"/>
      <x:c r="Z197" s="29"/>
      <x:c r="AA197" s="29"/>
      <x:c r="AB197" s="29"/>
      <x:c r="AC197" s="29"/>
      <x:c r="AD197" s="29"/>
      <x:c r="AE197" s="29"/>
      <x:c r="AF197" s="29"/>
      <x:c r="AG197" s="29"/>
      <x:c r="AH197" s="29"/>
      <x:c r="AI197" s="29"/>
      <x:c r="AJ197" s="29"/>
      <x:c r="AK197" s="29"/>
    </x:row>
    <x:row r="198">
      <x:c r="A198" s="47">
        <x:v>1</x:v>
      </x:c>
      <x:c r="B198" s="81">
        <x:v>46262</x:v>
      </x:c>
      <x:c r="C198" s="51" t="s">
        <x:v>272</x:v>
      </x:c>
      <x:c r="D198" s="55" t="s">
        <x:v>273</x:v>
      </x:c>
      <x:c r="E198" s="56" t="s">
        <x:v>15</x:v>
      </x:c>
      <x:c r="F198" s="57">
        <x:v>83.27</x:v>
      </x:c>
      <x:c r="G198" s="47">
        <x:v>1</x:v>
      </x:c>
      <x:c r="H198" s="61" t="n">
        <x:f t="shared" ref="H198:H199" si="16">F198*G198</x:f>
        <x:v>83.27</x:v>
      </x:c>
      <x:c r="I198" s="57" t="s">
        <x:v>274</x:v>
      </x:c>
      <x:c r="J198" s="56" t="s">
        <x:v>21</x:v>
      </x:c>
      <x:c r="K198" s="56"/>
      <x:c r="L198" s="56" t="s">
        <x:v>21</x:v>
      </x:c>
      <x:c r="M198" s="51" t="b">
        <x:v>0</x:v>
      </x:c>
      <x:c r="N198" s="51"/>
      <x:c r="O198" s="62"/>
      <x:c r="P198" s="51"/>
      <x:c r="Q198" s="51"/>
      <x:c r="R198" s="63"/>
      <x:c r="S198" s="51"/>
      <x:c r="T198" s="51"/>
      <x:c r="U198" s="51"/>
      <x:c r="V198" s="51"/>
      <x:c r="W198" s="51"/>
      <x:c r="X198" s="51"/>
      <x:c r="Y198" s="51"/>
      <x:c r="Z198" s="51"/>
      <x:c r="AA198" s="51"/>
      <x:c r="AB198" s="51"/>
      <x:c r="AC198" s="51"/>
      <x:c r="AD198" s="51"/>
      <x:c r="AE198" s="51"/>
      <x:c r="AF198" s="51"/>
      <x:c r="AG198" s="51"/>
      <x:c r="AH198" s="51"/>
      <x:c r="AI198" s="51"/>
      <x:c r="AJ198" s="51"/>
      <x:c r="AK198" s="51"/>
    </x:row>
    <x:row r="199">
      <x:c r="A199" s="47">
        <x:v>2</x:v>
      </x:c>
      <x:c r="B199" s="81">
        <x:v>46262</x:v>
      </x:c>
      <x:c r="C199" s="51" t="s">
        <x:v>275</x:v>
      </x:c>
      <x:c r="D199" s="55" t="s">
        <x:v>276</x:v>
      </x:c>
      <x:c r="E199" s="56" t="s">
        <x:v>167</x:v>
      </x:c>
      <x:c r="F199" s="57">
        <x:v>168.37</x:v>
      </x:c>
      <x:c r="G199" s="47">
        <x:v>2</x:v>
      </x:c>
      <x:c r="H199" s="61">
        <x:f t="shared" si="16"/>
        <x:v>336.74</x:v>
      </x:c>
      <x:c r="I199" s="57" t="s">
        <x:v>277</x:v>
      </x:c>
      <x:c r="J199" s="56" t="s">
        <x:v>21</x:v>
      </x:c>
      <x:c r="K199" s="56"/>
      <x:c r="L199" s="56" t="s">
        <x:v>21</x:v>
      </x:c>
      <x:c r="M199" s="51" t="b">
        <x:v>0</x:v>
      </x:c>
      <x:c r="N199" s="51"/>
      <x:c r="O199" s="62"/>
      <x:c r="P199" s="51"/>
      <x:c r="Q199" s="51"/>
      <x:c r="R199" s="63"/>
      <x:c r="S199" s="51"/>
      <x:c r="T199" s="51"/>
      <x:c r="U199" s="51"/>
      <x:c r="V199" s="51"/>
      <x:c r="W199" s="51"/>
      <x:c r="X199" s="51"/>
      <x:c r="Y199" s="51"/>
      <x:c r="Z199" s="51"/>
      <x:c r="AA199" s="51"/>
      <x:c r="AB199" s="51"/>
      <x:c r="AC199" s="51"/>
      <x:c r="AD199" s="51"/>
      <x:c r="AE199" s="51"/>
      <x:c r="AF199" s="51"/>
      <x:c r="AG199" s="51"/>
      <x:c r="AH199" s="51"/>
      <x:c r="AI199" s="51"/>
      <x:c r="AJ199" s="51"/>
      <x:c r="AK199" s="51"/>
    </x:row>
    <x:row r="200">
      <x:c r="A200" s="36"/>
      <x:c r="B200" s="28"/>
      <x:c r="C200" s="29"/>
      <x:c r="D200" s="30"/>
      <x:c r="E200" s="31"/>
      <x:c r="F200" s="35"/>
      <x:c r="G200" s="36"/>
      <x:c r="H200" s="20"/>
      <x:c r="I200" s="35"/>
      <x:c r="J200" s="31"/>
      <x:c r="K200" s="31"/>
      <x:c r="L200" s="31"/>
      <x:c r="M200" s="29" t="b">
        <x:v>0</x:v>
      </x:c>
      <x:c r="N200" s="29"/>
      <x:c r="O200" s="18"/>
      <x:c r="P200" s="29"/>
      <x:c r="Q200" s="29"/>
      <x:c r="R200" s="43"/>
      <x:c r="S200" s="29"/>
      <x:c r="T200" s="29"/>
      <x:c r="U200" s="29"/>
      <x:c r="V200" s="29"/>
      <x:c r="W200" s="29"/>
      <x:c r="X200" s="29"/>
      <x:c r="Y200" s="29"/>
      <x:c r="Z200" s="29"/>
      <x:c r="AA200" s="29"/>
      <x:c r="AB200" s="29"/>
      <x:c r="AC200" s="29"/>
      <x:c r="AD200" s="29"/>
      <x:c r="AE200" s="29"/>
      <x:c r="AF200" s="29"/>
      <x:c r="AG200" s="29"/>
      <x:c r="AH200" s="29"/>
      <x:c r="AI200" s="29"/>
      <x:c r="AJ200" s="29"/>
      <x:c r="AK200" s="29"/>
    </x:row>
    <x:row r="201">
      <x:c r="A201" s="27">
        <x:v>46269</x:v>
      </x:c>
      <x:c r="B201" s="28"/>
      <x:c r="C201" s="29"/>
      <x:c r="D201" s="30"/>
      <x:c r="E201" s="31"/>
      <x:c r="F201" s="35"/>
      <x:c r="G201" s="36"/>
      <x:c r="H201" s="20"/>
      <x:c r="I201" s="35"/>
      <x:c r="J201" s="31"/>
      <x:c r="K201" s="31"/>
      <x:c r="L201" s="31"/>
      <x:c r="M201" s="29" t="b">
        <x:v>0</x:v>
      </x:c>
      <x:c r="N201" s="29"/>
      <x:c r="O201" s="18"/>
      <x:c r="P201" s="29"/>
      <x:c r="Q201" s="29"/>
      <x:c r="R201" s="43"/>
      <x:c r="S201" s="29"/>
      <x:c r="T201" s="29"/>
      <x:c r="U201" s="29"/>
      <x:c r="V201" s="29"/>
      <x:c r="W201" s="29"/>
      <x:c r="X201" s="29"/>
      <x:c r="Y201" s="29"/>
      <x:c r="Z201" s="29"/>
      <x:c r="AA201" s="29"/>
      <x:c r="AB201" s="29"/>
      <x:c r="AC201" s="29"/>
      <x:c r="AD201" s="29"/>
      <x:c r="AE201" s="29"/>
      <x:c r="AF201" s="29"/>
      <x:c r="AG201" s="29"/>
      <x:c r="AH201" s="29"/>
      <x:c r="AI201" s="29"/>
      <x:c r="AJ201" s="29"/>
      <x:c r="AK201" s="29"/>
    </x:row>
    <x:row r="202">
      <x:c r="A202" s="1" t="s">
        <x:v>0</x:v>
      </x:c>
      <x:c r="B202" s="3" t="s">
        <x:v>1</x:v>
      </x:c>
      <x:c r="C202" s="4" t="s">
        <x:v>2</x:v>
      </x:c>
      <x:c r="D202" s="3" t="s">
        <x:v>3</x:v>
      </x:c>
      <x:c r="E202" s="4" t="s">
        <x:v>4</x:v>
      </x:c>
      <x:c r="F202" s="6" t="s">
        <x:v>5</x:v>
      </x:c>
      <x:c r="G202" s="4" t="s">
        <x:v>6</x:v>
      </x:c>
      <x:c r="H202" s="6" t="s">
        <x:v>7</x:v>
      </x:c>
      <x:c r="I202" s="6" t="s">
        <x:v>8</x:v>
      </x:c>
      <x:c r="J202" s="6" t="s">
        <x:v>9</x:v>
      </x:c>
      <x:c r="K202" s="12"/>
      <x:c r="L202" s="3" t="s">
        <x:v>10</x:v>
      </x:c>
      <x:c r="M202" s="16" t="s">
        <x:v>11</x:v>
      </x:c>
      <x:c r="N202" s="16" t="s">
        <x:v>12</x:v>
      </x:c>
      <x:c r="O202" s="18"/>
      <x:c r="P202" s="29"/>
      <x:c r="Q202" s="29"/>
      <x:c r="R202" s="43"/>
      <x:c r="S202" s="29"/>
      <x:c r="T202" s="29"/>
      <x:c r="U202" s="29"/>
      <x:c r="V202" s="29"/>
      <x:c r="W202" s="29"/>
      <x:c r="X202" s="29"/>
      <x:c r="Y202" s="29"/>
      <x:c r="Z202" s="29"/>
      <x:c r="AA202" s="29"/>
      <x:c r="AB202" s="29"/>
      <x:c r="AC202" s="29"/>
      <x:c r="AD202" s="29"/>
      <x:c r="AE202" s="29"/>
      <x:c r="AF202" s="29"/>
      <x:c r="AG202" s="29"/>
      <x:c r="AH202" s="29"/>
      <x:c r="AI202" s="29"/>
      <x:c r="AJ202" s="29"/>
      <x:c r="AK202" s="29"/>
    </x:row>
    <x:row r="203">
      <x:c r="A203" s="47">
        <x:v>1</x:v>
      </x:c>
      <x:c r="B203" s="81">
        <x:v>46272</x:v>
      </x:c>
      <x:c r="C203" s="79" t="s">
        <x:v>278</x:v>
      </x:c>
      <x:c r="D203" s="55" t="s">
        <x:v>279</x:v>
      </x:c>
      <x:c r="E203" s="78" t="s">
        <x:v>30</x:v>
      </x:c>
      <x:c r="F203" s="61">
        <x:v>4.49</x:v>
      </x:c>
      <x:c r="G203" s="78">
        <x:v>1</x:v>
      </x:c>
      <x:c r="H203" s="61" t="n">
        <x:f t="shared" ref="H203:H218" si="17">F203*G203</x:f>
        <x:v>4.49</x:v>
      </x:c>
      <x:c r="I203" s="60" t="s">
        <x:v>123</x:v>
      </x:c>
      <x:c r="J203" s="66" t="s">
        <x:v>17</x:v>
      </x:c>
      <x:c r="K203" s="56"/>
      <x:c r="L203" s="56" t="s">
        <x:v>21</x:v>
      </x:c>
      <x:c r="M203" s="51" t="b">
        <x:v>0</x:v>
      </x:c>
      <x:c r="N203" s="51"/>
      <x:c r="O203" s="62"/>
      <x:c r="P203" s="51"/>
      <x:c r="Q203" s="51"/>
      <x:c r="R203" s="63"/>
      <x:c r="S203" s="51"/>
      <x:c r="T203" s="51"/>
      <x:c r="U203" s="51"/>
      <x:c r="V203" s="51"/>
      <x:c r="W203" s="51"/>
      <x:c r="X203" s="51"/>
      <x:c r="Y203" s="51"/>
      <x:c r="Z203" s="51"/>
      <x:c r="AA203" s="51"/>
      <x:c r="AB203" s="51"/>
      <x:c r="AC203" s="51"/>
      <x:c r="AD203" s="51"/>
      <x:c r="AE203" s="51"/>
      <x:c r="AF203" s="51"/>
      <x:c r="AG203" s="51"/>
      <x:c r="AH203" s="51"/>
      <x:c r="AI203" s="51"/>
      <x:c r="AJ203" s="51"/>
      <x:c r="AK203" s="51"/>
    </x:row>
    <x:row r="204">
      <x:c r="A204" s="47">
        <x:v>2</x:v>
      </x:c>
      <x:c r="B204" s="81">
        <x:v>46272</x:v>
      </x:c>
      <x:c r="C204" s="111" t="s">
        <x:v>280</x:v>
      </x:c>
      <x:c r="D204" s="104" t="s">
        <x:v>281</x:v>
      </x:c>
      <x:c r="E204" s="66" t="s">
        <x:v>30</x:v>
      </x:c>
      <x:c r="F204" s="60">
        <x:v>18.989999999999998</x:v>
      </x:c>
      <x:c r="G204" s="45">
        <x:v>1</x:v>
      </x:c>
      <x:c r="H204" s="70">
        <x:f t="shared" si="17"/>
        <x:v>18.989999999999998</x:v>
      </x:c>
      <x:c r="I204" s="60" t="s">
        <x:v>123</x:v>
      </x:c>
      <x:c r="J204" s="66" t="s">
        <x:v>17</x:v>
      </x:c>
      <x:c r="K204" s="56"/>
      <x:c r="L204" s="56" t="s">
        <x:v>21</x:v>
      </x:c>
      <x:c r="M204" s="51" t="b">
        <x:v>0</x:v>
      </x:c>
      <x:c r="N204" s="51"/>
      <x:c r="O204" s="62"/>
      <x:c r="P204" s="51"/>
      <x:c r="Q204" s="51"/>
      <x:c r="R204" s="63"/>
      <x:c r="S204" s="51"/>
      <x:c r="T204" s="51"/>
      <x:c r="U204" s="51"/>
      <x:c r="V204" s="51"/>
      <x:c r="W204" s="51"/>
      <x:c r="X204" s="51"/>
      <x:c r="Y204" s="51"/>
      <x:c r="Z204" s="51"/>
      <x:c r="AA204" s="51"/>
      <x:c r="AB204" s="51"/>
      <x:c r="AC204" s="51"/>
      <x:c r="AD204" s="51"/>
      <x:c r="AE204" s="51"/>
      <x:c r="AF204" s="51"/>
      <x:c r="AG204" s="51"/>
      <x:c r="AH204" s="51"/>
      <x:c r="AI204" s="51"/>
      <x:c r="AJ204" s="51"/>
      <x:c r="AK204" s="51"/>
    </x:row>
    <x:row r="205">
      <x:c r="A205" s="47">
        <x:v>3</x:v>
      </x:c>
      <x:c r="B205" s="81">
        <x:v>46272</x:v>
      </x:c>
      <x:c r="C205" s="111" t="s">
        <x:v>126</x:v>
      </x:c>
      <x:c r="D205" s="104" t="s">
        <x:v>127</x:v>
      </x:c>
      <x:c r="E205" s="66" t="s">
        <x:v>30</x:v>
      </x:c>
      <x:c r="F205" s="70">
        <x:v>10.99</x:v>
      </x:c>
      <x:c r="G205" s="66">
        <x:v>2</x:v>
      </x:c>
      <x:c r="H205" s="70">
        <x:f t="shared" si="17"/>
        <x:v>21.98</x:v>
      </x:c>
      <x:c r="I205" s="60" t="s">
        <x:v>123</x:v>
      </x:c>
      <x:c r="J205" s="66" t="s">
        <x:v>17</x:v>
      </x:c>
      <x:c r="K205" s="56"/>
      <x:c r="L205" s="56" t="s">
        <x:v>21</x:v>
      </x:c>
      <x:c r="M205" s="51" t="b">
        <x:v>0</x:v>
      </x:c>
      <x:c r="N205" s="51"/>
      <x:c r="O205" s="62"/>
      <x:c r="P205" s="51"/>
      <x:c r="Q205" s="51"/>
      <x:c r="R205" s="63"/>
      <x:c r="S205" s="51"/>
      <x:c r="T205" s="51"/>
      <x:c r="U205" s="51"/>
      <x:c r="V205" s="51"/>
      <x:c r="W205" s="51"/>
      <x:c r="X205" s="51"/>
      <x:c r="Y205" s="51"/>
      <x:c r="Z205" s="51"/>
      <x:c r="AA205" s="51"/>
      <x:c r="AB205" s="51"/>
      <x:c r="AC205" s="51"/>
      <x:c r="AD205" s="51"/>
      <x:c r="AE205" s="51"/>
      <x:c r="AF205" s="51"/>
      <x:c r="AG205" s="51"/>
      <x:c r="AH205" s="51"/>
      <x:c r="AI205" s="51"/>
      <x:c r="AJ205" s="51"/>
      <x:c r="AK205" s="51"/>
    </x:row>
    <x:row r="206">
      <x:c r="A206" s="47">
        <x:v>4</x:v>
      </x:c>
      <x:c r="B206" s="81">
        <x:v>46272</x:v>
      </x:c>
      <x:c r="C206" s="111" t="s">
        <x:v>128</x:v>
      </x:c>
      <x:c r="D206" s="104" t="s">
        <x:v>129</x:v>
      </x:c>
      <x:c r="E206" s="66" t="s">
        <x:v>30</x:v>
      </x:c>
      <x:c r="F206" s="70">
        <x:v>11.9</x:v>
      </x:c>
      <x:c r="G206" s="66">
        <x:v>4</x:v>
      </x:c>
      <x:c r="H206" s="70">
        <x:f t="shared" si="17"/>
        <x:v>47.6</x:v>
      </x:c>
      <x:c r="I206" s="60" t="s">
        <x:v>123</x:v>
      </x:c>
      <x:c r="J206" s="66" t="s">
        <x:v>17</x:v>
      </x:c>
      <x:c r="K206" s="56"/>
      <x:c r="L206" s="56" t="s">
        <x:v>21</x:v>
      </x:c>
      <x:c r="M206" s="51" t="b">
        <x:v>0</x:v>
      </x:c>
      <x:c r="N206" s="51"/>
      <x:c r="O206" s="62"/>
      <x:c r="P206" s="51"/>
      <x:c r="Q206" s="51"/>
      <x:c r="R206" s="63"/>
      <x:c r="S206" s="51"/>
      <x:c r="T206" s="51"/>
      <x:c r="U206" s="51"/>
      <x:c r="V206" s="51"/>
      <x:c r="W206" s="51"/>
      <x:c r="X206" s="51"/>
      <x:c r="Y206" s="51"/>
      <x:c r="Z206" s="51"/>
      <x:c r="AA206" s="51"/>
      <x:c r="AB206" s="51"/>
      <x:c r="AC206" s="51"/>
      <x:c r="AD206" s="51"/>
      <x:c r="AE206" s="51"/>
      <x:c r="AF206" s="51"/>
      <x:c r="AG206" s="51"/>
      <x:c r="AH206" s="51"/>
      <x:c r="AI206" s="51"/>
      <x:c r="AJ206" s="51"/>
      <x:c r="AK206" s="51"/>
    </x:row>
    <x:row r="207">
      <x:c r="A207" s="47">
        <x:v>5</x:v>
      </x:c>
      <x:c r="B207" s="81">
        <x:v>46272</x:v>
      </x:c>
      <x:c r="C207" s="111" t="s">
        <x:v>282</x:v>
      </x:c>
      <x:c r="D207" s="104" t="s">
        <x:v>283</x:v>
      </x:c>
      <x:c r="E207" s="66" t="s">
        <x:v>30</x:v>
      </x:c>
      <x:c r="F207" s="70">
        <x:v>9.99</x:v>
      </x:c>
      <x:c r="G207" s="66">
        <x:v>2</x:v>
      </x:c>
      <x:c r="H207" s="70">
        <x:f t="shared" si="17"/>
        <x:v>19.98</x:v>
      </x:c>
      <x:c r="I207" s="60" t="s">
        <x:v>123</x:v>
      </x:c>
      <x:c r="J207" s="66" t="s">
        <x:v>17</x:v>
      </x:c>
      <x:c r="K207" s="56"/>
      <x:c r="L207" s="56" t="s">
        <x:v>21</x:v>
      </x:c>
      <x:c r="M207" s="51" t="b">
        <x:v>0</x:v>
      </x:c>
      <x:c r="N207" s="51"/>
      <x:c r="O207" s="62"/>
      <x:c r="P207" s="51"/>
      <x:c r="Q207" s="51"/>
      <x:c r="R207" s="63"/>
      <x:c r="S207" s="51"/>
      <x:c r="T207" s="51"/>
      <x:c r="U207" s="51"/>
      <x:c r="V207" s="51"/>
      <x:c r="W207" s="51"/>
      <x:c r="X207" s="51"/>
      <x:c r="Y207" s="51"/>
      <x:c r="Z207" s="51"/>
      <x:c r="AA207" s="51"/>
      <x:c r="AB207" s="51"/>
      <x:c r="AC207" s="51"/>
      <x:c r="AD207" s="51"/>
      <x:c r="AE207" s="51"/>
      <x:c r="AF207" s="51"/>
      <x:c r="AG207" s="51"/>
      <x:c r="AH207" s="51"/>
      <x:c r="AI207" s="51"/>
      <x:c r="AJ207" s="51"/>
      <x:c r="AK207" s="51"/>
    </x:row>
    <x:row r="208">
      <x:c r="A208" s="47">
        <x:v>6</x:v>
      </x:c>
      <x:c r="B208" s="81">
        <x:v>46272</x:v>
      </x:c>
      <x:c r="C208" s="111" t="s">
        <x:v>140</x:v>
      </x:c>
      <x:c r="D208" s="104" t="s">
        <x:v>141</x:v>
      </x:c>
      <x:c r="E208" s="66" t="s">
        <x:v>30</x:v>
      </x:c>
      <x:c r="F208" s="70">
        <x:v>9.99</x:v>
      </x:c>
      <x:c r="G208" s="66">
        <x:v>2</x:v>
      </x:c>
      <x:c r="H208" s="70">
        <x:f t="shared" si="17"/>
        <x:v>19.98</x:v>
      </x:c>
      <x:c r="I208" s="60" t="s">
        <x:v>123</x:v>
      </x:c>
      <x:c r="J208" s="66" t="s">
        <x:v>17</x:v>
      </x:c>
      <x:c r="K208" s="56"/>
      <x:c r="L208" s="56" t="s">
        <x:v>21</x:v>
      </x:c>
      <x:c r="M208" s="51" t="b">
        <x:v>0</x:v>
      </x:c>
      <x:c r="N208" s="51"/>
      <x:c r="O208" s="62"/>
      <x:c r="P208" s="51"/>
      <x:c r="Q208" s="51"/>
      <x:c r="R208" s="63"/>
      <x:c r="S208" s="51"/>
      <x:c r="T208" s="51"/>
      <x:c r="U208" s="51"/>
      <x:c r="V208" s="51"/>
      <x:c r="W208" s="51"/>
      <x:c r="X208" s="51"/>
      <x:c r="Y208" s="51"/>
      <x:c r="Z208" s="51"/>
      <x:c r="AA208" s="51"/>
      <x:c r="AB208" s="51"/>
      <x:c r="AC208" s="51"/>
      <x:c r="AD208" s="51"/>
      <x:c r="AE208" s="51"/>
      <x:c r="AF208" s="51"/>
      <x:c r="AG208" s="51"/>
      <x:c r="AH208" s="51"/>
      <x:c r="AI208" s="51"/>
      <x:c r="AJ208" s="51"/>
      <x:c r="AK208" s="51"/>
    </x:row>
    <x:row r="209">
      <x:c r="A209" s="47">
        <x:v>7</x:v>
      </x:c>
      <x:c r="B209" s="81">
        <x:v>46272</x:v>
      </x:c>
      <x:c r="C209" s="111" t="s">
        <x:v>132</x:v>
      </x:c>
      <x:c r="D209" s="104" t="s">
        <x:v>133</x:v>
      </x:c>
      <x:c r="E209" s="66" t="s">
        <x:v>30</x:v>
      </x:c>
      <x:c r="F209" s="70">
        <x:v>15.49</x:v>
      </x:c>
      <x:c r="G209" s="66">
        <x:v>1</x:v>
      </x:c>
      <x:c r="H209" s="70">
        <x:f t="shared" si="17"/>
        <x:v>15.49</x:v>
      </x:c>
      <x:c r="I209" s="60" t="s">
        <x:v>123</x:v>
      </x:c>
      <x:c r="J209" s="66" t="s">
        <x:v>17</x:v>
      </x:c>
      <x:c r="K209" s="56"/>
      <x:c r="L209" s="56" t="s">
        <x:v>21</x:v>
      </x:c>
      <x:c r="M209" s="51" t="b">
        <x:v>0</x:v>
      </x:c>
      <x:c r="N209" s="51"/>
      <x:c r="O209" s="62"/>
      <x:c r="P209" s="51"/>
      <x:c r="Q209" s="51"/>
      <x:c r="R209" s="63"/>
      <x:c r="S209" s="51"/>
      <x:c r="T209" s="51"/>
      <x:c r="U209" s="51"/>
      <x:c r="V209" s="51"/>
      <x:c r="W209" s="51"/>
      <x:c r="X209" s="51"/>
      <x:c r="Y209" s="51"/>
      <x:c r="Z209" s="51"/>
      <x:c r="AA209" s="51"/>
      <x:c r="AB209" s="51"/>
      <x:c r="AC209" s="51"/>
      <x:c r="AD209" s="51"/>
      <x:c r="AE209" s="51"/>
      <x:c r="AF209" s="51"/>
      <x:c r="AG209" s="51"/>
      <x:c r="AH209" s="51"/>
      <x:c r="AI209" s="51"/>
      <x:c r="AJ209" s="51"/>
      <x:c r="AK209" s="51"/>
    </x:row>
    <x:row r="210">
      <x:c r="A210" s="47">
        <x:v>8</x:v>
      </x:c>
      <x:c r="B210" s="81">
        <x:v>46272</x:v>
      </x:c>
      <x:c r="C210" s="111" t="s">
        <x:v>134</x:v>
      </x:c>
      <x:c r="D210" s="104" t="s">
        <x:v>135</x:v>
      </x:c>
      <x:c r="E210" s="66" t="s">
        <x:v>30</x:v>
      </x:c>
      <x:c r="F210" s="70">
        <x:v>9.59</x:v>
      </x:c>
      <x:c r="G210" s="66">
        <x:v>1</x:v>
      </x:c>
      <x:c r="H210" s="70">
        <x:f t="shared" si="17"/>
        <x:v>9.59</x:v>
      </x:c>
      <x:c r="I210" s="60" t="s">
        <x:v>123</x:v>
      </x:c>
      <x:c r="J210" s="66" t="s">
        <x:v>17</x:v>
      </x:c>
      <x:c r="K210" s="56"/>
      <x:c r="L210" s="56" t="s">
        <x:v>21</x:v>
      </x:c>
      <x:c r="M210" s="51" t="b">
        <x:v>0</x:v>
      </x:c>
      <x:c r="N210" s="51"/>
      <x:c r="O210" s="62"/>
      <x:c r="P210" s="51"/>
      <x:c r="Q210" s="51"/>
      <x:c r="R210" s="63"/>
      <x:c r="S210" s="51"/>
      <x:c r="T210" s="51"/>
      <x:c r="U210" s="51"/>
      <x:c r="V210" s="51"/>
      <x:c r="W210" s="51"/>
      <x:c r="X210" s="51"/>
      <x:c r="Y210" s="51"/>
      <x:c r="Z210" s="51"/>
      <x:c r="AA210" s="51"/>
      <x:c r="AB210" s="51"/>
      <x:c r="AC210" s="51"/>
      <x:c r="AD210" s="51"/>
      <x:c r="AE210" s="51"/>
      <x:c r="AF210" s="51"/>
      <x:c r="AG210" s="51"/>
      <x:c r="AH210" s="51"/>
      <x:c r="AI210" s="51"/>
      <x:c r="AJ210" s="51"/>
      <x:c r="AK210" s="51"/>
    </x:row>
    <x:row r="211">
      <x:c r="A211" s="47">
        <x:v>9</x:v>
      </x:c>
      <x:c r="B211" s="81">
        <x:v>46272</x:v>
      </x:c>
      <x:c r="C211" s="111" t="s">
        <x:v>284</x:v>
      </x:c>
      <x:c r="D211" s="104" t="s">
        <x:v>285</x:v>
      </x:c>
      <x:c r="E211" s="66" t="s">
        <x:v>30</x:v>
      </x:c>
      <x:c r="F211" s="70">
        <x:v>7.99</x:v>
      </x:c>
      <x:c r="G211" s="66">
        <x:v>1</x:v>
      </x:c>
      <x:c r="H211" s="70">
        <x:f t="shared" si="17"/>
        <x:v>7.99</x:v>
      </x:c>
      <x:c r="I211" s="60" t="s">
        <x:v>123</x:v>
      </x:c>
      <x:c r="J211" s="66" t="s">
        <x:v>17</x:v>
      </x:c>
      <x:c r="K211" s="56"/>
      <x:c r="L211" s="56" t="s">
        <x:v>21</x:v>
      </x:c>
      <x:c r="M211" s="51" t="b">
        <x:v>0</x:v>
      </x:c>
      <x:c r="N211" s="51"/>
      <x:c r="O211" s="62"/>
      <x:c r="P211" s="51"/>
      <x:c r="Q211" s="51"/>
      <x:c r="R211" s="63"/>
      <x:c r="S211" s="51"/>
      <x:c r="T211" s="51"/>
      <x:c r="U211" s="51"/>
      <x:c r="V211" s="51"/>
      <x:c r="W211" s="51"/>
      <x:c r="X211" s="51"/>
      <x:c r="Y211" s="51"/>
      <x:c r="Z211" s="51"/>
      <x:c r="AA211" s="51"/>
      <x:c r="AB211" s="51"/>
      <x:c r="AC211" s="51"/>
      <x:c r="AD211" s="51"/>
      <x:c r="AE211" s="51"/>
      <x:c r="AF211" s="51"/>
      <x:c r="AG211" s="51"/>
      <x:c r="AH211" s="51"/>
      <x:c r="AI211" s="51"/>
      <x:c r="AJ211" s="51"/>
      <x:c r="AK211" s="51"/>
    </x:row>
    <x:row r="212">
      <x:c r="A212" s="47">
        <x:v>10</x:v>
      </x:c>
      <x:c r="B212" s="81">
        <x:v>46272</x:v>
      </x:c>
      <x:c r="C212" s="82" t="s">
        <x:v>138</x:v>
      </x:c>
      <x:c r="D212" s="104" t="s">
        <x:v>139</x:v>
      </x:c>
      <x:c r="E212" s="66" t="s">
        <x:v>30</x:v>
      </x:c>
      <x:c r="F212" s="70">
        <x:v>8.99</x:v>
      </x:c>
      <x:c r="G212" s="66">
        <x:v>1</x:v>
      </x:c>
      <x:c r="H212" s="70">
        <x:f t="shared" si="17"/>
        <x:v>8.99</x:v>
      </x:c>
      <x:c r="I212" s="60" t="s">
        <x:v>123</x:v>
      </x:c>
      <x:c r="J212" s="66" t="s">
        <x:v>17</x:v>
      </x:c>
      <x:c r="K212" s="56"/>
      <x:c r="L212" s="56" t="s">
        <x:v>21</x:v>
      </x:c>
      <x:c r="M212" s="51" t="b">
        <x:v>0</x:v>
      </x:c>
      <x:c r="N212" s="51"/>
      <x:c r="O212" s="62"/>
      <x:c r="P212" s="51"/>
      <x:c r="Q212" s="51"/>
      <x:c r="R212" s="63"/>
      <x:c r="S212" s="51"/>
      <x:c r="T212" s="51"/>
      <x:c r="U212" s="51"/>
      <x:c r="V212" s="51"/>
      <x:c r="W212" s="51"/>
      <x:c r="X212" s="51"/>
      <x:c r="Y212" s="51"/>
      <x:c r="Z212" s="51"/>
      <x:c r="AA212" s="51"/>
      <x:c r="AB212" s="51"/>
      <x:c r="AC212" s="51"/>
      <x:c r="AD212" s="51"/>
      <x:c r="AE212" s="51"/>
      <x:c r="AF212" s="51"/>
      <x:c r="AG212" s="51"/>
      <x:c r="AH212" s="51"/>
      <x:c r="AI212" s="51"/>
      <x:c r="AJ212" s="51"/>
      <x:c r="AK212" s="51"/>
    </x:row>
    <x:row r="213">
      <x:c r="A213" s="47">
        <x:v>11</x:v>
      </x:c>
      <x:c r="B213" s="81">
        <x:v>46272</x:v>
      </x:c>
      <x:c r="C213" s="111" t="s">
        <x:v>142</x:v>
      </x:c>
      <x:c r="D213" s="104" t="s">
        <x:v>143</x:v>
      </x:c>
      <x:c r="E213" s="66" t="s">
        <x:v>30</x:v>
      </x:c>
      <x:c r="F213" s="70">
        <x:v>9.9700000000000006</x:v>
      </x:c>
      <x:c r="G213" s="66">
        <x:v>1</x:v>
      </x:c>
      <x:c r="H213" s="70">
        <x:f t="shared" si="17"/>
        <x:v>9.9700000000000006</x:v>
      </x:c>
      <x:c r="I213" s="60" t="s">
        <x:v>123</x:v>
      </x:c>
      <x:c r="J213" s="66" t="s">
        <x:v>17</x:v>
      </x:c>
      <x:c r="K213" s="56"/>
      <x:c r="L213" s="56" t="s">
        <x:v>21</x:v>
      </x:c>
      <x:c r="M213" s="51" t="b">
        <x:v>0</x:v>
      </x:c>
      <x:c r="N213" s="51"/>
      <x:c r="O213" s="62"/>
      <x:c r="P213" s="51"/>
      <x:c r="Q213" s="51"/>
      <x:c r="R213" s="63"/>
      <x:c r="S213" s="51"/>
      <x:c r="T213" s="51"/>
      <x:c r="U213" s="51"/>
      <x:c r="V213" s="51"/>
      <x:c r="W213" s="51"/>
      <x:c r="X213" s="51"/>
      <x:c r="Y213" s="51"/>
      <x:c r="Z213" s="51"/>
      <x:c r="AA213" s="51"/>
      <x:c r="AB213" s="51"/>
      <x:c r="AC213" s="51"/>
      <x:c r="AD213" s="51"/>
      <x:c r="AE213" s="51"/>
      <x:c r="AF213" s="51"/>
      <x:c r="AG213" s="51"/>
      <x:c r="AH213" s="51"/>
      <x:c r="AI213" s="51"/>
      <x:c r="AJ213" s="51"/>
      <x:c r="AK213" s="51"/>
    </x:row>
    <x:row r="214">
      <x:c r="A214" s="47">
        <x:v>12</x:v>
      </x:c>
      <x:c r="B214" s="81">
        <x:v>46272</x:v>
      </x:c>
      <x:c r="C214" s="111" t="s">
        <x:v>144</x:v>
      </x:c>
      <x:c r="D214" s="104" t="s">
        <x:v>145</x:v>
      </x:c>
      <x:c r="E214" s="66" t="s">
        <x:v>30</x:v>
      </x:c>
      <x:c r="F214" s="70">
        <x:v>11.99</x:v>
      </x:c>
      <x:c r="G214" s="66">
        <x:v>1</x:v>
      </x:c>
      <x:c r="H214" s="70">
        <x:f t="shared" si="17"/>
        <x:v>11.99</x:v>
      </x:c>
      <x:c r="I214" s="60" t="s">
        <x:v>123</x:v>
      </x:c>
      <x:c r="J214" s="66" t="s">
        <x:v>17</x:v>
      </x:c>
      <x:c r="K214" s="56"/>
      <x:c r="L214" s="56" t="s">
        <x:v>21</x:v>
      </x:c>
      <x:c r="M214" s="51" t="b">
        <x:v>0</x:v>
      </x:c>
      <x:c r="N214" s="51"/>
      <x:c r="O214" s="62"/>
      <x:c r="P214" s="51"/>
      <x:c r="Q214" s="51"/>
      <x:c r="R214" s="63"/>
      <x:c r="S214" s="51"/>
      <x:c r="T214" s="51"/>
      <x:c r="U214" s="51"/>
      <x:c r="V214" s="51"/>
      <x:c r="W214" s="51"/>
      <x:c r="X214" s="51"/>
      <x:c r="Y214" s="51"/>
      <x:c r="Z214" s="51"/>
      <x:c r="AA214" s="51"/>
      <x:c r="AB214" s="51"/>
      <x:c r="AC214" s="51"/>
      <x:c r="AD214" s="51"/>
      <x:c r="AE214" s="51"/>
      <x:c r="AF214" s="51"/>
      <x:c r="AG214" s="51"/>
      <x:c r="AH214" s="51"/>
      <x:c r="AI214" s="51"/>
      <x:c r="AJ214" s="51"/>
      <x:c r="AK214" s="51"/>
    </x:row>
    <x:row r="215">
      <x:c r="A215" s="47">
        <x:v>13</x:v>
      </x:c>
      <x:c r="B215" s="81">
        <x:v>46272</x:v>
      </x:c>
      <x:c r="C215" s="111" t="s">
        <x:v>146</x:v>
      </x:c>
      <x:c r="D215" s="104" t="s">
        <x:v>147</x:v>
      </x:c>
      <x:c r="E215" s="66" t="s">
        <x:v>30</x:v>
      </x:c>
      <x:c r="F215" s="70">
        <x:v>19.8</x:v>
      </x:c>
      <x:c r="G215" s="66">
        <x:v>1</x:v>
      </x:c>
      <x:c r="H215" s="70">
        <x:f t="shared" si="17"/>
        <x:v>19.8</x:v>
      </x:c>
      <x:c r="I215" s="60" t="s">
        <x:v>123</x:v>
      </x:c>
      <x:c r="J215" s="66" t="s">
        <x:v>17</x:v>
      </x:c>
      <x:c r="K215" s="56"/>
      <x:c r="L215" s="56" t="s">
        <x:v>21</x:v>
      </x:c>
      <x:c r="M215" s="51" t="b">
        <x:v>0</x:v>
      </x:c>
      <x:c r="N215" s="51"/>
      <x:c r="O215" s="62"/>
      <x:c r="P215" s="51"/>
      <x:c r="Q215" s="51"/>
      <x:c r="R215" s="63"/>
      <x:c r="S215" s="51"/>
      <x:c r="T215" s="51"/>
      <x:c r="U215" s="51"/>
      <x:c r="V215" s="51"/>
      <x:c r="W215" s="51"/>
      <x:c r="X215" s="51"/>
      <x:c r="Y215" s="51"/>
      <x:c r="Z215" s="51"/>
      <x:c r="AA215" s="51"/>
      <x:c r="AB215" s="51"/>
      <x:c r="AC215" s="51"/>
      <x:c r="AD215" s="51"/>
      <x:c r="AE215" s="51"/>
      <x:c r="AF215" s="51"/>
      <x:c r="AG215" s="51"/>
      <x:c r="AH215" s="51"/>
      <x:c r="AI215" s="51"/>
      <x:c r="AJ215" s="51"/>
      <x:c r="AK215" s="51"/>
    </x:row>
    <x:row r="216">
      <x:c r="A216" s="47">
        <x:v>14</x:v>
      </x:c>
      <x:c r="B216" s="81">
        <x:v>46272</x:v>
      </x:c>
      <x:c r="C216" s="111" t="s">
        <x:v>148</x:v>
      </x:c>
      <x:c r="D216" s="104" t="s">
        <x:v>149</x:v>
      </x:c>
      <x:c r="E216" s="66" t="s">
        <x:v>30</x:v>
      </x:c>
      <x:c r="F216" s="70">
        <x:v>7.79</x:v>
      </x:c>
      <x:c r="G216" s="66">
        <x:v>1</x:v>
      </x:c>
      <x:c r="H216" s="70">
        <x:f t="shared" si="17"/>
        <x:v>7.79</x:v>
      </x:c>
      <x:c r="I216" s="60" t="s">
        <x:v>123</x:v>
      </x:c>
      <x:c r="J216" s="66" t="s">
        <x:v>17</x:v>
      </x:c>
      <x:c r="K216" s="56"/>
      <x:c r="L216" s="56" t="s">
        <x:v>21</x:v>
      </x:c>
      <x:c r="M216" s="51" t="b">
        <x:v>0</x:v>
      </x:c>
      <x:c r="N216" s="51"/>
      <x:c r="O216" s="62"/>
      <x:c r="P216" s="51"/>
      <x:c r="Q216" s="51"/>
      <x:c r="R216" s="63"/>
      <x:c r="S216" s="51"/>
      <x:c r="T216" s="51"/>
      <x:c r="U216" s="51"/>
      <x:c r="V216" s="51"/>
      <x:c r="W216" s="51"/>
      <x:c r="X216" s="51"/>
      <x:c r="Y216" s="51"/>
      <x:c r="Z216" s="51"/>
      <x:c r="AA216" s="51"/>
      <x:c r="AB216" s="51"/>
      <x:c r="AC216" s="51"/>
      <x:c r="AD216" s="51"/>
      <x:c r="AE216" s="51"/>
      <x:c r="AF216" s="51"/>
      <x:c r="AG216" s="51"/>
      <x:c r="AH216" s="51"/>
      <x:c r="AI216" s="51"/>
      <x:c r="AJ216" s="51"/>
      <x:c r="AK216" s="51"/>
    </x:row>
    <x:row r="217">
      <x:c r="A217" s="47">
        <x:v>15</x:v>
      </x:c>
      <x:c r="B217" s="81">
        <x:v>46272</x:v>
      </x:c>
      <x:c r="C217" s="111" t="s">
        <x:v>150</x:v>
      </x:c>
      <x:c r="D217" s="104" t="s">
        <x:v>151</x:v>
      </x:c>
      <x:c r="E217" s="66" t="s">
        <x:v>30</x:v>
      </x:c>
      <x:c r="F217" s="70">
        <x:v>8.99</x:v>
      </x:c>
      <x:c r="G217" s="66">
        <x:v>1</x:v>
      </x:c>
      <x:c r="H217" s="70">
        <x:f t="shared" si="17"/>
        <x:v>8.99</x:v>
      </x:c>
      <x:c r="I217" s="60" t="s">
        <x:v>123</x:v>
      </x:c>
      <x:c r="J217" s="66" t="s">
        <x:v>17</x:v>
      </x:c>
      <x:c r="K217" s="56"/>
      <x:c r="L217" s="56" t="s">
        <x:v>21</x:v>
      </x:c>
      <x:c r="M217" s="51" t="b">
        <x:v>0</x:v>
      </x:c>
      <x:c r="N217" s="51"/>
      <x:c r="O217" s="62"/>
      <x:c r="P217" s="51"/>
      <x:c r="Q217" s="51"/>
      <x:c r="R217" s="63"/>
      <x:c r="S217" s="51"/>
      <x:c r="T217" s="51"/>
      <x:c r="U217" s="51"/>
      <x:c r="V217" s="51"/>
      <x:c r="W217" s="51"/>
      <x:c r="X217" s="51"/>
      <x:c r="Y217" s="51"/>
      <x:c r="Z217" s="51"/>
      <x:c r="AA217" s="51"/>
      <x:c r="AB217" s="51"/>
      <x:c r="AC217" s="51"/>
      <x:c r="AD217" s="51"/>
      <x:c r="AE217" s="51"/>
      <x:c r="AF217" s="51"/>
      <x:c r="AG217" s="51"/>
      <x:c r="AH217" s="51"/>
      <x:c r="AI217" s="51"/>
      <x:c r="AJ217" s="51"/>
      <x:c r="AK217" s="51"/>
    </x:row>
    <x:row r="218">
      <x:c r="A218" s="47">
        <x:v>16</x:v>
      </x:c>
      <x:c r="B218" s="81">
        <x:v>46272</x:v>
      </x:c>
      <x:c r="C218" s="111" t="s">
        <x:v>286</x:v>
      </x:c>
      <x:c r="D218" s="104" t="s">
        <x:v>287</x:v>
      </x:c>
      <x:c r="E218" s="66" t="s">
        <x:v>30</x:v>
      </x:c>
      <x:c r="F218" s="70">
        <x:v>9.99</x:v>
      </x:c>
      <x:c r="G218" s="66">
        <x:v>2</x:v>
      </x:c>
      <x:c r="H218" s="70">
        <x:f t="shared" si="17"/>
        <x:v>19.98</x:v>
      </x:c>
      <x:c r="I218" s="70" t="s">
        <x:v>123</x:v>
      </x:c>
      <x:c r="J218" s="66" t="s">
        <x:v>17</x:v>
      </x:c>
      <x:c r="K218" s="56"/>
      <x:c r="L218" s="56" t="s">
        <x:v>21</x:v>
      </x:c>
      <x:c r="M218" s="51" t="b">
        <x:v>0</x:v>
      </x:c>
      <x:c r="N218" s="51"/>
      <x:c r="O218" s="62"/>
      <x:c r="P218" s="51"/>
      <x:c r="Q218" s="51"/>
      <x:c r="R218" s="63"/>
      <x:c r="S218" s="51"/>
      <x:c r="T218" s="51"/>
      <x:c r="U218" s="51"/>
      <x:c r="V218" s="51"/>
      <x:c r="W218" s="51"/>
      <x:c r="X218" s="51"/>
      <x:c r="Y218" s="51"/>
      <x:c r="Z218" s="51"/>
      <x:c r="AA218" s="51"/>
      <x:c r="AB218" s="51"/>
      <x:c r="AC218" s="51"/>
      <x:c r="AD218" s="51"/>
      <x:c r="AE218" s="51"/>
      <x:c r="AF218" s="51"/>
      <x:c r="AG218" s="51"/>
      <x:c r="AH218" s="51"/>
      <x:c r="AI218" s="51"/>
      <x:c r="AJ218" s="51"/>
      <x:c r="AK218" s="51"/>
    </x:row>
    <x:row r="220">
      <x:c r="A220" s="1" t="s">
        <x:v>0</x:v>
      </x:c>
      <x:c r="B220" s="3" t="s">
        <x:v>1</x:v>
      </x:c>
      <x:c r="C220" s="4" t="s">
        <x:v>2</x:v>
      </x:c>
      <x:c r="D220" s="3" t="s">
        <x:v>3</x:v>
      </x:c>
      <x:c r="E220" s="4" t="s">
        <x:v>4</x:v>
      </x:c>
      <x:c r="F220" s="6" t="s">
        <x:v>5</x:v>
      </x:c>
      <x:c r="G220" s="4" t="s">
        <x:v>6</x:v>
      </x:c>
      <x:c r="H220" s="6" t="s">
        <x:v>7</x:v>
      </x:c>
      <x:c r="I220" s="6" t="s">
        <x:v>8</x:v>
      </x:c>
      <x:c r="J220" s="6" t="s">
        <x:v>9</x:v>
      </x:c>
      <x:c r="K220" s="12"/>
      <x:c r="L220" s="3" t="s">
        <x:v>10</x:v>
      </x:c>
      <x:c r="M220" s="16" t="s">
        <x:v>11</x:v>
      </x:c>
      <x:c r="N220" s="16" t="s">
        <x:v>12</x:v>
      </x:c>
      <x:c r="O220" s="18"/>
      <x:c r="P220" s="29"/>
      <x:c r="Q220" s="29"/>
      <x:c r="R220" s="43"/>
      <x:c r="S220" s="29"/>
      <x:c r="T220" s="29"/>
      <x:c r="U220" s="29"/>
      <x:c r="V220" s="29"/>
      <x:c r="W220" s="29"/>
      <x:c r="X220" s="29"/>
      <x:c r="Y220" s="29"/>
      <x:c r="Z220" s="29"/>
      <x:c r="AA220" s="29"/>
      <x:c r="AB220" s="29"/>
      <x:c r="AC220" s="29"/>
      <x:c r="AD220" s="29"/>
      <x:c r="AE220" s="29"/>
      <x:c r="AF220" s="29"/>
      <x:c r="AG220" s="29"/>
      <x:c r="AH220" s="29"/>
      <x:c r="AI220" s="29"/>
      <x:c r="AJ220" s="29"/>
      <x:c r="AK220" s="29"/>
    </x:row>
    <x:row r="221">
      <x:c r="A221" s="47">
        <x:v>1</x:v>
      </x:c>
      <x:c r="B221" s="81">
        <x:v>46273</x:v>
      </x:c>
      <x:c r="C221" s="106" t="s">
        <x:v>288</x:v>
      </x:c>
      <x:c r="D221" s="104" t="s">
        <x:v>289</x:v>
      </x:c>
      <x:c r="E221" s="66" t="s">
        <x:v>290</x:v>
      </x:c>
      <x:c r="F221" s="70">
        <x:v>1119.1099999999999</x:v>
      </x:c>
      <x:c r="G221" s="66">
        <x:v>1</x:v>
      </x:c>
      <x:c r="H221" s="70" t="n">
        <x:f>F221*G221</x:f>
        <x:v>1119.11</x:v>
      </x:c>
      <x:c r="I221" s="70" t="s">
        <x:v>123</x:v>
      </x:c>
      <x:c r="J221" s="66" t="s">
        <x:v>17</x:v>
      </x:c>
      <x:c r="K221" s="56"/>
      <x:c r="L221" s="56" t="s">
        <x:v>21</x:v>
      </x:c>
      <x:c r="M221" s="51" t="b">
        <x:v>0</x:v>
      </x:c>
      <x:c r="N221" s="51"/>
      <x:c r="O221" s="62"/>
      <x:c r="P221" s="51"/>
      <x:c r="Q221" s="51"/>
      <x:c r="R221" s="63"/>
      <x:c r="S221" s="51"/>
      <x:c r="T221" s="51"/>
      <x:c r="U221" s="51"/>
      <x:c r="V221" s="51"/>
      <x:c r="W221" s="51"/>
      <x:c r="X221" s="51"/>
      <x:c r="Y221" s="51"/>
      <x:c r="Z221" s="51"/>
      <x:c r="AA221" s="51"/>
      <x:c r="AB221" s="51"/>
      <x:c r="AC221" s="51"/>
      <x:c r="AD221" s="51"/>
      <x:c r="AE221" s="51"/>
      <x:c r="AF221" s="51"/>
      <x:c r="AG221" s="51"/>
      <x:c r="AH221" s="51"/>
      <x:c r="AI221" s="51"/>
      <x:c r="AJ221" s="51"/>
      <x:c r="AK221" s="51"/>
    </x:row>
    <x:row r="222">
      <x:c r="A222" s="36"/>
      <x:c r="B222" s="28"/>
      <x:c r="C222" s="29"/>
      <x:c r="D222" s="30"/>
      <x:c r="E222" s="31"/>
      <x:c r="F222" s="35"/>
      <x:c r="G222" s="36"/>
      <x:c r="H222" s="20"/>
      <x:c r="I222" s="35"/>
      <x:c r="J222" s="31"/>
      <x:c r="K222" s="31"/>
      <x:c r="L222" s="31"/>
      <x:c r="M222" s="29" t="b">
        <x:v>0</x:v>
      </x:c>
      <x:c r="N222" s="29"/>
      <x:c r="O222" s="18"/>
      <x:c r="P222" s="29"/>
      <x:c r="Q222" s="29"/>
      <x:c r="R222" s="43"/>
      <x:c r="S222" s="29"/>
      <x:c r="T222" s="29"/>
      <x:c r="U222" s="29"/>
      <x:c r="V222" s="29"/>
      <x:c r="W222" s="29"/>
      <x:c r="X222" s="29"/>
      <x:c r="Y222" s="29"/>
      <x:c r="Z222" s="29"/>
      <x:c r="AA222" s="29"/>
      <x:c r="AB222" s="29"/>
      <x:c r="AC222" s="29"/>
      <x:c r="AD222" s="29"/>
      <x:c r="AE222" s="29"/>
      <x:c r="AF222" s="29"/>
      <x:c r="AG222" s="29"/>
      <x:c r="AH222" s="29"/>
      <x:c r="AI222" s="29"/>
      <x:c r="AJ222" s="29"/>
      <x:c r="AK222" s="29"/>
    </x:row>
    <x:row r="223">
      <x:c r="A223" s="1" t="s">
        <x:v>0</x:v>
      </x:c>
      <x:c r="B223" s="3" t="s">
        <x:v>1</x:v>
      </x:c>
      <x:c r="C223" s="4" t="s">
        <x:v>2</x:v>
      </x:c>
      <x:c r="D223" s="3" t="s">
        <x:v>3</x:v>
      </x:c>
      <x:c r="E223" s="4" t="s">
        <x:v>4</x:v>
      </x:c>
      <x:c r="F223" s="6" t="s">
        <x:v>5</x:v>
      </x:c>
      <x:c r="G223" s="4" t="s">
        <x:v>6</x:v>
      </x:c>
      <x:c r="H223" s="6" t="s">
        <x:v>7</x:v>
      </x:c>
      <x:c r="I223" s="6" t="s">
        <x:v>8</x:v>
      </x:c>
      <x:c r="J223" s="6" t="s">
        <x:v>9</x:v>
      </x:c>
      <x:c r="K223" s="12"/>
      <x:c r="L223" s="3" t="s">
        <x:v>10</x:v>
      </x:c>
      <x:c r="M223" s="16" t="s">
        <x:v>11</x:v>
      </x:c>
      <x:c r="N223" s="16" t="s">
        <x:v>12</x:v>
      </x:c>
      <x:c r="O223" s="18"/>
      <x:c r="P223" s="29"/>
      <x:c r="Q223" s="29"/>
      <x:c r="R223" s="43"/>
      <x:c r="S223" s="29"/>
      <x:c r="T223" s="29"/>
      <x:c r="U223" s="29"/>
      <x:c r="V223" s="29"/>
      <x:c r="W223" s="29"/>
      <x:c r="X223" s="29"/>
      <x:c r="Y223" s="29"/>
      <x:c r="Z223" s="29"/>
      <x:c r="AA223" s="29"/>
      <x:c r="AB223" s="29"/>
      <x:c r="AC223" s="29"/>
      <x:c r="AD223" s="29"/>
      <x:c r="AE223" s="29"/>
      <x:c r="AF223" s="29"/>
      <x:c r="AG223" s="29"/>
      <x:c r="AH223" s="29"/>
      <x:c r="AI223" s="29"/>
      <x:c r="AJ223" s="29"/>
      <x:c r="AK223" s="29"/>
    </x:row>
    <x:row r="224">
      <x:c r="A224" s="47">
        <x:v>1</x:v>
      </x:c>
      <x:c r="B224" s="81">
        <x:v>46273</x:v>
      </x:c>
      <x:c r="C224" s="106" t="s">
        <x:v>291</x:v>
      </x:c>
      <x:c r="D224" s="104" t="s">
        <x:v>292</x:v>
      </x:c>
      <x:c r="E224" s="66" t="s">
        <x:v>155</x:v>
      </x:c>
      <x:c r="F224" s="70">
        <x:v>12.65</x:v>
      </x:c>
      <x:c r="G224" s="66">
        <x:v>2</x:v>
      </x:c>
      <x:c r="H224" s="70" t="n">
        <x:f t="shared" ref="H224:H225" si="18">F224*G224</x:f>
        <x:v>25.3</x:v>
      </x:c>
      <x:c r="I224" s="70" t="s">
        <x:v>123</x:v>
      </x:c>
      <x:c r="J224" s="66" t="s">
        <x:v>17</x:v>
      </x:c>
      <x:c r="K224" s="56"/>
      <x:c r="L224" s="56" t="s">
        <x:v>21</x:v>
      </x:c>
      <x:c r="M224" s="51" t="b">
        <x:v>0</x:v>
      </x:c>
      <x:c r="N224" s="51"/>
      <x:c r="O224" s="62"/>
      <x:c r="P224" s="51"/>
      <x:c r="Q224" s="51"/>
      <x:c r="R224" s="63"/>
      <x:c r="S224" s="51"/>
      <x:c r="T224" s="51"/>
      <x:c r="U224" s="51"/>
      <x:c r="V224" s="51"/>
      <x:c r="W224" s="51"/>
      <x:c r="X224" s="51"/>
      <x:c r="Y224" s="51"/>
      <x:c r="Z224" s="51"/>
      <x:c r="AA224" s="51"/>
      <x:c r="AB224" s="51"/>
      <x:c r="AC224" s="51"/>
      <x:c r="AD224" s="51"/>
      <x:c r="AE224" s="51"/>
      <x:c r="AF224" s="51"/>
      <x:c r="AG224" s="51"/>
      <x:c r="AH224" s="51"/>
      <x:c r="AI224" s="51"/>
      <x:c r="AJ224" s="51"/>
      <x:c r="AK224" s="51"/>
    </x:row>
    <x:row r="225">
      <x:c r="A225" s="47">
        <x:v>2</x:v>
      </x:c>
      <x:c r="B225" s="81">
        <x:v>46273</x:v>
      </x:c>
      <x:c r="C225" s="106" t="s">
        <x:v>153</x:v>
      </x:c>
      <x:c r="D225" s="104" t="s">
        <x:v>293</x:v>
      </x:c>
      <x:c r="E225" s="66" t="s">
        <x:v>155</x:v>
      </x:c>
      <x:c r="F225" s="70">
        <x:v>15.1</x:v>
      </x:c>
      <x:c r="G225" s="66">
        <x:v>2</x:v>
      </x:c>
      <x:c r="H225" s="70">
        <x:f t="shared" si="18"/>
        <x:v>30.2</x:v>
      </x:c>
      <x:c r="I225" s="70" t="s">
        <x:v>123</x:v>
      </x:c>
      <x:c r="J225" s="66" t="s">
        <x:v>17</x:v>
      </x:c>
      <x:c r="K225" s="56"/>
      <x:c r="L225" s="56" t="s">
        <x:v>21</x:v>
      </x:c>
      <x:c r="M225" s="51" t="b">
        <x:v>0</x:v>
      </x:c>
      <x:c r="N225" s="51"/>
      <x:c r="O225" s="62"/>
      <x:c r="P225" s="51"/>
      <x:c r="Q225" s="51"/>
      <x:c r="R225" s="63"/>
      <x:c r="S225" s="51"/>
      <x:c r="T225" s="51"/>
      <x:c r="U225" s="51"/>
      <x:c r="V225" s="51"/>
      <x:c r="W225" s="51"/>
      <x:c r="X225" s="51"/>
      <x:c r="Y225" s="51"/>
      <x:c r="Z225" s="51"/>
      <x:c r="AA225" s="51"/>
      <x:c r="AB225" s="51"/>
      <x:c r="AC225" s="51"/>
      <x:c r="AD225" s="51"/>
      <x:c r="AE225" s="51"/>
      <x:c r="AF225" s="51"/>
      <x:c r="AG225" s="51"/>
      <x:c r="AH225" s="51"/>
      <x:c r="AI225" s="51"/>
      <x:c r="AJ225" s="51"/>
      <x:c r="AK225" s="51"/>
    </x:row>
    <x:row r="227">
      <x:c r="A227" s="1" t="s">
        <x:v>0</x:v>
      </x:c>
      <x:c r="B227" s="3" t="s">
        <x:v>1</x:v>
      </x:c>
      <x:c r="C227" s="4" t="s">
        <x:v>2</x:v>
      </x:c>
      <x:c r="D227" s="3" t="s">
        <x:v>3</x:v>
      </x:c>
      <x:c r="E227" s="4" t="s">
        <x:v>4</x:v>
      </x:c>
      <x:c r="F227" s="6" t="s">
        <x:v>5</x:v>
      </x:c>
      <x:c r="G227" s="4" t="s">
        <x:v>6</x:v>
      </x:c>
      <x:c r="H227" s="6" t="s">
        <x:v>7</x:v>
      </x:c>
      <x:c r="I227" s="6" t="s">
        <x:v>8</x:v>
      </x:c>
      <x:c r="J227" s="6" t="s">
        <x:v>9</x:v>
      </x:c>
      <x:c r="K227" s="12"/>
      <x:c r="L227" s="3" t="s">
        <x:v>10</x:v>
      </x:c>
      <x:c r="M227" s="16" t="s">
        <x:v>11</x:v>
      </x:c>
      <x:c r="N227" s="16" t="s">
        <x:v>12</x:v>
      </x:c>
      <x:c r="O227" s="18"/>
      <x:c r="P227" s="29"/>
      <x:c r="Q227" s="29"/>
      <x:c r="R227" s="43"/>
      <x:c r="S227" s="29"/>
      <x:c r="T227" s="29"/>
      <x:c r="U227" s="29"/>
      <x:c r="V227" s="29"/>
      <x:c r="W227" s="29"/>
      <x:c r="X227" s="29"/>
      <x:c r="Y227" s="29"/>
      <x:c r="Z227" s="29"/>
      <x:c r="AA227" s="29"/>
      <x:c r="AB227" s="29"/>
      <x:c r="AC227" s="29"/>
      <x:c r="AD227" s="29"/>
      <x:c r="AE227" s="29"/>
      <x:c r="AF227" s="29"/>
      <x:c r="AG227" s="29"/>
      <x:c r="AH227" s="29"/>
      <x:c r="AI227" s="29"/>
      <x:c r="AJ227" s="29"/>
      <x:c r="AK227" s="29"/>
    </x:row>
    <x:row r="228">
      <x:c r="A228" s="47">
        <x:v>19</x:v>
      </x:c>
      <x:c r="B228" s="81">
        <x:v>46273</x:v>
      </x:c>
      <x:c r="C228" s="106" t="s">
        <x:v>294</x:v>
      </x:c>
      <x:c r="D228" s="104" t="s">
        <x:v>295</x:v>
      </x:c>
      <x:c r="E228" s="66" t="s">
        <x:v>296</x:v>
      </x:c>
      <x:c r="F228" s="70">
        <x:v>30</x:v>
      </x:c>
      <x:c r="G228" s="66">
        <x:v>2</x:v>
      </x:c>
      <x:c r="H228" s="70" t="n">
        <x:f t="shared" ref="H228:H229" si="19">F228*G228</x:f>
        <x:v>60</x:v>
      </x:c>
      <x:c r="I228" s="70" t="s">
        <x:v>123</x:v>
      </x:c>
      <x:c r="J228" s="66" t="s">
        <x:v>17</x:v>
      </x:c>
      <x:c r="K228" s="56"/>
      <x:c r="L228" s="56" t="s">
        <x:v>21</x:v>
      </x:c>
      <x:c r="M228" s="51" t="b">
        <x:v>0</x:v>
      </x:c>
      <x:c r="N228" s="51"/>
      <x:c r="O228" s="62"/>
      <x:c r="P228" s="51"/>
      <x:c r="Q228" s="51"/>
      <x:c r="R228" s="63"/>
      <x:c r="S228" s="51"/>
      <x:c r="T228" s="51"/>
      <x:c r="U228" s="51"/>
      <x:c r="V228" s="51"/>
      <x:c r="W228" s="51"/>
      <x:c r="X228" s="51"/>
      <x:c r="Y228" s="51"/>
      <x:c r="Z228" s="51"/>
      <x:c r="AA228" s="51"/>
      <x:c r="AB228" s="51"/>
      <x:c r="AC228" s="51"/>
      <x:c r="AD228" s="51"/>
      <x:c r="AE228" s="51"/>
      <x:c r="AF228" s="51"/>
      <x:c r="AG228" s="51"/>
      <x:c r="AH228" s="51"/>
      <x:c r="AI228" s="51"/>
      <x:c r="AJ228" s="51"/>
      <x:c r="AK228" s="51"/>
    </x:row>
    <x:row r="229">
      <x:c r="A229" s="47">
        <x:v>20</x:v>
      </x:c>
      <x:c r="B229" s="81">
        <x:v>46273</x:v>
      </x:c>
      <x:c r="C229" s="106" t="s">
        <x:v>297</x:v>
      </x:c>
      <x:c r="D229" s="104" t="s">
        <x:v>298</x:v>
      </x:c>
      <x:c r="E229" s="66" t="s">
        <x:v>296</x:v>
      </x:c>
      <x:c r="F229" s="70">
        <x:v>63.2</x:v>
      </x:c>
      <x:c r="G229" s="66">
        <x:v>2</x:v>
      </x:c>
      <x:c r="H229" s="70">
        <x:f t="shared" si="19"/>
        <x:v>126.4</x:v>
      </x:c>
      <x:c r="I229" s="70" t="s">
        <x:v>123</x:v>
      </x:c>
      <x:c r="J229" s="66" t="s">
        <x:v>17</x:v>
      </x:c>
      <x:c r="K229" s="56"/>
      <x:c r="L229" s="56" t="s">
        <x:v>21</x:v>
      </x:c>
      <x:c r="M229" s="51" t="b">
        <x:v>0</x:v>
      </x:c>
      <x:c r="N229" s="51"/>
      <x:c r="O229" s="62"/>
      <x:c r="P229" s="51"/>
      <x:c r="Q229" s="51"/>
      <x:c r="R229" s="63"/>
      <x:c r="S229" s="51"/>
      <x:c r="T229" s="51"/>
      <x:c r="U229" s="51"/>
      <x:c r="V229" s="51"/>
      <x:c r="W229" s="51"/>
      <x:c r="X229" s="51"/>
      <x:c r="Y229" s="51"/>
      <x:c r="Z229" s="51"/>
      <x:c r="AA229" s="51"/>
      <x:c r="AB229" s="51"/>
      <x:c r="AC229" s="51"/>
      <x:c r="AD229" s="51"/>
      <x:c r="AE229" s="51"/>
      <x:c r="AF229" s="51"/>
      <x:c r="AG229" s="51"/>
      <x:c r="AH229" s="51"/>
      <x:c r="AI229" s="51"/>
      <x:c r="AJ229" s="51"/>
      <x:c r="AK229" s="51"/>
    </x:row>
    <x:row r="231">
      <x:c r="A231" s="1" t="s">
        <x:v>0</x:v>
      </x:c>
      <x:c r="B231" s="3" t="s">
        <x:v>1</x:v>
      </x:c>
      <x:c r="C231" s="4" t="s">
        <x:v>2</x:v>
      </x:c>
      <x:c r="D231" s="3" t="s">
        <x:v>3</x:v>
      </x:c>
      <x:c r="E231" s="4" t="s">
        <x:v>4</x:v>
      </x:c>
      <x:c r="F231" s="6" t="s">
        <x:v>5</x:v>
      </x:c>
      <x:c r="G231" s="4" t="s">
        <x:v>6</x:v>
      </x:c>
      <x:c r="H231" s="6" t="s">
        <x:v>7</x:v>
      </x:c>
      <x:c r="I231" s="6" t="s">
        <x:v>8</x:v>
      </x:c>
      <x:c r="J231" s="6" t="s">
        <x:v>9</x:v>
      </x:c>
      <x:c r="K231" s="12"/>
      <x:c r="L231" s="3" t="s">
        <x:v>10</x:v>
      </x:c>
      <x:c r="M231" s="16" t="s">
        <x:v>11</x:v>
      </x:c>
      <x:c r="N231" s="16" t="s">
        <x:v>12</x:v>
      </x:c>
      <x:c r="O231" s="18"/>
      <x:c r="P231" s="29"/>
      <x:c r="Q231" s="29"/>
      <x:c r="R231" s="43"/>
      <x:c r="S231" s="29"/>
      <x:c r="T231" s="29"/>
      <x:c r="U231" s="29"/>
      <x:c r="V231" s="29"/>
      <x:c r="W231" s="29"/>
      <x:c r="X231" s="29"/>
      <x:c r="Y231" s="29"/>
      <x:c r="Z231" s="29"/>
      <x:c r="AA231" s="29"/>
      <x:c r="AB231" s="29"/>
      <x:c r="AC231" s="29"/>
      <x:c r="AD231" s="29"/>
      <x:c r="AE231" s="29"/>
      <x:c r="AF231" s="29"/>
      <x:c r="AG231" s="29"/>
      <x:c r="AH231" s="29"/>
      <x:c r="AI231" s="29"/>
      <x:c r="AJ231" s="29"/>
      <x:c r="AK231" s="29"/>
    </x:row>
    <x:row r="232">
      <x:c r="A232" s="78">
        <x:v>1</x:v>
      </x:c>
      <x:c r="B232" s="131">
        <x:v>46280</x:v>
      </x:c>
      <x:c r="C232" s="75" t="s">
        <x:v>299</x:v>
      </x:c>
      <x:c r="D232" s="55" t="s">
        <x:v>300</x:v>
      </x:c>
      <x:c r="E232" s="75" t="s">
        <x:v>301</x:v>
      </x:c>
      <x:c r="F232" s="75">
        <x:v>25.08</x:v>
      </x:c>
      <x:c r="G232" s="75">
        <x:v>2</x:v>
      </x:c>
      <x:c r="H232" s="75" t="n">
        <x:f t="shared" ref="H232:H233" si="20">F232*G232</x:f>
        <x:v>50.16</x:v>
      </x:c>
      <x:c r="I232" s="75" t="s">
        <x:v>302</x:v>
      </x:c>
      <x:c r="J232" s="75" t="s">
        <x:v>17</x:v>
      </x:c>
      <x:c r="K232" s="75"/>
      <x:c r="L232" s="75" t="s">
        <x:v>17</x:v>
      </x:c>
      <x:c r="M232" s="75"/>
      <x:c r="N232" s="75"/>
      <x:c r="O232" s="75"/>
      <x:c r="P232" s="75"/>
      <x:c r="Q232" s="75"/>
      <x:c r="R232" s="75"/>
      <x:c r="S232" s="75"/>
      <x:c r="T232" s="75"/>
      <x:c r="U232" s="75"/>
      <x:c r="V232" s="75"/>
      <x:c r="W232" s="75"/>
      <x:c r="X232" s="75"/>
      <x:c r="Y232" s="75"/>
      <x:c r="Z232" s="75"/>
      <x:c r="AA232" s="75"/>
      <x:c r="AB232" s="75"/>
      <x:c r="AC232" s="75"/>
      <x:c r="AD232" s="75"/>
      <x:c r="AE232" s="75"/>
      <x:c r="AF232" s="75"/>
      <x:c r="AG232" s="75"/>
      <x:c r="AH232" s="75"/>
      <x:c r="AI232" s="75"/>
      <x:c r="AJ232" s="75"/>
      <x:c r="AK232" s="75"/>
    </x:row>
    <x:row r="233">
      <x:c r="A233" s="78">
        <x:v>2</x:v>
      </x:c>
      <x:c r="B233" s="131">
        <x:v>46280</x:v>
      </x:c>
      <x:c r="C233" s="75" t="s">
        <x:v>303</x:v>
      </x:c>
      <x:c r="D233" s="55" t="s">
        <x:v>304</x:v>
      </x:c>
      <x:c r="E233" s="75" t="s">
        <x:v>301</x:v>
      </x:c>
      <x:c r="F233" s="75">
        <x:v>17.670000000000002</x:v>
      </x:c>
      <x:c r="G233" s="75">
        <x:v>2</x:v>
      </x:c>
      <x:c r="H233" s="75">
        <x:f t="shared" si="20"/>
        <x:v>35.340000000000003</x:v>
      </x:c>
      <x:c r="I233" s="75" t="s">
        <x:v>302</x:v>
      </x:c>
      <x:c r="J233" s="75" t="s">
        <x:v>17</x:v>
      </x:c>
      <x:c r="K233" s="75"/>
      <x:c r="L233" s="75" t="s">
        <x:v>17</x:v>
      </x:c>
      <x:c r="M233" s="75"/>
      <x:c r="N233" s="75"/>
      <x:c r="O233" s="75"/>
      <x:c r="P233" s="75"/>
      <x:c r="Q233" s="75"/>
      <x:c r="R233" s="75"/>
      <x:c r="S233" s="75"/>
      <x:c r="T233" s="75"/>
      <x:c r="U233" s="75"/>
      <x:c r="V233" s="75"/>
      <x:c r="W233" s="75"/>
      <x:c r="X233" s="75"/>
      <x:c r="Y233" s="75"/>
      <x:c r="Z233" s="75"/>
      <x:c r="AA233" s="75"/>
      <x:c r="AB233" s="75"/>
      <x:c r="AC233" s="75"/>
      <x:c r="AD233" s="75"/>
      <x:c r="AE233" s="75"/>
      <x:c r="AF233" s="75"/>
      <x:c r="AG233" s="75"/>
      <x:c r="AH233" s="75"/>
      <x:c r="AI233" s="75"/>
      <x:c r="AJ233" s="75"/>
      <x:c r="AK233" s="75"/>
    </x:row>
    <x:row r="236">
      <x:c r="A236" s="1" t="s">
        <x:v>0</x:v>
      </x:c>
      <x:c r="B236" s="3" t="s">
        <x:v>1</x:v>
      </x:c>
      <x:c r="C236" s="4" t="s">
        <x:v>2</x:v>
      </x:c>
      <x:c r="D236" s="3" t="s">
        <x:v>3</x:v>
      </x:c>
      <x:c r="E236" s="4" t="s">
        <x:v>4</x:v>
      </x:c>
      <x:c r="F236" s="6" t="s">
        <x:v>5</x:v>
      </x:c>
      <x:c r="G236" s="4" t="s">
        <x:v>6</x:v>
      </x:c>
      <x:c r="H236" s="6" t="s">
        <x:v>7</x:v>
      </x:c>
      <x:c r="I236" s="6" t="s">
        <x:v>8</x:v>
      </x:c>
      <x:c r="J236" s="6" t="s">
        <x:v>9</x:v>
      </x:c>
      <x:c r="K236" s="12"/>
      <x:c r="L236" s="3" t="s">
        <x:v>10</x:v>
      </x:c>
      <x:c r="M236" s="16" t="s">
        <x:v>11</x:v>
      </x:c>
      <x:c r="N236" s="16" t="s">
        <x:v>12</x:v>
      </x:c>
      <x:c r="O236" s="18"/>
      <x:c r="P236" s="29"/>
      <x:c r="Q236" s="29"/>
      <x:c r="R236" s="43"/>
      <x:c r="S236" s="29"/>
      <x:c r="T236" s="29"/>
      <x:c r="U236" s="29"/>
      <x:c r="V236" s="29"/>
      <x:c r="W236" s="29"/>
      <x:c r="X236" s="29"/>
      <x:c r="Y236" s="29"/>
      <x:c r="Z236" s="29"/>
      <x:c r="AA236" s="29"/>
      <x:c r="AB236" s="29"/>
      <x:c r="AC236" s="29"/>
      <x:c r="AD236" s="29"/>
      <x:c r="AE236" s="29"/>
      <x:c r="AF236" s="29"/>
      <x:c r="AG236" s="29"/>
      <x:c r="AH236" s="29"/>
      <x:c r="AI236" s="29"/>
      <x:c r="AJ236" s="29"/>
      <x:c r="AK236" s="29"/>
    </x:row>
    <x:row r="237">
      <x:c r="A237" s="47">
        <x:v>1</x:v>
      </x:c>
      <x:c r="B237" s="81">
        <x:v>46283</x:v>
      </x:c>
      <x:c r="C237" s="51" t="s">
        <x:v>305</x:v>
      </x:c>
      <x:c r="D237" s="55" t="s">
        <x:v>306</x:v>
      </x:c>
      <x:c r="E237" s="56" t="s">
        <x:v>30</x:v>
      </x:c>
      <x:c r="F237" s="57">
        <x:v>17.79</x:v>
      </x:c>
      <x:c r="G237" s="47">
        <x:v>2</x:v>
      </x:c>
      <x:c r="H237" s="61" t="n">
        <x:f t="shared" ref="H237:H238" si="21">F237*G237</x:f>
        <x:v>35.58</x:v>
      </x:c>
      <x:c r="I237" s="57" t="s">
        <x:v>307</x:v>
      </x:c>
      <x:c r="J237" s="56" t="s">
        <x:v>17</x:v>
      </x:c>
      <x:c r="K237" s="56"/>
      <x:c r="L237" s="56" t="s">
        <x:v>17</x:v>
      </x:c>
      <x:c r="M237" s="51" t="b">
        <x:v>0</x:v>
      </x:c>
      <x:c r="N237" s="51"/>
      <x:c r="O237" s="62"/>
      <x:c r="P237" s="51"/>
      <x:c r="Q237" s="51"/>
      <x:c r="R237" s="63"/>
      <x:c r="S237" s="51"/>
      <x:c r="T237" s="51"/>
      <x:c r="U237" s="51"/>
      <x:c r="V237" s="51"/>
      <x:c r="W237" s="51"/>
      <x:c r="X237" s="51"/>
      <x:c r="Y237" s="51"/>
      <x:c r="Z237" s="51"/>
      <x:c r="AA237" s="51"/>
      <x:c r="AB237" s="51"/>
      <x:c r="AC237" s="51"/>
      <x:c r="AD237" s="51"/>
      <x:c r="AE237" s="51"/>
      <x:c r="AF237" s="51"/>
      <x:c r="AG237" s="51"/>
      <x:c r="AH237" s="51"/>
      <x:c r="AI237" s="51"/>
      <x:c r="AJ237" s="51"/>
      <x:c r="AK237" s="51"/>
    </x:row>
    <x:row r="238">
      <x:c r="A238" s="47">
        <x:v>2</x:v>
      </x:c>
      <x:c r="B238" s="81">
        <x:v>46283</x:v>
      </x:c>
      <x:c r="C238" s="79" t="s">
        <x:v>308</x:v>
      </x:c>
      <x:c r="D238" s="55" t="s">
        <x:v>309</x:v>
      </x:c>
      <x:c r="E238" s="56" t="s">
        <x:v>30</x:v>
      </x:c>
      <x:c r="F238" s="57">
        <x:v>15.29</x:v>
      </x:c>
      <x:c r="G238" s="47">
        <x:v>2</x:v>
      </x:c>
      <x:c r="H238" s="61">
        <x:f t="shared" si="21"/>
        <x:v>30.58</x:v>
      </x:c>
      <x:c r="I238" s="57" t="s">
        <x:v>307</x:v>
      </x:c>
      <x:c r="J238" s="56" t="s">
        <x:v>17</x:v>
      </x:c>
      <x:c r="K238" s="56"/>
      <x:c r="L238" s="56" t="s">
        <x:v>17</x:v>
      </x:c>
      <x:c r="M238" s="51" t="b">
        <x:v>0</x:v>
      </x:c>
      <x:c r="N238" s="51"/>
      <x:c r="O238" s="62"/>
      <x:c r="P238" s="51"/>
      <x:c r="Q238" s="51"/>
      <x:c r="R238" s="63"/>
      <x:c r="S238" s="51"/>
      <x:c r="T238" s="51"/>
      <x:c r="U238" s="51"/>
      <x:c r="V238" s="51"/>
      <x:c r="W238" s="51"/>
      <x:c r="X238" s="51"/>
      <x:c r="Y238" s="51"/>
      <x:c r="Z238" s="51"/>
      <x:c r="AA238" s="51"/>
      <x:c r="AB238" s="51"/>
      <x:c r="AC238" s="51"/>
      <x:c r="AD238" s="51"/>
      <x:c r="AE238" s="51"/>
      <x:c r="AF238" s="51"/>
      <x:c r="AG238" s="51"/>
      <x:c r="AH238" s="51"/>
      <x:c r="AI238" s="51"/>
      <x:c r="AJ238" s="51"/>
      <x:c r="AK238" s="51"/>
    </x:row>
    <x:row r="239">
      <x:c r="A239" s="36"/>
      <x:c r="B239" s="28"/>
      <x:c r="C239" s="29"/>
      <x:c r="D239" s="30"/>
      <x:c r="E239" s="31"/>
      <x:c r="F239" s="35"/>
      <x:c r="G239" s="36"/>
      <x:c r="H239" s="20"/>
      <x:c r="I239" s="35"/>
      <x:c r="J239" s="31"/>
      <x:c r="K239" s="31"/>
      <x:c r="L239" s="31"/>
      <x:c r="M239" s="29" t="b">
        <x:v>0</x:v>
      </x:c>
      <x:c r="N239" s="29"/>
      <x:c r="O239" s="18"/>
      <x:c r="P239" s="29"/>
      <x:c r="Q239" s="29"/>
      <x:c r="R239" s="43"/>
      <x:c r="S239" s="29"/>
      <x:c r="T239" s="29"/>
      <x:c r="U239" s="29"/>
      <x:c r="V239" s="29"/>
      <x:c r="W239" s="29"/>
      <x:c r="X239" s="29"/>
      <x:c r="Y239" s="29"/>
      <x:c r="Z239" s="29"/>
      <x:c r="AA239" s="29"/>
      <x:c r="AB239" s="29"/>
      <x:c r="AC239" s="29"/>
      <x:c r="AD239" s="29"/>
      <x:c r="AE239" s="29"/>
      <x:c r="AF239" s="29"/>
      <x:c r="AG239" s="29"/>
      <x:c r="AH239" s="29"/>
      <x:c r="AI239" s="29"/>
      <x:c r="AJ239" s="29"/>
      <x:c r="AK239" s="29"/>
    </x:row>
    <x:row r="240">
      <x:c r="A240" s="34" t="s">
        <x:v>0</x:v>
      </x:c>
      <x:c r="B240" s="212" t="s">
        <x:v>1</x:v>
      </x:c>
      <x:c r="C240" s="213" t="s">
        <x:v>2</x:v>
      </x:c>
      <x:c r="D240" s="39" t="s">
        <x:v>3</x:v>
      </x:c>
      <x:c r="E240" s="213" t="s">
        <x:v>4</x:v>
      </x:c>
      <x:c r="F240" s="214" t="s">
        <x:v>5</x:v>
      </x:c>
      <x:c r="G240" s="213" t="s">
        <x:v>6</x:v>
      </x:c>
      <x:c r="H240" s="214" t="s">
        <x:v>7</x:v>
      </x:c>
      <x:c r="I240" s="214" t="s">
        <x:v>8</x:v>
      </x:c>
      <x:c r="J240" s="214" t="s">
        <x:v>9</x:v>
      </x:c>
      <x:c r="K240" s="9"/>
      <x:c r="L240" s="39" t="s">
        <x:v>10</x:v>
      </x:c>
      <x:c r="M240" s="44" t="s">
        <x:v>11</x:v>
      </x:c>
      <x:c r="N240" s="44" t="s">
        <x:v>12</x:v>
      </x:c>
      <x:c r="O240" s="67"/>
      <x:c r="P240" s="67"/>
      <x:c r="Q240" s="67"/>
      <x:c r="R240" s="215"/>
      <x:c r="S240" s="67"/>
      <x:c r="T240" s="67"/>
      <x:c r="U240" s="67"/>
      <x:c r="V240" s="67"/>
      <x:c r="W240" s="67"/>
      <x:c r="X240" s="67"/>
      <x:c r="Y240" s="67"/>
      <x:c r="Z240" s="67"/>
      <x:c r="AA240" s="67"/>
      <x:c r="AB240" s="67"/>
      <x:c r="AC240" s="67"/>
      <x:c r="AD240" s="67"/>
      <x:c r="AE240" s="67"/>
      <x:c r="AF240" s="67"/>
      <x:c r="AG240" s="67"/>
      <x:c r="AH240" s="67"/>
      <x:c r="AI240" s="67"/>
      <x:c r="AJ240" s="67"/>
      <x:c r="AK240" s="67"/>
    </x:row>
    <x:row r="241">
      <x:c r="A241" s="47">
        <x:v>1</x:v>
      </x:c>
      <x:c r="B241" s="81">
        <x:v>46286</x:v>
      </x:c>
      <x:c r="C241" s="51" t="s">
        <x:v>310</x:v>
      </x:c>
      <x:c r="D241" s="55" t="s">
        <x:v>311</x:v>
      </x:c>
      <x:c r="E241" s="56" t="s">
        <x:v>301</x:v>
      </x:c>
      <x:c r="F241" s="57">
        <x:v>199</x:v>
      </x:c>
      <x:c r="G241" s="47">
        <x:v>2</x:v>
      </x:c>
      <x:c r="H241" s="61" t="n">
        <x:f>F241*G241</x:f>
        <x:v>398</x:v>
      </x:c>
      <x:c r="I241" s="57" t="s">
        <x:v>312</x:v>
      </x:c>
      <x:c r="J241" s="56" t="s">
        <x:v>17</x:v>
      </x:c>
      <x:c r="K241" s="56"/>
      <x:c r="L241" s="56" t="s">
        <x:v>17</x:v>
      </x:c>
      <x:c r="M241" s="51" t="b">
        <x:v>0</x:v>
      </x:c>
      <x:c r="N241" s="51"/>
      <x:c r="O241" s="62"/>
      <x:c r="P241" s="51"/>
      <x:c r="Q241" s="51"/>
      <x:c r="R241" s="63"/>
      <x:c r="S241" s="51"/>
      <x:c r="T241" s="51"/>
      <x:c r="U241" s="51"/>
      <x:c r="V241" s="51"/>
      <x:c r="W241" s="51"/>
      <x:c r="X241" s="51"/>
      <x:c r="Y241" s="51"/>
      <x:c r="Z241" s="51"/>
      <x:c r="AA241" s="51"/>
      <x:c r="AB241" s="51"/>
      <x:c r="AC241" s="51"/>
      <x:c r="AD241" s="51"/>
      <x:c r="AE241" s="51"/>
      <x:c r="AF241" s="51"/>
      <x:c r="AG241" s="51"/>
      <x:c r="AH241" s="51"/>
      <x:c r="AI241" s="51"/>
      <x:c r="AJ241" s="51"/>
      <x:c r="AK241" s="51"/>
    </x:row>
    <x:row r="242">
      <x:c r="A242" s="36"/>
      <x:c r="B242" s="28"/>
      <x:c r="C242" s="29"/>
      <x:c r="D242" s="30"/>
      <x:c r="E242" s="31"/>
      <x:c r="F242" s="35"/>
      <x:c r="G242" s="36"/>
      <x:c r="H242" s="20"/>
      <x:c r="I242" s="35"/>
      <x:c r="J242" s="31"/>
      <x:c r="K242" s="31"/>
      <x:c r="L242" s="31"/>
      <x:c r="M242" s="29" t="b">
        <x:v>0</x:v>
      </x:c>
      <x:c r="N242" s="29"/>
      <x:c r="O242" s="18"/>
      <x:c r="P242" s="29"/>
      <x:c r="Q242" s="29"/>
      <x:c r="R242" s="43"/>
      <x:c r="S242" s="29"/>
      <x:c r="T242" s="29"/>
      <x:c r="U242" s="29"/>
      <x:c r="V242" s="29"/>
      <x:c r="W242" s="29"/>
      <x:c r="X242" s="29"/>
      <x:c r="Y242" s="29"/>
      <x:c r="Z242" s="29"/>
      <x:c r="AA242" s="29"/>
      <x:c r="AB242" s="29"/>
      <x:c r="AC242" s="29"/>
      <x:c r="AD242" s="29"/>
      <x:c r="AE242" s="29"/>
      <x:c r="AF242" s="29"/>
      <x:c r="AG242" s="29"/>
      <x:c r="AH242" s="29"/>
      <x:c r="AI242" s="29"/>
      <x:c r="AJ242" s="29"/>
      <x:c r="AK242" s="29"/>
    </x:row>
    <x:row r="243">
      <x:c r="A243" s="27">
        <x:v>46289</x:v>
      </x:c>
      <x:c r="B243" s="28"/>
      <x:c r="C243" s="29"/>
      <x:c r="D243" s="30"/>
      <x:c r="E243" s="31"/>
      <x:c r="F243" s="35"/>
      <x:c r="G243" s="36"/>
      <x:c r="H243" s="20"/>
      <x:c r="I243" s="35"/>
      <x:c r="J243" s="31"/>
      <x:c r="K243" s="31"/>
      <x:c r="L243" s="31"/>
      <x:c r="M243" s="29" t="b">
        <x:v>0</x:v>
      </x:c>
      <x:c r="N243" s="29"/>
      <x:c r="O243" s="18"/>
      <x:c r="P243" s="29"/>
      <x:c r="Q243" s="29"/>
      <x:c r="R243" s="43"/>
      <x:c r="S243" s="29"/>
      <x:c r="T243" s="29"/>
      <x:c r="U243" s="29"/>
      <x:c r="V243" s="29"/>
      <x:c r="W243" s="29"/>
      <x:c r="X243" s="29"/>
      <x:c r="Y243" s="29"/>
      <x:c r="Z243" s="29"/>
      <x:c r="AA243" s="29"/>
      <x:c r="AB243" s="29"/>
      <x:c r="AC243" s="29"/>
      <x:c r="AD243" s="29"/>
      <x:c r="AE243" s="29"/>
      <x:c r="AF243" s="29"/>
      <x:c r="AG243" s="29"/>
      <x:c r="AH243" s="29"/>
      <x:c r="AI243" s="29"/>
      <x:c r="AJ243" s="29"/>
      <x:c r="AK243" s="29"/>
    </x:row>
    <x:row r="244">
      <x:c r="A244" s="1" t="s">
        <x:v>0</x:v>
      </x:c>
      <x:c r="B244" s="3" t="s">
        <x:v>1</x:v>
      </x:c>
      <x:c r="C244" s="4" t="s">
        <x:v>2</x:v>
      </x:c>
      <x:c r="D244" s="3" t="s">
        <x:v>3</x:v>
      </x:c>
      <x:c r="E244" s="4" t="s">
        <x:v>4</x:v>
      </x:c>
      <x:c r="F244" s="6" t="s">
        <x:v>5</x:v>
      </x:c>
      <x:c r="G244" s="4" t="s">
        <x:v>6</x:v>
      </x:c>
      <x:c r="H244" s="6" t="s">
        <x:v>7</x:v>
      </x:c>
      <x:c r="I244" s="6" t="s">
        <x:v>8</x:v>
      </x:c>
      <x:c r="J244" s="6" t="s">
        <x:v>9</x:v>
      </x:c>
      <x:c r="K244" s="12"/>
      <x:c r="L244" s="3" t="s">
        <x:v>10</x:v>
      </x:c>
      <x:c r="M244" s="16" t="s">
        <x:v>11</x:v>
      </x:c>
      <x:c r="N244" s="16" t="s">
        <x:v>12</x:v>
      </x:c>
      <x:c r="O244" s="18"/>
      <x:c r="P244" s="29"/>
      <x:c r="Q244" s="29"/>
      <x:c r="R244" s="43"/>
      <x:c r="S244" s="29"/>
      <x:c r="T244" s="29"/>
      <x:c r="U244" s="29"/>
      <x:c r="V244" s="29"/>
      <x:c r="W244" s="29"/>
      <x:c r="X244" s="29"/>
      <x:c r="Y244" s="29"/>
      <x:c r="Z244" s="29"/>
      <x:c r="AA244" s="29"/>
      <x:c r="AB244" s="29"/>
      <x:c r="AC244" s="29"/>
      <x:c r="AD244" s="29"/>
      <x:c r="AE244" s="29"/>
      <x:c r="AF244" s="29"/>
      <x:c r="AG244" s="29"/>
      <x:c r="AH244" s="29"/>
      <x:c r="AI244" s="29"/>
      <x:c r="AJ244" s="29"/>
      <x:c r="AK244" s="29"/>
    </x:row>
    <x:row r="245">
      <x:c r="A245" s="47">
        <x:v>1</x:v>
      </x:c>
      <x:c r="B245" s="81">
        <x:v>46290</x:v>
      </x:c>
      <x:c r="C245" s="106" t="s">
        <x:v>291</x:v>
      </x:c>
      <x:c r="D245" s="55" t="s">
        <x:v>313</x:v>
      </x:c>
      <x:c r="E245" s="66" t="s">
        <x:v>155</x:v>
      </x:c>
      <x:c r="F245" s="70">
        <x:v>12.75</x:v>
      </x:c>
      <x:c r="G245" s="66">
        <x:v>6</x:v>
      </x:c>
      <x:c r="H245" s="70" t="n">
        <x:f t="shared" ref="H245:H246" si="22">F245*G245</x:f>
        <x:v>76.5</x:v>
      </x:c>
      <x:c r="I245" s="70" t="s">
        <x:v>314</x:v>
      </x:c>
      <x:c r="J245" s="66" t="s">
        <x:v>17</x:v>
      </x:c>
      <x:c r="K245" s="56"/>
      <x:c r="L245" s="56" t="s">
        <x:v>17</x:v>
      </x:c>
      <x:c r="M245" s="51" t="b">
        <x:v>0</x:v>
      </x:c>
      <x:c r="N245" s="51"/>
      <x:c r="O245" s="62"/>
      <x:c r="P245" s="51"/>
      <x:c r="Q245" s="51"/>
      <x:c r="R245" s="63"/>
      <x:c r="S245" s="51"/>
      <x:c r="T245" s="51"/>
      <x:c r="U245" s="51"/>
      <x:c r="V245" s="51"/>
      <x:c r="W245" s="51"/>
      <x:c r="X245" s="51"/>
      <x:c r="Y245" s="51"/>
      <x:c r="Z245" s="51"/>
      <x:c r="AA245" s="51"/>
      <x:c r="AB245" s="51"/>
      <x:c r="AC245" s="51"/>
      <x:c r="AD245" s="51"/>
      <x:c r="AE245" s="51"/>
      <x:c r="AF245" s="51"/>
      <x:c r="AG245" s="51"/>
      <x:c r="AH245" s="51"/>
      <x:c r="AI245" s="51"/>
      <x:c r="AJ245" s="51"/>
      <x:c r="AK245" s="51"/>
    </x:row>
    <x:row r="246">
      <x:c r="A246" s="47">
        <x:v>2</x:v>
      </x:c>
      <x:c r="B246" s="81">
        <x:v>46290</x:v>
      </x:c>
      <x:c r="C246" s="51" t="s">
        <x:v>315</x:v>
      </x:c>
      <x:c r="D246" s="55" t="s">
        <x:v>316</x:v>
      </x:c>
      <x:c r="E246" s="56" t="s">
        <x:v>167</x:v>
      </x:c>
      <x:c r="F246" s="57">
        <x:v>136.71</x:v>
      </x:c>
      <x:c r="G246" s="47">
        <x:v>2</x:v>
      </x:c>
      <x:c r="H246" s="61">
        <x:f t="shared" si="22"/>
        <x:v>273.42</x:v>
      </x:c>
      <x:c r="I246" s="57" t="s">
        <x:v>317</x:v>
      </x:c>
      <x:c r="J246" s="56" t="s">
        <x:v>17</x:v>
      </x:c>
      <x:c r="K246" s="56"/>
      <x:c r="L246" s="56" t="s">
        <x:v>21</x:v>
      </x:c>
      <x:c r="M246" s="51" t="b">
        <x:v>0</x:v>
      </x:c>
      <x:c r="N246" s="51"/>
      <x:c r="O246" s="62"/>
      <x:c r="P246" s="51"/>
      <x:c r="Q246" s="51"/>
      <x:c r="R246" s="63"/>
      <x:c r="S246" s="51"/>
      <x:c r="T246" s="51"/>
      <x:c r="U246" s="51"/>
      <x:c r="V246" s="51"/>
      <x:c r="W246" s="51"/>
      <x:c r="X246" s="51"/>
      <x:c r="Y246" s="51"/>
      <x:c r="Z246" s="51"/>
      <x:c r="AA246" s="51"/>
      <x:c r="AB246" s="51"/>
      <x:c r="AC246" s="51"/>
      <x:c r="AD246" s="51"/>
      <x:c r="AE246" s="51"/>
      <x:c r="AF246" s="51"/>
      <x:c r="AG246" s="51"/>
      <x:c r="AH246" s="51"/>
      <x:c r="AI246" s="51"/>
      <x:c r="AJ246" s="51"/>
      <x:c r="AK246" s="51"/>
    </x:row>
    <x:row r="247">
      <x:c r="A247" s="36"/>
      <x:c r="B247" s="28"/>
      <x:c r="C247" s="29"/>
      <x:c r="D247" s="30"/>
      <x:c r="E247" s="31"/>
      <x:c r="F247" s="35"/>
      <x:c r="G247" s="36"/>
      <x:c r="H247" s="20"/>
      <x:c r="I247" s="35"/>
      <x:c r="J247" s="31"/>
      <x:c r="K247" s="31"/>
      <x:c r="L247" s="31"/>
      <x:c r="M247" s="29" t="b">
        <x:v>0</x:v>
      </x:c>
      <x:c r="N247" s="29"/>
      <x:c r="O247" s="18"/>
      <x:c r="P247" s="29"/>
      <x:c r="Q247" s="29"/>
      <x:c r="R247" s="43"/>
      <x:c r="S247" s="29"/>
      <x:c r="T247" s="29"/>
      <x:c r="U247" s="29"/>
      <x:c r="V247" s="29"/>
      <x:c r="W247" s="29"/>
      <x:c r="X247" s="29"/>
      <x:c r="Y247" s="29"/>
      <x:c r="Z247" s="29"/>
      <x:c r="AA247" s="29"/>
      <x:c r="AB247" s="29"/>
      <x:c r="AC247" s="29"/>
      <x:c r="AD247" s="29"/>
      <x:c r="AE247" s="29"/>
      <x:c r="AF247" s="29"/>
      <x:c r="AG247" s="29"/>
      <x:c r="AH247" s="29"/>
      <x:c r="AI247" s="29"/>
      <x:c r="AJ247" s="29"/>
      <x:c r="AK247" s="29"/>
    </x:row>
    <x:row r="248">
      <x:c r="A248" s="27">
        <x:v>46290</x:v>
      </x:c>
      <x:c r="B248" s="28"/>
      <x:c r="C248" s="29"/>
      <x:c r="D248" s="30"/>
      <x:c r="E248" s="31"/>
      <x:c r="F248" s="35"/>
      <x:c r="G248" s="36"/>
      <x:c r="H248" s="20"/>
      <x:c r="I248" s="35"/>
      <x:c r="J248" s="31"/>
      <x:c r="K248" s="31"/>
      <x:c r="L248" s="31"/>
      <x:c r="M248" s="29" t="b">
        <x:v>0</x:v>
      </x:c>
      <x:c r="N248" s="29"/>
      <x:c r="O248" s="18"/>
      <x:c r="P248" s="29"/>
      <x:c r="Q248" s="29"/>
      <x:c r="R248" s="43"/>
      <x:c r="S248" s="29"/>
      <x:c r="T248" s="29"/>
      <x:c r="U248" s="29"/>
      <x:c r="V248" s="29"/>
      <x:c r="W248" s="29"/>
      <x:c r="X248" s="29"/>
      <x:c r="Y248" s="29"/>
      <x:c r="Z248" s="29"/>
      <x:c r="AA248" s="29"/>
      <x:c r="AB248" s="29"/>
      <x:c r="AC248" s="29"/>
      <x:c r="AD248" s="29"/>
      <x:c r="AE248" s="29"/>
      <x:c r="AF248" s="29"/>
      <x:c r="AG248" s="29"/>
      <x:c r="AH248" s="29"/>
      <x:c r="AI248" s="29"/>
      <x:c r="AJ248" s="29"/>
      <x:c r="AK248" s="29"/>
    </x:row>
    <x:row r="249">
      <x:c r="A249" s="1" t="s">
        <x:v>0</x:v>
      </x:c>
      <x:c r="B249" s="3" t="s">
        <x:v>1</x:v>
      </x:c>
      <x:c r="C249" s="4" t="s">
        <x:v>2</x:v>
      </x:c>
      <x:c r="D249" s="3" t="s">
        <x:v>3</x:v>
      </x:c>
      <x:c r="E249" s="4" t="s">
        <x:v>4</x:v>
      </x:c>
      <x:c r="F249" s="6" t="s">
        <x:v>5</x:v>
      </x:c>
      <x:c r="G249" s="4" t="s">
        <x:v>6</x:v>
      </x:c>
      <x:c r="H249" s="6" t="s">
        <x:v>7</x:v>
      </x:c>
      <x:c r="I249" s="6" t="s">
        <x:v>8</x:v>
      </x:c>
      <x:c r="J249" s="6" t="s">
        <x:v>9</x:v>
      </x:c>
      <x:c r="K249" s="12"/>
      <x:c r="L249" s="3" t="s">
        <x:v>10</x:v>
      </x:c>
      <x:c r="M249" s="16" t="s">
        <x:v>11</x:v>
      </x:c>
      <x:c r="N249" s="16" t="s">
        <x:v>12</x:v>
      </x:c>
      <x:c r="O249" s="18"/>
      <x:c r="P249" s="29"/>
      <x:c r="Q249" s="29"/>
      <x:c r="R249" s="43"/>
      <x:c r="S249" s="29"/>
      <x:c r="T249" s="29"/>
      <x:c r="U249" s="29"/>
      <x:c r="V249" s="29"/>
      <x:c r="W249" s="29"/>
      <x:c r="X249" s="29"/>
      <x:c r="Y249" s="29"/>
      <x:c r="Z249" s="29"/>
      <x:c r="AA249" s="29"/>
      <x:c r="AB249" s="29"/>
      <x:c r="AC249" s="29"/>
      <x:c r="AD249" s="29"/>
      <x:c r="AE249" s="29"/>
      <x:c r="AF249" s="29"/>
      <x:c r="AG249" s="29"/>
      <x:c r="AH249" s="29"/>
      <x:c r="AI249" s="29"/>
      <x:c r="AJ249" s="29"/>
      <x:c r="AK249" s="29"/>
    </x:row>
    <x:row r="250">
      <x:c r="A250" s="47">
        <x:v>1</x:v>
      </x:c>
      <x:c r="B250" s="81">
        <x:v>46290</x:v>
      </x:c>
      <x:c r="C250" s="51" t="s">
        <x:v>318</x:v>
      </x:c>
      <x:c r="D250" s="55" t="s">
        <x:v>273</x:v>
      </x:c>
      <x:c r="E250" s="56" t="s">
        <x:v>296</x:v>
      </x:c>
      <x:c r="F250" s="57">
        <x:v>83.27</x:v>
      </x:c>
      <x:c r="G250" s="47">
        <x:v>4</x:v>
      </x:c>
      <x:c r="H250" s="61" t="n">
        <x:f>F250*G250</x:f>
        <x:v>333.08</x:v>
      </x:c>
      <x:c r="I250" s="57" t="s">
        <x:v>319</x:v>
      </x:c>
      <x:c r="J250" s="56" t="s">
        <x:v>21</x:v>
      </x:c>
      <x:c r="K250" s="56"/>
      <x:c r="L250" s="56" t="s">
        <x:v>21</x:v>
      </x:c>
      <x:c r="M250" s="51" t="b">
        <x:v>0</x:v>
      </x:c>
      <x:c r="N250" s="51"/>
      <x:c r="O250" s="62"/>
      <x:c r="P250" s="51"/>
      <x:c r="Q250" s="51"/>
      <x:c r="R250" s="63"/>
      <x:c r="S250" s="51"/>
      <x:c r="T250" s="51"/>
      <x:c r="U250" s="51"/>
      <x:c r="V250" s="51"/>
      <x:c r="W250" s="51"/>
      <x:c r="X250" s="51"/>
      <x:c r="Y250" s="51"/>
      <x:c r="Z250" s="51"/>
      <x:c r="AA250" s="51"/>
      <x:c r="AB250" s="51"/>
      <x:c r="AC250" s="51"/>
      <x:c r="AD250" s="51"/>
      <x:c r="AE250" s="51"/>
      <x:c r="AF250" s="51"/>
      <x:c r="AG250" s="51"/>
      <x:c r="AH250" s="51"/>
      <x:c r="AI250" s="51"/>
      <x:c r="AJ250" s="51"/>
      <x:c r="AK250" s="51"/>
    </x:row>
    <x:row r="251">
      <x:c r="A251" s="36"/>
      <x:c r="B251" s="28"/>
      <x:c r="C251" s="29"/>
      <x:c r="D251" s="30"/>
      <x:c r="E251" s="31"/>
      <x:c r="F251" s="35"/>
      <x:c r="G251" s="36"/>
      <x:c r="H251" s="20"/>
      <x:c r="I251" s="35"/>
      <x:c r="J251" s="31"/>
      <x:c r="K251" s="31"/>
      <x:c r="L251" s="31"/>
      <x:c r="M251" s="29" t="b">
        <x:v>0</x:v>
      </x:c>
      <x:c r="N251" s="29"/>
      <x:c r="O251" s="18"/>
      <x:c r="P251" s="29"/>
      <x:c r="Q251" s="29"/>
      <x:c r="R251" s="43"/>
      <x:c r="S251" s="29"/>
      <x:c r="T251" s="29"/>
      <x:c r="U251" s="29"/>
      <x:c r="V251" s="29"/>
      <x:c r="W251" s="29"/>
      <x:c r="X251" s="29"/>
      <x:c r="Y251" s="29"/>
      <x:c r="Z251" s="29"/>
      <x:c r="AA251" s="29"/>
      <x:c r="AB251" s="29"/>
      <x:c r="AC251" s="29"/>
      <x:c r="AD251" s="29"/>
      <x:c r="AE251" s="29"/>
      <x:c r="AF251" s="29"/>
      <x:c r="AG251" s="29"/>
      <x:c r="AH251" s="29"/>
      <x:c r="AI251" s="29"/>
      <x:c r="AJ251" s="29"/>
      <x:c r="AK251" s="29"/>
    </x:row>
    <x:row r="252">
      <x:c r="A252" s="27">
        <x:v>46304</x:v>
      </x:c>
      <x:c r="B252" s="28"/>
      <x:c r="C252" s="29"/>
      <x:c r="D252" s="30"/>
      <x:c r="E252" s="31"/>
      <x:c r="F252" s="35"/>
      <x:c r="G252" s="36"/>
      <x:c r="H252" s="20"/>
      <x:c r="I252" s="35"/>
      <x:c r="J252" s="31"/>
      <x:c r="K252" s="31"/>
      <x:c r="L252" s="31"/>
      <x:c r="M252" s="29" t="b">
        <x:v>0</x:v>
      </x:c>
      <x:c r="N252" s="29"/>
      <x:c r="O252" s="18"/>
      <x:c r="P252" s="29"/>
      <x:c r="Q252" s="29"/>
      <x:c r="R252" s="43"/>
      <x:c r="S252" s="29"/>
      <x:c r="T252" s="29"/>
      <x:c r="U252" s="29"/>
      <x:c r="V252" s="29"/>
      <x:c r="W252" s="29"/>
      <x:c r="X252" s="29"/>
      <x:c r="Y252" s="29"/>
      <x:c r="Z252" s="29"/>
      <x:c r="AA252" s="29"/>
      <x:c r="AB252" s="29"/>
      <x:c r="AC252" s="29"/>
      <x:c r="AD252" s="29"/>
      <x:c r="AE252" s="29"/>
      <x:c r="AF252" s="29"/>
      <x:c r="AG252" s="29"/>
      <x:c r="AH252" s="29"/>
      <x:c r="AI252" s="29"/>
      <x:c r="AJ252" s="29"/>
      <x:c r="AK252" s="29"/>
    </x:row>
    <x:row r="253">
      <x:c r="A253" s="1" t="s">
        <x:v>0</x:v>
      </x:c>
      <x:c r="B253" s="3" t="s">
        <x:v>1</x:v>
      </x:c>
      <x:c r="C253" s="4" t="s">
        <x:v>2</x:v>
      </x:c>
      <x:c r="D253" s="3" t="s">
        <x:v>3</x:v>
      </x:c>
      <x:c r="E253" s="4" t="s">
        <x:v>4</x:v>
      </x:c>
      <x:c r="F253" s="6" t="s">
        <x:v>5</x:v>
      </x:c>
      <x:c r="G253" s="4" t="s">
        <x:v>6</x:v>
      </x:c>
      <x:c r="H253" s="6" t="s">
        <x:v>7</x:v>
      </x:c>
      <x:c r="I253" s="6" t="s">
        <x:v>8</x:v>
      </x:c>
      <x:c r="J253" s="6" t="s">
        <x:v>9</x:v>
      </x:c>
      <x:c r="K253" s="12"/>
      <x:c r="L253" s="3" t="s">
        <x:v>10</x:v>
      </x:c>
      <x:c r="M253" s="16" t="s">
        <x:v>11</x:v>
      </x:c>
      <x:c r="N253" s="16" t="s">
        <x:v>12</x:v>
      </x:c>
      <x:c r="O253" s="18"/>
      <x:c r="P253" s="29"/>
      <x:c r="Q253" s="29"/>
      <x:c r="R253" s="43"/>
      <x:c r="S253" s="29"/>
      <x:c r="T253" s="29"/>
      <x:c r="U253" s="29"/>
      <x:c r="V253" s="29"/>
      <x:c r="W253" s="29"/>
      <x:c r="X253" s="29"/>
      <x:c r="Y253" s="29"/>
      <x:c r="Z253" s="29"/>
      <x:c r="AA253" s="29"/>
      <x:c r="AB253" s="29"/>
      <x:c r="AC253" s="29"/>
      <x:c r="AD253" s="29"/>
      <x:c r="AE253" s="29"/>
      <x:c r="AF253" s="29"/>
      <x:c r="AG253" s="29"/>
      <x:c r="AH253" s="29"/>
      <x:c r="AI253" s="29"/>
      <x:c r="AJ253" s="29"/>
      <x:c r="AK253" s="29"/>
    </x:row>
    <x:row r="254">
      <x:c r="A254" s="47">
        <x:v>1</x:v>
      </x:c>
      <x:c r="B254" s="81">
        <x:v>46304</x:v>
      </x:c>
      <x:c r="C254" s="51" t="s">
        <x:v>320</x:v>
      </x:c>
      <x:c r="D254" s="55" t="s">
        <x:v>321</x:v>
      </x:c>
      <x:c r="E254" s="56" t="s">
        <x:v>30</x:v>
      </x:c>
      <x:c r="F254" s="57">
        <x:v>7.99</x:v>
      </x:c>
      <x:c r="G254" s="47">
        <x:v>1</x:v>
      </x:c>
      <x:c r="H254" s="61" t="n">
        <x:f t="shared" ref="H254:H279" si="23">F254*G254</x:f>
        <x:v>7.99</x:v>
      </x:c>
      <x:c r="I254" s="57" t="s">
        <x:v>322</x:v>
      </x:c>
      <x:c r="J254" s="56" t="s">
        <x:v>17</x:v>
      </x:c>
      <x:c r="K254" s="56"/>
      <x:c r="L254" s="56"/>
      <x:c r="M254" s="51" t="b">
        <x:v>0</x:v>
      </x:c>
      <x:c r="N254" s="51"/>
      <x:c r="O254" s="62"/>
      <x:c r="P254" s="51"/>
      <x:c r="Q254" s="51"/>
      <x:c r="R254" s="63"/>
      <x:c r="S254" s="51"/>
      <x:c r="T254" s="51"/>
      <x:c r="U254" s="51"/>
      <x:c r="V254" s="51"/>
      <x:c r="W254" s="51"/>
      <x:c r="X254" s="51"/>
      <x:c r="Y254" s="51"/>
      <x:c r="Z254" s="51"/>
      <x:c r="AA254" s="51"/>
      <x:c r="AB254" s="51"/>
      <x:c r="AC254" s="51"/>
      <x:c r="AD254" s="51"/>
      <x:c r="AE254" s="51"/>
      <x:c r="AF254" s="51"/>
      <x:c r="AG254" s="51"/>
      <x:c r="AH254" s="51"/>
      <x:c r="AI254" s="51"/>
      <x:c r="AJ254" s="51"/>
      <x:c r="AK254" s="51"/>
    </x:row>
    <x:row r="255">
      <x:c r="A255" s="47">
        <x:v>2</x:v>
      </x:c>
      <x:c r="B255" s="81">
        <x:v>46304</x:v>
      </x:c>
      <x:c r="C255" s="79" t="s">
        <x:v>323</x:v>
      </x:c>
      <x:c r="D255" s="55" t="s">
        <x:v>324</x:v>
      </x:c>
      <x:c r="E255" s="56" t="s">
        <x:v>30</x:v>
      </x:c>
      <x:c r="F255" s="57">
        <x:v>24.99</x:v>
      </x:c>
      <x:c r="G255" s="47">
        <x:v>1</x:v>
      </x:c>
      <x:c r="H255" s="61">
        <x:f t="shared" si="23"/>
        <x:v>24.99</x:v>
      </x:c>
      <x:c r="I255" s="57" t="s">
        <x:v>322</x:v>
      </x:c>
      <x:c r="J255" s="56" t="s">
        <x:v>17</x:v>
      </x:c>
      <x:c r="K255" s="56"/>
      <x:c r="L255" s="56"/>
      <x:c r="M255" s="51" t="b">
        <x:v>0</x:v>
      </x:c>
      <x:c r="N255" s="51"/>
      <x:c r="O255" s="62"/>
      <x:c r="P255" s="51"/>
      <x:c r="Q255" s="51"/>
      <x:c r="R255" s="63"/>
      <x:c r="S255" s="51"/>
      <x:c r="T255" s="51"/>
      <x:c r="U255" s="51"/>
      <x:c r="V255" s="51"/>
      <x:c r="W255" s="51"/>
      <x:c r="X255" s="51"/>
      <x:c r="Y255" s="51"/>
      <x:c r="Z255" s="51"/>
      <x:c r="AA255" s="51"/>
      <x:c r="AB255" s="51"/>
      <x:c r="AC255" s="51"/>
      <x:c r="AD255" s="51"/>
      <x:c r="AE255" s="51"/>
      <x:c r="AF255" s="51"/>
      <x:c r="AG255" s="51"/>
      <x:c r="AH255" s="51"/>
      <x:c r="AI255" s="51"/>
      <x:c r="AJ255" s="51"/>
      <x:c r="AK255" s="51"/>
    </x:row>
    <x:row r="256">
      <x:c r="A256" s="47">
        <x:v>3</x:v>
      </x:c>
      <x:c r="B256" s="81">
        <x:v>46304</x:v>
      </x:c>
      <x:c r="C256" s="51" t="s">
        <x:v>325</x:v>
      </x:c>
      <x:c r="D256" s="55" t="s">
        <x:v>326</x:v>
      </x:c>
      <x:c r="E256" s="56" t="s">
        <x:v>30</x:v>
      </x:c>
      <x:c r="F256" s="57">
        <x:v>6.99</x:v>
      </x:c>
      <x:c r="G256" s="47">
        <x:v>1</x:v>
      </x:c>
      <x:c r="H256" s="61">
        <x:f t="shared" si="23"/>
        <x:v>6.99</x:v>
      </x:c>
      <x:c r="I256" s="57" t="s">
        <x:v>327</x:v>
      </x:c>
      <x:c r="J256" s="56" t="s">
        <x:v>17</x:v>
      </x:c>
      <x:c r="K256" s="56"/>
      <x:c r="L256" s="56"/>
      <x:c r="M256" s="51" t="b">
        <x:v>0</x:v>
      </x:c>
      <x:c r="N256" s="51"/>
      <x:c r="O256" s="62"/>
      <x:c r="P256" s="51"/>
      <x:c r="Q256" s="51"/>
      <x:c r="R256" s="63"/>
      <x:c r="S256" s="51"/>
      <x:c r="T256" s="51"/>
      <x:c r="U256" s="51"/>
      <x:c r="V256" s="51"/>
      <x:c r="W256" s="51"/>
      <x:c r="X256" s="51"/>
      <x:c r="Y256" s="51"/>
      <x:c r="Z256" s="51"/>
      <x:c r="AA256" s="51"/>
      <x:c r="AB256" s="51"/>
      <x:c r="AC256" s="51"/>
      <x:c r="AD256" s="51"/>
      <x:c r="AE256" s="51"/>
      <x:c r="AF256" s="51"/>
      <x:c r="AG256" s="51"/>
      <x:c r="AH256" s="51"/>
      <x:c r="AI256" s="51"/>
      <x:c r="AJ256" s="51"/>
      <x:c r="AK256" s="51"/>
    </x:row>
    <x:row r="257">
      <x:c r="A257" s="47">
        <x:v>4</x:v>
      </x:c>
      <x:c r="B257" s="81">
        <x:v>46304</x:v>
      </x:c>
      <x:c r="C257" s="51" t="s">
        <x:v>328</x:v>
      </x:c>
      <x:c r="D257" s="55" t="s">
        <x:v>329</x:v>
      </x:c>
      <x:c r="E257" s="56" t="s">
        <x:v>30</x:v>
      </x:c>
      <x:c r="F257" s="57">
        <x:v>35.909999999999997</x:v>
      </x:c>
      <x:c r="G257" s="47">
        <x:v>1</x:v>
      </x:c>
      <x:c r="H257" s="61">
        <x:f t="shared" si="23"/>
        <x:v>35.909999999999997</x:v>
      </x:c>
      <x:c r="I257" s="57" t="s">
        <x:v>330</x:v>
      </x:c>
      <x:c r="J257" s="56" t="s">
        <x:v>17</x:v>
      </x:c>
      <x:c r="K257" s="56"/>
      <x:c r="L257" s="56" t="s">
        <x:v>21</x:v>
      </x:c>
      <x:c r="M257" s="51" t="b">
        <x:v>0</x:v>
      </x:c>
      <x:c r="N257" s="51"/>
      <x:c r="O257" s="62"/>
      <x:c r="P257" s="51"/>
      <x:c r="Q257" s="51"/>
      <x:c r="R257" s="63"/>
      <x:c r="S257" s="51"/>
      <x:c r="T257" s="51"/>
      <x:c r="U257" s="51"/>
      <x:c r="V257" s="51"/>
      <x:c r="W257" s="51"/>
      <x:c r="X257" s="51"/>
      <x:c r="Y257" s="51"/>
      <x:c r="Z257" s="51"/>
      <x:c r="AA257" s="51"/>
      <x:c r="AB257" s="51"/>
      <x:c r="AC257" s="51"/>
      <x:c r="AD257" s="51"/>
      <x:c r="AE257" s="51"/>
      <x:c r="AF257" s="51"/>
      <x:c r="AG257" s="51"/>
      <x:c r="AH257" s="51"/>
      <x:c r="AI257" s="51"/>
      <x:c r="AJ257" s="51"/>
      <x:c r="AK257" s="51"/>
    </x:row>
    <x:row r="258">
      <x:c r="A258" s="47">
        <x:v>5</x:v>
      </x:c>
      <x:c r="B258" s="81">
        <x:v>46304</x:v>
      </x:c>
      <x:c r="C258" s="79" t="s">
        <x:v>331</x:v>
      </x:c>
      <x:c r="D258" s="55" t="s">
        <x:v>332</x:v>
      </x:c>
      <x:c r="E258" s="56" t="s">
        <x:v>30</x:v>
      </x:c>
      <x:c r="F258" s="57">
        <x:v>9.99</x:v>
      </x:c>
      <x:c r="G258" s="47">
        <x:v>1</x:v>
      </x:c>
      <x:c r="H258" s="61">
        <x:f t="shared" si="23"/>
        <x:v>9.99</x:v>
      </x:c>
      <x:c r="I258" s="57" t="s">
        <x:v>322</x:v>
      </x:c>
      <x:c r="J258" s="56" t="s">
        <x:v>17</x:v>
      </x:c>
      <x:c r="K258" s="56"/>
      <x:c r="L258" s="56"/>
      <x:c r="M258" s="51" t="b">
        <x:v>0</x:v>
      </x:c>
      <x:c r="N258" s="51"/>
      <x:c r="O258" s="62"/>
      <x:c r="P258" s="51"/>
      <x:c r="Q258" s="51"/>
      <x:c r="R258" s="63"/>
      <x:c r="S258" s="51"/>
      <x:c r="T258" s="51"/>
      <x:c r="U258" s="51"/>
      <x:c r="V258" s="51"/>
      <x:c r="W258" s="51"/>
      <x:c r="X258" s="51"/>
      <x:c r="Y258" s="51"/>
      <x:c r="Z258" s="51"/>
      <x:c r="AA258" s="51"/>
      <x:c r="AB258" s="51"/>
      <x:c r="AC258" s="51"/>
      <x:c r="AD258" s="51"/>
      <x:c r="AE258" s="51"/>
      <x:c r="AF258" s="51"/>
      <x:c r="AG258" s="51"/>
      <x:c r="AH258" s="51"/>
      <x:c r="AI258" s="51"/>
      <x:c r="AJ258" s="51"/>
      <x:c r="AK258" s="51"/>
    </x:row>
    <x:row r="259">
      <x:c r="A259" s="36">
        <x:v>6</x:v>
      </x:c>
      <x:c r="B259" s="28">
        <x:v>46304</x:v>
      </x:c>
      <x:c r="C259" s="29" t="s">
        <x:v>333</x:v>
      </x:c>
      <x:c r="D259" s="50" t="s">
        <x:v>334</x:v>
      </x:c>
      <x:c r="E259" s="31" t="s">
        <x:v>335</x:v>
      </x:c>
      <x:c r="F259" s="35">
        <x:v>17</x:v>
      </x:c>
      <x:c r="G259" s="36">
        <x:v>1</x:v>
      </x:c>
      <x:c r="H259" s="24">
        <x:f t="shared" si="23"/>
        <x:v>17</x:v>
      </x:c>
      <x:c r="I259" s="35" t="s">
        <x:v>327</x:v>
      </x:c>
      <x:c r="J259" s="31" t="s">
        <x:v>17</x:v>
      </x:c>
      <x:c r="K259" s="31"/>
      <x:c r="L259" s="31"/>
      <x:c r="M259" s="29" t="b">
        <x:v>0</x:v>
      </x:c>
      <x:c r="N259" s="29"/>
      <x:c r="O259" s="18"/>
      <x:c r="P259" s="29"/>
      <x:c r="Q259" s="29"/>
      <x:c r="R259" s="43"/>
      <x:c r="S259" s="29"/>
      <x:c r="T259" s="29"/>
      <x:c r="U259" s="29"/>
      <x:c r="V259" s="29"/>
      <x:c r="W259" s="29"/>
      <x:c r="X259" s="29"/>
      <x:c r="Y259" s="29"/>
      <x:c r="Z259" s="29"/>
      <x:c r="AA259" s="29"/>
      <x:c r="AB259" s="29"/>
      <x:c r="AC259" s="29"/>
      <x:c r="AD259" s="29"/>
      <x:c r="AE259" s="29"/>
      <x:c r="AF259" s="29"/>
      <x:c r="AG259" s="29"/>
      <x:c r="AH259" s="29"/>
      <x:c r="AI259" s="29"/>
      <x:c r="AJ259" s="29"/>
      <x:c r="AK259" s="29"/>
    </x:row>
    <x:row r="260">
      <x:c r="A260" s="47">
        <x:v>7</x:v>
      </x:c>
      <x:c r="B260" s="81">
        <x:v>46304</x:v>
      </x:c>
      <x:c r="C260" s="75" t="s">
        <x:v>336</x:v>
      </x:c>
      <x:c r="D260" s="55" t="s">
        <x:v>337</x:v>
      </x:c>
      <x:c r="E260" s="56" t="s">
        <x:v>301</x:v>
      </x:c>
      <x:c r="F260" s="57">
        <x:v>15.2</x:v>
      </x:c>
      <x:c r="G260" s="47">
        <x:v>1</x:v>
      </x:c>
      <x:c r="H260" s="61">
        <x:f t="shared" si="23"/>
        <x:v>15.2</x:v>
      </x:c>
      <x:c r="I260" s="57" t="s">
        <x:v>327</x:v>
      </x:c>
      <x:c r="J260" s="56" t="s">
        <x:v>17</x:v>
      </x:c>
      <x:c r="K260" s="56"/>
      <x:c r="L260" s="56"/>
      <x:c r="M260" s="51" t="b">
        <x:v>0</x:v>
      </x:c>
      <x:c r="N260" s="51"/>
      <x:c r="O260" s="62"/>
      <x:c r="P260" s="51"/>
      <x:c r="Q260" s="51"/>
      <x:c r="R260" s="63"/>
      <x:c r="S260" s="51"/>
      <x:c r="T260" s="51"/>
      <x:c r="U260" s="51"/>
      <x:c r="V260" s="51"/>
      <x:c r="W260" s="51"/>
      <x:c r="X260" s="51"/>
      <x:c r="Y260" s="51"/>
      <x:c r="Z260" s="51"/>
      <x:c r="AA260" s="51"/>
      <x:c r="AB260" s="51"/>
      <x:c r="AC260" s="51"/>
      <x:c r="AD260" s="51"/>
      <x:c r="AE260" s="51"/>
      <x:c r="AF260" s="51"/>
      <x:c r="AG260" s="51"/>
      <x:c r="AH260" s="51"/>
      <x:c r="AI260" s="51"/>
      <x:c r="AJ260" s="51"/>
      <x:c r="AK260" s="51"/>
    </x:row>
    <x:row r="261">
      <x:c r="A261" s="47">
        <x:v>8</x:v>
      </x:c>
      <x:c r="B261" s="81">
        <x:v>46304</x:v>
      </x:c>
      <x:c r="C261" s="51" t="s">
        <x:v>338</x:v>
      </x:c>
      <x:c r="D261" s="55" t="s">
        <x:v>339</x:v>
      </x:c>
      <x:c r="E261" s="56" t="s">
        <x:v>301</x:v>
      </x:c>
      <x:c r="F261" s="57">
        <x:v>0.1</x:v>
      </x:c>
      <x:c r="G261" s="47">
        <x:v>10</x:v>
      </x:c>
      <x:c r="H261" s="61">
        <x:f t="shared" si="23"/>
        <x:v>1</x:v>
      </x:c>
      <x:c r="I261" s="57" t="s">
        <x:v>327</x:v>
      </x:c>
      <x:c r="J261" s="56" t="s">
        <x:v>17</x:v>
      </x:c>
      <x:c r="K261" s="56"/>
      <x:c r="L261" s="56"/>
      <x:c r="M261" s="51" t="b">
        <x:v>0</x:v>
      </x:c>
      <x:c r="N261" s="51"/>
      <x:c r="O261" s="62"/>
      <x:c r="P261" s="51"/>
      <x:c r="Q261" s="51"/>
      <x:c r="R261" s="63"/>
      <x:c r="S261" s="51"/>
      <x:c r="T261" s="51"/>
      <x:c r="U261" s="51"/>
      <x:c r="V261" s="51"/>
      <x:c r="W261" s="51"/>
      <x:c r="X261" s="51"/>
      <x:c r="Y261" s="51"/>
      <x:c r="Z261" s="51"/>
      <x:c r="AA261" s="51"/>
      <x:c r="AB261" s="51"/>
      <x:c r="AC261" s="51"/>
      <x:c r="AD261" s="51"/>
      <x:c r="AE261" s="51"/>
      <x:c r="AF261" s="51"/>
      <x:c r="AG261" s="51"/>
      <x:c r="AH261" s="51"/>
      <x:c r="AI261" s="51"/>
      <x:c r="AJ261" s="51"/>
      <x:c r="AK261" s="51"/>
    </x:row>
    <x:row r="262">
      <x:c r="A262" s="47">
        <x:v>9</x:v>
      </x:c>
      <x:c r="B262" s="81">
        <x:v>46304</x:v>
      </x:c>
      <x:c r="C262" s="51" t="s">
        <x:v>340</x:v>
      </x:c>
      <x:c r="D262" s="55" t="s">
        <x:v>341</x:v>
      </x:c>
      <x:c r="E262" s="56" t="s">
        <x:v>301</x:v>
      </x:c>
      <x:c r="F262" s="57">
        <x:v>0.1</x:v>
      </x:c>
      <x:c r="G262" s="47">
        <x:v>10</x:v>
      </x:c>
      <x:c r="H262" s="61">
        <x:f t="shared" si="23"/>
        <x:v>1</x:v>
      </x:c>
      <x:c r="I262" s="57" t="s">
        <x:v>327</x:v>
      </x:c>
      <x:c r="J262" s="56" t="s">
        <x:v>17</x:v>
      </x:c>
      <x:c r="K262" s="56"/>
      <x:c r="L262" s="56"/>
      <x:c r="M262" s="51" t="b">
        <x:v>0</x:v>
      </x:c>
      <x:c r="N262" s="51"/>
      <x:c r="O262" s="62"/>
      <x:c r="P262" s="51"/>
      <x:c r="Q262" s="51"/>
      <x:c r="R262" s="63"/>
      <x:c r="S262" s="51"/>
      <x:c r="T262" s="51"/>
      <x:c r="U262" s="51"/>
      <x:c r="V262" s="51"/>
      <x:c r="W262" s="51"/>
      <x:c r="X262" s="51"/>
      <x:c r="Y262" s="51"/>
      <x:c r="Z262" s="51"/>
      <x:c r="AA262" s="51"/>
      <x:c r="AB262" s="51"/>
      <x:c r="AC262" s="51"/>
      <x:c r="AD262" s="51"/>
      <x:c r="AE262" s="51"/>
      <x:c r="AF262" s="51"/>
      <x:c r="AG262" s="51"/>
      <x:c r="AH262" s="51"/>
      <x:c r="AI262" s="51"/>
      <x:c r="AJ262" s="51"/>
      <x:c r="AK262" s="51"/>
    </x:row>
    <x:row r="263">
      <x:c r="A263" s="47">
        <x:v>10</x:v>
      </x:c>
      <x:c r="B263" s="81">
        <x:v>46304</x:v>
      </x:c>
      <x:c r="C263" s="75" t="s">
        <x:v>342</x:v>
      </x:c>
      <x:c r="D263" s="55" t="s">
        <x:v>343</x:v>
      </x:c>
      <x:c r="E263" s="56" t="s">
        <x:v>301</x:v>
      </x:c>
      <x:c r="F263" s="57">
        <x:v>0.1</x:v>
      </x:c>
      <x:c r="G263" s="47">
        <x:v>10</x:v>
      </x:c>
      <x:c r="H263" s="61">
        <x:f t="shared" si="23"/>
        <x:v>1</x:v>
      </x:c>
      <x:c r="I263" s="57" t="s">
        <x:v>327</x:v>
      </x:c>
      <x:c r="J263" s="56" t="s">
        <x:v>17</x:v>
      </x:c>
      <x:c r="K263" s="56"/>
      <x:c r="L263" s="56"/>
      <x:c r="M263" s="51" t="b">
        <x:v>0</x:v>
      </x:c>
      <x:c r="N263" s="51"/>
      <x:c r="O263" s="62"/>
      <x:c r="P263" s="51"/>
      <x:c r="Q263" s="51"/>
      <x:c r="R263" s="63"/>
      <x:c r="S263" s="51"/>
      <x:c r="T263" s="51"/>
      <x:c r="U263" s="51"/>
      <x:c r="V263" s="51"/>
      <x:c r="W263" s="51"/>
      <x:c r="X263" s="51"/>
      <x:c r="Y263" s="51"/>
      <x:c r="Z263" s="51"/>
      <x:c r="AA263" s="51"/>
      <x:c r="AB263" s="51"/>
      <x:c r="AC263" s="51"/>
      <x:c r="AD263" s="51"/>
      <x:c r="AE263" s="51"/>
      <x:c r="AF263" s="51"/>
      <x:c r="AG263" s="51"/>
      <x:c r="AH263" s="51"/>
      <x:c r="AI263" s="51"/>
      <x:c r="AJ263" s="51"/>
      <x:c r="AK263" s="51"/>
    </x:row>
    <x:row r="264">
      <x:c r="A264" s="47">
        <x:v>11</x:v>
      </x:c>
      <x:c r="B264" s="81">
        <x:v>46304</x:v>
      </x:c>
      <x:c r="C264" s="51" t="s">
        <x:v>344</x:v>
      </x:c>
      <x:c r="D264" s="55" t="s">
        <x:v>345</x:v>
      </x:c>
      <x:c r="E264" s="56" t="s">
        <x:v>301</x:v>
      </x:c>
      <x:c r="F264" s="57">
        <x:v>0.76</x:v>
      </x:c>
      <x:c r="G264" s="47">
        <x:v>5</x:v>
      </x:c>
      <x:c r="H264" s="61">
        <x:f t="shared" si="23"/>
        <x:v>3.8</x:v>
      </x:c>
      <x:c r="I264" s="57" t="s">
        <x:v>327</x:v>
      </x:c>
      <x:c r="J264" s="56" t="s">
        <x:v>17</x:v>
      </x:c>
      <x:c r="K264" s="56"/>
      <x:c r="L264" s="56"/>
      <x:c r="M264" s="51" t="b">
        <x:v>0</x:v>
      </x:c>
      <x:c r="N264" s="51"/>
      <x:c r="O264" s="62"/>
      <x:c r="P264" s="51"/>
      <x:c r="Q264" s="51"/>
      <x:c r="R264" s="63"/>
      <x:c r="S264" s="51"/>
      <x:c r="T264" s="51"/>
      <x:c r="U264" s="51"/>
      <x:c r="V264" s="51"/>
      <x:c r="W264" s="51"/>
      <x:c r="X264" s="51"/>
      <x:c r="Y264" s="51"/>
      <x:c r="Z264" s="51"/>
      <x:c r="AA264" s="51"/>
      <x:c r="AB264" s="51"/>
      <x:c r="AC264" s="51"/>
      <x:c r="AD264" s="51"/>
      <x:c r="AE264" s="51"/>
      <x:c r="AF264" s="51"/>
      <x:c r="AG264" s="51"/>
      <x:c r="AH264" s="51"/>
      <x:c r="AI264" s="51"/>
      <x:c r="AJ264" s="51"/>
      <x:c r="AK264" s="51"/>
    </x:row>
    <x:row r="265">
      <x:c r="A265" s="47">
        <x:v>12</x:v>
      </x:c>
      <x:c r="B265" s="81">
        <x:v>46304</x:v>
      </x:c>
      <x:c r="C265" s="75" t="s">
        <x:v>346</x:v>
      </x:c>
      <x:c r="D265" s="55" t="s">
        <x:v>347</x:v>
      </x:c>
      <x:c r="E265" s="78" t="s">
        <x:v>301</x:v>
      </x:c>
      <x:c r="F265" s="57">
        <x:v>1.5</x:v>
      </x:c>
      <x:c r="G265" s="47">
        <x:v>2</x:v>
      </x:c>
      <x:c r="H265" s="61">
        <x:f t="shared" si="23"/>
        <x:v>3</x:v>
      </x:c>
      <x:c r="I265" s="57" t="s">
        <x:v>327</x:v>
      </x:c>
      <x:c r="J265" s="56" t="s">
        <x:v>17</x:v>
      </x:c>
      <x:c r="K265" s="75"/>
      <x:c r="L265" s="75"/>
      <x:c r="M265" s="51" t="b">
        <x:v>0</x:v>
      </x:c>
      <x:c r="N265" s="75"/>
      <x:c r="O265" s="75"/>
      <x:c r="P265" s="75"/>
      <x:c r="Q265" s="75"/>
      <x:c r="R265" s="75"/>
      <x:c r="S265" s="75"/>
      <x:c r="T265" s="75"/>
      <x:c r="U265" s="75"/>
      <x:c r="V265" s="75"/>
      <x:c r="W265" s="75"/>
      <x:c r="X265" s="75"/>
      <x:c r="Y265" s="75"/>
      <x:c r="Z265" s="75"/>
      <x:c r="AA265" s="75"/>
      <x:c r="AB265" s="75"/>
      <x:c r="AC265" s="75"/>
      <x:c r="AD265" s="75"/>
      <x:c r="AE265" s="75"/>
      <x:c r="AF265" s="75"/>
      <x:c r="AG265" s="75"/>
      <x:c r="AH265" s="75"/>
      <x:c r="AI265" s="75"/>
      <x:c r="AJ265" s="75"/>
      <x:c r="AK265" s="75"/>
    </x:row>
    <x:row r="266">
      <x:c r="A266" s="47">
        <x:v>13</x:v>
      </x:c>
      <x:c r="B266" s="81">
        <x:v>46304</x:v>
      </x:c>
      <x:c r="C266" s="51" t="s">
        <x:v>348</x:v>
      </x:c>
      <x:c r="D266" s="55" t="s">
        <x:v>349</x:v>
      </x:c>
      <x:c r="E266" s="56" t="s">
        <x:v>301</x:v>
      </x:c>
      <x:c r="F266" s="57">
        <x:v>0.16</x:v>
      </x:c>
      <x:c r="G266" s="47">
        <x:v>50</x:v>
      </x:c>
      <x:c r="H266" s="61">
        <x:f t="shared" si="23"/>
        <x:v>8</x:v>
      </x:c>
      <x:c r="I266" s="57" t="s">
        <x:v>327</x:v>
      </x:c>
      <x:c r="J266" s="56" t="s">
        <x:v>17</x:v>
      </x:c>
      <x:c r="K266" s="56"/>
      <x:c r="L266" s="56"/>
      <x:c r="M266" s="51" t="b">
        <x:v>0</x:v>
      </x:c>
      <x:c r="N266" s="51"/>
      <x:c r="O266" s="62"/>
      <x:c r="P266" s="51"/>
      <x:c r="Q266" s="51"/>
      <x:c r="R266" s="63"/>
      <x:c r="S266" s="51"/>
      <x:c r="T266" s="51"/>
      <x:c r="U266" s="51"/>
      <x:c r="V266" s="51"/>
      <x:c r="W266" s="51"/>
      <x:c r="X266" s="51"/>
      <x:c r="Y266" s="51"/>
      <x:c r="Z266" s="51"/>
      <x:c r="AA266" s="51"/>
      <x:c r="AB266" s="51"/>
      <x:c r="AC266" s="51"/>
      <x:c r="AD266" s="51"/>
      <x:c r="AE266" s="51"/>
      <x:c r="AF266" s="51"/>
      <x:c r="AG266" s="51"/>
      <x:c r="AH266" s="51"/>
      <x:c r="AI266" s="51"/>
      <x:c r="AJ266" s="51"/>
      <x:c r="AK266" s="51"/>
    </x:row>
    <x:row r="267">
      <x:c r="A267" s="47">
        <x:v>14</x:v>
      </x:c>
      <x:c r="B267" s="81">
        <x:v>46304</x:v>
      </x:c>
      <x:c r="C267" s="75" t="s">
        <x:v>350</x:v>
      </x:c>
      <x:c r="D267" s="55" t="s">
        <x:v>351</x:v>
      </x:c>
      <x:c r="E267" s="56" t="s">
        <x:v>301</x:v>
      </x:c>
      <x:c r="F267" s="57">
        <x:v>4.5</x:v>
      </x:c>
      <x:c r="G267" s="47">
        <x:v>5</x:v>
      </x:c>
      <x:c r="H267" s="61">
        <x:f t="shared" si="23"/>
        <x:v>22.5</x:v>
      </x:c>
      <x:c r="I267" s="57" t="s">
        <x:v>327</x:v>
      </x:c>
      <x:c r="J267" s="56" t="s">
        <x:v>17</x:v>
      </x:c>
      <x:c r="K267" s="56"/>
      <x:c r="L267" s="56"/>
      <x:c r="M267" s="51" t="b">
        <x:v>0</x:v>
      </x:c>
      <x:c r="N267" s="51"/>
      <x:c r="O267" s="62"/>
      <x:c r="P267" s="51"/>
      <x:c r="Q267" s="51"/>
      <x:c r="R267" s="63"/>
      <x:c r="S267" s="51"/>
      <x:c r="T267" s="51"/>
      <x:c r="U267" s="51"/>
      <x:c r="V267" s="51"/>
      <x:c r="W267" s="51"/>
      <x:c r="X267" s="51"/>
      <x:c r="Y267" s="51"/>
      <x:c r="Z267" s="51"/>
      <x:c r="AA267" s="51"/>
      <x:c r="AB267" s="51"/>
      <x:c r="AC267" s="51"/>
      <x:c r="AD267" s="51"/>
      <x:c r="AE267" s="51"/>
      <x:c r="AF267" s="51"/>
      <x:c r="AG267" s="51"/>
      <x:c r="AH267" s="51"/>
      <x:c r="AI267" s="51"/>
      <x:c r="AJ267" s="51"/>
      <x:c r="AK267" s="51"/>
    </x:row>
    <x:row r="268">
      <x:c r="A268" s="36">
        <x:v>15</x:v>
      </x:c>
      <x:c r="B268" s="28">
        <x:v>46304</x:v>
      </x:c>
      <x:c r="C268" s="29" t="s">
        <x:v>352</x:v>
      </x:c>
      <x:c r="D268" s="50" t="s">
        <x:v>353</x:v>
      </x:c>
      <x:c r="E268" s="31" t="s">
        <x:v>301</x:v>
      </x:c>
      <x:c r="F268" s="35">
        <x:v>2.95</x:v>
      </x:c>
      <x:c r="G268" s="36">
        <x:v>4</x:v>
      </x:c>
      <x:c r="H268" s="24">
        <x:f t="shared" si="23"/>
        <x:v>11.8</x:v>
      </x:c>
      <x:c r="I268" s="35" t="s">
        <x:v>322</x:v>
      </x:c>
      <x:c r="J268" s="31" t="s">
        <x:v>17</x:v>
      </x:c>
      <x:c r="K268" s="31"/>
      <x:c r="L268" s="31"/>
      <x:c r="M268" s="29" t="b">
        <x:v>0</x:v>
      </x:c>
      <x:c r="N268" s="29"/>
      <x:c r="O268" s="18"/>
      <x:c r="P268" s="29"/>
      <x:c r="Q268" s="29"/>
      <x:c r="R268" s="43"/>
      <x:c r="S268" s="29"/>
      <x:c r="T268" s="29"/>
      <x:c r="U268" s="29"/>
      <x:c r="V268" s="29"/>
      <x:c r="W268" s="29"/>
      <x:c r="X268" s="29"/>
      <x:c r="Y268" s="29"/>
      <x:c r="Z268" s="29"/>
      <x:c r="AA268" s="29"/>
      <x:c r="AB268" s="29"/>
      <x:c r="AC268" s="29"/>
      <x:c r="AD268" s="29"/>
      <x:c r="AE268" s="29"/>
      <x:c r="AF268" s="29"/>
      <x:c r="AG268" s="29"/>
      <x:c r="AH268" s="29"/>
      <x:c r="AI268" s="29"/>
      <x:c r="AJ268" s="29"/>
      <x:c r="AK268" s="29"/>
    </x:row>
    <x:row r="269">
      <x:c r="A269" s="47">
        <x:v>16</x:v>
      </x:c>
      <x:c r="B269" s="81">
        <x:v>46304</x:v>
      </x:c>
      <x:c r="C269" s="51" t="s">
        <x:v>354</x:v>
      </x:c>
      <x:c r="D269" s="55" t="s">
        <x:v>355</x:v>
      </x:c>
      <x:c r="E269" s="56" t="s">
        <x:v>301</x:v>
      </x:c>
      <x:c r="F269" s="57">
        <x:v>1.17</x:v>
      </x:c>
      <x:c r="G269" s="47">
        <x:v>4</x:v>
      </x:c>
      <x:c r="H269" s="61">
        <x:f t="shared" si="23"/>
        <x:v>4.68</x:v>
      </x:c>
      <x:c r="I269" s="57" t="s">
        <x:v>327</x:v>
      </x:c>
      <x:c r="J269" s="56" t="s">
        <x:v>17</x:v>
      </x:c>
      <x:c r="K269" s="56"/>
      <x:c r="L269" s="56"/>
      <x:c r="M269" s="51" t="b">
        <x:v>0</x:v>
      </x:c>
      <x:c r="N269" s="51"/>
      <x:c r="O269" s="62"/>
      <x:c r="P269" s="51"/>
      <x:c r="Q269" s="51"/>
      <x:c r="R269" s="63"/>
      <x:c r="S269" s="51"/>
      <x:c r="T269" s="51"/>
      <x:c r="U269" s="51"/>
      <x:c r="V269" s="51"/>
      <x:c r="W269" s="51"/>
      <x:c r="X269" s="51"/>
      <x:c r="Y269" s="51"/>
      <x:c r="Z269" s="51"/>
      <x:c r="AA269" s="51"/>
      <x:c r="AB269" s="51"/>
      <x:c r="AC269" s="51"/>
      <x:c r="AD269" s="51"/>
      <x:c r="AE269" s="51"/>
      <x:c r="AF269" s="51"/>
      <x:c r="AG269" s="51"/>
      <x:c r="AH269" s="51"/>
      <x:c r="AI269" s="51"/>
      <x:c r="AJ269" s="51"/>
      <x:c r="AK269" s="51"/>
    </x:row>
    <x:row r="270">
      <x:c r="A270" s="47">
        <x:v>17</x:v>
      </x:c>
      <x:c r="B270" s="81">
        <x:v>46304</x:v>
      </x:c>
      <x:c r="C270" s="51" t="s">
        <x:v>356</x:v>
      </x:c>
      <x:c r="D270" s="55" t="s">
        <x:v>357</x:v>
      </x:c>
      <x:c r="E270" s="56" t="s">
        <x:v>301</x:v>
      </x:c>
      <x:c r="F270" s="57">
        <x:v>2.16</x:v>
      </x:c>
      <x:c r="G270" s="47">
        <x:v>4</x:v>
      </x:c>
      <x:c r="H270" s="61">
        <x:f t="shared" si="23"/>
        <x:v>8.64</x:v>
      </x:c>
      <x:c r="I270" s="57" t="s">
        <x:v>327</x:v>
      </x:c>
      <x:c r="J270" s="56" t="s">
        <x:v>17</x:v>
      </x:c>
      <x:c r="K270" s="56"/>
      <x:c r="L270" s="56"/>
      <x:c r="M270" s="51" t="b">
        <x:v>0</x:v>
      </x:c>
      <x:c r="N270" s="51"/>
      <x:c r="O270" s="62"/>
      <x:c r="P270" s="51"/>
      <x:c r="Q270" s="51"/>
      <x:c r="R270" s="63"/>
      <x:c r="S270" s="51"/>
      <x:c r="T270" s="51"/>
      <x:c r="U270" s="51"/>
      <x:c r="V270" s="51"/>
      <x:c r="W270" s="51"/>
      <x:c r="X270" s="51"/>
      <x:c r="Y270" s="51"/>
      <x:c r="Z270" s="51"/>
      <x:c r="AA270" s="51"/>
      <x:c r="AB270" s="51"/>
      <x:c r="AC270" s="51"/>
      <x:c r="AD270" s="51"/>
      <x:c r="AE270" s="51"/>
      <x:c r="AF270" s="51"/>
      <x:c r="AG270" s="51"/>
      <x:c r="AH270" s="51"/>
      <x:c r="AI270" s="51"/>
      <x:c r="AJ270" s="51"/>
      <x:c r="AK270" s="51"/>
    </x:row>
    <x:row r="271">
      <x:c r="A271" s="47">
        <x:v>18</x:v>
      </x:c>
      <x:c r="B271" s="81">
        <x:v>46304</x:v>
      </x:c>
      <x:c r="C271" s="51" t="s">
        <x:v>358</x:v>
      </x:c>
      <x:c r="D271" s="55" t="s">
        <x:v>359</x:v>
      </x:c>
      <x:c r="E271" s="56" t="s">
        <x:v>301</x:v>
      </x:c>
      <x:c r="F271" s="57">
        <x:v>2.2000000000000002</x:v>
      </x:c>
      <x:c r="G271" s="47">
        <x:v>4</x:v>
      </x:c>
      <x:c r="H271" s="61">
        <x:f t="shared" si="23"/>
        <x:v>8.8000000000000007</x:v>
      </x:c>
      <x:c r="I271" s="57" t="s">
        <x:v>327</x:v>
      </x:c>
      <x:c r="J271" s="56" t="s">
        <x:v>17</x:v>
      </x:c>
      <x:c r="K271" s="56"/>
      <x:c r="L271" s="56"/>
      <x:c r="M271" s="51" t="b">
        <x:v>0</x:v>
      </x:c>
      <x:c r="N271" s="51"/>
      <x:c r="O271" s="62"/>
      <x:c r="P271" s="51"/>
      <x:c r="Q271" s="51"/>
      <x:c r="R271" s="63"/>
      <x:c r="S271" s="51"/>
      <x:c r="T271" s="51"/>
      <x:c r="U271" s="51"/>
      <x:c r="V271" s="51"/>
      <x:c r="W271" s="51"/>
      <x:c r="X271" s="51"/>
      <x:c r="Y271" s="51"/>
      <x:c r="Z271" s="51"/>
      <x:c r="AA271" s="51"/>
      <x:c r="AB271" s="51"/>
      <x:c r="AC271" s="51"/>
      <x:c r="AD271" s="51"/>
      <x:c r="AE271" s="51"/>
      <x:c r="AF271" s="51"/>
      <x:c r="AG271" s="51"/>
      <x:c r="AH271" s="51"/>
      <x:c r="AI271" s="51"/>
      <x:c r="AJ271" s="51"/>
      <x:c r="AK271" s="51"/>
    </x:row>
    <x:row r="272">
      <x:c r="A272" s="47">
        <x:v>19</x:v>
      </x:c>
      <x:c r="B272" s="81">
        <x:v>46304</x:v>
      </x:c>
      <x:c r="C272" s="51" t="s">
        <x:v>360</x:v>
      </x:c>
      <x:c r="D272" s="55" t="s">
        <x:v>361</x:v>
      </x:c>
      <x:c r="E272" s="56" t="s">
        <x:v>301</x:v>
      </x:c>
      <x:c r="F272" s="57">
        <x:v>10.67</x:v>
      </x:c>
      <x:c r="G272" s="47">
        <x:v>1</x:v>
      </x:c>
      <x:c r="H272" s="61">
        <x:f t="shared" si="23"/>
        <x:v>10.67</x:v>
      </x:c>
      <x:c r="I272" s="57" t="s">
        <x:v>327</x:v>
      </x:c>
      <x:c r="J272" s="56" t="s">
        <x:v>17</x:v>
      </x:c>
      <x:c r="K272" s="56"/>
      <x:c r="L272" s="56"/>
      <x:c r="M272" s="51" t="b">
        <x:v>0</x:v>
      </x:c>
      <x:c r="N272" s="51"/>
      <x:c r="O272" s="62"/>
      <x:c r="P272" s="51"/>
      <x:c r="Q272" s="51"/>
      <x:c r="R272" s="63"/>
      <x:c r="S272" s="51"/>
      <x:c r="T272" s="51"/>
      <x:c r="U272" s="51"/>
      <x:c r="V272" s="51"/>
      <x:c r="W272" s="51"/>
      <x:c r="X272" s="51"/>
      <x:c r="Y272" s="51"/>
      <x:c r="Z272" s="51"/>
      <x:c r="AA272" s="51"/>
      <x:c r="AB272" s="51"/>
      <x:c r="AC272" s="51"/>
      <x:c r="AD272" s="51"/>
      <x:c r="AE272" s="51"/>
      <x:c r="AF272" s="51"/>
      <x:c r="AG272" s="51"/>
      <x:c r="AH272" s="51"/>
      <x:c r="AI272" s="51"/>
      <x:c r="AJ272" s="51"/>
      <x:c r="AK272" s="51"/>
    </x:row>
    <x:row r="273">
      <x:c r="A273" s="47">
        <x:v>20</x:v>
      </x:c>
      <x:c r="B273" s="81">
        <x:v>46304</x:v>
      </x:c>
      <x:c r="C273" s="51" t="s">
        <x:v>362</x:v>
      </x:c>
      <x:c r="D273" s="55" t="s">
        <x:v>363</x:v>
      </x:c>
      <x:c r="E273" s="56" t="s">
        <x:v>301</x:v>
      </x:c>
      <x:c r="F273" s="57">
        <x:v>2.37</x:v>
      </x:c>
      <x:c r="G273" s="47">
        <x:v>5</x:v>
      </x:c>
      <x:c r="H273" s="61">
        <x:f t="shared" si="23"/>
        <x:v>11.850000000000001</x:v>
      </x:c>
      <x:c r="I273" s="57" t="s">
        <x:v>327</x:v>
      </x:c>
      <x:c r="J273" s="56" t="s">
        <x:v>17</x:v>
      </x:c>
      <x:c r="K273" s="56"/>
      <x:c r="L273" s="56"/>
      <x:c r="M273" s="51" t="b">
        <x:v>0</x:v>
      </x:c>
      <x:c r="N273" s="51"/>
      <x:c r="O273" s="62"/>
      <x:c r="P273" s="51"/>
      <x:c r="Q273" s="51"/>
      <x:c r="R273" s="63"/>
      <x:c r="S273" s="51"/>
      <x:c r="T273" s="51"/>
      <x:c r="U273" s="51"/>
      <x:c r="V273" s="51"/>
      <x:c r="W273" s="51"/>
      <x:c r="X273" s="51"/>
      <x:c r="Y273" s="51"/>
      <x:c r="Z273" s="51"/>
      <x:c r="AA273" s="51"/>
      <x:c r="AB273" s="51"/>
      <x:c r="AC273" s="51"/>
      <x:c r="AD273" s="51"/>
      <x:c r="AE273" s="51"/>
      <x:c r="AF273" s="51"/>
      <x:c r="AG273" s="51"/>
      <x:c r="AH273" s="51"/>
      <x:c r="AI273" s="51"/>
      <x:c r="AJ273" s="51"/>
      <x:c r="AK273" s="51"/>
    </x:row>
    <x:row r="274">
      <x:c r="A274" s="47">
        <x:v>21</x:v>
      </x:c>
      <x:c r="B274" s="81">
        <x:v>46307</x:v>
      </x:c>
      <x:c r="C274" s="51" t="s">
        <x:v>364</x:v>
      </x:c>
      <x:c r="D274" s="55" t="s">
        <x:v>365</x:v>
      </x:c>
      <x:c r="E274" s="56" t="s">
        <x:v>167</x:v>
      </x:c>
      <x:c r="F274" s="57">
        <x:v>145.30000000000001</x:v>
      </x:c>
      <x:c r="G274" s="47">
        <x:v>1</x:v>
      </x:c>
      <x:c r="H274" s="61">
        <x:f t="shared" si="23"/>
        <x:v>145.30000000000001</x:v>
      </x:c>
      <x:c r="I274" s="57" t="s">
        <x:v>327</x:v>
      </x:c>
      <x:c r="J274" s="56" t="s">
        <x:v>17</x:v>
      </x:c>
      <x:c r="K274" s="56"/>
      <x:c r="L274" s="56"/>
      <x:c r="M274" s="51" t="b">
        <x:v>0</x:v>
      </x:c>
      <x:c r="N274" s="51"/>
      <x:c r="O274" s="62"/>
      <x:c r="P274" s="51"/>
      <x:c r="Q274" s="51"/>
      <x:c r="R274" s="63"/>
      <x:c r="S274" s="51"/>
      <x:c r="T274" s="51"/>
      <x:c r="U274" s="51"/>
      <x:c r="V274" s="51"/>
      <x:c r="W274" s="51"/>
      <x:c r="X274" s="51"/>
      <x:c r="Y274" s="51"/>
      <x:c r="Z274" s="51"/>
      <x:c r="AA274" s="51"/>
      <x:c r="AB274" s="51"/>
      <x:c r="AC274" s="51"/>
      <x:c r="AD274" s="51"/>
      <x:c r="AE274" s="51"/>
      <x:c r="AF274" s="51"/>
      <x:c r="AG274" s="51"/>
      <x:c r="AH274" s="51"/>
      <x:c r="AI274" s="51"/>
      <x:c r="AJ274" s="51"/>
      <x:c r="AK274" s="51"/>
    </x:row>
    <x:row r="275">
      <x:c r="A275" s="36">
        <x:v>22</x:v>
      </x:c>
      <x:c r="B275" s="28">
        <x:v>46307</x:v>
      </x:c>
      <x:c r="C275" s="29" t="s">
        <x:v>366</x:v>
      </x:c>
      <x:c r="D275" s="50" t="s">
        <x:v>367</x:v>
      </x:c>
      <x:c r="E275" s="31" t="s">
        <x:v>368</x:v>
      </x:c>
      <x:c r="F275" s="35">
        <x:v>850</x:v>
      </x:c>
      <x:c r="G275" s="36">
        <x:v>1</x:v>
      </x:c>
      <x:c r="H275" s="24">
        <x:f t="shared" si="23"/>
        <x:v>850</x:v>
      </x:c>
      <x:c r="I275" s="35" t="s">
        <x:v>369</x:v>
      </x:c>
      <x:c r="J275" s="31" t="s">
        <x:v>17</x:v>
      </x:c>
      <x:c r="K275" s="31"/>
      <x:c r="L275" s="31"/>
      <x:c r="M275" s="29" t="b">
        <x:v>0</x:v>
      </x:c>
      <x:c r="N275" s="29"/>
      <x:c r="O275" s="18"/>
      <x:c r="P275" s="29"/>
      <x:c r="Q275" s="29"/>
      <x:c r="R275" s="43"/>
      <x:c r="S275" s="29"/>
      <x:c r="T275" s="29"/>
      <x:c r="U275" s="29"/>
      <x:c r="V275" s="29"/>
      <x:c r="W275" s="29"/>
      <x:c r="X275" s="29"/>
      <x:c r="Y275" s="29"/>
      <x:c r="Z275" s="29"/>
      <x:c r="AA275" s="29"/>
      <x:c r="AB275" s="29"/>
      <x:c r="AC275" s="29"/>
      <x:c r="AD275" s="29"/>
      <x:c r="AE275" s="29"/>
      <x:c r="AF275" s="29"/>
      <x:c r="AG275" s="29"/>
      <x:c r="AH275" s="29"/>
      <x:c r="AI275" s="29"/>
      <x:c r="AJ275" s="29"/>
      <x:c r="AK275" s="29"/>
    </x:row>
    <x:row r="276">
      <x:c r="A276" s="47">
        <x:v>23</x:v>
      </x:c>
      <x:c r="B276" s="81">
        <x:v>46307</x:v>
      </x:c>
      <x:c r="C276" s="51" t="s">
        <x:v>370</x:v>
      </x:c>
      <x:c r="D276" s="55" t="s">
        <x:v>371</x:v>
      </x:c>
      <x:c r="E276" s="56" t="s">
        <x:v>368</x:v>
      </x:c>
      <x:c r="F276" s="57">
        <x:v>58</x:v>
      </x:c>
      <x:c r="G276" s="47">
        <x:v>1</x:v>
      </x:c>
      <x:c r="H276" s="61">
        <x:f t="shared" si="23"/>
        <x:v>58</x:v>
      </x:c>
      <x:c r="I276" s="57" t="s">
        <x:v>327</x:v>
      </x:c>
      <x:c r="J276" s="56" t="s">
        <x:v>17</x:v>
      </x:c>
      <x:c r="K276" s="56"/>
      <x:c r="L276" s="56"/>
      <x:c r="M276" s="51" t="b">
        <x:v>0</x:v>
      </x:c>
      <x:c r="N276" s="51"/>
      <x:c r="O276" s="62"/>
      <x:c r="P276" s="51"/>
      <x:c r="Q276" s="51"/>
      <x:c r="R276" s="63"/>
      <x:c r="S276" s="51"/>
      <x:c r="T276" s="51"/>
      <x:c r="U276" s="51"/>
      <x:c r="V276" s="51"/>
      <x:c r="W276" s="51"/>
      <x:c r="X276" s="51"/>
      <x:c r="Y276" s="51"/>
      <x:c r="Z276" s="51"/>
      <x:c r="AA276" s="51"/>
      <x:c r="AB276" s="51"/>
      <x:c r="AC276" s="51"/>
      <x:c r="AD276" s="51"/>
      <x:c r="AE276" s="51"/>
      <x:c r="AF276" s="51"/>
      <x:c r="AG276" s="51"/>
      <x:c r="AH276" s="51"/>
      <x:c r="AI276" s="51"/>
      <x:c r="AJ276" s="51"/>
      <x:c r="AK276" s="51"/>
    </x:row>
    <x:row r="277">
      <x:c r="A277" s="47">
        <x:v>24</x:v>
      </x:c>
      <x:c r="B277" s="81">
        <x:v>46307</x:v>
      </x:c>
      <x:c r="C277" s="51" t="s">
        <x:v>372</x:v>
      </x:c>
      <x:c r="D277" s="55" t="s">
        <x:v>373</x:v>
      </x:c>
      <x:c r="E277" s="56" t="s">
        <x:v>368</x:v>
      </x:c>
      <x:c r="F277" s="57">
        <x:v>25</x:v>
      </x:c>
      <x:c r="G277" s="47">
        <x:v>1</x:v>
      </x:c>
      <x:c r="H277" s="61">
        <x:f t="shared" si="23"/>
        <x:v>25</x:v>
      </x:c>
      <x:c r="I277" s="57" t="s">
        <x:v>327</x:v>
      </x:c>
      <x:c r="J277" s="56" t="s">
        <x:v>17</x:v>
      </x:c>
      <x:c r="K277" s="56"/>
      <x:c r="L277" s="56"/>
      <x:c r="M277" s="51" t="b">
        <x:v>0</x:v>
      </x:c>
      <x:c r="N277" s="51"/>
      <x:c r="O277" s="62"/>
      <x:c r="P277" s="51"/>
      <x:c r="Q277" s="51"/>
      <x:c r="R277" s="63"/>
      <x:c r="S277" s="51"/>
      <x:c r="T277" s="51"/>
      <x:c r="U277" s="51"/>
      <x:c r="V277" s="51"/>
      <x:c r="W277" s="51"/>
      <x:c r="X277" s="51"/>
      <x:c r="Y277" s="51"/>
      <x:c r="Z277" s="51"/>
      <x:c r="AA277" s="51"/>
      <x:c r="AB277" s="51"/>
      <x:c r="AC277" s="51"/>
      <x:c r="AD277" s="51"/>
      <x:c r="AE277" s="51"/>
      <x:c r="AF277" s="51"/>
      <x:c r="AG277" s="51"/>
      <x:c r="AH277" s="51"/>
      <x:c r="AI277" s="51"/>
      <x:c r="AJ277" s="51"/>
      <x:c r="AK277" s="51"/>
    </x:row>
    <x:row r="278">
      <x:c r="A278" s="47">
        <x:v>25</x:v>
      </x:c>
      <x:c r="B278" s="81">
        <x:v>46304</x:v>
      </x:c>
      <x:c r="C278" s="51" t="s">
        <x:v>374</x:v>
      </x:c>
      <x:c r="D278" s="55" t="s">
        <x:v>375</x:v>
      </x:c>
      <x:c r="E278" s="56" t="s">
        <x:v>296</x:v>
      </x:c>
      <x:c r="F278" s="57">
        <x:v>96.42</x:v>
      </x:c>
      <x:c r="G278" s="47">
        <x:v>1</x:v>
      </x:c>
      <x:c r="H278" s="61">
        <x:f t="shared" si="23"/>
        <x:v>96.42</x:v>
      </x:c>
      <x:c r="I278" s="57" t="s">
        <x:v>327</x:v>
      </x:c>
      <x:c r="J278" s="56" t="s">
        <x:v>17</x:v>
      </x:c>
      <x:c r="K278" s="56"/>
      <x:c r="L278" s="56" t="s">
        <x:v>21</x:v>
      </x:c>
      <x:c r="M278" s="51" t="b">
        <x:v>0</x:v>
      </x:c>
      <x:c r="N278" s="51"/>
      <x:c r="O278" s="62"/>
      <x:c r="P278" s="51"/>
      <x:c r="Q278" s="51"/>
      <x:c r="R278" s="63"/>
      <x:c r="S278" s="51"/>
      <x:c r="T278" s="51"/>
      <x:c r="U278" s="51"/>
      <x:c r="V278" s="51"/>
      <x:c r="W278" s="51"/>
      <x:c r="X278" s="51"/>
      <x:c r="Y278" s="51"/>
      <x:c r="Z278" s="51"/>
      <x:c r="AA278" s="51"/>
      <x:c r="AB278" s="51"/>
      <x:c r="AC278" s="51"/>
      <x:c r="AD278" s="51"/>
      <x:c r="AE278" s="51"/>
      <x:c r="AF278" s="51"/>
      <x:c r="AG278" s="51"/>
      <x:c r="AH278" s="51"/>
      <x:c r="AI278" s="51"/>
      <x:c r="AJ278" s="51"/>
      <x:c r="AK278" s="51"/>
    </x:row>
    <x:row r="279">
      <x:c r="A279" s="47">
        <x:v>26</x:v>
      </x:c>
      <x:c r="B279" s="81">
        <x:v>46304</x:v>
      </x:c>
      <x:c r="C279" s="51" t="s">
        <x:v>376</x:v>
      </x:c>
      <x:c r="D279" s="55" t="s">
        <x:v>377</x:v>
      </x:c>
      <x:c r="E279" s="56" t="s">
        <x:v>296</x:v>
      </x:c>
      <x:c r="F279" s="57">
        <x:v>96.42</x:v>
      </x:c>
      <x:c r="G279" s="47">
        <x:v>1</x:v>
      </x:c>
      <x:c r="H279" s="61">
        <x:f t="shared" si="23"/>
        <x:v>96.42</x:v>
      </x:c>
      <x:c r="I279" s="57" t="s">
        <x:v>327</x:v>
      </x:c>
      <x:c r="J279" s="56" t="s">
        <x:v>17</x:v>
      </x:c>
      <x:c r="K279" s="56"/>
      <x:c r="L279" s="56" t="s">
        <x:v>21</x:v>
      </x:c>
      <x:c r="M279" s="51" t="b">
        <x:v>0</x:v>
      </x:c>
      <x:c r="N279" s="51"/>
      <x:c r="O279" s="62"/>
      <x:c r="P279" s="51"/>
      <x:c r="Q279" s="51"/>
      <x:c r="R279" s="63"/>
      <x:c r="S279" s="51"/>
      <x:c r="T279" s="51"/>
      <x:c r="U279" s="51"/>
      <x:c r="V279" s="51"/>
      <x:c r="W279" s="51"/>
      <x:c r="X279" s="51"/>
      <x:c r="Y279" s="51"/>
      <x:c r="Z279" s="51"/>
      <x:c r="AA279" s="51"/>
      <x:c r="AB279" s="51"/>
      <x:c r="AC279" s="51"/>
      <x:c r="AD279" s="51"/>
      <x:c r="AE279" s="51"/>
      <x:c r="AF279" s="51"/>
      <x:c r="AG279" s="51"/>
      <x:c r="AH279" s="51"/>
      <x:c r="AI279" s="51"/>
      <x:c r="AJ279" s="51"/>
      <x:c r="AK279" s="51"/>
    </x:row>
    <x:row r="280">
      <x:c r="A280" s="36"/>
      <x:c r="B280" s="28"/>
      <x:c r="C280" s="29"/>
      <x:c r="D280" s="30"/>
      <x:c r="E280" s="31"/>
      <x:c r="F280" s="35"/>
      <x:c r="G280" s="36"/>
      <x:c r="H280" s="20"/>
      <x:c r="I280" s="35"/>
      <x:c r="J280" s="31"/>
      <x:c r="K280" s="31"/>
      <x:c r="L280" s="31"/>
      <x:c r="M280" s="29" t="b">
        <x:v>0</x:v>
      </x:c>
      <x:c r="N280" s="29"/>
      <x:c r="O280" s="18"/>
      <x:c r="P280" s="29"/>
      <x:c r="Q280" s="29"/>
      <x:c r="R280" s="43"/>
      <x:c r="S280" s="29"/>
      <x:c r="T280" s="29"/>
      <x:c r="U280" s="29"/>
      <x:c r="V280" s="29"/>
      <x:c r="W280" s="29"/>
      <x:c r="X280" s="29"/>
      <x:c r="Y280" s="29"/>
      <x:c r="Z280" s="29"/>
      <x:c r="AA280" s="29"/>
      <x:c r="AB280" s="29"/>
      <x:c r="AC280" s="29"/>
      <x:c r="AD280" s="29"/>
      <x:c r="AE280" s="29"/>
      <x:c r="AF280" s="29"/>
      <x:c r="AG280" s="29"/>
      <x:c r="AH280" s="29"/>
      <x:c r="AI280" s="29"/>
      <x:c r="AJ280" s="29"/>
      <x:c r="AK280" s="29"/>
    </x:row>
    <x:row r="281">
      <x:c r="A281" s="27">
        <x:v>46304</x:v>
      </x:c>
      <x:c r="B281" s="28"/>
      <x:c r="C281" s="29"/>
      <x:c r="D281" s="30"/>
      <x:c r="E281" s="31"/>
      <x:c r="F281" s="35"/>
      <x:c r="G281" s="36"/>
      <x:c r="H281" s="20"/>
      <x:c r="I281" s="35"/>
      <x:c r="J281" s="31"/>
      <x:c r="K281" s="31"/>
      <x:c r="L281" s="31"/>
      <x:c r="M281" s="29" t="b">
        <x:v>0</x:v>
      </x:c>
      <x:c r="N281" s="29"/>
      <x:c r="O281" s="18"/>
      <x:c r="P281" s="29"/>
      <x:c r="Q281" s="29"/>
      <x:c r="R281" s="43"/>
      <x:c r="S281" s="29"/>
      <x:c r="T281" s="29"/>
      <x:c r="U281" s="29"/>
      <x:c r="V281" s="29"/>
      <x:c r="W281" s="29"/>
      <x:c r="X281" s="29"/>
      <x:c r="Y281" s="29"/>
      <x:c r="Z281" s="29"/>
      <x:c r="AA281" s="29"/>
      <x:c r="AB281" s="29"/>
      <x:c r="AC281" s="29"/>
      <x:c r="AD281" s="29"/>
      <x:c r="AE281" s="29"/>
      <x:c r="AF281" s="29"/>
      <x:c r="AG281" s="29"/>
      <x:c r="AH281" s="29"/>
      <x:c r="AI281" s="29"/>
      <x:c r="AJ281" s="29"/>
      <x:c r="AK281" s="29"/>
    </x:row>
    <x:row r="282">
      <x:c r="A282" s="1" t="s">
        <x:v>0</x:v>
      </x:c>
      <x:c r="B282" s="3" t="s">
        <x:v>1</x:v>
      </x:c>
      <x:c r="C282" s="4" t="s">
        <x:v>2</x:v>
      </x:c>
      <x:c r="D282" s="3" t="s">
        <x:v>3</x:v>
      </x:c>
      <x:c r="E282" s="4" t="s">
        <x:v>4</x:v>
      </x:c>
      <x:c r="F282" s="6" t="s">
        <x:v>5</x:v>
      </x:c>
      <x:c r="G282" s="4" t="s">
        <x:v>6</x:v>
      </x:c>
      <x:c r="H282" s="6" t="s">
        <x:v>7</x:v>
      </x:c>
      <x:c r="I282" s="6" t="s">
        <x:v>8</x:v>
      </x:c>
      <x:c r="J282" s="6" t="s">
        <x:v>9</x:v>
      </x:c>
      <x:c r="K282" s="12"/>
      <x:c r="L282" s="3" t="s">
        <x:v>10</x:v>
      </x:c>
      <x:c r="M282" s="16" t="s">
        <x:v>11</x:v>
      </x:c>
      <x:c r="N282" s="16" t="s">
        <x:v>12</x:v>
      </x:c>
      <x:c r="O282" s="18"/>
      <x:c r="P282" s="29"/>
      <x:c r="Q282" s="29"/>
      <x:c r="R282" s="43"/>
      <x:c r="S282" s="29"/>
      <x:c r="T282" s="29"/>
      <x:c r="U282" s="29"/>
      <x:c r="V282" s="29"/>
      <x:c r="W282" s="29"/>
      <x:c r="X282" s="29"/>
      <x:c r="Y282" s="29"/>
      <x:c r="Z282" s="29"/>
      <x:c r="AA282" s="29"/>
      <x:c r="AB282" s="29"/>
      <x:c r="AC282" s="29"/>
      <x:c r="AD282" s="29"/>
      <x:c r="AE282" s="29"/>
      <x:c r="AF282" s="29"/>
      <x:c r="AG282" s="29"/>
      <x:c r="AH282" s="29"/>
      <x:c r="AI282" s="29"/>
      <x:c r="AJ282" s="29"/>
      <x:c r="AK282" s="29"/>
    </x:row>
    <x:row r="283">
      <x:c r="A283" s="47">
        <x:v>1</x:v>
      </x:c>
      <x:c r="B283" s="81">
        <x:v>46304</x:v>
      </x:c>
      <x:c r="C283" s="51" t="s">
        <x:v>378</x:v>
      </x:c>
      <x:c r="D283" s="55" t="s">
        <x:v>379</x:v>
      </x:c>
      <x:c r="E283" s="56" t="s">
        <x:v>296</x:v>
      </x:c>
      <x:c r="F283" s="57">
        <x:v>14.6</x:v>
      </x:c>
      <x:c r="G283" s="47">
        <x:v>4</x:v>
      </x:c>
      <x:c r="H283" s="61" t="n">
        <x:f t="shared" ref="H283:H285" si="24">F283*G283</x:f>
        <x:v>58.4</x:v>
      </x:c>
      <x:c r="I283" s="57" t="s">
        <x:v>380</x:v>
      </x:c>
      <x:c r="J283" s="56" t="s">
        <x:v>17</x:v>
      </x:c>
      <x:c r="K283" s="56"/>
      <x:c r="L283" s="56" t="s">
        <x:v>21</x:v>
      </x:c>
      <x:c r="M283" s="51" t="b">
        <x:v>0</x:v>
      </x:c>
      <x:c r="N283" s="51"/>
      <x:c r="O283" s="62"/>
      <x:c r="P283" s="51"/>
      <x:c r="Q283" s="51"/>
      <x:c r="R283" s="63"/>
      <x:c r="S283" s="51"/>
      <x:c r="T283" s="51"/>
      <x:c r="U283" s="51"/>
      <x:c r="V283" s="51"/>
      <x:c r="W283" s="51"/>
      <x:c r="X283" s="51"/>
      <x:c r="Y283" s="51"/>
      <x:c r="Z283" s="51"/>
      <x:c r="AA283" s="51"/>
      <x:c r="AB283" s="51"/>
      <x:c r="AC283" s="51"/>
      <x:c r="AD283" s="51"/>
      <x:c r="AE283" s="51"/>
      <x:c r="AF283" s="51"/>
      <x:c r="AG283" s="51"/>
      <x:c r="AH283" s="51"/>
      <x:c r="AI283" s="51"/>
      <x:c r="AJ283" s="51"/>
      <x:c r="AK283" s="51"/>
    </x:row>
    <x:row r="284">
      <x:c r="A284" s="47">
        <x:v>2</x:v>
      </x:c>
      <x:c r="B284" s="81">
        <x:v>46304</x:v>
      </x:c>
      <x:c r="C284" s="51" t="s">
        <x:v>381</x:v>
      </x:c>
      <x:c r="D284" s="55" t="s">
        <x:v>382</x:v>
      </x:c>
      <x:c r="E284" s="56" t="s">
        <x:v>296</x:v>
      </x:c>
      <x:c r="F284" s="57">
        <x:v>26.67</x:v>
      </x:c>
      <x:c r="G284" s="47">
        <x:v>1</x:v>
      </x:c>
      <x:c r="H284" s="61">
        <x:f t="shared" si="24"/>
        <x:v>26.67</x:v>
      </x:c>
      <x:c r="I284" s="57" t="s">
        <x:v>380</x:v>
      </x:c>
      <x:c r="J284" s="56" t="s">
        <x:v>17</x:v>
      </x:c>
      <x:c r="K284" s="56"/>
      <x:c r="L284" s="56" t="s">
        <x:v>21</x:v>
      </x:c>
      <x:c r="M284" s="51" t="b">
        <x:v>0</x:v>
      </x:c>
      <x:c r="N284" s="51"/>
      <x:c r="O284" s="62"/>
      <x:c r="P284" s="51"/>
      <x:c r="Q284" s="51"/>
      <x:c r="R284" s="63"/>
      <x:c r="S284" s="51"/>
      <x:c r="T284" s="51"/>
      <x:c r="U284" s="51"/>
      <x:c r="V284" s="51"/>
      <x:c r="W284" s="51"/>
      <x:c r="X284" s="51"/>
      <x:c r="Y284" s="51"/>
      <x:c r="Z284" s="51"/>
      <x:c r="AA284" s="51"/>
      <x:c r="AB284" s="51"/>
      <x:c r="AC284" s="51"/>
      <x:c r="AD284" s="51"/>
      <x:c r="AE284" s="51"/>
      <x:c r="AF284" s="51"/>
      <x:c r="AG284" s="51"/>
      <x:c r="AH284" s="51"/>
      <x:c r="AI284" s="51"/>
      <x:c r="AJ284" s="51"/>
      <x:c r="AK284" s="51"/>
    </x:row>
    <x:row r="285">
      <x:c r="A285" s="47">
        <x:v>3</x:v>
      </x:c>
      <x:c r="B285" s="81">
        <x:v>46304</x:v>
      </x:c>
      <x:c r="C285" s="51" t="s">
        <x:v>383</x:v>
      </x:c>
      <x:c r="D285" s="55" t="s">
        <x:v>384</x:v>
      </x:c>
      <x:c r="E285" s="56" t="s">
        <x:v>296</x:v>
      </x:c>
      <x:c r="F285" s="57">
        <x:v>61.79</x:v>
      </x:c>
      <x:c r="G285" s="47">
        <x:v>1</x:v>
      </x:c>
      <x:c r="H285" s="61">
        <x:f t="shared" si="24"/>
        <x:v>61.79</x:v>
      </x:c>
      <x:c r="I285" s="57" t="s">
        <x:v>380</x:v>
      </x:c>
      <x:c r="J285" s="56" t="s">
        <x:v>17</x:v>
      </x:c>
      <x:c r="K285" s="56"/>
      <x:c r="L285" s="56" t="s">
        <x:v>21</x:v>
      </x:c>
      <x:c r="M285" s="51" t="b">
        <x:v>0</x:v>
      </x:c>
      <x:c r="N285" s="51"/>
      <x:c r="O285" s="62"/>
      <x:c r="P285" s="51"/>
      <x:c r="Q285" s="51"/>
      <x:c r="R285" s="63"/>
      <x:c r="S285" s="51"/>
      <x:c r="T285" s="51"/>
      <x:c r="U285" s="51"/>
      <x:c r="V285" s="51"/>
      <x:c r="W285" s="51"/>
      <x:c r="X285" s="51"/>
      <x:c r="Y285" s="51"/>
      <x:c r="Z285" s="51"/>
      <x:c r="AA285" s="51"/>
      <x:c r="AB285" s="51"/>
      <x:c r="AC285" s="51"/>
      <x:c r="AD285" s="51"/>
      <x:c r="AE285" s="51"/>
      <x:c r="AF285" s="51"/>
      <x:c r="AG285" s="51"/>
      <x:c r="AH285" s="51"/>
      <x:c r="AI285" s="51"/>
      <x:c r="AJ285" s="51"/>
      <x:c r="AK285" s="51"/>
    </x:row>
    <x:row r="286">
      <x:c r="A286" s="36"/>
      <x:c r="B286" s="28"/>
      <x:c r="C286" s="29"/>
      <x:c r="D286" s="30"/>
      <x:c r="E286" s="31"/>
      <x:c r="F286" s="35"/>
      <x:c r="G286" s="36"/>
      <x:c r="H286" s="20"/>
      <x:c r="I286" s="35"/>
      <x:c r="J286" s="31"/>
      <x:c r="K286" s="31"/>
      <x:c r="L286" s="31"/>
      <x:c r="M286" s="29" t="b">
        <x:v>0</x:v>
      </x:c>
      <x:c r="N286" s="29"/>
      <x:c r="O286" s="18"/>
      <x:c r="P286" s="29"/>
      <x:c r="Q286" s="29"/>
      <x:c r="R286" s="43"/>
      <x:c r="S286" s="29"/>
      <x:c r="T286" s="29"/>
      <x:c r="U286" s="29"/>
      <x:c r="V286" s="29"/>
      <x:c r="W286" s="29"/>
      <x:c r="X286" s="29"/>
      <x:c r="Y286" s="29"/>
      <x:c r="Z286" s="29"/>
      <x:c r="AA286" s="29"/>
      <x:c r="AB286" s="29"/>
      <x:c r="AC286" s="29"/>
      <x:c r="AD286" s="29"/>
      <x:c r="AE286" s="29"/>
      <x:c r="AF286" s="29"/>
      <x:c r="AG286" s="29"/>
      <x:c r="AH286" s="29"/>
      <x:c r="AI286" s="29"/>
      <x:c r="AJ286" s="29"/>
      <x:c r="AK286" s="29"/>
    </x:row>
    <x:row r="287">
      <x:c r="A287" s="27">
        <x:v>46311</x:v>
      </x:c>
      <x:c r="B287" s="28"/>
      <x:c r="C287" s="29"/>
      <x:c r="D287" s="30"/>
      <x:c r="E287" s="31"/>
      <x:c r="F287" s="35"/>
      <x:c r="G287" s="36"/>
      <x:c r="H287" s="20"/>
      <x:c r="I287" s="35"/>
      <x:c r="J287" s="31"/>
      <x:c r="K287" s="31"/>
      <x:c r="L287" s="31"/>
      <x:c r="M287" s="29" t="b">
        <x:v>0</x:v>
      </x:c>
      <x:c r="N287" s="29"/>
      <x:c r="O287" s="18"/>
      <x:c r="P287" s="29"/>
      <x:c r="Q287" s="29"/>
      <x:c r="R287" s="43"/>
      <x:c r="S287" s="29"/>
      <x:c r="T287" s="29"/>
      <x:c r="U287" s="29"/>
      <x:c r="V287" s="29"/>
      <x:c r="W287" s="29"/>
      <x:c r="X287" s="29"/>
      <x:c r="Y287" s="29"/>
      <x:c r="Z287" s="29"/>
      <x:c r="AA287" s="29"/>
      <x:c r="AB287" s="29"/>
      <x:c r="AC287" s="29"/>
      <x:c r="AD287" s="29"/>
      <x:c r="AE287" s="29"/>
      <x:c r="AF287" s="29"/>
      <x:c r="AG287" s="29"/>
      <x:c r="AH287" s="29"/>
      <x:c r="AI287" s="29"/>
      <x:c r="AJ287" s="29"/>
      <x:c r="AK287" s="29"/>
    </x:row>
    <x:row r="288">
      <x:c r="A288" s="1" t="s">
        <x:v>0</x:v>
      </x:c>
      <x:c r="B288" s="3" t="s">
        <x:v>1</x:v>
      </x:c>
      <x:c r="C288" s="4" t="s">
        <x:v>2</x:v>
      </x:c>
      <x:c r="D288" s="3" t="s">
        <x:v>3</x:v>
      </x:c>
      <x:c r="E288" s="4" t="s">
        <x:v>4</x:v>
      </x:c>
      <x:c r="F288" s="6" t="s">
        <x:v>5</x:v>
      </x:c>
      <x:c r="G288" s="4" t="s">
        <x:v>6</x:v>
      </x:c>
      <x:c r="H288" s="6" t="s">
        <x:v>7</x:v>
      </x:c>
      <x:c r="I288" s="6" t="s">
        <x:v>8</x:v>
      </x:c>
      <x:c r="J288" s="6" t="s">
        <x:v>9</x:v>
      </x:c>
      <x:c r="K288" s="12"/>
      <x:c r="L288" s="3" t="s">
        <x:v>10</x:v>
      </x:c>
      <x:c r="M288" s="16" t="s">
        <x:v>11</x:v>
      </x:c>
      <x:c r="N288" s="16" t="s">
        <x:v>12</x:v>
      </x:c>
      <x:c r="O288" s="18"/>
      <x:c r="P288" s="29"/>
      <x:c r="Q288" s="29"/>
      <x:c r="R288" s="43"/>
      <x:c r="S288" s="29"/>
      <x:c r="T288" s="29"/>
      <x:c r="U288" s="29"/>
      <x:c r="V288" s="29"/>
      <x:c r="W288" s="29"/>
      <x:c r="X288" s="29"/>
      <x:c r="Y288" s="29"/>
      <x:c r="Z288" s="29"/>
      <x:c r="AA288" s="29"/>
      <x:c r="AB288" s="29"/>
      <x:c r="AC288" s="29"/>
      <x:c r="AD288" s="29"/>
      <x:c r="AE288" s="29"/>
      <x:c r="AF288" s="29"/>
      <x:c r="AG288" s="29"/>
      <x:c r="AH288" s="29"/>
      <x:c r="AI288" s="29"/>
      <x:c r="AJ288" s="29"/>
      <x:c r="AK288" s="29"/>
    </x:row>
    <x:row r="289">
      <x:c r="A289" s="47">
        <x:v>1</x:v>
      </x:c>
      <x:c r="B289" s="81">
        <x:v>46313</x:v>
      </x:c>
      <x:c r="C289" s="51" t="s">
        <x:v>385</x:v>
      </x:c>
      <x:c r="D289" s="55" t="s">
        <x:v>386</x:v>
      </x:c>
      <x:c r="E289" s="56" t="s">
        <x:v>296</x:v>
      </x:c>
      <x:c r="F289" s="57">
        <x:v>8.75</x:v>
      </x:c>
      <x:c r="G289" s="47">
        <x:v>1</x:v>
      </x:c>
      <x:c r="H289" s="61" t="n">
        <x:f t="shared" ref="H289:H290" si="25">F289*G289</x:f>
        <x:v>8.75</x:v>
      </x:c>
      <x:c r="I289" s="57" t="s">
        <x:v>380</x:v>
      </x:c>
      <x:c r="J289" s="56" t="s">
        <x:v>17</x:v>
      </x:c>
      <x:c r="K289" s="56"/>
      <x:c r="L289" s="56" t="s">
        <x:v>17</x:v>
      </x:c>
      <x:c r="M289" s="51" t="b">
        <x:v>0</x:v>
      </x:c>
      <x:c r="N289" s="51"/>
      <x:c r="O289" s="62"/>
      <x:c r="P289" s="51"/>
      <x:c r="Q289" s="51"/>
      <x:c r="R289" s="63"/>
      <x:c r="S289" s="51"/>
      <x:c r="T289" s="51"/>
      <x:c r="U289" s="51"/>
      <x:c r="V289" s="51"/>
      <x:c r="W289" s="51"/>
      <x:c r="X289" s="51"/>
      <x:c r="Y289" s="51"/>
      <x:c r="Z289" s="51"/>
      <x:c r="AA289" s="51"/>
      <x:c r="AB289" s="51"/>
      <x:c r="AC289" s="51"/>
      <x:c r="AD289" s="51"/>
      <x:c r="AE289" s="51"/>
      <x:c r="AF289" s="51"/>
      <x:c r="AG289" s="51"/>
      <x:c r="AH289" s="51"/>
      <x:c r="AI289" s="51"/>
      <x:c r="AJ289" s="51"/>
      <x:c r="AK289" s="51"/>
    </x:row>
    <x:row r="290">
      <x:c r="A290" s="36">
        <x:v>2</x:v>
      </x:c>
      <x:c r="B290" s="28">
        <x:v>46313</x:v>
      </x:c>
      <x:c r="C290" s="245" t="s">
        <x:v>387</x:v>
      </x:c>
      <x:c r="D290" s="50" t="s">
        <x:v>388</x:v>
      </x:c>
      <x:c r="E290" s="31" t="s">
        <x:v>30</x:v>
      </x:c>
      <x:c r="F290" s="35">
        <x:v>12.98</x:v>
      </x:c>
      <x:c r="G290" s="36">
        <x:v>1</x:v>
      </x:c>
      <x:c r="H290" s="24">
        <x:f t="shared" si="25"/>
        <x:v>12.98</x:v>
      </x:c>
      <x:c r="I290" s="35" t="s">
        <x:v>380</x:v>
      </x:c>
      <x:c r="J290" s="31" t="s">
        <x:v>17</x:v>
      </x:c>
      <x:c r="K290" s="31"/>
      <x:c r="L290" s="31"/>
      <x:c r="M290" s="29" t="b">
        <x:v>0</x:v>
      </x:c>
      <x:c r="N290" s="29"/>
      <x:c r="O290" s="18"/>
      <x:c r="P290" s="29"/>
      <x:c r="Q290" s="29"/>
      <x:c r="R290" s="43"/>
      <x:c r="S290" s="29"/>
      <x:c r="T290" s="29"/>
      <x:c r="U290" s="29"/>
      <x:c r="V290" s="29"/>
      <x:c r="W290" s="29"/>
      <x:c r="X290" s="29"/>
      <x:c r="Y290" s="29"/>
      <x:c r="Z290" s="29"/>
      <x:c r="AA290" s="29"/>
      <x:c r="AB290" s="29"/>
      <x:c r="AC290" s="29"/>
      <x:c r="AD290" s="29"/>
      <x:c r="AE290" s="29"/>
      <x:c r="AF290" s="29"/>
      <x:c r="AG290" s="29"/>
      <x:c r="AH290" s="29"/>
      <x:c r="AI290" s="29"/>
      <x:c r="AJ290" s="29"/>
      <x:c r="AK290" s="29"/>
    </x:row>
    <x:row r="291">
      <x:c r="A291" s="36"/>
      <x:c r="B291" s="28"/>
      <x:c r="C291" s="29"/>
      <x:c r="D291" s="30"/>
      <x:c r="E291" s="31"/>
      <x:c r="F291" s="35"/>
      <x:c r="G291" s="36"/>
      <x:c r="H291" s="20"/>
      <x:c r="I291" s="35"/>
      <x:c r="J291" s="31"/>
      <x:c r="K291" s="31"/>
      <x:c r="L291" s="31"/>
      <x:c r="M291" s="29" t="b">
        <x:v>0</x:v>
      </x:c>
      <x:c r="N291" s="29"/>
      <x:c r="O291" s="18"/>
      <x:c r="P291" s="29"/>
      <x:c r="Q291" s="29"/>
      <x:c r="R291" s="43"/>
      <x:c r="S291" s="29"/>
      <x:c r="T291" s="29"/>
      <x:c r="U291" s="29"/>
      <x:c r="V291" s="29"/>
      <x:c r="W291" s="29"/>
      <x:c r="X291" s="29"/>
      <x:c r="Y291" s="29"/>
      <x:c r="Z291" s="29"/>
      <x:c r="AA291" s="29"/>
      <x:c r="AB291" s="29"/>
      <x:c r="AC291" s="29"/>
      <x:c r="AD291" s="29"/>
      <x:c r="AE291" s="29"/>
      <x:c r="AF291" s="29"/>
      <x:c r="AG291" s="29"/>
      <x:c r="AH291" s="29"/>
      <x:c r="AI291" s="29"/>
      <x:c r="AJ291" s="29"/>
      <x:c r="AK291" s="29"/>
    </x:row>
    <x:row r="292">
      <x:c r="A292" s="27">
        <x:v>46311</x:v>
      </x:c>
      <x:c r="B292" s="28"/>
      <x:c r="C292" s="29"/>
      <x:c r="D292" s="30"/>
      <x:c r="E292" s="31"/>
      <x:c r="F292" s="35"/>
      <x:c r="G292" s="36"/>
      <x:c r="H292" s="20"/>
      <x:c r="I292" s="35"/>
      <x:c r="J292" s="31"/>
      <x:c r="K292" s="31"/>
      <x:c r="L292" s="31"/>
      <x:c r="M292" s="29" t="b">
        <x:v>0</x:v>
      </x:c>
      <x:c r="N292" s="29"/>
      <x:c r="O292" s="18"/>
      <x:c r="P292" s="29"/>
      <x:c r="Q292" s="29"/>
      <x:c r="R292" s="43"/>
      <x:c r="S292" s="29"/>
      <x:c r="T292" s="29"/>
      <x:c r="U292" s="29"/>
      <x:c r="V292" s="29"/>
      <x:c r="W292" s="29"/>
      <x:c r="X292" s="29"/>
      <x:c r="Y292" s="29"/>
      <x:c r="Z292" s="29"/>
      <x:c r="AA292" s="29"/>
      <x:c r="AB292" s="29"/>
      <x:c r="AC292" s="29"/>
      <x:c r="AD292" s="29"/>
      <x:c r="AE292" s="29"/>
      <x:c r="AF292" s="29"/>
      <x:c r="AG292" s="29"/>
      <x:c r="AH292" s="29"/>
      <x:c r="AI292" s="29"/>
      <x:c r="AJ292" s="29"/>
      <x:c r="AK292" s="29"/>
    </x:row>
    <x:row r="293">
      <x:c r="A293" s="1" t="s">
        <x:v>0</x:v>
      </x:c>
      <x:c r="B293" s="3" t="s">
        <x:v>1</x:v>
      </x:c>
      <x:c r="C293" s="4" t="s">
        <x:v>2</x:v>
      </x:c>
      <x:c r="D293" s="3" t="s">
        <x:v>3</x:v>
      </x:c>
      <x:c r="E293" s="4" t="s">
        <x:v>4</x:v>
      </x:c>
      <x:c r="F293" s="6" t="s">
        <x:v>5</x:v>
      </x:c>
      <x:c r="G293" s="4" t="s">
        <x:v>6</x:v>
      </x:c>
      <x:c r="H293" s="6" t="s">
        <x:v>7</x:v>
      </x:c>
      <x:c r="I293" s="6" t="s">
        <x:v>8</x:v>
      </x:c>
      <x:c r="J293" s="6" t="s">
        <x:v>9</x:v>
      </x:c>
      <x:c r="K293" s="12"/>
      <x:c r="L293" s="3" t="s">
        <x:v>10</x:v>
      </x:c>
      <x:c r="M293" s="16" t="s">
        <x:v>11</x:v>
      </x:c>
      <x:c r="N293" s="16" t="s">
        <x:v>12</x:v>
      </x:c>
      <x:c r="O293" s="18"/>
      <x:c r="P293" s="29"/>
      <x:c r="Q293" s="29"/>
      <x:c r="R293" s="43"/>
      <x:c r="S293" s="29"/>
      <x:c r="T293" s="29"/>
      <x:c r="U293" s="29"/>
      <x:c r="V293" s="29"/>
      <x:c r="W293" s="29"/>
      <x:c r="X293" s="29"/>
      <x:c r="Y293" s="29"/>
      <x:c r="Z293" s="29"/>
      <x:c r="AA293" s="29"/>
      <x:c r="AB293" s="29"/>
      <x:c r="AC293" s="29"/>
      <x:c r="AD293" s="29"/>
      <x:c r="AE293" s="29"/>
      <x:c r="AF293" s="29"/>
      <x:c r="AG293" s="29"/>
      <x:c r="AH293" s="29"/>
      <x:c r="AI293" s="29"/>
      <x:c r="AJ293" s="29"/>
      <x:c r="AK293" s="29"/>
    </x:row>
    <x:row r="294">
      <x:c r="A294" s="36">
        <x:v>1</x:v>
      </x:c>
      <x:c r="B294" s="28">
        <x:v>46314</x:v>
      </x:c>
      <x:c r="C294" s="29" t="s">
        <x:v>389</x:v>
      </x:c>
      <x:c r="D294" s="50" t="s">
        <x:v>390</x:v>
      </x:c>
      <x:c r="E294" s="31" t="s">
        <x:v>391</x:v>
      </x:c>
      <x:c r="F294" s="35">
        <x:v>228</x:v>
      </x:c>
      <x:c r="G294" s="36">
        <x:v>2</x:v>
      </x:c>
      <x:c r="H294" s="24" t="n">
        <x:f>F294*G294</x:f>
        <x:v>456</x:v>
      </x:c>
      <x:c r="I294" s="35" t="s">
        <x:v>392</x:v>
      </x:c>
      <x:c r="J294" s="31" t="s">
        <x:v>17</x:v>
      </x:c>
      <x:c r="K294" s="31"/>
      <x:c r="L294" s="31"/>
      <x:c r="M294" s="29" t="b">
        <x:v>0</x:v>
      </x:c>
      <x:c r="N294" s="29"/>
      <x:c r="O294" s="18"/>
      <x:c r="P294" s="29"/>
      <x:c r="Q294" s="29"/>
      <x:c r="R294" s="43"/>
      <x:c r="S294" s="29"/>
      <x:c r="T294" s="29"/>
      <x:c r="U294" s="29"/>
      <x:c r="V294" s="29"/>
      <x:c r="W294" s="29"/>
      <x:c r="X294" s="29"/>
      <x:c r="Y294" s="29"/>
      <x:c r="Z294" s="29"/>
      <x:c r="AA294" s="29"/>
      <x:c r="AB294" s="29"/>
      <x:c r="AC294" s="29"/>
      <x:c r="AD294" s="29"/>
      <x:c r="AE294" s="29"/>
      <x:c r="AF294" s="29"/>
      <x:c r="AG294" s="29"/>
      <x:c r="AH294" s="29"/>
      <x:c r="AI294" s="29"/>
      <x:c r="AJ294" s="29"/>
      <x:c r="AK294" s="29"/>
    </x:row>
    <x:row r="295">
      <x:c r="A295" s="36"/>
      <x:c r="B295" s="28"/>
      <x:c r="C295" s="29"/>
      <x:c r="D295" s="30"/>
      <x:c r="E295" s="31"/>
      <x:c r="F295" s="35"/>
      <x:c r="G295" s="36"/>
      <x:c r="I295" s="35"/>
      <x:c r="J295" s="31"/>
      <x:c r="K295" s="31"/>
      <x:c r="L295" s="31"/>
      <x:c r="M295" s="29" t="b">
        <x:v>0</x:v>
      </x:c>
      <x:c r="N295" s="29"/>
      <x:c r="O295" s="18"/>
      <x:c r="P295" s="29"/>
      <x:c r="Q295" s="29"/>
      <x:c r="R295" s="43"/>
      <x:c r="S295" s="29"/>
      <x:c r="T295" s="29"/>
      <x:c r="U295" s="29"/>
      <x:c r="V295" s="29"/>
      <x:c r="W295" s="29"/>
      <x:c r="X295" s="29"/>
      <x:c r="Y295" s="29"/>
      <x:c r="Z295" s="29"/>
      <x:c r="AA295" s="29"/>
      <x:c r="AB295" s="29"/>
      <x:c r="AC295" s="29"/>
      <x:c r="AD295" s="29"/>
      <x:c r="AE295" s="29"/>
      <x:c r="AF295" s="29"/>
      <x:c r="AG295" s="29"/>
      <x:c r="AH295" s="29"/>
      <x:c r="AI295" s="29"/>
      <x:c r="AJ295" s="29"/>
      <x:c r="AK295" s="29"/>
    </x:row>
    <x:row r="296">
      <x:c r="A296" s="27">
        <x:v>46311</x:v>
      </x:c>
      <x:c r="B296" s="28"/>
      <x:c r="C296" s="29"/>
      <x:c r="D296" s="30"/>
      <x:c r="E296" s="31"/>
      <x:c r="F296" s="35"/>
      <x:c r="G296" s="36"/>
      <x:c r="H296" s="20"/>
      <x:c r="I296" s="35"/>
      <x:c r="J296" s="31"/>
      <x:c r="K296" s="31"/>
      <x:c r="L296" s="31"/>
      <x:c r="M296" s="29" t="b">
        <x:v>0</x:v>
      </x:c>
      <x:c r="N296" s="29"/>
      <x:c r="O296" s="18"/>
      <x:c r="P296" s="29"/>
      <x:c r="Q296" s="29"/>
      <x:c r="R296" s="43"/>
      <x:c r="S296" s="29"/>
      <x:c r="T296" s="29"/>
      <x:c r="U296" s="29"/>
      <x:c r="V296" s="29"/>
      <x:c r="W296" s="29"/>
      <x:c r="X296" s="29"/>
      <x:c r="Y296" s="29"/>
      <x:c r="Z296" s="29"/>
      <x:c r="AA296" s="29"/>
      <x:c r="AB296" s="29"/>
      <x:c r="AC296" s="29"/>
      <x:c r="AD296" s="29"/>
      <x:c r="AE296" s="29"/>
      <x:c r="AF296" s="29"/>
      <x:c r="AG296" s="29"/>
      <x:c r="AH296" s="29"/>
      <x:c r="AI296" s="29"/>
      <x:c r="AJ296" s="29"/>
      <x:c r="AK296" s="29"/>
    </x:row>
    <x:row r="297">
      <x:c r="A297" s="1" t="s">
        <x:v>0</x:v>
      </x:c>
      <x:c r="B297" s="3" t="s">
        <x:v>1</x:v>
      </x:c>
      <x:c r="C297" s="4" t="s">
        <x:v>2</x:v>
      </x:c>
      <x:c r="D297" s="3" t="s">
        <x:v>3</x:v>
      </x:c>
      <x:c r="E297" s="4" t="s">
        <x:v>4</x:v>
      </x:c>
      <x:c r="F297" s="6" t="s">
        <x:v>5</x:v>
      </x:c>
      <x:c r="G297" s="4" t="s">
        <x:v>6</x:v>
      </x:c>
      <x:c r="H297" s="6" t="s">
        <x:v>7</x:v>
      </x:c>
      <x:c r="I297" s="6" t="s">
        <x:v>8</x:v>
      </x:c>
      <x:c r="J297" s="6" t="s">
        <x:v>9</x:v>
      </x:c>
      <x:c r="K297" s="12"/>
      <x:c r="L297" s="3" t="s">
        <x:v>10</x:v>
      </x:c>
      <x:c r="M297" s="16" t="s">
        <x:v>11</x:v>
      </x:c>
      <x:c r="N297" s="16" t="s">
        <x:v>12</x:v>
      </x:c>
      <x:c r="O297" s="18"/>
      <x:c r="P297" s="29"/>
      <x:c r="Q297" s="29"/>
      <x:c r="R297" s="43"/>
      <x:c r="S297" s="29"/>
      <x:c r="T297" s="29"/>
      <x:c r="U297" s="29"/>
      <x:c r="V297" s="29"/>
      <x:c r="W297" s="29"/>
      <x:c r="X297" s="29"/>
      <x:c r="Y297" s="29"/>
      <x:c r="Z297" s="29"/>
      <x:c r="AA297" s="29"/>
      <x:c r="AB297" s="29"/>
      <x:c r="AC297" s="29"/>
      <x:c r="AD297" s="29"/>
      <x:c r="AE297" s="29"/>
      <x:c r="AF297" s="29"/>
      <x:c r="AG297" s="29"/>
      <x:c r="AH297" s="29"/>
      <x:c r="AI297" s="29"/>
      <x:c r="AJ297" s="29"/>
      <x:c r="AK297" s="29"/>
    </x:row>
    <x:row r="298">
      <x:c r="A298" s="36">
        <x:v>1</x:v>
      </x:c>
      <x:c r="B298" s="28">
        <x:v>46316</x:v>
      </x:c>
      <x:c r="C298" s="264" t="s">
        <x:v>393</x:v>
      </x:c>
      <x:c r="D298" s="50" t="s">
        <x:v>394</x:v>
      </x:c>
      <x:c r="E298" s="31" t="s">
        <x:v>30</x:v>
      </x:c>
      <x:c r="F298" s="35">
        <x:v>13.99</x:v>
      </x:c>
      <x:c r="G298" s="36">
        <x:v>1</x:v>
      </x:c>
      <x:c r="H298" s="24" t="n">
        <x:f t="shared" ref="H298:H299" si="26">F298*G298</x:f>
        <x:v>13.99</x:v>
      </x:c>
      <x:c r="I298" s="35" t="s">
        <x:v>327</x:v>
      </x:c>
      <x:c r="J298" s="31" t="s">
        <x:v>17</x:v>
      </x:c>
      <x:c r="K298" s="31"/>
      <x:c r="L298" s="31"/>
      <x:c r="M298" s="29" t="b">
        <x:v>0</x:v>
      </x:c>
      <x:c r="N298" s="29"/>
      <x:c r="O298" s="18"/>
      <x:c r="P298" s="29"/>
      <x:c r="Q298" s="29"/>
      <x:c r="R298" s="43"/>
      <x:c r="S298" s="29"/>
      <x:c r="T298" s="29"/>
      <x:c r="U298" s="29"/>
      <x:c r="V298" s="29"/>
      <x:c r="W298" s="29"/>
      <x:c r="X298" s="29"/>
      <x:c r="Y298" s="29"/>
      <x:c r="Z298" s="29"/>
      <x:c r="AA298" s="29"/>
      <x:c r="AB298" s="29"/>
      <x:c r="AC298" s="29"/>
      <x:c r="AD298" s="29"/>
      <x:c r="AE298" s="29"/>
      <x:c r="AF298" s="29"/>
      <x:c r="AG298" s="29"/>
      <x:c r="AH298" s="29"/>
      <x:c r="AI298" s="29"/>
      <x:c r="AJ298" s="29"/>
      <x:c r="AK298" s="29"/>
    </x:row>
    <x:row r="299">
      <x:c r="A299" s="36">
        <x:v>2</x:v>
      </x:c>
      <x:c r="B299" s="28">
        <x:v>46316</x:v>
      </x:c>
      <x:c r="C299" s="29" t="s">
        <x:v>395</x:v>
      </x:c>
      <x:c r="D299" s="50" t="s">
        <x:v>396</x:v>
      </x:c>
      <x:c r="E299" s="31" t="s">
        <x:v>30</x:v>
      </x:c>
      <x:c r="F299" s="35">
        <x:v>32.979999999999997</x:v>
      </x:c>
      <x:c r="G299" s="36">
        <x:v>1</x:v>
      </x:c>
      <x:c r="H299" s="24">
        <x:f t="shared" si="26"/>
        <x:v>32.979999999999997</x:v>
      </x:c>
      <x:c r="I299" s="35" t="s">
        <x:v>397</x:v>
      </x:c>
      <x:c r="J299" s="31" t="s">
        <x:v>17</x:v>
      </x:c>
      <x:c r="K299" s="31"/>
      <x:c r="L299" s="31"/>
      <x:c r="M299" s="29" t="b">
        <x:v>0</x:v>
      </x:c>
      <x:c r="N299" s="29"/>
      <x:c r="O299" s="18"/>
      <x:c r="P299" s="29"/>
      <x:c r="Q299" s="29"/>
      <x:c r="R299" s="43"/>
      <x:c r="S299" s="29"/>
      <x:c r="T299" s="29"/>
      <x:c r="U299" s="29"/>
      <x:c r="V299" s="29"/>
      <x:c r="W299" s="29"/>
      <x:c r="X299" s="29"/>
      <x:c r="Y299" s="29"/>
      <x:c r="Z299" s="29"/>
      <x:c r="AA299" s="29"/>
      <x:c r="AB299" s="29"/>
      <x:c r="AC299" s="29"/>
      <x:c r="AD299" s="29"/>
      <x:c r="AE299" s="29"/>
      <x:c r="AF299" s="29"/>
      <x:c r="AG299" s="29"/>
      <x:c r="AH299" s="29"/>
      <x:c r="AI299" s="29"/>
      <x:c r="AJ299" s="29"/>
      <x:c r="AK299" s="29"/>
    </x:row>
    <x:row r="300">
      <x:c r="A300" s="36">
        <x:v>3</x:v>
      </x:c>
      <x:c r="B300" s="28">
        <x:v>46316</x:v>
      </x:c>
      <x:c r="C300" s="264" t="s">
        <x:v>398</x:v>
      </x:c>
      <x:c r="D300" s="50" t="s">
        <x:v>399</x:v>
      </x:c>
      <x:c r="E300" s="31" t="s">
        <x:v>30</x:v>
      </x:c>
      <x:c r="F300" s="35">
        <x:v>8.49</x:v>
      </x:c>
      <x:c r="G300" s="36">
        <x:v>1</x:v>
      </x:c>
      <x:c r="H300" s="24">
        <x:v>8.49</x:v>
      </x:c>
      <x:c r="I300" s="35" t="s">
        <x:v>400</x:v>
      </x:c>
      <x:c r="J300" s="31" t="s">
        <x:v>401</x:v>
      </x:c>
      <x:c r="K300" s="31"/>
      <x:c r="L300" s="31"/>
      <x:c r="M300" s="29" t="b">
        <x:v>0</x:v>
      </x:c>
      <x:c r="N300" s="29"/>
      <x:c r="O300" s="18"/>
      <x:c r="P300" s="29"/>
      <x:c r="Q300" s="29"/>
      <x:c r="R300" s="43"/>
      <x:c r="S300" s="29"/>
      <x:c r="T300" s="29"/>
      <x:c r="U300" s="29"/>
      <x:c r="V300" s="29"/>
      <x:c r="W300" s="29"/>
      <x:c r="X300" s="29"/>
      <x:c r="Y300" s="29"/>
      <x:c r="Z300" s="29"/>
      <x:c r="AA300" s="29"/>
      <x:c r="AB300" s="29"/>
      <x:c r="AC300" s="29"/>
      <x:c r="AD300" s="29"/>
      <x:c r="AE300" s="29"/>
      <x:c r="AF300" s="29"/>
      <x:c r="AG300" s="29"/>
      <x:c r="AH300" s="29"/>
      <x:c r="AI300" s="29"/>
      <x:c r="AJ300" s="29"/>
      <x:c r="AK300" s="29"/>
    </x:row>
    <x:row r="301">
      <x:c r="A301" s="36">
        <x:v>4</x:v>
      </x:c>
      <x:c r="B301" s="28">
        <x:v>46316</x:v>
      </x:c>
      <x:c r="C301" s="264" t="s">
        <x:v>402</x:v>
      </x:c>
      <x:c r="D301" s="50" t="s">
        <x:v>403</x:v>
      </x:c>
      <x:c r="E301" s="31" t="s">
        <x:v>30</x:v>
      </x:c>
      <x:c r="F301" s="35">
        <x:v>16.989999999999998</x:v>
      </x:c>
      <x:c r="G301" s="36">
        <x:v>1</x:v>
      </x:c>
      <x:c r="H301" s="24" t="n">
        <x:f>F301*G301</x:f>
        <x:v>16.99</x:v>
      </x:c>
      <x:c r="I301" s="35" t="s">
        <x:v>327</x:v>
      </x:c>
      <x:c r="J301" s="31" t="s">
        <x:v>17</x:v>
      </x:c>
      <x:c r="K301" s="31"/>
      <x:c r="L301" s="31"/>
      <x:c r="M301" s="29" t="b">
        <x:v>0</x:v>
      </x:c>
      <x:c r="N301" s="29"/>
      <x:c r="O301" s="18"/>
      <x:c r="P301" s="29"/>
      <x:c r="Q301" s="29"/>
      <x:c r="R301" s="43"/>
      <x:c r="S301" s="29"/>
      <x:c r="T301" s="29"/>
      <x:c r="U301" s="29"/>
      <x:c r="V301" s="29"/>
      <x:c r="W301" s="29"/>
      <x:c r="X301" s="29"/>
      <x:c r="Y301" s="29"/>
      <x:c r="Z301" s="29"/>
      <x:c r="AA301" s="29"/>
      <x:c r="AB301" s="29"/>
      <x:c r="AC301" s="29"/>
      <x:c r="AD301" s="29"/>
      <x:c r="AE301" s="29"/>
      <x:c r="AF301" s="29"/>
      <x:c r="AG301" s="29"/>
      <x:c r="AH301" s="29"/>
      <x:c r="AI301" s="29"/>
      <x:c r="AJ301" s="29"/>
      <x:c r="AK301" s="29"/>
    </x:row>
    <x:row r="303">
      <x:c r="A303" s="27">
        <x:v>46312</x:v>
      </x:c>
      <x:c r="B303" s="28"/>
      <x:c r="C303" s="29"/>
      <x:c r="D303" s="30"/>
      <x:c r="E303" s="31"/>
      <x:c r="F303" s="35"/>
      <x:c r="G303" s="36"/>
      <x:c r="H303" s="20"/>
      <x:c r="I303" s="35"/>
      <x:c r="J303" s="31"/>
      <x:c r="K303" s="31"/>
      <x:c r="L303" s="31"/>
      <x:c r="M303" s="29" t="b">
        <x:v>0</x:v>
      </x:c>
      <x:c r="N303" s="29"/>
      <x:c r="O303" s="18"/>
      <x:c r="P303" s="29"/>
      <x:c r="Q303" s="29"/>
      <x:c r="R303" s="43"/>
      <x:c r="S303" s="29"/>
      <x:c r="T303" s="29"/>
      <x:c r="U303" s="29"/>
      <x:c r="V303" s="29"/>
      <x:c r="W303" s="29"/>
      <x:c r="X303" s="29"/>
      <x:c r="Y303" s="29"/>
      <x:c r="Z303" s="29"/>
      <x:c r="AA303" s="29"/>
      <x:c r="AB303" s="29"/>
      <x:c r="AC303" s="29"/>
      <x:c r="AD303" s="29"/>
      <x:c r="AE303" s="29"/>
      <x:c r="AF303" s="29"/>
      <x:c r="AG303" s="29"/>
      <x:c r="AH303" s="29"/>
      <x:c r="AI303" s="29"/>
      <x:c r="AJ303" s="29"/>
      <x:c r="AK303" s="29"/>
    </x:row>
    <x:row r="304">
      <x:c r="A304" s="1" t="s">
        <x:v>0</x:v>
      </x:c>
      <x:c r="B304" s="3" t="s">
        <x:v>1</x:v>
      </x:c>
      <x:c r="C304" s="4" t="s">
        <x:v>2</x:v>
      </x:c>
      <x:c r="D304" s="3" t="s">
        <x:v>3</x:v>
      </x:c>
      <x:c r="E304" s="4" t="s">
        <x:v>4</x:v>
      </x:c>
      <x:c r="F304" s="6" t="s">
        <x:v>5</x:v>
      </x:c>
      <x:c r="G304" s="4" t="s">
        <x:v>6</x:v>
      </x:c>
      <x:c r="H304" s="6" t="s">
        <x:v>7</x:v>
      </x:c>
      <x:c r="I304" s="6" t="s">
        <x:v>8</x:v>
      </x:c>
      <x:c r="J304" s="6" t="s">
        <x:v>9</x:v>
      </x:c>
      <x:c r="K304" s="12"/>
      <x:c r="L304" s="3" t="s">
        <x:v>10</x:v>
      </x:c>
      <x:c r="M304" s="16" t="s">
        <x:v>11</x:v>
      </x:c>
      <x:c r="N304" s="16" t="s">
        <x:v>12</x:v>
      </x:c>
      <x:c r="O304" s="18"/>
      <x:c r="P304" s="29"/>
      <x:c r="Q304" s="29"/>
      <x:c r="R304" s="43"/>
      <x:c r="S304" s="29"/>
      <x:c r="T304" s="29"/>
      <x:c r="U304" s="29"/>
      <x:c r="V304" s="29"/>
      <x:c r="W304" s="29"/>
      <x:c r="X304" s="29"/>
      <x:c r="Y304" s="29"/>
      <x:c r="Z304" s="29"/>
      <x:c r="AA304" s="29"/>
      <x:c r="AB304" s="29"/>
      <x:c r="AC304" s="29"/>
      <x:c r="AD304" s="29"/>
      <x:c r="AE304" s="29"/>
      <x:c r="AF304" s="29"/>
      <x:c r="AG304" s="29"/>
      <x:c r="AH304" s="29"/>
      <x:c r="AI304" s="29"/>
      <x:c r="AJ304" s="29"/>
      <x:c r="AK304" s="29"/>
    </x:row>
    <x:row r="305">
      <x:c r="A305" s="47">
        <x:v>1</x:v>
      </x:c>
      <x:c r="B305" s="81">
        <x:v>46316</x:v>
      </x:c>
      <x:c r="C305" s="51" t="s">
        <x:v>404</x:v>
      </x:c>
      <x:c r="D305" s="55" t="s">
        <x:v>405</x:v>
      </x:c>
      <x:c r="E305" s="56" t="s">
        <x:v>296</x:v>
      </x:c>
      <x:c r="F305" s="57">
        <x:v>7.13</x:v>
      </x:c>
      <x:c r="G305" s="47">
        <x:v>1</x:v>
      </x:c>
      <x:c r="H305" s="61" t="n">
        <x:f t="shared" ref="H305:H306" si="27">F305*G305</x:f>
        <x:v>7.13</x:v>
      </x:c>
      <x:c r="I305" s="57" t="s">
        <x:v>406</x:v>
      </x:c>
      <x:c r="J305" s="56" t="s">
        <x:v>401</x:v>
      </x:c>
      <x:c r="K305" s="56"/>
      <x:c r="L305" s="56"/>
      <x:c r="M305" s="51" t="b">
        <x:v>0</x:v>
      </x:c>
      <x:c r="N305" s="51"/>
      <x:c r="O305" s="62"/>
      <x:c r="P305" s="51"/>
      <x:c r="Q305" s="51"/>
      <x:c r="R305" s="63"/>
      <x:c r="S305" s="51"/>
      <x:c r="T305" s="51"/>
      <x:c r="U305" s="51"/>
      <x:c r="V305" s="51"/>
      <x:c r="W305" s="51"/>
      <x:c r="X305" s="51"/>
      <x:c r="Y305" s="51"/>
      <x:c r="Z305" s="51"/>
      <x:c r="AA305" s="51"/>
      <x:c r="AB305" s="51"/>
      <x:c r="AC305" s="51"/>
      <x:c r="AD305" s="51"/>
      <x:c r="AE305" s="51"/>
      <x:c r="AF305" s="51"/>
      <x:c r="AG305" s="51"/>
      <x:c r="AH305" s="51"/>
      <x:c r="AI305" s="51"/>
      <x:c r="AJ305" s="51"/>
      <x:c r="AK305" s="51"/>
    </x:row>
    <x:row r="306">
      <x:c r="A306" s="47">
        <x:v>2</x:v>
      </x:c>
      <x:c r="B306" s="81">
        <x:v>46316</x:v>
      </x:c>
      <x:c r="C306" s="51" t="s">
        <x:v>407</x:v>
      </x:c>
      <x:c r="D306" s="55" t="s">
        <x:v>408</x:v>
      </x:c>
      <x:c r="E306" s="56" t="s">
        <x:v>296</x:v>
      </x:c>
      <x:c r="F306" s="57">
        <x:v>8.91</x:v>
      </x:c>
      <x:c r="G306" s="47">
        <x:v>1</x:v>
      </x:c>
      <x:c r="H306" s="61">
        <x:f t="shared" si="27"/>
        <x:v>8.91</x:v>
      </x:c>
      <x:c r="I306" s="57" t="s">
        <x:v>406</x:v>
      </x:c>
      <x:c r="J306" s="56" t="s">
        <x:v>401</x:v>
      </x:c>
      <x:c r="K306" s="56"/>
      <x:c r="L306" s="56"/>
      <x:c r="M306" s="51" t="b">
        <x:v>0</x:v>
      </x:c>
      <x:c r="N306" s="51"/>
      <x:c r="O306" s="62"/>
      <x:c r="P306" s="51"/>
      <x:c r="Q306" s="51"/>
      <x:c r="R306" s="63"/>
      <x:c r="S306" s="51"/>
      <x:c r="T306" s="51"/>
      <x:c r="U306" s="51"/>
      <x:c r="V306" s="51"/>
      <x:c r="W306" s="51"/>
      <x:c r="X306" s="51"/>
      <x:c r="Y306" s="51"/>
      <x:c r="Z306" s="51"/>
      <x:c r="AA306" s="51"/>
      <x:c r="AB306" s="51"/>
      <x:c r="AC306" s="51"/>
      <x:c r="AD306" s="51"/>
      <x:c r="AE306" s="51"/>
      <x:c r="AF306" s="51"/>
      <x:c r="AG306" s="51"/>
      <x:c r="AH306" s="51"/>
      <x:c r="AI306" s="51"/>
      <x:c r="AJ306" s="51"/>
      <x:c r="AK306" s="51"/>
    </x:row>
    <x:row r="314">
      <x:c r="A314" s="36"/>
      <x:c r="B314" s="28"/>
      <x:c r="C314" s="29"/>
      <x:c r="D314" s="30"/>
      <x:c r="E314" s="31"/>
      <x:c r="F314" s="35"/>
      <x:c r="G314" s="36"/>
      <x:c r="H314" s="20"/>
      <x:c r="I314" s="35"/>
      <x:c r="J314" s="31"/>
      <x:c r="K314" s="31"/>
      <x:c r="L314" s="31"/>
      <x:c r="M314" s="29" t="b">
        <x:v>0</x:v>
      </x:c>
      <x:c r="N314" s="29"/>
      <x:c r="O314" s="18"/>
      <x:c r="P314" s="29"/>
      <x:c r="Q314" s="29"/>
      <x:c r="R314" s="43"/>
      <x:c r="S314" s="29"/>
      <x:c r="T314" s="29"/>
      <x:c r="U314" s="29"/>
      <x:c r="V314" s="29"/>
      <x:c r="W314" s="29"/>
      <x:c r="X314" s="29"/>
      <x:c r="Y314" s="29"/>
      <x:c r="Z314" s="29"/>
      <x:c r="AA314" s="29"/>
      <x:c r="AB314" s="29"/>
      <x:c r="AC314" s="29"/>
      <x:c r="AD314" s="29"/>
      <x:c r="AE314" s="29"/>
      <x:c r="AF314" s="29"/>
      <x:c r="AG314" s="29"/>
      <x:c r="AH314" s="29"/>
      <x:c r="AI314" s="29"/>
      <x:c r="AJ314" s="29"/>
      <x:c r="AK314" s="29"/>
    </x:row>
    <x:row r="315">
      <x:c r="A315" s="36"/>
      <x:c r="B315" s="28"/>
      <x:c r="C315" s="29"/>
      <x:c r="D315" s="30"/>
      <x:c r="E315" s="31"/>
      <x:c r="F315" s="35"/>
      <x:c r="G315" s="36"/>
      <x:c r="H315" s="20"/>
      <x:c r="I315" s="35"/>
      <x:c r="J315" s="31"/>
      <x:c r="K315" s="31"/>
      <x:c r="L315" s="31"/>
      <x:c r="M315" s="29" t="b">
        <x:v>0</x:v>
      </x:c>
      <x:c r="N315" s="29"/>
      <x:c r="O315" s="18"/>
      <x:c r="P315" s="29"/>
      <x:c r="Q315" s="29"/>
      <x:c r="R315" s="43"/>
      <x:c r="S315" s="29"/>
      <x:c r="T315" s="29"/>
      <x:c r="U315" s="29"/>
      <x:c r="V315" s="29"/>
      <x:c r="W315" s="29"/>
      <x:c r="X315" s="29"/>
      <x:c r="Y315" s="29"/>
      <x:c r="Z315" s="29"/>
      <x:c r="AA315" s="29"/>
      <x:c r="AB315" s="29"/>
      <x:c r="AC315" s="29"/>
      <x:c r="AD315" s="29"/>
      <x:c r="AE315" s="29"/>
      <x:c r="AF315" s="29"/>
      <x:c r="AG315" s="29"/>
      <x:c r="AH315" s="29"/>
      <x:c r="AI315" s="29"/>
      <x:c r="AJ315" s="29"/>
      <x:c r="AK315" s="29"/>
    </x:row>
    <x:row r="316">
      <x:c r="A316" s="36"/>
      <x:c r="B316" s="28"/>
      <x:c r="C316" s="29"/>
      <x:c r="D316" s="30"/>
      <x:c r="E316" s="31"/>
      <x:c r="F316" s="35"/>
      <x:c r="G316" s="36"/>
      <x:c r="H316" s="20"/>
      <x:c r="I316" s="35"/>
      <x:c r="J316" s="31"/>
      <x:c r="K316" s="31"/>
      <x:c r="L316" s="31"/>
      <x:c r="M316" s="29" t="b">
        <x:v>0</x:v>
      </x:c>
      <x:c r="N316" s="29"/>
      <x:c r="O316" s="18"/>
      <x:c r="P316" s="29"/>
      <x:c r="Q316" s="29"/>
      <x:c r="R316" s="43"/>
      <x:c r="S316" s="29"/>
      <x:c r="T316" s="29"/>
      <x:c r="U316" s="29"/>
      <x:c r="V316" s="29"/>
      <x:c r="W316" s="29"/>
      <x:c r="X316" s="29"/>
      <x:c r="Y316" s="29"/>
      <x:c r="Z316" s="29"/>
      <x:c r="AA316" s="29"/>
      <x:c r="AB316" s="29"/>
      <x:c r="AC316" s="29"/>
      <x:c r="AD316" s="29"/>
      <x:c r="AE316" s="29"/>
      <x:c r="AF316" s="29"/>
      <x:c r="AG316" s="29"/>
      <x:c r="AH316" s="29"/>
      <x:c r="AI316" s="29"/>
      <x:c r="AJ316" s="29"/>
      <x:c r="AK316" s="29"/>
    </x:row>
    <x:row r="317">
      <x:c r="A317" s="36"/>
      <x:c r="B317" s="28"/>
      <x:c r="C317" s="29"/>
      <x:c r="D317" s="30"/>
      <x:c r="E317" s="31"/>
      <x:c r="F317" s="35"/>
      <x:c r="G317" s="36"/>
      <x:c r="H317" s="20"/>
      <x:c r="I317" s="35"/>
      <x:c r="J317" s="31"/>
      <x:c r="K317" s="31"/>
      <x:c r="L317" s="31"/>
      <x:c r="M317" s="29" t="b">
        <x:v>0</x:v>
      </x:c>
      <x:c r="N317" s="29"/>
      <x:c r="O317" s="18"/>
      <x:c r="P317" s="29"/>
      <x:c r="Q317" s="29"/>
      <x:c r="R317" s="43"/>
      <x:c r="S317" s="29"/>
      <x:c r="T317" s="29"/>
      <x:c r="U317" s="29"/>
      <x:c r="V317" s="29"/>
      <x:c r="W317" s="29"/>
      <x:c r="X317" s="29"/>
      <x:c r="Y317" s="29"/>
      <x:c r="Z317" s="29"/>
      <x:c r="AA317" s="29"/>
      <x:c r="AB317" s="29"/>
      <x:c r="AC317" s="29"/>
      <x:c r="AD317" s="29"/>
      <x:c r="AE317" s="29"/>
      <x:c r="AF317" s="29"/>
      <x:c r="AG317" s="29"/>
      <x:c r="AH317" s="29"/>
      <x:c r="AI317" s="29"/>
      <x:c r="AJ317" s="29"/>
      <x:c r="AK317" s="29"/>
    </x:row>
    <x:row r="318">
      <x:c r="A318" s="36"/>
      <x:c r="B318" s="28"/>
      <x:c r="C318" s="29"/>
      <x:c r="D318" s="30"/>
      <x:c r="E318" s="31"/>
      <x:c r="F318" s="35"/>
      <x:c r="G318" s="36"/>
      <x:c r="H318" s="20"/>
      <x:c r="I318" s="35"/>
      <x:c r="J318" s="31"/>
      <x:c r="K318" s="31"/>
      <x:c r="L318" s="31"/>
      <x:c r="M318" s="29" t="b">
        <x:v>0</x:v>
      </x:c>
      <x:c r="N318" s="29"/>
      <x:c r="O318" s="18"/>
      <x:c r="P318" s="29"/>
      <x:c r="Q318" s="29"/>
      <x:c r="R318" s="43"/>
      <x:c r="S318" s="29"/>
      <x:c r="T318" s="29"/>
      <x:c r="U318" s="29"/>
      <x:c r="V318" s="29"/>
      <x:c r="W318" s="29"/>
      <x:c r="X318" s="29"/>
      <x:c r="Y318" s="29"/>
      <x:c r="Z318" s="29"/>
      <x:c r="AA318" s="29"/>
      <x:c r="AB318" s="29"/>
      <x:c r="AC318" s="29"/>
      <x:c r="AD318" s="29"/>
      <x:c r="AE318" s="29"/>
      <x:c r="AF318" s="29"/>
      <x:c r="AG318" s="29"/>
      <x:c r="AH318" s="29"/>
      <x:c r="AI318" s="29"/>
      <x:c r="AJ318" s="29"/>
      <x:c r="AK318" s="29"/>
    </x:row>
    <x:row r="319">
      <x:c r="A319" s="36"/>
      <x:c r="B319" s="28"/>
      <x:c r="C319" s="29"/>
      <x:c r="D319" s="30"/>
      <x:c r="E319" s="31"/>
      <x:c r="F319" s="35"/>
      <x:c r="G319" s="36"/>
      <x:c r="H319" s="20"/>
      <x:c r="I319" s="35"/>
      <x:c r="J319" s="31"/>
      <x:c r="K319" s="31"/>
      <x:c r="L319" s="31"/>
      <x:c r="M319" s="29" t="b">
        <x:v>0</x:v>
      </x:c>
      <x:c r="N319" s="29"/>
      <x:c r="O319" s="18"/>
      <x:c r="P319" s="29"/>
      <x:c r="Q319" s="29"/>
      <x:c r="R319" s="43"/>
      <x:c r="S319" s="29"/>
      <x:c r="T319" s="29"/>
      <x:c r="U319" s="29"/>
      <x:c r="V319" s="29"/>
      <x:c r="W319" s="29"/>
      <x:c r="X319" s="29"/>
      <x:c r="Y319" s="29"/>
      <x:c r="Z319" s="29"/>
      <x:c r="AA319" s="29"/>
      <x:c r="AB319" s="29"/>
      <x:c r="AC319" s="29"/>
      <x:c r="AD319" s="29"/>
      <x:c r="AE319" s="29"/>
      <x:c r="AF319" s="29"/>
      <x:c r="AG319" s="29"/>
      <x:c r="AH319" s="29"/>
      <x:c r="AI319" s="29"/>
      <x:c r="AJ319" s="29"/>
      <x:c r="AK319" s="29"/>
    </x:row>
    <x:row r="320">
      <x:c r="A320" s="36"/>
      <x:c r="B320" s="28"/>
      <x:c r="C320" s="29"/>
      <x:c r="D320" s="30"/>
      <x:c r="E320" s="31"/>
      <x:c r="F320" s="35"/>
      <x:c r="G320" s="36"/>
      <x:c r="H320" s="20"/>
      <x:c r="I320" s="35"/>
      <x:c r="J320" s="31"/>
      <x:c r="K320" s="31"/>
      <x:c r="L320" s="31"/>
      <x:c r="M320" s="29" t="b">
        <x:v>0</x:v>
      </x:c>
      <x:c r="N320" s="29"/>
      <x:c r="O320" s="18"/>
      <x:c r="P320" s="29"/>
      <x:c r="Q320" s="29"/>
      <x:c r="R320" s="43"/>
      <x:c r="S320" s="29"/>
      <x:c r="T320" s="29"/>
      <x:c r="U320" s="29"/>
      <x:c r="V320" s="29"/>
      <x:c r="W320" s="29"/>
      <x:c r="X320" s="29"/>
      <x:c r="Y320" s="29"/>
      <x:c r="Z320" s="29"/>
      <x:c r="AA320" s="29"/>
      <x:c r="AB320" s="29"/>
      <x:c r="AC320" s="29"/>
      <x:c r="AD320" s="29"/>
      <x:c r="AE320" s="29"/>
      <x:c r="AF320" s="29"/>
      <x:c r="AG320" s="29"/>
      <x:c r="AH320" s="29"/>
      <x:c r="AI320" s="29"/>
      <x:c r="AJ320" s="29"/>
      <x:c r="AK320" s="29"/>
    </x:row>
    <x:row r="321">
      <x:c r="A321" s="36"/>
      <x:c r="B321" s="28"/>
      <x:c r="C321" s="29"/>
      <x:c r="D321" s="30"/>
      <x:c r="E321" s="31"/>
      <x:c r="F321" s="35"/>
      <x:c r="G321" s="36"/>
      <x:c r="H321" s="20"/>
      <x:c r="I321" s="35"/>
      <x:c r="J321" s="31"/>
      <x:c r="K321" s="31"/>
      <x:c r="L321" s="31"/>
      <x:c r="M321" s="29" t="b">
        <x:v>0</x:v>
      </x:c>
      <x:c r="N321" s="29"/>
      <x:c r="O321" s="18"/>
      <x:c r="P321" s="29"/>
      <x:c r="Q321" s="29"/>
      <x:c r="R321" s="43"/>
      <x:c r="S321" s="29"/>
      <x:c r="T321" s="29"/>
      <x:c r="U321" s="29"/>
      <x:c r="V321" s="29"/>
      <x:c r="W321" s="29"/>
      <x:c r="X321" s="29"/>
      <x:c r="Y321" s="29"/>
      <x:c r="Z321" s="29"/>
      <x:c r="AA321" s="29"/>
      <x:c r="AB321" s="29"/>
      <x:c r="AC321" s="29"/>
      <x:c r="AD321" s="29"/>
      <x:c r="AE321" s="29"/>
      <x:c r="AF321" s="29"/>
      <x:c r="AG321" s="29"/>
      <x:c r="AH321" s="29"/>
      <x:c r="AI321" s="29"/>
      <x:c r="AJ321" s="29"/>
      <x:c r="AK321" s="29"/>
    </x:row>
    <x:row r="322">
      <x:c r="A322" s="36"/>
      <x:c r="B322" s="28"/>
      <x:c r="C322" s="29"/>
      <x:c r="D322" s="30"/>
      <x:c r="E322" s="31"/>
      <x:c r="F322" s="35"/>
      <x:c r="G322" s="36"/>
      <x:c r="H322" s="20"/>
      <x:c r="I322" s="35"/>
      <x:c r="J322" s="31"/>
      <x:c r="K322" s="31"/>
      <x:c r="L322" s="31"/>
      <x:c r="M322" s="29" t="b">
        <x:v>0</x:v>
      </x:c>
      <x:c r="N322" s="29"/>
      <x:c r="O322" s="18"/>
      <x:c r="P322" s="29"/>
      <x:c r="Q322" s="29"/>
      <x:c r="R322" s="43"/>
      <x:c r="S322" s="29"/>
      <x:c r="T322" s="29"/>
      <x:c r="U322" s="29"/>
      <x:c r="V322" s="29"/>
      <x:c r="W322" s="29"/>
      <x:c r="X322" s="29"/>
      <x:c r="Y322" s="29"/>
      <x:c r="Z322" s="29"/>
      <x:c r="AA322" s="29"/>
      <x:c r="AB322" s="29"/>
      <x:c r="AC322" s="29"/>
      <x:c r="AD322" s="29"/>
      <x:c r="AE322" s="29"/>
      <x:c r="AF322" s="29"/>
      <x:c r="AG322" s="29"/>
      <x:c r="AH322" s="29"/>
      <x:c r="AI322" s="29"/>
      <x:c r="AJ322" s="29"/>
      <x:c r="AK322" s="29"/>
    </x:row>
    <x:row r="323">
      <x:c r="A323" s="36"/>
      <x:c r="B323" s="28"/>
      <x:c r="C323" s="29"/>
      <x:c r="D323" s="30"/>
      <x:c r="E323" s="31"/>
      <x:c r="F323" s="35"/>
      <x:c r="G323" s="36"/>
      <x:c r="H323" s="20"/>
      <x:c r="I323" s="35"/>
      <x:c r="J323" s="31"/>
      <x:c r="K323" s="31"/>
      <x:c r="L323" s="31"/>
      <x:c r="M323" s="29" t="b">
        <x:v>0</x:v>
      </x:c>
      <x:c r="N323" s="29"/>
      <x:c r="O323" s="18"/>
      <x:c r="P323" s="29"/>
      <x:c r="Q323" s="29"/>
      <x:c r="R323" s="43"/>
      <x:c r="S323" s="29"/>
      <x:c r="T323" s="29"/>
      <x:c r="U323" s="29"/>
      <x:c r="V323" s="29"/>
      <x:c r="W323" s="29"/>
      <x:c r="X323" s="29"/>
      <x:c r="Y323" s="29"/>
      <x:c r="Z323" s="29"/>
      <x:c r="AA323" s="29"/>
      <x:c r="AB323" s="29"/>
      <x:c r="AC323" s="29"/>
      <x:c r="AD323" s="29"/>
      <x:c r="AE323" s="29"/>
      <x:c r="AF323" s="29"/>
      <x:c r="AG323" s="29"/>
      <x:c r="AH323" s="29"/>
      <x:c r="AI323" s="29"/>
      <x:c r="AJ323" s="29"/>
      <x:c r="AK323" s="29"/>
    </x:row>
    <x:row r="324">
      <x:c r="A324" s="36"/>
      <x:c r="B324" s="28"/>
      <x:c r="C324" s="29"/>
      <x:c r="D324" s="30"/>
      <x:c r="E324" s="31"/>
      <x:c r="F324" s="35"/>
      <x:c r="G324" s="36"/>
      <x:c r="H324" s="20"/>
      <x:c r="I324" s="35"/>
      <x:c r="J324" s="31"/>
      <x:c r="K324" s="31"/>
      <x:c r="L324" s="31"/>
      <x:c r="M324" s="29" t="b">
        <x:v>0</x:v>
      </x:c>
      <x:c r="N324" s="29"/>
      <x:c r="O324" s="18"/>
      <x:c r="P324" s="29"/>
      <x:c r="Q324" s="29"/>
      <x:c r="R324" s="43"/>
      <x:c r="S324" s="29"/>
      <x:c r="T324" s="29"/>
      <x:c r="U324" s="29"/>
      <x:c r="V324" s="29"/>
      <x:c r="W324" s="29"/>
      <x:c r="X324" s="29"/>
      <x:c r="Y324" s="29"/>
      <x:c r="Z324" s="29"/>
      <x:c r="AA324" s="29"/>
      <x:c r="AB324" s="29"/>
      <x:c r="AC324" s="29"/>
      <x:c r="AD324" s="29"/>
      <x:c r="AE324" s="29"/>
      <x:c r="AF324" s="29"/>
      <x:c r="AG324" s="29"/>
      <x:c r="AH324" s="29"/>
      <x:c r="AI324" s="29"/>
      <x:c r="AJ324" s="29"/>
      <x:c r="AK324" s="29"/>
    </x:row>
    <x:row r="325">
      <x:c r="A325" s="36"/>
      <x:c r="B325" s="28"/>
      <x:c r="C325" s="29"/>
      <x:c r="D325" s="30"/>
      <x:c r="E325" s="31"/>
      <x:c r="F325" s="35"/>
      <x:c r="G325" s="36"/>
      <x:c r="H325" s="20"/>
      <x:c r="I325" s="35"/>
      <x:c r="J325" s="31"/>
      <x:c r="K325" s="31"/>
      <x:c r="L325" s="31"/>
      <x:c r="M325" s="29" t="b">
        <x:v>0</x:v>
      </x:c>
      <x:c r="N325" s="29"/>
      <x:c r="O325" s="18"/>
      <x:c r="P325" s="29"/>
      <x:c r="Q325" s="29"/>
      <x:c r="R325" s="43"/>
      <x:c r="S325" s="29"/>
      <x:c r="T325" s="29"/>
      <x:c r="U325" s="29"/>
      <x:c r="V325" s="29"/>
      <x:c r="W325" s="29"/>
      <x:c r="X325" s="29"/>
      <x:c r="Y325" s="29"/>
      <x:c r="Z325" s="29"/>
      <x:c r="AA325" s="29"/>
      <x:c r="AB325" s="29"/>
      <x:c r="AC325" s="29"/>
      <x:c r="AD325" s="29"/>
      <x:c r="AE325" s="29"/>
      <x:c r="AF325" s="29"/>
      <x:c r="AG325" s="29"/>
      <x:c r="AH325" s="29"/>
      <x:c r="AI325" s="29"/>
      <x:c r="AJ325" s="29"/>
      <x:c r="AK325" s="29"/>
    </x:row>
    <x:row r="326">
      <x:c r="A326" s="36"/>
      <x:c r="B326" s="28"/>
      <x:c r="C326" s="29"/>
      <x:c r="D326" s="30"/>
      <x:c r="E326" s="31"/>
      <x:c r="F326" s="35"/>
      <x:c r="G326" s="36"/>
      <x:c r="H326" s="20"/>
      <x:c r="I326" s="35"/>
      <x:c r="J326" s="31"/>
      <x:c r="K326" s="31"/>
      <x:c r="L326" s="31"/>
      <x:c r="M326" s="29" t="b">
        <x:v>0</x:v>
      </x:c>
      <x:c r="N326" s="29"/>
      <x:c r="O326" s="18"/>
      <x:c r="P326" s="29"/>
      <x:c r="Q326" s="29"/>
      <x:c r="R326" s="43"/>
      <x:c r="S326" s="29"/>
      <x:c r="T326" s="29"/>
      <x:c r="U326" s="29"/>
      <x:c r="V326" s="29"/>
      <x:c r="W326" s="29"/>
      <x:c r="X326" s="29"/>
      <x:c r="Y326" s="29"/>
      <x:c r="Z326" s="29"/>
      <x:c r="AA326" s="29"/>
      <x:c r="AB326" s="29"/>
      <x:c r="AC326" s="29"/>
      <x:c r="AD326" s="29"/>
      <x:c r="AE326" s="29"/>
      <x:c r="AF326" s="29"/>
      <x:c r="AG326" s="29"/>
      <x:c r="AH326" s="29"/>
      <x:c r="AI326" s="29"/>
      <x:c r="AJ326" s="29"/>
      <x:c r="AK326" s="29"/>
    </x:row>
    <x:row r="327">
      <x:c r="A327" s="36"/>
      <x:c r="B327" s="28"/>
      <x:c r="C327" s="29"/>
      <x:c r="D327" s="30"/>
      <x:c r="E327" s="31"/>
      <x:c r="F327" s="35"/>
      <x:c r="G327" s="36"/>
      <x:c r="H327" s="20"/>
      <x:c r="I327" s="35"/>
      <x:c r="J327" s="31"/>
      <x:c r="K327" s="31"/>
      <x:c r="L327" s="31"/>
      <x:c r="M327" s="29" t="b">
        <x:v>0</x:v>
      </x:c>
      <x:c r="N327" s="29"/>
      <x:c r="O327" s="18"/>
      <x:c r="P327" s="29"/>
      <x:c r="Q327" s="29"/>
      <x:c r="R327" s="43"/>
      <x:c r="S327" s="29"/>
      <x:c r="T327" s="29"/>
      <x:c r="U327" s="29"/>
      <x:c r="V327" s="29"/>
      <x:c r="W327" s="29"/>
      <x:c r="X327" s="29"/>
      <x:c r="Y327" s="29"/>
      <x:c r="Z327" s="29"/>
      <x:c r="AA327" s="29"/>
      <x:c r="AB327" s="29"/>
      <x:c r="AC327" s="29"/>
      <x:c r="AD327" s="29"/>
      <x:c r="AE327" s="29"/>
      <x:c r="AF327" s="29"/>
      <x:c r="AG327" s="29"/>
      <x:c r="AH327" s="29"/>
      <x:c r="AI327" s="29"/>
      <x:c r="AJ327" s="29"/>
      <x:c r="AK327" s="29"/>
    </x:row>
    <x:row r="328">
      <x:c r="A328" s="36"/>
      <x:c r="B328" s="28"/>
      <x:c r="C328" s="29"/>
      <x:c r="D328" s="30"/>
      <x:c r="E328" s="31"/>
      <x:c r="F328" s="35"/>
      <x:c r="G328" s="36"/>
      <x:c r="H328" s="20"/>
      <x:c r="I328" s="35"/>
      <x:c r="J328" s="31"/>
      <x:c r="K328" s="31"/>
      <x:c r="L328" s="31"/>
      <x:c r="M328" s="29" t="b">
        <x:v>0</x:v>
      </x:c>
      <x:c r="N328" s="29"/>
      <x:c r="O328" s="18"/>
      <x:c r="P328" s="29"/>
      <x:c r="Q328" s="29"/>
      <x:c r="R328" s="43"/>
      <x:c r="S328" s="29"/>
      <x:c r="T328" s="29"/>
      <x:c r="U328" s="29"/>
      <x:c r="V328" s="29"/>
      <x:c r="W328" s="29"/>
      <x:c r="X328" s="29"/>
      <x:c r="Y328" s="29"/>
      <x:c r="Z328" s="29"/>
      <x:c r="AA328" s="29"/>
      <x:c r="AB328" s="29"/>
      <x:c r="AC328" s="29"/>
      <x:c r="AD328" s="29"/>
      <x:c r="AE328" s="29"/>
      <x:c r="AF328" s="29"/>
      <x:c r="AG328" s="29"/>
      <x:c r="AH328" s="29"/>
      <x:c r="AI328" s="29"/>
      <x:c r="AJ328" s="29"/>
      <x:c r="AK328" s="29"/>
    </x:row>
    <x:row r="329">
      <x:c r="A329" s="36"/>
      <x:c r="B329" s="28"/>
      <x:c r="C329" s="29"/>
      <x:c r="D329" s="30"/>
      <x:c r="E329" s="31"/>
      <x:c r="F329" s="35"/>
      <x:c r="G329" s="36"/>
      <x:c r="H329" s="20"/>
      <x:c r="I329" s="35"/>
      <x:c r="J329" s="31"/>
      <x:c r="K329" s="31"/>
      <x:c r="L329" s="31"/>
      <x:c r="M329" s="29" t="b">
        <x:v>0</x:v>
      </x:c>
      <x:c r="N329" s="29"/>
      <x:c r="O329" s="18"/>
      <x:c r="P329" s="29"/>
      <x:c r="Q329" s="29"/>
      <x:c r="R329" s="43"/>
      <x:c r="S329" s="29"/>
      <x:c r="T329" s="29"/>
      <x:c r="U329" s="29"/>
      <x:c r="V329" s="29"/>
      <x:c r="W329" s="29"/>
      <x:c r="X329" s="29"/>
      <x:c r="Y329" s="29"/>
      <x:c r="Z329" s="29"/>
      <x:c r="AA329" s="29"/>
      <x:c r="AB329" s="29"/>
      <x:c r="AC329" s="29"/>
      <x:c r="AD329" s="29"/>
      <x:c r="AE329" s="29"/>
      <x:c r="AF329" s="29"/>
      <x:c r="AG329" s="29"/>
      <x:c r="AH329" s="29"/>
      <x:c r="AI329" s="29"/>
      <x:c r="AJ329" s="29"/>
      <x:c r="AK329" s="29"/>
    </x:row>
    <x:row r="330">
      <x:c r="A330" s="36"/>
      <x:c r="B330" s="28"/>
      <x:c r="C330" s="29"/>
      <x:c r="D330" s="30"/>
      <x:c r="E330" s="31"/>
      <x:c r="F330" s="35"/>
      <x:c r="G330" s="36"/>
      <x:c r="H330" s="20"/>
      <x:c r="I330" s="35"/>
      <x:c r="J330" s="31"/>
      <x:c r="K330" s="31"/>
      <x:c r="L330" s="31"/>
      <x:c r="M330" s="29" t="b">
        <x:v>0</x:v>
      </x:c>
      <x:c r="N330" s="29"/>
      <x:c r="O330" s="18"/>
      <x:c r="P330" s="29"/>
      <x:c r="Q330" s="29"/>
      <x:c r="R330" s="43"/>
      <x:c r="S330" s="29"/>
      <x:c r="T330" s="29"/>
      <x:c r="U330" s="29"/>
      <x:c r="V330" s="29"/>
      <x:c r="W330" s="29"/>
      <x:c r="X330" s="29"/>
      <x:c r="Y330" s="29"/>
      <x:c r="Z330" s="29"/>
      <x:c r="AA330" s="29"/>
      <x:c r="AB330" s="29"/>
      <x:c r="AC330" s="29"/>
      <x:c r="AD330" s="29"/>
      <x:c r="AE330" s="29"/>
      <x:c r="AF330" s="29"/>
      <x:c r="AG330" s="29"/>
      <x:c r="AH330" s="29"/>
      <x:c r="AI330" s="29"/>
      <x:c r="AJ330" s="29"/>
      <x:c r="AK330" s="29"/>
    </x:row>
    <x:row r="331">
      <x:c r="A331" s="36"/>
      <x:c r="B331" s="28"/>
      <x:c r="C331" s="29"/>
      <x:c r="D331" s="30"/>
      <x:c r="E331" s="31"/>
      <x:c r="F331" s="35"/>
      <x:c r="G331" s="36"/>
      <x:c r="H331" s="20"/>
      <x:c r="I331" s="35"/>
      <x:c r="J331" s="31"/>
      <x:c r="K331" s="31"/>
      <x:c r="L331" s="31"/>
      <x:c r="M331" s="29" t="b">
        <x:v>0</x:v>
      </x:c>
      <x:c r="N331" s="29"/>
      <x:c r="O331" s="18"/>
      <x:c r="P331" s="29"/>
      <x:c r="Q331" s="29"/>
      <x:c r="R331" s="43"/>
      <x:c r="S331" s="29"/>
      <x:c r="T331" s="29"/>
      <x:c r="U331" s="29"/>
      <x:c r="V331" s="29"/>
      <x:c r="W331" s="29"/>
      <x:c r="X331" s="29"/>
      <x:c r="Y331" s="29"/>
      <x:c r="Z331" s="29"/>
      <x:c r="AA331" s="29"/>
      <x:c r="AB331" s="29"/>
      <x:c r="AC331" s="29"/>
      <x:c r="AD331" s="29"/>
      <x:c r="AE331" s="29"/>
      <x:c r="AF331" s="29"/>
      <x:c r="AG331" s="29"/>
      <x:c r="AH331" s="29"/>
      <x:c r="AI331" s="29"/>
      <x:c r="AJ331" s="29"/>
      <x:c r="AK331" s="29"/>
    </x:row>
    <x:row r="332">
      <x:c r="A332" s="36"/>
      <x:c r="B332" s="28"/>
      <x:c r="C332" s="29"/>
      <x:c r="D332" s="30"/>
      <x:c r="E332" s="31"/>
      <x:c r="F332" s="35"/>
      <x:c r="G332" s="36"/>
      <x:c r="H332" s="20"/>
      <x:c r="I332" s="35"/>
      <x:c r="J332" s="31"/>
      <x:c r="K332" s="31"/>
      <x:c r="L332" s="31"/>
      <x:c r="M332" s="29" t="b">
        <x:v>0</x:v>
      </x:c>
      <x:c r="N332" s="29"/>
      <x:c r="O332" s="18"/>
      <x:c r="P332" s="29"/>
      <x:c r="Q332" s="29"/>
      <x:c r="R332" s="43"/>
      <x:c r="S332" s="29"/>
      <x:c r="T332" s="29"/>
      <x:c r="U332" s="29"/>
      <x:c r="V332" s="29"/>
      <x:c r="W332" s="29"/>
      <x:c r="X332" s="29"/>
      <x:c r="Y332" s="29"/>
      <x:c r="Z332" s="29"/>
      <x:c r="AA332" s="29"/>
      <x:c r="AB332" s="29"/>
      <x:c r="AC332" s="29"/>
      <x:c r="AD332" s="29"/>
      <x:c r="AE332" s="29"/>
      <x:c r="AF332" s="29"/>
      <x:c r="AG332" s="29"/>
      <x:c r="AH332" s="29"/>
      <x:c r="AI332" s="29"/>
      <x:c r="AJ332" s="29"/>
      <x:c r="AK332" s="29"/>
    </x:row>
    <x:row r="333">
      <x:c r="A333" s="36"/>
      <x:c r="B333" s="28"/>
      <x:c r="C333" s="29"/>
      <x:c r="D333" s="30"/>
      <x:c r="E333" s="31"/>
      <x:c r="F333" s="35"/>
      <x:c r="G333" s="36"/>
      <x:c r="H333" s="20"/>
      <x:c r="I333" s="35"/>
      <x:c r="J333" s="31"/>
      <x:c r="K333" s="31"/>
      <x:c r="L333" s="31"/>
      <x:c r="M333" s="29" t="b">
        <x:v>0</x:v>
      </x:c>
      <x:c r="N333" s="29"/>
      <x:c r="O333" s="18"/>
      <x:c r="P333" s="29"/>
      <x:c r="Q333" s="29"/>
      <x:c r="R333" s="43"/>
      <x:c r="S333" s="29"/>
      <x:c r="T333" s="29"/>
      <x:c r="U333" s="29"/>
      <x:c r="V333" s="29"/>
      <x:c r="W333" s="29"/>
      <x:c r="X333" s="29"/>
      <x:c r="Y333" s="29"/>
      <x:c r="Z333" s="29"/>
      <x:c r="AA333" s="29"/>
      <x:c r="AB333" s="29"/>
      <x:c r="AC333" s="29"/>
      <x:c r="AD333" s="29"/>
      <x:c r="AE333" s="29"/>
      <x:c r="AF333" s="29"/>
      <x:c r="AG333" s="29"/>
      <x:c r="AH333" s="29"/>
      <x:c r="AI333" s="29"/>
      <x:c r="AJ333" s="29"/>
      <x:c r="AK333" s="29"/>
    </x:row>
    <x:row r="334">
      <x:c r="A334" s="36"/>
      <x:c r="B334" s="28"/>
      <x:c r="C334" s="29"/>
      <x:c r="D334" s="30"/>
      <x:c r="E334" s="31"/>
      <x:c r="F334" s="35"/>
      <x:c r="G334" s="36"/>
      <x:c r="H334" s="20"/>
      <x:c r="I334" s="35"/>
      <x:c r="J334" s="31"/>
      <x:c r="K334" s="31"/>
      <x:c r="L334" s="31"/>
      <x:c r="M334" s="29" t="b">
        <x:v>0</x:v>
      </x:c>
      <x:c r="N334" s="29"/>
      <x:c r="O334" s="18"/>
      <x:c r="P334" s="29"/>
      <x:c r="Q334" s="29"/>
      <x:c r="R334" s="43"/>
      <x:c r="S334" s="29"/>
      <x:c r="T334" s="29"/>
      <x:c r="U334" s="29"/>
      <x:c r="V334" s="29"/>
      <x:c r="W334" s="29"/>
      <x:c r="X334" s="29"/>
      <x:c r="Y334" s="29"/>
      <x:c r="Z334" s="29"/>
      <x:c r="AA334" s="29"/>
      <x:c r="AB334" s="29"/>
      <x:c r="AC334" s="29"/>
      <x:c r="AD334" s="29"/>
      <x:c r="AE334" s="29"/>
      <x:c r="AF334" s="29"/>
      <x:c r="AG334" s="29"/>
      <x:c r="AH334" s="29"/>
      <x:c r="AI334" s="29"/>
      <x:c r="AJ334" s="29"/>
      <x:c r="AK334" s="29"/>
    </x:row>
    <x:row r="335">
      <x:c r="A335" s="36"/>
      <x:c r="B335" s="28"/>
      <x:c r="C335" s="29"/>
      <x:c r="D335" s="30"/>
      <x:c r="E335" s="31"/>
      <x:c r="F335" s="35"/>
      <x:c r="G335" s="36"/>
      <x:c r="H335" s="20"/>
      <x:c r="I335" s="35"/>
      <x:c r="J335" s="31"/>
      <x:c r="K335" s="31"/>
      <x:c r="L335" s="31"/>
      <x:c r="M335" s="29" t="b">
        <x:v>0</x:v>
      </x:c>
      <x:c r="N335" s="29"/>
      <x:c r="O335" s="18"/>
      <x:c r="P335" s="29"/>
      <x:c r="Q335" s="29"/>
      <x:c r="R335" s="43"/>
      <x:c r="S335" s="29"/>
      <x:c r="T335" s="29"/>
      <x:c r="U335" s="29"/>
      <x:c r="V335" s="29"/>
      <x:c r="W335" s="29"/>
      <x:c r="X335" s="29"/>
      <x:c r="Y335" s="29"/>
      <x:c r="Z335" s="29"/>
      <x:c r="AA335" s="29"/>
      <x:c r="AB335" s="29"/>
      <x:c r="AC335" s="29"/>
      <x:c r="AD335" s="29"/>
      <x:c r="AE335" s="29"/>
      <x:c r="AF335" s="29"/>
      <x:c r="AG335" s="29"/>
      <x:c r="AH335" s="29"/>
      <x:c r="AI335" s="29"/>
      <x:c r="AJ335" s="29"/>
      <x:c r="AK335" s="29"/>
    </x:row>
    <x:row r="336">
      <x:c r="A336" s="36"/>
      <x:c r="B336" s="28"/>
      <x:c r="C336" s="29"/>
      <x:c r="D336" s="30"/>
      <x:c r="E336" s="31"/>
      <x:c r="F336" s="35"/>
      <x:c r="G336" s="36"/>
      <x:c r="H336" s="20"/>
      <x:c r="I336" s="35"/>
      <x:c r="J336" s="31"/>
      <x:c r="K336" s="31"/>
      <x:c r="L336" s="31"/>
      <x:c r="M336" s="29" t="b">
        <x:v>0</x:v>
      </x:c>
      <x:c r="N336" s="29"/>
      <x:c r="O336" s="18"/>
      <x:c r="P336" s="29"/>
      <x:c r="Q336" s="29"/>
      <x:c r="R336" s="43"/>
      <x:c r="S336" s="29"/>
      <x:c r="T336" s="29"/>
      <x:c r="U336" s="29"/>
      <x:c r="V336" s="29"/>
      <x:c r="W336" s="29"/>
      <x:c r="X336" s="29"/>
      <x:c r="Y336" s="29"/>
      <x:c r="Z336" s="29"/>
      <x:c r="AA336" s="29"/>
      <x:c r="AB336" s="29"/>
      <x:c r="AC336" s="29"/>
      <x:c r="AD336" s="29"/>
      <x:c r="AE336" s="29"/>
      <x:c r="AF336" s="29"/>
      <x:c r="AG336" s="29"/>
      <x:c r="AH336" s="29"/>
      <x:c r="AI336" s="29"/>
      <x:c r="AJ336" s="29"/>
      <x:c r="AK336" s="29"/>
    </x:row>
    <x:row r="337">
      <x:c r="A337" s="36"/>
      <x:c r="B337" s="28"/>
      <x:c r="C337" s="29"/>
      <x:c r="D337" s="30"/>
      <x:c r="E337" s="31"/>
      <x:c r="F337" s="35"/>
      <x:c r="G337" s="36"/>
      <x:c r="H337" s="20"/>
      <x:c r="I337" s="35"/>
      <x:c r="J337" s="31"/>
      <x:c r="K337" s="31"/>
      <x:c r="L337" s="31"/>
      <x:c r="M337" s="29" t="b">
        <x:v>0</x:v>
      </x:c>
      <x:c r="N337" s="29"/>
      <x:c r="O337" s="18"/>
      <x:c r="P337" s="29"/>
      <x:c r="Q337" s="29"/>
      <x:c r="R337" s="43"/>
      <x:c r="S337" s="29"/>
      <x:c r="T337" s="29"/>
      <x:c r="U337" s="29"/>
      <x:c r="V337" s="29"/>
      <x:c r="W337" s="29"/>
      <x:c r="X337" s="29"/>
      <x:c r="Y337" s="29"/>
      <x:c r="Z337" s="29"/>
      <x:c r="AA337" s="29"/>
      <x:c r="AB337" s="29"/>
      <x:c r="AC337" s="29"/>
      <x:c r="AD337" s="29"/>
      <x:c r="AE337" s="29"/>
      <x:c r="AF337" s="29"/>
      <x:c r="AG337" s="29"/>
      <x:c r="AH337" s="29"/>
      <x:c r="AI337" s="29"/>
      <x:c r="AJ337" s="29"/>
      <x:c r="AK337" s="29"/>
    </x:row>
    <x:row r="338">
      <x:c r="A338" s="36"/>
      <x:c r="B338" s="28"/>
      <x:c r="C338" s="29"/>
      <x:c r="D338" s="30"/>
      <x:c r="E338" s="31"/>
      <x:c r="F338" s="35"/>
      <x:c r="G338" s="36"/>
      <x:c r="H338" s="20"/>
      <x:c r="I338" s="35"/>
      <x:c r="J338" s="31"/>
      <x:c r="K338" s="31"/>
      <x:c r="L338" s="31"/>
      <x:c r="M338" s="29" t="b">
        <x:v>0</x:v>
      </x:c>
      <x:c r="N338" s="29"/>
      <x:c r="O338" s="18"/>
      <x:c r="P338" s="29"/>
      <x:c r="Q338" s="29"/>
      <x:c r="R338" s="43"/>
      <x:c r="S338" s="29"/>
      <x:c r="T338" s="29"/>
      <x:c r="U338" s="29"/>
      <x:c r="V338" s="29"/>
      <x:c r="W338" s="29"/>
      <x:c r="X338" s="29"/>
      <x:c r="Y338" s="29"/>
      <x:c r="Z338" s="29"/>
      <x:c r="AA338" s="29"/>
      <x:c r="AB338" s="29"/>
      <x:c r="AC338" s="29"/>
      <x:c r="AD338" s="29"/>
      <x:c r="AE338" s="29"/>
      <x:c r="AF338" s="29"/>
      <x:c r="AG338" s="29"/>
      <x:c r="AH338" s="29"/>
      <x:c r="AI338" s="29"/>
      <x:c r="AJ338" s="29"/>
      <x:c r="AK338" s="29"/>
    </x:row>
    <x:row r="339">
      <x:c r="A339" s="36"/>
      <x:c r="B339" s="28"/>
      <x:c r="C339" s="29"/>
      <x:c r="D339" s="30"/>
      <x:c r="E339" s="31"/>
      <x:c r="F339" s="35"/>
      <x:c r="G339" s="36"/>
      <x:c r="H339" s="20"/>
      <x:c r="I339" s="35"/>
      <x:c r="J339" s="31"/>
      <x:c r="K339" s="31"/>
      <x:c r="L339" s="31"/>
      <x:c r="M339" s="29" t="b">
        <x:v>0</x:v>
      </x:c>
      <x:c r="N339" s="29"/>
      <x:c r="O339" s="18"/>
      <x:c r="P339" s="29"/>
      <x:c r="Q339" s="29"/>
      <x:c r="R339" s="43"/>
      <x:c r="S339" s="29"/>
      <x:c r="T339" s="29"/>
      <x:c r="U339" s="29"/>
      <x:c r="V339" s="29"/>
      <x:c r="W339" s="29"/>
      <x:c r="X339" s="29"/>
      <x:c r="Y339" s="29"/>
      <x:c r="Z339" s="29"/>
      <x:c r="AA339" s="29"/>
      <x:c r="AB339" s="29"/>
      <x:c r="AC339" s="29"/>
      <x:c r="AD339" s="29"/>
      <x:c r="AE339" s="29"/>
      <x:c r="AF339" s="29"/>
      <x:c r="AG339" s="29"/>
      <x:c r="AH339" s="29"/>
      <x:c r="AI339" s="29"/>
      <x:c r="AJ339" s="29"/>
      <x:c r="AK339" s="29"/>
    </x:row>
    <x:row r="340">
      <x:c r="A340" s="36"/>
      <x:c r="B340" s="28"/>
      <x:c r="C340" s="29"/>
      <x:c r="D340" s="30"/>
      <x:c r="E340" s="31"/>
      <x:c r="F340" s="35"/>
      <x:c r="G340" s="36"/>
      <x:c r="H340" s="20"/>
      <x:c r="I340" s="35"/>
      <x:c r="J340" s="31"/>
      <x:c r="K340" s="31"/>
      <x:c r="L340" s="31"/>
      <x:c r="M340" s="29" t="b">
        <x:v>0</x:v>
      </x:c>
      <x:c r="N340" s="29"/>
      <x:c r="O340" s="18"/>
      <x:c r="P340" s="29"/>
      <x:c r="Q340" s="29"/>
      <x:c r="R340" s="43"/>
      <x:c r="S340" s="29"/>
      <x:c r="T340" s="29"/>
      <x:c r="U340" s="29"/>
      <x:c r="V340" s="29"/>
      <x:c r="W340" s="29"/>
      <x:c r="X340" s="29"/>
      <x:c r="Y340" s="29"/>
      <x:c r="Z340" s="29"/>
      <x:c r="AA340" s="29"/>
      <x:c r="AB340" s="29"/>
      <x:c r="AC340" s="29"/>
      <x:c r="AD340" s="29"/>
      <x:c r="AE340" s="29"/>
      <x:c r="AF340" s="29"/>
      <x:c r="AG340" s="29"/>
      <x:c r="AH340" s="29"/>
      <x:c r="AI340" s="29"/>
      <x:c r="AJ340" s="29"/>
      <x:c r="AK340" s="29"/>
    </x:row>
    <x:row r="341">
      <x:c r="A341" s="36"/>
      <x:c r="B341" s="28"/>
      <x:c r="C341" s="29"/>
      <x:c r="D341" s="30"/>
      <x:c r="E341" s="31"/>
      <x:c r="F341" s="35"/>
      <x:c r="G341" s="36"/>
      <x:c r="H341" s="20"/>
      <x:c r="I341" s="35"/>
      <x:c r="J341" s="31"/>
      <x:c r="K341" s="31"/>
      <x:c r="L341" s="31"/>
      <x:c r="M341" s="29" t="b">
        <x:v>0</x:v>
      </x:c>
      <x:c r="N341" s="29"/>
      <x:c r="O341" s="18"/>
      <x:c r="P341" s="29"/>
      <x:c r="Q341" s="29"/>
      <x:c r="R341" s="43"/>
      <x:c r="S341" s="29"/>
      <x:c r="T341" s="29"/>
      <x:c r="U341" s="29"/>
      <x:c r="V341" s="29"/>
      <x:c r="W341" s="29"/>
      <x:c r="X341" s="29"/>
      <x:c r="Y341" s="29"/>
      <x:c r="Z341" s="29"/>
      <x:c r="AA341" s="29"/>
      <x:c r="AB341" s="29"/>
      <x:c r="AC341" s="29"/>
      <x:c r="AD341" s="29"/>
      <x:c r="AE341" s="29"/>
      <x:c r="AF341" s="29"/>
      <x:c r="AG341" s="29"/>
      <x:c r="AH341" s="29"/>
      <x:c r="AI341" s="29"/>
      <x:c r="AJ341" s="29"/>
      <x:c r="AK341" s="29"/>
    </x:row>
    <x:row r="342">
      <x:c r="A342" s="36"/>
      <x:c r="B342" s="28"/>
      <x:c r="C342" s="29"/>
      <x:c r="D342" s="30"/>
      <x:c r="E342" s="31"/>
      <x:c r="F342" s="35"/>
      <x:c r="G342" s="36"/>
      <x:c r="H342" s="20"/>
      <x:c r="I342" s="35"/>
      <x:c r="J342" s="31"/>
      <x:c r="K342" s="31"/>
      <x:c r="L342" s="31"/>
      <x:c r="M342" s="29" t="b">
        <x:v>0</x:v>
      </x:c>
      <x:c r="N342" s="29"/>
      <x:c r="O342" s="18"/>
      <x:c r="P342" s="29"/>
      <x:c r="Q342" s="29"/>
      <x:c r="R342" s="43"/>
      <x:c r="S342" s="29"/>
      <x:c r="T342" s="29"/>
      <x:c r="U342" s="29"/>
      <x:c r="V342" s="29"/>
      <x:c r="W342" s="29"/>
      <x:c r="X342" s="29"/>
      <x:c r="Y342" s="29"/>
      <x:c r="Z342" s="29"/>
      <x:c r="AA342" s="29"/>
      <x:c r="AB342" s="29"/>
      <x:c r="AC342" s="29"/>
      <x:c r="AD342" s="29"/>
      <x:c r="AE342" s="29"/>
      <x:c r="AF342" s="29"/>
      <x:c r="AG342" s="29"/>
      <x:c r="AH342" s="29"/>
      <x:c r="AI342" s="29"/>
      <x:c r="AJ342" s="29"/>
      <x:c r="AK342" s="29"/>
    </x:row>
    <x:row r="343">
      <x:c r="A343" s="36"/>
      <x:c r="B343" s="28"/>
      <x:c r="C343" s="29"/>
      <x:c r="D343" s="30"/>
      <x:c r="E343" s="31"/>
      <x:c r="F343" s="35"/>
      <x:c r="G343" s="36"/>
      <x:c r="H343" s="20"/>
      <x:c r="I343" s="35"/>
      <x:c r="J343" s="31"/>
      <x:c r="K343" s="31"/>
      <x:c r="L343" s="31"/>
      <x:c r="M343" s="29" t="b">
        <x:v>0</x:v>
      </x:c>
      <x:c r="N343" s="29"/>
      <x:c r="O343" s="18"/>
      <x:c r="P343" s="29"/>
      <x:c r="Q343" s="29"/>
      <x:c r="R343" s="43"/>
      <x:c r="S343" s="29"/>
      <x:c r="T343" s="29"/>
      <x:c r="U343" s="29"/>
      <x:c r="V343" s="29"/>
      <x:c r="W343" s="29"/>
      <x:c r="X343" s="29"/>
      <x:c r="Y343" s="29"/>
      <x:c r="Z343" s="29"/>
      <x:c r="AA343" s="29"/>
      <x:c r="AB343" s="29"/>
      <x:c r="AC343" s="29"/>
      <x:c r="AD343" s="29"/>
      <x:c r="AE343" s="29"/>
      <x:c r="AF343" s="29"/>
      <x:c r="AG343" s="29"/>
      <x:c r="AH343" s="29"/>
      <x:c r="AI343" s="29"/>
      <x:c r="AJ343" s="29"/>
      <x:c r="AK343" s="29"/>
    </x:row>
    <x:row r="344">
      <x:c r="A344" s="36"/>
      <x:c r="B344" s="28"/>
      <x:c r="C344" s="29"/>
      <x:c r="D344" s="30"/>
      <x:c r="E344" s="31"/>
      <x:c r="F344" s="35"/>
      <x:c r="G344" s="36"/>
      <x:c r="H344" s="20"/>
      <x:c r="I344" s="35"/>
      <x:c r="J344" s="31"/>
      <x:c r="K344" s="31"/>
      <x:c r="L344" s="31"/>
      <x:c r="M344" s="29" t="b">
        <x:v>0</x:v>
      </x:c>
      <x:c r="N344" s="29"/>
      <x:c r="O344" s="18"/>
      <x:c r="P344" s="29"/>
      <x:c r="Q344" s="29"/>
      <x:c r="R344" s="43"/>
      <x:c r="S344" s="29"/>
      <x:c r="T344" s="29"/>
      <x:c r="U344" s="29"/>
      <x:c r="V344" s="29"/>
      <x:c r="W344" s="29"/>
      <x:c r="X344" s="29"/>
      <x:c r="Y344" s="29"/>
      <x:c r="Z344" s="29"/>
      <x:c r="AA344" s="29"/>
      <x:c r="AB344" s="29"/>
      <x:c r="AC344" s="29"/>
      <x:c r="AD344" s="29"/>
      <x:c r="AE344" s="29"/>
      <x:c r="AF344" s="29"/>
      <x:c r="AG344" s="29"/>
      <x:c r="AH344" s="29"/>
      <x:c r="AI344" s="29"/>
      <x:c r="AJ344" s="29"/>
      <x:c r="AK344" s="29"/>
    </x:row>
    <x:row r="345">
      <x:c r="A345" s="36"/>
      <x:c r="B345" s="28"/>
      <x:c r="C345" s="29"/>
      <x:c r="D345" s="30"/>
      <x:c r="E345" s="31"/>
      <x:c r="F345" s="35"/>
      <x:c r="G345" s="36"/>
      <x:c r="H345" s="20"/>
      <x:c r="I345" s="35"/>
      <x:c r="J345" s="31"/>
      <x:c r="K345" s="31"/>
      <x:c r="L345" s="31"/>
      <x:c r="M345" s="29" t="b">
        <x:v>0</x:v>
      </x:c>
      <x:c r="N345" s="29"/>
      <x:c r="O345" s="18"/>
      <x:c r="P345" s="29"/>
      <x:c r="Q345" s="29"/>
      <x:c r="R345" s="43"/>
      <x:c r="S345" s="29"/>
      <x:c r="T345" s="29"/>
      <x:c r="U345" s="29"/>
      <x:c r="V345" s="29"/>
      <x:c r="W345" s="29"/>
      <x:c r="X345" s="29"/>
      <x:c r="Y345" s="29"/>
      <x:c r="Z345" s="29"/>
      <x:c r="AA345" s="29"/>
      <x:c r="AB345" s="29"/>
      <x:c r="AC345" s="29"/>
      <x:c r="AD345" s="29"/>
      <x:c r="AE345" s="29"/>
      <x:c r="AF345" s="29"/>
      <x:c r="AG345" s="29"/>
      <x:c r="AH345" s="29"/>
      <x:c r="AI345" s="29"/>
      <x:c r="AJ345" s="29"/>
      <x:c r="AK345" s="29"/>
    </x:row>
    <x:row r="346">
      <x:c r="A346" s="36"/>
      <x:c r="B346" s="28"/>
      <x:c r="C346" s="29"/>
      <x:c r="D346" s="30"/>
      <x:c r="E346" s="31"/>
      <x:c r="F346" s="35"/>
      <x:c r="G346" s="36"/>
      <x:c r="H346" s="20"/>
      <x:c r="I346" s="35"/>
      <x:c r="J346" s="31"/>
      <x:c r="K346" s="31"/>
      <x:c r="L346" s="31"/>
      <x:c r="M346" s="29" t="b">
        <x:v>0</x:v>
      </x:c>
      <x:c r="N346" s="29"/>
      <x:c r="O346" s="18"/>
      <x:c r="P346" s="29"/>
      <x:c r="Q346" s="29"/>
      <x:c r="R346" s="43"/>
      <x:c r="S346" s="29"/>
      <x:c r="T346" s="29"/>
      <x:c r="U346" s="29"/>
      <x:c r="V346" s="29"/>
      <x:c r="W346" s="29"/>
      <x:c r="X346" s="29"/>
      <x:c r="Y346" s="29"/>
      <x:c r="Z346" s="29"/>
      <x:c r="AA346" s="29"/>
      <x:c r="AB346" s="29"/>
      <x:c r="AC346" s="29"/>
      <x:c r="AD346" s="29"/>
      <x:c r="AE346" s="29"/>
      <x:c r="AF346" s="29"/>
      <x:c r="AG346" s="29"/>
      <x:c r="AH346" s="29"/>
      <x:c r="AI346" s="29"/>
      <x:c r="AJ346" s="29"/>
      <x:c r="AK346" s="29"/>
    </x:row>
    <x:row r="347">
      <x:c r="A347" s="36"/>
      <x:c r="B347" s="28"/>
      <x:c r="C347" s="29"/>
      <x:c r="D347" s="30"/>
      <x:c r="E347" s="31"/>
      <x:c r="F347" s="35"/>
      <x:c r="G347" s="36"/>
      <x:c r="H347" s="20"/>
      <x:c r="I347" s="35"/>
      <x:c r="J347" s="31"/>
      <x:c r="K347" s="31"/>
      <x:c r="L347" s="31"/>
      <x:c r="M347" s="29" t="b">
        <x:v>0</x:v>
      </x:c>
      <x:c r="N347" s="29"/>
      <x:c r="O347" s="18"/>
      <x:c r="P347" s="29"/>
      <x:c r="Q347" s="29"/>
      <x:c r="R347" s="43"/>
      <x:c r="S347" s="29"/>
      <x:c r="T347" s="29"/>
      <x:c r="U347" s="29"/>
      <x:c r="V347" s="29"/>
      <x:c r="W347" s="29"/>
      <x:c r="X347" s="29"/>
      <x:c r="Y347" s="29"/>
      <x:c r="Z347" s="29"/>
      <x:c r="AA347" s="29"/>
      <x:c r="AB347" s="29"/>
      <x:c r="AC347" s="29"/>
      <x:c r="AD347" s="29"/>
      <x:c r="AE347" s="29"/>
      <x:c r="AF347" s="29"/>
      <x:c r="AG347" s="29"/>
      <x:c r="AH347" s="29"/>
      <x:c r="AI347" s="29"/>
      <x:c r="AJ347" s="29"/>
      <x:c r="AK347" s="29"/>
    </x:row>
    <x:row r="348">
      <x:c r="A348" s="36"/>
      <x:c r="B348" s="28"/>
      <x:c r="C348" s="29"/>
      <x:c r="D348" s="30"/>
      <x:c r="E348" s="31"/>
      <x:c r="F348" s="35"/>
      <x:c r="G348" s="36"/>
      <x:c r="H348" s="20"/>
      <x:c r="I348" s="35"/>
      <x:c r="J348" s="31"/>
      <x:c r="K348" s="31"/>
      <x:c r="L348" s="31"/>
      <x:c r="M348" s="29" t="b">
        <x:v>0</x:v>
      </x:c>
      <x:c r="N348" s="29"/>
      <x:c r="O348" s="18"/>
      <x:c r="P348" s="29"/>
      <x:c r="Q348" s="29"/>
      <x:c r="R348" s="43"/>
      <x:c r="S348" s="29"/>
      <x:c r="T348" s="29"/>
      <x:c r="U348" s="29"/>
      <x:c r="V348" s="29"/>
      <x:c r="W348" s="29"/>
      <x:c r="X348" s="29"/>
      <x:c r="Y348" s="29"/>
      <x:c r="Z348" s="29"/>
      <x:c r="AA348" s="29"/>
      <x:c r="AB348" s="29"/>
      <x:c r="AC348" s="29"/>
      <x:c r="AD348" s="29"/>
      <x:c r="AE348" s="29"/>
      <x:c r="AF348" s="29"/>
      <x:c r="AG348" s="29"/>
      <x:c r="AH348" s="29"/>
      <x:c r="AI348" s="29"/>
      <x:c r="AJ348" s="29"/>
      <x:c r="AK348" s="29"/>
    </x:row>
    <x:row r="349">
      <x:c r="A349" s="36"/>
      <x:c r="B349" s="28"/>
      <x:c r="C349" s="29"/>
      <x:c r="D349" s="30"/>
      <x:c r="E349" s="31"/>
      <x:c r="F349" s="35"/>
      <x:c r="G349" s="36"/>
      <x:c r="H349" s="20"/>
      <x:c r="I349" s="35"/>
      <x:c r="J349" s="31"/>
      <x:c r="K349" s="31"/>
      <x:c r="L349" s="31"/>
      <x:c r="M349" s="29" t="b">
        <x:v>0</x:v>
      </x:c>
      <x:c r="N349" s="29"/>
      <x:c r="O349" s="18"/>
      <x:c r="P349" s="29"/>
      <x:c r="Q349" s="29"/>
      <x:c r="R349" s="43"/>
      <x:c r="S349" s="29"/>
      <x:c r="T349" s="29"/>
      <x:c r="U349" s="29"/>
      <x:c r="V349" s="29"/>
      <x:c r="W349" s="29"/>
      <x:c r="X349" s="29"/>
      <x:c r="Y349" s="29"/>
      <x:c r="Z349" s="29"/>
      <x:c r="AA349" s="29"/>
      <x:c r="AB349" s="29"/>
      <x:c r="AC349" s="29"/>
      <x:c r="AD349" s="29"/>
      <x:c r="AE349" s="29"/>
      <x:c r="AF349" s="29"/>
      <x:c r="AG349" s="29"/>
      <x:c r="AH349" s="29"/>
      <x:c r="AI349" s="29"/>
      <x:c r="AJ349" s="29"/>
      <x:c r="AK349" s="29"/>
    </x:row>
    <x:row r="350">
      <x:c r="A350" s="36"/>
      <x:c r="B350" s="28"/>
      <x:c r="C350" s="29"/>
      <x:c r="D350" s="30"/>
      <x:c r="E350" s="31"/>
      <x:c r="F350" s="35"/>
      <x:c r="G350" s="36"/>
      <x:c r="H350" s="20"/>
      <x:c r="I350" s="35"/>
      <x:c r="J350" s="31"/>
      <x:c r="K350" s="31"/>
      <x:c r="L350" s="31"/>
      <x:c r="M350" s="29" t="b">
        <x:v>0</x:v>
      </x:c>
      <x:c r="N350" s="29"/>
      <x:c r="O350" s="18"/>
      <x:c r="P350" s="29"/>
      <x:c r="Q350" s="29"/>
      <x:c r="R350" s="43"/>
      <x:c r="S350" s="29"/>
      <x:c r="T350" s="29"/>
      <x:c r="U350" s="29"/>
      <x:c r="V350" s="29"/>
      <x:c r="W350" s="29"/>
      <x:c r="X350" s="29"/>
      <x:c r="Y350" s="29"/>
      <x:c r="Z350" s="29"/>
      <x:c r="AA350" s="29"/>
      <x:c r="AB350" s="29"/>
      <x:c r="AC350" s="29"/>
      <x:c r="AD350" s="29"/>
      <x:c r="AE350" s="29"/>
      <x:c r="AF350" s="29"/>
      <x:c r="AG350" s="29"/>
      <x:c r="AH350" s="29"/>
      <x:c r="AI350" s="29"/>
      <x:c r="AJ350" s="29"/>
      <x:c r="AK350" s="29"/>
    </x:row>
    <x:row r="351">
      <x:c r="A351" s="36"/>
      <x:c r="B351" s="28"/>
      <x:c r="C351" s="29"/>
      <x:c r="D351" s="30"/>
      <x:c r="E351" s="31"/>
      <x:c r="F351" s="35"/>
      <x:c r="G351" s="36"/>
      <x:c r="H351" s="20"/>
      <x:c r="I351" s="35"/>
      <x:c r="J351" s="31"/>
      <x:c r="K351" s="31"/>
      <x:c r="L351" s="31"/>
      <x:c r="M351" s="29" t="b">
        <x:v>0</x:v>
      </x:c>
      <x:c r="N351" s="29"/>
      <x:c r="O351" s="18"/>
      <x:c r="P351" s="29"/>
      <x:c r="Q351" s="29"/>
      <x:c r="R351" s="43"/>
      <x:c r="S351" s="29"/>
      <x:c r="T351" s="29"/>
      <x:c r="U351" s="29"/>
      <x:c r="V351" s="29"/>
      <x:c r="W351" s="29"/>
      <x:c r="X351" s="29"/>
      <x:c r="Y351" s="29"/>
      <x:c r="Z351" s="29"/>
      <x:c r="AA351" s="29"/>
      <x:c r="AB351" s="29"/>
      <x:c r="AC351" s="29"/>
      <x:c r="AD351" s="29"/>
      <x:c r="AE351" s="29"/>
      <x:c r="AF351" s="29"/>
      <x:c r="AG351" s="29"/>
      <x:c r="AH351" s="29"/>
      <x:c r="AI351" s="29"/>
      <x:c r="AJ351" s="29"/>
      <x:c r="AK351" s="29"/>
    </x:row>
    <x:row r="352">
      <x:c r="A352" s="36"/>
      <x:c r="B352" s="28"/>
      <x:c r="C352" s="29"/>
      <x:c r="D352" s="30"/>
      <x:c r="E352" s="31"/>
      <x:c r="F352" s="35"/>
      <x:c r="G352" s="36"/>
      <x:c r="H352" s="20"/>
      <x:c r="I352" s="35"/>
      <x:c r="J352" s="31"/>
      <x:c r="K352" s="31"/>
      <x:c r="L352" s="31"/>
      <x:c r="M352" s="29" t="b">
        <x:v>0</x:v>
      </x:c>
      <x:c r="N352" s="29"/>
      <x:c r="O352" s="18"/>
      <x:c r="P352" s="29"/>
      <x:c r="Q352" s="29"/>
      <x:c r="R352" s="43"/>
      <x:c r="S352" s="29"/>
      <x:c r="T352" s="29"/>
      <x:c r="U352" s="29"/>
      <x:c r="V352" s="29"/>
      <x:c r="W352" s="29"/>
      <x:c r="X352" s="29"/>
      <x:c r="Y352" s="29"/>
      <x:c r="Z352" s="29"/>
      <x:c r="AA352" s="29"/>
      <x:c r="AB352" s="29"/>
      <x:c r="AC352" s="29"/>
      <x:c r="AD352" s="29"/>
      <x:c r="AE352" s="29"/>
      <x:c r="AF352" s="29"/>
      <x:c r="AG352" s="29"/>
      <x:c r="AH352" s="29"/>
      <x:c r="AI352" s="29"/>
      <x:c r="AJ352" s="29"/>
      <x:c r="AK352" s="29"/>
    </x:row>
    <x:row r="353">
      <x:c r="A353" s="36"/>
      <x:c r="B353" s="28"/>
      <x:c r="C353" s="29"/>
      <x:c r="D353" s="30"/>
      <x:c r="E353" s="31"/>
      <x:c r="F353" s="35"/>
      <x:c r="G353" s="36"/>
      <x:c r="H353" s="20"/>
      <x:c r="I353" s="35"/>
      <x:c r="J353" s="31"/>
      <x:c r="K353" s="31"/>
      <x:c r="L353" s="31"/>
      <x:c r="M353" s="29" t="b">
        <x:v>0</x:v>
      </x:c>
      <x:c r="N353" s="29"/>
      <x:c r="O353" s="18"/>
      <x:c r="P353" s="29"/>
      <x:c r="Q353" s="29"/>
      <x:c r="R353" s="43"/>
      <x:c r="S353" s="29"/>
      <x:c r="T353" s="29"/>
      <x:c r="U353" s="29"/>
      <x:c r="V353" s="29"/>
      <x:c r="W353" s="29"/>
      <x:c r="X353" s="29"/>
      <x:c r="Y353" s="29"/>
      <x:c r="Z353" s="29"/>
      <x:c r="AA353" s="29"/>
      <x:c r="AB353" s="29"/>
      <x:c r="AC353" s="29"/>
      <x:c r="AD353" s="29"/>
      <x:c r="AE353" s="29"/>
      <x:c r="AF353" s="29"/>
      <x:c r="AG353" s="29"/>
      <x:c r="AH353" s="29"/>
      <x:c r="AI353" s="29"/>
      <x:c r="AJ353" s="29"/>
      <x:c r="AK353" s="29"/>
    </x:row>
    <x:row r="354">
      <x:c r="A354" s="36"/>
      <x:c r="B354" s="28"/>
      <x:c r="C354" s="29"/>
      <x:c r="D354" s="30"/>
      <x:c r="E354" s="31"/>
      <x:c r="F354" s="35"/>
      <x:c r="G354" s="36"/>
      <x:c r="H354" s="20"/>
      <x:c r="I354" s="35"/>
      <x:c r="J354" s="31"/>
      <x:c r="K354" s="31"/>
      <x:c r="L354" s="31"/>
      <x:c r="M354" s="29" t="b">
        <x:v>0</x:v>
      </x:c>
      <x:c r="N354" s="29"/>
      <x:c r="O354" s="18"/>
      <x:c r="P354" s="29"/>
      <x:c r="Q354" s="29"/>
      <x:c r="R354" s="43"/>
      <x:c r="S354" s="29"/>
      <x:c r="T354" s="29"/>
      <x:c r="U354" s="29"/>
      <x:c r="V354" s="29"/>
      <x:c r="W354" s="29"/>
      <x:c r="X354" s="29"/>
      <x:c r="Y354" s="29"/>
      <x:c r="Z354" s="29"/>
      <x:c r="AA354" s="29"/>
      <x:c r="AB354" s="29"/>
      <x:c r="AC354" s="29"/>
      <x:c r="AD354" s="29"/>
      <x:c r="AE354" s="29"/>
      <x:c r="AF354" s="29"/>
      <x:c r="AG354" s="29"/>
      <x:c r="AH354" s="29"/>
      <x:c r="AI354" s="29"/>
      <x:c r="AJ354" s="29"/>
      <x:c r="AK354" s="29"/>
    </x:row>
    <x:row r="355">
      <x:c r="A355" s="36"/>
      <x:c r="B355" s="28"/>
      <x:c r="C355" s="29"/>
      <x:c r="D355" s="30"/>
      <x:c r="E355" s="31"/>
      <x:c r="F355" s="35"/>
      <x:c r="G355" s="36"/>
      <x:c r="H355" s="20"/>
      <x:c r="I355" s="35"/>
      <x:c r="J355" s="31"/>
      <x:c r="K355" s="31"/>
      <x:c r="L355" s="31"/>
      <x:c r="M355" s="29" t="b">
        <x:v>0</x:v>
      </x:c>
      <x:c r="N355" s="29"/>
      <x:c r="O355" s="18"/>
      <x:c r="P355" s="29"/>
      <x:c r="Q355" s="29"/>
      <x:c r="R355" s="43"/>
      <x:c r="S355" s="29"/>
      <x:c r="T355" s="29"/>
      <x:c r="U355" s="29"/>
      <x:c r="V355" s="29"/>
      <x:c r="W355" s="29"/>
      <x:c r="X355" s="29"/>
      <x:c r="Y355" s="29"/>
      <x:c r="Z355" s="29"/>
      <x:c r="AA355" s="29"/>
      <x:c r="AB355" s="29"/>
      <x:c r="AC355" s="29"/>
      <x:c r="AD355" s="29"/>
      <x:c r="AE355" s="29"/>
      <x:c r="AF355" s="29"/>
      <x:c r="AG355" s="29"/>
      <x:c r="AH355" s="29"/>
      <x:c r="AI355" s="29"/>
      <x:c r="AJ355" s="29"/>
      <x:c r="AK355" s="29"/>
    </x:row>
    <x:row r="356">
      <x:c r="A356" s="36"/>
      <x:c r="B356" s="28"/>
      <x:c r="C356" s="29"/>
      <x:c r="D356" s="30"/>
      <x:c r="E356" s="31"/>
      <x:c r="F356" s="35"/>
      <x:c r="G356" s="36"/>
      <x:c r="H356" s="20"/>
      <x:c r="I356" s="35"/>
      <x:c r="J356" s="31"/>
      <x:c r="K356" s="31"/>
      <x:c r="L356" s="31"/>
      <x:c r="M356" s="29" t="b">
        <x:v>0</x:v>
      </x:c>
      <x:c r="N356" s="29"/>
      <x:c r="O356" s="18"/>
      <x:c r="P356" s="29"/>
      <x:c r="Q356" s="29"/>
      <x:c r="R356" s="43"/>
      <x:c r="S356" s="29"/>
      <x:c r="T356" s="29"/>
      <x:c r="U356" s="29"/>
      <x:c r="V356" s="29"/>
      <x:c r="W356" s="29"/>
      <x:c r="X356" s="29"/>
      <x:c r="Y356" s="29"/>
      <x:c r="Z356" s="29"/>
      <x:c r="AA356" s="29"/>
      <x:c r="AB356" s="29"/>
      <x:c r="AC356" s="29"/>
      <x:c r="AD356" s="29"/>
      <x:c r="AE356" s="29"/>
      <x:c r="AF356" s="29"/>
      <x:c r="AG356" s="29"/>
      <x:c r="AH356" s="29"/>
      <x:c r="AI356" s="29"/>
      <x:c r="AJ356" s="29"/>
      <x:c r="AK356" s="29"/>
    </x:row>
    <x:row r="357">
      <x:c r="A357" s="36"/>
      <x:c r="B357" s="28"/>
      <x:c r="C357" s="29"/>
      <x:c r="D357" s="30"/>
      <x:c r="E357" s="31"/>
      <x:c r="F357" s="35"/>
      <x:c r="G357" s="36"/>
      <x:c r="H357" s="20"/>
      <x:c r="I357" s="35"/>
      <x:c r="J357" s="31"/>
      <x:c r="K357" s="31"/>
      <x:c r="L357" s="31"/>
      <x:c r="M357" s="29" t="b">
        <x:v>0</x:v>
      </x:c>
      <x:c r="N357" s="29"/>
      <x:c r="O357" s="18"/>
      <x:c r="P357" s="29"/>
      <x:c r="Q357" s="29"/>
      <x:c r="R357" s="43"/>
      <x:c r="S357" s="29"/>
      <x:c r="T357" s="29"/>
      <x:c r="U357" s="29"/>
      <x:c r="V357" s="29"/>
      <x:c r="W357" s="29"/>
      <x:c r="X357" s="29"/>
      <x:c r="Y357" s="29"/>
      <x:c r="Z357" s="29"/>
      <x:c r="AA357" s="29"/>
      <x:c r="AB357" s="29"/>
      <x:c r="AC357" s="29"/>
      <x:c r="AD357" s="29"/>
      <x:c r="AE357" s="29"/>
      <x:c r="AF357" s="29"/>
      <x:c r="AG357" s="29"/>
      <x:c r="AH357" s="29"/>
      <x:c r="AI357" s="29"/>
      <x:c r="AJ357" s="29"/>
      <x:c r="AK357" s="29"/>
    </x:row>
    <x:row r="358">
      <x:c r="A358" s="36"/>
      <x:c r="B358" s="28"/>
      <x:c r="C358" s="29"/>
      <x:c r="D358" s="30"/>
      <x:c r="E358" s="31"/>
      <x:c r="F358" s="35"/>
      <x:c r="G358" s="36"/>
      <x:c r="H358" s="20"/>
      <x:c r="I358" s="35"/>
      <x:c r="J358" s="31"/>
      <x:c r="K358" s="31"/>
      <x:c r="L358" s="31"/>
      <x:c r="M358" s="29" t="b">
        <x:v>0</x:v>
      </x:c>
      <x:c r="N358" s="29"/>
      <x:c r="O358" s="18"/>
      <x:c r="P358" s="29"/>
      <x:c r="Q358" s="29"/>
      <x:c r="R358" s="43"/>
      <x:c r="S358" s="29"/>
      <x:c r="T358" s="29"/>
      <x:c r="U358" s="29"/>
      <x:c r="V358" s="29"/>
      <x:c r="W358" s="29"/>
      <x:c r="X358" s="29"/>
      <x:c r="Y358" s="29"/>
      <x:c r="Z358" s="29"/>
      <x:c r="AA358" s="29"/>
      <x:c r="AB358" s="29"/>
      <x:c r="AC358" s="29"/>
      <x:c r="AD358" s="29"/>
      <x:c r="AE358" s="29"/>
      <x:c r="AF358" s="29"/>
      <x:c r="AG358" s="29"/>
      <x:c r="AH358" s="29"/>
      <x:c r="AI358" s="29"/>
      <x:c r="AJ358" s="29"/>
      <x:c r="AK358" s="29"/>
    </x:row>
    <x:row r="359">
      <x:c r="A359" s="36"/>
      <x:c r="B359" s="28"/>
      <x:c r="C359" s="29"/>
      <x:c r="D359" s="30"/>
      <x:c r="E359" s="31"/>
      <x:c r="F359" s="35"/>
      <x:c r="G359" s="36"/>
      <x:c r="H359" s="20"/>
      <x:c r="I359" s="35"/>
      <x:c r="J359" s="31"/>
      <x:c r="K359" s="31"/>
      <x:c r="L359" s="31"/>
      <x:c r="M359" s="29" t="b">
        <x:v>0</x:v>
      </x:c>
      <x:c r="N359" s="29"/>
      <x:c r="O359" s="18"/>
      <x:c r="P359" s="29"/>
      <x:c r="Q359" s="29"/>
      <x:c r="R359" s="43"/>
      <x:c r="S359" s="29"/>
      <x:c r="T359" s="29"/>
      <x:c r="U359" s="29"/>
      <x:c r="V359" s="29"/>
      <x:c r="W359" s="29"/>
      <x:c r="X359" s="29"/>
      <x:c r="Y359" s="29"/>
      <x:c r="Z359" s="29"/>
      <x:c r="AA359" s="29"/>
      <x:c r="AB359" s="29"/>
      <x:c r="AC359" s="29"/>
      <x:c r="AD359" s="29"/>
      <x:c r="AE359" s="29"/>
      <x:c r="AF359" s="29"/>
      <x:c r="AG359" s="29"/>
      <x:c r="AH359" s="29"/>
      <x:c r="AI359" s="29"/>
      <x:c r="AJ359" s="29"/>
      <x:c r="AK359" s="29"/>
    </x:row>
    <x:row r="360">
      <x:c r="A360" s="36"/>
      <x:c r="B360" s="28"/>
      <x:c r="C360" s="29"/>
      <x:c r="D360" s="30"/>
      <x:c r="E360" s="31"/>
      <x:c r="F360" s="35"/>
      <x:c r="G360" s="36"/>
      <x:c r="H360" s="20"/>
      <x:c r="I360" s="35"/>
      <x:c r="J360" s="31"/>
      <x:c r="K360" s="31"/>
      <x:c r="L360" s="31"/>
      <x:c r="M360" s="29" t="b">
        <x:v>0</x:v>
      </x:c>
      <x:c r="N360" s="29"/>
      <x:c r="O360" s="18"/>
      <x:c r="P360" s="29"/>
      <x:c r="Q360" s="29"/>
      <x:c r="R360" s="43"/>
      <x:c r="S360" s="29"/>
      <x:c r="T360" s="29"/>
      <x:c r="U360" s="29"/>
      <x:c r="V360" s="29"/>
      <x:c r="W360" s="29"/>
      <x:c r="X360" s="29"/>
      <x:c r="Y360" s="29"/>
      <x:c r="Z360" s="29"/>
      <x:c r="AA360" s="29"/>
      <x:c r="AB360" s="29"/>
      <x:c r="AC360" s="29"/>
      <x:c r="AD360" s="29"/>
      <x:c r="AE360" s="29"/>
      <x:c r="AF360" s="29"/>
      <x:c r="AG360" s="29"/>
      <x:c r="AH360" s="29"/>
      <x:c r="AI360" s="29"/>
      <x:c r="AJ360" s="29"/>
      <x:c r="AK360" s="29"/>
    </x:row>
    <x:row r="361">
      <x:c r="A361" s="36"/>
      <x:c r="B361" s="28"/>
      <x:c r="C361" s="29"/>
      <x:c r="D361" s="30"/>
      <x:c r="E361" s="31"/>
      <x:c r="F361" s="35"/>
      <x:c r="G361" s="36"/>
      <x:c r="H361" s="20"/>
      <x:c r="I361" s="35"/>
      <x:c r="J361" s="31"/>
      <x:c r="K361" s="31"/>
      <x:c r="L361" s="31"/>
      <x:c r="M361" s="29" t="b">
        <x:v>0</x:v>
      </x:c>
      <x:c r="N361" s="29"/>
      <x:c r="O361" s="18"/>
      <x:c r="P361" s="29"/>
      <x:c r="Q361" s="29"/>
      <x:c r="R361" s="43"/>
      <x:c r="S361" s="29"/>
      <x:c r="T361" s="29"/>
      <x:c r="U361" s="29"/>
      <x:c r="V361" s="29"/>
      <x:c r="W361" s="29"/>
      <x:c r="X361" s="29"/>
      <x:c r="Y361" s="29"/>
      <x:c r="Z361" s="29"/>
      <x:c r="AA361" s="29"/>
      <x:c r="AB361" s="29"/>
      <x:c r="AC361" s="29"/>
      <x:c r="AD361" s="29"/>
      <x:c r="AE361" s="29"/>
      <x:c r="AF361" s="29"/>
      <x:c r="AG361" s="29"/>
      <x:c r="AH361" s="29"/>
      <x:c r="AI361" s="29"/>
      <x:c r="AJ361" s="29"/>
      <x:c r="AK361" s="29"/>
    </x:row>
    <x:row r="362">
      <x:c r="A362" s="36"/>
      <x:c r="B362" s="28"/>
      <x:c r="C362" s="29"/>
      <x:c r="D362" s="30"/>
      <x:c r="E362" s="31"/>
      <x:c r="F362" s="35"/>
      <x:c r="G362" s="36"/>
      <x:c r="H362" s="20"/>
      <x:c r="I362" s="35"/>
      <x:c r="J362" s="31"/>
      <x:c r="K362" s="31"/>
      <x:c r="L362" s="31"/>
      <x:c r="M362" s="29" t="b">
        <x:v>0</x:v>
      </x:c>
      <x:c r="N362" s="29"/>
      <x:c r="O362" s="18"/>
      <x:c r="P362" s="29"/>
      <x:c r="Q362" s="29"/>
      <x:c r="R362" s="43"/>
      <x:c r="S362" s="29"/>
      <x:c r="T362" s="29"/>
      <x:c r="U362" s="29"/>
      <x:c r="V362" s="29"/>
      <x:c r="W362" s="29"/>
      <x:c r="X362" s="29"/>
      <x:c r="Y362" s="29"/>
      <x:c r="Z362" s="29"/>
      <x:c r="AA362" s="29"/>
      <x:c r="AB362" s="29"/>
      <x:c r="AC362" s="29"/>
      <x:c r="AD362" s="29"/>
      <x:c r="AE362" s="29"/>
      <x:c r="AF362" s="29"/>
      <x:c r="AG362" s="29"/>
      <x:c r="AH362" s="29"/>
      <x:c r="AI362" s="29"/>
      <x:c r="AJ362" s="29"/>
      <x:c r="AK362" s="29"/>
    </x:row>
    <x:row r="363">
      <x:c r="A363" s="36"/>
      <x:c r="B363" s="28"/>
      <x:c r="C363" s="29"/>
      <x:c r="D363" s="30"/>
      <x:c r="E363" s="31"/>
      <x:c r="F363" s="35"/>
      <x:c r="G363" s="36"/>
      <x:c r="H363" s="20"/>
      <x:c r="I363" s="35"/>
      <x:c r="J363" s="31"/>
      <x:c r="K363" s="31"/>
      <x:c r="L363" s="31"/>
      <x:c r="M363" s="29" t="b">
        <x:v>0</x:v>
      </x:c>
      <x:c r="N363" s="29"/>
      <x:c r="O363" s="18"/>
      <x:c r="P363" s="29"/>
      <x:c r="Q363" s="29"/>
      <x:c r="R363" s="43"/>
      <x:c r="S363" s="29"/>
      <x:c r="T363" s="29"/>
      <x:c r="U363" s="29"/>
      <x:c r="V363" s="29"/>
      <x:c r="W363" s="29"/>
      <x:c r="X363" s="29"/>
      <x:c r="Y363" s="29"/>
      <x:c r="Z363" s="29"/>
      <x:c r="AA363" s="29"/>
      <x:c r="AB363" s="29"/>
      <x:c r="AC363" s="29"/>
      <x:c r="AD363" s="29"/>
      <x:c r="AE363" s="29"/>
      <x:c r="AF363" s="29"/>
      <x:c r="AG363" s="29"/>
      <x:c r="AH363" s="29"/>
      <x:c r="AI363" s="29"/>
      <x:c r="AJ363" s="29"/>
      <x:c r="AK363" s="29"/>
    </x:row>
    <x:row r="364">
      <x:c r="A364" s="36"/>
      <x:c r="B364" s="28"/>
      <x:c r="C364" s="29"/>
      <x:c r="D364" s="30"/>
      <x:c r="E364" s="31"/>
      <x:c r="F364" s="35"/>
      <x:c r="G364" s="36"/>
      <x:c r="H364" s="20"/>
      <x:c r="I364" s="35"/>
      <x:c r="J364" s="31"/>
      <x:c r="K364" s="31"/>
      <x:c r="L364" s="31"/>
      <x:c r="M364" s="29" t="b">
        <x:v>0</x:v>
      </x:c>
      <x:c r="N364" s="29"/>
      <x:c r="O364" s="18"/>
      <x:c r="P364" s="29"/>
      <x:c r="Q364" s="29"/>
      <x:c r="R364" s="43"/>
      <x:c r="S364" s="29"/>
      <x:c r="T364" s="29"/>
      <x:c r="U364" s="29"/>
      <x:c r="V364" s="29"/>
      <x:c r="W364" s="29"/>
      <x:c r="X364" s="29"/>
      <x:c r="Y364" s="29"/>
      <x:c r="Z364" s="29"/>
      <x:c r="AA364" s="29"/>
      <x:c r="AB364" s="29"/>
      <x:c r="AC364" s="29"/>
      <x:c r="AD364" s="29"/>
      <x:c r="AE364" s="29"/>
      <x:c r="AF364" s="29"/>
      <x:c r="AG364" s="29"/>
      <x:c r="AH364" s="29"/>
      <x:c r="AI364" s="29"/>
      <x:c r="AJ364" s="29"/>
      <x:c r="AK364" s="29"/>
    </x:row>
    <x:row r="365">
      <x:c r="A365" s="36"/>
      <x:c r="B365" s="28"/>
      <x:c r="C365" s="29"/>
      <x:c r="D365" s="30"/>
      <x:c r="E365" s="31"/>
      <x:c r="F365" s="35"/>
      <x:c r="G365" s="36"/>
      <x:c r="H365" s="20"/>
      <x:c r="I365" s="35"/>
      <x:c r="J365" s="31"/>
      <x:c r="K365" s="31"/>
      <x:c r="L365" s="31"/>
      <x:c r="M365" s="29" t="b">
        <x:v>0</x:v>
      </x:c>
      <x:c r="N365" s="29"/>
      <x:c r="O365" s="18"/>
      <x:c r="P365" s="29"/>
      <x:c r="Q365" s="29"/>
      <x:c r="R365" s="43"/>
      <x:c r="S365" s="29"/>
      <x:c r="T365" s="29"/>
      <x:c r="U365" s="29"/>
      <x:c r="V365" s="29"/>
      <x:c r="W365" s="29"/>
      <x:c r="X365" s="29"/>
      <x:c r="Y365" s="29"/>
      <x:c r="Z365" s="29"/>
      <x:c r="AA365" s="29"/>
      <x:c r="AB365" s="29"/>
      <x:c r="AC365" s="29"/>
      <x:c r="AD365" s="29"/>
      <x:c r="AE365" s="29"/>
      <x:c r="AF365" s="29"/>
      <x:c r="AG365" s="29"/>
      <x:c r="AH365" s="29"/>
      <x:c r="AI365" s="29"/>
      <x:c r="AJ365" s="29"/>
      <x:c r="AK365" s="29"/>
    </x:row>
    <x:row r="366">
      <x:c r="A366" s="36"/>
      <x:c r="B366" s="28"/>
      <x:c r="C366" s="29"/>
      <x:c r="D366" s="30"/>
      <x:c r="E366" s="31"/>
      <x:c r="F366" s="35"/>
      <x:c r="G366" s="36"/>
      <x:c r="H366" s="20"/>
      <x:c r="I366" s="35"/>
      <x:c r="J366" s="31"/>
      <x:c r="K366" s="31"/>
      <x:c r="L366" s="31"/>
      <x:c r="M366" s="29" t="b">
        <x:v>0</x:v>
      </x:c>
      <x:c r="N366" s="29"/>
      <x:c r="O366" s="18"/>
      <x:c r="P366" s="29"/>
      <x:c r="Q366" s="29"/>
      <x:c r="R366" s="43"/>
      <x:c r="S366" s="29"/>
      <x:c r="T366" s="29"/>
      <x:c r="U366" s="29"/>
      <x:c r="V366" s="29"/>
      <x:c r="W366" s="29"/>
      <x:c r="X366" s="29"/>
      <x:c r="Y366" s="29"/>
      <x:c r="Z366" s="29"/>
      <x:c r="AA366" s="29"/>
      <x:c r="AB366" s="29"/>
      <x:c r="AC366" s="29"/>
      <x:c r="AD366" s="29"/>
      <x:c r="AE366" s="29"/>
      <x:c r="AF366" s="29"/>
      <x:c r="AG366" s="29"/>
      <x:c r="AH366" s="29"/>
      <x:c r="AI366" s="29"/>
      <x:c r="AJ366" s="29"/>
      <x:c r="AK366" s="29"/>
    </x:row>
    <x:row r="367">
      <x:c r="A367" s="36"/>
      <x:c r="B367" s="28"/>
      <x:c r="C367" s="29"/>
      <x:c r="D367" s="30"/>
      <x:c r="E367" s="31"/>
      <x:c r="F367" s="35"/>
      <x:c r="G367" s="36"/>
      <x:c r="H367" s="20"/>
      <x:c r="I367" s="35"/>
      <x:c r="J367" s="31"/>
      <x:c r="K367" s="31"/>
      <x:c r="L367" s="31"/>
      <x:c r="M367" s="29" t="b">
        <x:v>0</x:v>
      </x:c>
      <x:c r="N367" s="29"/>
      <x:c r="O367" s="18"/>
      <x:c r="P367" s="29"/>
      <x:c r="Q367" s="29"/>
      <x:c r="R367" s="43"/>
      <x:c r="S367" s="29"/>
      <x:c r="T367" s="29"/>
      <x:c r="U367" s="29"/>
      <x:c r="V367" s="29"/>
      <x:c r="W367" s="29"/>
      <x:c r="X367" s="29"/>
      <x:c r="Y367" s="29"/>
      <x:c r="Z367" s="29"/>
      <x:c r="AA367" s="29"/>
      <x:c r="AB367" s="29"/>
      <x:c r="AC367" s="29"/>
      <x:c r="AD367" s="29"/>
      <x:c r="AE367" s="29"/>
      <x:c r="AF367" s="29"/>
      <x:c r="AG367" s="29"/>
      <x:c r="AH367" s="29"/>
      <x:c r="AI367" s="29"/>
      <x:c r="AJ367" s="29"/>
      <x:c r="AK367" s="29"/>
    </x:row>
    <x:row r="368">
      <x:c r="A368" s="36"/>
      <x:c r="B368" s="28"/>
      <x:c r="C368" s="29"/>
      <x:c r="D368" s="30"/>
      <x:c r="E368" s="31"/>
      <x:c r="F368" s="35"/>
      <x:c r="G368" s="36"/>
      <x:c r="H368" s="20"/>
      <x:c r="I368" s="35"/>
      <x:c r="J368" s="31"/>
      <x:c r="K368" s="31"/>
      <x:c r="L368" s="31"/>
      <x:c r="M368" s="29" t="b">
        <x:v>0</x:v>
      </x:c>
      <x:c r="N368" s="29"/>
      <x:c r="O368" s="18"/>
      <x:c r="P368" s="29"/>
      <x:c r="Q368" s="29"/>
      <x:c r="R368" s="43"/>
      <x:c r="S368" s="29"/>
      <x:c r="T368" s="29"/>
      <x:c r="U368" s="29"/>
      <x:c r="V368" s="29"/>
      <x:c r="W368" s="29"/>
      <x:c r="X368" s="29"/>
      <x:c r="Y368" s="29"/>
      <x:c r="Z368" s="29"/>
      <x:c r="AA368" s="29"/>
      <x:c r="AB368" s="29"/>
      <x:c r="AC368" s="29"/>
      <x:c r="AD368" s="29"/>
      <x:c r="AE368" s="29"/>
      <x:c r="AF368" s="29"/>
      <x:c r="AG368" s="29"/>
      <x:c r="AH368" s="29"/>
      <x:c r="AI368" s="29"/>
      <x:c r="AJ368" s="29"/>
      <x:c r="AK368" s="29"/>
    </x:row>
    <x:row r="369">
      <x:c r="A369" s="36"/>
      <x:c r="B369" s="28"/>
      <x:c r="C369" s="29"/>
      <x:c r="D369" s="30"/>
      <x:c r="E369" s="31"/>
      <x:c r="F369" s="35"/>
      <x:c r="G369" s="36"/>
      <x:c r="H369" s="20"/>
      <x:c r="I369" s="35"/>
      <x:c r="J369" s="31"/>
      <x:c r="K369" s="31"/>
      <x:c r="L369" s="31"/>
      <x:c r="M369" s="29" t="b">
        <x:v>0</x:v>
      </x:c>
      <x:c r="N369" s="29"/>
      <x:c r="O369" s="18"/>
      <x:c r="P369" s="29"/>
      <x:c r="Q369" s="29"/>
      <x:c r="R369" s="43"/>
      <x:c r="S369" s="29"/>
      <x:c r="T369" s="29"/>
      <x:c r="U369" s="29"/>
      <x:c r="V369" s="29"/>
      <x:c r="W369" s="29"/>
      <x:c r="X369" s="29"/>
      <x:c r="Y369" s="29"/>
      <x:c r="Z369" s="29"/>
      <x:c r="AA369" s="29"/>
      <x:c r="AB369" s="29"/>
      <x:c r="AC369" s="29"/>
      <x:c r="AD369" s="29"/>
      <x:c r="AE369" s="29"/>
      <x:c r="AF369" s="29"/>
      <x:c r="AG369" s="29"/>
      <x:c r="AH369" s="29"/>
      <x:c r="AI369" s="29"/>
      <x:c r="AJ369" s="29"/>
      <x:c r="AK369" s="29"/>
    </x:row>
    <x:row r="370">
      <x:c r="A370" s="36"/>
      <x:c r="B370" s="28"/>
      <x:c r="C370" s="29"/>
      <x:c r="D370" s="30"/>
      <x:c r="E370" s="31"/>
      <x:c r="F370" s="35"/>
      <x:c r="G370" s="36"/>
      <x:c r="H370" s="20"/>
      <x:c r="I370" s="35"/>
      <x:c r="J370" s="31"/>
      <x:c r="K370" s="31"/>
      <x:c r="L370" s="31"/>
      <x:c r="M370" s="29" t="b">
        <x:v>0</x:v>
      </x:c>
      <x:c r="N370" s="29"/>
      <x:c r="O370" s="18"/>
      <x:c r="P370" s="29"/>
      <x:c r="Q370" s="29"/>
      <x:c r="R370" s="43"/>
      <x:c r="S370" s="29"/>
      <x:c r="T370" s="29"/>
      <x:c r="U370" s="29"/>
      <x:c r="V370" s="29"/>
      <x:c r="W370" s="29"/>
      <x:c r="X370" s="29"/>
      <x:c r="Y370" s="29"/>
      <x:c r="Z370" s="29"/>
      <x:c r="AA370" s="29"/>
      <x:c r="AB370" s="29"/>
      <x:c r="AC370" s="29"/>
      <x:c r="AD370" s="29"/>
      <x:c r="AE370" s="29"/>
      <x:c r="AF370" s="29"/>
      <x:c r="AG370" s="29"/>
      <x:c r="AH370" s="29"/>
      <x:c r="AI370" s="29"/>
      <x:c r="AJ370" s="29"/>
      <x:c r="AK370" s="29"/>
    </x:row>
    <x:row r="371">
      <x:c r="A371" s="36"/>
      <x:c r="B371" s="28"/>
      <x:c r="C371" s="29"/>
      <x:c r="D371" s="30"/>
      <x:c r="E371" s="31"/>
      <x:c r="F371" s="35"/>
      <x:c r="G371" s="36"/>
      <x:c r="H371" s="20"/>
      <x:c r="I371" s="35"/>
      <x:c r="J371" s="31"/>
      <x:c r="K371" s="31"/>
      <x:c r="L371" s="31"/>
      <x:c r="M371" s="29" t="b">
        <x:v>0</x:v>
      </x:c>
      <x:c r="N371" s="29"/>
      <x:c r="O371" s="18"/>
      <x:c r="P371" s="29"/>
      <x:c r="Q371" s="29"/>
      <x:c r="R371" s="43"/>
      <x:c r="S371" s="29"/>
      <x:c r="T371" s="29"/>
      <x:c r="U371" s="29"/>
      <x:c r="V371" s="29"/>
      <x:c r="W371" s="29"/>
      <x:c r="X371" s="29"/>
      <x:c r="Y371" s="29"/>
      <x:c r="Z371" s="29"/>
      <x:c r="AA371" s="29"/>
      <x:c r="AB371" s="29"/>
      <x:c r="AC371" s="29"/>
      <x:c r="AD371" s="29"/>
      <x:c r="AE371" s="29"/>
      <x:c r="AF371" s="29"/>
      <x:c r="AG371" s="29"/>
      <x:c r="AH371" s="29"/>
      <x:c r="AI371" s="29"/>
      <x:c r="AJ371" s="29"/>
      <x:c r="AK371" s="29"/>
    </x:row>
    <x:row r="372">
      <x:c r="A372" s="36"/>
      <x:c r="B372" s="28"/>
      <x:c r="C372" s="29"/>
      <x:c r="D372" s="30"/>
      <x:c r="E372" s="31"/>
      <x:c r="F372" s="35"/>
      <x:c r="G372" s="36"/>
      <x:c r="H372" s="20"/>
      <x:c r="I372" s="35"/>
      <x:c r="J372" s="31"/>
      <x:c r="K372" s="31"/>
      <x:c r="L372" s="31"/>
      <x:c r="M372" s="29" t="b">
        <x:v>0</x:v>
      </x:c>
      <x:c r="N372" s="29"/>
      <x:c r="O372" s="18"/>
      <x:c r="P372" s="29"/>
      <x:c r="Q372" s="29"/>
      <x:c r="R372" s="43"/>
      <x:c r="S372" s="29"/>
      <x:c r="T372" s="29"/>
      <x:c r="U372" s="29"/>
      <x:c r="V372" s="29"/>
      <x:c r="W372" s="29"/>
      <x:c r="X372" s="29"/>
      <x:c r="Y372" s="29"/>
      <x:c r="Z372" s="29"/>
      <x:c r="AA372" s="29"/>
      <x:c r="AB372" s="29"/>
      <x:c r="AC372" s="29"/>
      <x:c r="AD372" s="29"/>
      <x:c r="AE372" s="29"/>
      <x:c r="AF372" s="29"/>
      <x:c r="AG372" s="29"/>
      <x:c r="AH372" s="29"/>
      <x:c r="AI372" s="29"/>
      <x:c r="AJ372" s="29"/>
      <x:c r="AK372" s="29"/>
    </x:row>
    <x:row r="373">
      <x:c r="A373" s="36"/>
      <x:c r="B373" s="28"/>
      <x:c r="C373" s="29"/>
      <x:c r="D373" s="30"/>
      <x:c r="E373" s="31"/>
      <x:c r="F373" s="35"/>
      <x:c r="G373" s="36"/>
      <x:c r="H373" s="20"/>
      <x:c r="I373" s="35"/>
      <x:c r="J373" s="31"/>
      <x:c r="K373" s="31"/>
      <x:c r="L373" s="31"/>
      <x:c r="M373" s="29" t="b">
        <x:v>0</x:v>
      </x:c>
      <x:c r="N373" s="29"/>
      <x:c r="O373" s="18"/>
      <x:c r="P373" s="29"/>
      <x:c r="Q373" s="29"/>
      <x:c r="R373" s="43"/>
      <x:c r="S373" s="29"/>
      <x:c r="T373" s="29"/>
      <x:c r="U373" s="29"/>
      <x:c r="V373" s="29"/>
      <x:c r="W373" s="29"/>
      <x:c r="X373" s="29"/>
      <x:c r="Y373" s="29"/>
      <x:c r="Z373" s="29"/>
      <x:c r="AA373" s="29"/>
      <x:c r="AB373" s="29"/>
      <x:c r="AC373" s="29"/>
      <x:c r="AD373" s="29"/>
      <x:c r="AE373" s="29"/>
      <x:c r="AF373" s="29"/>
      <x:c r="AG373" s="29"/>
      <x:c r="AH373" s="29"/>
      <x:c r="AI373" s="29"/>
      <x:c r="AJ373" s="29"/>
      <x:c r="AK373" s="29"/>
    </x:row>
    <x:row r="374">
      <x:c r="A374" s="36"/>
      <x:c r="B374" s="28"/>
      <x:c r="C374" s="29"/>
      <x:c r="D374" s="30"/>
      <x:c r="E374" s="31"/>
      <x:c r="F374" s="35"/>
      <x:c r="G374" s="36"/>
      <x:c r="H374" s="20"/>
      <x:c r="I374" s="35"/>
      <x:c r="J374" s="31"/>
      <x:c r="K374" s="31"/>
      <x:c r="L374" s="31"/>
      <x:c r="M374" s="29" t="b">
        <x:v>0</x:v>
      </x:c>
      <x:c r="N374" s="29"/>
      <x:c r="O374" s="18"/>
      <x:c r="P374" s="29"/>
      <x:c r="Q374" s="29"/>
      <x:c r="R374" s="43"/>
      <x:c r="S374" s="29"/>
      <x:c r="T374" s="29"/>
      <x:c r="U374" s="29"/>
      <x:c r="V374" s="29"/>
      <x:c r="W374" s="29"/>
      <x:c r="X374" s="29"/>
      <x:c r="Y374" s="29"/>
      <x:c r="Z374" s="29"/>
      <x:c r="AA374" s="29"/>
      <x:c r="AB374" s="29"/>
      <x:c r="AC374" s="29"/>
      <x:c r="AD374" s="29"/>
      <x:c r="AE374" s="29"/>
      <x:c r="AF374" s="29"/>
      <x:c r="AG374" s="29"/>
      <x:c r="AH374" s="29"/>
      <x:c r="AI374" s="29"/>
      <x:c r="AJ374" s="29"/>
      <x:c r="AK374" s="29"/>
    </x:row>
    <x:row r="375">
      <x:c r="A375" s="36"/>
      <x:c r="B375" s="28"/>
      <x:c r="C375" s="29"/>
      <x:c r="D375" s="30"/>
      <x:c r="E375" s="31"/>
      <x:c r="F375" s="35"/>
      <x:c r="G375" s="36"/>
      <x:c r="H375" s="20"/>
      <x:c r="I375" s="35"/>
      <x:c r="J375" s="31"/>
      <x:c r="K375" s="31"/>
      <x:c r="L375" s="31"/>
      <x:c r="M375" s="29" t="b">
        <x:v>0</x:v>
      </x:c>
      <x:c r="N375" s="29"/>
      <x:c r="O375" s="18"/>
      <x:c r="P375" s="29"/>
      <x:c r="Q375" s="29"/>
      <x:c r="R375" s="43"/>
      <x:c r="S375" s="29"/>
      <x:c r="T375" s="29"/>
      <x:c r="U375" s="29"/>
      <x:c r="V375" s="29"/>
      <x:c r="W375" s="29"/>
      <x:c r="X375" s="29"/>
      <x:c r="Y375" s="29"/>
      <x:c r="Z375" s="29"/>
      <x:c r="AA375" s="29"/>
      <x:c r="AB375" s="29"/>
      <x:c r="AC375" s="29"/>
      <x:c r="AD375" s="29"/>
      <x:c r="AE375" s="29"/>
      <x:c r="AF375" s="29"/>
      <x:c r="AG375" s="29"/>
      <x:c r="AH375" s="29"/>
      <x:c r="AI375" s="29"/>
      <x:c r="AJ375" s="29"/>
      <x:c r="AK375" s="29"/>
    </x:row>
    <x:row r="376">
      <x:c r="A376" s="36"/>
      <x:c r="B376" s="28"/>
      <x:c r="C376" s="29"/>
      <x:c r="D376" s="30"/>
      <x:c r="E376" s="31"/>
      <x:c r="F376" s="35"/>
      <x:c r="G376" s="36"/>
      <x:c r="H376" s="20"/>
      <x:c r="I376" s="35"/>
      <x:c r="J376" s="31"/>
      <x:c r="K376" s="31"/>
      <x:c r="L376" s="31"/>
      <x:c r="M376" s="29" t="b">
        <x:v>0</x:v>
      </x:c>
      <x:c r="N376" s="29"/>
      <x:c r="O376" s="18"/>
      <x:c r="P376" s="29"/>
      <x:c r="Q376" s="29"/>
      <x:c r="R376" s="43"/>
      <x:c r="S376" s="29"/>
      <x:c r="T376" s="29"/>
      <x:c r="U376" s="29"/>
      <x:c r="V376" s="29"/>
      <x:c r="W376" s="29"/>
      <x:c r="X376" s="29"/>
      <x:c r="Y376" s="29"/>
      <x:c r="Z376" s="29"/>
      <x:c r="AA376" s="29"/>
      <x:c r="AB376" s="29"/>
      <x:c r="AC376" s="29"/>
      <x:c r="AD376" s="29"/>
      <x:c r="AE376" s="29"/>
      <x:c r="AF376" s="29"/>
      <x:c r="AG376" s="29"/>
      <x:c r="AH376" s="29"/>
      <x:c r="AI376" s="29"/>
      <x:c r="AJ376" s="29"/>
      <x:c r="AK376" s="29"/>
    </x:row>
    <x:row r="377">
      <x:c r="A377" s="36"/>
      <x:c r="B377" s="28"/>
      <x:c r="C377" s="29"/>
      <x:c r="D377" s="30"/>
      <x:c r="E377" s="31"/>
      <x:c r="F377" s="35"/>
      <x:c r="G377" s="36"/>
      <x:c r="H377" s="20"/>
      <x:c r="I377" s="35"/>
      <x:c r="J377" s="31"/>
      <x:c r="K377" s="31"/>
      <x:c r="L377" s="31"/>
      <x:c r="M377" s="29" t="b">
        <x:v>0</x:v>
      </x:c>
      <x:c r="N377" s="29"/>
      <x:c r="O377" s="18"/>
      <x:c r="P377" s="29"/>
      <x:c r="Q377" s="29"/>
      <x:c r="R377" s="43"/>
      <x:c r="S377" s="29"/>
      <x:c r="T377" s="29"/>
      <x:c r="U377" s="29"/>
      <x:c r="V377" s="29"/>
      <x:c r="W377" s="29"/>
      <x:c r="X377" s="29"/>
      <x:c r="Y377" s="29"/>
      <x:c r="Z377" s="29"/>
      <x:c r="AA377" s="29"/>
      <x:c r="AB377" s="29"/>
      <x:c r="AC377" s="29"/>
      <x:c r="AD377" s="29"/>
      <x:c r="AE377" s="29"/>
      <x:c r="AF377" s="29"/>
      <x:c r="AG377" s="29"/>
      <x:c r="AH377" s="29"/>
      <x:c r="AI377" s="29"/>
      <x:c r="AJ377" s="29"/>
      <x:c r="AK377" s="29"/>
    </x:row>
    <x:row r="378">
      <x:c r="A378" s="36"/>
      <x:c r="B378" s="28"/>
      <x:c r="C378" s="29"/>
      <x:c r="D378" s="30"/>
      <x:c r="E378" s="31"/>
      <x:c r="F378" s="35"/>
      <x:c r="G378" s="36"/>
      <x:c r="H378" s="20"/>
      <x:c r="I378" s="35"/>
      <x:c r="J378" s="31"/>
      <x:c r="K378" s="31"/>
      <x:c r="L378" s="31"/>
      <x:c r="M378" s="29" t="b">
        <x:v>0</x:v>
      </x:c>
      <x:c r="N378" s="29"/>
      <x:c r="O378" s="18"/>
      <x:c r="P378" s="29"/>
      <x:c r="Q378" s="29"/>
      <x:c r="R378" s="43"/>
      <x:c r="S378" s="29"/>
      <x:c r="T378" s="29"/>
      <x:c r="U378" s="29"/>
      <x:c r="V378" s="29"/>
      <x:c r="W378" s="29"/>
      <x:c r="X378" s="29"/>
      <x:c r="Y378" s="29"/>
      <x:c r="Z378" s="29"/>
      <x:c r="AA378" s="29"/>
      <x:c r="AB378" s="29"/>
      <x:c r="AC378" s="29"/>
      <x:c r="AD378" s="29"/>
      <x:c r="AE378" s="29"/>
      <x:c r="AF378" s="29"/>
      <x:c r="AG378" s="29"/>
      <x:c r="AH378" s="29"/>
      <x:c r="AI378" s="29"/>
      <x:c r="AJ378" s="29"/>
      <x:c r="AK378" s="29"/>
    </x:row>
    <x:row r="379">
      <x:c r="A379" s="36"/>
      <x:c r="B379" s="28"/>
      <x:c r="C379" s="29"/>
      <x:c r="D379" s="30"/>
      <x:c r="E379" s="31"/>
      <x:c r="F379" s="35"/>
      <x:c r="G379" s="36"/>
      <x:c r="H379" s="20"/>
      <x:c r="I379" s="35"/>
      <x:c r="J379" s="31"/>
      <x:c r="K379" s="31"/>
      <x:c r="L379" s="31"/>
      <x:c r="M379" s="29" t="b">
        <x:v>0</x:v>
      </x:c>
      <x:c r="N379" s="29"/>
      <x:c r="O379" s="18"/>
      <x:c r="P379" s="29"/>
      <x:c r="Q379" s="29"/>
      <x:c r="R379" s="43"/>
      <x:c r="S379" s="29"/>
      <x:c r="T379" s="29"/>
      <x:c r="U379" s="29"/>
      <x:c r="V379" s="29"/>
      <x:c r="W379" s="29"/>
      <x:c r="X379" s="29"/>
      <x:c r="Y379" s="29"/>
      <x:c r="Z379" s="29"/>
      <x:c r="AA379" s="29"/>
      <x:c r="AB379" s="29"/>
      <x:c r="AC379" s="29"/>
      <x:c r="AD379" s="29"/>
      <x:c r="AE379" s="29"/>
      <x:c r="AF379" s="29"/>
      <x:c r="AG379" s="29"/>
      <x:c r="AH379" s="29"/>
      <x:c r="AI379" s="29"/>
      <x:c r="AJ379" s="29"/>
      <x:c r="AK379" s="29"/>
    </x:row>
    <x:row r="380">
      <x:c r="A380" s="36"/>
      <x:c r="B380" s="28"/>
      <x:c r="C380" s="29"/>
      <x:c r="D380" s="30"/>
      <x:c r="E380" s="31"/>
      <x:c r="F380" s="35"/>
      <x:c r="G380" s="36"/>
      <x:c r="H380" s="20"/>
      <x:c r="I380" s="35"/>
      <x:c r="J380" s="31"/>
      <x:c r="K380" s="31"/>
      <x:c r="L380" s="31"/>
      <x:c r="M380" s="29" t="b">
        <x:v>0</x:v>
      </x:c>
      <x:c r="N380" s="29"/>
      <x:c r="O380" s="18"/>
      <x:c r="P380" s="29"/>
      <x:c r="Q380" s="29"/>
      <x:c r="R380" s="43"/>
      <x:c r="S380" s="29"/>
      <x:c r="T380" s="29"/>
      <x:c r="U380" s="29"/>
      <x:c r="V380" s="29"/>
      <x:c r="W380" s="29"/>
      <x:c r="X380" s="29"/>
      <x:c r="Y380" s="29"/>
      <x:c r="Z380" s="29"/>
      <x:c r="AA380" s="29"/>
      <x:c r="AB380" s="29"/>
      <x:c r="AC380" s="29"/>
      <x:c r="AD380" s="29"/>
      <x:c r="AE380" s="29"/>
      <x:c r="AF380" s="29"/>
      <x:c r="AG380" s="29"/>
      <x:c r="AH380" s="29"/>
      <x:c r="AI380" s="29"/>
      <x:c r="AJ380" s="29"/>
      <x:c r="AK380" s="29"/>
    </x:row>
    <x:row r="381">
      <x:c r="A381" s="36"/>
      <x:c r="B381" s="28"/>
      <x:c r="C381" s="29"/>
      <x:c r="D381" s="30"/>
      <x:c r="E381" s="31"/>
      <x:c r="F381" s="35"/>
      <x:c r="G381" s="36"/>
      <x:c r="H381" s="20"/>
      <x:c r="I381" s="35"/>
      <x:c r="J381" s="31"/>
      <x:c r="K381" s="31"/>
      <x:c r="L381" s="31"/>
      <x:c r="M381" s="29" t="b">
        <x:v>0</x:v>
      </x:c>
      <x:c r="N381" s="29"/>
      <x:c r="O381" s="18"/>
      <x:c r="P381" s="29"/>
      <x:c r="Q381" s="29"/>
      <x:c r="R381" s="43"/>
      <x:c r="S381" s="29"/>
      <x:c r="T381" s="29"/>
      <x:c r="U381" s="29"/>
      <x:c r="V381" s="29"/>
      <x:c r="W381" s="29"/>
      <x:c r="X381" s="29"/>
      <x:c r="Y381" s="29"/>
      <x:c r="Z381" s="29"/>
      <x:c r="AA381" s="29"/>
      <x:c r="AB381" s="29"/>
      <x:c r="AC381" s="29"/>
      <x:c r="AD381" s="29"/>
      <x:c r="AE381" s="29"/>
      <x:c r="AF381" s="29"/>
      <x:c r="AG381" s="29"/>
      <x:c r="AH381" s="29"/>
      <x:c r="AI381" s="29"/>
      <x:c r="AJ381" s="29"/>
      <x:c r="AK381" s="29"/>
    </x:row>
    <x:row r="382">
      <x:c r="A382" s="36"/>
      <x:c r="B382" s="28"/>
      <x:c r="C382" s="29"/>
      <x:c r="D382" s="30"/>
      <x:c r="E382" s="31"/>
      <x:c r="F382" s="35"/>
      <x:c r="G382" s="36"/>
      <x:c r="H382" s="20"/>
      <x:c r="I382" s="35"/>
      <x:c r="J382" s="31"/>
      <x:c r="K382" s="31"/>
      <x:c r="L382" s="31"/>
      <x:c r="M382" s="29" t="b">
        <x:v>0</x:v>
      </x:c>
      <x:c r="N382" s="29"/>
      <x:c r="O382" s="18"/>
      <x:c r="P382" s="29"/>
      <x:c r="Q382" s="29"/>
      <x:c r="R382" s="43"/>
      <x:c r="S382" s="29"/>
      <x:c r="T382" s="29"/>
      <x:c r="U382" s="29"/>
      <x:c r="V382" s="29"/>
      <x:c r="W382" s="29"/>
      <x:c r="X382" s="29"/>
      <x:c r="Y382" s="29"/>
      <x:c r="Z382" s="29"/>
      <x:c r="AA382" s="29"/>
      <x:c r="AB382" s="29"/>
      <x:c r="AC382" s="29"/>
      <x:c r="AD382" s="29"/>
      <x:c r="AE382" s="29"/>
      <x:c r="AF382" s="29"/>
      <x:c r="AG382" s="29"/>
      <x:c r="AH382" s="29"/>
      <x:c r="AI382" s="29"/>
      <x:c r="AJ382" s="29"/>
      <x:c r="AK382" s="29"/>
    </x:row>
    <x:row r="383">
      <x:c r="A383" s="36"/>
      <x:c r="B383" s="28"/>
      <x:c r="C383" s="29"/>
      <x:c r="D383" s="30"/>
      <x:c r="E383" s="31"/>
      <x:c r="F383" s="35"/>
      <x:c r="G383" s="36"/>
      <x:c r="H383" s="20"/>
      <x:c r="I383" s="35"/>
      <x:c r="J383" s="31"/>
      <x:c r="K383" s="31"/>
      <x:c r="L383" s="31"/>
      <x:c r="M383" s="29" t="b">
        <x:v>0</x:v>
      </x:c>
      <x:c r="N383" s="29"/>
      <x:c r="O383" s="18"/>
      <x:c r="P383" s="29"/>
      <x:c r="Q383" s="29"/>
      <x:c r="R383" s="43"/>
      <x:c r="S383" s="29"/>
      <x:c r="T383" s="29"/>
      <x:c r="U383" s="29"/>
      <x:c r="V383" s="29"/>
      <x:c r="W383" s="29"/>
      <x:c r="X383" s="29"/>
      <x:c r="Y383" s="29"/>
      <x:c r="Z383" s="29"/>
      <x:c r="AA383" s="29"/>
      <x:c r="AB383" s="29"/>
      <x:c r="AC383" s="29"/>
      <x:c r="AD383" s="29"/>
      <x:c r="AE383" s="29"/>
      <x:c r="AF383" s="29"/>
      <x:c r="AG383" s="29"/>
      <x:c r="AH383" s="29"/>
      <x:c r="AI383" s="29"/>
      <x:c r="AJ383" s="29"/>
      <x:c r="AK383" s="29"/>
    </x:row>
    <x:row r="384">
      <x:c r="A384" s="36"/>
      <x:c r="B384" s="28"/>
      <x:c r="C384" s="29"/>
      <x:c r="D384" s="30"/>
      <x:c r="E384" s="31"/>
      <x:c r="F384" s="35"/>
      <x:c r="G384" s="36"/>
      <x:c r="H384" s="20"/>
      <x:c r="I384" s="35"/>
      <x:c r="J384" s="31"/>
      <x:c r="K384" s="31"/>
      <x:c r="L384" s="31"/>
      <x:c r="M384" s="29" t="b">
        <x:v>0</x:v>
      </x:c>
      <x:c r="N384" s="29"/>
      <x:c r="O384" s="18"/>
      <x:c r="P384" s="29"/>
      <x:c r="Q384" s="29"/>
      <x:c r="R384" s="43"/>
      <x:c r="S384" s="29"/>
      <x:c r="T384" s="29"/>
      <x:c r="U384" s="29"/>
      <x:c r="V384" s="29"/>
      <x:c r="W384" s="29"/>
      <x:c r="X384" s="29"/>
      <x:c r="Y384" s="29"/>
      <x:c r="Z384" s="29"/>
      <x:c r="AA384" s="29"/>
      <x:c r="AB384" s="29"/>
      <x:c r="AC384" s="29"/>
      <x:c r="AD384" s="29"/>
      <x:c r="AE384" s="29"/>
      <x:c r="AF384" s="29"/>
      <x:c r="AG384" s="29"/>
      <x:c r="AH384" s="29"/>
      <x:c r="AI384" s="29"/>
      <x:c r="AJ384" s="29"/>
      <x:c r="AK384" s="29"/>
    </x:row>
    <x:row r="385">
      <x:c r="A385" s="36"/>
      <x:c r="B385" s="28"/>
      <x:c r="C385" s="29"/>
      <x:c r="D385" s="30"/>
      <x:c r="E385" s="31"/>
      <x:c r="F385" s="35"/>
      <x:c r="G385" s="36"/>
      <x:c r="H385" s="20"/>
      <x:c r="I385" s="35"/>
      <x:c r="J385" s="31"/>
      <x:c r="K385" s="31"/>
      <x:c r="L385" s="31"/>
      <x:c r="M385" s="29" t="b">
        <x:v>0</x:v>
      </x:c>
      <x:c r="N385" s="29"/>
      <x:c r="O385" s="18"/>
      <x:c r="P385" s="29"/>
      <x:c r="Q385" s="29"/>
      <x:c r="R385" s="43"/>
      <x:c r="S385" s="29"/>
      <x:c r="T385" s="29"/>
      <x:c r="U385" s="29"/>
      <x:c r="V385" s="29"/>
      <x:c r="W385" s="29"/>
      <x:c r="X385" s="29"/>
      <x:c r="Y385" s="29"/>
      <x:c r="Z385" s="29"/>
      <x:c r="AA385" s="29"/>
      <x:c r="AB385" s="29"/>
      <x:c r="AC385" s="29"/>
      <x:c r="AD385" s="29"/>
      <x:c r="AE385" s="29"/>
      <x:c r="AF385" s="29"/>
      <x:c r="AG385" s="29"/>
      <x:c r="AH385" s="29"/>
      <x:c r="AI385" s="29"/>
      <x:c r="AJ385" s="29"/>
      <x:c r="AK385" s="29"/>
    </x:row>
    <x:row r="386">
      <x:c r="A386" s="36"/>
      <x:c r="B386" s="28"/>
      <x:c r="C386" s="29"/>
      <x:c r="D386" s="30"/>
      <x:c r="E386" s="31"/>
      <x:c r="F386" s="35"/>
      <x:c r="G386" s="36"/>
      <x:c r="H386" s="20"/>
      <x:c r="I386" s="35"/>
      <x:c r="J386" s="31"/>
      <x:c r="K386" s="31"/>
      <x:c r="L386" s="31"/>
      <x:c r="M386" s="29" t="b">
        <x:v>0</x:v>
      </x:c>
      <x:c r="N386" s="29"/>
      <x:c r="O386" s="18"/>
      <x:c r="P386" s="29"/>
      <x:c r="Q386" s="29"/>
      <x:c r="R386" s="43"/>
      <x:c r="S386" s="29"/>
      <x:c r="T386" s="29"/>
      <x:c r="U386" s="29"/>
      <x:c r="V386" s="29"/>
      <x:c r="W386" s="29"/>
      <x:c r="X386" s="29"/>
      <x:c r="Y386" s="29"/>
      <x:c r="Z386" s="29"/>
      <x:c r="AA386" s="29"/>
      <x:c r="AB386" s="29"/>
      <x:c r="AC386" s="29"/>
      <x:c r="AD386" s="29"/>
      <x:c r="AE386" s="29"/>
      <x:c r="AF386" s="29"/>
      <x:c r="AG386" s="29"/>
      <x:c r="AH386" s="29"/>
      <x:c r="AI386" s="29"/>
      <x:c r="AJ386" s="29"/>
      <x:c r="AK386" s="29"/>
    </x:row>
    <x:row r="387">
      <x:c r="A387" s="36"/>
      <x:c r="B387" s="28"/>
      <x:c r="C387" s="29"/>
      <x:c r="D387" s="30"/>
      <x:c r="E387" s="31"/>
      <x:c r="F387" s="35"/>
      <x:c r="G387" s="36"/>
      <x:c r="H387" s="20"/>
      <x:c r="I387" s="35"/>
      <x:c r="J387" s="31"/>
      <x:c r="K387" s="31"/>
      <x:c r="L387" s="31"/>
      <x:c r="M387" s="29" t="b">
        <x:v>0</x:v>
      </x:c>
      <x:c r="N387" s="29"/>
      <x:c r="O387" s="18"/>
      <x:c r="P387" s="29"/>
      <x:c r="Q387" s="29"/>
      <x:c r="R387" s="43"/>
      <x:c r="S387" s="29"/>
      <x:c r="T387" s="29"/>
      <x:c r="U387" s="29"/>
      <x:c r="V387" s="29"/>
      <x:c r="W387" s="29"/>
      <x:c r="X387" s="29"/>
      <x:c r="Y387" s="29"/>
      <x:c r="Z387" s="29"/>
      <x:c r="AA387" s="29"/>
      <x:c r="AB387" s="29"/>
      <x:c r="AC387" s="29"/>
      <x:c r="AD387" s="29"/>
      <x:c r="AE387" s="29"/>
      <x:c r="AF387" s="29"/>
      <x:c r="AG387" s="29"/>
      <x:c r="AH387" s="29"/>
      <x:c r="AI387" s="29"/>
      <x:c r="AJ387" s="29"/>
      <x:c r="AK387" s="29"/>
    </x:row>
    <x:row r="388">
      <x:c r="A388" s="36"/>
      <x:c r="B388" s="28"/>
      <x:c r="C388" s="29"/>
      <x:c r="D388" s="30"/>
      <x:c r="E388" s="31"/>
      <x:c r="F388" s="35"/>
      <x:c r="G388" s="36"/>
      <x:c r="H388" s="20"/>
      <x:c r="I388" s="35"/>
      <x:c r="J388" s="31"/>
      <x:c r="K388" s="31"/>
      <x:c r="L388" s="31"/>
      <x:c r="M388" s="29" t="b">
        <x:v>0</x:v>
      </x:c>
      <x:c r="N388" s="29"/>
      <x:c r="O388" s="18"/>
      <x:c r="P388" s="29"/>
      <x:c r="Q388" s="29"/>
      <x:c r="R388" s="43"/>
      <x:c r="S388" s="29"/>
      <x:c r="T388" s="29"/>
      <x:c r="U388" s="29"/>
      <x:c r="V388" s="29"/>
      <x:c r="W388" s="29"/>
      <x:c r="X388" s="29"/>
      <x:c r="Y388" s="29"/>
      <x:c r="Z388" s="29"/>
      <x:c r="AA388" s="29"/>
      <x:c r="AB388" s="29"/>
      <x:c r="AC388" s="29"/>
      <x:c r="AD388" s="29"/>
      <x:c r="AE388" s="29"/>
      <x:c r="AF388" s="29"/>
      <x:c r="AG388" s="29"/>
      <x:c r="AH388" s="29"/>
      <x:c r="AI388" s="29"/>
      <x:c r="AJ388" s="29"/>
      <x:c r="AK388" s="29"/>
    </x:row>
    <x:row r="389">
      <x:c r="A389" s="36"/>
      <x:c r="B389" s="28"/>
      <x:c r="C389" s="29"/>
      <x:c r="D389" s="30"/>
      <x:c r="E389" s="31"/>
      <x:c r="F389" s="35"/>
      <x:c r="G389" s="36"/>
      <x:c r="H389" s="20"/>
      <x:c r="I389" s="35"/>
      <x:c r="J389" s="31"/>
      <x:c r="K389" s="31"/>
      <x:c r="L389" s="31"/>
      <x:c r="M389" s="29" t="b">
        <x:v>0</x:v>
      </x:c>
      <x:c r="N389" s="29"/>
      <x:c r="O389" s="18"/>
      <x:c r="P389" s="29"/>
      <x:c r="Q389" s="29"/>
      <x:c r="R389" s="43"/>
      <x:c r="S389" s="29"/>
      <x:c r="T389" s="29"/>
      <x:c r="U389" s="29"/>
      <x:c r="V389" s="29"/>
      <x:c r="W389" s="29"/>
      <x:c r="X389" s="29"/>
      <x:c r="Y389" s="29"/>
      <x:c r="Z389" s="29"/>
      <x:c r="AA389" s="29"/>
      <x:c r="AB389" s="29"/>
      <x:c r="AC389" s="29"/>
      <x:c r="AD389" s="29"/>
      <x:c r="AE389" s="29"/>
      <x:c r="AF389" s="29"/>
      <x:c r="AG389" s="29"/>
      <x:c r="AH389" s="29"/>
      <x:c r="AI389" s="29"/>
      <x:c r="AJ389" s="29"/>
      <x:c r="AK389" s="29"/>
    </x:row>
    <x:row r="390">
      <x:c r="A390" s="36"/>
      <x:c r="B390" s="28"/>
      <x:c r="C390" s="29"/>
      <x:c r="D390" s="30"/>
      <x:c r="E390" s="31"/>
      <x:c r="F390" s="35"/>
      <x:c r="G390" s="36"/>
      <x:c r="H390" s="20"/>
      <x:c r="I390" s="35"/>
      <x:c r="J390" s="31"/>
      <x:c r="K390" s="31"/>
      <x:c r="L390" s="31"/>
      <x:c r="M390" s="29" t="b">
        <x:v>0</x:v>
      </x:c>
      <x:c r="N390" s="29"/>
      <x:c r="O390" s="18"/>
      <x:c r="P390" s="29"/>
      <x:c r="Q390" s="29"/>
      <x:c r="R390" s="43"/>
      <x:c r="S390" s="29"/>
      <x:c r="T390" s="29"/>
      <x:c r="U390" s="29"/>
      <x:c r="V390" s="29"/>
      <x:c r="W390" s="29"/>
      <x:c r="X390" s="29"/>
      <x:c r="Y390" s="29"/>
      <x:c r="Z390" s="29"/>
      <x:c r="AA390" s="29"/>
      <x:c r="AB390" s="29"/>
      <x:c r="AC390" s="29"/>
      <x:c r="AD390" s="29"/>
      <x:c r="AE390" s="29"/>
      <x:c r="AF390" s="29"/>
      <x:c r="AG390" s="29"/>
      <x:c r="AH390" s="29"/>
      <x:c r="AI390" s="29"/>
      <x:c r="AJ390" s="29"/>
      <x:c r="AK390" s="29"/>
    </x:row>
    <x:row r="391">
      <x:c r="A391" s="36"/>
      <x:c r="B391" s="28"/>
      <x:c r="C391" s="29"/>
      <x:c r="D391" s="30"/>
      <x:c r="E391" s="31"/>
      <x:c r="F391" s="35"/>
      <x:c r="G391" s="36"/>
      <x:c r="H391" s="20"/>
      <x:c r="I391" s="35"/>
      <x:c r="J391" s="31"/>
      <x:c r="K391" s="31"/>
      <x:c r="L391" s="31"/>
      <x:c r="M391" s="29" t="b">
        <x:v>0</x:v>
      </x:c>
      <x:c r="N391" s="29"/>
      <x:c r="O391" s="18"/>
      <x:c r="P391" s="29"/>
      <x:c r="Q391" s="29"/>
      <x:c r="R391" s="43"/>
      <x:c r="S391" s="29"/>
      <x:c r="T391" s="29"/>
      <x:c r="U391" s="29"/>
      <x:c r="V391" s="29"/>
      <x:c r="W391" s="29"/>
      <x:c r="X391" s="29"/>
      <x:c r="Y391" s="29"/>
      <x:c r="Z391" s="29"/>
      <x:c r="AA391" s="29"/>
      <x:c r="AB391" s="29"/>
      <x:c r="AC391" s="29"/>
      <x:c r="AD391" s="29"/>
      <x:c r="AE391" s="29"/>
      <x:c r="AF391" s="29"/>
      <x:c r="AG391" s="29"/>
      <x:c r="AH391" s="29"/>
      <x:c r="AI391" s="29"/>
      <x:c r="AJ391" s="29"/>
      <x:c r="AK391" s="29"/>
    </x:row>
    <x:row r="392">
      <x:c r="A392" s="36"/>
      <x:c r="B392" s="28"/>
      <x:c r="C392" s="29"/>
      <x:c r="D392" s="30"/>
      <x:c r="E392" s="31"/>
      <x:c r="F392" s="35"/>
      <x:c r="G392" s="36"/>
      <x:c r="H392" s="20"/>
      <x:c r="I392" s="35"/>
      <x:c r="J392" s="31"/>
      <x:c r="K392" s="31"/>
      <x:c r="L392" s="31"/>
      <x:c r="M392" s="29" t="b">
        <x:v>0</x:v>
      </x:c>
      <x:c r="N392" s="29"/>
      <x:c r="O392" s="18"/>
      <x:c r="P392" s="29"/>
      <x:c r="Q392" s="29"/>
      <x:c r="R392" s="43"/>
      <x:c r="S392" s="29"/>
      <x:c r="T392" s="29"/>
      <x:c r="U392" s="29"/>
      <x:c r="V392" s="29"/>
      <x:c r="W392" s="29"/>
      <x:c r="X392" s="29"/>
      <x:c r="Y392" s="29"/>
      <x:c r="Z392" s="29"/>
      <x:c r="AA392" s="29"/>
      <x:c r="AB392" s="29"/>
      <x:c r="AC392" s="29"/>
      <x:c r="AD392" s="29"/>
      <x:c r="AE392" s="29"/>
      <x:c r="AF392" s="29"/>
      <x:c r="AG392" s="29"/>
      <x:c r="AH392" s="29"/>
      <x:c r="AI392" s="29"/>
      <x:c r="AJ392" s="29"/>
      <x:c r="AK392" s="29"/>
    </x:row>
    <x:row r="393">
      <x:c r="A393" s="36"/>
      <x:c r="B393" s="28"/>
      <x:c r="C393" s="29"/>
      <x:c r="D393" s="30"/>
      <x:c r="E393" s="31"/>
      <x:c r="F393" s="35"/>
      <x:c r="G393" s="36"/>
      <x:c r="H393" s="20"/>
      <x:c r="I393" s="35"/>
      <x:c r="J393" s="31"/>
      <x:c r="K393" s="31"/>
      <x:c r="L393" s="31"/>
      <x:c r="M393" s="29" t="b">
        <x:v>0</x:v>
      </x:c>
      <x:c r="N393" s="29"/>
      <x:c r="O393" s="18"/>
      <x:c r="P393" s="29"/>
      <x:c r="Q393" s="29"/>
      <x:c r="R393" s="43"/>
      <x:c r="S393" s="29"/>
      <x:c r="T393" s="29"/>
      <x:c r="U393" s="29"/>
      <x:c r="V393" s="29"/>
      <x:c r="W393" s="29"/>
      <x:c r="X393" s="29"/>
      <x:c r="Y393" s="29"/>
      <x:c r="Z393" s="29"/>
      <x:c r="AA393" s="29"/>
      <x:c r="AB393" s="29"/>
      <x:c r="AC393" s="29"/>
      <x:c r="AD393" s="29"/>
      <x:c r="AE393" s="29"/>
      <x:c r="AF393" s="29"/>
      <x:c r="AG393" s="29"/>
      <x:c r="AH393" s="29"/>
      <x:c r="AI393" s="29"/>
      <x:c r="AJ393" s="29"/>
      <x:c r="AK393" s="29"/>
    </x:row>
    <x:row r="394">
      <x:c r="A394" s="36"/>
      <x:c r="B394" s="28"/>
      <x:c r="C394" s="29"/>
      <x:c r="D394" s="30"/>
      <x:c r="E394" s="31"/>
      <x:c r="F394" s="35"/>
      <x:c r="G394" s="36"/>
      <x:c r="H394" s="20"/>
      <x:c r="I394" s="35"/>
      <x:c r="J394" s="31"/>
      <x:c r="K394" s="31"/>
      <x:c r="L394" s="31"/>
      <x:c r="M394" s="29" t="b">
        <x:v>0</x:v>
      </x:c>
      <x:c r="N394" s="29"/>
      <x:c r="O394" s="18"/>
      <x:c r="P394" s="29"/>
      <x:c r="Q394" s="29"/>
      <x:c r="R394" s="43"/>
      <x:c r="S394" s="29"/>
      <x:c r="T394" s="29"/>
      <x:c r="U394" s="29"/>
      <x:c r="V394" s="29"/>
      <x:c r="W394" s="29"/>
      <x:c r="X394" s="29"/>
      <x:c r="Y394" s="29"/>
      <x:c r="Z394" s="29"/>
      <x:c r="AA394" s="29"/>
      <x:c r="AB394" s="29"/>
      <x:c r="AC394" s="29"/>
      <x:c r="AD394" s="29"/>
      <x:c r="AE394" s="29"/>
      <x:c r="AF394" s="29"/>
      <x:c r="AG394" s="29"/>
      <x:c r="AH394" s="29"/>
      <x:c r="AI394" s="29"/>
      <x:c r="AJ394" s="29"/>
      <x:c r="AK394" s="29"/>
    </x:row>
    <x:row r="395">
      <x:c r="A395" s="36"/>
      <x:c r="B395" s="28"/>
      <x:c r="C395" s="29"/>
      <x:c r="D395" s="30"/>
      <x:c r="E395" s="31"/>
      <x:c r="F395" s="35"/>
      <x:c r="G395" s="36"/>
      <x:c r="H395" s="20"/>
      <x:c r="I395" s="35"/>
      <x:c r="J395" s="31"/>
      <x:c r="K395" s="31"/>
      <x:c r="L395" s="31"/>
      <x:c r="M395" s="29" t="b">
        <x:v>0</x:v>
      </x:c>
      <x:c r="N395" s="29"/>
      <x:c r="O395" s="18"/>
      <x:c r="P395" s="29"/>
      <x:c r="Q395" s="29"/>
      <x:c r="R395" s="43"/>
      <x:c r="S395" s="29"/>
      <x:c r="T395" s="29"/>
      <x:c r="U395" s="29"/>
      <x:c r="V395" s="29"/>
      <x:c r="W395" s="29"/>
      <x:c r="X395" s="29"/>
      <x:c r="Y395" s="29"/>
      <x:c r="Z395" s="29"/>
      <x:c r="AA395" s="29"/>
      <x:c r="AB395" s="29"/>
      <x:c r="AC395" s="29"/>
      <x:c r="AD395" s="29"/>
      <x:c r="AE395" s="29"/>
      <x:c r="AF395" s="29"/>
      <x:c r="AG395" s="29"/>
      <x:c r="AH395" s="29"/>
      <x:c r="AI395" s="29"/>
      <x:c r="AJ395" s="29"/>
      <x:c r="AK395" s="29"/>
    </x:row>
    <x:row r="396">
      <x:c r="A396" s="36"/>
      <x:c r="B396" s="28"/>
      <x:c r="C396" s="29"/>
      <x:c r="D396" s="30"/>
      <x:c r="E396" s="31"/>
      <x:c r="F396" s="35"/>
      <x:c r="G396" s="36"/>
      <x:c r="H396" s="20"/>
      <x:c r="I396" s="35"/>
      <x:c r="J396" s="31"/>
      <x:c r="K396" s="31"/>
      <x:c r="L396" s="31"/>
      <x:c r="M396" s="29" t="b">
        <x:v>0</x:v>
      </x:c>
      <x:c r="N396" s="29"/>
      <x:c r="O396" s="18"/>
      <x:c r="P396" s="29"/>
      <x:c r="Q396" s="29"/>
      <x:c r="R396" s="43"/>
      <x:c r="S396" s="29"/>
      <x:c r="T396" s="29"/>
      <x:c r="U396" s="29"/>
      <x:c r="V396" s="29"/>
      <x:c r="W396" s="29"/>
      <x:c r="X396" s="29"/>
      <x:c r="Y396" s="29"/>
      <x:c r="Z396" s="29"/>
      <x:c r="AA396" s="29"/>
      <x:c r="AB396" s="29"/>
      <x:c r="AC396" s="29"/>
      <x:c r="AD396" s="29"/>
      <x:c r="AE396" s="29"/>
      <x:c r="AF396" s="29"/>
      <x:c r="AG396" s="29"/>
      <x:c r="AH396" s="29"/>
      <x:c r="AI396" s="29"/>
      <x:c r="AJ396" s="29"/>
      <x:c r="AK396" s="29"/>
    </x:row>
    <x:row r="397">
      <x:c r="A397" s="36"/>
      <x:c r="B397" s="28"/>
      <x:c r="C397" s="29"/>
      <x:c r="D397" s="30"/>
      <x:c r="E397" s="31"/>
      <x:c r="F397" s="35"/>
      <x:c r="G397" s="36"/>
      <x:c r="H397" s="20"/>
      <x:c r="I397" s="35"/>
      <x:c r="J397" s="31"/>
      <x:c r="K397" s="31"/>
      <x:c r="L397" s="31"/>
      <x:c r="M397" s="29" t="b">
        <x:v>0</x:v>
      </x:c>
      <x:c r="N397" s="29"/>
      <x:c r="O397" s="18"/>
      <x:c r="P397" s="29"/>
      <x:c r="Q397" s="29"/>
      <x:c r="R397" s="43"/>
      <x:c r="S397" s="29"/>
      <x:c r="T397" s="29"/>
      <x:c r="U397" s="29"/>
      <x:c r="V397" s="29"/>
      <x:c r="W397" s="29"/>
      <x:c r="X397" s="29"/>
      <x:c r="Y397" s="29"/>
      <x:c r="Z397" s="29"/>
      <x:c r="AA397" s="29"/>
      <x:c r="AB397" s="29"/>
      <x:c r="AC397" s="29"/>
      <x:c r="AD397" s="29"/>
      <x:c r="AE397" s="29"/>
      <x:c r="AF397" s="29"/>
      <x:c r="AG397" s="29"/>
      <x:c r="AH397" s="29"/>
      <x:c r="AI397" s="29"/>
      <x:c r="AJ397" s="29"/>
      <x:c r="AK397" s="29"/>
    </x:row>
    <x:row r="398">
      <x:c r="A398" s="36"/>
      <x:c r="B398" s="28"/>
      <x:c r="C398" s="29"/>
      <x:c r="D398" s="30"/>
      <x:c r="E398" s="31"/>
      <x:c r="F398" s="35"/>
      <x:c r="G398" s="36"/>
      <x:c r="H398" s="20"/>
      <x:c r="I398" s="35"/>
      <x:c r="J398" s="31"/>
      <x:c r="K398" s="31"/>
      <x:c r="L398" s="31"/>
      <x:c r="M398" s="29" t="b">
        <x:v>0</x:v>
      </x:c>
      <x:c r="N398" s="29"/>
      <x:c r="O398" s="18"/>
      <x:c r="P398" s="29"/>
      <x:c r="Q398" s="29"/>
      <x:c r="R398" s="43"/>
      <x:c r="S398" s="29"/>
      <x:c r="T398" s="29"/>
      <x:c r="U398" s="29"/>
      <x:c r="V398" s="29"/>
      <x:c r="W398" s="29"/>
      <x:c r="X398" s="29"/>
      <x:c r="Y398" s="29"/>
      <x:c r="Z398" s="29"/>
      <x:c r="AA398" s="29"/>
      <x:c r="AB398" s="29"/>
      <x:c r="AC398" s="29"/>
      <x:c r="AD398" s="29"/>
      <x:c r="AE398" s="29"/>
      <x:c r="AF398" s="29"/>
      <x:c r="AG398" s="29"/>
      <x:c r="AH398" s="29"/>
      <x:c r="AI398" s="29"/>
      <x:c r="AJ398" s="29"/>
      <x:c r="AK398" s="29"/>
    </x:row>
    <x:row r="399">
      <x:c r="A399" s="36"/>
      <x:c r="B399" s="28"/>
      <x:c r="C399" s="29"/>
      <x:c r="D399" s="30"/>
      <x:c r="E399" s="31"/>
      <x:c r="F399" s="35"/>
      <x:c r="G399" s="36"/>
      <x:c r="H399" s="20"/>
      <x:c r="I399" s="35"/>
      <x:c r="J399" s="31"/>
      <x:c r="K399" s="31"/>
      <x:c r="L399" s="31"/>
      <x:c r="M399" s="29" t="b">
        <x:v>0</x:v>
      </x:c>
      <x:c r="N399" s="29"/>
      <x:c r="O399" s="18"/>
      <x:c r="P399" s="29"/>
      <x:c r="Q399" s="29"/>
      <x:c r="R399" s="43"/>
      <x:c r="S399" s="29"/>
      <x:c r="T399" s="29"/>
      <x:c r="U399" s="29"/>
      <x:c r="V399" s="29"/>
      <x:c r="W399" s="29"/>
      <x:c r="X399" s="29"/>
      <x:c r="Y399" s="29"/>
      <x:c r="Z399" s="29"/>
      <x:c r="AA399" s="29"/>
      <x:c r="AB399" s="29"/>
      <x:c r="AC399" s="29"/>
      <x:c r="AD399" s="29"/>
      <x:c r="AE399" s="29"/>
      <x:c r="AF399" s="29"/>
      <x:c r="AG399" s="29"/>
      <x:c r="AH399" s="29"/>
      <x:c r="AI399" s="29"/>
      <x:c r="AJ399" s="29"/>
      <x:c r="AK399" s="29"/>
    </x:row>
    <x:row r="400">
      <x:c r="A400" s="36"/>
      <x:c r="B400" s="28"/>
      <x:c r="C400" s="29"/>
      <x:c r="D400" s="30"/>
      <x:c r="E400" s="31"/>
      <x:c r="F400" s="35"/>
      <x:c r="G400" s="36"/>
      <x:c r="H400" s="20"/>
      <x:c r="I400" s="35"/>
      <x:c r="J400" s="31"/>
      <x:c r="K400" s="31"/>
      <x:c r="L400" s="31"/>
      <x:c r="M400" s="29" t="b">
        <x:v>0</x:v>
      </x:c>
      <x:c r="N400" s="29"/>
      <x:c r="O400" s="18"/>
      <x:c r="P400" s="29"/>
      <x:c r="Q400" s="29"/>
      <x:c r="R400" s="43"/>
      <x:c r="S400" s="29"/>
      <x:c r="T400" s="29"/>
      <x:c r="U400" s="29"/>
      <x:c r="V400" s="29"/>
      <x:c r="W400" s="29"/>
      <x:c r="X400" s="29"/>
      <x:c r="Y400" s="29"/>
      <x:c r="Z400" s="29"/>
      <x:c r="AA400" s="29"/>
      <x:c r="AB400" s="29"/>
      <x:c r="AC400" s="29"/>
      <x:c r="AD400" s="29"/>
      <x:c r="AE400" s="29"/>
      <x:c r="AF400" s="29"/>
      <x:c r="AG400" s="29"/>
      <x:c r="AH400" s="29"/>
      <x:c r="AI400" s="29"/>
      <x:c r="AJ400" s="29"/>
      <x:c r="AK400" s="29"/>
    </x:row>
    <x:row r="401">
      <x:c r="A401" s="36"/>
      <x:c r="B401" s="28"/>
      <x:c r="C401" s="29"/>
      <x:c r="D401" s="30"/>
      <x:c r="E401" s="31"/>
      <x:c r="F401" s="35"/>
      <x:c r="G401" s="36"/>
      <x:c r="H401" s="20"/>
      <x:c r="I401" s="35"/>
      <x:c r="J401" s="31"/>
      <x:c r="K401" s="31"/>
      <x:c r="L401" s="31"/>
      <x:c r="M401" s="29" t="b">
        <x:v>0</x:v>
      </x:c>
      <x:c r="N401" s="29"/>
      <x:c r="O401" s="18"/>
      <x:c r="P401" s="29"/>
      <x:c r="Q401" s="29"/>
      <x:c r="R401" s="43"/>
      <x:c r="S401" s="29"/>
      <x:c r="T401" s="29"/>
      <x:c r="U401" s="29"/>
      <x:c r="V401" s="29"/>
      <x:c r="W401" s="29"/>
      <x:c r="X401" s="29"/>
      <x:c r="Y401" s="29"/>
      <x:c r="Z401" s="29"/>
      <x:c r="AA401" s="29"/>
      <x:c r="AB401" s="29"/>
      <x:c r="AC401" s="29"/>
      <x:c r="AD401" s="29"/>
      <x:c r="AE401" s="29"/>
      <x:c r="AF401" s="29"/>
      <x:c r="AG401" s="29"/>
      <x:c r="AH401" s="29"/>
      <x:c r="AI401" s="29"/>
      <x:c r="AJ401" s="29"/>
      <x:c r="AK401" s="29"/>
    </x:row>
    <x:row r="402">
      <x:c r="A402" s="36"/>
      <x:c r="B402" s="28"/>
      <x:c r="C402" s="29"/>
      <x:c r="D402" s="30"/>
      <x:c r="E402" s="31"/>
      <x:c r="F402" s="35"/>
      <x:c r="G402" s="36"/>
      <x:c r="H402" s="20"/>
      <x:c r="I402" s="35"/>
      <x:c r="J402" s="31"/>
      <x:c r="K402" s="31"/>
      <x:c r="L402" s="31"/>
      <x:c r="M402" s="29" t="b">
        <x:v>0</x:v>
      </x:c>
      <x:c r="N402" s="29"/>
      <x:c r="O402" s="18"/>
      <x:c r="P402" s="29"/>
      <x:c r="Q402" s="29"/>
      <x:c r="R402" s="43"/>
      <x:c r="S402" s="29"/>
      <x:c r="T402" s="29"/>
      <x:c r="U402" s="29"/>
      <x:c r="V402" s="29"/>
      <x:c r="W402" s="29"/>
      <x:c r="X402" s="29"/>
      <x:c r="Y402" s="29"/>
      <x:c r="Z402" s="29"/>
      <x:c r="AA402" s="29"/>
      <x:c r="AB402" s="29"/>
      <x:c r="AC402" s="29"/>
      <x:c r="AD402" s="29"/>
      <x:c r="AE402" s="29"/>
      <x:c r="AF402" s="29"/>
      <x:c r="AG402" s="29"/>
      <x:c r="AH402" s="29"/>
      <x:c r="AI402" s="29"/>
      <x:c r="AJ402" s="29"/>
      <x:c r="AK402" s="29"/>
    </x:row>
    <x:row r="403">
      <x:c r="A403" s="36"/>
      <x:c r="B403" s="28"/>
      <x:c r="C403" s="29"/>
      <x:c r="D403" s="30"/>
      <x:c r="E403" s="31"/>
      <x:c r="F403" s="35"/>
      <x:c r="G403" s="36"/>
      <x:c r="H403" s="20"/>
      <x:c r="I403" s="35"/>
      <x:c r="J403" s="31"/>
      <x:c r="K403" s="31"/>
      <x:c r="L403" s="31"/>
      <x:c r="M403" s="29" t="b">
        <x:v>0</x:v>
      </x:c>
      <x:c r="N403" s="29"/>
      <x:c r="O403" s="18"/>
      <x:c r="P403" s="29"/>
      <x:c r="Q403" s="29"/>
      <x:c r="R403" s="43"/>
      <x:c r="S403" s="29"/>
      <x:c r="T403" s="29"/>
      <x:c r="U403" s="29"/>
      <x:c r="V403" s="29"/>
      <x:c r="W403" s="29"/>
      <x:c r="X403" s="29"/>
      <x:c r="Y403" s="29"/>
      <x:c r="Z403" s="29"/>
      <x:c r="AA403" s="29"/>
      <x:c r="AB403" s="29"/>
      <x:c r="AC403" s="29"/>
      <x:c r="AD403" s="29"/>
      <x:c r="AE403" s="29"/>
      <x:c r="AF403" s="29"/>
      <x:c r="AG403" s="29"/>
      <x:c r="AH403" s="29"/>
      <x:c r="AI403" s="29"/>
      <x:c r="AJ403" s="29"/>
      <x:c r="AK403" s="29"/>
    </x:row>
    <x:row r="404">
      <x:c r="A404" s="36"/>
      <x:c r="B404" s="28"/>
      <x:c r="C404" s="29"/>
      <x:c r="D404" s="30"/>
      <x:c r="E404" s="31"/>
      <x:c r="F404" s="35"/>
      <x:c r="G404" s="36"/>
      <x:c r="H404" s="20"/>
      <x:c r="I404" s="35"/>
      <x:c r="J404" s="31"/>
      <x:c r="K404" s="31"/>
      <x:c r="L404" s="31"/>
      <x:c r="M404" s="29" t="b">
        <x:v>0</x:v>
      </x:c>
      <x:c r="N404" s="29"/>
      <x:c r="O404" s="18"/>
      <x:c r="P404" s="29"/>
      <x:c r="Q404" s="29"/>
      <x:c r="R404" s="43"/>
      <x:c r="S404" s="29"/>
      <x:c r="T404" s="29"/>
      <x:c r="U404" s="29"/>
      <x:c r="V404" s="29"/>
      <x:c r="W404" s="29"/>
      <x:c r="X404" s="29"/>
      <x:c r="Y404" s="29"/>
      <x:c r="Z404" s="29"/>
      <x:c r="AA404" s="29"/>
      <x:c r="AB404" s="29"/>
      <x:c r="AC404" s="29"/>
      <x:c r="AD404" s="29"/>
      <x:c r="AE404" s="29"/>
      <x:c r="AF404" s="29"/>
      <x:c r="AG404" s="29"/>
      <x:c r="AH404" s="29"/>
      <x:c r="AI404" s="29"/>
      <x:c r="AJ404" s="29"/>
      <x:c r="AK404" s="29"/>
    </x:row>
    <x:row r="405">
      <x:c r="A405" s="36"/>
      <x:c r="B405" s="28"/>
      <x:c r="C405" s="29"/>
      <x:c r="D405" s="30"/>
      <x:c r="E405" s="31"/>
      <x:c r="F405" s="35"/>
      <x:c r="G405" s="36"/>
      <x:c r="H405" s="20"/>
      <x:c r="I405" s="35"/>
      <x:c r="J405" s="31"/>
      <x:c r="K405" s="31"/>
      <x:c r="L405" s="31"/>
      <x:c r="M405" s="29" t="b">
        <x:v>0</x:v>
      </x:c>
      <x:c r="N405" s="29"/>
      <x:c r="O405" s="18"/>
      <x:c r="P405" s="29"/>
      <x:c r="Q405" s="29"/>
      <x:c r="R405" s="43"/>
      <x:c r="S405" s="29"/>
      <x:c r="T405" s="29"/>
      <x:c r="U405" s="29"/>
      <x:c r="V405" s="29"/>
      <x:c r="W405" s="29"/>
      <x:c r="X405" s="29"/>
      <x:c r="Y405" s="29"/>
      <x:c r="Z405" s="29"/>
      <x:c r="AA405" s="29"/>
      <x:c r="AB405" s="29"/>
      <x:c r="AC405" s="29"/>
      <x:c r="AD405" s="29"/>
      <x:c r="AE405" s="29"/>
      <x:c r="AF405" s="29"/>
      <x:c r="AG405" s="29"/>
      <x:c r="AH405" s="29"/>
      <x:c r="AI405" s="29"/>
      <x:c r="AJ405" s="29"/>
      <x:c r="AK405" s="29"/>
    </x:row>
    <x:row r="406">
      <x:c r="A406" s="36"/>
      <x:c r="B406" s="28"/>
      <x:c r="C406" s="29"/>
      <x:c r="D406" s="30"/>
      <x:c r="E406" s="31"/>
      <x:c r="F406" s="35"/>
      <x:c r="G406" s="36"/>
      <x:c r="H406" s="20"/>
      <x:c r="I406" s="35"/>
      <x:c r="J406" s="31"/>
      <x:c r="K406" s="31"/>
      <x:c r="L406" s="31"/>
      <x:c r="M406" s="29" t="b">
        <x:v>0</x:v>
      </x:c>
      <x:c r="N406" s="29"/>
      <x:c r="O406" s="18"/>
      <x:c r="P406" s="29"/>
      <x:c r="Q406" s="29"/>
      <x:c r="R406" s="43"/>
      <x:c r="S406" s="29"/>
      <x:c r="T406" s="29"/>
      <x:c r="U406" s="29"/>
      <x:c r="V406" s="29"/>
      <x:c r="W406" s="29"/>
      <x:c r="X406" s="29"/>
      <x:c r="Y406" s="29"/>
      <x:c r="Z406" s="29"/>
      <x:c r="AA406" s="29"/>
      <x:c r="AB406" s="29"/>
      <x:c r="AC406" s="29"/>
      <x:c r="AD406" s="29"/>
      <x:c r="AE406" s="29"/>
      <x:c r="AF406" s="29"/>
      <x:c r="AG406" s="29"/>
      <x:c r="AH406" s="29"/>
      <x:c r="AI406" s="29"/>
      <x:c r="AJ406" s="29"/>
      <x:c r="AK406" s="29"/>
    </x:row>
    <x:row r="407">
      <x:c r="A407" s="36"/>
      <x:c r="B407" s="28"/>
      <x:c r="C407" s="29"/>
      <x:c r="D407" s="30"/>
      <x:c r="E407" s="31"/>
      <x:c r="F407" s="35"/>
      <x:c r="G407" s="36"/>
      <x:c r="H407" s="20"/>
      <x:c r="I407" s="35"/>
      <x:c r="J407" s="31"/>
      <x:c r="K407" s="31"/>
      <x:c r="L407" s="31"/>
      <x:c r="M407" s="29" t="b">
        <x:v>0</x:v>
      </x:c>
      <x:c r="N407" s="29"/>
      <x:c r="O407" s="18"/>
      <x:c r="P407" s="29"/>
      <x:c r="Q407" s="29"/>
      <x:c r="R407" s="43"/>
      <x:c r="S407" s="29"/>
      <x:c r="T407" s="29"/>
      <x:c r="U407" s="29"/>
      <x:c r="V407" s="29"/>
      <x:c r="W407" s="29"/>
      <x:c r="X407" s="29"/>
      <x:c r="Y407" s="29"/>
      <x:c r="Z407" s="29"/>
      <x:c r="AA407" s="29"/>
      <x:c r="AB407" s="29"/>
      <x:c r="AC407" s="29"/>
      <x:c r="AD407" s="29"/>
      <x:c r="AE407" s="29"/>
      <x:c r="AF407" s="29"/>
      <x:c r="AG407" s="29"/>
      <x:c r="AH407" s="29"/>
      <x:c r="AI407" s="29"/>
      <x:c r="AJ407" s="29"/>
      <x:c r="AK407" s="29"/>
    </x:row>
    <x:row r="408">
      <x:c r="A408" s="36"/>
      <x:c r="B408" s="28"/>
      <x:c r="C408" s="29"/>
      <x:c r="D408" s="30"/>
      <x:c r="E408" s="31"/>
      <x:c r="F408" s="35"/>
      <x:c r="G408" s="36"/>
      <x:c r="H408" s="20"/>
      <x:c r="I408" s="35"/>
      <x:c r="J408" s="31"/>
      <x:c r="K408" s="31"/>
      <x:c r="L408" s="31"/>
      <x:c r="M408" s="29" t="b">
        <x:v>0</x:v>
      </x:c>
      <x:c r="N408" s="29"/>
      <x:c r="O408" s="18"/>
      <x:c r="P408" s="29"/>
      <x:c r="Q408" s="29"/>
      <x:c r="R408" s="43"/>
      <x:c r="S408" s="29"/>
      <x:c r="T408" s="29"/>
      <x:c r="U408" s="29"/>
      <x:c r="V408" s="29"/>
      <x:c r="W408" s="29"/>
      <x:c r="X408" s="29"/>
      <x:c r="Y408" s="29"/>
      <x:c r="Z408" s="29"/>
      <x:c r="AA408" s="29"/>
      <x:c r="AB408" s="29"/>
      <x:c r="AC408" s="29"/>
      <x:c r="AD408" s="29"/>
      <x:c r="AE408" s="29"/>
      <x:c r="AF408" s="29"/>
      <x:c r="AG408" s="29"/>
      <x:c r="AH408" s="29"/>
      <x:c r="AI408" s="29"/>
      <x:c r="AJ408" s="29"/>
      <x:c r="AK408" s="29"/>
    </x:row>
    <x:row r="409">
      <x:c r="A409" s="36"/>
      <x:c r="B409" s="28"/>
      <x:c r="C409" s="29"/>
      <x:c r="D409" s="30"/>
      <x:c r="E409" s="31"/>
      <x:c r="F409" s="35"/>
      <x:c r="G409" s="36"/>
      <x:c r="H409" s="20"/>
      <x:c r="I409" s="35"/>
      <x:c r="J409" s="31"/>
      <x:c r="K409" s="31"/>
      <x:c r="L409" s="31"/>
      <x:c r="M409" s="29" t="b">
        <x:v>0</x:v>
      </x:c>
      <x:c r="N409" s="29"/>
      <x:c r="O409" s="18"/>
      <x:c r="P409" s="29"/>
      <x:c r="Q409" s="29"/>
      <x:c r="R409" s="43"/>
      <x:c r="S409" s="29"/>
      <x:c r="T409" s="29"/>
      <x:c r="U409" s="29"/>
      <x:c r="V409" s="29"/>
      <x:c r="W409" s="29"/>
      <x:c r="X409" s="29"/>
      <x:c r="Y409" s="29"/>
      <x:c r="Z409" s="29"/>
      <x:c r="AA409" s="29"/>
      <x:c r="AB409" s="29"/>
      <x:c r="AC409" s="29"/>
      <x:c r="AD409" s="29"/>
      <x:c r="AE409" s="29"/>
      <x:c r="AF409" s="29"/>
      <x:c r="AG409" s="29"/>
      <x:c r="AH409" s="29"/>
      <x:c r="AI409" s="29"/>
      <x:c r="AJ409" s="29"/>
      <x:c r="AK409" s="29"/>
    </x:row>
    <x:row r="410">
      <x:c r="A410" s="36"/>
      <x:c r="B410" s="28"/>
      <x:c r="C410" s="29"/>
      <x:c r="D410" s="30"/>
      <x:c r="E410" s="31"/>
      <x:c r="F410" s="35"/>
      <x:c r="G410" s="36"/>
      <x:c r="H410" s="20"/>
      <x:c r="I410" s="35"/>
      <x:c r="J410" s="31"/>
      <x:c r="K410" s="31"/>
      <x:c r="L410" s="31"/>
      <x:c r="M410" s="29" t="b">
        <x:v>0</x:v>
      </x:c>
      <x:c r="N410" s="29"/>
      <x:c r="O410" s="18"/>
      <x:c r="P410" s="29"/>
      <x:c r="Q410" s="29"/>
      <x:c r="R410" s="43"/>
      <x:c r="S410" s="29"/>
      <x:c r="T410" s="29"/>
      <x:c r="U410" s="29"/>
      <x:c r="V410" s="29"/>
      <x:c r="W410" s="29"/>
      <x:c r="X410" s="29"/>
      <x:c r="Y410" s="29"/>
      <x:c r="Z410" s="29"/>
      <x:c r="AA410" s="29"/>
      <x:c r="AB410" s="29"/>
      <x:c r="AC410" s="29"/>
      <x:c r="AD410" s="29"/>
      <x:c r="AE410" s="29"/>
      <x:c r="AF410" s="29"/>
      <x:c r="AG410" s="29"/>
      <x:c r="AH410" s="29"/>
      <x:c r="AI410" s="29"/>
      <x:c r="AJ410" s="29"/>
      <x:c r="AK410" s="29"/>
    </x:row>
    <x:row r="411">
      <x:c r="A411" s="36"/>
      <x:c r="B411" s="28"/>
      <x:c r="C411" s="29"/>
      <x:c r="D411" s="30"/>
      <x:c r="E411" s="31"/>
      <x:c r="F411" s="35"/>
      <x:c r="G411" s="36"/>
      <x:c r="H411" s="20"/>
      <x:c r="I411" s="35"/>
      <x:c r="J411" s="31"/>
      <x:c r="K411" s="31"/>
      <x:c r="L411" s="31"/>
      <x:c r="M411" s="29" t="b">
        <x:v>0</x:v>
      </x:c>
      <x:c r="N411" s="29"/>
      <x:c r="O411" s="18"/>
      <x:c r="P411" s="29"/>
      <x:c r="Q411" s="29"/>
      <x:c r="R411" s="43"/>
      <x:c r="S411" s="29"/>
      <x:c r="T411" s="29"/>
      <x:c r="U411" s="29"/>
      <x:c r="V411" s="29"/>
      <x:c r="W411" s="29"/>
      <x:c r="X411" s="29"/>
      <x:c r="Y411" s="29"/>
      <x:c r="Z411" s="29"/>
      <x:c r="AA411" s="29"/>
      <x:c r="AB411" s="29"/>
      <x:c r="AC411" s="29"/>
      <x:c r="AD411" s="29"/>
      <x:c r="AE411" s="29"/>
      <x:c r="AF411" s="29"/>
      <x:c r="AG411" s="29"/>
      <x:c r="AH411" s="29"/>
      <x:c r="AI411" s="29"/>
      <x:c r="AJ411" s="29"/>
      <x:c r="AK411" s="29"/>
    </x:row>
    <x:row r="412">
      <x:c r="A412" s="36"/>
      <x:c r="B412" s="28"/>
      <x:c r="C412" s="29"/>
      <x:c r="D412" s="30"/>
      <x:c r="E412" s="31"/>
      <x:c r="F412" s="35"/>
      <x:c r="G412" s="36"/>
      <x:c r="H412" s="20"/>
      <x:c r="I412" s="35"/>
      <x:c r="J412" s="31"/>
      <x:c r="K412" s="31"/>
      <x:c r="L412" s="31"/>
      <x:c r="M412" s="29" t="b">
        <x:v>0</x:v>
      </x:c>
      <x:c r="N412" s="29"/>
      <x:c r="O412" s="18"/>
      <x:c r="P412" s="29"/>
      <x:c r="Q412" s="29"/>
      <x:c r="R412" s="43"/>
      <x:c r="S412" s="29"/>
      <x:c r="T412" s="29"/>
      <x:c r="U412" s="29"/>
      <x:c r="V412" s="29"/>
      <x:c r="W412" s="29"/>
      <x:c r="X412" s="29"/>
      <x:c r="Y412" s="29"/>
      <x:c r="Z412" s="29"/>
      <x:c r="AA412" s="29"/>
      <x:c r="AB412" s="29"/>
      <x:c r="AC412" s="29"/>
      <x:c r="AD412" s="29"/>
      <x:c r="AE412" s="29"/>
      <x:c r="AF412" s="29"/>
      <x:c r="AG412" s="29"/>
      <x:c r="AH412" s="29"/>
      <x:c r="AI412" s="29"/>
      <x:c r="AJ412" s="29"/>
      <x:c r="AK412" s="29"/>
    </x:row>
    <x:row r="413">
      <x:c r="A413" s="36"/>
      <x:c r="B413" s="28"/>
      <x:c r="C413" s="29"/>
      <x:c r="D413" s="30"/>
      <x:c r="E413" s="31"/>
      <x:c r="F413" s="35"/>
      <x:c r="G413" s="36"/>
      <x:c r="H413" s="20"/>
      <x:c r="I413" s="35"/>
      <x:c r="J413" s="31"/>
      <x:c r="K413" s="31"/>
      <x:c r="L413" s="31"/>
      <x:c r="M413" s="29" t="b">
        <x:v>0</x:v>
      </x:c>
      <x:c r="N413" s="29"/>
      <x:c r="O413" s="18"/>
      <x:c r="P413" s="29"/>
      <x:c r="Q413" s="29"/>
      <x:c r="R413" s="43"/>
      <x:c r="S413" s="29"/>
      <x:c r="T413" s="29"/>
      <x:c r="U413" s="29"/>
      <x:c r="V413" s="29"/>
      <x:c r="W413" s="29"/>
      <x:c r="X413" s="29"/>
      <x:c r="Y413" s="29"/>
      <x:c r="Z413" s="29"/>
      <x:c r="AA413" s="29"/>
      <x:c r="AB413" s="29"/>
      <x:c r="AC413" s="29"/>
      <x:c r="AD413" s="29"/>
      <x:c r="AE413" s="29"/>
      <x:c r="AF413" s="29"/>
      <x:c r="AG413" s="29"/>
      <x:c r="AH413" s="29"/>
      <x:c r="AI413" s="29"/>
      <x:c r="AJ413" s="29"/>
      <x:c r="AK413" s="29"/>
    </x:row>
    <x:row r="414">
      <x:c r="A414" s="36"/>
      <x:c r="B414" s="28"/>
      <x:c r="C414" s="29"/>
      <x:c r="D414" s="30"/>
      <x:c r="E414" s="31"/>
      <x:c r="F414" s="35"/>
      <x:c r="G414" s="36"/>
      <x:c r="H414" s="20"/>
      <x:c r="I414" s="35"/>
      <x:c r="J414" s="31"/>
      <x:c r="K414" s="31"/>
      <x:c r="L414" s="31"/>
      <x:c r="M414" s="29" t="b">
        <x:v>0</x:v>
      </x:c>
      <x:c r="N414" s="29"/>
      <x:c r="O414" s="18"/>
      <x:c r="P414" s="29"/>
      <x:c r="Q414" s="29"/>
      <x:c r="R414" s="43"/>
      <x:c r="S414" s="29"/>
      <x:c r="T414" s="29"/>
      <x:c r="U414" s="29"/>
      <x:c r="V414" s="29"/>
      <x:c r="W414" s="29"/>
      <x:c r="X414" s="29"/>
      <x:c r="Y414" s="29"/>
      <x:c r="Z414" s="29"/>
      <x:c r="AA414" s="29"/>
      <x:c r="AB414" s="29"/>
      <x:c r="AC414" s="29"/>
      <x:c r="AD414" s="29"/>
      <x:c r="AE414" s="29"/>
      <x:c r="AF414" s="29"/>
      <x:c r="AG414" s="29"/>
      <x:c r="AH414" s="29"/>
      <x:c r="AI414" s="29"/>
      <x:c r="AJ414" s="29"/>
      <x:c r="AK414" s="29"/>
    </x:row>
    <x:row r="415">
      <x:c r="A415" s="36"/>
      <x:c r="B415" s="28"/>
      <x:c r="C415" s="29"/>
      <x:c r="D415" s="30"/>
      <x:c r="E415" s="31"/>
      <x:c r="F415" s="35"/>
      <x:c r="G415" s="36"/>
      <x:c r="H415" s="20"/>
      <x:c r="I415" s="35"/>
      <x:c r="J415" s="31"/>
      <x:c r="K415" s="31"/>
      <x:c r="L415" s="31"/>
      <x:c r="M415" s="29" t="b">
        <x:v>0</x:v>
      </x:c>
      <x:c r="N415" s="29"/>
      <x:c r="O415" s="18"/>
      <x:c r="P415" s="29"/>
      <x:c r="Q415" s="29"/>
      <x:c r="R415" s="43"/>
      <x:c r="S415" s="29"/>
      <x:c r="T415" s="29"/>
      <x:c r="U415" s="29"/>
      <x:c r="V415" s="29"/>
      <x:c r="W415" s="29"/>
      <x:c r="X415" s="29"/>
      <x:c r="Y415" s="29"/>
      <x:c r="Z415" s="29"/>
      <x:c r="AA415" s="29"/>
      <x:c r="AB415" s="29"/>
      <x:c r="AC415" s="29"/>
      <x:c r="AD415" s="29"/>
      <x:c r="AE415" s="29"/>
      <x:c r="AF415" s="29"/>
      <x:c r="AG415" s="29"/>
      <x:c r="AH415" s="29"/>
      <x:c r="AI415" s="29"/>
      <x:c r="AJ415" s="29"/>
      <x:c r="AK415" s="29"/>
    </x:row>
    <x:row r="416">
      <x:c r="A416" s="36"/>
      <x:c r="B416" s="28"/>
      <x:c r="C416" s="29"/>
      <x:c r="D416" s="30"/>
      <x:c r="E416" s="31"/>
      <x:c r="F416" s="35"/>
      <x:c r="G416" s="36"/>
      <x:c r="H416" s="20"/>
      <x:c r="I416" s="35"/>
      <x:c r="J416" s="31"/>
      <x:c r="K416" s="31"/>
      <x:c r="L416" s="31"/>
      <x:c r="M416" s="29" t="b">
        <x:v>0</x:v>
      </x:c>
      <x:c r="N416" s="29"/>
      <x:c r="O416" s="18"/>
      <x:c r="P416" s="29"/>
      <x:c r="Q416" s="29"/>
      <x:c r="R416" s="43"/>
      <x:c r="S416" s="29"/>
      <x:c r="T416" s="29"/>
      <x:c r="U416" s="29"/>
      <x:c r="V416" s="29"/>
      <x:c r="W416" s="29"/>
      <x:c r="X416" s="29"/>
      <x:c r="Y416" s="29"/>
      <x:c r="Z416" s="29"/>
      <x:c r="AA416" s="29"/>
      <x:c r="AB416" s="29"/>
      <x:c r="AC416" s="29"/>
      <x:c r="AD416" s="29"/>
      <x:c r="AE416" s="29"/>
      <x:c r="AF416" s="29"/>
      <x:c r="AG416" s="29"/>
      <x:c r="AH416" s="29"/>
      <x:c r="AI416" s="29"/>
      <x:c r="AJ416" s="29"/>
      <x:c r="AK416" s="29"/>
    </x:row>
    <x:row r="417">
      <x:c r="A417" s="36"/>
      <x:c r="B417" s="28"/>
      <x:c r="C417" s="29"/>
      <x:c r="D417" s="30"/>
      <x:c r="E417" s="31"/>
      <x:c r="F417" s="35"/>
      <x:c r="G417" s="36"/>
      <x:c r="H417" s="20"/>
      <x:c r="I417" s="35"/>
      <x:c r="J417" s="31"/>
      <x:c r="K417" s="31"/>
      <x:c r="L417" s="31"/>
      <x:c r="M417" s="29" t="b">
        <x:v>0</x:v>
      </x:c>
      <x:c r="N417" s="29"/>
      <x:c r="O417" s="18"/>
      <x:c r="P417" s="29"/>
      <x:c r="Q417" s="29"/>
      <x:c r="R417" s="43"/>
      <x:c r="S417" s="29"/>
      <x:c r="T417" s="29"/>
      <x:c r="U417" s="29"/>
      <x:c r="V417" s="29"/>
      <x:c r="W417" s="29"/>
      <x:c r="X417" s="29"/>
      <x:c r="Y417" s="29"/>
      <x:c r="Z417" s="29"/>
      <x:c r="AA417" s="29"/>
      <x:c r="AB417" s="29"/>
      <x:c r="AC417" s="29"/>
      <x:c r="AD417" s="29"/>
      <x:c r="AE417" s="29"/>
      <x:c r="AF417" s="29"/>
      <x:c r="AG417" s="29"/>
      <x:c r="AH417" s="29"/>
      <x:c r="AI417" s="29"/>
      <x:c r="AJ417" s="29"/>
      <x:c r="AK417" s="29"/>
    </x:row>
    <x:row r="418">
      <x:c r="A418" s="36"/>
      <x:c r="B418" s="28"/>
      <x:c r="C418" s="29"/>
      <x:c r="D418" s="30"/>
      <x:c r="E418" s="31"/>
      <x:c r="F418" s="35"/>
      <x:c r="G418" s="36"/>
      <x:c r="H418" s="20"/>
      <x:c r="I418" s="35"/>
      <x:c r="J418" s="31"/>
      <x:c r="K418" s="31"/>
      <x:c r="L418" s="31"/>
      <x:c r="M418" s="29" t="b">
        <x:v>0</x:v>
      </x:c>
      <x:c r="N418" s="29"/>
      <x:c r="O418" s="18"/>
      <x:c r="P418" s="29"/>
      <x:c r="Q418" s="29"/>
      <x:c r="R418" s="43"/>
      <x:c r="S418" s="29"/>
      <x:c r="T418" s="29"/>
      <x:c r="U418" s="29"/>
      <x:c r="V418" s="29"/>
      <x:c r="W418" s="29"/>
      <x:c r="X418" s="29"/>
      <x:c r="Y418" s="29"/>
      <x:c r="Z418" s="29"/>
      <x:c r="AA418" s="29"/>
      <x:c r="AB418" s="29"/>
      <x:c r="AC418" s="29"/>
      <x:c r="AD418" s="29"/>
      <x:c r="AE418" s="29"/>
      <x:c r="AF418" s="29"/>
      <x:c r="AG418" s="29"/>
      <x:c r="AH418" s="29"/>
      <x:c r="AI418" s="29"/>
      <x:c r="AJ418" s="29"/>
      <x:c r="AK418" s="29"/>
    </x:row>
    <x:row r="419">
      <x:c r="A419" s="36"/>
      <x:c r="B419" s="28"/>
      <x:c r="C419" s="29"/>
      <x:c r="D419" s="30"/>
      <x:c r="E419" s="31"/>
      <x:c r="F419" s="35"/>
      <x:c r="G419" s="36"/>
      <x:c r="H419" s="20"/>
      <x:c r="I419" s="35"/>
      <x:c r="J419" s="31"/>
      <x:c r="K419" s="31"/>
      <x:c r="L419" s="31"/>
      <x:c r="M419" s="29" t="b">
        <x:v>0</x:v>
      </x:c>
      <x:c r="N419" s="29"/>
      <x:c r="O419" s="18"/>
      <x:c r="P419" s="29"/>
      <x:c r="Q419" s="29"/>
      <x:c r="R419" s="43"/>
      <x:c r="S419" s="29"/>
      <x:c r="T419" s="29"/>
      <x:c r="U419" s="29"/>
      <x:c r="V419" s="29"/>
      <x:c r="W419" s="29"/>
      <x:c r="X419" s="29"/>
      <x:c r="Y419" s="29"/>
      <x:c r="Z419" s="29"/>
      <x:c r="AA419" s="29"/>
      <x:c r="AB419" s="29"/>
      <x:c r="AC419" s="29"/>
      <x:c r="AD419" s="29"/>
      <x:c r="AE419" s="29"/>
      <x:c r="AF419" s="29"/>
      <x:c r="AG419" s="29"/>
      <x:c r="AH419" s="29"/>
      <x:c r="AI419" s="29"/>
      <x:c r="AJ419" s="29"/>
      <x:c r="AK419" s="29"/>
    </x:row>
    <x:row r="420">
      <x:c r="A420" s="36"/>
      <x:c r="B420" s="28"/>
      <x:c r="C420" s="29"/>
      <x:c r="D420" s="30"/>
      <x:c r="E420" s="31"/>
      <x:c r="F420" s="35"/>
      <x:c r="G420" s="36"/>
      <x:c r="H420" s="20"/>
      <x:c r="I420" s="35"/>
      <x:c r="J420" s="31"/>
      <x:c r="K420" s="31"/>
      <x:c r="L420" s="31"/>
      <x:c r="M420" s="29" t="b">
        <x:v>0</x:v>
      </x:c>
      <x:c r="N420" s="29"/>
      <x:c r="O420" s="18"/>
      <x:c r="P420" s="29"/>
      <x:c r="Q420" s="29"/>
      <x:c r="R420" s="43"/>
      <x:c r="S420" s="29"/>
      <x:c r="T420" s="29"/>
      <x:c r="U420" s="29"/>
      <x:c r="V420" s="29"/>
      <x:c r="W420" s="29"/>
      <x:c r="X420" s="29"/>
      <x:c r="Y420" s="29"/>
      <x:c r="Z420" s="29"/>
      <x:c r="AA420" s="29"/>
      <x:c r="AB420" s="29"/>
      <x:c r="AC420" s="29"/>
      <x:c r="AD420" s="29"/>
      <x:c r="AE420" s="29"/>
      <x:c r="AF420" s="29"/>
      <x:c r="AG420" s="29"/>
      <x:c r="AH420" s="29"/>
      <x:c r="AI420" s="29"/>
      <x:c r="AJ420" s="29"/>
      <x:c r="AK420" s="29"/>
    </x:row>
    <x:row r="421">
      <x:c r="A421" s="36"/>
      <x:c r="B421" s="28"/>
      <x:c r="C421" s="29"/>
      <x:c r="D421" s="30"/>
      <x:c r="E421" s="31"/>
      <x:c r="F421" s="35"/>
      <x:c r="G421" s="36"/>
      <x:c r="H421" s="20"/>
      <x:c r="I421" s="35"/>
      <x:c r="J421" s="31"/>
      <x:c r="K421" s="31"/>
      <x:c r="L421" s="31"/>
      <x:c r="M421" s="29" t="b">
        <x:v>0</x:v>
      </x:c>
      <x:c r="N421" s="29"/>
      <x:c r="O421" s="18"/>
      <x:c r="P421" s="29"/>
      <x:c r="Q421" s="29"/>
      <x:c r="R421" s="43"/>
      <x:c r="S421" s="29"/>
      <x:c r="T421" s="29"/>
      <x:c r="U421" s="29"/>
      <x:c r="V421" s="29"/>
      <x:c r="W421" s="29"/>
      <x:c r="X421" s="29"/>
      <x:c r="Y421" s="29"/>
      <x:c r="Z421" s="29"/>
      <x:c r="AA421" s="29"/>
      <x:c r="AB421" s="29"/>
      <x:c r="AC421" s="29"/>
      <x:c r="AD421" s="29"/>
      <x:c r="AE421" s="29"/>
      <x:c r="AF421" s="29"/>
      <x:c r="AG421" s="29"/>
      <x:c r="AH421" s="29"/>
      <x:c r="AI421" s="29"/>
      <x:c r="AJ421" s="29"/>
      <x:c r="AK421" s="29"/>
    </x:row>
    <x:row r="422">
      <x:c r="A422" s="36"/>
      <x:c r="B422" s="28"/>
      <x:c r="C422" s="29"/>
      <x:c r="D422" s="30"/>
      <x:c r="E422" s="31"/>
      <x:c r="F422" s="35"/>
      <x:c r="G422" s="36"/>
      <x:c r="H422" s="20"/>
      <x:c r="I422" s="35"/>
      <x:c r="J422" s="31"/>
      <x:c r="K422" s="31"/>
      <x:c r="L422" s="31"/>
      <x:c r="M422" s="29" t="b">
        <x:v>0</x:v>
      </x:c>
      <x:c r="N422" s="29"/>
      <x:c r="O422" s="18"/>
      <x:c r="P422" s="29"/>
      <x:c r="Q422" s="29"/>
      <x:c r="R422" s="43"/>
      <x:c r="S422" s="29"/>
      <x:c r="T422" s="29"/>
      <x:c r="U422" s="29"/>
      <x:c r="V422" s="29"/>
      <x:c r="W422" s="29"/>
      <x:c r="X422" s="29"/>
      <x:c r="Y422" s="29"/>
      <x:c r="Z422" s="29"/>
      <x:c r="AA422" s="29"/>
      <x:c r="AB422" s="29"/>
      <x:c r="AC422" s="29"/>
      <x:c r="AD422" s="29"/>
      <x:c r="AE422" s="29"/>
      <x:c r="AF422" s="29"/>
      <x:c r="AG422" s="29"/>
      <x:c r="AH422" s="29"/>
      <x:c r="AI422" s="29"/>
      <x:c r="AJ422" s="29"/>
      <x:c r="AK422" s="29"/>
    </x:row>
    <x:row r="423">
      <x:c r="A423" s="36"/>
      <x:c r="B423" s="28"/>
      <x:c r="C423" s="29"/>
      <x:c r="D423" s="30"/>
      <x:c r="E423" s="31"/>
      <x:c r="F423" s="35"/>
      <x:c r="G423" s="36"/>
      <x:c r="H423" s="20"/>
      <x:c r="I423" s="35"/>
      <x:c r="J423" s="31"/>
      <x:c r="K423" s="31"/>
      <x:c r="L423" s="31"/>
      <x:c r="M423" s="29" t="b">
        <x:v>0</x:v>
      </x:c>
      <x:c r="N423" s="29"/>
      <x:c r="O423" s="18"/>
      <x:c r="P423" s="29"/>
      <x:c r="Q423" s="29"/>
      <x:c r="R423" s="43"/>
      <x:c r="S423" s="29"/>
      <x:c r="T423" s="29"/>
      <x:c r="U423" s="29"/>
      <x:c r="V423" s="29"/>
      <x:c r="W423" s="29"/>
      <x:c r="X423" s="29"/>
      <x:c r="Y423" s="29"/>
      <x:c r="Z423" s="29"/>
      <x:c r="AA423" s="29"/>
      <x:c r="AB423" s="29"/>
      <x:c r="AC423" s="29"/>
      <x:c r="AD423" s="29"/>
      <x:c r="AE423" s="29"/>
      <x:c r="AF423" s="29"/>
      <x:c r="AG423" s="29"/>
      <x:c r="AH423" s="29"/>
      <x:c r="AI423" s="29"/>
      <x:c r="AJ423" s="29"/>
      <x:c r="AK423" s="29"/>
    </x:row>
    <x:row r="424">
      <x:c r="A424" s="36"/>
      <x:c r="B424" s="28"/>
      <x:c r="C424" s="29"/>
      <x:c r="D424" s="30"/>
      <x:c r="E424" s="31"/>
      <x:c r="F424" s="35"/>
      <x:c r="G424" s="36"/>
      <x:c r="H424" s="20"/>
      <x:c r="I424" s="35"/>
      <x:c r="J424" s="31"/>
      <x:c r="K424" s="31"/>
      <x:c r="L424" s="31"/>
      <x:c r="M424" s="29" t="b">
        <x:v>0</x:v>
      </x:c>
      <x:c r="N424" s="29"/>
      <x:c r="O424" s="18"/>
      <x:c r="P424" s="29"/>
      <x:c r="Q424" s="29"/>
      <x:c r="R424" s="43"/>
      <x:c r="S424" s="29"/>
      <x:c r="T424" s="29"/>
      <x:c r="U424" s="29"/>
      <x:c r="V424" s="29"/>
      <x:c r="W424" s="29"/>
      <x:c r="X424" s="29"/>
      <x:c r="Y424" s="29"/>
      <x:c r="Z424" s="29"/>
      <x:c r="AA424" s="29"/>
      <x:c r="AB424" s="29"/>
      <x:c r="AC424" s="29"/>
      <x:c r="AD424" s="29"/>
      <x:c r="AE424" s="29"/>
      <x:c r="AF424" s="29"/>
      <x:c r="AG424" s="29"/>
      <x:c r="AH424" s="29"/>
      <x:c r="AI424" s="29"/>
      <x:c r="AJ424" s="29"/>
      <x:c r="AK424" s="29"/>
    </x:row>
    <x:row r="425">
      <x:c r="A425" s="36"/>
      <x:c r="B425" s="28"/>
      <x:c r="C425" s="29"/>
      <x:c r="D425" s="30"/>
      <x:c r="E425" s="31"/>
      <x:c r="F425" s="35"/>
      <x:c r="G425" s="36"/>
      <x:c r="H425" s="20"/>
      <x:c r="I425" s="35"/>
      <x:c r="J425" s="31"/>
      <x:c r="K425" s="31"/>
      <x:c r="L425" s="31"/>
      <x:c r="M425" s="29" t="b">
        <x:v>0</x:v>
      </x:c>
      <x:c r="N425" s="29"/>
      <x:c r="O425" s="18"/>
      <x:c r="P425" s="29"/>
      <x:c r="Q425" s="29"/>
      <x:c r="R425" s="43"/>
      <x:c r="S425" s="29"/>
      <x:c r="T425" s="29"/>
      <x:c r="U425" s="29"/>
      <x:c r="V425" s="29"/>
      <x:c r="W425" s="29"/>
      <x:c r="X425" s="29"/>
      <x:c r="Y425" s="29"/>
      <x:c r="Z425" s="29"/>
      <x:c r="AA425" s="29"/>
      <x:c r="AB425" s="29"/>
      <x:c r="AC425" s="29"/>
      <x:c r="AD425" s="29"/>
      <x:c r="AE425" s="29"/>
      <x:c r="AF425" s="29"/>
      <x:c r="AG425" s="29"/>
      <x:c r="AH425" s="29"/>
      <x:c r="AI425" s="29"/>
      <x:c r="AJ425" s="29"/>
      <x:c r="AK425" s="29"/>
    </x:row>
    <x:row r="426">
      <x:c r="A426" s="36"/>
      <x:c r="B426" s="28"/>
      <x:c r="C426" s="29"/>
      <x:c r="D426" s="30"/>
      <x:c r="E426" s="31"/>
      <x:c r="F426" s="35"/>
      <x:c r="G426" s="36"/>
      <x:c r="H426" s="20"/>
      <x:c r="I426" s="35"/>
      <x:c r="J426" s="31"/>
      <x:c r="K426" s="31"/>
      <x:c r="L426" s="31"/>
      <x:c r="M426" s="29" t="b">
        <x:v>0</x:v>
      </x:c>
      <x:c r="N426" s="29"/>
      <x:c r="O426" s="18"/>
      <x:c r="P426" s="29"/>
      <x:c r="Q426" s="29"/>
      <x:c r="R426" s="43"/>
      <x:c r="S426" s="29"/>
      <x:c r="T426" s="29"/>
      <x:c r="U426" s="29"/>
      <x:c r="V426" s="29"/>
      <x:c r="W426" s="29"/>
      <x:c r="X426" s="29"/>
      <x:c r="Y426" s="29"/>
      <x:c r="Z426" s="29"/>
      <x:c r="AA426" s="29"/>
      <x:c r="AB426" s="29"/>
      <x:c r="AC426" s="29"/>
      <x:c r="AD426" s="29"/>
      <x:c r="AE426" s="29"/>
      <x:c r="AF426" s="29"/>
      <x:c r="AG426" s="29"/>
      <x:c r="AH426" s="29"/>
      <x:c r="AI426" s="29"/>
      <x:c r="AJ426" s="29"/>
      <x:c r="AK426" s="29"/>
    </x:row>
    <x:row r="427">
      <x:c r="A427" s="36"/>
      <x:c r="B427" s="28"/>
      <x:c r="C427" s="29"/>
      <x:c r="D427" s="30"/>
      <x:c r="E427" s="31"/>
      <x:c r="F427" s="35"/>
      <x:c r="G427" s="36"/>
      <x:c r="H427" s="20"/>
      <x:c r="I427" s="35"/>
      <x:c r="J427" s="31"/>
      <x:c r="K427" s="31"/>
      <x:c r="L427" s="31"/>
      <x:c r="M427" s="29" t="b">
        <x:v>0</x:v>
      </x:c>
      <x:c r="N427" s="29"/>
      <x:c r="O427" s="18"/>
      <x:c r="P427" s="29"/>
      <x:c r="Q427" s="29"/>
      <x:c r="R427" s="43"/>
      <x:c r="S427" s="29"/>
      <x:c r="T427" s="29"/>
      <x:c r="U427" s="29"/>
      <x:c r="V427" s="29"/>
      <x:c r="W427" s="29"/>
      <x:c r="X427" s="29"/>
      <x:c r="Y427" s="29"/>
      <x:c r="Z427" s="29"/>
      <x:c r="AA427" s="29"/>
      <x:c r="AB427" s="29"/>
      <x:c r="AC427" s="29"/>
      <x:c r="AD427" s="29"/>
      <x:c r="AE427" s="29"/>
      <x:c r="AF427" s="29"/>
      <x:c r="AG427" s="29"/>
      <x:c r="AH427" s="29"/>
      <x:c r="AI427" s="29"/>
      <x:c r="AJ427" s="29"/>
      <x:c r="AK427" s="29"/>
    </x:row>
    <x:row r="428">
      <x:c r="A428" s="36"/>
      <x:c r="B428" s="28"/>
      <x:c r="C428" s="29"/>
      <x:c r="D428" s="30"/>
      <x:c r="E428" s="31"/>
      <x:c r="F428" s="35"/>
      <x:c r="G428" s="36"/>
      <x:c r="H428" s="20"/>
      <x:c r="I428" s="35"/>
      <x:c r="J428" s="31"/>
      <x:c r="K428" s="31"/>
      <x:c r="L428" s="31"/>
      <x:c r="M428" s="29" t="b">
        <x:v>0</x:v>
      </x:c>
      <x:c r="N428" s="29"/>
      <x:c r="O428" s="18"/>
      <x:c r="P428" s="29"/>
      <x:c r="Q428" s="29"/>
      <x:c r="R428" s="43"/>
      <x:c r="S428" s="29"/>
      <x:c r="T428" s="29"/>
      <x:c r="U428" s="29"/>
      <x:c r="V428" s="29"/>
      <x:c r="W428" s="29"/>
      <x:c r="X428" s="29"/>
      <x:c r="Y428" s="29"/>
      <x:c r="Z428" s="29"/>
      <x:c r="AA428" s="29"/>
      <x:c r="AB428" s="29"/>
      <x:c r="AC428" s="29"/>
      <x:c r="AD428" s="29"/>
      <x:c r="AE428" s="29"/>
      <x:c r="AF428" s="29"/>
      <x:c r="AG428" s="29"/>
      <x:c r="AH428" s="29"/>
      <x:c r="AI428" s="29"/>
      <x:c r="AJ428" s="29"/>
      <x:c r="AK428" s="29"/>
    </x:row>
    <x:row r="429">
      <x:c r="A429" s="36"/>
      <x:c r="B429" s="28"/>
      <x:c r="C429" s="29"/>
      <x:c r="D429" s="30"/>
      <x:c r="E429" s="31"/>
      <x:c r="F429" s="35"/>
      <x:c r="G429" s="36"/>
      <x:c r="H429" s="20"/>
      <x:c r="I429" s="35"/>
      <x:c r="J429" s="31"/>
      <x:c r="K429" s="31"/>
      <x:c r="L429" s="31"/>
      <x:c r="M429" s="29" t="b">
        <x:v>0</x:v>
      </x:c>
      <x:c r="N429" s="29"/>
      <x:c r="O429" s="18"/>
      <x:c r="P429" s="29"/>
      <x:c r="Q429" s="29"/>
      <x:c r="R429" s="43"/>
      <x:c r="S429" s="29"/>
      <x:c r="T429" s="29"/>
      <x:c r="U429" s="29"/>
      <x:c r="V429" s="29"/>
      <x:c r="W429" s="29"/>
      <x:c r="X429" s="29"/>
      <x:c r="Y429" s="29"/>
      <x:c r="Z429" s="29"/>
      <x:c r="AA429" s="29"/>
      <x:c r="AB429" s="29"/>
      <x:c r="AC429" s="29"/>
      <x:c r="AD429" s="29"/>
      <x:c r="AE429" s="29"/>
      <x:c r="AF429" s="29"/>
      <x:c r="AG429" s="29"/>
      <x:c r="AH429" s="29"/>
      <x:c r="AI429" s="29"/>
      <x:c r="AJ429" s="29"/>
      <x:c r="AK429" s="29"/>
    </x:row>
    <x:row r="430">
      <x:c r="A430" s="36"/>
      <x:c r="B430" s="28"/>
      <x:c r="C430" s="29"/>
      <x:c r="D430" s="30"/>
      <x:c r="E430" s="31"/>
      <x:c r="F430" s="35"/>
      <x:c r="G430" s="36"/>
      <x:c r="H430" s="20"/>
      <x:c r="I430" s="35"/>
      <x:c r="J430" s="31"/>
      <x:c r="K430" s="31"/>
      <x:c r="L430" s="31"/>
      <x:c r="M430" s="29" t="b">
        <x:v>0</x:v>
      </x:c>
      <x:c r="N430" s="29"/>
      <x:c r="O430" s="18"/>
      <x:c r="P430" s="29"/>
      <x:c r="Q430" s="29"/>
      <x:c r="R430" s="43"/>
      <x:c r="S430" s="29"/>
      <x:c r="T430" s="29"/>
      <x:c r="U430" s="29"/>
      <x:c r="V430" s="29"/>
      <x:c r="W430" s="29"/>
      <x:c r="X430" s="29"/>
      <x:c r="Y430" s="29"/>
      <x:c r="Z430" s="29"/>
      <x:c r="AA430" s="29"/>
      <x:c r="AB430" s="29"/>
      <x:c r="AC430" s="29"/>
      <x:c r="AD430" s="29"/>
      <x:c r="AE430" s="29"/>
      <x:c r="AF430" s="29"/>
      <x:c r="AG430" s="29"/>
      <x:c r="AH430" s="29"/>
      <x:c r="AI430" s="29"/>
      <x:c r="AJ430" s="29"/>
      <x:c r="AK430" s="29"/>
    </x:row>
    <x:row r="431">
      <x:c r="A431" s="36"/>
      <x:c r="B431" s="28"/>
      <x:c r="C431" s="29"/>
      <x:c r="D431" s="30"/>
      <x:c r="E431" s="31"/>
      <x:c r="F431" s="35"/>
      <x:c r="G431" s="36"/>
      <x:c r="H431" s="20"/>
      <x:c r="I431" s="35"/>
      <x:c r="J431" s="31"/>
      <x:c r="K431" s="31"/>
      <x:c r="L431" s="31"/>
      <x:c r="M431" s="29" t="b">
        <x:v>0</x:v>
      </x:c>
      <x:c r="N431" s="29"/>
      <x:c r="O431" s="18"/>
      <x:c r="P431" s="29"/>
      <x:c r="Q431" s="29"/>
      <x:c r="R431" s="43"/>
      <x:c r="S431" s="29"/>
      <x:c r="T431" s="29"/>
      <x:c r="U431" s="29"/>
      <x:c r="V431" s="29"/>
      <x:c r="W431" s="29"/>
      <x:c r="X431" s="29"/>
      <x:c r="Y431" s="29"/>
      <x:c r="Z431" s="29"/>
      <x:c r="AA431" s="29"/>
      <x:c r="AB431" s="29"/>
      <x:c r="AC431" s="29"/>
      <x:c r="AD431" s="29"/>
      <x:c r="AE431" s="29"/>
      <x:c r="AF431" s="29"/>
      <x:c r="AG431" s="29"/>
      <x:c r="AH431" s="29"/>
      <x:c r="AI431" s="29"/>
      <x:c r="AJ431" s="29"/>
      <x:c r="AK431" s="29"/>
    </x:row>
    <x:row r="432">
      <x:c r="A432" s="36"/>
      <x:c r="B432" s="28"/>
      <x:c r="C432" s="29"/>
      <x:c r="D432" s="30"/>
      <x:c r="E432" s="31"/>
      <x:c r="F432" s="35"/>
      <x:c r="G432" s="36"/>
      <x:c r="H432" s="20"/>
      <x:c r="I432" s="35"/>
      <x:c r="J432" s="31"/>
      <x:c r="K432" s="31"/>
      <x:c r="L432" s="31"/>
      <x:c r="M432" s="29" t="b">
        <x:v>0</x:v>
      </x:c>
      <x:c r="N432" s="29"/>
      <x:c r="O432" s="18"/>
      <x:c r="P432" s="29"/>
      <x:c r="Q432" s="29"/>
      <x:c r="R432" s="43"/>
      <x:c r="S432" s="29"/>
      <x:c r="T432" s="29"/>
      <x:c r="U432" s="29"/>
      <x:c r="V432" s="29"/>
      <x:c r="W432" s="29"/>
      <x:c r="X432" s="29"/>
      <x:c r="Y432" s="29"/>
      <x:c r="Z432" s="29"/>
      <x:c r="AA432" s="29"/>
      <x:c r="AB432" s="29"/>
      <x:c r="AC432" s="29"/>
      <x:c r="AD432" s="29"/>
      <x:c r="AE432" s="29"/>
      <x:c r="AF432" s="29"/>
      <x:c r="AG432" s="29"/>
      <x:c r="AH432" s="29"/>
      <x:c r="AI432" s="29"/>
      <x:c r="AJ432" s="29"/>
      <x:c r="AK432" s="29"/>
    </x:row>
    <x:row r="433">
      <x:c r="A433" s="36"/>
      <x:c r="B433" s="28"/>
      <x:c r="C433" s="29"/>
      <x:c r="D433" s="30"/>
      <x:c r="E433" s="31"/>
      <x:c r="F433" s="35"/>
      <x:c r="G433" s="36"/>
      <x:c r="H433" s="20"/>
      <x:c r="I433" s="35"/>
      <x:c r="J433" s="31"/>
      <x:c r="K433" s="31"/>
      <x:c r="L433" s="31"/>
      <x:c r="M433" s="29" t="b">
        <x:v>0</x:v>
      </x:c>
      <x:c r="N433" s="29"/>
      <x:c r="O433" s="18"/>
      <x:c r="P433" s="29"/>
      <x:c r="Q433" s="29"/>
      <x:c r="R433" s="43"/>
      <x:c r="S433" s="29"/>
      <x:c r="T433" s="29"/>
      <x:c r="U433" s="29"/>
      <x:c r="V433" s="29"/>
      <x:c r="W433" s="29"/>
      <x:c r="X433" s="29"/>
      <x:c r="Y433" s="29"/>
      <x:c r="Z433" s="29"/>
      <x:c r="AA433" s="29"/>
      <x:c r="AB433" s="29"/>
      <x:c r="AC433" s="29"/>
      <x:c r="AD433" s="29"/>
      <x:c r="AE433" s="29"/>
      <x:c r="AF433" s="29"/>
      <x:c r="AG433" s="29"/>
      <x:c r="AH433" s="29"/>
      <x:c r="AI433" s="29"/>
      <x:c r="AJ433" s="29"/>
      <x:c r="AK433" s="29"/>
    </x:row>
    <x:row r="434">
      <x:c r="A434" s="36"/>
      <x:c r="B434" s="28"/>
      <x:c r="C434" s="29"/>
      <x:c r="D434" s="30"/>
      <x:c r="E434" s="31"/>
      <x:c r="F434" s="35"/>
      <x:c r="G434" s="36"/>
      <x:c r="H434" s="20"/>
      <x:c r="I434" s="35"/>
      <x:c r="J434" s="31"/>
      <x:c r="K434" s="31"/>
      <x:c r="L434" s="31"/>
      <x:c r="M434" s="29" t="b">
        <x:v>0</x:v>
      </x:c>
      <x:c r="N434" s="29"/>
      <x:c r="O434" s="18"/>
      <x:c r="P434" s="29"/>
      <x:c r="Q434" s="29"/>
      <x:c r="R434" s="43"/>
      <x:c r="S434" s="29"/>
      <x:c r="T434" s="29"/>
      <x:c r="U434" s="29"/>
      <x:c r="V434" s="29"/>
      <x:c r="W434" s="29"/>
      <x:c r="X434" s="29"/>
      <x:c r="Y434" s="29"/>
      <x:c r="Z434" s="29"/>
      <x:c r="AA434" s="29"/>
      <x:c r="AB434" s="29"/>
      <x:c r="AC434" s="29"/>
      <x:c r="AD434" s="29"/>
      <x:c r="AE434" s="29"/>
      <x:c r="AF434" s="29"/>
      <x:c r="AG434" s="29"/>
      <x:c r="AH434" s="29"/>
      <x:c r="AI434" s="29"/>
      <x:c r="AJ434" s="29"/>
      <x:c r="AK434" s="29"/>
    </x:row>
    <x:row r="435">
      <x:c r="A435" s="36"/>
      <x:c r="B435" s="28"/>
      <x:c r="C435" s="29"/>
      <x:c r="D435" s="30"/>
      <x:c r="E435" s="31"/>
      <x:c r="F435" s="35"/>
      <x:c r="G435" s="36"/>
      <x:c r="H435" s="20"/>
      <x:c r="I435" s="35"/>
      <x:c r="J435" s="31"/>
      <x:c r="K435" s="31"/>
      <x:c r="L435" s="31"/>
      <x:c r="M435" s="29" t="b">
        <x:v>0</x:v>
      </x:c>
      <x:c r="N435" s="29"/>
      <x:c r="O435" s="18"/>
      <x:c r="P435" s="29"/>
      <x:c r="Q435" s="29"/>
      <x:c r="R435" s="43"/>
      <x:c r="S435" s="29"/>
      <x:c r="T435" s="29"/>
      <x:c r="U435" s="29"/>
      <x:c r="V435" s="29"/>
      <x:c r="W435" s="29"/>
      <x:c r="X435" s="29"/>
      <x:c r="Y435" s="29"/>
      <x:c r="Z435" s="29"/>
      <x:c r="AA435" s="29"/>
      <x:c r="AB435" s="29"/>
      <x:c r="AC435" s="29"/>
      <x:c r="AD435" s="29"/>
      <x:c r="AE435" s="29"/>
      <x:c r="AF435" s="29"/>
      <x:c r="AG435" s="29"/>
      <x:c r="AH435" s="29"/>
      <x:c r="AI435" s="29"/>
      <x:c r="AJ435" s="29"/>
      <x:c r="AK435" s="29"/>
    </x:row>
    <x:row r="436">
      <x:c r="A436" s="36"/>
      <x:c r="B436" s="28"/>
      <x:c r="C436" s="29"/>
      <x:c r="D436" s="30"/>
      <x:c r="E436" s="31"/>
      <x:c r="F436" s="35"/>
      <x:c r="G436" s="36"/>
      <x:c r="H436" s="20"/>
      <x:c r="I436" s="35"/>
      <x:c r="J436" s="31"/>
      <x:c r="K436" s="31"/>
      <x:c r="L436" s="31"/>
      <x:c r="M436" s="29" t="b">
        <x:v>0</x:v>
      </x:c>
      <x:c r="N436" s="29"/>
      <x:c r="O436" s="18"/>
      <x:c r="P436" s="29"/>
      <x:c r="Q436" s="29"/>
      <x:c r="R436" s="43"/>
      <x:c r="S436" s="29"/>
      <x:c r="T436" s="29"/>
      <x:c r="U436" s="29"/>
      <x:c r="V436" s="29"/>
      <x:c r="W436" s="29"/>
      <x:c r="X436" s="29"/>
      <x:c r="Y436" s="29"/>
      <x:c r="Z436" s="29"/>
      <x:c r="AA436" s="29"/>
      <x:c r="AB436" s="29"/>
      <x:c r="AC436" s="29"/>
      <x:c r="AD436" s="29"/>
      <x:c r="AE436" s="29"/>
      <x:c r="AF436" s="29"/>
      <x:c r="AG436" s="29"/>
      <x:c r="AH436" s="29"/>
      <x:c r="AI436" s="29"/>
      <x:c r="AJ436" s="29"/>
      <x:c r="AK436" s="29"/>
    </x:row>
    <x:row r="437">
      <x:c r="A437" s="36"/>
      <x:c r="B437" s="28"/>
      <x:c r="C437" s="29"/>
      <x:c r="D437" s="30"/>
      <x:c r="E437" s="31"/>
      <x:c r="F437" s="35"/>
      <x:c r="G437" s="36"/>
      <x:c r="H437" s="20"/>
      <x:c r="I437" s="35"/>
      <x:c r="J437" s="31"/>
      <x:c r="K437" s="31"/>
      <x:c r="L437" s="31"/>
      <x:c r="M437" s="29" t="b">
        <x:v>0</x:v>
      </x:c>
      <x:c r="N437" s="29"/>
      <x:c r="O437" s="18"/>
      <x:c r="P437" s="29"/>
      <x:c r="Q437" s="29"/>
      <x:c r="R437" s="43"/>
      <x:c r="S437" s="29"/>
      <x:c r="T437" s="29"/>
      <x:c r="U437" s="29"/>
      <x:c r="V437" s="29"/>
      <x:c r="W437" s="29"/>
      <x:c r="X437" s="29"/>
      <x:c r="Y437" s="29"/>
      <x:c r="Z437" s="29"/>
      <x:c r="AA437" s="29"/>
      <x:c r="AB437" s="29"/>
      <x:c r="AC437" s="29"/>
      <x:c r="AD437" s="29"/>
      <x:c r="AE437" s="29"/>
      <x:c r="AF437" s="29"/>
      <x:c r="AG437" s="29"/>
      <x:c r="AH437" s="29"/>
      <x:c r="AI437" s="29"/>
      <x:c r="AJ437" s="29"/>
      <x:c r="AK437" s="29"/>
    </x:row>
    <x:row r="438">
      <x:c r="A438" s="36"/>
      <x:c r="B438" s="28"/>
      <x:c r="C438" s="29"/>
      <x:c r="D438" s="30"/>
      <x:c r="E438" s="31"/>
      <x:c r="F438" s="35"/>
      <x:c r="G438" s="36"/>
      <x:c r="H438" s="20"/>
      <x:c r="I438" s="35"/>
      <x:c r="J438" s="31"/>
      <x:c r="K438" s="31"/>
      <x:c r="L438" s="31"/>
      <x:c r="M438" s="29" t="b">
        <x:v>0</x:v>
      </x:c>
      <x:c r="N438" s="29"/>
      <x:c r="O438" s="18"/>
      <x:c r="P438" s="29"/>
      <x:c r="Q438" s="29"/>
      <x:c r="R438" s="43"/>
      <x:c r="S438" s="29"/>
      <x:c r="T438" s="29"/>
      <x:c r="U438" s="29"/>
      <x:c r="V438" s="29"/>
      <x:c r="W438" s="29"/>
      <x:c r="X438" s="29"/>
      <x:c r="Y438" s="29"/>
      <x:c r="Z438" s="29"/>
      <x:c r="AA438" s="29"/>
      <x:c r="AB438" s="29"/>
      <x:c r="AC438" s="29"/>
      <x:c r="AD438" s="29"/>
      <x:c r="AE438" s="29"/>
      <x:c r="AF438" s="29"/>
      <x:c r="AG438" s="29"/>
      <x:c r="AH438" s="29"/>
      <x:c r="AI438" s="29"/>
      <x:c r="AJ438" s="29"/>
      <x:c r="AK438" s="29"/>
    </x:row>
    <x:row r="439">
      <x:c r="A439" s="36"/>
      <x:c r="B439" s="28"/>
      <x:c r="C439" s="29"/>
      <x:c r="D439" s="30"/>
      <x:c r="E439" s="31"/>
      <x:c r="F439" s="35"/>
      <x:c r="G439" s="36"/>
      <x:c r="H439" s="20"/>
      <x:c r="I439" s="35"/>
      <x:c r="J439" s="31"/>
      <x:c r="K439" s="31"/>
      <x:c r="L439" s="31"/>
      <x:c r="M439" s="29" t="b">
        <x:v>0</x:v>
      </x:c>
      <x:c r="N439" s="29"/>
      <x:c r="O439" s="18"/>
      <x:c r="P439" s="29"/>
      <x:c r="Q439" s="29"/>
      <x:c r="R439" s="43"/>
      <x:c r="S439" s="29"/>
      <x:c r="T439" s="29"/>
      <x:c r="U439" s="29"/>
      <x:c r="V439" s="29"/>
      <x:c r="W439" s="29"/>
      <x:c r="X439" s="29"/>
      <x:c r="Y439" s="29"/>
      <x:c r="Z439" s="29"/>
      <x:c r="AA439" s="29"/>
      <x:c r="AB439" s="29"/>
      <x:c r="AC439" s="29"/>
      <x:c r="AD439" s="29"/>
      <x:c r="AE439" s="29"/>
      <x:c r="AF439" s="29"/>
      <x:c r="AG439" s="29"/>
      <x:c r="AH439" s="29"/>
      <x:c r="AI439" s="29"/>
      <x:c r="AJ439" s="29"/>
      <x:c r="AK439" s="29"/>
    </x:row>
    <x:row r="440">
      <x:c r="A440" s="36"/>
      <x:c r="B440" s="28"/>
      <x:c r="C440" s="29"/>
      <x:c r="D440" s="30"/>
      <x:c r="E440" s="31"/>
      <x:c r="F440" s="35"/>
      <x:c r="G440" s="36"/>
      <x:c r="H440" s="20"/>
      <x:c r="I440" s="35"/>
      <x:c r="J440" s="31"/>
      <x:c r="K440" s="31"/>
      <x:c r="L440" s="31"/>
      <x:c r="M440" s="29" t="b">
        <x:v>0</x:v>
      </x:c>
      <x:c r="N440" s="29"/>
      <x:c r="O440" s="18"/>
      <x:c r="P440" s="29"/>
      <x:c r="Q440" s="29"/>
      <x:c r="R440" s="43"/>
      <x:c r="S440" s="29"/>
      <x:c r="T440" s="29"/>
      <x:c r="U440" s="29"/>
      <x:c r="V440" s="29"/>
      <x:c r="W440" s="29"/>
      <x:c r="X440" s="29"/>
      <x:c r="Y440" s="29"/>
      <x:c r="Z440" s="29"/>
      <x:c r="AA440" s="29"/>
      <x:c r="AB440" s="29"/>
      <x:c r="AC440" s="29"/>
      <x:c r="AD440" s="29"/>
      <x:c r="AE440" s="29"/>
      <x:c r="AF440" s="29"/>
      <x:c r="AG440" s="29"/>
      <x:c r="AH440" s="29"/>
      <x:c r="AI440" s="29"/>
      <x:c r="AJ440" s="29"/>
      <x:c r="AK440" s="29"/>
    </x:row>
    <x:row r="441">
      <x:c r="A441" s="36"/>
      <x:c r="B441" s="28"/>
      <x:c r="C441" s="29"/>
      <x:c r="D441" s="30"/>
      <x:c r="E441" s="31"/>
      <x:c r="F441" s="35"/>
      <x:c r="G441" s="36"/>
      <x:c r="H441" s="20"/>
      <x:c r="I441" s="35"/>
      <x:c r="J441" s="31"/>
      <x:c r="K441" s="31"/>
      <x:c r="L441" s="31"/>
      <x:c r="M441" s="29" t="b">
        <x:v>0</x:v>
      </x:c>
      <x:c r="N441" s="29"/>
      <x:c r="O441" s="18"/>
      <x:c r="P441" s="29"/>
      <x:c r="Q441" s="29"/>
      <x:c r="R441" s="43"/>
      <x:c r="S441" s="29"/>
      <x:c r="T441" s="29"/>
      <x:c r="U441" s="29"/>
      <x:c r="V441" s="29"/>
      <x:c r="W441" s="29"/>
      <x:c r="X441" s="29"/>
      <x:c r="Y441" s="29"/>
      <x:c r="Z441" s="29"/>
      <x:c r="AA441" s="29"/>
      <x:c r="AB441" s="29"/>
      <x:c r="AC441" s="29"/>
      <x:c r="AD441" s="29"/>
      <x:c r="AE441" s="29"/>
      <x:c r="AF441" s="29"/>
      <x:c r="AG441" s="29"/>
      <x:c r="AH441" s="29"/>
      <x:c r="AI441" s="29"/>
      <x:c r="AJ441" s="29"/>
      <x:c r="AK441" s="29"/>
    </x:row>
    <x:row r="442">
      <x:c r="A442" s="36"/>
      <x:c r="B442" s="28"/>
      <x:c r="C442" s="29"/>
      <x:c r="D442" s="30"/>
      <x:c r="E442" s="31"/>
      <x:c r="F442" s="35"/>
      <x:c r="G442" s="36"/>
      <x:c r="H442" s="20"/>
      <x:c r="I442" s="35"/>
      <x:c r="J442" s="31"/>
      <x:c r="K442" s="31"/>
      <x:c r="L442" s="31"/>
      <x:c r="M442" s="29" t="b">
        <x:v>0</x:v>
      </x:c>
      <x:c r="N442" s="29"/>
      <x:c r="O442" s="18"/>
      <x:c r="P442" s="29"/>
      <x:c r="Q442" s="29"/>
      <x:c r="R442" s="43"/>
      <x:c r="S442" s="29"/>
      <x:c r="T442" s="29"/>
      <x:c r="U442" s="29"/>
      <x:c r="V442" s="29"/>
      <x:c r="W442" s="29"/>
      <x:c r="X442" s="29"/>
      <x:c r="Y442" s="29"/>
      <x:c r="Z442" s="29"/>
      <x:c r="AA442" s="29"/>
      <x:c r="AB442" s="29"/>
      <x:c r="AC442" s="29"/>
      <x:c r="AD442" s="29"/>
      <x:c r="AE442" s="29"/>
      <x:c r="AF442" s="29"/>
      <x:c r="AG442" s="29"/>
      <x:c r="AH442" s="29"/>
      <x:c r="AI442" s="29"/>
      <x:c r="AJ442" s="29"/>
      <x:c r="AK442" s="29"/>
    </x:row>
    <x:row r="443">
      <x:c r="A443" s="36"/>
      <x:c r="B443" s="28"/>
      <x:c r="C443" s="29"/>
      <x:c r="D443" s="30"/>
      <x:c r="E443" s="31"/>
      <x:c r="F443" s="35"/>
      <x:c r="G443" s="36"/>
      <x:c r="H443" s="20"/>
      <x:c r="I443" s="35"/>
      <x:c r="J443" s="31"/>
      <x:c r="K443" s="31"/>
      <x:c r="L443" s="31"/>
      <x:c r="M443" s="29" t="b">
        <x:v>0</x:v>
      </x:c>
      <x:c r="N443" s="29"/>
      <x:c r="O443" s="18"/>
      <x:c r="P443" s="29"/>
      <x:c r="Q443" s="29"/>
      <x:c r="R443" s="43"/>
      <x:c r="S443" s="29"/>
      <x:c r="T443" s="29"/>
      <x:c r="U443" s="29"/>
      <x:c r="V443" s="29"/>
      <x:c r="W443" s="29"/>
      <x:c r="X443" s="29"/>
      <x:c r="Y443" s="29"/>
      <x:c r="Z443" s="29"/>
      <x:c r="AA443" s="29"/>
      <x:c r="AB443" s="29"/>
      <x:c r="AC443" s="29"/>
      <x:c r="AD443" s="29"/>
      <x:c r="AE443" s="29"/>
      <x:c r="AF443" s="29"/>
      <x:c r="AG443" s="29"/>
      <x:c r="AH443" s="29"/>
      <x:c r="AI443" s="29"/>
      <x:c r="AJ443" s="29"/>
      <x:c r="AK443" s="29"/>
    </x:row>
    <x:row r="444">
      <x:c r="A444" s="36"/>
      <x:c r="B444" s="28"/>
      <x:c r="C444" s="29"/>
      <x:c r="D444" s="30"/>
      <x:c r="E444" s="31"/>
      <x:c r="F444" s="35"/>
      <x:c r="G444" s="36"/>
      <x:c r="H444" s="20"/>
      <x:c r="I444" s="35"/>
      <x:c r="J444" s="31"/>
      <x:c r="K444" s="31"/>
      <x:c r="L444" s="31"/>
      <x:c r="M444" s="29" t="b">
        <x:v>0</x:v>
      </x:c>
      <x:c r="N444" s="29"/>
      <x:c r="O444" s="18"/>
      <x:c r="P444" s="29"/>
      <x:c r="Q444" s="29"/>
      <x:c r="R444" s="43"/>
      <x:c r="S444" s="29"/>
      <x:c r="T444" s="29"/>
      <x:c r="U444" s="29"/>
      <x:c r="V444" s="29"/>
      <x:c r="W444" s="29"/>
      <x:c r="X444" s="29"/>
      <x:c r="Y444" s="29"/>
      <x:c r="Z444" s="29"/>
      <x:c r="AA444" s="29"/>
      <x:c r="AB444" s="29"/>
      <x:c r="AC444" s="29"/>
      <x:c r="AD444" s="29"/>
      <x:c r="AE444" s="29"/>
      <x:c r="AF444" s="29"/>
      <x:c r="AG444" s="29"/>
      <x:c r="AH444" s="29"/>
      <x:c r="AI444" s="29"/>
      <x:c r="AJ444" s="29"/>
      <x:c r="AK444" s="29"/>
    </x:row>
    <x:row r="445">
      <x:c r="A445" s="36"/>
      <x:c r="B445" s="28"/>
      <x:c r="C445" s="29"/>
      <x:c r="D445" s="30"/>
      <x:c r="E445" s="31"/>
      <x:c r="F445" s="35"/>
      <x:c r="G445" s="36"/>
      <x:c r="H445" s="20"/>
      <x:c r="I445" s="35"/>
      <x:c r="J445" s="31"/>
      <x:c r="K445" s="31"/>
      <x:c r="L445" s="31"/>
      <x:c r="M445" s="29" t="b">
        <x:v>0</x:v>
      </x:c>
      <x:c r="N445" s="29"/>
      <x:c r="O445" s="18"/>
      <x:c r="P445" s="29"/>
      <x:c r="Q445" s="29"/>
      <x:c r="R445" s="43"/>
      <x:c r="S445" s="29"/>
      <x:c r="T445" s="29"/>
      <x:c r="U445" s="29"/>
      <x:c r="V445" s="29"/>
      <x:c r="W445" s="29"/>
      <x:c r="X445" s="29"/>
      <x:c r="Y445" s="29"/>
      <x:c r="Z445" s="29"/>
      <x:c r="AA445" s="29"/>
      <x:c r="AB445" s="29"/>
      <x:c r="AC445" s="29"/>
      <x:c r="AD445" s="29"/>
      <x:c r="AE445" s="29"/>
      <x:c r="AF445" s="29"/>
      <x:c r="AG445" s="29"/>
      <x:c r="AH445" s="29"/>
      <x:c r="AI445" s="29"/>
      <x:c r="AJ445" s="29"/>
      <x:c r="AK445" s="29"/>
    </x:row>
    <x:row r="446">
      <x:c r="A446" s="36"/>
      <x:c r="B446" s="28"/>
      <x:c r="C446" s="29"/>
      <x:c r="D446" s="30"/>
      <x:c r="E446" s="31"/>
      <x:c r="F446" s="35"/>
      <x:c r="G446" s="36"/>
      <x:c r="H446" s="20"/>
      <x:c r="I446" s="35"/>
      <x:c r="J446" s="31"/>
      <x:c r="K446" s="31"/>
      <x:c r="L446" s="31"/>
      <x:c r="M446" s="29" t="b">
        <x:v>0</x:v>
      </x:c>
      <x:c r="N446" s="29"/>
      <x:c r="O446" s="18"/>
      <x:c r="P446" s="29"/>
      <x:c r="Q446" s="29"/>
      <x:c r="R446" s="43"/>
      <x:c r="S446" s="29"/>
      <x:c r="T446" s="29"/>
      <x:c r="U446" s="29"/>
      <x:c r="V446" s="29"/>
      <x:c r="W446" s="29"/>
      <x:c r="X446" s="29"/>
      <x:c r="Y446" s="29"/>
      <x:c r="Z446" s="29"/>
      <x:c r="AA446" s="29"/>
      <x:c r="AB446" s="29"/>
      <x:c r="AC446" s="29"/>
      <x:c r="AD446" s="29"/>
      <x:c r="AE446" s="29"/>
      <x:c r="AF446" s="29"/>
      <x:c r="AG446" s="29"/>
      <x:c r="AH446" s="29"/>
      <x:c r="AI446" s="29"/>
      <x:c r="AJ446" s="29"/>
      <x:c r="AK446" s="29"/>
    </x:row>
    <x:row r="447">
      <x:c r="A447" s="36"/>
      <x:c r="B447" s="28"/>
      <x:c r="C447" s="29"/>
      <x:c r="D447" s="30"/>
      <x:c r="E447" s="31"/>
      <x:c r="F447" s="35"/>
      <x:c r="G447" s="36"/>
      <x:c r="H447" s="20"/>
      <x:c r="I447" s="35"/>
      <x:c r="J447" s="31"/>
      <x:c r="K447" s="31"/>
      <x:c r="L447" s="31"/>
      <x:c r="M447" s="29" t="b">
        <x:v>0</x:v>
      </x:c>
      <x:c r="N447" s="29"/>
      <x:c r="O447" s="18"/>
      <x:c r="P447" s="29"/>
      <x:c r="Q447" s="29"/>
      <x:c r="R447" s="43"/>
      <x:c r="S447" s="29"/>
      <x:c r="T447" s="29"/>
      <x:c r="U447" s="29"/>
      <x:c r="V447" s="29"/>
      <x:c r="W447" s="29"/>
      <x:c r="X447" s="29"/>
      <x:c r="Y447" s="29"/>
      <x:c r="Z447" s="29"/>
      <x:c r="AA447" s="29"/>
      <x:c r="AB447" s="29"/>
      <x:c r="AC447" s="29"/>
      <x:c r="AD447" s="29"/>
      <x:c r="AE447" s="29"/>
      <x:c r="AF447" s="29"/>
      <x:c r="AG447" s="29"/>
      <x:c r="AH447" s="29"/>
      <x:c r="AI447" s="29"/>
      <x:c r="AJ447" s="29"/>
      <x:c r="AK447" s="29"/>
    </x:row>
    <x:row r="448">
      <x:c r="A448" s="36"/>
      <x:c r="B448" s="28"/>
      <x:c r="C448" s="29"/>
      <x:c r="D448" s="30"/>
      <x:c r="E448" s="31"/>
      <x:c r="F448" s="35"/>
      <x:c r="G448" s="36"/>
      <x:c r="H448" s="20"/>
      <x:c r="I448" s="35"/>
      <x:c r="J448" s="31"/>
      <x:c r="K448" s="31"/>
      <x:c r="L448" s="31"/>
      <x:c r="M448" s="29" t="b">
        <x:v>0</x:v>
      </x:c>
      <x:c r="N448" s="29"/>
      <x:c r="O448" s="18"/>
      <x:c r="P448" s="29"/>
      <x:c r="Q448" s="29"/>
      <x:c r="R448" s="43"/>
      <x:c r="S448" s="29"/>
      <x:c r="T448" s="29"/>
      <x:c r="U448" s="29"/>
      <x:c r="V448" s="29"/>
      <x:c r="W448" s="29"/>
      <x:c r="X448" s="29"/>
      <x:c r="Y448" s="29"/>
      <x:c r="Z448" s="29"/>
      <x:c r="AA448" s="29"/>
      <x:c r="AB448" s="29"/>
      <x:c r="AC448" s="29"/>
      <x:c r="AD448" s="29"/>
      <x:c r="AE448" s="29"/>
      <x:c r="AF448" s="29"/>
      <x:c r="AG448" s="29"/>
      <x:c r="AH448" s="29"/>
      <x:c r="AI448" s="29"/>
      <x:c r="AJ448" s="29"/>
      <x:c r="AK448" s="29"/>
    </x:row>
    <x:row r="449">
      <x:c r="A449" s="36"/>
      <x:c r="B449" s="28"/>
      <x:c r="C449" s="29"/>
      <x:c r="D449" s="30"/>
      <x:c r="E449" s="31"/>
      <x:c r="F449" s="35"/>
      <x:c r="G449" s="36"/>
      <x:c r="H449" s="20"/>
      <x:c r="I449" s="35"/>
      <x:c r="J449" s="31"/>
      <x:c r="K449" s="31"/>
      <x:c r="L449" s="31"/>
      <x:c r="M449" s="29" t="b">
        <x:v>0</x:v>
      </x:c>
      <x:c r="N449" s="29"/>
      <x:c r="O449" s="18"/>
      <x:c r="P449" s="29"/>
      <x:c r="Q449" s="29"/>
      <x:c r="R449" s="43"/>
      <x:c r="S449" s="29"/>
      <x:c r="T449" s="29"/>
      <x:c r="U449" s="29"/>
      <x:c r="V449" s="29"/>
      <x:c r="W449" s="29"/>
      <x:c r="X449" s="29"/>
      <x:c r="Y449" s="29"/>
      <x:c r="Z449" s="29"/>
      <x:c r="AA449" s="29"/>
      <x:c r="AB449" s="29"/>
      <x:c r="AC449" s="29"/>
      <x:c r="AD449" s="29"/>
      <x:c r="AE449" s="29"/>
      <x:c r="AF449" s="29"/>
      <x:c r="AG449" s="29"/>
      <x:c r="AH449" s="29"/>
      <x:c r="AI449" s="29"/>
      <x:c r="AJ449" s="29"/>
      <x:c r="AK449" s="29"/>
    </x:row>
    <x:row r="450">
      <x:c r="A450" s="36"/>
      <x:c r="B450" s="28"/>
      <x:c r="C450" s="29"/>
      <x:c r="D450" s="30"/>
      <x:c r="E450" s="31"/>
      <x:c r="F450" s="35"/>
      <x:c r="G450" s="36"/>
      <x:c r="H450" s="20"/>
      <x:c r="I450" s="35"/>
      <x:c r="J450" s="31"/>
      <x:c r="K450" s="31"/>
      <x:c r="L450" s="31"/>
      <x:c r="M450" s="29" t="b">
        <x:v>0</x:v>
      </x:c>
      <x:c r="N450" s="29"/>
      <x:c r="O450" s="18"/>
      <x:c r="P450" s="29"/>
      <x:c r="Q450" s="29"/>
      <x:c r="R450" s="43"/>
      <x:c r="S450" s="29"/>
      <x:c r="T450" s="29"/>
      <x:c r="U450" s="29"/>
      <x:c r="V450" s="29"/>
      <x:c r="W450" s="29"/>
      <x:c r="X450" s="29"/>
      <x:c r="Y450" s="29"/>
      <x:c r="Z450" s="29"/>
      <x:c r="AA450" s="29"/>
      <x:c r="AB450" s="29"/>
      <x:c r="AC450" s="29"/>
      <x:c r="AD450" s="29"/>
      <x:c r="AE450" s="29"/>
      <x:c r="AF450" s="29"/>
      <x:c r="AG450" s="29"/>
      <x:c r="AH450" s="29"/>
      <x:c r="AI450" s="29"/>
      <x:c r="AJ450" s="29"/>
      <x:c r="AK450" s="29"/>
    </x:row>
    <x:row r="451">
      <x:c r="A451" s="36"/>
      <x:c r="B451" s="28"/>
      <x:c r="C451" s="29"/>
      <x:c r="D451" s="30"/>
      <x:c r="E451" s="31"/>
      <x:c r="F451" s="35"/>
      <x:c r="G451" s="36"/>
      <x:c r="H451" s="20"/>
      <x:c r="I451" s="35"/>
      <x:c r="J451" s="31"/>
      <x:c r="K451" s="31"/>
      <x:c r="L451" s="31"/>
      <x:c r="M451" s="29" t="b">
        <x:v>0</x:v>
      </x:c>
      <x:c r="N451" s="29"/>
      <x:c r="O451" s="18"/>
      <x:c r="P451" s="29"/>
      <x:c r="Q451" s="29"/>
      <x:c r="R451" s="43"/>
      <x:c r="S451" s="29"/>
      <x:c r="T451" s="29"/>
      <x:c r="U451" s="29"/>
      <x:c r="V451" s="29"/>
      <x:c r="W451" s="29"/>
      <x:c r="X451" s="29"/>
      <x:c r="Y451" s="29"/>
      <x:c r="Z451" s="29"/>
      <x:c r="AA451" s="29"/>
      <x:c r="AB451" s="29"/>
      <x:c r="AC451" s="29"/>
      <x:c r="AD451" s="29"/>
      <x:c r="AE451" s="29"/>
      <x:c r="AF451" s="29"/>
      <x:c r="AG451" s="29"/>
      <x:c r="AH451" s="29"/>
      <x:c r="AI451" s="29"/>
      <x:c r="AJ451" s="29"/>
      <x:c r="AK451" s="29"/>
    </x:row>
    <x:row r="452">
      <x:c r="A452" s="36"/>
      <x:c r="B452" s="28"/>
      <x:c r="C452" s="29"/>
      <x:c r="D452" s="30"/>
      <x:c r="E452" s="31"/>
      <x:c r="F452" s="35"/>
      <x:c r="G452" s="36"/>
      <x:c r="H452" s="20"/>
      <x:c r="I452" s="35"/>
      <x:c r="J452" s="31"/>
      <x:c r="K452" s="31"/>
      <x:c r="L452" s="31"/>
      <x:c r="M452" s="29" t="b">
        <x:v>0</x:v>
      </x:c>
      <x:c r="N452" s="29"/>
      <x:c r="O452" s="18"/>
      <x:c r="P452" s="29"/>
      <x:c r="Q452" s="29"/>
      <x:c r="R452" s="43"/>
      <x:c r="S452" s="29"/>
      <x:c r="T452" s="29"/>
      <x:c r="U452" s="29"/>
      <x:c r="V452" s="29"/>
      <x:c r="W452" s="29"/>
      <x:c r="X452" s="29"/>
      <x:c r="Y452" s="29"/>
      <x:c r="Z452" s="29"/>
      <x:c r="AA452" s="29"/>
      <x:c r="AB452" s="29"/>
      <x:c r="AC452" s="29"/>
      <x:c r="AD452" s="29"/>
      <x:c r="AE452" s="29"/>
      <x:c r="AF452" s="29"/>
      <x:c r="AG452" s="29"/>
      <x:c r="AH452" s="29"/>
      <x:c r="AI452" s="29"/>
      <x:c r="AJ452" s="29"/>
      <x:c r="AK452" s="29"/>
    </x:row>
    <x:row r="453">
      <x:c r="A453" s="36"/>
      <x:c r="B453" s="28"/>
      <x:c r="C453" s="29"/>
      <x:c r="D453" s="30"/>
      <x:c r="E453" s="31"/>
      <x:c r="F453" s="35"/>
      <x:c r="G453" s="36"/>
      <x:c r="H453" s="20"/>
      <x:c r="I453" s="35"/>
      <x:c r="J453" s="31"/>
      <x:c r="K453" s="31"/>
      <x:c r="L453" s="31"/>
      <x:c r="M453" s="29" t="b">
        <x:v>0</x:v>
      </x:c>
      <x:c r="N453" s="29"/>
      <x:c r="O453" s="18"/>
      <x:c r="P453" s="29"/>
      <x:c r="Q453" s="29"/>
      <x:c r="R453" s="43"/>
      <x:c r="S453" s="29"/>
      <x:c r="T453" s="29"/>
      <x:c r="U453" s="29"/>
      <x:c r="V453" s="29"/>
      <x:c r="W453" s="29"/>
      <x:c r="X453" s="29"/>
      <x:c r="Y453" s="29"/>
      <x:c r="Z453" s="29"/>
      <x:c r="AA453" s="29"/>
      <x:c r="AB453" s="29"/>
      <x:c r="AC453" s="29"/>
      <x:c r="AD453" s="29"/>
      <x:c r="AE453" s="29"/>
      <x:c r="AF453" s="29"/>
      <x:c r="AG453" s="29"/>
      <x:c r="AH453" s="29"/>
      <x:c r="AI453" s="29"/>
      <x:c r="AJ453" s="29"/>
      <x:c r="AK453" s="29"/>
    </x:row>
    <x:row r="454">
      <x:c r="A454" s="36"/>
      <x:c r="B454" s="28"/>
      <x:c r="C454" s="29"/>
      <x:c r="D454" s="30"/>
      <x:c r="E454" s="31"/>
      <x:c r="F454" s="35"/>
      <x:c r="G454" s="36"/>
      <x:c r="H454" s="20"/>
      <x:c r="I454" s="35"/>
      <x:c r="J454" s="31"/>
      <x:c r="K454" s="31"/>
      <x:c r="L454" s="31"/>
      <x:c r="M454" s="29" t="b">
        <x:v>0</x:v>
      </x:c>
      <x:c r="N454" s="29"/>
      <x:c r="O454" s="18"/>
      <x:c r="P454" s="29"/>
      <x:c r="Q454" s="29"/>
      <x:c r="R454" s="43"/>
      <x:c r="S454" s="29"/>
      <x:c r="T454" s="29"/>
      <x:c r="U454" s="29"/>
      <x:c r="V454" s="29"/>
      <x:c r="W454" s="29"/>
      <x:c r="X454" s="29"/>
      <x:c r="Y454" s="29"/>
      <x:c r="Z454" s="29"/>
      <x:c r="AA454" s="29"/>
      <x:c r="AB454" s="29"/>
      <x:c r="AC454" s="29"/>
      <x:c r="AD454" s="29"/>
      <x:c r="AE454" s="29"/>
      <x:c r="AF454" s="29"/>
      <x:c r="AG454" s="29"/>
      <x:c r="AH454" s="29"/>
      <x:c r="AI454" s="29"/>
      <x:c r="AJ454" s="29"/>
      <x:c r="AK454" s="29"/>
    </x:row>
    <x:row r="455">
      <x:c r="A455" s="36"/>
      <x:c r="B455" s="28"/>
      <x:c r="C455" s="29"/>
      <x:c r="D455" s="30"/>
      <x:c r="E455" s="31"/>
      <x:c r="F455" s="35"/>
      <x:c r="G455" s="36"/>
      <x:c r="H455" s="20"/>
      <x:c r="I455" s="35"/>
      <x:c r="J455" s="31"/>
      <x:c r="K455" s="31"/>
      <x:c r="L455" s="31"/>
      <x:c r="M455" s="29" t="b">
        <x:v>0</x:v>
      </x:c>
      <x:c r="N455" s="29"/>
      <x:c r="O455" s="18"/>
      <x:c r="P455" s="29"/>
      <x:c r="Q455" s="29"/>
      <x:c r="R455" s="43"/>
      <x:c r="S455" s="29"/>
      <x:c r="T455" s="29"/>
      <x:c r="U455" s="29"/>
      <x:c r="V455" s="29"/>
      <x:c r="W455" s="29"/>
      <x:c r="X455" s="29"/>
      <x:c r="Y455" s="29"/>
      <x:c r="Z455" s="29"/>
      <x:c r="AA455" s="29"/>
      <x:c r="AB455" s="29"/>
      <x:c r="AC455" s="29"/>
      <x:c r="AD455" s="29"/>
      <x:c r="AE455" s="29"/>
      <x:c r="AF455" s="29"/>
      <x:c r="AG455" s="29"/>
      <x:c r="AH455" s="29"/>
      <x:c r="AI455" s="29"/>
      <x:c r="AJ455" s="29"/>
      <x:c r="AK455" s="29"/>
    </x:row>
    <x:row r="456">
      <x:c r="A456" s="36"/>
      <x:c r="B456" s="28"/>
      <x:c r="C456" s="29"/>
      <x:c r="D456" s="30"/>
      <x:c r="E456" s="31"/>
      <x:c r="F456" s="35"/>
      <x:c r="G456" s="36"/>
      <x:c r="H456" s="20"/>
      <x:c r="I456" s="35"/>
      <x:c r="J456" s="31"/>
      <x:c r="K456" s="31"/>
      <x:c r="L456" s="31"/>
      <x:c r="M456" s="29" t="b">
        <x:v>0</x:v>
      </x:c>
      <x:c r="N456" s="29"/>
      <x:c r="O456" s="18"/>
      <x:c r="P456" s="29"/>
      <x:c r="Q456" s="29"/>
      <x:c r="R456" s="43"/>
      <x:c r="S456" s="29"/>
      <x:c r="T456" s="29"/>
      <x:c r="U456" s="29"/>
      <x:c r="V456" s="29"/>
      <x:c r="W456" s="29"/>
      <x:c r="X456" s="29"/>
      <x:c r="Y456" s="29"/>
      <x:c r="Z456" s="29"/>
      <x:c r="AA456" s="29"/>
      <x:c r="AB456" s="29"/>
      <x:c r="AC456" s="29"/>
      <x:c r="AD456" s="29"/>
      <x:c r="AE456" s="29"/>
      <x:c r="AF456" s="29"/>
      <x:c r="AG456" s="29"/>
      <x:c r="AH456" s="29"/>
      <x:c r="AI456" s="29"/>
      <x:c r="AJ456" s="29"/>
      <x:c r="AK456" s="29"/>
    </x:row>
    <x:row r="457">
      <x:c r="A457" s="36"/>
      <x:c r="B457" s="28"/>
      <x:c r="C457" s="29"/>
      <x:c r="D457" s="30"/>
      <x:c r="E457" s="31"/>
      <x:c r="F457" s="35"/>
      <x:c r="G457" s="36"/>
      <x:c r="H457" s="20"/>
      <x:c r="I457" s="35"/>
      <x:c r="J457" s="31"/>
      <x:c r="K457" s="31"/>
      <x:c r="L457" s="31"/>
      <x:c r="M457" s="29" t="b">
        <x:v>0</x:v>
      </x:c>
      <x:c r="N457" s="29"/>
      <x:c r="O457" s="18"/>
      <x:c r="P457" s="29"/>
      <x:c r="Q457" s="29"/>
      <x:c r="R457" s="43"/>
      <x:c r="S457" s="29"/>
      <x:c r="T457" s="29"/>
      <x:c r="U457" s="29"/>
      <x:c r="V457" s="29"/>
      <x:c r="W457" s="29"/>
      <x:c r="X457" s="29"/>
      <x:c r="Y457" s="29"/>
      <x:c r="Z457" s="29"/>
      <x:c r="AA457" s="29"/>
      <x:c r="AB457" s="29"/>
      <x:c r="AC457" s="29"/>
      <x:c r="AD457" s="29"/>
      <x:c r="AE457" s="29"/>
      <x:c r="AF457" s="29"/>
      <x:c r="AG457" s="29"/>
      <x:c r="AH457" s="29"/>
      <x:c r="AI457" s="29"/>
      <x:c r="AJ457" s="29"/>
      <x:c r="AK457" s="29"/>
    </x:row>
    <x:row r="458">
      <x:c r="A458" s="36"/>
      <x:c r="B458" s="28"/>
      <x:c r="C458" s="29"/>
      <x:c r="D458" s="30"/>
      <x:c r="E458" s="31"/>
      <x:c r="F458" s="35"/>
      <x:c r="G458" s="36"/>
      <x:c r="H458" s="20"/>
      <x:c r="I458" s="35"/>
      <x:c r="J458" s="31"/>
      <x:c r="K458" s="31"/>
      <x:c r="L458" s="31"/>
      <x:c r="M458" s="29" t="b">
        <x:v>0</x:v>
      </x:c>
      <x:c r="N458" s="29"/>
      <x:c r="O458" s="18"/>
      <x:c r="P458" s="29"/>
      <x:c r="Q458" s="29"/>
      <x:c r="R458" s="43"/>
      <x:c r="S458" s="29"/>
      <x:c r="T458" s="29"/>
      <x:c r="U458" s="29"/>
      <x:c r="V458" s="29"/>
      <x:c r="W458" s="29"/>
      <x:c r="X458" s="29"/>
      <x:c r="Y458" s="29"/>
      <x:c r="Z458" s="29"/>
      <x:c r="AA458" s="29"/>
      <x:c r="AB458" s="29"/>
      <x:c r="AC458" s="29"/>
      <x:c r="AD458" s="29"/>
      <x:c r="AE458" s="29"/>
      <x:c r="AF458" s="29"/>
      <x:c r="AG458" s="29"/>
      <x:c r="AH458" s="29"/>
      <x:c r="AI458" s="29"/>
      <x:c r="AJ458" s="29"/>
      <x:c r="AK458" s="29"/>
    </x:row>
    <x:row r="459">
      <x:c r="A459" s="36"/>
      <x:c r="B459" s="28"/>
      <x:c r="C459" s="29"/>
      <x:c r="D459" s="30"/>
      <x:c r="E459" s="31"/>
      <x:c r="F459" s="35"/>
      <x:c r="G459" s="36"/>
      <x:c r="H459" s="20"/>
      <x:c r="I459" s="35"/>
      <x:c r="J459" s="31"/>
      <x:c r="K459" s="31"/>
      <x:c r="L459" s="31"/>
      <x:c r="M459" s="29" t="b">
        <x:v>0</x:v>
      </x:c>
      <x:c r="N459" s="29"/>
      <x:c r="O459" s="18"/>
      <x:c r="P459" s="29"/>
      <x:c r="Q459" s="29"/>
      <x:c r="R459" s="43"/>
      <x:c r="S459" s="29"/>
      <x:c r="T459" s="29"/>
      <x:c r="U459" s="29"/>
      <x:c r="V459" s="29"/>
      <x:c r="W459" s="29"/>
      <x:c r="X459" s="29"/>
      <x:c r="Y459" s="29"/>
      <x:c r="Z459" s="29"/>
      <x:c r="AA459" s="29"/>
      <x:c r="AB459" s="29"/>
      <x:c r="AC459" s="29"/>
      <x:c r="AD459" s="29"/>
      <x:c r="AE459" s="29"/>
      <x:c r="AF459" s="29"/>
      <x:c r="AG459" s="29"/>
      <x:c r="AH459" s="29"/>
      <x:c r="AI459" s="29"/>
      <x:c r="AJ459" s="29"/>
      <x:c r="AK459" s="29"/>
    </x:row>
    <x:row r="460">
      <x:c r="A460" s="36"/>
      <x:c r="B460" s="28"/>
      <x:c r="C460" s="29"/>
      <x:c r="D460" s="30"/>
      <x:c r="E460" s="31"/>
      <x:c r="F460" s="35"/>
      <x:c r="G460" s="36"/>
      <x:c r="H460" s="20"/>
      <x:c r="I460" s="35"/>
      <x:c r="J460" s="31"/>
      <x:c r="K460" s="31"/>
      <x:c r="L460" s="31"/>
      <x:c r="M460" s="29" t="b">
        <x:v>0</x:v>
      </x:c>
      <x:c r="N460" s="29"/>
      <x:c r="O460" s="18"/>
      <x:c r="P460" s="29"/>
      <x:c r="Q460" s="29"/>
      <x:c r="R460" s="43"/>
      <x:c r="S460" s="29"/>
      <x:c r="T460" s="29"/>
      <x:c r="U460" s="29"/>
      <x:c r="V460" s="29"/>
      <x:c r="W460" s="29"/>
      <x:c r="X460" s="29"/>
      <x:c r="Y460" s="29"/>
      <x:c r="Z460" s="29"/>
      <x:c r="AA460" s="29"/>
      <x:c r="AB460" s="29"/>
      <x:c r="AC460" s="29"/>
      <x:c r="AD460" s="29"/>
      <x:c r="AE460" s="29"/>
      <x:c r="AF460" s="29"/>
      <x:c r="AG460" s="29"/>
      <x:c r="AH460" s="29"/>
      <x:c r="AI460" s="29"/>
      <x:c r="AJ460" s="29"/>
      <x:c r="AK460" s="29"/>
    </x:row>
    <x:row r="461">
      <x:c r="A461" s="36"/>
      <x:c r="B461" s="28"/>
      <x:c r="C461" s="29"/>
      <x:c r="D461" s="30"/>
      <x:c r="E461" s="31"/>
      <x:c r="F461" s="35"/>
      <x:c r="G461" s="36"/>
      <x:c r="H461" s="20"/>
      <x:c r="I461" s="35"/>
      <x:c r="J461" s="31"/>
      <x:c r="K461" s="31"/>
      <x:c r="L461" s="31"/>
      <x:c r="M461" s="29" t="b">
        <x:v>0</x:v>
      </x:c>
      <x:c r="N461" s="29"/>
      <x:c r="O461" s="18"/>
      <x:c r="P461" s="29"/>
      <x:c r="Q461" s="29"/>
      <x:c r="R461" s="43"/>
      <x:c r="S461" s="29"/>
      <x:c r="T461" s="29"/>
      <x:c r="U461" s="29"/>
      <x:c r="V461" s="29"/>
      <x:c r="W461" s="29"/>
      <x:c r="X461" s="29"/>
      <x:c r="Y461" s="29"/>
      <x:c r="Z461" s="29"/>
      <x:c r="AA461" s="29"/>
      <x:c r="AB461" s="29"/>
      <x:c r="AC461" s="29"/>
      <x:c r="AD461" s="29"/>
      <x:c r="AE461" s="29"/>
      <x:c r="AF461" s="29"/>
      <x:c r="AG461" s="29"/>
      <x:c r="AH461" s="29"/>
      <x:c r="AI461" s="29"/>
      <x:c r="AJ461" s="29"/>
      <x:c r="AK461" s="29"/>
    </x:row>
    <x:row r="462">
      <x:c r="A462" s="36"/>
      <x:c r="B462" s="28"/>
      <x:c r="C462" s="29"/>
      <x:c r="D462" s="30"/>
      <x:c r="E462" s="31"/>
      <x:c r="F462" s="35"/>
      <x:c r="G462" s="36"/>
      <x:c r="H462" s="20"/>
      <x:c r="I462" s="35"/>
      <x:c r="J462" s="31"/>
      <x:c r="K462" s="31"/>
      <x:c r="L462" s="31"/>
      <x:c r="M462" s="29" t="b">
        <x:v>0</x:v>
      </x:c>
      <x:c r="N462" s="29"/>
      <x:c r="O462" s="18"/>
      <x:c r="P462" s="29"/>
      <x:c r="Q462" s="29"/>
      <x:c r="R462" s="43"/>
      <x:c r="S462" s="29"/>
      <x:c r="T462" s="29"/>
      <x:c r="U462" s="29"/>
      <x:c r="V462" s="29"/>
      <x:c r="W462" s="29"/>
      <x:c r="X462" s="29"/>
      <x:c r="Y462" s="29"/>
      <x:c r="Z462" s="29"/>
      <x:c r="AA462" s="29"/>
      <x:c r="AB462" s="29"/>
      <x:c r="AC462" s="29"/>
      <x:c r="AD462" s="29"/>
      <x:c r="AE462" s="29"/>
      <x:c r="AF462" s="29"/>
      <x:c r="AG462" s="29"/>
      <x:c r="AH462" s="29"/>
      <x:c r="AI462" s="29"/>
      <x:c r="AJ462" s="29"/>
      <x:c r="AK462" s="29"/>
    </x:row>
    <x:row r="463">
      <x:c r="A463" s="36"/>
      <x:c r="B463" s="28"/>
      <x:c r="C463" s="29"/>
      <x:c r="D463" s="30"/>
      <x:c r="E463" s="31"/>
      <x:c r="F463" s="35"/>
      <x:c r="G463" s="36"/>
      <x:c r="H463" s="20"/>
      <x:c r="I463" s="35"/>
      <x:c r="J463" s="31"/>
      <x:c r="K463" s="31"/>
      <x:c r="L463" s="31"/>
      <x:c r="M463" s="29" t="b">
        <x:v>0</x:v>
      </x:c>
      <x:c r="N463" s="29"/>
      <x:c r="O463" s="18"/>
      <x:c r="P463" s="29"/>
      <x:c r="Q463" s="29"/>
      <x:c r="R463" s="43"/>
      <x:c r="S463" s="29"/>
      <x:c r="T463" s="29"/>
      <x:c r="U463" s="29"/>
      <x:c r="V463" s="29"/>
      <x:c r="W463" s="29"/>
      <x:c r="X463" s="29"/>
      <x:c r="Y463" s="29"/>
      <x:c r="Z463" s="29"/>
      <x:c r="AA463" s="29"/>
      <x:c r="AB463" s="29"/>
      <x:c r="AC463" s="29"/>
      <x:c r="AD463" s="29"/>
      <x:c r="AE463" s="29"/>
      <x:c r="AF463" s="29"/>
      <x:c r="AG463" s="29"/>
      <x:c r="AH463" s="29"/>
      <x:c r="AI463" s="29"/>
      <x:c r="AJ463" s="29"/>
      <x:c r="AK463" s="29"/>
    </x:row>
    <x:row r="464">
      <x:c r="A464" s="36"/>
      <x:c r="B464" s="28"/>
      <x:c r="C464" s="29"/>
      <x:c r="D464" s="30"/>
      <x:c r="E464" s="31"/>
      <x:c r="F464" s="35"/>
      <x:c r="G464" s="36"/>
      <x:c r="H464" s="20"/>
      <x:c r="I464" s="35"/>
      <x:c r="J464" s="31"/>
      <x:c r="K464" s="31"/>
      <x:c r="L464" s="31"/>
      <x:c r="M464" s="29" t="b">
        <x:v>0</x:v>
      </x:c>
      <x:c r="N464" s="29"/>
      <x:c r="O464" s="18"/>
      <x:c r="P464" s="29"/>
      <x:c r="Q464" s="29"/>
      <x:c r="R464" s="43"/>
      <x:c r="S464" s="29"/>
      <x:c r="T464" s="29"/>
      <x:c r="U464" s="29"/>
      <x:c r="V464" s="29"/>
      <x:c r="W464" s="29"/>
      <x:c r="X464" s="29"/>
      <x:c r="Y464" s="29"/>
      <x:c r="Z464" s="29"/>
      <x:c r="AA464" s="29"/>
      <x:c r="AB464" s="29"/>
      <x:c r="AC464" s="29"/>
      <x:c r="AD464" s="29"/>
      <x:c r="AE464" s="29"/>
      <x:c r="AF464" s="29"/>
      <x:c r="AG464" s="29"/>
      <x:c r="AH464" s="29"/>
      <x:c r="AI464" s="29"/>
      <x:c r="AJ464" s="29"/>
      <x:c r="AK464" s="29"/>
    </x:row>
    <x:row r="465">
      <x:c r="A465" s="36"/>
      <x:c r="B465" s="28"/>
      <x:c r="C465" s="29"/>
      <x:c r="D465" s="30"/>
      <x:c r="E465" s="31"/>
      <x:c r="F465" s="35"/>
      <x:c r="G465" s="36"/>
      <x:c r="H465" s="20"/>
      <x:c r="I465" s="35"/>
      <x:c r="J465" s="31"/>
      <x:c r="K465" s="31"/>
      <x:c r="L465" s="31"/>
      <x:c r="M465" s="29" t="b">
        <x:v>0</x:v>
      </x:c>
      <x:c r="N465" s="29"/>
      <x:c r="O465" s="18"/>
      <x:c r="P465" s="29"/>
      <x:c r="Q465" s="29"/>
      <x:c r="R465" s="43"/>
      <x:c r="S465" s="29"/>
      <x:c r="T465" s="29"/>
      <x:c r="U465" s="29"/>
      <x:c r="V465" s="29"/>
      <x:c r="W465" s="29"/>
      <x:c r="X465" s="29"/>
      <x:c r="Y465" s="29"/>
      <x:c r="Z465" s="29"/>
      <x:c r="AA465" s="29"/>
      <x:c r="AB465" s="29"/>
      <x:c r="AC465" s="29"/>
      <x:c r="AD465" s="29"/>
      <x:c r="AE465" s="29"/>
      <x:c r="AF465" s="29"/>
      <x:c r="AG465" s="29"/>
      <x:c r="AH465" s="29"/>
      <x:c r="AI465" s="29"/>
      <x:c r="AJ465" s="29"/>
      <x:c r="AK465" s="29"/>
    </x:row>
    <x:row r="466">
      <x:c r="A466" s="36"/>
      <x:c r="B466" s="28"/>
      <x:c r="C466" s="29"/>
      <x:c r="D466" s="30"/>
      <x:c r="E466" s="31"/>
      <x:c r="F466" s="35"/>
      <x:c r="G466" s="36"/>
      <x:c r="H466" s="20"/>
      <x:c r="I466" s="35"/>
      <x:c r="J466" s="31"/>
      <x:c r="K466" s="31"/>
      <x:c r="L466" s="31"/>
      <x:c r="M466" s="29" t="b">
        <x:v>0</x:v>
      </x:c>
      <x:c r="N466" s="29"/>
      <x:c r="O466" s="18"/>
      <x:c r="P466" s="29"/>
      <x:c r="Q466" s="29"/>
      <x:c r="R466" s="43"/>
      <x:c r="S466" s="29"/>
      <x:c r="T466" s="29"/>
      <x:c r="U466" s="29"/>
      <x:c r="V466" s="29"/>
      <x:c r="W466" s="29"/>
      <x:c r="X466" s="29"/>
      <x:c r="Y466" s="29"/>
      <x:c r="Z466" s="29"/>
      <x:c r="AA466" s="29"/>
      <x:c r="AB466" s="29"/>
      <x:c r="AC466" s="29"/>
      <x:c r="AD466" s="29"/>
      <x:c r="AE466" s="29"/>
      <x:c r="AF466" s="29"/>
      <x:c r="AG466" s="29"/>
      <x:c r="AH466" s="29"/>
      <x:c r="AI466" s="29"/>
      <x:c r="AJ466" s="29"/>
      <x:c r="AK466" s="29"/>
    </x:row>
    <x:row r="467">
      <x:c r="A467" s="36"/>
      <x:c r="B467" s="28"/>
      <x:c r="C467" s="29"/>
      <x:c r="D467" s="30"/>
      <x:c r="E467" s="31"/>
      <x:c r="F467" s="35"/>
      <x:c r="G467" s="36"/>
      <x:c r="H467" s="20"/>
      <x:c r="I467" s="35"/>
      <x:c r="J467" s="31"/>
      <x:c r="K467" s="31"/>
      <x:c r="L467" s="31"/>
      <x:c r="M467" s="29" t="b">
        <x:v>0</x:v>
      </x:c>
      <x:c r="N467" s="29"/>
      <x:c r="O467" s="18"/>
      <x:c r="P467" s="29"/>
      <x:c r="Q467" s="29"/>
      <x:c r="R467" s="43"/>
      <x:c r="S467" s="29"/>
      <x:c r="T467" s="29"/>
      <x:c r="U467" s="29"/>
      <x:c r="V467" s="29"/>
      <x:c r="W467" s="29"/>
      <x:c r="X467" s="29"/>
      <x:c r="Y467" s="29"/>
      <x:c r="Z467" s="29"/>
      <x:c r="AA467" s="29"/>
      <x:c r="AB467" s="29"/>
      <x:c r="AC467" s="29"/>
      <x:c r="AD467" s="29"/>
      <x:c r="AE467" s="29"/>
      <x:c r="AF467" s="29"/>
      <x:c r="AG467" s="29"/>
      <x:c r="AH467" s="29"/>
      <x:c r="AI467" s="29"/>
      <x:c r="AJ467" s="29"/>
      <x:c r="AK467" s="29"/>
    </x:row>
    <x:row r="468">
      <x:c r="A468" s="36"/>
      <x:c r="B468" s="28"/>
      <x:c r="C468" s="29"/>
      <x:c r="D468" s="30"/>
      <x:c r="E468" s="31"/>
      <x:c r="F468" s="35"/>
      <x:c r="G468" s="36"/>
      <x:c r="H468" s="20"/>
      <x:c r="I468" s="35"/>
      <x:c r="J468" s="31"/>
      <x:c r="K468" s="31"/>
      <x:c r="L468" s="31"/>
      <x:c r="M468" s="29" t="b">
        <x:v>0</x:v>
      </x:c>
      <x:c r="N468" s="29"/>
      <x:c r="O468" s="18"/>
      <x:c r="P468" s="29"/>
      <x:c r="Q468" s="29"/>
      <x:c r="R468" s="43"/>
      <x:c r="S468" s="29"/>
      <x:c r="T468" s="29"/>
      <x:c r="U468" s="29"/>
      <x:c r="V468" s="29"/>
      <x:c r="W468" s="29"/>
      <x:c r="X468" s="29"/>
      <x:c r="Y468" s="29"/>
      <x:c r="Z468" s="29"/>
      <x:c r="AA468" s="29"/>
      <x:c r="AB468" s="29"/>
      <x:c r="AC468" s="29"/>
      <x:c r="AD468" s="29"/>
      <x:c r="AE468" s="29"/>
      <x:c r="AF468" s="29"/>
      <x:c r="AG468" s="29"/>
      <x:c r="AH468" s="29"/>
      <x:c r="AI468" s="29"/>
      <x:c r="AJ468" s="29"/>
      <x:c r="AK468" s="29"/>
    </x:row>
    <x:row r="469">
      <x:c r="A469" s="36"/>
      <x:c r="B469" s="28"/>
      <x:c r="C469" s="29"/>
      <x:c r="D469" s="30"/>
      <x:c r="E469" s="31"/>
      <x:c r="F469" s="35"/>
      <x:c r="G469" s="36"/>
      <x:c r="H469" s="20"/>
      <x:c r="I469" s="35"/>
      <x:c r="J469" s="31"/>
      <x:c r="K469" s="31"/>
      <x:c r="L469" s="31"/>
      <x:c r="M469" s="29" t="b">
        <x:v>0</x:v>
      </x:c>
      <x:c r="N469" s="29"/>
      <x:c r="O469" s="18"/>
      <x:c r="P469" s="29"/>
      <x:c r="Q469" s="29"/>
      <x:c r="R469" s="43"/>
      <x:c r="S469" s="29"/>
      <x:c r="T469" s="29"/>
      <x:c r="U469" s="29"/>
      <x:c r="V469" s="29"/>
      <x:c r="W469" s="29"/>
      <x:c r="X469" s="29"/>
      <x:c r="Y469" s="29"/>
      <x:c r="Z469" s="29"/>
      <x:c r="AA469" s="29"/>
      <x:c r="AB469" s="29"/>
      <x:c r="AC469" s="29"/>
      <x:c r="AD469" s="29"/>
      <x:c r="AE469" s="29"/>
      <x:c r="AF469" s="29"/>
      <x:c r="AG469" s="29"/>
      <x:c r="AH469" s="29"/>
      <x:c r="AI469" s="29"/>
      <x:c r="AJ469" s="29"/>
      <x:c r="AK469" s="29"/>
    </x:row>
    <x:row r="470">
      <x:c r="A470" s="36"/>
      <x:c r="B470" s="28"/>
      <x:c r="C470" s="29"/>
      <x:c r="D470" s="30"/>
      <x:c r="E470" s="31"/>
      <x:c r="F470" s="35"/>
      <x:c r="G470" s="36"/>
      <x:c r="H470" s="20"/>
      <x:c r="I470" s="35"/>
      <x:c r="J470" s="31"/>
      <x:c r="K470" s="31"/>
      <x:c r="L470" s="31"/>
      <x:c r="M470" s="29" t="b">
        <x:v>0</x:v>
      </x:c>
      <x:c r="N470" s="29"/>
      <x:c r="O470" s="18"/>
      <x:c r="P470" s="29"/>
      <x:c r="Q470" s="29"/>
      <x:c r="R470" s="43"/>
      <x:c r="S470" s="29"/>
      <x:c r="T470" s="29"/>
      <x:c r="U470" s="29"/>
      <x:c r="V470" s="29"/>
      <x:c r="W470" s="29"/>
      <x:c r="X470" s="29"/>
      <x:c r="Y470" s="29"/>
      <x:c r="Z470" s="29"/>
      <x:c r="AA470" s="29"/>
      <x:c r="AB470" s="29"/>
      <x:c r="AC470" s="29"/>
      <x:c r="AD470" s="29"/>
      <x:c r="AE470" s="29"/>
      <x:c r="AF470" s="29"/>
      <x:c r="AG470" s="29"/>
      <x:c r="AH470" s="29"/>
      <x:c r="AI470" s="29"/>
      <x:c r="AJ470" s="29"/>
      <x:c r="AK470" s="29"/>
    </x:row>
    <x:row r="471">
      <x:c r="A471" s="36"/>
      <x:c r="B471" s="28"/>
      <x:c r="C471" s="29"/>
      <x:c r="D471" s="30"/>
      <x:c r="E471" s="31"/>
      <x:c r="F471" s="35"/>
      <x:c r="G471" s="36"/>
      <x:c r="H471" s="20"/>
      <x:c r="I471" s="35"/>
      <x:c r="J471" s="31"/>
      <x:c r="K471" s="31"/>
      <x:c r="L471" s="31"/>
      <x:c r="M471" s="29" t="b">
        <x:v>0</x:v>
      </x:c>
      <x:c r="N471" s="29"/>
      <x:c r="O471" s="18"/>
      <x:c r="P471" s="29"/>
      <x:c r="Q471" s="29"/>
      <x:c r="R471" s="43"/>
      <x:c r="S471" s="29"/>
      <x:c r="T471" s="29"/>
      <x:c r="U471" s="29"/>
      <x:c r="V471" s="29"/>
      <x:c r="W471" s="29"/>
      <x:c r="X471" s="29"/>
      <x:c r="Y471" s="29"/>
      <x:c r="Z471" s="29"/>
      <x:c r="AA471" s="29"/>
      <x:c r="AB471" s="29"/>
      <x:c r="AC471" s="29"/>
      <x:c r="AD471" s="29"/>
      <x:c r="AE471" s="29"/>
      <x:c r="AF471" s="29"/>
      <x:c r="AG471" s="29"/>
      <x:c r="AH471" s="29"/>
      <x:c r="AI471" s="29"/>
      <x:c r="AJ471" s="29"/>
      <x:c r="AK471" s="29"/>
    </x:row>
    <x:row r="472">
      <x:c r="A472" s="36"/>
      <x:c r="B472" s="28"/>
      <x:c r="C472" s="29"/>
      <x:c r="D472" s="30"/>
      <x:c r="E472" s="31"/>
      <x:c r="F472" s="35"/>
      <x:c r="G472" s="36"/>
      <x:c r="H472" s="20"/>
      <x:c r="I472" s="35"/>
      <x:c r="J472" s="31"/>
      <x:c r="K472" s="31"/>
      <x:c r="L472" s="31"/>
      <x:c r="M472" s="29" t="b">
        <x:v>0</x:v>
      </x:c>
      <x:c r="N472" s="29"/>
      <x:c r="O472" s="18"/>
      <x:c r="P472" s="29"/>
      <x:c r="Q472" s="29"/>
      <x:c r="R472" s="43"/>
      <x:c r="S472" s="29"/>
      <x:c r="T472" s="29"/>
      <x:c r="U472" s="29"/>
      <x:c r="V472" s="29"/>
      <x:c r="W472" s="29"/>
      <x:c r="X472" s="29"/>
      <x:c r="Y472" s="29"/>
      <x:c r="Z472" s="29"/>
      <x:c r="AA472" s="29"/>
      <x:c r="AB472" s="29"/>
      <x:c r="AC472" s="29"/>
      <x:c r="AD472" s="29"/>
      <x:c r="AE472" s="29"/>
      <x:c r="AF472" s="29"/>
      <x:c r="AG472" s="29"/>
      <x:c r="AH472" s="29"/>
      <x:c r="AI472" s="29"/>
      <x:c r="AJ472" s="29"/>
      <x:c r="AK472" s="29"/>
    </x:row>
    <x:row r="473">
      <x:c r="A473" s="36"/>
      <x:c r="B473" s="28"/>
      <x:c r="C473" s="29"/>
      <x:c r="D473" s="30"/>
      <x:c r="E473" s="31"/>
      <x:c r="F473" s="35"/>
      <x:c r="G473" s="36"/>
      <x:c r="H473" s="20"/>
      <x:c r="I473" s="35"/>
      <x:c r="J473" s="31"/>
      <x:c r="K473" s="31"/>
      <x:c r="L473" s="31"/>
      <x:c r="M473" s="29" t="b">
        <x:v>0</x:v>
      </x:c>
      <x:c r="N473" s="29"/>
      <x:c r="O473" s="18"/>
      <x:c r="P473" s="29"/>
      <x:c r="Q473" s="29"/>
      <x:c r="R473" s="43"/>
      <x:c r="S473" s="29"/>
      <x:c r="T473" s="29"/>
      <x:c r="U473" s="29"/>
      <x:c r="V473" s="29"/>
      <x:c r="W473" s="29"/>
      <x:c r="X473" s="29"/>
      <x:c r="Y473" s="29"/>
      <x:c r="Z473" s="29"/>
      <x:c r="AA473" s="29"/>
      <x:c r="AB473" s="29"/>
      <x:c r="AC473" s="29"/>
      <x:c r="AD473" s="29"/>
      <x:c r="AE473" s="29"/>
      <x:c r="AF473" s="29"/>
      <x:c r="AG473" s="29"/>
      <x:c r="AH473" s="29"/>
      <x:c r="AI473" s="29"/>
      <x:c r="AJ473" s="29"/>
      <x:c r="AK473" s="29"/>
    </x:row>
    <x:row r="474">
      <x:c r="A474" s="36"/>
      <x:c r="B474" s="28"/>
      <x:c r="C474" s="29"/>
      <x:c r="D474" s="30"/>
      <x:c r="E474" s="31"/>
      <x:c r="F474" s="35"/>
      <x:c r="G474" s="36"/>
      <x:c r="H474" s="20"/>
      <x:c r="I474" s="35"/>
      <x:c r="J474" s="31"/>
      <x:c r="K474" s="31"/>
      <x:c r="L474" s="31"/>
      <x:c r="M474" s="29" t="b">
        <x:v>0</x:v>
      </x:c>
      <x:c r="N474" s="29"/>
      <x:c r="O474" s="18"/>
      <x:c r="P474" s="29"/>
      <x:c r="Q474" s="29"/>
      <x:c r="R474" s="43"/>
      <x:c r="S474" s="29"/>
      <x:c r="T474" s="29"/>
      <x:c r="U474" s="29"/>
      <x:c r="V474" s="29"/>
      <x:c r="W474" s="29"/>
      <x:c r="X474" s="29"/>
      <x:c r="Y474" s="29"/>
      <x:c r="Z474" s="29"/>
      <x:c r="AA474" s="29"/>
      <x:c r="AB474" s="29"/>
      <x:c r="AC474" s="29"/>
      <x:c r="AD474" s="29"/>
      <x:c r="AE474" s="29"/>
      <x:c r="AF474" s="29"/>
      <x:c r="AG474" s="29"/>
      <x:c r="AH474" s="29"/>
      <x:c r="AI474" s="29"/>
      <x:c r="AJ474" s="29"/>
      <x:c r="AK474" s="29"/>
    </x:row>
    <x:row r="475">
      <x:c r="A475" s="36"/>
      <x:c r="B475" s="28"/>
      <x:c r="C475" s="29"/>
      <x:c r="D475" s="30"/>
      <x:c r="E475" s="31"/>
      <x:c r="F475" s="35"/>
      <x:c r="G475" s="36"/>
      <x:c r="H475" s="20"/>
      <x:c r="I475" s="35"/>
      <x:c r="J475" s="31"/>
      <x:c r="K475" s="31"/>
      <x:c r="L475" s="31"/>
      <x:c r="M475" s="29" t="b">
        <x:v>0</x:v>
      </x:c>
      <x:c r="N475" s="29"/>
      <x:c r="O475" s="18"/>
      <x:c r="P475" s="29"/>
      <x:c r="Q475" s="29"/>
      <x:c r="R475" s="43"/>
      <x:c r="S475" s="29"/>
      <x:c r="T475" s="29"/>
      <x:c r="U475" s="29"/>
      <x:c r="V475" s="29"/>
      <x:c r="W475" s="29"/>
      <x:c r="X475" s="29"/>
      <x:c r="Y475" s="29"/>
      <x:c r="Z475" s="29"/>
      <x:c r="AA475" s="29"/>
      <x:c r="AB475" s="29"/>
      <x:c r="AC475" s="29"/>
      <x:c r="AD475" s="29"/>
      <x:c r="AE475" s="29"/>
      <x:c r="AF475" s="29"/>
      <x:c r="AG475" s="29"/>
      <x:c r="AH475" s="29"/>
      <x:c r="AI475" s="29"/>
      <x:c r="AJ475" s="29"/>
      <x:c r="AK475" s="29"/>
    </x:row>
    <x:row r="476">
      <x:c r="A476" s="36"/>
      <x:c r="B476" s="28"/>
      <x:c r="C476" s="29"/>
      <x:c r="D476" s="30"/>
      <x:c r="E476" s="31"/>
      <x:c r="F476" s="35"/>
      <x:c r="G476" s="36"/>
      <x:c r="H476" s="20"/>
      <x:c r="I476" s="35"/>
      <x:c r="J476" s="31"/>
      <x:c r="K476" s="31"/>
      <x:c r="L476" s="31"/>
      <x:c r="M476" s="29" t="b">
        <x:v>0</x:v>
      </x:c>
      <x:c r="N476" s="29"/>
      <x:c r="O476" s="18"/>
      <x:c r="P476" s="29"/>
      <x:c r="Q476" s="29"/>
      <x:c r="R476" s="43"/>
      <x:c r="S476" s="29"/>
      <x:c r="T476" s="29"/>
      <x:c r="U476" s="29"/>
      <x:c r="V476" s="29"/>
      <x:c r="W476" s="29"/>
      <x:c r="X476" s="29"/>
      <x:c r="Y476" s="29"/>
      <x:c r="Z476" s="29"/>
      <x:c r="AA476" s="29"/>
      <x:c r="AB476" s="29"/>
      <x:c r="AC476" s="29"/>
      <x:c r="AD476" s="29"/>
      <x:c r="AE476" s="29"/>
      <x:c r="AF476" s="29"/>
      <x:c r="AG476" s="29"/>
      <x:c r="AH476" s="29"/>
      <x:c r="AI476" s="29"/>
      <x:c r="AJ476" s="29"/>
      <x:c r="AK476" s="29"/>
    </x:row>
    <x:row r="477">
      <x:c r="A477" s="36"/>
      <x:c r="B477" s="28"/>
      <x:c r="C477" s="29"/>
      <x:c r="D477" s="30"/>
      <x:c r="E477" s="31"/>
      <x:c r="F477" s="35"/>
      <x:c r="G477" s="36"/>
      <x:c r="H477" s="20"/>
      <x:c r="I477" s="35"/>
      <x:c r="J477" s="31"/>
      <x:c r="K477" s="31"/>
      <x:c r="L477" s="31"/>
      <x:c r="M477" s="29" t="b">
        <x:v>0</x:v>
      </x:c>
      <x:c r="N477" s="29"/>
      <x:c r="O477" s="18"/>
      <x:c r="P477" s="29"/>
      <x:c r="Q477" s="29"/>
      <x:c r="R477" s="43"/>
      <x:c r="S477" s="29"/>
      <x:c r="T477" s="29"/>
      <x:c r="U477" s="29"/>
      <x:c r="V477" s="29"/>
      <x:c r="W477" s="29"/>
      <x:c r="X477" s="29"/>
      <x:c r="Y477" s="29"/>
      <x:c r="Z477" s="29"/>
      <x:c r="AA477" s="29"/>
      <x:c r="AB477" s="29"/>
      <x:c r="AC477" s="29"/>
      <x:c r="AD477" s="29"/>
      <x:c r="AE477" s="29"/>
      <x:c r="AF477" s="29"/>
      <x:c r="AG477" s="29"/>
      <x:c r="AH477" s="29"/>
      <x:c r="AI477" s="29"/>
      <x:c r="AJ477" s="29"/>
      <x:c r="AK477" s="29"/>
    </x:row>
    <x:row r="478">
      <x:c r="A478" s="36"/>
      <x:c r="B478" s="28"/>
      <x:c r="C478" s="29"/>
      <x:c r="D478" s="30"/>
      <x:c r="E478" s="31"/>
      <x:c r="F478" s="35"/>
      <x:c r="G478" s="36"/>
      <x:c r="H478" s="20"/>
      <x:c r="I478" s="35"/>
      <x:c r="J478" s="31"/>
      <x:c r="K478" s="31"/>
      <x:c r="L478" s="31"/>
      <x:c r="M478" s="29" t="b">
        <x:v>0</x:v>
      </x:c>
      <x:c r="N478" s="29"/>
      <x:c r="O478" s="18"/>
      <x:c r="P478" s="29"/>
      <x:c r="Q478" s="29"/>
      <x:c r="R478" s="43"/>
      <x:c r="S478" s="29"/>
      <x:c r="T478" s="29"/>
      <x:c r="U478" s="29"/>
      <x:c r="V478" s="29"/>
      <x:c r="W478" s="29"/>
      <x:c r="X478" s="29"/>
      <x:c r="Y478" s="29"/>
      <x:c r="Z478" s="29"/>
      <x:c r="AA478" s="29"/>
      <x:c r="AB478" s="29"/>
      <x:c r="AC478" s="29"/>
      <x:c r="AD478" s="29"/>
      <x:c r="AE478" s="29"/>
      <x:c r="AF478" s="29"/>
      <x:c r="AG478" s="29"/>
      <x:c r="AH478" s="29"/>
      <x:c r="AI478" s="29"/>
      <x:c r="AJ478" s="29"/>
      <x:c r="AK478" s="29"/>
    </x:row>
    <x:row r="479">
      <x:c r="A479" s="36"/>
      <x:c r="B479" s="28"/>
      <x:c r="C479" s="29"/>
      <x:c r="D479" s="30"/>
      <x:c r="E479" s="31"/>
      <x:c r="F479" s="35"/>
      <x:c r="G479" s="36"/>
      <x:c r="H479" s="20"/>
      <x:c r="I479" s="35"/>
      <x:c r="J479" s="31"/>
      <x:c r="K479" s="31"/>
      <x:c r="L479" s="31"/>
      <x:c r="M479" s="29" t="b">
        <x:v>0</x:v>
      </x:c>
      <x:c r="N479" s="29"/>
      <x:c r="O479" s="18"/>
      <x:c r="P479" s="29"/>
      <x:c r="Q479" s="29"/>
      <x:c r="R479" s="43"/>
      <x:c r="S479" s="29"/>
      <x:c r="T479" s="29"/>
      <x:c r="U479" s="29"/>
      <x:c r="V479" s="29"/>
      <x:c r="W479" s="29"/>
      <x:c r="X479" s="29"/>
      <x:c r="Y479" s="29"/>
      <x:c r="Z479" s="29"/>
      <x:c r="AA479" s="29"/>
      <x:c r="AB479" s="29"/>
      <x:c r="AC479" s="29"/>
      <x:c r="AD479" s="29"/>
      <x:c r="AE479" s="29"/>
      <x:c r="AF479" s="29"/>
      <x:c r="AG479" s="29"/>
      <x:c r="AH479" s="29"/>
      <x:c r="AI479" s="29"/>
      <x:c r="AJ479" s="29"/>
      <x:c r="AK479" s="29"/>
    </x:row>
    <x:row r="480">
      <x:c r="A480" s="36"/>
      <x:c r="B480" s="28"/>
      <x:c r="C480" s="29"/>
      <x:c r="D480" s="30"/>
      <x:c r="E480" s="31"/>
      <x:c r="F480" s="35"/>
      <x:c r="G480" s="36"/>
      <x:c r="H480" s="20"/>
      <x:c r="I480" s="35"/>
      <x:c r="J480" s="31"/>
      <x:c r="K480" s="31"/>
      <x:c r="L480" s="31"/>
      <x:c r="M480" s="29" t="b">
        <x:v>0</x:v>
      </x:c>
      <x:c r="N480" s="29"/>
      <x:c r="O480" s="18"/>
      <x:c r="P480" s="29"/>
      <x:c r="Q480" s="29"/>
      <x:c r="R480" s="43"/>
      <x:c r="S480" s="29"/>
      <x:c r="T480" s="29"/>
      <x:c r="U480" s="29"/>
      <x:c r="V480" s="29"/>
      <x:c r="W480" s="29"/>
      <x:c r="X480" s="29"/>
      <x:c r="Y480" s="29"/>
      <x:c r="Z480" s="29"/>
      <x:c r="AA480" s="29"/>
      <x:c r="AB480" s="29"/>
      <x:c r="AC480" s="29"/>
      <x:c r="AD480" s="29"/>
      <x:c r="AE480" s="29"/>
      <x:c r="AF480" s="29"/>
      <x:c r="AG480" s="29"/>
      <x:c r="AH480" s="29"/>
      <x:c r="AI480" s="29"/>
      <x:c r="AJ480" s="29"/>
      <x:c r="AK480" s="29"/>
    </x:row>
    <x:row r="481">
      <x:c r="A481" s="36"/>
      <x:c r="B481" s="28"/>
      <x:c r="C481" s="29"/>
      <x:c r="D481" s="30"/>
      <x:c r="E481" s="31"/>
      <x:c r="F481" s="35"/>
      <x:c r="G481" s="36"/>
      <x:c r="H481" s="20"/>
      <x:c r="I481" s="35"/>
      <x:c r="J481" s="31"/>
      <x:c r="K481" s="31"/>
      <x:c r="L481" s="31"/>
      <x:c r="M481" s="29" t="b">
        <x:v>0</x:v>
      </x:c>
      <x:c r="N481" s="29"/>
      <x:c r="O481" s="18"/>
      <x:c r="P481" s="29"/>
      <x:c r="Q481" s="29"/>
      <x:c r="R481" s="43"/>
      <x:c r="S481" s="29"/>
      <x:c r="T481" s="29"/>
      <x:c r="U481" s="29"/>
      <x:c r="V481" s="29"/>
      <x:c r="W481" s="29"/>
      <x:c r="X481" s="29"/>
      <x:c r="Y481" s="29"/>
      <x:c r="Z481" s="29"/>
      <x:c r="AA481" s="29"/>
      <x:c r="AB481" s="29"/>
      <x:c r="AC481" s="29"/>
      <x:c r="AD481" s="29"/>
      <x:c r="AE481" s="29"/>
      <x:c r="AF481" s="29"/>
      <x:c r="AG481" s="29"/>
      <x:c r="AH481" s="29"/>
      <x:c r="AI481" s="29"/>
      <x:c r="AJ481" s="29"/>
      <x:c r="AK481" s="29"/>
    </x:row>
    <x:row r="482">
      <x:c r="A482" s="36"/>
      <x:c r="B482" s="28"/>
      <x:c r="C482" s="29"/>
      <x:c r="D482" s="30"/>
      <x:c r="E482" s="31"/>
      <x:c r="F482" s="35"/>
      <x:c r="G482" s="36"/>
      <x:c r="H482" s="20"/>
      <x:c r="I482" s="35"/>
      <x:c r="J482" s="31"/>
      <x:c r="K482" s="31"/>
      <x:c r="L482" s="31"/>
      <x:c r="M482" s="29" t="b">
        <x:v>0</x:v>
      </x:c>
      <x:c r="N482" s="29"/>
      <x:c r="O482" s="18"/>
      <x:c r="P482" s="29"/>
      <x:c r="Q482" s="29"/>
      <x:c r="R482" s="43"/>
      <x:c r="S482" s="29"/>
      <x:c r="T482" s="29"/>
      <x:c r="U482" s="29"/>
      <x:c r="V482" s="29"/>
      <x:c r="W482" s="29"/>
      <x:c r="X482" s="29"/>
      <x:c r="Y482" s="29"/>
      <x:c r="Z482" s="29"/>
      <x:c r="AA482" s="29"/>
      <x:c r="AB482" s="29"/>
      <x:c r="AC482" s="29"/>
      <x:c r="AD482" s="29"/>
      <x:c r="AE482" s="29"/>
      <x:c r="AF482" s="29"/>
      <x:c r="AG482" s="29"/>
      <x:c r="AH482" s="29"/>
      <x:c r="AI482" s="29"/>
      <x:c r="AJ482" s="29"/>
      <x:c r="AK482" s="29"/>
    </x:row>
    <x:row r="483">
      <x:c r="A483" s="36"/>
      <x:c r="B483" s="28"/>
      <x:c r="C483" s="29"/>
      <x:c r="D483" s="30"/>
      <x:c r="E483" s="31"/>
      <x:c r="F483" s="35"/>
      <x:c r="G483" s="36"/>
      <x:c r="H483" s="20"/>
      <x:c r="I483" s="35"/>
      <x:c r="J483" s="31"/>
      <x:c r="K483" s="31"/>
      <x:c r="L483" s="31"/>
      <x:c r="M483" s="29" t="b">
        <x:v>0</x:v>
      </x:c>
      <x:c r="N483" s="29"/>
      <x:c r="O483" s="18"/>
      <x:c r="P483" s="29"/>
      <x:c r="Q483" s="29"/>
      <x:c r="R483" s="43"/>
      <x:c r="S483" s="29"/>
      <x:c r="T483" s="29"/>
      <x:c r="U483" s="29"/>
      <x:c r="V483" s="29"/>
      <x:c r="W483" s="29"/>
      <x:c r="X483" s="29"/>
      <x:c r="Y483" s="29"/>
      <x:c r="Z483" s="29"/>
      <x:c r="AA483" s="29"/>
      <x:c r="AB483" s="29"/>
      <x:c r="AC483" s="29"/>
      <x:c r="AD483" s="29"/>
      <x:c r="AE483" s="29"/>
      <x:c r="AF483" s="29"/>
      <x:c r="AG483" s="29"/>
      <x:c r="AH483" s="29"/>
      <x:c r="AI483" s="29"/>
      <x:c r="AJ483" s="29"/>
      <x:c r="AK483" s="29"/>
    </x:row>
    <x:row r="484">
      <x:c r="A484" s="36"/>
      <x:c r="B484" s="28"/>
      <x:c r="C484" s="29"/>
      <x:c r="D484" s="30"/>
      <x:c r="E484" s="31"/>
      <x:c r="F484" s="35"/>
      <x:c r="G484" s="36"/>
      <x:c r="H484" s="20"/>
      <x:c r="I484" s="35"/>
      <x:c r="J484" s="31"/>
      <x:c r="K484" s="31"/>
      <x:c r="L484" s="31"/>
      <x:c r="M484" s="29" t="b">
        <x:v>0</x:v>
      </x:c>
      <x:c r="N484" s="29"/>
      <x:c r="O484" s="18"/>
      <x:c r="P484" s="29"/>
      <x:c r="Q484" s="29"/>
      <x:c r="R484" s="43"/>
      <x:c r="S484" s="29"/>
      <x:c r="T484" s="29"/>
      <x:c r="U484" s="29"/>
      <x:c r="V484" s="29"/>
      <x:c r="W484" s="29"/>
      <x:c r="X484" s="29"/>
      <x:c r="Y484" s="29"/>
      <x:c r="Z484" s="29"/>
      <x:c r="AA484" s="29"/>
      <x:c r="AB484" s="29"/>
      <x:c r="AC484" s="29"/>
      <x:c r="AD484" s="29"/>
      <x:c r="AE484" s="29"/>
      <x:c r="AF484" s="29"/>
      <x:c r="AG484" s="29"/>
      <x:c r="AH484" s="29"/>
      <x:c r="AI484" s="29"/>
      <x:c r="AJ484" s="29"/>
      <x:c r="AK484" s="29"/>
    </x:row>
    <x:row r="485">
      <x:c r="A485" s="36"/>
      <x:c r="B485" s="28"/>
      <x:c r="C485" s="29"/>
      <x:c r="D485" s="30"/>
      <x:c r="E485" s="31"/>
      <x:c r="F485" s="35"/>
      <x:c r="G485" s="36"/>
      <x:c r="H485" s="20"/>
      <x:c r="I485" s="35"/>
      <x:c r="J485" s="31"/>
      <x:c r="K485" s="31"/>
      <x:c r="L485" s="31"/>
      <x:c r="M485" s="29" t="b">
        <x:v>0</x:v>
      </x:c>
      <x:c r="N485" s="29"/>
      <x:c r="O485" s="18"/>
      <x:c r="P485" s="29"/>
      <x:c r="Q485" s="29"/>
      <x:c r="R485" s="43"/>
      <x:c r="S485" s="29"/>
      <x:c r="T485" s="29"/>
      <x:c r="U485" s="29"/>
      <x:c r="V485" s="29"/>
      <x:c r="W485" s="29"/>
      <x:c r="X485" s="29"/>
      <x:c r="Y485" s="29"/>
      <x:c r="Z485" s="29"/>
      <x:c r="AA485" s="29"/>
      <x:c r="AB485" s="29"/>
      <x:c r="AC485" s="29"/>
      <x:c r="AD485" s="29"/>
      <x:c r="AE485" s="29"/>
      <x:c r="AF485" s="29"/>
      <x:c r="AG485" s="29"/>
      <x:c r="AH485" s="29"/>
      <x:c r="AI485" s="29"/>
      <x:c r="AJ485" s="29"/>
      <x:c r="AK485" s="29"/>
    </x:row>
    <x:row r="486">
      <x:c r="A486" s="36"/>
      <x:c r="B486" s="28"/>
      <x:c r="C486" s="29"/>
      <x:c r="D486" s="30"/>
      <x:c r="E486" s="31"/>
      <x:c r="F486" s="35"/>
      <x:c r="G486" s="36"/>
      <x:c r="H486" s="20"/>
      <x:c r="I486" s="35"/>
      <x:c r="J486" s="31"/>
      <x:c r="K486" s="31"/>
      <x:c r="L486" s="31"/>
      <x:c r="M486" s="29" t="b">
        <x:v>0</x:v>
      </x:c>
      <x:c r="N486" s="29"/>
      <x:c r="O486" s="18"/>
      <x:c r="P486" s="29"/>
      <x:c r="Q486" s="29"/>
      <x:c r="R486" s="43"/>
      <x:c r="S486" s="29"/>
      <x:c r="T486" s="29"/>
      <x:c r="U486" s="29"/>
      <x:c r="V486" s="29"/>
      <x:c r="W486" s="29"/>
      <x:c r="X486" s="29"/>
      <x:c r="Y486" s="29"/>
      <x:c r="Z486" s="29"/>
      <x:c r="AA486" s="29"/>
      <x:c r="AB486" s="29"/>
      <x:c r="AC486" s="29"/>
      <x:c r="AD486" s="29"/>
      <x:c r="AE486" s="29"/>
      <x:c r="AF486" s="29"/>
      <x:c r="AG486" s="29"/>
      <x:c r="AH486" s="29"/>
      <x:c r="AI486" s="29"/>
      <x:c r="AJ486" s="29"/>
      <x:c r="AK486" s="29"/>
    </x:row>
    <x:row r="487">
      <x:c r="A487" s="36"/>
      <x:c r="B487" s="28"/>
      <x:c r="C487" s="29"/>
      <x:c r="D487" s="30"/>
      <x:c r="E487" s="31"/>
      <x:c r="F487" s="35"/>
      <x:c r="G487" s="36"/>
      <x:c r="H487" s="20"/>
      <x:c r="I487" s="35"/>
      <x:c r="J487" s="31"/>
      <x:c r="K487" s="31"/>
      <x:c r="L487" s="31"/>
      <x:c r="M487" s="29" t="b">
        <x:v>0</x:v>
      </x:c>
      <x:c r="N487" s="29"/>
      <x:c r="O487" s="18"/>
      <x:c r="P487" s="29"/>
      <x:c r="Q487" s="29"/>
      <x:c r="R487" s="43"/>
      <x:c r="S487" s="29"/>
      <x:c r="T487" s="29"/>
      <x:c r="U487" s="29"/>
      <x:c r="V487" s="29"/>
      <x:c r="W487" s="29"/>
      <x:c r="X487" s="29"/>
      <x:c r="Y487" s="29"/>
      <x:c r="Z487" s="29"/>
      <x:c r="AA487" s="29"/>
      <x:c r="AB487" s="29"/>
      <x:c r="AC487" s="29"/>
      <x:c r="AD487" s="29"/>
      <x:c r="AE487" s="29"/>
      <x:c r="AF487" s="29"/>
      <x:c r="AG487" s="29"/>
      <x:c r="AH487" s="29"/>
      <x:c r="AI487" s="29"/>
      <x:c r="AJ487" s="29"/>
      <x:c r="AK487" s="29"/>
    </x:row>
    <x:row r="488">
      <x:c r="A488" s="36"/>
      <x:c r="B488" s="28"/>
      <x:c r="C488" s="29"/>
      <x:c r="D488" s="30"/>
      <x:c r="E488" s="31"/>
      <x:c r="F488" s="35"/>
      <x:c r="G488" s="36"/>
      <x:c r="H488" s="20"/>
      <x:c r="I488" s="35"/>
      <x:c r="J488" s="31"/>
      <x:c r="K488" s="31"/>
      <x:c r="L488" s="31"/>
      <x:c r="M488" s="29" t="b">
        <x:v>0</x:v>
      </x:c>
      <x:c r="N488" s="29"/>
      <x:c r="O488" s="18"/>
      <x:c r="P488" s="29"/>
      <x:c r="Q488" s="29"/>
      <x:c r="R488" s="43"/>
      <x:c r="S488" s="29"/>
      <x:c r="T488" s="29"/>
      <x:c r="U488" s="29"/>
      <x:c r="V488" s="29"/>
      <x:c r="W488" s="29"/>
      <x:c r="X488" s="29"/>
      <x:c r="Y488" s="29"/>
      <x:c r="Z488" s="29"/>
      <x:c r="AA488" s="29"/>
      <x:c r="AB488" s="29"/>
      <x:c r="AC488" s="29"/>
      <x:c r="AD488" s="29"/>
      <x:c r="AE488" s="29"/>
      <x:c r="AF488" s="29"/>
      <x:c r="AG488" s="29"/>
      <x:c r="AH488" s="29"/>
      <x:c r="AI488" s="29"/>
      <x:c r="AJ488" s="29"/>
      <x:c r="AK488" s="29"/>
    </x:row>
    <x:row r="489">
      <x:c r="A489" s="36"/>
      <x:c r="B489" s="28"/>
      <x:c r="C489" s="29"/>
      <x:c r="D489" s="30"/>
      <x:c r="E489" s="31"/>
      <x:c r="F489" s="35"/>
      <x:c r="G489" s="36"/>
      <x:c r="H489" s="20"/>
      <x:c r="I489" s="35"/>
      <x:c r="J489" s="31"/>
      <x:c r="K489" s="31"/>
      <x:c r="L489" s="31"/>
      <x:c r="M489" s="29" t="b">
        <x:v>0</x:v>
      </x:c>
      <x:c r="N489" s="29"/>
      <x:c r="O489" s="18"/>
      <x:c r="P489" s="29"/>
      <x:c r="Q489" s="29"/>
      <x:c r="R489" s="43"/>
      <x:c r="S489" s="29"/>
      <x:c r="T489" s="29"/>
      <x:c r="U489" s="29"/>
      <x:c r="V489" s="29"/>
      <x:c r="W489" s="29"/>
      <x:c r="X489" s="29"/>
      <x:c r="Y489" s="29"/>
      <x:c r="Z489" s="29"/>
      <x:c r="AA489" s="29"/>
      <x:c r="AB489" s="29"/>
      <x:c r="AC489" s="29"/>
      <x:c r="AD489" s="29"/>
      <x:c r="AE489" s="29"/>
      <x:c r="AF489" s="29"/>
      <x:c r="AG489" s="29"/>
      <x:c r="AH489" s="29"/>
      <x:c r="AI489" s="29"/>
      <x:c r="AJ489" s="29"/>
      <x:c r="AK489" s="29"/>
    </x:row>
    <x:row r="490">
      <x:c r="A490" s="36"/>
      <x:c r="B490" s="28"/>
      <x:c r="C490" s="29"/>
      <x:c r="D490" s="30"/>
      <x:c r="E490" s="31"/>
      <x:c r="F490" s="35"/>
      <x:c r="G490" s="36"/>
      <x:c r="H490" s="20"/>
      <x:c r="I490" s="35"/>
      <x:c r="J490" s="31"/>
      <x:c r="K490" s="31"/>
      <x:c r="L490" s="31"/>
      <x:c r="M490" s="29" t="b">
        <x:v>0</x:v>
      </x:c>
      <x:c r="N490" s="29"/>
      <x:c r="O490" s="18"/>
      <x:c r="P490" s="29"/>
      <x:c r="Q490" s="29"/>
      <x:c r="R490" s="43"/>
      <x:c r="S490" s="29"/>
      <x:c r="T490" s="29"/>
      <x:c r="U490" s="29"/>
      <x:c r="V490" s="29"/>
      <x:c r="W490" s="29"/>
      <x:c r="X490" s="29"/>
      <x:c r="Y490" s="29"/>
      <x:c r="Z490" s="29"/>
      <x:c r="AA490" s="29"/>
      <x:c r="AB490" s="29"/>
      <x:c r="AC490" s="29"/>
      <x:c r="AD490" s="29"/>
      <x:c r="AE490" s="29"/>
      <x:c r="AF490" s="29"/>
      <x:c r="AG490" s="29"/>
      <x:c r="AH490" s="29"/>
      <x:c r="AI490" s="29"/>
      <x:c r="AJ490" s="29"/>
      <x:c r="AK490" s="29"/>
    </x:row>
    <x:row r="491">
      <x:c r="A491" s="36"/>
      <x:c r="B491" s="28"/>
      <x:c r="C491" s="29"/>
      <x:c r="D491" s="30"/>
      <x:c r="E491" s="31"/>
      <x:c r="F491" s="35"/>
      <x:c r="G491" s="36"/>
      <x:c r="H491" s="20"/>
      <x:c r="I491" s="35"/>
      <x:c r="J491" s="31"/>
      <x:c r="K491" s="31"/>
      <x:c r="L491" s="31"/>
      <x:c r="M491" s="29" t="b">
        <x:v>0</x:v>
      </x:c>
      <x:c r="N491" s="29"/>
      <x:c r="O491" s="18"/>
      <x:c r="P491" s="29"/>
      <x:c r="Q491" s="29"/>
      <x:c r="R491" s="43"/>
      <x:c r="S491" s="29"/>
      <x:c r="T491" s="29"/>
      <x:c r="U491" s="29"/>
      <x:c r="V491" s="29"/>
      <x:c r="W491" s="29"/>
      <x:c r="X491" s="29"/>
      <x:c r="Y491" s="29"/>
      <x:c r="Z491" s="29"/>
      <x:c r="AA491" s="29"/>
      <x:c r="AB491" s="29"/>
      <x:c r="AC491" s="29"/>
      <x:c r="AD491" s="29"/>
      <x:c r="AE491" s="29"/>
      <x:c r="AF491" s="29"/>
      <x:c r="AG491" s="29"/>
      <x:c r="AH491" s="29"/>
      <x:c r="AI491" s="29"/>
      <x:c r="AJ491" s="29"/>
      <x:c r="AK491" s="29"/>
    </x:row>
    <x:row r="492">
      <x:c r="A492" s="36"/>
      <x:c r="B492" s="28"/>
      <x:c r="C492" s="29"/>
      <x:c r="D492" s="30"/>
      <x:c r="E492" s="31"/>
      <x:c r="F492" s="35"/>
      <x:c r="G492" s="36"/>
      <x:c r="H492" s="20"/>
      <x:c r="I492" s="35"/>
      <x:c r="J492" s="31"/>
      <x:c r="K492" s="31"/>
      <x:c r="L492" s="31"/>
      <x:c r="M492" s="29" t="b">
        <x:v>0</x:v>
      </x:c>
      <x:c r="N492" s="29"/>
      <x:c r="O492" s="18"/>
      <x:c r="P492" s="29"/>
      <x:c r="Q492" s="29"/>
      <x:c r="R492" s="43"/>
      <x:c r="S492" s="29"/>
      <x:c r="T492" s="29"/>
      <x:c r="U492" s="29"/>
      <x:c r="V492" s="29"/>
      <x:c r="W492" s="29"/>
      <x:c r="X492" s="29"/>
      <x:c r="Y492" s="29"/>
      <x:c r="Z492" s="29"/>
      <x:c r="AA492" s="29"/>
      <x:c r="AB492" s="29"/>
      <x:c r="AC492" s="29"/>
      <x:c r="AD492" s="29"/>
      <x:c r="AE492" s="29"/>
      <x:c r="AF492" s="29"/>
      <x:c r="AG492" s="29"/>
      <x:c r="AH492" s="29"/>
      <x:c r="AI492" s="29"/>
      <x:c r="AJ492" s="29"/>
      <x:c r="AK492" s="29"/>
    </x:row>
    <x:row r="493">
      <x:c r="A493" s="36"/>
      <x:c r="B493" s="28"/>
      <x:c r="C493" s="29"/>
      <x:c r="D493" s="30"/>
      <x:c r="E493" s="31"/>
      <x:c r="F493" s="35"/>
      <x:c r="G493" s="36"/>
      <x:c r="H493" s="20"/>
      <x:c r="I493" s="35"/>
      <x:c r="J493" s="31"/>
      <x:c r="K493" s="31"/>
      <x:c r="L493" s="31"/>
      <x:c r="M493" s="29" t="b">
        <x:v>0</x:v>
      </x:c>
      <x:c r="N493" s="29"/>
      <x:c r="O493" s="18"/>
      <x:c r="P493" s="29"/>
      <x:c r="Q493" s="29"/>
      <x:c r="R493" s="43"/>
      <x:c r="S493" s="29"/>
      <x:c r="T493" s="29"/>
      <x:c r="U493" s="29"/>
      <x:c r="V493" s="29"/>
      <x:c r="W493" s="29"/>
      <x:c r="X493" s="29"/>
      <x:c r="Y493" s="29"/>
      <x:c r="Z493" s="29"/>
      <x:c r="AA493" s="29"/>
      <x:c r="AB493" s="29"/>
      <x:c r="AC493" s="29"/>
      <x:c r="AD493" s="29"/>
      <x:c r="AE493" s="29"/>
      <x:c r="AF493" s="29"/>
      <x:c r="AG493" s="29"/>
      <x:c r="AH493" s="29"/>
      <x:c r="AI493" s="29"/>
      <x:c r="AJ493" s="29"/>
      <x:c r="AK493" s="29"/>
    </x:row>
    <x:row r="494">
      <x:c r="A494" s="36"/>
      <x:c r="B494" s="28"/>
      <x:c r="C494" s="29"/>
      <x:c r="D494" s="30"/>
      <x:c r="E494" s="31"/>
      <x:c r="F494" s="35"/>
      <x:c r="G494" s="36"/>
      <x:c r="H494" s="20"/>
      <x:c r="I494" s="35"/>
      <x:c r="J494" s="31"/>
      <x:c r="K494" s="31"/>
      <x:c r="L494" s="31"/>
      <x:c r="M494" s="29" t="b">
        <x:v>0</x:v>
      </x:c>
      <x:c r="N494" s="29"/>
      <x:c r="O494" s="18"/>
      <x:c r="P494" s="29"/>
      <x:c r="Q494" s="29"/>
      <x:c r="R494" s="43"/>
      <x:c r="S494" s="29"/>
      <x:c r="T494" s="29"/>
      <x:c r="U494" s="29"/>
      <x:c r="V494" s="29"/>
      <x:c r="W494" s="29"/>
      <x:c r="X494" s="29"/>
      <x:c r="Y494" s="29"/>
      <x:c r="Z494" s="29"/>
      <x:c r="AA494" s="29"/>
      <x:c r="AB494" s="29"/>
      <x:c r="AC494" s="29"/>
      <x:c r="AD494" s="29"/>
      <x:c r="AE494" s="29"/>
      <x:c r="AF494" s="29"/>
      <x:c r="AG494" s="29"/>
      <x:c r="AH494" s="29"/>
      <x:c r="AI494" s="29"/>
      <x:c r="AJ494" s="29"/>
      <x:c r="AK494" s="29"/>
    </x:row>
    <x:row r="495">
      <x:c r="A495" s="36"/>
      <x:c r="B495" s="28"/>
      <x:c r="C495" s="29"/>
      <x:c r="D495" s="30"/>
      <x:c r="E495" s="31"/>
      <x:c r="F495" s="35"/>
      <x:c r="G495" s="36"/>
      <x:c r="H495" s="20"/>
      <x:c r="I495" s="35"/>
      <x:c r="J495" s="31"/>
      <x:c r="K495" s="31"/>
      <x:c r="L495" s="31"/>
      <x:c r="M495" s="29" t="b">
        <x:v>0</x:v>
      </x:c>
      <x:c r="N495" s="29"/>
      <x:c r="O495" s="18"/>
      <x:c r="P495" s="29"/>
      <x:c r="Q495" s="29"/>
      <x:c r="R495" s="43"/>
      <x:c r="S495" s="29"/>
      <x:c r="T495" s="29"/>
      <x:c r="U495" s="29"/>
      <x:c r="V495" s="29"/>
      <x:c r="W495" s="29"/>
      <x:c r="X495" s="29"/>
      <x:c r="Y495" s="29"/>
      <x:c r="Z495" s="29"/>
      <x:c r="AA495" s="29"/>
      <x:c r="AB495" s="29"/>
      <x:c r="AC495" s="29"/>
      <x:c r="AD495" s="29"/>
      <x:c r="AE495" s="29"/>
      <x:c r="AF495" s="29"/>
      <x:c r="AG495" s="29"/>
      <x:c r="AH495" s="29"/>
      <x:c r="AI495" s="29"/>
      <x:c r="AJ495" s="29"/>
      <x:c r="AK495" s="29"/>
    </x:row>
    <x:row r="496">
      <x:c r="A496" s="36"/>
      <x:c r="B496" s="28"/>
      <x:c r="C496" s="29"/>
      <x:c r="D496" s="30"/>
      <x:c r="E496" s="31"/>
      <x:c r="F496" s="35"/>
      <x:c r="G496" s="36"/>
      <x:c r="H496" s="20"/>
      <x:c r="I496" s="35"/>
      <x:c r="J496" s="31"/>
      <x:c r="K496" s="31"/>
      <x:c r="L496" s="31"/>
      <x:c r="M496" s="29" t="b">
        <x:v>0</x:v>
      </x:c>
      <x:c r="N496" s="29"/>
      <x:c r="O496" s="18"/>
      <x:c r="P496" s="29"/>
      <x:c r="Q496" s="29"/>
      <x:c r="R496" s="43"/>
      <x:c r="S496" s="29"/>
      <x:c r="T496" s="29"/>
      <x:c r="U496" s="29"/>
      <x:c r="V496" s="29"/>
      <x:c r="W496" s="29"/>
      <x:c r="X496" s="29"/>
      <x:c r="Y496" s="29"/>
      <x:c r="Z496" s="29"/>
      <x:c r="AA496" s="29"/>
      <x:c r="AB496" s="29"/>
      <x:c r="AC496" s="29"/>
      <x:c r="AD496" s="29"/>
      <x:c r="AE496" s="29"/>
      <x:c r="AF496" s="29"/>
      <x:c r="AG496" s="29"/>
      <x:c r="AH496" s="29"/>
      <x:c r="AI496" s="29"/>
      <x:c r="AJ496" s="29"/>
      <x:c r="AK496" s="29"/>
    </x:row>
    <x:row r="497">
      <x:c r="A497" s="36"/>
      <x:c r="B497" s="28"/>
      <x:c r="C497" s="29"/>
      <x:c r="D497" s="30"/>
      <x:c r="E497" s="31"/>
      <x:c r="F497" s="35"/>
      <x:c r="G497" s="36"/>
      <x:c r="H497" s="20"/>
      <x:c r="I497" s="35"/>
      <x:c r="J497" s="31"/>
      <x:c r="K497" s="31"/>
      <x:c r="L497" s="31"/>
      <x:c r="M497" s="29" t="b">
        <x:v>0</x:v>
      </x:c>
      <x:c r="N497" s="29"/>
      <x:c r="O497" s="18"/>
      <x:c r="P497" s="29"/>
      <x:c r="Q497" s="29"/>
      <x:c r="R497" s="43"/>
      <x:c r="S497" s="29"/>
      <x:c r="T497" s="29"/>
      <x:c r="U497" s="29"/>
      <x:c r="V497" s="29"/>
      <x:c r="W497" s="29"/>
      <x:c r="X497" s="29"/>
      <x:c r="Y497" s="29"/>
      <x:c r="Z497" s="29"/>
      <x:c r="AA497" s="29"/>
      <x:c r="AB497" s="29"/>
      <x:c r="AC497" s="29"/>
      <x:c r="AD497" s="29"/>
      <x:c r="AE497" s="29"/>
      <x:c r="AF497" s="29"/>
      <x:c r="AG497" s="29"/>
      <x:c r="AH497" s="29"/>
      <x:c r="AI497" s="29"/>
      <x:c r="AJ497" s="29"/>
      <x:c r="AK497" s="29"/>
    </x:row>
    <x:row r="498">
      <x:c r="A498" s="36"/>
      <x:c r="B498" s="28"/>
      <x:c r="C498" s="29"/>
      <x:c r="D498" s="30"/>
      <x:c r="E498" s="31"/>
      <x:c r="F498" s="35"/>
      <x:c r="G498" s="36"/>
      <x:c r="H498" s="20"/>
      <x:c r="I498" s="35"/>
      <x:c r="J498" s="31"/>
      <x:c r="K498" s="31"/>
      <x:c r="L498" s="31"/>
      <x:c r="M498" s="29" t="b">
        <x:v>0</x:v>
      </x:c>
      <x:c r="N498" s="29"/>
      <x:c r="O498" s="18"/>
      <x:c r="P498" s="29"/>
      <x:c r="Q498" s="29"/>
      <x:c r="R498" s="43"/>
      <x:c r="S498" s="29"/>
      <x:c r="T498" s="29"/>
      <x:c r="U498" s="29"/>
      <x:c r="V498" s="29"/>
      <x:c r="W498" s="29"/>
      <x:c r="X498" s="29"/>
      <x:c r="Y498" s="29"/>
      <x:c r="Z498" s="29"/>
      <x:c r="AA498" s="29"/>
      <x:c r="AB498" s="29"/>
      <x:c r="AC498" s="29"/>
      <x:c r="AD498" s="29"/>
      <x:c r="AE498" s="29"/>
      <x:c r="AF498" s="29"/>
      <x:c r="AG498" s="29"/>
      <x:c r="AH498" s="29"/>
      <x:c r="AI498" s="29"/>
      <x:c r="AJ498" s="29"/>
      <x:c r="AK498" s="29"/>
    </x:row>
    <x:row r="499">
      <x:c r="A499" s="36"/>
      <x:c r="B499" s="28"/>
      <x:c r="C499" s="29"/>
      <x:c r="D499" s="30"/>
      <x:c r="E499" s="31"/>
      <x:c r="F499" s="35"/>
      <x:c r="G499" s="36"/>
      <x:c r="H499" s="20"/>
      <x:c r="I499" s="35"/>
      <x:c r="J499" s="31"/>
      <x:c r="K499" s="31"/>
      <x:c r="L499" s="31"/>
      <x:c r="M499" s="29" t="b">
        <x:v>0</x:v>
      </x:c>
      <x:c r="N499" s="29"/>
      <x:c r="O499" s="18"/>
      <x:c r="P499" s="29"/>
      <x:c r="Q499" s="29"/>
      <x:c r="R499" s="43"/>
      <x:c r="S499" s="29"/>
      <x:c r="T499" s="29"/>
      <x:c r="U499" s="29"/>
      <x:c r="V499" s="29"/>
      <x:c r="W499" s="29"/>
      <x:c r="X499" s="29"/>
      <x:c r="Y499" s="29"/>
      <x:c r="Z499" s="29"/>
      <x:c r="AA499" s="29"/>
      <x:c r="AB499" s="29"/>
      <x:c r="AC499" s="29"/>
      <x:c r="AD499" s="29"/>
      <x:c r="AE499" s="29"/>
      <x:c r="AF499" s="29"/>
      <x:c r="AG499" s="29"/>
      <x:c r="AH499" s="29"/>
      <x:c r="AI499" s="29"/>
      <x:c r="AJ499" s="29"/>
      <x:c r="AK499" s="29"/>
    </x:row>
    <x:row r="500">
      <x:c r="A500" s="36"/>
      <x:c r="B500" s="28"/>
      <x:c r="C500" s="29"/>
      <x:c r="D500" s="30"/>
      <x:c r="E500" s="31"/>
      <x:c r="F500" s="35"/>
      <x:c r="G500" s="36"/>
      <x:c r="H500" s="20"/>
      <x:c r="I500" s="35"/>
      <x:c r="J500" s="31"/>
      <x:c r="K500" s="31"/>
      <x:c r="L500" s="31"/>
      <x:c r="M500" s="29" t="b">
        <x:v>0</x:v>
      </x:c>
      <x:c r="N500" s="29"/>
      <x:c r="O500" s="18"/>
      <x:c r="P500" s="29"/>
      <x:c r="Q500" s="29"/>
      <x:c r="R500" s="43"/>
      <x:c r="S500" s="29"/>
      <x:c r="T500" s="29"/>
      <x:c r="U500" s="29"/>
      <x:c r="V500" s="29"/>
      <x:c r="W500" s="29"/>
      <x:c r="X500" s="29"/>
      <x:c r="Y500" s="29"/>
      <x:c r="Z500" s="29"/>
      <x:c r="AA500" s="29"/>
      <x:c r="AB500" s="29"/>
      <x:c r="AC500" s="29"/>
      <x:c r="AD500" s="29"/>
      <x:c r="AE500" s="29"/>
      <x:c r="AF500" s="29"/>
      <x:c r="AG500" s="29"/>
      <x:c r="AH500" s="29"/>
      <x:c r="AI500" s="29"/>
      <x:c r="AJ500" s="29"/>
      <x:c r="AK500" s="29"/>
    </x:row>
    <x:row r="501">
      <x:c r="A501" s="36"/>
      <x:c r="B501" s="28"/>
      <x:c r="C501" s="29"/>
      <x:c r="D501" s="30"/>
      <x:c r="E501" s="31"/>
      <x:c r="F501" s="35"/>
      <x:c r="G501" s="36"/>
      <x:c r="H501" s="20"/>
      <x:c r="I501" s="35"/>
      <x:c r="J501" s="31"/>
      <x:c r="K501" s="31"/>
      <x:c r="L501" s="31"/>
      <x:c r="M501" s="29" t="b">
        <x:v>0</x:v>
      </x:c>
      <x:c r="N501" s="29"/>
      <x:c r="O501" s="18"/>
      <x:c r="P501" s="29"/>
      <x:c r="Q501" s="29"/>
      <x:c r="R501" s="43"/>
      <x:c r="S501" s="29"/>
      <x:c r="T501" s="29"/>
      <x:c r="U501" s="29"/>
      <x:c r="V501" s="29"/>
      <x:c r="W501" s="29"/>
      <x:c r="X501" s="29"/>
      <x:c r="Y501" s="29"/>
      <x:c r="Z501" s="29"/>
      <x:c r="AA501" s="29"/>
      <x:c r="AB501" s="29"/>
      <x:c r="AC501" s="29"/>
      <x:c r="AD501" s="29"/>
      <x:c r="AE501" s="29"/>
      <x:c r="AF501" s="29"/>
      <x:c r="AG501" s="29"/>
      <x:c r="AH501" s="29"/>
      <x:c r="AI501" s="29"/>
      <x:c r="AJ501" s="29"/>
      <x:c r="AK501" s="29"/>
    </x:row>
    <x:row r="502">
      <x:c r="A502" s="36"/>
      <x:c r="B502" s="28"/>
      <x:c r="C502" s="29"/>
      <x:c r="D502" s="30"/>
      <x:c r="E502" s="31"/>
      <x:c r="F502" s="35"/>
      <x:c r="G502" s="36"/>
      <x:c r="H502" s="20"/>
      <x:c r="I502" s="35"/>
      <x:c r="J502" s="31"/>
      <x:c r="K502" s="31"/>
      <x:c r="L502" s="31"/>
      <x:c r="M502" s="29" t="b">
        <x:v>0</x:v>
      </x:c>
      <x:c r="N502" s="29"/>
      <x:c r="O502" s="18"/>
      <x:c r="P502" s="29"/>
      <x:c r="Q502" s="29"/>
      <x:c r="R502" s="43"/>
      <x:c r="S502" s="29"/>
      <x:c r="T502" s="29"/>
      <x:c r="U502" s="29"/>
      <x:c r="V502" s="29"/>
      <x:c r="W502" s="29"/>
      <x:c r="X502" s="29"/>
      <x:c r="Y502" s="29"/>
      <x:c r="Z502" s="29"/>
      <x:c r="AA502" s="29"/>
      <x:c r="AB502" s="29"/>
      <x:c r="AC502" s="29"/>
      <x:c r="AD502" s="29"/>
      <x:c r="AE502" s="29"/>
      <x:c r="AF502" s="29"/>
      <x:c r="AG502" s="29"/>
      <x:c r="AH502" s="29"/>
      <x:c r="AI502" s="29"/>
      <x:c r="AJ502" s="29"/>
      <x:c r="AK502" s="29"/>
    </x:row>
    <x:row r="503">
      <x:c r="A503" s="36"/>
      <x:c r="B503" s="28"/>
      <x:c r="C503" s="29"/>
      <x:c r="D503" s="30"/>
      <x:c r="E503" s="31"/>
      <x:c r="F503" s="35"/>
      <x:c r="G503" s="36"/>
      <x:c r="H503" s="20"/>
      <x:c r="I503" s="35"/>
      <x:c r="J503" s="31"/>
      <x:c r="K503" s="31"/>
      <x:c r="L503" s="31"/>
      <x:c r="M503" s="29" t="b">
        <x:v>0</x:v>
      </x:c>
      <x:c r="N503" s="29"/>
      <x:c r="O503" s="18"/>
      <x:c r="P503" s="29"/>
      <x:c r="Q503" s="29"/>
      <x:c r="R503" s="43"/>
      <x:c r="S503" s="29"/>
      <x:c r="T503" s="29"/>
      <x:c r="U503" s="29"/>
      <x:c r="V503" s="29"/>
      <x:c r="W503" s="29"/>
      <x:c r="X503" s="29"/>
      <x:c r="Y503" s="29"/>
      <x:c r="Z503" s="29"/>
      <x:c r="AA503" s="29"/>
      <x:c r="AB503" s="29"/>
      <x:c r="AC503" s="29"/>
      <x:c r="AD503" s="29"/>
      <x:c r="AE503" s="29"/>
      <x:c r="AF503" s="29"/>
      <x:c r="AG503" s="29"/>
      <x:c r="AH503" s="29"/>
      <x:c r="AI503" s="29"/>
      <x:c r="AJ503" s="29"/>
      <x:c r="AK503" s="29"/>
    </x:row>
    <x:row r="504">
      <x:c r="A504" s="36"/>
      <x:c r="B504" s="28"/>
      <x:c r="C504" s="29"/>
      <x:c r="D504" s="30"/>
      <x:c r="E504" s="31"/>
      <x:c r="F504" s="35"/>
      <x:c r="G504" s="36"/>
      <x:c r="H504" s="20"/>
      <x:c r="I504" s="35"/>
      <x:c r="J504" s="31"/>
      <x:c r="K504" s="31"/>
      <x:c r="L504" s="31"/>
      <x:c r="M504" s="29" t="b">
        <x:v>0</x:v>
      </x:c>
      <x:c r="N504" s="29"/>
      <x:c r="O504" s="18"/>
      <x:c r="P504" s="29"/>
      <x:c r="Q504" s="29"/>
      <x:c r="R504" s="43"/>
      <x:c r="S504" s="29"/>
      <x:c r="T504" s="29"/>
      <x:c r="U504" s="29"/>
      <x:c r="V504" s="29"/>
      <x:c r="W504" s="29"/>
      <x:c r="X504" s="29"/>
      <x:c r="Y504" s="29"/>
      <x:c r="Z504" s="29"/>
      <x:c r="AA504" s="29"/>
      <x:c r="AB504" s="29"/>
      <x:c r="AC504" s="29"/>
      <x:c r="AD504" s="29"/>
      <x:c r="AE504" s="29"/>
      <x:c r="AF504" s="29"/>
      <x:c r="AG504" s="29"/>
      <x:c r="AH504" s="29"/>
      <x:c r="AI504" s="29"/>
      <x:c r="AJ504" s="29"/>
      <x:c r="AK504" s="29"/>
    </x:row>
    <x:row r="505">
      <x:c r="A505" s="36"/>
      <x:c r="B505" s="28"/>
      <x:c r="C505" s="29"/>
      <x:c r="D505" s="30"/>
      <x:c r="E505" s="31"/>
      <x:c r="F505" s="35"/>
      <x:c r="G505" s="36"/>
      <x:c r="H505" s="20"/>
      <x:c r="I505" s="35"/>
      <x:c r="J505" s="31"/>
      <x:c r="K505" s="31"/>
      <x:c r="L505" s="31"/>
      <x:c r="M505" s="29" t="b">
        <x:v>0</x:v>
      </x:c>
      <x:c r="N505" s="29"/>
      <x:c r="O505" s="18"/>
      <x:c r="P505" s="29"/>
      <x:c r="Q505" s="29"/>
      <x:c r="R505" s="43"/>
      <x:c r="S505" s="29"/>
      <x:c r="T505" s="29"/>
      <x:c r="U505" s="29"/>
      <x:c r="V505" s="29"/>
      <x:c r="W505" s="29"/>
      <x:c r="X505" s="29"/>
      <x:c r="Y505" s="29"/>
      <x:c r="Z505" s="29"/>
      <x:c r="AA505" s="29"/>
      <x:c r="AB505" s="29"/>
      <x:c r="AC505" s="29"/>
      <x:c r="AD505" s="29"/>
      <x:c r="AE505" s="29"/>
      <x:c r="AF505" s="29"/>
      <x:c r="AG505" s="29"/>
      <x:c r="AH505" s="29"/>
      <x:c r="AI505" s="29"/>
      <x:c r="AJ505" s="29"/>
      <x:c r="AK505" s="29"/>
    </x:row>
    <x:row r="506">
      <x:c r="A506" s="36"/>
      <x:c r="B506" s="28"/>
      <x:c r="C506" s="29"/>
      <x:c r="D506" s="30"/>
      <x:c r="E506" s="31"/>
      <x:c r="F506" s="35"/>
      <x:c r="G506" s="36"/>
      <x:c r="H506" s="20"/>
      <x:c r="I506" s="35"/>
      <x:c r="J506" s="31"/>
      <x:c r="K506" s="31"/>
      <x:c r="L506" s="31"/>
      <x:c r="M506" s="29" t="b">
        <x:v>0</x:v>
      </x:c>
      <x:c r="N506" s="29"/>
      <x:c r="O506" s="18"/>
      <x:c r="P506" s="29"/>
      <x:c r="Q506" s="29"/>
      <x:c r="R506" s="43"/>
      <x:c r="S506" s="29"/>
      <x:c r="T506" s="29"/>
      <x:c r="U506" s="29"/>
      <x:c r="V506" s="29"/>
      <x:c r="W506" s="29"/>
      <x:c r="X506" s="29"/>
      <x:c r="Y506" s="29"/>
      <x:c r="Z506" s="29"/>
      <x:c r="AA506" s="29"/>
      <x:c r="AB506" s="29"/>
      <x:c r="AC506" s="29"/>
      <x:c r="AD506" s="29"/>
      <x:c r="AE506" s="29"/>
      <x:c r="AF506" s="29"/>
      <x:c r="AG506" s="29"/>
      <x:c r="AH506" s="29"/>
      <x:c r="AI506" s="29"/>
      <x:c r="AJ506" s="29"/>
      <x:c r="AK506" s="29"/>
    </x:row>
    <x:row r="507">
      <x:c r="A507" s="36"/>
      <x:c r="B507" s="28"/>
      <x:c r="C507" s="29"/>
      <x:c r="D507" s="30"/>
      <x:c r="E507" s="31"/>
      <x:c r="F507" s="35"/>
      <x:c r="G507" s="36"/>
      <x:c r="H507" s="20"/>
      <x:c r="I507" s="35"/>
      <x:c r="J507" s="31"/>
      <x:c r="K507" s="31"/>
      <x:c r="L507" s="31"/>
      <x:c r="M507" s="29" t="b">
        <x:v>0</x:v>
      </x:c>
      <x:c r="N507" s="29"/>
      <x:c r="O507" s="18"/>
      <x:c r="P507" s="29"/>
      <x:c r="Q507" s="29"/>
      <x:c r="R507" s="43"/>
      <x:c r="S507" s="29"/>
      <x:c r="T507" s="29"/>
      <x:c r="U507" s="29"/>
      <x:c r="V507" s="29"/>
      <x:c r="W507" s="29"/>
      <x:c r="X507" s="29"/>
      <x:c r="Y507" s="29"/>
      <x:c r="Z507" s="29"/>
      <x:c r="AA507" s="29"/>
      <x:c r="AB507" s="29"/>
      <x:c r="AC507" s="29"/>
      <x:c r="AD507" s="29"/>
      <x:c r="AE507" s="29"/>
      <x:c r="AF507" s="29"/>
      <x:c r="AG507" s="29"/>
      <x:c r="AH507" s="29"/>
      <x:c r="AI507" s="29"/>
      <x:c r="AJ507" s="29"/>
      <x:c r="AK507" s="29"/>
    </x:row>
    <x:row r="508">
      <x:c r="A508" s="36"/>
      <x:c r="B508" s="28"/>
      <x:c r="C508" s="29"/>
      <x:c r="D508" s="30"/>
      <x:c r="E508" s="31"/>
      <x:c r="F508" s="35"/>
      <x:c r="G508" s="36"/>
      <x:c r="H508" s="20"/>
      <x:c r="I508" s="35"/>
      <x:c r="J508" s="31"/>
      <x:c r="K508" s="31"/>
      <x:c r="L508" s="31"/>
      <x:c r="M508" s="29" t="b">
        <x:v>0</x:v>
      </x:c>
      <x:c r="N508" s="29"/>
      <x:c r="O508" s="18"/>
      <x:c r="P508" s="29"/>
      <x:c r="Q508" s="29"/>
      <x:c r="R508" s="43"/>
      <x:c r="S508" s="29"/>
      <x:c r="T508" s="29"/>
      <x:c r="U508" s="29"/>
      <x:c r="V508" s="29"/>
      <x:c r="W508" s="29"/>
      <x:c r="X508" s="29"/>
      <x:c r="Y508" s="29"/>
      <x:c r="Z508" s="29"/>
      <x:c r="AA508" s="29"/>
      <x:c r="AB508" s="29"/>
      <x:c r="AC508" s="29"/>
      <x:c r="AD508" s="29"/>
      <x:c r="AE508" s="29"/>
      <x:c r="AF508" s="29"/>
      <x:c r="AG508" s="29"/>
      <x:c r="AH508" s="29"/>
      <x:c r="AI508" s="29"/>
      <x:c r="AJ508" s="29"/>
      <x:c r="AK508" s="29"/>
    </x:row>
    <x:row r="509">
      <x:c r="A509" s="36"/>
      <x:c r="B509" s="28"/>
      <x:c r="C509" s="29"/>
      <x:c r="D509" s="30"/>
      <x:c r="E509" s="31"/>
      <x:c r="F509" s="35"/>
      <x:c r="G509" s="36"/>
      <x:c r="H509" s="20"/>
      <x:c r="I509" s="35"/>
      <x:c r="J509" s="31"/>
      <x:c r="K509" s="31"/>
      <x:c r="L509" s="31"/>
      <x:c r="M509" s="29" t="b">
        <x:v>0</x:v>
      </x:c>
      <x:c r="N509" s="29"/>
      <x:c r="O509" s="18"/>
      <x:c r="P509" s="29"/>
      <x:c r="Q509" s="29"/>
      <x:c r="R509" s="43"/>
      <x:c r="S509" s="29"/>
      <x:c r="T509" s="29"/>
      <x:c r="U509" s="29"/>
      <x:c r="V509" s="29"/>
      <x:c r="W509" s="29"/>
      <x:c r="X509" s="29"/>
      <x:c r="Y509" s="29"/>
      <x:c r="Z509" s="29"/>
      <x:c r="AA509" s="29"/>
      <x:c r="AB509" s="29"/>
      <x:c r="AC509" s="29"/>
      <x:c r="AD509" s="29"/>
      <x:c r="AE509" s="29"/>
      <x:c r="AF509" s="29"/>
      <x:c r="AG509" s="29"/>
      <x:c r="AH509" s="29"/>
      <x:c r="AI509" s="29"/>
      <x:c r="AJ509" s="29"/>
      <x:c r="AK509" s="29"/>
    </x:row>
    <x:row r="510">
      <x:c r="A510" s="36"/>
      <x:c r="B510" s="28"/>
      <x:c r="C510" s="29"/>
      <x:c r="D510" s="30"/>
      <x:c r="E510" s="31"/>
      <x:c r="F510" s="35"/>
      <x:c r="G510" s="36"/>
      <x:c r="H510" s="20"/>
      <x:c r="I510" s="35"/>
      <x:c r="J510" s="31"/>
      <x:c r="K510" s="31"/>
      <x:c r="L510" s="31"/>
      <x:c r="M510" s="29" t="b">
        <x:v>0</x:v>
      </x:c>
      <x:c r="N510" s="29"/>
      <x:c r="O510" s="18"/>
      <x:c r="P510" s="29"/>
      <x:c r="Q510" s="29"/>
      <x:c r="R510" s="43"/>
      <x:c r="S510" s="29"/>
      <x:c r="T510" s="29"/>
      <x:c r="U510" s="29"/>
      <x:c r="V510" s="29"/>
      <x:c r="W510" s="29"/>
      <x:c r="X510" s="29"/>
      <x:c r="Y510" s="29"/>
      <x:c r="Z510" s="29"/>
      <x:c r="AA510" s="29"/>
      <x:c r="AB510" s="29"/>
      <x:c r="AC510" s="29"/>
      <x:c r="AD510" s="29"/>
      <x:c r="AE510" s="29"/>
      <x:c r="AF510" s="29"/>
      <x:c r="AG510" s="29"/>
      <x:c r="AH510" s="29"/>
      <x:c r="AI510" s="29"/>
      <x:c r="AJ510" s="29"/>
      <x:c r="AK510" s="29"/>
    </x:row>
    <x:row r="511">
      <x:c r="A511" s="36"/>
      <x:c r="B511" s="28"/>
      <x:c r="C511" s="29"/>
      <x:c r="D511" s="30"/>
      <x:c r="E511" s="31"/>
      <x:c r="F511" s="35"/>
      <x:c r="G511" s="36"/>
      <x:c r="H511" s="20"/>
      <x:c r="I511" s="35"/>
      <x:c r="J511" s="31"/>
      <x:c r="K511" s="31"/>
      <x:c r="L511" s="31"/>
      <x:c r="M511" s="29" t="b">
        <x:v>0</x:v>
      </x:c>
      <x:c r="N511" s="29"/>
      <x:c r="O511" s="18"/>
      <x:c r="P511" s="29"/>
      <x:c r="Q511" s="29"/>
      <x:c r="R511" s="43"/>
      <x:c r="S511" s="29"/>
      <x:c r="T511" s="29"/>
      <x:c r="U511" s="29"/>
      <x:c r="V511" s="29"/>
      <x:c r="W511" s="29"/>
      <x:c r="X511" s="29"/>
      <x:c r="Y511" s="29"/>
      <x:c r="Z511" s="29"/>
      <x:c r="AA511" s="29"/>
      <x:c r="AB511" s="29"/>
      <x:c r="AC511" s="29"/>
      <x:c r="AD511" s="29"/>
      <x:c r="AE511" s="29"/>
      <x:c r="AF511" s="29"/>
      <x:c r="AG511" s="29"/>
      <x:c r="AH511" s="29"/>
      <x:c r="AI511" s="29"/>
      <x:c r="AJ511" s="29"/>
      <x:c r="AK511" s="29"/>
    </x:row>
    <x:row r="512">
      <x:c r="A512" s="36"/>
      <x:c r="B512" s="28"/>
      <x:c r="C512" s="29"/>
      <x:c r="D512" s="30"/>
      <x:c r="E512" s="31"/>
      <x:c r="F512" s="35"/>
      <x:c r="G512" s="36"/>
      <x:c r="H512" s="20"/>
      <x:c r="I512" s="35"/>
      <x:c r="J512" s="31"/>
      <x:c r="K512" s="31"/>
      <x:c r="L512" s="31"/>
      <x:c r="M512" s="29" t="b">
        <x:v>0</x:v>
      </x:c>
      <x:c r="N512" s="29"/>
      <x:c r="O512" s="18"/>
      <x:c r="P512" s="29"/>
      <x:c r="Q512" s="29"/>
      <x:c r="R512" s="43"/>
      <x:c r="S512" s="29"/>
      <x:c r="T512" s="29"/>
      <x:c r="U512" s="29"/>
      <x:c r="V512" s="29"/>
      <x:c r="W512" s="29"/>
      <x:c r="X512" s="29"/>
      <x:c r="Y512" s="29"/>
      <x:c r="Z512" s="29"/>
      <x:c r="AA512" s="29"/>
      <x:c r="AB512" s="29"/>
      <x:c r="AC512" s="29"/>
      <x:c r="AD512" s="29"/>
      <x:c r="AE512" s="29"/>
      <x:c r="AF512" s="29"/>
      <x:c r="AG512" s="29"/>
      <x:c r="AH512" s="29"/>
      <x:c r="AI512" s="29"/>
      <x:c r="AJ512" s="29"/>
      <x:c r="AK512" s="29"/>
    </x:row>
    <x:row r="513">
      <x:c r="A513" s="36"/>
      <x:c r="B513" s="28"/>
      <x:c r="C513" s="29"/>
      <x:c r="D513" s="30"/>
      <x:c r="E513" s="31"/>
      <x:c r="F513" s="35"/>
      <x:c r="G513" s="36"/>
      <x:c r="H513" s="20"/>
      <x:c r="I513" s="35"/>
      <x:c r="J513" s="31"/>
      <x:c r="K513" s="31"/>
      <x:c r="L513" s="31"/>
      <x:c r="M513" s="29" t="b">
        <x:v>0</x:v>
      </x:c>
      <x:c r="N513" s="29"/>
      <x:c r="O513" s="18"/>
      <x:c r="P513" s="29"/>
      <x:c r="Q513" s="29"/>
      <x:c r="R513" s="43"/>
      <x:c r="S513" s="29"/>
      <x:c r="T513" s="29"/>
      <x:c r="U513" s="29"/>
      <x:c r="V513" s="29"/>
      <x:c r="W513" s="29"/>
      <x:c r="X513" s="29"/>
      <x:c r="Y513" s="29"/>
      <x:c r="Z513" s="29"/>
      <x:c r="AA513" s="29"/>
      <x:c r="AB513" s="29"/>
      <x:c r="AC513" s="29"/>
      <x:c r="AD513" s="29"/>
      <x:c r="AE513" s="29"/>
      <x:c r="AF513" s="29"/>
      <x:c r="AG513" s="29"/>
      <x:c r="AH513" s="29"/>
      <x:c r="AI513" s="29"/>
      <x:c r="AJ513" s="29"/>
      <x:c r="AK513" s="29"/>
    </x:row>
    <x:row r="514">
      <x:c r="A514" s="36"/>
      <x:c r="B514" s="28"/>
      <x:c r="C514" s="29"/>
      <x:c r="D514" s="30"/>
      <x:c r="E514" s="31"/>
      <x:c r="F514" s="35"/>
      <x:c r="G514" s="36"/>
      <x:c r="H514" s="20"/>
      <x:c r="I514" s="35"/>
      <x:c r="J514" s="31"/>
      <x:c r="K514" s="31"/>
      <x:c r="L514" s="31"/>
      <x:c r="M514" s="29" t="b">
        <x:v>0</x:v>
      </x:c>
      <x:c r="N514" s="29"/>
      <x:c r="O514" s="18"/>
      <x:c r="P514" s="29"/>
      <x:c r="Q514" s="29"/>
      <x:c r="R514" s="43"/>
      <x:c r="S514" s="29"/>
      <x:c r="T514" s="29"/>
      <x:c r="U514" s="29"/>
      <x:c r="V514" s="29"/>
      <x:c r="W514" s="29"/>
      <x:c r="X514" s="29"/>
      <x:c r="Y514" s="29"/>
      <x:c r="Z514" s="29"/>
      <x:c r="AA514" s="29"/>
      <x:c r="AB514" s="29"/>
      <x:c r="AC514" s="29"/>
      <x:c r="AD514" s="29"/>
      <x:c r="AE514" s="29"/>
      <x:c r="AF514" s="29"/>
      <x:c r="AG514" s="29"/>
      <x:c r="AH514" s="29"/>
      <x:c r="AI514" s="29"/>
      <x:c r="AJ514" s="29"/>
      <x:c r="AK514" s="29"/>
    </x:row>
    <x:row r="515">
      <x:c r="A515" s="36"/>
      <x:c r="B515" s="28"/>
      <x:c r="C515" s="29"/>
      <x:c r="D515" s="30"/>
      <x:c r="E515" s="31"/>
      <x:c r="F515" s="35"/>
      <x:c r="G515" s="36"/>
      <x:c r="H515" s="20"/>
      <x:c r="I515" s="35"/>
      <x:c r="J515" s="31"/>
      <x:c r="K515" s="31"/>
      <x:c r="L515" s="31"/>
      <x:c r="M515" s="29" t="b">
        <x:v>0</x:v>
      </x:c>
      <x:c r="N515" s="29"/>
      <x:c r="O515" s="18"/>
      <x:c r="P515" s="29"/>
      <x:c r="Q515" s="29"/>
      <x:c r="R515" s="43"/>
      <x:c r="S515" s="29"/>
      <x:c r="T515" s="29"/>
      <x:c r="U515" s="29"/>
      <x:c r="V515" s="29"/>
      <x:c r="W515" s="29"/>
      <x:c r="X515" s="29"/>
      <x:c r="Y515" s="29"/>
      <x:c r="Z515" s="29"/>
      <x:c r="AA515" s="29"/>
      <x:c r="AB515" s="29"/>
      <x:c r="AC515" s="29"/>
      <x:c r="AD515" s="29"/>
      <x:c r="AE515" s="29"/>
      <x:c r="AF515" s="29"/>
      <x:c r="AG515" s="29"/>
      <x:c r="AH515" s="29"/>
      <x:c r="AI515" s="29"/>
      <x:c r="AJ515" s="29"/>
      <x:c r="AK515" s="29"/>
    </x:row>
    <x:row r="516">
      <x:c r="A516" s="36"/>
      <x:c r="B516" s="28"/>
      <x:c r="C516" s="29"/>
      <x:c r="D516" s="30"/>
      <x:c r="E516" s="31"/>
      <x:c r="F516" s="35"/>
      <x:c r="G516" s="36"/>
      <x:c r="H516" s="20"/>
      <x:c r="I516" s="35"/>
      <x:c r="J516" s="31"/>
      <x:c r="K516" s="31"/>
      <x:c r="L516" s="31"/>
      <x:c r="M516" s="29" t="b">
        <x:v>0</x:v>
      </x:c>
      <x:c r="N516" s="29"/>
      <x:c r="O516" s="18"/>
      <x:c r="P516" s="29"/>
      <x:c r="Q516" s="29"/>
      <x:c r="R516" s="43"/>
      <x:c r="S516" s="29"/>
      <x:c r="T516" s="29"/>
      <x:c r="U516" s="29"/>
      <x:c r="V516" s="29"/>
      <x:c r="W516" s="29"/>
      <x:c r="X516" s="29"/>
      <x:c r="Y516" s="29"/>
      <x:c r="Z516" s="29"/>
      <x:c r="AA516" s="29"/>
      <x:c r="AB516" s="29"/>
      <x:c r="AC516" s="29"/>
      <x:c r="AD516" s="29"/>
      <x:c r="AE516" s="29"/>
      <x:c r="AF516" s="29"/>
      <x:c r="AG516" s="29"/>
      <x:c r="AH516" s="29"/>
      <x:c r="AI516" s="29"/>
      <x:c r="AJ516" s="29"/>
      <x:c r="AK516" s="29"/>
    </x:row>
    <x:row r="517">
      <x:c r="A517" s="36"/>
      <x:c r="B517" s="28"/>
      <x:c r="C517" s="29"/>
      <x:c r="D517" s="30"/>
      <x:c r="E517" s="31"/>
      <x:c r="F517" s="35"/>
      <x:c r="G517" s="36"/>
      <x:c r="H517" s="20"/>
      <x:c r="I517" s="35"/>
      <x:c r="J517" s="31"/>
      <x:c r="K517" s="31"/>
      <x:c r="L517" s="31"/>
      <x:c r="M517" s="29" t="b">
        <x:v>0</x:v>
      </x:c>
      <x:c r="N517" s="29"/>
      <x:c r="O517" s="18"/>
      <x:c r="P517" s="29"/>
      <x:c r="Q517" s="29"/>
      <x:c r="R517" s="43"/>
      <x:c r="S517" s="29"/>
      <x:c r="T517" s="29"/>
      <x:c r="U517" s="29"/>
      <x:c r="V517" s="29"/>
      <x:c r="W517" s="29"/>
      <x:c r="X517" s="29"/>
      <x:c r="Y517" s="29"/>
      <x:c r="Z517" s="29"/>
      <x:c r="AA517" s="29"/>
      <x:c r="AB517" s="29"/>
      <x:c r="AC517" s="29"/>
      <x:c r="AD517" s="29"/>
      <x:c r="AE517" s="29"/>
      <x:c r="AF517" s="29"/>
      <x:c r="AG517" s="29"/>
      <x:c r="AH517" s="29"/>
      <x:c r="AI517" s="29"/>
      <x:c r="AJ517" s="29"/>
      <x:c r="AK517" s="29"/>
    </x:row>
    <x:row r="518">
      <x:c r="A518" s="36"/>
      <x:c r="B518" s="28"/>
      <x:c r="C518" s="29"/>
      <x:c r="D518" s="30"/>
      <x:c r="E518" s="31"/>
      <x:c r="F518" s="35"/>
      <x:c r="G518" s="36"/>
      <x:c r="H518" s="20"/>
      <x:c r="I518" s="35"/>
      <x:c r="J518" s="31"/>
      <x:c r="K518" s="31"/>
      <x:c r="L518" s="31"/>
      <x:c r="M518" s="29" t="b">
        <x:v>0</x:v>
      </x:c>
      <x:c r="N518" s="29"/>
      <x:c r="O518" s="18"/>
      <x:c r="P518" s="29"/>
      <x:c r="Q518" s="29"/>
      <x:c r="R518" s="43"/>
      <x:c r="S518" s="29"/>
      <x:c r="T518" s="29"/>
      <x:c r="U518" s="29"/>
      <x:c r="V518" s="29"/>
      <x:c r="W518" s="29"/>
      <x:c r="X518" s="29"/>
      <x:c r="Y518" s="29"/>
      <x:c r="Z518" s="29"/>
      <x:c r="AA518" s="29"/>
      <x:c r="AB518" s="29"/>
      <x:c r="AC518" s="29"/>
      <x:c r="AD518" s="29"/>
      <x:c r="AE518" s="29"/>
      <x:c r="AF518" s="29"/>
      <x:c r="AG518" s="29"/>
      <x:c r="AH518" s="29"/>
      <x:c r="AI518" s="29"/>
      <x:c r="AJ518" s="29"/>
      <x:c r="AK518" s="29"/>
    </x:row>
    <x:row r="519">
      <x:c r="A519" s="36"/>
      <x:c r="B519" s="28"/>
      <x:c r="C519" s="29"/>
      <x:c r="D519" s="30"/>
      <x:c r="E519" s="31"/>
      <x:c r="F519" s="35"/>
      <x:c r="G519" s="36"/>
      <x:c r="H519" s="20"/>
      <x:c r="I519" s="35"/>
      <x:c r="J519" s="31"/>
      <x:c r="K519" s="31"/>
      <x:c r="L519" s="31"/>
      <x:c r="M519" s="29" t="b">
        <x:v>0</x:v>
      </x:c>
      <x:c r="N519" s="29"/>
      <x:c r="O519" s="18"/>
      <x:c r="P519" s="29"/>
      <x:c r="Q519" s="29"/>
      <x:c r="R519" s="43"/>
      <x:c r="S519" s="29"/>
      <x:c r="T519" s="29"/>
      <x:c r="U519" s="29"/>
      <x:c r="V519" s="29"/>
      <x:c r="W519" s="29"/>
      <x:c r="X519" s="29"/>
      <x:c r="Y519" s="29"/>
      <x:c r="Z519" s="29"/>
      <x:c r="AA519" s="29"/>
      <x:c r="AB519" s="29"/>
      <x:c r="AC519" s="29"/>
      <x:c r="AD519" s="29"/>
      <x:c r="AE519" s="29"/>
      <x:c r="AF519" s="29"/>
      <x:c r="AG519" s="29"/>
      <x:c r="AH519" s="29"/>
      <x:c r="AI519" s="29"/>
      <x:c r="AJ519" s="29"/>
      <x:c r="AK519" s="29"/>
    </x:row>
    <x:row r="520">
      <x:c r="A520" s="36"/>
      <x:c r="B520" s="28"/>
      <x:c r="C520" s="29"/>
      <x:c r="D520" s="30"/>
      <x:c r="E520" s="31"/>
      <x:c r="F520" s="35"/>
      <x:c r="G520" s="36"/>
      <x:c r="H520" s="20"/>
      <x:c r="I520" s="35"/>
      <x:c r="J520" s="31"/>
      <x:c r="K520" s="31"/>
      <x:c r="L520" s="31"/>
      <x:c r="M520" s="29" t="b">
        <x:v>0</x:v>
      </x:c>
      <x:c r="N520" s="29"/>
      <x:c r="O520" s="18"/>
      <x:c r="P520" s="29"/>
      <x:c r="Q520" s="29"/>
      <x:c r="R520" s="43"/>
      <x:c r="S520" s="29"/>
      <x:c r="T520" s="29"/>
      <x:c r="U520" s="29"/>
      <x:c r="V520" s="29"/>
      <x:c r="W520" s="29"/>
      <x:c r="X520" s="29"/>
      <x:c r="Y520" s="29"/>
      <x:c r="Z520" s="29"/>
      <x:c r="AA520" s="29"/>
      <x:c r="AB520" s="29"/>
      <x:c r="AC520" s="29"/>
      <x:c r="AD520" s="29"/>
      <x:c r="AE520" s="29"/>
      <x:c r="AF520" s="29"/>
      <x:c r="AG520" s="29"/>
      <x:c r="AH520" s="29"/>
      <x:c r="AI520" s="29"/>
      <x:c r="AJ520" s="29"/>
      <x:c r="AK520" s="29"/>
    </x:row>
    <x:row r="521">
      <x:c r="A521" s="36"/>
      <x:c r="B521" s="28"/>
      <x:c r="C521" s="29"/>
      <x:c r="D521" s="30"/>
      <x:c r="E521" s="31"/>
      <x:c r="F521" s="35"/>
      <x:c r="G521" s="36"/>
      <x:c r="H521" s="20"/>
      <x:c r="I521" s="35"/>
      <x:c r="J521" s="31"/>
      <x:c r="K521" s="31"/>
      <x:c r="L521" s="31"/>
      <x:c r="M521" s="29" t="b">
        <x:v>0</x:v>
      </x:c>
      <x:c r="N521" s="29"/>
      <x:c r="O521" s="18"/>
      <x:c r="P521" s="29"/>
      <x:c r="Q521" s="29"/>
      <x:c r="R521" s="43"/>
      <x:c r="S521" s="29"/>
      <x:c r="T521" s="29"/>
      <x:c r="U521" s="29"/>
      <x:c r="V521" s="29"/>
      <x:c r="W521" s="29"/>
      <x:c r="X521" s="29"/>
      <x:c r="Y521" s="29"/>
      <x:c r="Z521" s="29"/>
      <x:c r="AA521" s="29"/>
      <x:c r="AB521" s="29"/>
      <x:c r="AC521" s="29"/>
      <x:c r="AD521" s="29"/>
      <x:c r="AE521" s="29"/>
      <x:c r="AF521" s="29"/>
      <x:c r="AG521" s="29"/>
      <x:c r="AH521" s="29"/>
      <x:c r="AI521" s="29"/>
      <x:c r="AJ521" s="29"/>
      <x:c r="AK521" s="29"/>
    </x:row>
    <x:row r="522">
      <x:c r="A522" s="36"/>
      <x:c r="B522" s="28"/>
      <x:c r="C522" s="29"/>
      <x:c r="D522" s="30"/>
      <x:c r="E522" s="31"/>
      <x:c r="F522" s="35"/>
      <x:c r="G522" s="36"/>
      <x:c r="H522" s="20"/>
      <x:c r="I522" s="35"/>
      <x:c r="J522" s="31"/>
      <x:c r="K522" s="31"/>
      <x:c r="L522" s="31"/>
      <x:c r="M522" s="29" t="b">
        <x:v>0</x:v>
      </x:c>
      <x:c r="N522" s="29"/>
      <x:c r="O522" s="18"/>
      <x:c r="P522" s="29"/>
      <x:c r="Q522" s="29"/>
      <x:c r="R522" s="43"/>
      <x:c r="S522" s="29"/>
      <x:c r="T522" s="29"/>
      <x:c r="U522" s="29"/>
      <x:c r="V522" s="29"/>
      <x:c r="W522" s="29"/>
      <x:c r="X522" s="29"/>
      <x:c r="Y522" s="29"/>
      <x:c r="Z522" s="29"/>
      <x:c r="AA522" s="29"/>
      <x:c r="AB522" s="29"/>
      <x:c r="AC522" s="29"/>
      <x:c r="AD522" s="29"/>
      <x:c r="AE522" s="29"/>
      <x:c r="AF522" s="29"/>
      <x:c r="AG522" s="29"/>
      <x:c r="AH522" s="29"/>
      <x:c r="AI522" s="29"/>
      <x:c r="AJ522" s="29"/>
      <x:c r="AK522" s="29"/>
    </x:row>
    <x:row r="523">
      <x:c r="A523" s="36"/>
      <x:c r="B523" s="28"/>
      <x:c r="C523" s="29"/>
      <x:c r="D523" s="30"/>
      <x:c r="E523" s="31"/>
      <x:c r="F523" s="35"/>
      <x:c r="G523" s="36"/>
      <x:c r="H523" s="20"/>
      <x:c r="I523" s="35"/>
      <x:c r="J523" s="31"/>
      <x:c r="K523" s="31"/>
      <x:c r="L523" s="31"/>
      <x:c r="M523" s="29" t="b">
        <x:v>0</x:v>
      </x:c>
      <x:c r="N523" s="29"/>
      <x:c r="O523" s="18"/>
      <x:c r="P523" s="29"/>
      <x:c r="Q523" s="29"/>
      <x:c r="R523" s="43"/>
      <x:c r="S523" s="29"/>
      <x:c r="T523" s="29"/>
      <x:c r="U523" s="29"/>
      <x:c r="V523" s="29"/>
      <x:c r="W523" s="29"/>
      <x:c r="X523" s="29"/>
      <x:c r="Y523" s="29"/>
      <x:c r="Z523" s="29"/>
      <x:c r="AA523" s="29"/>
      <x:c r="AB523" s="29"/>
      <x:c r="AC523" s="29"/>
      <x:c r="AD523" s="29"/>
      <x:c r="AE523" s="29"/>
      <x:c r="AF523" s="29"/>
      <x:c r="AG523" s="29"/>
      <x:c r="AH523" s="29"/>
      <x:c r="AI523" s="29"/>
      <x:c r="AJ523" s="29"/>
      <x:c r="AK523" s="29"/>
    </x:row>
    <x:row r="524">
      <x:c r="A524" s="36"/>
      <x:c r="B524" s="28"/>
      <x:c r="C524" s="29"/>
      <x:c r="D524" s="30"/>
      <x:c r="E524" s="31"/>
      <x:c r="F524" s="35"/>
      <x:c r="G524" s="36"/>
      <x:c r="H524" s="20"/>
      <x:c r="I524" s="35"/>
      <x:c r="J524" s="31"/>
      <x:c r="K524" s="31"/>
      <x:c r="L524" s="31"/>
      <x:c r="M524" s="29" t="b">
        <x:v>0</x:v>
      </x:c>
      <x:c r="N524" s="29"/>
      <x:c r="O524" s="18"/>
      <x:c r="P524" s="29"/>
      <x:c r="Q524" s="29"/>
      <x:c r="R524" s="43"/>
      <x:c r="S524" s="29"/>
      <x:c r="T524" s="29"/>
      <x:c r="U524" s="29"/>
      <x:c r="V524" s="29"/>
      <x:c r="W524" s="29"/>
      <x:c r="X524" s="29"/>
      <x:c r="Y524" s="29"/>
      <x:c r="Z524" s="29"/>
      <x:c r="AA524" s="29"/>
      <x:c r="AB524" s="29"/>
      <x:c r="AC524" s="29"/>
      <x:c r="AD524" s="29"/>
      <x:c r="AE524" s="29"/>
      <x:c r="AF524" s="29"/>
      <x:c r="AG524" s="29"/>
      <x:c r="AH524" s="29"/>
      <x:c r="AI524" s="29"/>
      <x:c r="AJ524" s="29"/>
      <x:c r="AK524" s="29"/>
    </x:row>
    <x:row r="525">
      <x:c r="A525" s="36"/>
      <x:c r="B525" s="28"/>
      <x:c r="C525" s="29"/>
      <x:c r="D525" s="30"/>
      <x:c r="E525" s="31"/>
      <x:c r="F525" s="35"/>
      <x:c r="G525" s="36"/>
      <x:c r="H525" s="20"/>
      <x:c r="I525" s="35"/>
      <x:c r="J525" s="31"/>
      <x:c r="K525" s="31"/>
      <x:c r="L525" s="31"/>
      <x:c r="M525" s="29" t="b">
        <x:v>0</x:v>
      </x:c>
      <x:c r="N525" s="29"/>
      <x:c r="O525" s="18"/>
      <x:c r="P525" s="29"/>
      <x:c r="Q525" s="29"/>
      <x:c r="R525" s="43"/>
      <x:c r="S525" s="29"/>
      <x:c r="T525" s="29"/>
      <x:c r="U525" s="29"/>
      <x:c r="V525" s="29"/>
      <x:c r="W525" s="29"/>
      <x:c r="X525" s="29"/>
      <x:c r="Y525" s="29"/>
      <x:c r="Z525" s="29"/>
      <x:c r="AA525" s="29"/>
      <x:c r="AB525" s="29"/>
      <x:c r="AC525" s="29"/>
      <x:c r="AD525" s="29"/>
      <x:c r="AE525" s="29"/>
      <x:c r="AF525" s="29"/>
      <x:c r="AG525" s="29"/>
      <x:c r="AH525" s="29"/>
      <x:c r="AI525" s="29"/>
      <x:c r="AJ525" s="29"/>
      <x:c r="AK525" s="29"/>
    </x:row>
    <x:row r="526">
      <x:c r="A526" s="36"/>
      <x:c r="B526" s="28"/>
      <x:c r="C526" s="29"/>
      <x:c r="D526" s="30"/>
      <x:c r="E526" s="31"/>
      <x:c r="F526" s="35"/>
      <x:c r="G526" s="36"/>
      <x:c r="H526" s="20"/>
      <x:c r="I526" s="35"/>
      <x:c r="J526" s="31"/>
      <x:c r="K526" s="31"/>
      <x:c r="L526" s="31"/>
      <x:c r="M526" s="29" t="b">
        <x:v>0</x:v>
      </x:c>
      <x:c r="N526" s="29"/>
      <x:c r="O526" s="18"/>
      <x:c r="P526" s="29"/>
      <x:c r="Q526" s="29"/>
      <x:c r="R526" s="43"/>
      <x:c r="S526" s="29"/>
      <x:c r="T526" s="29"/>
      <x:c r="U526" s="29"/>
      <x:c r="V526" s="29"/>
      <x:c r="W526" s="29"/>
      <x:c r="X526" s="29"/>
      <x:c r="Y526" s="29"/>
      <x:c r="Z526" s="29"/>
      <x:c r="AA526" s="29"/>
      <x:c r="AB526" s="29"/>
      <x:c r="AC526" s="29"/>
      <x:c r="AD526" s="29"/>
      <x:c r="AE526" s="29"/>
      <x:c r="AF526" s="29"/>
      <x:c r="AG526" s="29"/>
      <x:c r="AH526" s="29"/>
      <x:c r="AI526" s="29"/>
      <x:c r="AJ526" s="29"/>
      <x:c r="AK526" s="29"/>
    </x:row>
    <x:row r="527">
      <x:c r="A527" s="36"/>
      <x:c r="B527" s="28"/>
      <x:c r="C527" s="29"/>
      <x:c r="D527" s="30"/>
      <x:c r="E527" s="31"/>
      <x:c r="F527" s="35"/>
      <x:c r="G527" s="36"/>
      <x:c r="H527" s="20"/>
      <x:c r="I527" s="35"/>
      <x:c r="J527" s="31"/>
      <x:c r="K527" s="31"/>
      <x:c r="L527" s="31"/>
      <x:c r="M527" s="29" t="b">
        <x:v>0</x:v>
      </x:c>
      <x:c r="N527" s="29"/>
      <x:c r="O527" s="18"/>
      <x:c r="P527" s="29"/>
      <x:c r="Q527" s="29"/>
      <x:c r="R527" s="43"/>
      <x:c r="S527" s="29"/>
      <x:c r="T527" s="29"/>
      <x:c r="U527" s="29"/>
      <x:c r="V527" s="29"/>
      <x:c r="W527" s="29"/>
      <x:c r="X527" s="29"/>
      <x:c r="Y527" s="29"/>
      <x:c r="Z527" s="29"/>
      <x:c r="AA527" s="29"/>
      <x:c r="AB527" s="29"/>
      <x:c r="AC527" s="29"/>
      <x:c r="AD527" s="29"/>
      <x:c r="AE527" s="29"/>
      <x:c r="AF527" s="29"/>
      <x:c r="AG527" s="29"/>
      <x:c r="AH527" s="29"/>
      <x:c r="AI527" s="29"/>
      <x:c r="AJ527" s="29"/>
      <x:c r="AK527" s="29"/>
    </x:row>
    <x:row r="528">
      <x:c r="A528" s="36"/>
      <x:c r="B528" s="28"/>
      <x:c r="C528" s="29"/>
      <x:c r="D528" s="30"/>
      <x:c r="E528" s="31"/>
      <x:c r="F528" s="35"/>
      <x:c r="G528" s="36"/>
      <x:c r="H528" s="20"/>
      <x:c r="I528" s="35"/>
      <x:c r="J528" s="31"/>
      <x:c r="K528" s="31"/>
      <x:c r="L528" s="31"/>
      <x:c r="M528" s="29" t="b">
        <x:v>0</x:v>
      </x:c>
      <x:c r="N528" s="29"/>
      <x:c r="O528" s="18"/>
      <x:c r="P528" s="29"/>
      <x:c r="Q528" s="29"/>
      <x:c r="R528" s="43"/>
      <x:c r="S528" s="29"/>
      <x:c r="T528" s="29"/>
      <x:c r="U528" s="29"/>
      <x:c r="V528" s="29"/>
      <x:c r="W528" s="29"/>
      <x:c r="X528" s="29"/>
      <x:c r="Y528" s="29"/>
      <x:c r="Z528" s="29"/>
      <x:c r="AA528" s="29"/>
      <x:c r="AB528" s="29"/>
      <x:c r="AC528" s="29"/>
      <x:c r="AD528" s="29"/>
      <x:c r="AE528" s="29"/>
      <x:c r="AF528" s="29"/>
      <x:c r="AG528" s="29"/>
      <x:c r="AH528" s="29"/>
      <x:c r="AI528" s="29"/>
      <x:c r="AJ528" s="29"/>
      <x:c r="AK528" s="29"/>
    </x:row>
    <x:row r="529">
      <x:c r="A529" s="36"/>
      <x:c r="B529" s="28"/>
      <x:c r="C529" s="29"/>
      <x:c r="D529" s="30"/>
      <x:c r="E529" s="31"/>
      <x:c r="F529" s="35"/>
      <x:c r="G529" s="36"/>
      <x:c r="H529" s="20"/>
      <x:c r="I529" s="35"/>
      <x:c r="J529" s="31"/>
      <x:c r="K529" s="31"/>
      <x:c r="L529" s="31"/>
      <x:c r="M529" s="29" t="b">
        <x:v>0</x:v>
      </x:c>
      <x:c r="N529" s="29"/>
      <x:c r="O529" s="18"/>
      <x:c r="P529" s="29"/>
      <x:c r="Q529" s="29"/>
      <x:c r="R529" s="43"/>
      <x:c r="S529" s="29"/>
      <x:c r="T529" s="29"/>
      <x:c r="U529" s="29"/>
      <x:c r="V529" s="29"/>
      <x:c r="W529" s="29"/>
      <x:c r="X529" s="29"/>
      <x:c r="Y529" s="29"/>
      <x:c r="Z529" s="29"/>
      <x:c r="AA529" s="29"/>
      <x:c r="AB529" s="29"/>
      <x:c r="AC529" s="29"/>
      <x:c r="AD529" s="29"/>
      <x:c r="AE529" s="29"/>
      <x:c r="AF529" s="29"/>
      <x:c r="AG529" s="29"/>
      <x:c r="AH529" s="29"/>
      <x:c r="AI529" s="29"/>
      <x:c r="AJ529" s="29"/>
      <x:c r="AK529" s="29"/>
    </x:row>
    <x:row r="530">
      <x:c r="A530" s="36"/>
      <x:c r="B530" s="28"/>
      <x:c r="C530" s="29"/>
      <x:c r="D530" s="30"/>
      <x:c r="E530" s="31"/>
      <x:c r="F530" s="35"/>
      <x:c r="G530" s="36"/>
      <x:c r="H530" s="20"/>
      <x:c r="I530" s="35"/>
      <x:c r="J530" s="31"/>
      <x:c r="K530" s="31"/>
      <x:c r="L530" s="31"/>
      <x:c r="M530" s="29" t="b">
        <x:v>0</x:v>
      </x:c>
      <x:c r="N530" s="29"/>
      <x:c r="O530" s="18"/>
      <x:c r="P530" s="29"/>
      <x:c r="Q530" s="29"/>
      <x:c r="R530" s="43"/>
      <x:c r="S530" s="29"/>
      <x:c r="T530" s="29"/>
      <x:c r="U530" s="29"/>
      <x:c r="V530" s="29"/>
      <x:c r="W530" s="29"/>
      <x:c r="X530" s="29"/>
      <x:c r="Y530" s="29"/>
      <x:c r="Z530" s="29"/>
      <x:c r="AA530" s="29"/>
      <x:c r="AB530" s="29"/>
      <x:c r="AC530" s="29"/>
      <x:c r="AD530" s="29"/>
      <x:c r="AE530" s="29"/>
      <x:c r="AF530" s="29"/>
      <x:c r="AG530" s="29"/>
      <x:c r="AH530" s="29"/>
      <x:c r="AI530" s="29"/>
      <x:c r="AJ530" s="29"/>
      <x:c r="AK530" s="29"/>
    </x:row>
    <x:row r="531">
      <x:c r="A531" s="36"/>
      <x:c r="B531" s="28"/>
      <x:c r="C531" s="29"/>
      <x:c r="D531" s="30"/>
      <x:c r="E531" s="31"/>
      <x:c r="F531" s="35"/>
      <x:c r="G531" s="36"/>
      <x:c r="H531" s="20"/>
      <x:c r="I531" s="35"/>
      <x:c r="J531" s="31"/>
      <x:c r="K531" s="31"/>
      <x:c r="L531" s="31"/>
      <x:c r="M531" s="29" t="b">
        <x:v>0</x:v>
      </x:c>
      <x:c r="N531" s="29"/>
      <x:c r="O531" s="18"/>
      <x:c r="P531" s="29"/>
      <x:c r="Q531" s="29"/>
      <x:c r="R531" s="43"/>
      <x:c r="S531" s="29"/>
      <x:c r="T531" s="29"/>
      <x:c r="U531" s="29"/>
      <x:c r="V531" s="29"/>
      <x:c r="W531" s="29"/>
      <x:c r="X531" s="29"/>
      <x:c r="Y531" s="29"/>
      <x:c r="Z531" s="29"/>
      <x:c r="AA531" s="29"/>
      <x:c r="AB531" s="29"/>
      <x:c r="AC531" s="29"/>
      <x:c r="AD531" s="29"/>
      <x:c r="AE531" s="29"/>
      <x:c r="AF531" s="29"/>
      <x:c r="AG531" s="29"/>
      <x:c r="AH531" s="29"/>
      <x:c r="AI531" s="29"/>
      <x:c r="AJ531" s="29"/>
      <x:c r="AK531" s="29"/>
    </x:row>
    <x:row r="532">
      <x:c r="A532" s="36"/>
      <x:c r="B532" s="28"/>
      <x:c r="C532" s="29"/>
      <x:c r="D532" s="30"/>
      <x:c r="E532" s="31"/>
      <x:c r="F532" s="35"/>
      <x:c r="G532" s="36"/>
      <x:c r="H532" s="20"/>
      <x:c r="I532" s="35"/>
      <x:c r="J532" s="31"/>
      <x:c r="K532" s="31"/>
      <x:c r="L532" s="31"/>
      <x:c r="M532" s="29" t="b">
        <x:v>0</x:v>
      </x:c>
      <x:c r="N532" s="29"/>
      <x:c r="O532" s="18"/>
      <x:c r="P532" s="29"/>
      <x:c r="Q532" s="29"/>
      <x:c r="R532" s="43"/>
      <x:c r="S532" s="29"/>
      <x:c r="T532" s="29"/>
      <x:c r="U532" s="29"/>
      <x:c r="V532" s="29"/>
      <x:c r="W532" s="29"/>
      <x:c r="X532" s="29"/>
      <x:c r="Y532" s="29"/>
      <x:c r="Z532" s="29"/>
      <x:c r="AA532" s="29"/>
      <x:c r="AB532" s="29"/>
      <x:c r="AC532" s="29"/>
      <x:c r="AD532" s="29"/>
      <x:c r="AE532" s="29"/>
      <x:c r="AF532" s="29"/>
      <x:c r="AG532" s="29"/>
      <x:c r="AH532" s="29"/>
      <x:c r="AI532" s="29"/>
      <x:c r="AJ532" s="29"/>
      <x:c r="AK532" s="29"/>
    </x:row>
    <x:row r="533">
      <x:c r="A533" s="36"/>
      <x:c r="B533" s="28"/>
      <x:c r="C533" s="29"/>
      <x:c r="D533" s="30"/>
      <x:c r="E533" s="31"/>
      <x:c r="F533" s="35"/>
      <x:c r="G533" s="36"/>
      <x:c r="H533" s="20"/>
      <x:c r="I533" s="35"/>
      <x:c r="J533" s="31"/>
      <x:c r="K533" s="31"/>
      <x:c r="L533" s="31"/>
      <x:c r="M533" s="29" t="b">
        <x:v>0</x:v>
      </x:c>
      <x:c r="N533" s="29"/>
      <x:c r="O533" s="18"/>
      <x:c r="P533" s="29"/>
      <x:c r="Q533" s="29"/>
      <x:c r="R533" s="43"/>
      <x:c r="S533" s="29"/>
      <x:c r="T533" s="29"/>
      <x:c r="U533" s="29"/>
      <x:c r="V533" s="29"/>
      <x:c r="W533" s="29"/>
      <x:c r="X533" s="29"/>
      <x:c r="Y533" s="29"/>
      <x:c r="Z533" s="29"/>
      <x:c r="AA533" s="29"/>
      <x:c r="AB533" s="29"/>
      <x:c r="AC533" s="29"/>
      <x:c r="AD533" s="29"/>
      <x:c r="AE533" s="29"/>
      <x:c r="AF533" s="29"/>
      <x:c r="AG533" s="29"/>
      <x:c r="AH533" s="29"/>
      <x:c r="AI533" s="29"/>
      <x:c r="AJ533" s="29"/>
      <x:c r="AK533" s="29"/>
    </x:row>
    <x:row r="534">
      <x:c r="A534" s="36"/>
      <x:c r="B534" s="28"/>
      <x:c r="C534" s="29"/>
      <x:c r="D534" s="30"/>
      <x:c r="E534" s="31"/>
      <x:c r="F534" s="35"/>
      <x:c r="G534" s="36"/>
      <x:c r="H534" s="20"/>
      <x:c r="I534" s="35"/>
      <x:c r="J534" s="31"/>
      <x:c r="K534" s="31"/>
      <x:c r="L534" s="31"/>
      <x:c r="M534" s="29" t="b">
        <x:v>0</x:v>
      </x:c>
      <x:c r="N534" s="29"/>
      <x:c r="O534" s="18"/>
      <x:c r="P534" s="29"/>
      <x:c r="Q534" s="29"/>
      <x:c r="R534" s="43"/>
      <x:c r="S534" s="29"/>
      <x:c r="T534" s="29"/>
      <x:c r="U534" s="29"/>
      <x:c r="V534" s="29"/>
      <x:c r="W534" s="29"/>
      <x:c r="X534" s="29"/>
      <x:c r="Y534" s="29"/>
      <x:c r="Z534" s="29"/>
      <x:c r="AA534" s="29"/>
      <x:c r="AB534" s="29"/>
      <x:c r="AC534" s="29"/>
      <x:c r="AD534" s="29"/>
      <x:c r="AE534" s="29"/>
      <x:c r="AF534" s="29"/>
      <x:c r="AG534" s="29"/>
      <x:c r="AH534" s="29"/>
      <x:c r="AI534" s="29"/>
      <x:c r="AJ534" s="29"/>
      <x:c r="AK534" s="29"/>
    </x:row>
    <x:row r="535">
      <x:c r="A535" s="36"/>
      <x:c r="B535" s="28"/>
      <x:c r="C535" s="29"/>
      <x:c r="D535" s="30"/>
      <x:c r="E535" s="31"/>
      <x:c r="F535" s="35"/>
      <x:c r="G535" s="36"/>
      <x:c r="H535" s="20"/>
      <x:c r="I535" s="35"/>
      <x:c r="J535" s="31"/>
      <x:c r="K535" s="31"/>
      <x:c r="L535" s="31"/>
      <x:c r="M535" s="29" t="b">
        <x:v>0</x:v>
      </x:c>
      <x:c r="N535" s="29"/>
      <x:c r="O535" s="18"/>
      <x:c r="P535" s="29"/>
      <x:c r="Q535" s="29"/>
      <x:c r="R535" s="43"/>
      <x:c r="S535" s="29"/>
      <x:c r="T535" s="29"/>
      <x:c r="U535" s="29"/>
      <x:c r="V535" s="29"/>
      <x:c r="W535" s="29"/>
      <x:c r="X535" s="29"/>
      <x:c r="Y535" s="29"/>
      <x:c r="Z535" s="29"/>
      <x:c r="AA535" s="29"/>
      <x:c r="AB535" s="29"/>
      <x:c r="AC535" s="29"/>
      <x:c r="AD535" s="29"/>
      <x:c r="AE535" s="29"/>
      <x:c r="AF535" s="29"/>
      <x:c r="AG535" s="29"/>
      <x:c r="AH535" s="29"/>
      <x:c r="AI535" s="29"/>
      <x:c r="AJ535" s="29"/>
      <x:c r="AK535" s="29"/>
    </x:row>
    <x:row r="536">
      <x:c r="A536" s="36"/>
      <x:c r="B536" s="28"/>
      <x:c r="C536" s="29"/>
      <x:c r="D536" s="30"/>
      <x:c r="E536" s="31"/>
      <x:c r="F536" s="35"/>
      <x:c r="G536" s="36"/>
      <x:c r="H536" s="20"/>
      <x:c r="I536" s="35"/>
      <x:c r="J536" s="31"/>
      <x:c r="K536" s="31"/>
      <x:c r="L536" s="31"/>
      <x:c r="M536" s="29" t="b">
        <x:v>0</x:v>
      </x:c>
      <x:c r="N536" s="29"/>
      <x:c r="O536" s="18"/>
      <x:c r="P536" s="29"/>
      <x:c r="Q536" s="29"/>
      <x:c r="R536" s="43"/>
      <x:c r="S536" s="29"/>
      <x:c r="T536" s="29"/>
      <x:c r="U536" s="29"/>
      <x:c r="V536" s="29"/>
      <x:c r="W536" s="29"/>
      <x:c r="X536" s="29"/>
      <x:c r="Y536" s="29"/>
      <x:c r="Z536" s="29"/>
      <x:c r="AA536" s="29"/>
      <x:c r="AB536" s="29"/>
      <x:c r="AC536" s="29"/>
      <x:c r="AD536" s="29"/>
      <x:c r="AE536" s="29"/>
      <x:c r="AF536" s="29"/>
      <x:c r="AG536" s="29"/>
      <x:c r="AH536" s="29"/>
      <x:c r="AI536" s="29"/>
      <x:c r="AJ536" s="29"/>
      <x:c r="AK536" s="29"/>
    </x:row>
    <x:row r="537">
      <x:c r="A537" s="36"/>
      <x:c r="B537" s="28"/>
      <x:c r="C537" s="29"/>
      <x:c r="D537" s="30"/>
      <x:c r="E537" s="31"/>
      <x:c r="F537" s="35"/>
      <x:c r="G537" s="36"/>
      <x:c r="H537" s="20"/>
      <x:c r="I537" s="35"/>
      <x:c r="J537" s="31"/>
      <x:c r="K537" s="31"/>
      <x:c r="L537" s="31"/>
      <x:c r="M537" s="29" t="b">
        <x:v>0</x:v>
      </x:c>
      <x:c r="N537" s="29"/>
      <x:c r="O537" s="18"/>
      <x:c r="P537" s="29"/>
      <x:c r="Q537" s="29"/>
      <x:c r="R537" s="43"/>
      <x:c r="S537" s="29"/>
      <x:c r="T537" s="29"/>
      <x:c r="U537" s="29"/>
      <x:c r="V537" s="29"/>
      <x:c r="W537" s="29"/>
      <x:c r="X537" s="29"/>
      <x:c r="Y537" s="29"/>
      <x:c r="Z537" s="29"/>
      <x:c r="AA537" s="29"/>
      <x:c r="AB537" s="29"/>
      <x:c r="AC537" s="29"/>
      <x:c r="AD537" s="29"/>
      <x:c r="AE537" s="29"/>
      <x:c r="AF537" s="29"/>
      <x:c r="AG537" s="29"/>
      <x:c r="AH537" s="29"/>
      <x:c r="AI537" s="29"/>
      <x:c r="AJ537" s="29"/>
      <x:c r="AK537" s="29"/>
    </x:row>
    <x:row r="538">
      <x:c r="A538" s="36"/>
      <x:c r="B538" s="28"/>
      <x:c r="C538" s="29"/>
      <x:c r="D538" s="30"/>
      <x:c r="E538" s="31"/>
      <x:c r="F538" s="35"/>
      <x:c r="G538" s="36"/>
      <x:c r="H538" s="20"/>
      <x:c r="I538" s="35"/>
      <x:c r="J538" s="31"/>
      <x:c r="K538" s="31"/>
      <x:c r="L538" s="31"/>
      <x:c r="M538" s="29" t="b">
        <x:v>0</x:v>
      </x:c>
      <x:c r="N538" s="29"/>
      <x:c r="O538" s="18"/>
      <x:c r="P538" s="29"/>
      <x:c r="Q538" s="29"/>
      <x:c r="R538" s="43"/>
      <x:c r="S538" s="29"/>
      <x:c r="T538" s="29"/>
      <x:c r="U538" s="29"/>
      <x:c r="V538" s="29"/>
      <x:c r="W538" s="29"/>
      <x:c r="X538" s="29"/>
      <x:c r="Y538" s="29"/>
      <x:c r="Z538" s="29"/>
      <x:c r="AA538" s="29"/>
      <x:c r="AB538" s="29"/>
      <x:c r="AC538" s="29"/>
      <x:c r="AD538" s="29"/>
      <x:c r="AE538" s="29"/>
      <x:c r="AF538" s="29"/>
      <x:c r="AG538" s="29"/>
      <x:c r="AH538" s="29"/>
      <x:c r="AI538" s="29"/>
      <x:c r="AJ538" s="29"/>
      <x:c r="AK538" s="29"/>
    </x:row>
    <x:row r="539">
      <x:c r="A539" s="36"/>
      <x:c r="B539" s="28"/>
      <x:c r="C539" s="29"/>
      <x:c r="D539" s="30"/>
      <x:c r="E539" s="31"/>
      <x:c r="F539" s="35"/>
      <x:c r="G539" s="36"/>
      <x:c r="H539" s="20"/>
      <x:c r="I539" s="35"/>
      <x:c r="J539" s="31"/>
      <x:c r="K539" s="31"/>
      <x:c r="L539" s="31"/>
      <x:c r="M539" s="29" t="b">
        <x:v>0</x:v>
      </x:c>
      <x:c r="N539" s="29"/>
      <x:c r="O539" s="18"/>
      <x:c r="P539" s="29"/>
      <x:c r="Q539" s="29"/>
      <x:c r="R539" s="43"/>
      <x:c r="S539" s="29"/>
      <x:c r="T539" s="29"/>
      <x:c r="U539" s="29"/>
      <x:c r="V539" s="29"/>
      <x:c r="W539" s="29"/>
      <x:c r="X539" s="29"/>
      <x:c r="Y539" s="29"/>
      <x:c r="Z539" s="29"/>
      <x:c r="AA539" s="29"/>
      <x:c r="AB539" s="29"/>
      <x:c r="AC539" s="29"/>
      <x:c r="AD539" s="29"/>
      <x:c r="AE539" s="29"/>
      <x:c r="AF539" s="29"/>
      <x:c r="AG539" s="29"/>
      <x:c r="AH539" s="29"/>
      <x:c r="AI539" s="29"/>
      <x:c r="AJ539" s="29"/>
      <x:c r="AK539" s="29"/>
    </x:row>
    <x:row r="540">
      <x:c r="A540" s="36"/>
      <x:c r="B540" s="28"/>
      <x:c r="C540" s="29"/>
      <x:c r="D540" s="30"/>
      <x:c r="E540" s="31"/>
      <x:c r="F540" s="35"/>
      <x:c r="G540" s="36"/>
      <x:c r="H540" s="20"/>
      <x:c r="I540" s="35"/>
      <x:c r="J540" s="31"/>
      <x:c r="K540" s="31"/>
      <x:c r="L540" s="31"/>
      <x:c r="M540" s="29" t="b">
        <x:v>0</x:v>
      </x:c>
      <x:c r="N540" s="29"/>
      <x:c r="O540" s="18"/>
      <x:c r="P540" s="29"/>
      <x:c r="Q540" s="29"/>
      <x:c r="R540" s="43"/>
      <x:c r="S540" s="29"/>
      <x:c r="T540" s="29"/>
      <x:c r="U540" s="29"/>
      <x:c r="V540" s="29"/>
      <x:c r="W540" s="29"/>
      <x:c r="X540" s="29"/>
      <x:c r="Y540" s="29"/>
      <x:c r="Z540" s="29"/>
      <x:c r="AA540" s="29"/>
      <x:c r="AB540" s="29"/>
      <x:c r="AC540" s="29"/>
      <x:c r="AD540" s="29"/>
      <x:c r="AE540" s="29"/>
      <x:c r="AF540" s="29"/>
      <x:c r="AG540" s="29"/>
      <x:c r="AH540" s="29"/>
      <x:c r="AI540" s="29"/>
      <x:c r="AJ540" s="29"/>
      <x:c r="AK540" s="29"/>
    </x:row>
    <x:row r="541">
      <x:c r="A541" s="36"/>
      <x:c r="B541" s="28"/>
      <x:c r="C541" s="29"/>
      <x:c r="D541" s="30"/>
      <x:c r="E541" s="31"/>
      <x:c r="F541" s="35"/>
      <x:c r="G541" s="36"/>
      <x:c r="H541" s="20"/>
      <x:c r="I541" s="35"/>
      <x:c r="J541" s="31"/>
      <x:c r="K541" s="31"/>
      <x:c r="L541" s="31"/>
      <x:c r="M541" s="29" t="b">
        <x:v>0</x:v>
      </x:c>
      <x:c r="N541" s="29"/>
      <x:c r="O541" s="18"/>
      <x:c r="P541" s="29"/>
      <x:c r="Q541" s="29"/>
      <x:c r="R541" s="43"/>
      <x:c r="S541" s="29"/>
      <x:c r="T541" s="29"/>
      <x:c r="U541" s="29"/>
      <x:c r="V541" s="29"/>
      <x:c r="W541" s="29"/>
      <x:c r="X541" s="29"/>
      <x:c r="Y541" s="29"/>
      <x:c r="Z541" s="29"/>
      <x:c r="AA541" s="29"/>
      <x:c r="AB541" s="29"/>
      <x:c r="AC541" s="29"/>
      <x:c r="AD541" s="29"/>
      <x:c r="AE541" s="29"/>
      <x:c r="AF541" s="29"/>
      <x:c r="AG541" s="29"/>
      <x:c r="AH541" s="29"/>
      <x:c r="AI541" s="29"/>
      <x:c r="AJ541" s="29"/>
      <x:c r="AK541" s="29"/>
    </x:row>
    <x:row r="542">
      <x:c r="A542" s="36"/>
      <x:c r="B542" s="28"/>
      <x:c r="C542" s="29"/>
      <x:c r="D542" s="30"/>
      <x:c r="E542" s="31"/>
      <x:c r="F542" s="35"/>
      <x:c r="G542" s="36"/>
      <x:c r="H542" s="20"/>
      <x:c r="I542" s="35"/>
      <x:c r="J542" s="31"/>
      <x:c r="K542" s="31"/>
      <x:c r="L542" s="31"/>
      <x:c r="M542" s="29" t="b">
        <x:v>0</x:v>
      </x:c>
      <x:c r="N542" s="29"/>
      <x:c r="O542" s="18"/>
      <x:c r="P542" s="29"/>
      <x:c r="Q542" s="29"/>
      <x:c r="R542" s="43"/>
      <x:c r="S542" s="29"/>
      <x:c r="T542" s="29"/>
      <x:c r="U542" s="29"/>
      <x:c r="V542" s="29"/>
      <x:c r="W542" s="29"/>
      <x:c r="X542" s="29"/>
      <x:c r="Y542" s="29"/>
      <x:c r="Z542" s="29"/>
      <x:c r="AA542" s="29"/>
      <x:c r="AB542" s="29"/>
      <x:c r="AC542" s="29"/>
      <x:c r="AD542" s="29"/>
      <x:c r="AE542" s="29"/>
      <x:c r="AF542" s="29"/>
      <x:c r="AG542" s="29"/>
      <x:c r="AH542" s="29"/>
      <x:c r="AI542" s="29"/>
      <x:c r="AJ542" s="29"/>
      <x:c r="AK542" s="29"/>
    </x:row>
    <x:row r="543">
      <x:c r="A543" s="36"/>
      <x:c r="B543" s="28"/>
      <x:c r="C543" s="29"/>
      <x:c r="D543" s="30"/>
      <x:c r="E543" s="31"/>
      <x:c r="F543" s="35"/>
      <x:c r="G543" s="36"/>
      <x:c r="H543" s="20"/>
      <x:c r="I543" s="35"/>
      <x:c r="J543" s="31"/>
      <x:c r="K543" s="31"/>
      <x:c r="L543" s="31"/>
      <x:c r="M543" s="29" t="b">
        <x:v>0</x:v>
      </x:c>
      <x:c r="N543" s="29"/>
      <x:c r="O543" s="18"/>
      <x:c r="P543" s="29"/>
      <x:c r="Q543" s="29"/>
      <x:c r="R543" s="43"/>
      <x:c r="S543" s="29"/>
      <x:c r="T543" s="29"/>
      <x:c r="U543" s="29"/>
      <x:c r="V543" s="29"/>
      <x:c r="W543" s="29"/>
      <x:c r="X543" s="29"/>
      <x:c r="Y543" s="29"/>
      <x:c r="Z543" s="29"/>
      <x:c r="AA543" s="29"/>
      <x:c r="AB543" s="29"/>
      <x:c r="AC543" s="29"/>
      <x:c r="AD543" s="29"/>
      <x:c r="AE543" s="29"/>
      <x:c r="AF543" s="29"/>
      <x:c r="AG543" s="29"/>
      <x:c r="AH543" s="29"/>
      <x:c r="AI543" s="29"/>
      <x:c r="AJ543" s="29"/>
      <x:c r="AK543" s="29"/>
    </x:row>
    <x:row r="544">
      <x:c r="A544" s="36"/>
      <x:c r="B544" s="28"/>
      <x:c r="C544" s="29"/>
      <x:c r="D544" s="30"/>
      <x:c r="E544" s="31"/>
      <x:c r="F544" s="35"/>
      <x:c r="G544" s="36"/>
      <x:c r="H544" s="20"/>
      <x:c r="I544" s="35"/>
      <x:c r="J544" s="31"/>
      <x:c r="K544" s="31"/>
      <x:c r="L544" s="31"/>
      <x:c r="M544" s="29" t="b">
        <x:v>0</x:v>
      </x:c>
      <x:c r="N544" s="29"/>
      <x:c r="O544" s="18"/>
      <x:c r="P544" s="29"/>
      <x:c r="Q544" s="29"/>
      <x:c r="R544" s="43"/>
      <x:c r="S544" s="29"/>
      <x:c r="T544" s="29"/>
      <x:c r="U544" s="29"/>
      <x:c r="V544" s="29"/>
      <x:c r="W544" s="29"/>
      <x:c r="X544" s="29"/>
      <x:c r="Y544" s="29"/>
      <x:c r="Z544" s="29"/>
      <x:c r="AA544" s="29"/>
      <x:c r="AB544" s="29"/>
      <x:c r="AC544" s="29"/>
      <x:c r="AD544" s="29"/>
      <x:c r="AE544" s="29"/>
      <x:c r="AF544" s="29"/>
      <x:c r="AG544" s="29"/>
      <x:c r="AH544" s="29"/>
      <x:c r="AI544" s="29"/>
      <x:c r="AJ544" s="29"/>
      <x:c r="AK544" s="29"/>
    </x:row>
    <x:row r="545">
      <x:c r="A545" s="36"/>
      <x:c r="B545" s="28"/>
      <x:c r="C545" s="29"/>
      <x:c r="D545" s="30"/>
      <x:c r="E545" s="31"/>
      <x:c r="F545" s="35"/>
      <x:c r="G545" s="36"/>
      <x:c r="H545" s="20"/>
      <x:c r="I545" s="35"/>
      <x:c r="J545" s="31"/>
      <x:c r="K545" s="31"/>
      <x:c r="L545" s="31"/>
      <x:c r="M545" s="29" t="b">
        <x:v>0</x:v>
      </x:c>
      <x:c r="N545" s="29"/>
      <x:c r="O545" s="18"/>
      <x:c r="P545" s="29"/>
      <x:c r="Q545" s="29"/>
      <x:c r="R545" s="43"/>
      <x:c r="S545" s="29"/>
      <x:c r="T545" s="29"/>
      <x:c r="U545" s="29"/>
      <x:c r="V545" s="29"/>
      <x:c r="W545" s="29"/>
      <x:c r="X545" s="29"/>
      <x:c r="Y545" s="29"/>
      <x:c r="Z545" s="29"/>
      <x:c r="AA545" s="29"/>
      <x:c r="AB545" s="29"/>
      <x:c r="AC545" s="29"/>
      <x:c r="AD545" s="29"/>
      <x:c r="AE545" s="29"/>
      <x:c r="AF545" s="29"/>
      <x:c r="AG545" s="29"/>
      <x:c r="AH545" s="29"/>
      <x:c r="AI545" s="29"/>
      <x:c r="AJ545" s="29"/>
      <x:c r="AK545" s="29"/>
    </x:row>
    <x:row r="546">
      <x:c r="A546" s="36"/>
      <x:c r="B546" s="28"/>
      <x:c r="C546" s="29"/>
      <x:c r="D546" s="30"/>
      <x:c r="E546" s="31"/>
      <x:c r="F546" s="35"/>
      <x:c r="G546" s="36"/>
      <x:c r="H546" s="20"/>
      <x:c r="I546" s="35"/>
      <x:c r="J546" s="31"/>
      <x:c r="K546" s="31"/>
      <x:c r="L546" s="31"/>
      <x:c r="M546" s="29" t="b">
        <x:v>0</x:v>
      </x:c>
      <x:c r="N546" s="29"/>
      <x:c r="O546" s="18"/>
      <x:c r="P546" s="29"/>
      <x:c r="Q546" s="29"/>
      <x:c r="R546" s="43"/>
      <x:c r="S546" s="29"/>
      <x:c r="T546" s="29"/>
      <x:c r="U546" s="29"/>
      <x:c r="V546" s="29"/>
      <x:c r="W546" s="29"/>
      <x:c r="X546" s="29"/>
      <x:c r="Y546" s="29"/>
      <x:c r="Z546" s="29"/>
      <x:c r="AA546" s="29"/>
      <x:c r="AB546" s="29"/>
      <x:c r="AC546" s="29"/>
      <x:c r="AD546" s="29"/>
      <x:c r="AE546" s="29"/>
      <x:c r="AF546" s="29"/>
      <x:c r="AG546" s="29"/>
      <x:c r="AH546" s="29"/>
      <x:c r="AI546" s="29"/>
      <x:c r="AJ546" s="29"/>
      <x:c r="AK546" s="29"/>
    </x:row>
    <x:row r="547">
      <x:c r="A547" s="36"/>
      <x:c r="B547" s="28"/>
      <x:c r="C547" s="29"/>
      <x:c r="D547" s="30"/>
      <x:c r="E547" s="31"/>
      <x:c r="F547" s="35"/>
      <x:c r="G547" s="36"/>
      <x:c r="H547" s="20"/>
      <x:c r="I547" s="35"/>
      <x:c r="J547" s="31"/>
      <x:c r="K547" s="31"/>
      <x:c r="L547" s="31"/>
      <x:c r="M547" s="29" t="b">
        <x:v>0</x:v>
      </x:c>
      <x:c r="N547" s="29"/>
      <x:c r="O547" s="18"/>
      <x:c r="P547" s="29"/>
      <x:c r="Q547" s="29"/>
      <x:c r="R547" s="43"/>
      <x:c r="S547" s="29"/>
      <x:c r="T547" s="29"/>
      <x:c r="U547" s="29"/>
      <x:c r="V547" s="29"/>
      <x:c r="W547" s="29"/>
      <x:c r="X547" s="29"/>
      <x:c r="Y547" s="29"/>
      <x:c r="Z547" s="29"/>
      <x:c r="AA547" s="29"/>
      <x:c r="AB547" s="29"/>
      <x:c r="AC547" s="29"/>
      <x:c r="AD547" s="29"/>
      <x:c r="AE547" s="29"/>
      <x:c r="AF547" s="29"/>
      <x:c r="AG547" s="29"/>
      <x:c r="AH547" s="29"/>
      <x:c r="AI547" s="29"/>
      <x:c r="AJ547" s="29"/>
      <x:c r="AK547" s="29"/>
    </x:row>
    <x:row r="548">
      <x:c r="A548" s="36"/>
      <x:c r="B548" s="28"/>
      <x:c r="C548" s="29"/>
      <x:c r="D548" s="30"/>
      <x:c r="E548" s="31"/>
      <x:c r="F548" s="35"/>
      <x:c r="G548" s="36"/>
      <x:c r="H548" s="20"/>
      <x:c r="I548" s="35"/>
      <x:c r="J548" s="31"/>
      <x:c r="K548" s="31"/>
      <x:c r="L548" s="31"/>
      <x:c r="M548" s="29" t="b">
        <x:v>0</x:v>
      </x:c>
      <x:c r="N548" s="29"/>
      <x:c r="O548" s="18"/>
      <x:c r="P548" s="29"/>
      <x:c r="Q548" s="29"/>
      <x:c r="R548" s="43"/>
      <x:c r="S548" s="29"/>
      <x:c r="T548" s="29"/>
      <x:c r="U548" s="29"/>
      <x:c r="V548" s="29"/>
      <x:c r="W548" s="29"/>
      <x:c r="X548" s="29"/>
      <x:c r="Y548" s="29"/>
      <x:c r="Z548" s="29"/>
      <x:c r="AA548" s="29"/>
      <x:c r="AB548" s="29"/>
      <x:c r="AC548" s="29"/>
      <x:c r="AD548" s="29"/>
      <x:c r="AE548" s="29"/>
      <x:c r="AF548" s="29"/>
      <x:c r="AG548" s="29"/>
      <x:c r="AH548" s="29"/>
      <x:c r="AI548" s="29"/>
      <x:c r="AJ548" s="29"/>
      <x:c r="AK548" s="29"/>
    </x:row>
    <x:row r="549">
      <x:c r="A549" s="36"/>
      <x:c r="B549" s="28"/>
      <x:c r="C549" s="29"/>
      <x:c r="D549" s="30"/>
      <x:c r="E549" s="31"/>
      <x:c r="F549" s="35"/>
      <x:c r="G549" s="36"/>
      <x:c r="H549" s="20"/>
      <x:c r="I549" s="35"/>
      <x:c r="J549" s="31"/>
      <x:c r="K549" s="31"/>
      <x:c r="L549" s="31"/>
      <x:c r="M549" s="29" t="b">
        <x:v>0</x:v>
      </x:c>
      <x:c r="N549" s="29"/>
      <x:c r="O549" s="18"/>
      <x:c r="P549" s="29"/>
      <x:c r="Q549" s="29"/>
      <x:c r="R549" s="43"/>
      <x:c r="S549" s="29"/>
      <x:c r="T549" s="29"/>
      <x:c r="U549" s="29"/>
      <x:c r="V549" s="29"/>
      <x:c r="W549" s="29"/>
      <x:c r="X549" s="29"/>
      <x:c r="Y549" s="29"/>
      <x:c r="Z549" s="29"/>
      <x:c r="AA549" s="29"/>
      <x:c r="AB549" s="29"/>
      <x:c r="AC549" s="29"/>
      <x:c r="AD549" s="29"/>
      <x:c r="AE549" s="29"/>
      <x:c r="AF549" s="29"/>
      <x:c r="AG549" s="29"/>
      <x:c r="AH549" s="29"/>
      <x:c r="AI549" s="29"/>
      <x:c r="AJ549" s="29"/>
      <x:c r="AK549" s="29"/>
    </x:row>
    <x:row r="550">
      <x:c r="A550" s="36"/>
      <x:c r="B550" s="28"/>
      <x:c r="C550" s="29"/>
      <x:c r="D550" s="30"/>
      <x:c r="E550" s="31"/>
      <x:c r="F550" s="35"/>
      <x:c r="G550" s="36"/>
      <x:c r="H550" s="20"/>
      <x:c r="I550" s="35"/>
      <x:c r="J550" s="31"/>
      <x:c r="K550" s="31"/>
      <x:c r="L550" s="31"/>
      <x:c r="M550" s="29" t="b">
        <x:v>0</x:v>
      </x:c>
      <x:c r="N550" s="29"/>
      <x:c r="O550" s="18"/>
      <x:c r="P550" s="29"/>
      <x:c r="Q550" s="29"/>
      <x:c r="R550" s="43"/>
      <x:c r="S550" s="29"/>
      <x:c r="T550" s="29"/>
      <x:c r="U550" s="29"/>
      <x:c r="V550" s="29"/>
      <x:c r="W550" s="29"/>
      <x:c r="X550" s="29"/>
      <x:c r="Y550" s="29"/>
      <x:c r="Z550" s="29"/>
      <x:c r="AA550" s="29"/>
      <x:c r="AB550" s="29"/>
      <x:c r="AC550" s="29"/>
      <x:c r="AD550" s="29"/>
      <x:c r="AE550" s="29"/>
      <x:c r="AF550" s="29"/>
      <x:c r="AG550" s="29"/>
      <x:c r="AH550" s="29"/>
      <x:c r="AI550" s="29"/>
      <x:c r="AJ550" s="29"/>
      <x:c r="AK550" s="29"/>
    </x:row>
    <x:row r="551">
      <x:c r="A551" s="36"/>
      <x:c r="B551" s="28"/>
      <x:c r="C551" s="29"/>
      <x:c r="D551" s="30"/>
      <x:c r="E551" s="31"/>
      <x:c r="F551" s="35"/>
      <x:c r="G551" s="36"/>
      <x:c r="H551" s="20"/>
      <x:c r="I551" s="35"/>
      <x:c r="J551" s="31"/>
      <x:c r="K551" s="31"/>
      <x:c r="L551" s="31"/>
      <x:c r="M551" s="29" t="b">
        <x:v>0</x:v>
      </x:c>
      <x:c r="N551" s="29"/>
      <x:c r="O551" s="18"/>
      <x:c r="P551" s="29"/>
      <x:c r="Q551" s="29"/>
      <x:c r="R551" s="43"/>
      <x:c r="S551" s="29"/>
      <x:c r="T551" s="29"/>
      <x:c r="U551" s="29"/>
      <x:c r="V551" s="29"/>
      <x:c r="W551" s="29"/>
      <x:c r="X551" s="29"/>
      <x:c r="Y551" s="29"/>
      <x:c r="Z551" s="29"/>
      <x:c r="AA551" s="29"/>
      <x:c r="AB551" s="29"/>
      <x:c r="AC551" s="29"/>
      <x:c r="AD551" s="29"/>
      <x:c r="AE551" s="29"/>
      <x:c r="AF551" s="29"/>
      <x:c r="AG551" s="29"/>
      <x:c r="AH551" s="29"/>
      <x:c r="AI551" s="29"/>
      <x:c r="AJ551" s="29"/>
      <x:c r="AK551" s="29"/>
    </x:row>
    <x:row r="552">
      <x:c r="A552" s="36"/>
      <x:c r="B552" s="28"/>
      <x:c r="C552" s="29"/>
      <x:c r="D552" s="30"/>
      <x:c r="E552" s="31"/>
      <x:c r="F552" s="35"/>
      <x:c r="G552" s="36"/>
      <x:c r="H552" s="20"/>
      <x:c r="I552" s="35"/>
      <x:c r="J552" s="31"/>
      <x:c r="K552" s="31"/>
      <x:c r="L552" s="31"/>
      <x:c r="M552" s="29" t="b">
        <x:v>0</x:v>
      </x:c>
      <x:c r="N552" s="29"/>
      <x:c r="O552" s="18"/>
      <x:c r="P552" s="29"/>
      <x:c r="Q552" s="29"/>
      <x:c r="R552" s="43"/>
      <x:c r="S552" s="29"/>
      <x:c r="T552" s="29"/>
      <x:c r="U552" s="29"/>
      <x:c r="V552" s="29"/>
      <x:c r="W552" s="29"/>
      <x:c r="X552" s="29"/>
      <x:c r="Y552" s="29"/>
      <x:c r="Z552" s="29"/>
      <x:c r="AA552" s="29"/>
      <x:c r="AB552" s="29"/>
      <x:c r="AC552" s="29"/>
      <x:c r="AD552" s="29"/>
      <x:c r="AE552" s="29"/>
      <x:c r="AF552" s="29"/>
      <x:c r="AG552" s="29"/>
      <x:c r="AH552" s="29"/>
      <x:c r="AI552" s="29"/>
      <x:c r="AJ552" s="29"/>
      <x:c r="AK552" s="29"/>
    </x:row>
    <x:row r="553">
      <x:c r="A553" s="36"/>
      <x:c r="B553" s="28"/>
      <x:c r="C553" s="29"/>
      <x:c r="D553" s="30"/>
      <x:c r="E553" s="31"/>
      <x:c r="F553" s="35"/>
      <x:c r="G553" s="36"/>
      <x:c r="H553" s="20"/>
      <x:c r="I553" s="35"/>
      <x:c r="J553" s="31"/>
      <x:c r="K553" s="31"/>
      <x:c r="L553" s="31"/>
      <x:c r="M553" s="29" t="b">
        <x:v>0</x:v>
      </x:c>
      <x:c r="N553" s="29"/>
      <x:c r="O553" s="18"/>
      <x:c r="P553" s="29"/>
      <x:c r="Q553" s="29"/>
      <x:c r="R553" s="43"/>
      <x:c r="S553" s="29"/>
      <x:c r="T553" s="29"/>
      <x:c r="U553" s="29"/>
      <x:c r="V553" s="29"/>
      <x:c r="W553" s="29"/>
      <x:c r="X553" s="29"/>
      <x:c r="Y553" s="29"/>
      <x:c r="Z553" s="29"/>
      <x:c r="AA553" s="29"/>
      <x:c r="AB553" s="29"/>
      <x:c r="AC553" s="29"/>
      <x:c r="AD553" s="29"/>
      <x:c r="AE553" s="29"/>
      <x:c r="AF553" s="29"/>
      <x:c r="AG553" s="29"/>
      <x:c r="AH553" s="29"/>
      <x:c r="AI553" s="29"/>
      <x:c r="AJ553" s="29"/>
      <x:c r="AK553" s="29"/>
    </x:row>
    <x:row r="554">
      <x:c r="A554" s="36"/>
      <x:c r="B554" s="28"/>
      <x:c r="C554" s="29"/>
      <x:c r="D554" s="30"/>
      <x:c r="E554" s="31"/>
      <x:c r="F554" s="35"/>
      <x:c r="G554" s="36"/>
      <x:c r="H554" s="20"/>
      <x:c r="I554" s="35"/>
      <x:c r="J554" s="31"/>
      <x:c r="K554" s="31"/>
      <x:c r="L554" s="31"/>
      <x:c r="M554" s="29" t="b">
        <x:v>0</x:v>
      </x:c>
      <x:c r="N554" s="29"/>
      <x:c r="O554" s="18"/>
      <x:c r="P554" s="29"/>
      <x:c r="Q554" s="29"/>
      <x:c r="R554" s="43"/>
      <x:c r="S554" s="29"/>
      <x:c r="T554" s="29"/>
      <x:c r="U554" s="29"/>
      <x:c r="V554" s="29"/>
      <x:c r="W554" s="29"/>
      <x:c r="X554" s="29"/>
      <x:c r="Y554" s="29"/>
      <x:c r="Z554" s="29"/>
      <x:c r="AA554" s="29"/>
      <x:c r="AB554" s="29"/>
      <x:c r="AC554" s="29"/>
      <x:c r="AD554" s="29"/>
      <x:c r="AE554" s="29"/>
      <x:c r="AF554" s="29"/>
      <x:c r="AG554" s="29"/>
      <x:c r="AH554" s="29"/>
      <x:c r="AI554" s="29"/>
      <x:c r="AJ554" s="29"/>
      <x:c r="AK554" s="29"/>
    </x:row>
    <x:row r="555">
      <x:c r="A555" s="36"/>
      <x:c r="B555" s="28"/>
      <x:c r="C555" s="29"/>
      <x:c r="D555" s="30"/>
      <x:c r="E555" s="31"/>
      <x:c r="F555" s="35"/>
      <x:c r="G555" s="36"/>
      <x:c r="H555" s="20"/>
      <x:c r="I555" s="35"/>
      <x:c r="J555" s="31"/>
      <x:c r="K555" s="31"/>
      <x:c r="L555" s="31"/>
      <x:c r="M555" s="29" t="b">
        <x:v>0</x:v>
      </x:c>
      <x:c r="N555" s="29"/>
      <x:c r="O555" s="18"/>
      <x:c r="P555" s="29"/>
      <x:c r="Q555" s="29"/>
      <x:c r="R555" s="43"/>
      <x:c r="S555" s="29"/>
      <x:c r="T555" s="29"/>
      <x:c r="U555" s="29"/>
      <x:c r="V555" s="29"/>
      <x:c r="W555" s="29"/>
      <x:c r="X555" s="29"/>
      <x:c r="Y555" s="29"/>
      <x:c r="Z555" s="29"/>
      <x:c r="AA555" s="29"/>
      <x:c r="AB555" s="29"/>
      <x:c r="AC555" s="29"/>
      <x:c r="AD555" s="29"/>
      <x:c r="AE555" s="29"/>
      <x:c r="AF555" s="29"/>
      <x:c r="AG555" s="29"/>
      <x:c r="AH555" s="29"/>
      <x:c r="AI555" s="29"/>
      <x:c r="AJ555" s="29"/>
      <x:c r="AK555" s="29"/>
    </x:row>
    <x:row r="556">
      <x:c r="A556" s="36"/>
      <x:c r="B556" s="28"/>
      <x:c r="C556" s="29"/>
      <x:c r="D556" s="30"/>
      <x:c r="E556" s="31"/>
      <x:c r="F556" s="35"/>
      <x:c r="G556" s="36"/>
      <x:c r="H556" s="20"/>
      <x:c r="I556" s="35"/>
      <x:c r="J556" s="31"/>
      <x:c r="K556" s="31"/>
      <x:c r="L556" s="31"/>
      <x:c r="M556" s="29" t="b">
        <x:v>0</x:v>
      </x:c>
      <x:c r="N556" s="29"/>
      <x:c r="O556" s="18"/>
      <x:c r="P556" s="29"/>
      <x:c r="Q556" s="29"/>
      <x:c r="R556" s="43"/>
      <x:c r="S556" s="29"/>
      <x:c r="T556" s="29"/>
      <x:c r="U556" s="29"/>
      <x:c r="V556" s="29"/>
      <x:c r="W556" s="29"/>
      <x:c r="X556" s="29"/>
      <x:c r="Y556" s="29"/>
      <x:c r="Z556" s="29"/>
      <x:c r="AA556" s="29"/>
      <x:c r="AB556" s="29"/>
      <x:c r="AC556" s="29"/>
      <x:c r="AD556" s="29"/>
      <x:c r="AE556" s="29"/>
      <x:c r="AF556" s="29"/>
      <x:c r="AG556" s="29"/>
      <x:c r="AH556" s="29"/>
      <x:c r="AI556" s="29"/>
      <x:c r="AJ556" s="29"/>
      <x:c r="AK556" s="29"/>
    </x:row>
    <x:row r="557">
      <x:c r="A557" s="36"/>
      <x:c r="B557" s="28"/>
      <x:c r="C557" s="29"/>
      <x:c r="D557" s="30"/>
      <x:c r="E557" s="31"/>
      <x:c r="F557" s="35"/>
      <x:c r="G557" s="36"/>
      <x:c r="H557" s="20"/>
      <x:c r="I557" s="35"/>
      <x:c r="J557" s="31"/>
      <x:c r="K557" s="31"/>
      <x:c r="L557" s="31"/>
      <x:c r="M557" s="29" t="b">
        <x:v>0</x:v>
      </x:c>
      <x:c r="N557" s="29"/>
      <x:c r="O557" s="18"/>
      <x:c r="P557" s="29"/>
      <x:c r="Q557" s="29"/>
      <x:c r="R557" s="43"/>
      <x:c r="S557" s="29"/>
      <x:c r="T557" s="29"/>
      <x:c r="U557" s="29"/>
      <x:c r="V557" s="29"/>
      <x:c r="W557" s="29"/>
      <x:c r="X557" s="29"/>
      <x:c r="Y557" s="29"/>
      <x:c r="Z557" s="29"/>
      <x:c r="AA557" s="29"/>
      <x:c r="AB557" s="29"/>
      <x:c r="AC557" s="29"/>
      <x:c r="AD557" s="29"/>
      <x:c r="AE557" s="29"/>
      <x:c r="AF557" s="29"/>
      <x:c r="AG557" s="29"/>
      <x:c r="AH557" s="29"/>
      <x:c r="AI557" s="29"/>
      <x:c r="AJ557" s="29"/>
      <x:c r="AK557" s="29"/>
    </x:row>
    <x:row r="558">
      <x:c r="A558" s="36"/>
      <x:c r="B558" s="28"/>
      <x:c r="C558" s="29"/>
      <x:c r="D558" s="30"/>
      <x:c r="E558" s="31"/>
      <x:c r="F558" s="35"/>
      <x:c r="G558" s="36"/>
      <x:c r="H558" s="20"/>
      <x:c r="I558" s="35"/>
      <x:c r="J558" s="31"/>
      <x:c r="K558" s="31"/>
      <x:c r="L558" s="31"/>
      <x:c r="M558" s="29" t="b">
        <x:v>0</x:v>
      </x:c>
      <x:c r="N558" s="29"/>
      <x:c r="O558" s="18"/>
      <x:c r="P558" s="29"/>
      <x:c r="Q558" s="29"/>
      <x:c r="R558" s="43"/>
      <x:c r="S558" s="29"/>
      <x:c r="T558" s="29"/>
      <x:c r="U558" s="29"/>
      <x:c r="V558" s="29"/>
      <x:c r="W558" s="29"/>
      <x:c r="X558" s="29"/>
      <x:c r="Y558" s="29"/>
      <x:c r="Z558" s="29"/>
      <x:c r="AA558" s="29"/>
      <x:c r="AB558" s="29"/>
      <x:c r="AC558" s="29"/>
      <x:c r="AD558" s="29"/>
      <x:c r="AE558" s="29"/>
      <x:c r="AF558" s="29"/>
      <x:c r="AG558" s="29"/>
      <x:c r="AH558" s="29"/>
      <x:c r="AI558" s="29"/>
      <x:c r="AJ558" s="29"/>
      <x:c r="AK558" s="29"/>
    </x:row>
    <x:row r="559">
      <x:c r="A559" s="36"/>
      <x:c r="B559" s="28"/>
      <x:c r="C559" s="29"/>
      <x:c r="D559" s="30"/>
      <x:c r="E559" s="31"/>
      <x:c r="F559" s="35"/>
      <x:c r="G559" s="36"/>
      <x:c r="H559" s="20"/>
      <x:c r="I559" s="35"/>
      <x:c r="J559" s="31"/>
      <x:c r="K559" s="31"/>
      <x:c r="L559" s="31"/>
      <x:c r="M559" s="29" t="b">
        <x:v>0</x:v>
      </x:c>
      <x:c r="N559" s="29"/>
      <x:c r="O559" s="18"/>
      <x:c r="P559" s="29"/>
      <x:c r="Q559" s="29"/>
      <x:c r="R559" s="43"/>
      <x:c r="S559" s="29"/>
      <x:c r="T559" s="29"/>
      <x:c r="U559" s="29"/>
      <x:c r="V559" s="29"/>
      <x:c r="W559" s="29"/>
      <x:c r="X559" s="29"/>
      <x:c r="Y559" s="29"/>
      <x:c r="Z559" s="29"/>
      <x:c r="AA559" s="29"/>
      <x:c r="AB559" s="29"/>
      <x:c r="AC559" s="29"/>
      <x:c r="AD559" s="29"/>
      <x:c r="AE559" s="29"/>
      <x:c r="AF559" s="29"/>
      <x:c r="AG559" s="29"/>
      <x:c r="AH559" s="29"/>
      <x:c r="AI559" s="29"/>
      <x:c r="AJ559" s="29"/>
      <x:c r="AK559" s="29"/>
    </x:row>
    <x:row r="560">
      <x:c r="A560" s="36"/>
      <x:c r="B560" s="28"/>
      <x:c r="C560" s="29"/>
      <x:c r="D560" s="30"/>
      <x:c r="E560" s="31"/>
      <x:c r="F560" s="35"/>
      <x:c r="G560" s="36"/>
      <x:c r="H560" s="20"/>
      <x:c r="I560" s="35"/>
      <x:c r="J560" s="31"/>
      <x:c r="K560" s="31"/>
      <x:c r="L560" s="31"/>
      <x:c r="M560" s="29" t="b">
        <x:v>0</x:v>
      </x:c>
      <x:c r="N560" s="29"/>
      <x:c r="O560" s="18"/>
      <x:c r="P560" s="29"/>
      <x:c r="Q560" s="29"/>
      <x:c r="R560" s="43"/>
      <x:c r="S560" s="29"/>
      <x:c r="T560" s="29"/>
      <x:c r="U560" s="29"/>
      <x:c r="V560" s="29"/>
      <x:c r="W560" s="29"/>
      <x:c r="X560" s="29"/>
      <x:c r="Y560" s="29"/>
      <x:c r="Z560" s="29"/>
      <x:c r="AA560" s="29"/>
      <x:c r="AB560" s="29"/>
      <x:c r="AC560" s="29"/>
      <x:c r="AD560" s="29"/>
      <x:c r="AE560" s="29"/>
      <x:c r="AF560" s="29"/>
      <x:c r="AG560" s="29"/>
      <x:c r="AH560" s="29"/>
      <x:c r="AI560" s="29"/>
      <x:c r="AJ560" s="29"/>
      <x:c r="AK560" s="29"/>
    </x:row>
    <x:row r="561">
      <x:c r="A561" s="36"/>
      <x:c r="B561" s="28"/>
      <x:c r="C561" s="29"/>
      <x:c r="D561" s="30"/>
      <x:c r="E561" s="31"/>
      <x:c r="F561" s="35"/>
      <x:c r="G561" s="36"/>
      <x:c r="H561" s="20"/>
      <x:c r="I561" s="35"/>
      <x:c r="J561" s="31"/>
      <x:c r="K561" s="31"/>
      <x:c r="L561" s="31"/>
      <x:c r="M561" s="29" t="b">
        <x:v>0</x:v>
      </x:c>
      <x:c r="N561" s="29"/>
      <x:c r="O561" s="18"/>
      <x:c r="P561" s="29"/>
      <x:c r="Q561" s="29"/>
      <x:c r="R561" s="43"/>
      <x:c r="S561" s="29"/>
      <x:c r="T561" s="29"/>
      <x:c r="U561" s="29"/>
      <x:c r="V561" s="29"/>
      <x:c r="W561" s="29"/>
      <x:c r="X561" s="29"/>
      <x:c r="Y561" s="29"/>
      <x:c r="Z561" s="29"/>
      <x:c r="AA561" s="29"/>
      <x:c r="AB561" s="29"/>
      <x:c r="AC561" s="29"/>
      <x:c r="AD561" s="29"/>
      <x:c r="AE561" s="29"/>
      <x:c r="AF561" s="29"/>
      <x:c r="AG561" s="29"/>
      <x:c r="AH561" s="29"/>
      <x:c r="AI561" s="29"/>
      <x:c r="AJ561" s="29"/>
      <x:c r="AK561" s="29"/>
    </x:row>
    <x:row r="562">
      <x:c r="A562" s="36"/>
      <x:c r="B562" s="28"/>
      <x:c r="C562" s="29"/>
      <x:c r="D562" s="30"/>
      <x:c r="E562" s="31"/>
      <x:c r="F562" s="35"/>
      <x:c r="G562" s="36"/>
      <x:c r="H562" s="20"/>
      <x:c r="I562" s="35"/>
      <x:c r="J562" s="31"/>
      <x:c r="K562" s="31"/>
      <x:c r="L562" s="31"/>
      <x:c r="M562" s="29" t="b">
        <x:v>0</x:v>
      </x:c>
      <x:c r="N562" s="29"/>
      <x:c r="O562" s="18"/>
      <x:c r="P562" s="29"/>
      <x:c r="Q562" s="29"/>
      <x:c r="R562" s="43"/>
      <x:c r="S562" s="29"/>
      <x:c r="T562" s="29"/>
      <x:c r="U562" s="29"/>
      <x:c r="V562" s="29"/>
      <x:c r="W562" s="29"/>
      <x:c r="X562" s="29"/>
      <x:c r="Y562" s="29"/>
      <x:c r="Z562" s="29"/>
      <x:c r="AA562" s="29"/>
      <x:c r="AB562" s="29"/>
      <x:c r="AC562" s="29"/>
      <x:c r="AD562" s="29"/>
      <x:c r="AE562" s="29"/>
      <x:c r="AF562" s="29"/>
      <x:c r="AG562" s="29"/>
      <x:c r="AH562" s="29"/>
      <x:c r="AI562" s="29"/>
      <x:c r="AJ562" s="29"/>
      <x:c r="AK562" s="29"/>
    </x:row>
    <x:row r="563">
      <x:c r="A563" s="36"/>
      <x:c r="B563" s="28"/>
      <x:c r="C563" s="29"/>
      <x:c r="D563" s="30"/>
      <x:c r="E563" s="31"/>
      <x:c r="F563" s="35"/>
      <x:c r="G563" s="36"/>
      <x:c r="H563" s="20"/>
      <x:c r="I563" s="35"/>
      <x:c r="J563" s="31"/>
      <x:c r="K563" s="31"/>
      <x:c r="L563" s="31"/>
      <x:c r="M563" s="29" t="b">
        <x:v>0</x:v>
      </x:c>
      <x:c r="N563" s="29"/>
      <x:c r="O563" s="18"/>
      <x:c r="P563" s="29"/>
      <x:c r="Q563" s="29"/>
      <x:c r="R563" s="43"/>
      <x:c r="S563" s="29"/>
      <x:c r="T563" s="29"/>
      <x:c r="U563" s="29"/>
      <x:c r="V563" s="29"/>
      <x:c r="W563" s="29"/>
      <x:c r="X563" s="29"/>
      <x:c r="Y563" s="29"/>
      <x:c r="Z563" s="29"/>
      <x:c r="AA563" s="29"/>
      <x:c r="AB563" s="29"/>
      <x:c r="AC563" s="29"/>
      <x:c r="AD563" s="29"/>
      <x:c r="AE563" s="29"/>
      <x:c r="AF563" s="29"/>
      <x:c r="AG563" s="29"/>
      <x:c r="AH563" s="29"/>
      <x:c r="AI563" s="29"/>
      <x:c r="AJ563" s="29"/>
      <x:c r="AK563" s="29"/>
    </x:row>
    <x:row r="564">
      <x:c r="A564" s="36"/>
      <x:c r="B564" s="28"/>
      <x:c r="C564" s="29"/>
      <x:c r="D564" s="30"/>
      <x:c r="E564" s="31"/>
      <x:c r="F564" s="35"/>
      <x:c r="G564" s="36"/>
      <x:c r="H564" s="20"/>
      <x:c r="I564" s="35"/>
      <x:c r="J564" s="31"/>
      <x:c r="K564" s="31"/>
      <x:c r="L564" s="31"/>
      <x:c r="M564" s="29" t="b">
        <x:v>0</x:v>
      </x:c>
      <x:c r="N564" s="29"/>
      <x:c r="O564" s="18"/>
      <x:c r="P564" s="29"/>
      <x:c r="Q564" s="29"/>
      <x:c r="R564" s="43"/>
      <x:c r="S564" s="29"/>
      <x:c r="T564" s="29"/>
      <x:c r="U564" s="29"/>
      <x:c r="V564" s="29"/>
      <x:c r="W564" s="29"/>
      <x:c r="X564" s="29"/>
      <x:c r="Y564" s="29"/>
      <x:c r="Z564" s="29"/>
      <x:c r="AA564" s="29"/>
      <x:c r="AB564" s="29"/>
      <x:c r="AC564" s="29"/>
      <x:c r="AD564" s="29"/>
      <x:c r="AE564" s="29"/>
      <x:c r="AF564" s="29"/>
      <x:c r="AG564" s="29"/>
      <x:c r="AH564" s="29"/>
      <x:c r="AI564" s="29"/>
      <x:c r="AJ564" s="29"/>
      <x:c r="AK564" s="29"/>
    </x:row>
    <x:row r="565">
      <x:c r="A565" s="36"/>
      <x:c r="B565" s="28"/>
      <x:c r="C565" s="29"/>
      <x:c r="D565" s="30"/>
      <x:c r="E565" s="31"/>
      <x:c r="F565" s="35"/>
      <x:c r="G565" s="36"/>
      <x:c r="H565" s="20"/>
      <x:c r="I565" s="35"/>
      <x:c r="J565" s="31"/>
      <x:c r="K565" s="31"/>
      <x:c r="L565" s="31"/>
      <x:c r="M565" s="29" t="b">
        <x:v>0</x:v>
      </x:c>
      <x:c r="N565" s="29"/>
      <x:c r="O565" s="18"/>
      <x:c r="P565" s="29"/>
      <x:c r="Q565" s="29"/>
      <x:c r="R565" s="43"/>
      <x:c r="S565" s="29"/>
      <x:c r="T565" s="29"/>
      <x:c r="U565" s="29"/>
      <x:c r="V565" s="29"/>
      <x:c r="W565" s="29"/>
      <x:c r="X565" s="29"/>
      <x:c r="Y565" s="29"/>
      <x:c r="Z565" s="29"/>
      <x:c r="AA565" s="29"/>
      <x:c r="AB565" s="29"/>
      <x:c r="AC565" s="29"/>
      <x:c r="AD565" s="29"/>
      <x:c r="AE565" s="29"/>
      <x:c r="AF565" s="29"/>
      <x:c r="AG565" s="29"/>
      <x:c r="AH565" s="29"/>
      <x:c r="AI565" s="29"/>
      <x:c r="AJ565" s="29"/>
      <x:c r="AK565" s="29"/>
    </x:row>
    <x:row r="566">
      <x:c r="A566" s="36"/>
      <x:c r="B566" s="28"/>
      <x:c r="C566" s="29"/>
      <x:c r="D566" s="30"/>
      <x:c r="E566" s="31"/>
      <x:c r="F566" s="35"/>
      <x:c r="G566" s="36"/>
      <x:c r="H566" s="20"/>
      <x:c r="I566" s="35"/>
      <x:c r="J566" s="31"/>
      <x:c r="K566" s="31"/>
      <x:c r="L566" s="31"/>
      <x:c r="M566" s="29" t="b">
        <x:v>0</x:v>
      </x:c>
      <x:c r="N566" s="29"/>
      <x:c r="O566" s="18"/>
      <x:c r="P566" s="29"/>
      <x:c r="Q566" s="29"/>
      <x:c r="R566" s="43"/>
      <x:c r="S566" s="29"/>
      <x:c r="T566" s="29"/>
      <x:c r="U566" s="29"/>
      <x:c r="V566" s="29"/>
      <x:c r="W566" s="29"/>
      <x:c r="X566" s="29"/>
      <x:c r="Y566" s="29"/>
      <x:c r="Z566" s="29"/>
      <x:c r="AA566" s="29"/>
      <x:c r="AB566" s="29"/>
      <x:c r="AC566" s="29"/>
      <x:c r="AD566" s="29"/>
      <x:c r="AE566" s="29"/>
      <x:c r="AF566" s="29"/>
      <x:c r="AG566" s="29"/>
      <x:c r="AH566" s="29"/>
      <x:c r="AI566" s="29"/>
      <x:c r="AJ566" s="29"/>
      <x:c r="AK566" s="29"/>
    </x:row>
    <x:row r="567">
      <x:c r="A567" s="36"/>
      <x:c r="B567" s="28"/>
      <x:c r="C567" s="29"/>
      <x:c r="D567" s="30"/>
      <x:c r="E567" s="31"/>
      <x:c r="F567" s="35"/>
      <x:c r="G567" s="36"/>
      <x:c r="H567" s="20"/>
      <x:c r="I567" s="35"/>
      <x:c r="J567" s="31"/>
      <x:c r="K567" s="31"/>
      <x:c r="L567" s="31"/>
      <x:c r="M567" s="29" t="b">
        <x:v>0</x:v>
      </x:c>
      <x:c r="N567" s="29"/>
      <x:c r="O567" s="18"/>
      <x:c r="P567" s="29"/>
      <x:c r="Q567" s="29"/>
      <x:c r="R567" s="43"/>
      <x:c r="S567" s="29"/>
      <x:c r="T567" s="29"/>
      <x:c r="U567" s="29"/>
      <x:c r="V567" s="29"/>
      <x:c r="W567" s="29"/>
      <x:c r="X567" s="29"/>
      <x:c r="Y567" s="29"/>
      <x:c r="Z567" s="29"/>
      <x:c r="AA567" s="29"/>
      <x:c r="AB567" s="29"/>
      <x:c r="AC567" s="29"/>
      <x:c r="AD567" s="29"/>
      <x:c r="AE567" s="29"/>
      <x:c r="AF567" s="29"/>
      <x:c r="AG567" s="29"/>
      <x:c r="AH567" s="29"/>
      <x:c r="AI567" s="29"/>
      <x:c r="AJ567" s="29"/>
      <x:c r="AK567" s="29"/>
    </x:row>
    <x:row r="568">
      <x:c r="A568" s="36"/>
      <x:c r="B568" s="28"/>
      <x:c r="C568" s="29"/>
      <x:c r="D568" s="30"/>
      <x:c r="E568" s="31"/>
      <x:c r="F568" s="35"/>
      <x:c r="G568" s="36"/>
      <x:c r="H568" s="20"/>
      <x:c r="I568" s="35"/>
      <x:c r="J568" s="31"/>
      <x:c r="K568" s="31"/>
      <x:c r="L568" s="31"/>
      <x:c r="M568" s="29" t="b">
        <x:v>0</x:v>
      </x:c>
      <x:c r="N568" s="29"/>
      <x:c r="O568" s="18"/>
      <x:c r="P568" s="29"/>
      <x:c r="Q568" s="29"/>
      <x:c r="R568" s="43"/>
      <x:c r="S568" s="29"/>
      <x:c r="T568" s="29"/>
      <x:c r="U568" s="29"/>
      <x:c r="V568" s="29"/>
      <x:c r="W568" s="29"/>
      <x:c r="X568" s="29"/>
      <x:c r="Y568" s="29"/>
      <x:c r="Z568" s="29"/>
      <x:c r="AA568" s="29"/>
      <x:c r="AB568" s="29"/>
      <x:c r="AC568" s="29"/>
      <x:c r="AD568" s="29"/>
      <x:c r="AE568" s="29"/>
      <x:c r="AF568" s="29"/>
      <x:c r="AG568" s="29"/>
      <x:c r="AH568" s="29"/>
      <x:c r="AI568" s="29"/>
      <x:c r="AJ568" s="29"/>
      <x:c r="AK568" s="29"/>
    </x:row>
    <x:row r="569">
      <x:c r="A569" s="36"/>
      <x:c r="B569" s="28"/>
      <x:c r="C569" s="29"/>
      <x:c r="D569" s="30"/>
      <x:c r="E569" s="31"/>
      <x:c r="F569" s="35"/>
      <x:c r="G569" s="36"/>
      <x:c r="H569" s="20"/>
      <x:c r="I569" s="35"/>
      <x:c r="J569" s="31"/>
      <x:c r="K569" s="31"/>
      <x:c r="L569" s="31"/>
      <x:c r="M569" s="29" t="b">
        <x:v>0</x:v>
      </x:c>
      <x:c r="N569" s="29"/>
      <x:c r="O569" s="18"/>
      <x:c r="P569" s="29"/>
      <x:c r="Q569" s="29"/>
      <x:c r="R569" s="43"/>
      <x:c r="S569" s="29"/>
      <x:c r="T569" s="29"/>
      <x:c r="U569" s="29"/>
      <x:c r="V569" s="29"/>
      <x:c r="W569" s="29"/>
      <x:c r="X569" s="29"/>
      <x:c r="Y569" s="29"/>
      <x:c r="Z569" s="29"/>
      <x:c r="AA569" s="29"/>
      <x:c r="AB569" s="29"/>
      <x:c r="AC569" s="29"/>
      <x:c r="AD569" s="29"/>
      <x:c r="AE569" s="29"/>
      <x:c r="AF569" s="29"/>
      <x:c r="AG569" s="29"/>
      <x:c r="AH569" s="29"/>
      <x:c r="AI569" s="29"/>
      <x:c r="AJ569" s="29"/>
      <x:c r="AK569" s="29"/>
    </x:row>
    <x:row r="570">
      <x:c r="A570" s="36"/>
      <x:c r="B570" s="28"/>
      <x:c r="C570" s="29"/>
      <x:c r="D570" s="30"/>
      <x:c r="E570" s="31"/>
      <x:c r="F570" s="35"/>
      <x:c r="G570" s="36"/>
      <x:c r="H570" s="20"/>
      <x:c r="I570" s="35"/>
      <x:c r="J570" s="31"/>
      <x:c r="K570" s="31"/>
      <x:c r="L570" s="31"/>
      <x:c r="M570" s="29" t="b">
        <x:v>0</x:v>
      </x:c>
      <x:c r="N570" s="29"/>
      <x:c r="O570" s="18"/>
      <x:c r="P570" s="29"/>
      <x:c r="Q570" s="29"/>
      <x:c r="R570" s="43"/>
      <x:c r="S570" s="29"/>
      <x:c r="T570" s="29"/>
      <x:c r="U570" s="29"/>
      <x:c r="V570" s="29"/>
      <x:c r="W570" s="29"/>
      <x:c r="X570" s="29"/>
      <x:c r="Y570" s="29"/>
      <x:c r="Z570" s="29"/>
      <x:c r="AA570" s="29"/>
      <x:c r="AB570" s="29"/>
      <x:c r="AC570" s="29"/>
      <x:c r="AD570" s="29"/>
      <x:c r="AE570" s="29"/>
      <x:c r="AF570" s="29"/>
      <x:c r="AG570" s="29"/>
      <x:c r="AH570" s="29"/>
      <x:c r="AI570" s="29"/>
      <x:c r="AJ570" s="29"/>
      <x:c r="AK570" s="29"/>
    </x:row>
    <x:row r="571">
      <x:c r="A571" s="36"/>
      <x:c r="B571" s="28"/>
      <x:c r="C571" s="29"/>
      <x:c r="D571" s="30"/>
      <x:c r="E571" s="31"/>
      <x:c r="F571" s="35"/>
      <x:c r="G571" s="36"/>
      <x:c r="H571" s="20"/>
      <x:c r="I571" s="35"/>
      <x:c r="J571" s="31"/>
      <x:c r="K571" s="31"/>
      <x:c r="L571" s="31"/>
      <x:c r="M571" s="29" t="b">
        <x:v>0</x:v>
      </x:c>
      <x:c r="N571" s="29"/>
      <x:c r="O571" s="18"/>
      <x:c r="P571" s="29"/>
      <x:c r="Q571" s="29"/>
      <x:c r="R571" s="43"/>
      <x:c r="S571" s="29"/>
      <x:c r="T571" s="29"/>
      <x:c r="U571" s="29"/>
      <x:c r="V571" s="29"/>
      <x:c r="W571" s="29"/>
      <x:c r="X571" s="29"/>
      <x:c r="Y571" s="29"/>
      <x:c r="Z571" s="29"/>
      <x:c r="AA571" s="29"/>
      <x:c r="AB571" s="29"/>
      <x:c r="AC571" s="29"/>
      <x:c r="AD571" s="29"/>
      <x:c r="AE571" s="29"/>
      <x:c r="AF571" s="29"/>
      <x:c r="AG571" s="29"/>
      <x:c r="AH571" s="29"/>
      <x:c r="AI571" s="29"/>
      <x:c r="AJ571" s="29"/>
      <x:c r="AK571" s="29"/>
    </x:row>
    <x:row r="572">
      <x:c r="A572" s="36"/>
      <x:c r="B572" s="28"/>
      <x:c r="C572" s="29"/>
      <x:c r="D572" s="30"/>
      <x:c r="E572" s="31"/>
      <x:c r="F572" s="35"/>
      <x:c r="G572" s="36"/>
      <x:c r="H572" s="20"/>
      <x:c r="I572" s="35"/>
      <x:c r="J572" s="31"/>
      <x:c r="K572" s="31"/>
      <x:c r="L572" s="31"/>
      <x:c r="M572" s="29" t="b">
        <x:v>0</x:v>
      </x:c>
      <x:c r="N572" s="29"/>
      <x:c r="O572" s="18"/>
      <x:c r="P572" s="29"/>
      <x:c r="Q572" s="29"/>
      <x:c r="R572" s="43"/>
      <x:c r="S572" s="29"/>
      <x:c r="T572" s="29"/>
      <x:c r="U572" s="29"/>
      <x:c r="V572" s="29"/>
      <x:c r="W572" s="29"/>
      <x:c r="X572" s="29"/>
      <x:c r="Y572" s="29"/>
      <x:c r="Z572" s="29"/>
      <x:c r="AA572" s="29"/>
      <x:c r="AB572" s="29"/>
      <x:c r="AC572" s="29"/>
      <x:c r="AD572" s="29"/>
      <x:c r="AE572" s="29"/>
      <x:c r="AF572" s="29"/>
      <x:c r="AG572" s="29"/>
      <x:c r="AH572" s="29"/>
      <x:c r="AI572" s="29"/>
      <x:c r="AJ572" s="29"/>
      <x:c r="AK572" s="29"/>
    </x:row>
    <x:row r="573">
      <x:c r="A573" s="36"/>
      <x:c r="B573" s="28"/>
      <x:c r="C573" s="29"/>
      <x:c r="D573" s="30"/>
      <x:c r="E573" s="31"/>
      <x:c r="F573" s="35"/>
      <x:c r="G573" s="36"/>
      <x:c r="H573" s="20"/>
      <x:c r="I573" s="35"/>
      <x:c r="J573" s="31"/>
      <x:c r="K573" s="31"/>
      <x:c r="L573" s="31"/>
      <x:c r="M573" s="29" t="b">
        <x:v>0</x:v>
      </x:c>
      <x:c r="N573" s="29"/>
      <x:c r="O573" s="18"/>
      <x:c r="P573" s="29"/>
      <x:c r="Q573" s="29"/>
      <x:c r="R573" s="43"/>
      <x:c r="S573" s="29"/>
      <x:c r="T573" s="29"/>
      <x:c r="U573" s="29"/>
      <x:c r="V573" s="29"/>
      <x:c r="W573" s="29"/>
      <x:c r="X573" s="29"/>
      <x:c r="Y573" s="29"/>
      <x:c r="Z573" s="29"/>
      <x:c r="AA573" s="29"/>
      <x:c r="AB573" s="29"/>
      <x:c r="AC573" s="29"/>
      <x:c r="AD573" s="29"/>
      <x:c r="AE573" s="29"/>
      <x:c r="AF573" s="29"/>
      <x:c r="AG573" s="29"/>
      <x:c r="AH573" s="29"/>
      <x:c r="AI573" s="29"/>
      <x:c r="AJ573" s="29"/>
      <x:c r="AK573" s="29"/>
    </x:row>
    <x:row r="574">
      <x:c r="A574" s="36"/>
      <x:c r="B574" s="28"/>
      <x:c r="C574" s="29"/>
      <x:c r="D574" s="30"/>
      <x:c r="E574" s="31"/>
      <x:c r="F574" s="35"/>
      <x:c r="G574" s="36"/>
      <x:c r="H574" s="20"/>
      <x:c r="I574" s="35"/>
      <x:c r="J574" s="31"/>
      <x:c r="K574" s="31"/>
      <x:c r="L574" s="31"/>
      <x:c r="M574" s="29" t="b">
        <x:v>0</x:v>
      </x:c>
      <x:c r="N574" s="29"/>
      <x:c r="O574" s="18"/>
      <x:c r="P574" s="29"/>
      <x:c r="Q574" s="29"/>
      <x:c r="R574" s="43"/>
      <x:c r="S574" s="29"/>
      <x:c r="T574" s="29"/>
      <x:c r="U574" s="29"/>
      <x:c r="V574" s="29"/>
      <x:c r="W574" s="29"/>
      <x:c r="X574" s="29"/>
      <x:c r="Y574" s="29"/>
      <x:c r="Z574" s="29"/>
      <x:c r="AA574" s="29"/>
      <x:c r="AB574" s="29"/>
      <x:c r="AC574" s="29"/>
      <x:c r="AD574" s="29"/>
      <x:c r="AE574" s="29"/>
      <x:c r="AF574" s="29"/>
      <x:c r="AG574" s="29"/>
      <x:c r="AH574" s="29"/>
      <x:c r="AI574" s="29"/>
      <x:c r="AJ574" s="29"/>
      <x:c r="AK574" s="29"/>
    </x:row>
    <x:row r="575">
      <x:c r="A575" s="36"/>
      <x:c r="B575" s="28"/>
      <x:c r="C575" s="29"/>
      <x:c r="D575" s="30"/>
      <x:c r="E575" s="31"/>
      <x:c r="F575" s="35"/>
      <x:c r="G575" s="36"/>
      <x:c r="H575" s="20"/>
      <x:c r="I575" s="35"/>
      <x:c r="J575" s="31"/>
      <x:c r="K575" s="31"/>
      <x:c r="L575" s="31"/>
      <x:c r="M575" s="29" t="b">
        <x:v>0</x:v>
      </x:c>
      <x:c r="N575" s="29"/>
      <x:c r="O575" s="18"/>
      <x:c r="P575" s="29"/>
      <x:c r="Q575" s="29"/>
      <x:c r="R575" s="43"/>
      <x:c r="S575" s="29"/>
      <x:c r="T575" s="29"/>
      <x:c r="U575" s="29"/>
      <x:c r="V575" s="29"/>
      <x:c r="W575" s="29"/>
      <x:c r="X575" s="29"/>
      <x:c r="Y575" s="29"/>
      <x:c r="Z575" s="29"/>
      <x:c r="AA575" s="29"/>
      <x:c r="AB575" s="29"/>
      <x:c r="AC575" s="29"/>
      <x:c r="AD575" s="29"/>
      <x:c r="AE575" s="29"/>
      <x:c r="AF575" s="29"/>
      <x:c r="AG575" s="29"/>
      <x:c r="AH575" s="29"/>
      <x:c r="AI575" s="29"/>
      <x:c r="AJ575" s="29"/>
      <x:c r="AK575" s="29"/>
    </x:row>
    <x:row r="576">
      <x:c r="A576" s="36"/>
      <x:c r="B576" s="28"/>
      <x:c r="C576" s="29"/>
      <x:c r="D576" s="30"/>
      <x:c r="E576" s="31"/>
      <x:c r="F576" s="35"/>
      <x:c r="G576" s="36"/>
      <x:c r="H576" s="20"/>
      <x:c r="I576" s="35"/>
      <x:c r="J576" s="31"/>
      <x:c r="K576" s="31"/>
      <x:c r="L576" s="31"/>
      <x:c r="M576" s="29" t="b">
        <x:v>0</x:v>
      </x:c>
      <x:c r="N576" s="29"/>
      <x:c r="O576" s="18"/>
      <x:c r="P576" s="29"/>
      <x:c r="Q576" s="29"/>
      <x:c r="R576" s="43"/>
      <x:c r="S576" s="29"/>
      <x:c r="T576" s="29"/>
      <x:c r="U576" s="29"/>
      <x:c r="V576" s="29"/>
      <x:c r="W576" s="29"/>
      <x:c r="X576" s="29"/>
      <x:c r="Y576" s="29"/>
      <x:c r="Z576" s="29"/>
      <x:c r="AA576" s="29"/>
      <x:c r="AB576" s="29"/>
      <x:c r="AC576" s="29"/>
      <x:c r="AD576" s="29"/>
      <x:c r="AE576" s="29"/>
      <x:c r="AF576" s="29"/>
      <x:c r="AG576" s="29"/>
      <x:c r="AH576" s="29"/>
      <x:c r="AI576" s="29"/>
      <x:c r="AJ576" s="29"/>
      <x:c r="AK576" s="29"/>
    </x:row>
    <x:row r="577">
      <x:c r="A577" s="36"/>
      <x:c r="B577" s="28"/>
      <x:c r="C577" s="29"/>
      <x:c r="D577" s="30"/>
      <x:c r="E577" s="31"/>
      <x:c r="F577" s="35"/>
      <x:c r="G577" s="36"/>
      <x:c r="H577" s="20"/>
      <x:c r="I577" s="35"/>
      <x:c r="J577" s="31"/>
      <x:c r="K577" s="31"/>
      <x:c r="L577" s="31"/>
      <x:c r="M577" s="29" t="b">
        <x:v>0</x:v>
      </x:c>
      <x:c r="N577" s="29"/>
      <x:c r="O577" s="18"/>
      <x:c r="P577" s="29"/>
      <x:c r="Q577" s="29"/>
      <x:c r="R577" s="43"/>
      <x:c r="S577" s="29"/>
      <x:c r="T577" s="29"/>
      <x:c r="U577" s="29"/>
      <x:c r="V577" s="29"/>
      <x:c r="W577" s="29"/>
      <x:c r="X577" s="29"/>
      <x:c r="Y577" s="29"/>
      <x:c r="Z577" s="29"/>
      <x:c r="AA577" s="29"/>
      <x:c r="AB577" s="29"/>
      <x:c r="AC577" s="29"/>
      <x:c r="AD577" s="29"/>
      <x:c r="AE577" s="29"/>
      <x:c r="AF577" s="29"/>
      <x:c r="AG577" s="29"/>
      <x:c r="AH577" s="29"/>
      <x:c r="AI577" s="29"/>
      <x:c r="AJ577" s="29"/>
      <x:c r="AK577" s="29"/>
    </x:row>
    <x:row r="578">
      <x:c r="A578" s="36"/>
      <x:c r="B578" s="28"/>
      <x:c r="C578" s="29"/>
      <x:c r="D578" s="30"/>
      <x:c r="E578" s="31"/>
      <x:c r="F578" s="35"/>
      <x:c r="G578" s="36"/>
      <x:c r="H578" s="20"/>
      <x:c r="I578" s="35"/>
      <x:c r="J578" s="31"/>
      <x:c r="K578" s="31"/>
      <x:c r="L578" s="31"/>
      <x:c r="M578" s="29" t="b">
        <x:v>0</x:v>
      </x:c>
      <x:c r="N578" s="29"/>
      <x:c r="O578" s="18"/>
      <x:c r="P578" s="29"/>
      <x:c r="Q578" s="29"/>
      <x:c r="R578" s="43"/>
      <x:c r="S578" s="29"/>
      <x:c r="T578" s="29"/>
      <x:c r="U578" s="29"/>
      <x:c r="V578" s="29"/>
      <x:c r="W578" s="29"/>
      <x:c r="X578" s="29"/>
      <x:c r="Y578" s="29"/>
      <x:c r="Z578" s="29"/>
      <x:c r="AA578" s="29"/>
      <x:c r="AB578" s="29"/>
      <x:c r="AC578" s="29"/>
      <x:c r="AD578" s="29"/>
      <x:c r="AE578" s="29"/>
      <x:c r="AF578" s="29"/>
      <x:c r="AG578" s="29"/>
      <x:c r="AH578" s="29"/>
      <x:c r="AI578" s="29"/>
      <x:c r="AJ578" s="29"/>
      <x:c r="AK578" s="29"/>
    </x:row>
    <x:row r="579">
      <x:c r="A579" s="36"/>
      <x:c r="B579" s="28"/>
      <x:c r="C579" s="29"/>
      <x:c r="D579" s="30"/>
      <x:c r="E579" s="31"/>
      <x:c r="F579" s="35"/>
      <x:c r="G579" s="36"/>
      <x:c r="H579" s="20"/>
      <x:c r="I579" s="35"/>
      <x:c r="J579" s="31"/>
      <x:c r="K579" s="31"/>
      <x:c r="L579" s="31"/>
      <x:c r="M579" s="29" t="b">
        <x:v>0</x:v>
      </x:c>
      <x:c r="N579" s="29"/>
      <x:c r="O579" s="18"/>
      <x:c r="P579" s="29"/>
      <x:c r="Q579" s="29"/>
      <x:c r="R579" s="43"/>
      <x:c r="S579" s="29"/>
      <x:c r="T579" s="29"/>
      <x:c r="U579" s="29"/>
      <x:c r="V579" s="29"/>
      <x:c r="W579" s="29"/>
      <x:c r="X579" s="29"/>
      <x:c r="Y579" s="29"/>
      <x:c r="Z579" s="29"/>
      <x:c r="AA579" s="29"/>
      <x:c r="AB579" s="29"/>
      <x:c r="AC579" s="29"/>
      <x:c r="AD579" s="29"/>
      <x:c r="AE579" s="29"/>
      <x:c r="AF579" s="29"/>
      <x:c r="AG579" s="29"/>
      <x:c r="AH579" s="29"/>
      <x:c r="AI579" s="29"/>
      <x:c r="AJ579" s="29"/>
      <x:c r="AK579" s="29"/>
    </x:row>
    <x:row r="580">
      <x:c r="A580" s="36"/>
      <x:c r="B580" s="28"/>
      <x:c r="C580" s="29"/>
      <x:c r="D580" s="30"/>
      <x:c r="E580" s="31"/>
      <x:c r="F580" s="35"/>
      <x:c r="G580" s="36"/>
      <x:c r="H580" s="20"/>
      <x:c r="I580" s="35"/>
      <x:c r="J580" s="31"/>
      <x:c r="K580" s="31"/>
      <x:c r="L580" s="31"/>
      <x:c r="M580" s="29" t="b">
        <x:v>0</x:v>
      </x:c>
      <x:c r="N580" s="29"/>
      <x:c r="O580" s="18"/>
      <x:c r="P580" s="29"/>
      <x:c r="Q580" s="29"/>
      <x:c r="R580" s="43"/>
      <x:c r="S580" s="29"/>
      <x:c r="T580" s="29"/>
      <x:c r="U580" s="29"/>
      <x:c r="V580" s="29"/>
      <x:c r="W580" s="29"/>
      <x:c r="X580" s="29"/>
      <x:c r="Y580" s="29"/>
      <x:c r="Z580" s="29"/>
      <x:c r="AA580" s="29"/>
      <x:c r="AB580" s="29"/>
      <x:c r="AC580" s="29"/>
      <x:c r="AD580" s="29"/>
      <x:c r="AE580" s="29"/>
      <x:c r="AF580" s="29"/>
      <x:c r="AG580" s="29"/>
      <x:c r="AH580" s="29"/>
      <x:c r="AI580" s="29"/>
      <x:c r="AJ580" s="29"/>
      <x:c r="AK580" s="29"/>
    </x:row>
    <x:row r="581">
      <x:c r="A581" s="36"/>
      <x:c r="B581" s="28"/>
      <x:c r="C581" s="29"/>
      <x:c r="D581" s="30"/>
      <x:c r="E581" s="31"/>
      <x:c r="F581" s="35"/>
      <x:c r="G581" s="36"/>
      <x:c r="H581" s="20"/>
      <x:c r="I581" s="35"/>
      <x:c r="J581" s="31"/>
      <x:c r="K581" s="31"/>
      <x:c r="L581" s="31"/>
      <x:c r="M581" s="29" t="b">
        <x:v>0</x:v>
      </x:c>
      <x:c r="N581" s="29"/>
      <x:c r="O581" s="18"/>
      <x:c r="P581" s="29"/>
      <x:c r="Q581" s="29"/>
      <x:c r="R581" s="43"/>
      <x:c r="S581" s="29"/>
      <x:c r="T581" s="29"/>
      <x:c r="U581" s="29"/>
      <x:c r="V581" s="29"/>
      <x:c r="W581" s="29"/>
      <x:c r="X581" s="29"/>
      <x:c r="Y581" s="29"/>
      <x:c r="Z581" s="29"/>
      <x:c r="AA581" s="29"/>
      <x:c r="AB581" s="29"/>
      <x:c r="AC581" s="29"/>
      <x:c r="AD581" s="29"/>
      <x:c r="AE581" s="29"/>
      <x:c r="AF581" s="29"/>
      <x:c r="AG581" s="29"/>
      <x:c r="AH581" s="29"/>
      <x:c r="AI581" s="29"/>
      <x:c r="AJ581" s="29"/>
      <x:c r="AK581" s="29"/>
    </x:row>
    <x:row r="582">
      <x:c r="A582" s="36"/>
      <x:c r="B582" s="28"/>
      <x:c r="C582" s="29"/>
      <x:c r="D582" s="30"/>
      <x:c r="E582" s="31"/>
      <x:c r="F582" s="35"/>
      <x:c r="G582" s="36"/>
      <x:c r="H582" s="20"/>
      <x:c r="I582" s="35"/>
      <x:c r="J582" s="31"/>
      <x:c r="K582" s="31"/>
      <x:c r="L582" s="31"/>
      <x:c r="M582" s="29" t="b">
        <x:v>0</x:v>
      </x:c>
      <x:c r="N582" s="29"/>
      <x:c r="O582" s="18"/>
      <x:c r="P582" s="29"/>
      <x:c r="Q582" s="29"/>
      <x:c r="R582" s="43"/>
      <x:c r="S582" s="29"/>
      <x:c r="T582" s="29"/>
      <x:c r="U582" s="29"/>
      <x:c r="V582" s="29"/>
      <x:c r="W582" s="29"/>
      <x:c r="X582" s="29"/>
      <x:c r="Y582" s="29"/>
      <x:c r="Z582" s="29"/>
      <x:c r="AA582" s="29"/>
      <x:c r="AB582" s="29"/>
      <x:c r="AC582" s="29"/>
      <x:c r="AD582" s="29"/>
      <x:c r="AE582" s="29"/>
      <x:c r="AF582" s="29"/>
      <x:c r="AG582" s="29"/>
      <x:c r="AH582" s="29"/>
      <x:c r="AI582" s="29"/>
      <x:c r="AJ582" s="29"/>
      <x:c r="AK582" s="29"/>
    </x:row>
    <x:row r="583">
      <x:c r="A583" s="36"/>
      <x:c r="B583" s="28"/>
      <x:c r="C583" s="29"/>
      <x:c r="D583" s="30"/>
      <x:c r="E583" s="31"/>
      <x:c r="F583" s="35"/>
      <x:c r="G583" s="36"/>
      <x:c r="H583" s="20"/>
      <x:c r="I583" s="35"/>
      <x:c r="J583" s="31"/>
      <x:c r="K583" s="31"/>
      <x:c r="L583" s="31"/>
      <x:c r="M583" s="29" t="b">
        <x:v>0</x:v>
      </x:c>
      <x:c r="N583" s="29"/>
      <x:c r="O583" s="18"/>
      <x:c r="P583" s="29"/>
      <x:c r="Q583" s="29"/>
      <x:c r="R583" s="43"/>
      <x:c r="S583" s="29"/>
      <x:c r="T583" s="29"/>
      <x:c r="U583" s="29"/>
      <x:c r="V583" s="29"/>
      <x:c r="W583" s="29"/>
      <x:c r="X583" s="29"/>
      <x:c r="Y583" s="29"/>
      <x:c r="Z583" s="29"/>
      <x:c r="AA583" s="29"/>
      <x:c r="AB583" s="29"/>
      <x:c r="AC583" s="29"/>
      <x:c r="AD583" s="29"/>
      <x:c r="AE583" s="29"/>
      <x:c r="AF583" s="29"/>
      <x:c r="AG583" s="29"/>
      <x:c r="AH583" s="29"/>
      <x:c r="AI583" s="29"/>
      <x:c r="AJ583" s="29"/>
      <x:c r="AK583" s="29"/>
    </x:row>
    <x:row r="584">
      <x:c r="A584" s="36"/>
      <x:c r="B584" s="28"/>
      <x:c r="C584" s="29"/>
      <x:c r="D584" s="30"/>
      <x:c r="E584" s="31"/>
      <x:c r="F584" s="35"/>
      <x:c r="G584" s="36"/>
      <x:c r="H584" s="20"/>
      <x:c r="I584" s="35"/>
      <x:c r="J584" s="31"/>
      <x:c r="K584" s="31"/>
      <x:c r="L584" s="31"/>
      <x:c r="M584" s="29" t="b">
        <x:v>0</x:v>
      </x:c>
      <x:c r="N584" s="29"/>
      <x:c r="O584" s="18"/>
      <x:c r="P584" s="29"/>
      <x:c r="Q584" s="29"/>
      <x:c r="R584" s="43"/>
      <x:c r="S584" s="29"/>
      <x:c r="T584" s="29"/>
      <x:c r="U584" s="29"/>
      <x:c r="V584" s="29"/>
      <x:c r="W584" s="29"/>
      <x:c r="X584" s="29"/>
      <x:c r="Y584" s="29"/>
      <x:c r="Z584" s="29"/>
      <x:c r="AA584" s="29"/>
      <x:c r="AB584" s="29"/>
      <x:c r="AC584" s="29"/>
      <x:c r="AD584" s="29"/>
      <x:c r="AE584" s="29"/>
      <x:c r="AF584" s="29"/>
      <x:c r="AG584" s="29"/>
      <x:c r="AH584" s="29"/>
      <x:c r="AI584" s="29"/>
      <x:c r="AJ584" s="29"/>
      <x:c r="AK584" s="29"/>
    </x:row>
    <x:row r="585">
      <x:c r="A585" s="36"/>
      <x:c r="B585" s="28"/>
      <x:c r="C585" s="29"/>
      <x:c r="D585" s="30"/>
      <x:c r="E585" s="31"/>
      <x:c r="F585" s="35"/>
      <x:c r="G585" s="36"/>
      <x:c r="H585" s="20"/>
      <x:c r="I585" s="35"/>
      <x:c r="J585" s="31"/>
      <x:c r="K585" s="31"/>
      <x:c r="L585" s="31"/>
      <x:c r="M585" s="29" t="b">
        <x:v>0</x:v>
      </x:c>
      <x:c r="N585" s="29"/>
      <x:c r="O585" s="18"/>
      <x:c r="P585" s="29"/>
      <x:c r="Q585" s="29"/>
      <x:c r="R585" s="43"/>
      <x:c r="S585" s="29"/>
      <x:c r="T585" s="29"/>
      <x:c r="U585" s="29"/>
      <x:c r="V585" s="29"/>
      <x:c r="W585" s="29"/>
      <x:c r="X585" s="29"/>
      <x:c r="Y585" s="29"/>
      <x:c r="Z585" s="29"/>
      <x:c r="AA585" s="29"/>
      <x:c r="AB585" s="29"/>
      <x:c r="AC585" s="29"/>
      <x:c r="AD585" s="29"/>
      <x:c r="AE585" s="29"/>
      <x:c r="AF585" s="29"/>
      <x:c r="AG585" s="29"/>
      <x:c r="AH585" s="29"/>
      <x:c r="AI585" s="29"/>
      <x:c r="AJ585" s="29"/>
      <x:c r="AK585" s="29"/>
    </x:row>
    <x:row r="586">
      <x:c r="A586" s="36"/>
      <x:c r="B586" s="28"/>
      <x:c r="C586" s="29"/>
      <x:c r="D586" s="30"/>
      <x:c r="E586" s="31"/>
      <x:c r="F586" s="35"/>
      <x:c r="G586" s="36"/>
      <x:c r="H586" s="20"/>
      <x:c r="I586" s="35"/>
      <x:c r="J586" s="31"/>
      <x:c r="K586" s="31"/>
      <x:c r="L586" s="31"/>
      <x:c r="M586" s="29" t="b">
        <x:v>0</x:v>
      </x:c>
      <x:c r="N586" s="29"/>
      <x:c r="O586" s="18"/>
      <x:c r="P586" s="29"/>
      <x:c r="Q586" s="29"/>
      <x:c r="R586" s="43"/>
      <x:c r="S586" s="29"/>
      <x:c r="T586" s="29"/>
      <x:c r="U586" s="29"/>
      <x:c r="V586" s="29"/>
      <x:c r="W586" s="29"/>
      <x:c r="X586" s="29"/>
      <x:c r="Y586" s="29"/>
      <x:c r="Z586" s="29"/>
      <x:c r="AA586" s="29"/>
      <x:c r="AB586" s="29"/>
      <x:c r="AC586" s="29"/>
      <x:c r="AD586" s="29"/>
      <x:c r="AE586" s="29"/>
      <x:c r="AF586" s="29"/>
      <x:c r="AG586" s="29"/>
      <x:c r="AH586" s="29"/>
      <x:c r="AI586" s="29"/>
      <x:c r="AJ586" s="29"/>
      <x:c r="AK586" s="29"/>
    </x:row>
    <x:row r="587">
      <x:c r="A587" s="36"/>
      <x:c r="B587" s="28"/>
      <x:c r="C587" s="29"/>
      <x:c r="D587" s="30"/>
      <x:c r="E587" s="31"/>
      <x:c r="F587" s="35"/>
      <x:c r="G587" s="36"/>
      <x:c r="H587" s="20"/>
      <x:c r="I587" s="35"/>
      <x:c r="J587" s="31"/>
      <x:c r="K587" s="31"/>
      <x:c r="L587" s="31"/>
      <x:c r="M587" s="29" t="b">
        <x:v>0</x:v>
      </x:c>
      <x:c r="N587" s="29"/>
      <x:c r="O587" s="18"/>
      <x:c r="P587" s="29"/>
      <x:c r="Q587" s="29"/>
      <x:c r="R587" s="43"/>
      <x:c r="S587" s="29"/>
      <x:c r="T587" s="29"/>
      <x:c r="U587" s="29"/>
      <x:c r="V587" s="29"/>
      <x:c r="W587" s="29"/>
      <x:c r="X587" s="29"/>
      <x:c r="Y587" s="29"/>
      <x:c r="Z587" s="29"/>
      <x:c r="AA587" s="29"/>
      <x:c r="AB587" s="29"/>
      <x:c r="AC587" s="29"/>
      <x:c r="AD587" s="29"/>
      <x:c r="AE587" s="29"/>
      <x:c r="AF587" s="29"/>
      <x:c r="AG587" s="29"/>
      <x:c r="AH587" s="29"/>
      <x:c r="AI587" s="29"/>
      <x:c r="AJ587" s="29"/>
      <x:c r="AK587" s="29"/>
    </x:row>
    <x:row r="588">
      <x:c r="A588" s="36"/>
      <x:c r="B588" s="28"/>
      <x:c r="C588" s="29"/>
      <x:c r="D588" s="30"/>
      <x:c r="E588" s="31"/>
      <x:c r="F588" s="35"/>
      <x:c r="G588" s="36"/>
      <x:c r="H588" s="20"/>
      <x:c r="I588" s="35"/>
      <x:c r="J588" s="31"/>
      <x:c r="K588" s="31"/>
      <x:c r="L588" s="31"/>
      <x:c r="M588" s="29" t="b">
        <x:v>0</x:v>
      </x:c>
      <x:c r="N588" s="29"/>
      <x:c r="O588" s="18"/>
      <x:c r="P588" s="29"/>
      <x:c r="Q588" s="29"/>
      <x:c r="R588" s="43"/>
      <x:c r="S588" s="29"/>
      <x:c r="T588" s="29"/>
      <x:c r="U588" s="29"/>
      <x:c r="V588" s="29"/>
      <x:c r="W588" s="29"/>
      <x:c r="X588" s="29"/>
      <x:c r="Y588" s="29"/>
      <x:c r="Z588" s="29"/>
      <x:c r="AA588" s="29"/>
      <x:c r="AB588" s="29"/>
      <x:c r="AC588" s="29"/>
      <x:c r="AD588" s="29"/>
      <x:c r="AE588" s="29"/>
      <x:c r="AF588" s="29"/>
      <x:c r="AG588" s="29"/>
      <x:c r="AH588" s="29"/>
      <x:c r="AI588" s="29"/>
      <x:c r="AJ588" s="29"/>
      <x:c r="AK588" s="29"/>
    </x:row>
    <x:row r="589">
      <x:c r="A589" s="36"/>
      <x:c r="B589" s="28"/>
      <x:c r="C589" s="29"/>
      <x:c r="D589" s="30"/>
      <x:c r="E589" s="31"/>
      <x:c r="F589" s="35"/>
      <x:c r="G589" s="36"/>
      <x:c r="H589" s="20"/>
      <x:c r="I589" s="35"/>
      <x:c r="J589" s="31"/>
      <x:c r="K589" s="31"/>
      <x:c r="L589" s="31"/>
      <x:c r="M589" s="29" t="b">
        <x:v>0</x:v>
      </x:c>
      <x:c r="N589" s="29"/>
      <x:c r="O589" s="18"/>
      <x:c r="P589" s="29"/>
      <x:c r="Q589" s="29"/>
      <x:c r="R589" s="43"/>
      <x:c r="S589" s="29"/>
      <x:c r="T589" s="29"/>
      <x:c r="U589" s="29"/>
      <x:c r="V589" s="29"/>
      <x:c r="W589" s="29"/>
      <x:c r="X589" s="29"/>
      <x:c r="Y589" s="29"/>
      <x:c r="Z589" s="29"/>
      <x:c r="AA589" s="29"/>
      <x:c r="AB589" s="29"/>
      <x:c r="AC589" s="29"/>
      <x:c r="AD589" s="29"/>
      <x:c r="AE589" s="29"/>
      <x:c r="AF589" s="29"/>
      <x:c r="AG589" s="29"/>
      <x:c r="AH589" s="29"/>
      <x:c r="AI589" s="29"/>
      <x:c r="AJ589" s="29"/>
      <x:c r="AK589" s="29"/>
    </x:row>
    <x:row r="590">
      <x:c r="A590" s="36"/>
      <x:c r="B590" s="28"/>
      <x:c r="C590" s="29"/>
      <x:c r="D590" s="30"/>
      <x:c r="E590" s="31"/>
      <x:c r="F590" s="35"/>
      <x:c r="G590" s="36"/>
      <x:c r="H590" s="20"/>
      <x:c r="I590" s="35"/>
      <x:c r="J590" s="31"/>
      <x:c r="K590" s="31"/>
      <x:c r="L590" s="31"/>
      <x:c r="M590" s="29" t="b">
        <x:v>0</x:v>
      </x:c>
      <x:c r="N590" s="29"/>
      <x:c r="O590" s="18"/>
      <x:c r="P590" s="29"/>
      <x:c r="Q590" s="29"/>
      <x:c r="R590" s="43"/>
      <x:c r="S590" s="29"/>
      <x:c r="T590" s="29"/>
      <x:c r="U590" s="29"/>
      <x:c r="V590" s="29"/>
      <x:c r="W590" s="29"/>
      <x:c r="X590" s="29"/>
      <x:c r="Y590" s="29"/>
      <x:c r="Z590" s="29"/>
      <x:c r="AA590" s="29"/>
      <x:c r="AB590" s="29"/>
      <x:c r="AC590" s="29"/>
      <x:c r="AD590" s="29"/>
      <x:c r="AE590" s="29"/>
      <x:c r="AF590" s="29"/>
      <x:c r="AG590" s="29"/>
      <x:c r="AH590" s="29"/>
      <x:c r="AI590" s="29"/>
      <x:c r="AJ590" s="29"/>
      <x:c r="AK590" s="29"/>
    </x:row>
    <x:row r="591">
      <x:c r="A591" s="36"/>
      <x:c r="B591" s="28"/>
      <x:c r="C591" s="29"/>
      <x:c r="D591" s="30"/>
      <x:c r="E591" s="31"/>
      <x:c r="F591" s="35"/>
      <x:c r="G591" s="36"/>
      <x:c r="H591" s="20"/>
      <x:c r="I591" s="35"/>
      <x:c r="J591" s="31"/>
      <x:c r="K591" s="31"/>
      <x:c r="L591" s="31"/>
      <x:c r="M591" s="29" t="b">
        <x:v>0</x:v>
      </x:c>
      <x:c r="N591" s="29"/>
      <x:c r="O591" s="18"/>
      <x:c r="P591" s="29"/>
      <x:c r="Q591" s="29"/>
      <x:c r="R591" s="43"/>
      <x:c r="S591" s="29"/>
      <x:c r="T591" s="29"/>
      <x:c r="U591" s="29"/>
      <x:c r="V591" s="29"/>
      <x:c r="W591" s="29"/>
      <x:c r="X591" s="29"/>
      <x:c r="Y591" s="29"/>
      <x:c r="Z591" s="29"/>
      <x:c r="AA591" s="29"/>
      <x:c r="AB591" s="29"/>
      <x:c r="AC591" s="29"/>
      <x:c r="AD591" s="29"/>
      <x:c r="AE591" s="29"/>
      <x:c r="AF591" s="29"/>
      <x:c r="AG591" s="29"/>
      <x:c r="AH591" s="29"/>
      <x:c r="AI591" s="29"/>
      <x:c r="AJ591" s="29"/>
      <x:c r="AK591" s="29"/>
    </x:row>
    <x:row r="592">
      <x:c r="A592" s="36"/>
      <x:c r="B592" s="28"/>
      <x:c r="C592" s="29"/>
      <x:c r="D592" s="30"/>
      <x:c r="E592" s="31"/>
      <x:c r="F592" s="35"/>
      <x:c r="G592" s="36"/>
      <x:c r="H592" s="20"/>
      <x:c r="I592" s="35"/>
      <x:c r="J592" s="31"/>
      <x:c r="K592" s="31"/>
      <x:c r="L592" s="31"/>
      <x:c r="M592" s="29" t="b">
        <x:v>0</x:v>
      </x:c>
      <x:c r="N592" s="29"/>
      <x:c r="O592" s="18"/>
      <x:c r="P592" s="29"/>
      <x:c r="Q592" s="29"/>
      <x:c r="R592" s="43"/>
      <x:c r="S592" s="29"/>
      <x:c r="T592" s="29"/>
      <x:c r="U592" s="29"/>
      <x:c r="V592" s="29"/>
      <x:c r="W592" s="29"/>
      <x:c r="X592" s="29"/>
      <x:c r="Y592" s="29"/>
      <x:c r="Z592" s="29"/>
      <x:c r="AA592" s="29"/>
      <x:c r="AB592" s="29"/>
      <x:c r="AC592" s="29"/>
      <x:c r="AD592" s="29"/>
      <x:c r="AE592" s="29"/>
      <x:c r="AF592" s="29"/>
      <x:c r="AG592" s="29"/>
      <x:c r="AH592" s="29"/>
      <x:c r="AI592" s="29"/>
      <x:c r="AJ592" s="29"/>
      <x:c r="AK592" s="29"/>
    </x:row>
    <x:row r="593">
      <x:c r="A593" s="36"/>
      <x:c r="B593" s="28"/>
      <x:c r="C593" s="29"/>
      <x:c r="D593" s="30"/>
      <x:c r="E593" s="31"/>
      <x:c r="F593" s="35"/>
      <x:c r="G593" s="36"/>
      <x:c r="H593" s="20"/>
      <x:c r="I593" s="35"/>
      <x:c r="J593" s="31"/>
      <x:c r="K593" s="31"/>
      <x:c r="L593" s="31"/>
      <x:c r="M593" s="29" t="b">
        <x:v>0</x:v>
      </x:c>
      <x:c r="N593" s="29"/>
      <x:c r="O593" s="18"/>
      <x:c r="P593" s="29"/>
      <x:c r="Q593" s="29"/>
      <x:c r="R593" s="43"/>
      <x:c r="S593" s="29"/>
      <x:c r="T593" s="29"/>
      <x:c r="U593" s="29"/>
      <x:c r="V593" s="29"/>
      <x:c r="W593" s="29"/>
      <x:c r="X593" s="29"/>
      <x:c r="Y593" s="29"/>
      <x:c r="Z593" s="29"/>
      <x:c r="AA593" s="29"/>
      <x:c r="AB593" s="29"/>
      <x:c r="AC593" s="29"/>
      <x:c r="AD593" s="29"/>
      <x:c r="AE593" s="29"/>
      <x:c r="AF593" s="29"/>
      <x:c r="AG593" s="29"/>
      <x:c r="AH593" s="29"/>
      <x:c r="AI593" s="29"/>
      <x:c r="AJ593" s="29"/>
      <x:c r="AK593" s="29"/>
    </x:row>
    <x:row r="594">
      <x:c r="A594" s="36"/>
      <x:c r="B594" s="28"/>
      <x:c r="C594" s="29"/>
      <x:c r="D594" s="30"/>
      <x:c r="E594" s="31"/>
      <x:c r="F594" s="35"/>
      <x:c r="G594" s="36"/>
      <x:c r="H594" s="20"/>
      <x:c r="I594" s="35"/>
      <x:c r="J594" s="31"/>
      <x:c r="K594" s="31"/>
      <x:c r="L594" s="31"/>
      <x:c r="M594" s="29" t="b">
        <x:v>0</x:v>
      </x:c>
      <x:c r="N594" s="29"/>
      <x:c r="O594" s="18"/>
      <x:c r="P594" s="29"/>
      <x:c r="Q594" s="29"/>
      <x:c r="R594" s="43"/>
      <x:c r="S594" s="29"/>
      <x:c r="T594" s="29"/>
      <x:c r="U594" s="29"/>
      <x:c r="V594" s="29"/>
      <x:c r="W594" s="29"/>
      <x:c r="X594" s="29"/>
      <x:c r="Y594" s="29"/>
      <x:c r="Z594" s="29"/>
      <x:c r="AA594" s="29"/>
      <x:c r="AB594" s="29"/>
      <x:c r="AC594" s="29"/>
      <x:c r="AD594" s="29"/>
      <x:c r="AE594" s="29"/>
      <x:c r="AF594" s="29"/>
      <x:c r="AG594" s="29"/>
      <x:c r="AH594" s="29"/>
      <x:c r="AI594" s="29"/>
      <x:c r="AJ594" s="29"/>
      <x:c r="AK594" s="29"/>
    </x:row>
    <x:row r="595">
      <x:c r="A595" s="36"/>
      <x:c r="B595" s="28"/>
      <x:c r="C595" s="29"/>
      <x:c r="D595" s="30"/>
      <x:c r="E595" s="31"/>
      <x:c r="F595" s="35"/>
      <x:c r="G595" s="36"/>
      <x:c r="H595" s="20"/>
      <x:c r="I595" s="35"/>
      <x:c r="J595" s="31"/>
      <x:c r="K595" s="31"/>
      <x:c r="L595" s="31"/>
      <x:c r="M595" s="29" t="b">
        <x:v>0</x:v>
      </x:c>
      <x:c r="N595" s="29"/>
      <x:c r="O595" s="18"/>
      <x:c r="P595" s="29"/>
      <x:c r="Q595" s="29"/>
      <x:c r="R595" s="43"/>
      <x:c r="S595" s="29"/>
      <x:c r="T595" s="29"/>
      <x:c r="U595" s="29"/>
      <x:c r="V595" s="29"/>
      <x:c r="W595" s="29"/>
      <x:c r="X595" s="29"/>
      <x:c r="Y595" s="29"/>
      <x:c r="Z595" s="29"/>
      <x:c r="AA595" s="29"/>
      <x:c r="AB595" s="29"/>
      <x:c r="AC595" s="29"/>
      <x:c r="AD595" s="29"/>
      <x:c r="AE595" s="29"/>
      <x:c r="AF595" s="29"/>
      <x:c r="AG595" s="29"/>
      <x:c r="AH595" s="29"/>
      <x:c r="AI595" s="29"/>
      <x:c r="AJ595" s="29"/>
      <x:c r="AK595" s="29"/>
    </x:row>
    <x:row r="596">
      <x:c r="A596" s="36"/>
      <x:c r="B596" s="28"/>
      <x:c r="C596" s="29"/>
      <x:c r="D596" s="30"/>
      <x:c r="E596" s="31"/>
      <x:c r="F596" s="35"/>
      <x:c r="G596" s="36"/>
      <x:c r="H596" s="20"/>
      <x:c r="I596" s="35"/>
      <x:c r="J596" s="31"/>
      <x:c r="K596" s="31"/>
      <x:c r="L596" s="31"/>
      <x:c r="M596" s="29" t="b">
        <x:v>0</x:v>
      </x:c>
      <x:c r="N596" s="29"/>
      <x:c r="O596" s="18"/>
      <x:c r="P596" s="29"/>
      <x:c r="Q596" s="29"/>
      <x:c r="R596" s="43"/>
      <x:c r="S596" s="29"/>
      <x:c r="T596" s="29"/>
      <x:c r="U596" s="29"/>
      <x:c r="V596" s="29"/>
      <x:c r="W596" s="29"/>
      <x:c r="X596" s="29"/>
      <x:c r="Y596" s="29"/>
      <x:c r="Z596" s="29"/>
      <x:c r="AA596" s="29"/>
      <x:c r="AB596" s="29"/>
      <x:c r="AC596" s="29"/>
      <x:c r="AD596" s="29"/>
      <x:c r="AE596" s="29"/>
      <x:c r="AF596" s="29"/>
      <x:c r="AG596" s="29"/>
      <x:c r="AH596" s="29"/>
      <x:c r="AI596" s="29"/>
      <x:c r="AJ596" s="29"/>
      <x:c r="AK596" s="29"/>
    </x:row>
    <x:row r="597">
      <x:c r="A597" s="36"/>
      <x:c r="B597" s="28"/>
      <x:c r="C597" s="29"/>
      <x:c r="D597" s="30"/>
      <x:c r="E597" s="31"/>
      <x:c r="F597" s="35"/>
      <x:c r="G597" s="36"/>
      <x:c r="H597" s="20"/>
      <x:c r="I597" s="35"/>
      <x:c r="J597" s="31"/>
      <x:c r="K597" s="31"/>
      <x:c r="L597" s="31"/>
      <x:c r="M597" s="29" t="b">
        <x:v>0</x:v>
      </x:c>
      <x:c r="N597" s="29"/>
      <x:c r="O597" s="18"/>
      <x:c r="P597" s="29"/>
      <x:c r="Q597" s="29"/>
      <x:c r="R597" s="43"/>
      <x:c r="S597" s="29"/>
      <x:c r="T597" s="29"/>
      <x:c r="U597" s="29"/>
      <x:c r="V597" s="29"/>
      <x:c r="W597" s="29"/>
      <x:c r="X597" s="29"/>
      <x:c r="Y597" s="29"/>
      <x:c r="Z597" s="29"/>
      <x:c r="AA597" s="29"/>
      <x:c r="AB597" s="29"/>
      <x:c r="AC597" s="29"/>
      <x:c r="AD597" s="29"/>
      <x:c r="AE597" s="29"/>
      <x:c r="AF597" s="29"/>
      <x:c r="AG597" s="29"/>
      <x:c r="AH597" s="29"/>
      <x:c r="AI597" s="29"/>
      <x:c r="AJ597" s="29"/>
      <x:c r="AK597" s="29"/>
    </x:row>
    <x:row r="598">
      <x:c r="A598" s="36"/>
      <x:c r="B598" s="28"/>
      <x:c r="C598" s="29"/>
      <x:c r="D598" s="30"/>
      <x:c r="E598" s="31"/>
      <x:c r="F598" s="35"/>
      <x:c r="G598" s="36"/>
      <x:c r="H598" s="20"/>
      <x:c r="I598" s="35"/>
      <x:c r="J598" s="31"/>
      <x:c r="K598" s="31"/>
      <x:c r="L598" s="31"/>
      <x:c r="M598" s="29" t="b">
        <x:v>0</x:v>
      </x:c>
      <x:c r="N598" s="29"/>
      <x:c r="O598" s="18"/>
      <x:c r="P598" s="29"/>
      <x:c r="Q598" s="29"/>
      <x:c r="R598" s="43"/>
      <x:c r="S598" s="29"/>
      <x:c r="T598" s="29"/>
      <x:c r="U598" s="29"/>
      <x:c r="V598" s="29"/>
      <x:c r="W598" s="29"/>
      <x:c r="X598" s="29"/>
      <x:c r="Y598" s="29"/>
      <x:c r="Z598" s="29"/>
      <x:c r="AA598" s="29"/>
      <x:c r="AB598" s="29"/>
      <x:c r="AC598" s="29"/>
      <x:c r="AD598" s="29"/>
      <x:c r="AE598" s="29"/>
      <x:c r="AF598" s="29"/>
      <x:c r="AG598" s="29"/>
      <x:c r="AH598" s="29"/>
      <x:c r="AI598" s="29"/>
      <x:c r="AJ598" s="29"/>
      <x:c r="AK598" s="29"/>
    </x:row>
    <x:row r="599">
      <x:c r="A599" s="36"/>
      <x:c r="B599" s="28"/>
      <x:c r="C599" s="29"/>
      <x:c r="D599" s="30"/>
      <x:c r="E599" s="31"/>
      <x:c r="F599" s="35"/>
      <x:c r="G599" s="36"/>
      <x:c r="H599" s="20"/>
      <x:c r="I599" s="35"/>
      <x:c r="J599" s="31"/>
      <x:c r="K599" s="31"/>
      <x:c r="L599" s="31"/>
      <x:c r="M599" s="29" t="b">
        <x:v>0</x:v>
      </x:c>
      <x:c r="N599" s="29"/>
      <x:c r="O599" s="18"/>
      <x:c r="P599" s="29"/>
      <x:c r="Q599" s="29"/>
      <x:c r="R599" s="43"/>
      <x:c r="S599" s="29"/>
      <x:c r="T599" s="29"/>
      <x:c r="U599" s="29"/>
      <x:c r="V599" s="29"/>
      <x:c r="W599" s="29"/>
      <x:c r="X599" s="29"/>
      <x:c r="Y599" s="29"/>
      <x:c r="Z599" s="29"/>
      <x:c r="AA599" s="29"/>
      <x:c r="AB599" s="29"/>
      <x:c r="AC599" s="29"/>
      <x:c r="AD599" s="29"/>
      <x:c r="AE599" s="29"/>
      <x:c r="AF599" s="29"/>
      <x:c r="AG599" s="29"/>
      <x:c r="AH599" s="29"/>
      <x:c r="AI599" s="29"/>
      <x:c r="AJ599" s="29"/>
      <x:c r="AK599" s="29"/>
    </x:row>
    <x:row r="600">
      <x:c r="A600" s="36"/>
      <x:c r="B600" s="28"/>
      <x:c r="C600" s="29"/>
      <x:c r="D600" s="30"/>
      <x:c r="E600" s="31"/>
      <x:c r="F600" s="35"/>
      <x:c r="G600" s="36"/>
      <x:c r="H600" s="20"/>
      <x:c r="I600" s="35"/>
      <x:c r="J600" s="31"/>
      <x:c r="K600" s="31"/>
      <x:c r="L600" s="31"/>
      <x:c r="M600" s="29" t="b">
        <x:v>0</x:v>
      </x:c>
      <x:c r="N600" s="29"/>
      <x:c r="O600" s="18"/>
      <x:c r="P600" s="29"/>
      <x:c r="Q600" s="29"/>
      <x:c r="R600" s="43"/>
      <x:c r="S600" s="29"/>
      <x:c r="T600" s="29"/>
      <x:c r="U600" s="29"/>
      <x:c r="V600" s="29"/>
      <x:c r="W600" s="29"/>
      <x:c r="X600" s="29"/>
      <x:c r="Y600" s="29"/>
      <x:c r="Z600" s="29"/>
      <x:c r="AA600" s="29"/>
      <x:c r="AB600" s="29"/>
      <x:c r="AC600" s="29"/>
      <x:c r="AD600" s="29"/>
      <x:c r="AE600" s="29"/>
      <x:c r="AF600" s="29"/>
      <x:c r="AG600" s="29"/>
      <x:c r="AH600" s="29"/>
      <x:c r="AI600" s="29"/>
      <x:c r="AJ600" s="29"/>
      <x:c r="AK600" s="29"/>
    </x:row>
    <x:row r="601">
      <x:c r="A601" s="36"/>
      <x:c r="B601" s="28"/>
      <x:c r="C601" s="29"/>
      <x:c r="D601" s="30"/>
      <x:c r="E601" s="31"/>
      <x:c r="F601" s="35"/>
      <x:c r="G601" s="36"/>
      <x:c r="H601" s="20"/>
      <x:c r="I601" s="35"/>
      <x:c r="J601" s="31"/>
      <x:c r="K601" s="31"/>
      <x:c r="L601" s="31"/>
      <x:c r="M601" s="29" t="b">
        <x:v>0</x:v>
      </x:c>
      <x:c r="N601" s="29"/>
      <x:c r="O601" s="18"/>
      <x:c r="P601" s="29"/>
      <x:c r="Q601" s="29"/>
      <x:c r="R601" s="43"/>
      <x:c r="S601" s="29"/>
      <x:c r="T601" s="29"/>
      <x:c r="U601" s="29"/>
      <x:c r="V601" s="29"/>
      <x:c r="W601" s="29"/>
      <x:c r="X601" s="29"/>
      <x:c r="Y601" s="29"/>
      <x:c r="Z601" s="29"/>
      <x:c r="AA601" s="29"/>
      <x:c r="AB601" s="29"/>
      <x:c r="AC601" s="29"/>
      <x:c r="AD601" s="29"/>
      <x:c r="AE601" s="29"/>
      <x:c r="AF601" s="29"/>
      <x:c r="AG601" s="29"/>
      <x:c r="AH601" s="29"/>
      <x:c r="AI601" s="29"/>
      <x:c r="AJ601" s="29"/>
      <x:c r="AK601" s="29"/>
    </x:row>
    <x:row r="602">
      <x:c r="A602" s="36"/>
      <x:c r="B602" s="28"/>
      <x:c r="C602" s="29"/>
      <x:c r="D602" s="30"/>
      <x:c r="E602" s="31"/>
      <x:c r="F602" s="35"/>
      <x:c r="G602" s="36"/>
      <x:c r="H602" s="20"/>
      <x:c r="I602" s="35"/>
      <x:c r="J602" s="31"/>
      <x:c r="K602" s="31"/>
      <x:c r="L602" s="31"/>
      <x:c r="M602" s="29" t="b">
        <x:v>0</x:v>
      </x:c>
      <x:c r="N602" s="29"/>
      <x:c r="O602" s="18"/>
      <x:c r="P602" s="29"/>
      <x:c r="Q602" s="29"/>
      <x:c r="R602" s="43"/>
      <x:c r="S602" s="29"/>
      <x:c r="T602" s="29"/>
      <x:c r="U602" s="29"/>
      <x:c r="V602" s="29"/>
      <x:c r="W602" s="29"/>
      <x:c r="X602" s="29"/>
      <x:c r="Y602" s="29"/>
      <x:c r="Z602" s="29"/>
      <x:c r="AA602" s="29"/>
      <x:c r="AB602" s="29"/>
      <x:c r="AC602" s="29"/>
      <x:c r="AD602" s="29"/>
      <x:c r="AE602" s="29"/>
      <x:c r="AF602" s="29"/>
      <x:c r="AG602" s="29"/>
      <x:c r="AH602" s="29"/>
      <x:c r="AI602" s="29"/>
      <x:c r="AJ602" s="29"/>
      <x:c r="AK602" s="29"/>
    </x:row>
    <x:row r="603">
      <x:c r="A603" s="36"/>
      <x:c r="B603" s="28"/>
      <x:c r="C603" s="29"/>
      <x:c r="D603" s="30"/>
      <x:c r="E603" s="31"/>
      <x:c r="F603" s="35"/>
      <x:c r="G603" s="36"/>
      <x:c r="H603" s="20"/>
      <x:c r="I603" s="35"/>
      <x:c r="J603" s="31"/>
      <x:c r="K603" s="31"/>
      <x:c r="L603" s="31"/>
      <x:c r="M603" s="29" t="b">
        <x:v>0</x:v>
      </x:c>
      <x:c r="N603" s="29"/>
      <x:c r="O603" s="18"/>
      <x:c r="P603" s="29"/>
      <x:c r="Q603" s="29"/>
      <x:c r="R603" s="43"/>
      <x:c r="S603" s="29"/>
      <x:c r="T603" s="29"/>
      <x:c r="U603" s="29"/>
      <x:c r="V603" s="29"/>
      <x:c r="W603" s="29"/>
      <x:c r="X603" s="29"/>
      <x:c r="Y603" s="29"/>
      <x:c r="Z603" s="29"/>
      <x:c r="AA603" s="29"/>
      <x:c r="AB603" s="29"/>
      <x:c r="AC603" s="29"/>
      <x:c r="AD603" s="29"/>
      <x:c r="AE603" s="29"/>
      <x:c r="AF603" s="29"/>
      <x:c r="AG603" s="29"/>
      <x:c r="AH603" s="29"/>
      <x:c r="AI603" s="29"/>
      <x:c r="AJ603" s="29"/>
      <x:c r="AK603" s="29"/>
    </x:row>
    <x:row r="604">
      <x:c r="A604" s="36"/>
      <x:c r="B604" s="28"/>
      <x:c r="C604" s="29"/>
      <x:c r="D604" s="30"/>
      <x:c r="E604" s="31"/>
      <x:c r="F604" s="35"/>
      <x:c r="G604" s="36"/>
      <x:c r="H604" s="20"/>
      <x:c r="I604" s="35"/>
      <x:c r="J604" s="31"/>
      <x:c r="K604" s="31"/>
      <x:c r="L604" s="31"/>
      <x:c r="M604" s="29" t="b">
        <x:v>0</x:v>
      </x:c>
      <x:c r="N604" s="29"/>
      <x:c r="O604" s="18"/>
      <x:c r="P604" s="29"/>
      <x:c r="Q604" s="29"/>
      <x:c r="R604" s="43"/>
      <x:c r="S604" s="29"/>
      <x:c r="T604" s="29"/>
      <x:c r="U604" s="29"/>
      <x:c r="V604" s="29"/>
      <x:c r="W604" s="29"/>
      <x:c r="X604" s="29"/>
      <x:c r="Y604" s="29"/>
      <x:c r="Z604" s="29"/>
      <x:c r="AA604" s="29"/>
      <x:c r="AB604" s="29"/>
      <x:c r="AC604" s="29"/>
      <x:c r="AD604" s="29"/>
      <x:c r="AE604" s="29"/>
      <x:c r="AF604" s="29"/>
      <x:c r="AG604" s="29"/>
      <x:c r="AH604" s="29"/>
      <x:c r="AI604" s="29"/>
      <x:c r="AJ604" s="29"/>
      <x:c r="AK604" s="29"/>
    </x:row>
    <x:row r="605">
      <x:c r="A605" s="36"/>
      <x:c r="B605" s="28"/>
      <x:c r="C605" s="29"/>
      <x:c r="D605" s="30"/>
      <x:c r="E605" s="31"/>
      <x:c r="F605" s="35"/>
      <x:c r="G605" s="36"/>
      <x:c r="H605" s="20"/>
      <x:c r="I605" s="35"/>
      <x:c r="J605" s="31"/>
      <x:c r="K605" s="31"/>
      <x:c r="L605" s="31"/>
      <x:c r="M605" s="29" t="b">
        <x:v>0</x:v>
      </x:c>
      <x:c r="N605" s="29"/>
      <x:c r="O605" s="18"/>
      <x:c r="P605" s="29"/>
      <x:c r="Q605" s="29"/>
      <x:c r="R605" s="43"/>
      <x:c r="S605" s="29"/>
      <x:c r="T605" s="29"/>
      <x:c r="U605" s="29"/>
      <x:c r="V605" s="29"/>
      <x:c r="W605" s="29"/>
      <x:c r="X605" s="29"/>
      <x:c r="Y605" s="29"/>
      <x:c r="Z605" s="29"/>
      <x:c r="AA605" s="29"/>
      <x:c r="AB605" s="29"/>
      <x:c r="AC605" s="29"/>
      <x:c r="AD605" s="29"/>
      <x:c r="AE605" s="29"/>
      <x:c r="AF605" s="29"/>
      <x:c r="AG605" s="29"/>
      <x:c r="AH605" s="29"/>
      <x:c r="AI605" s="29"/>
      <x:c r="AJ605" s="29"/>
      <x:c r="AK605" s="29"/>
    </x:row>
    <x:row r="606">
      <x:c r="A606" s="36"/>
      <x:c r="B606" s="28"/>
      <x:c r="C606" s="29"/>
      <x:c r="D606" s="30"/>
      <x:c r="E606" s="31"/>
      <x:c r="F606" s="35"/>
      <x:c r="G606" s="36"/>
      <x:c r="H606" s="20"/>
      <x:c r="I606" s="35"/>
      <x:c r="J606" s="31"/>
      <x:c r="K606" s="31"/>
      <x:c r="L606" s="31"/>
      <x:c r="M606" s="29" t="b">
        <x:v>0</x:v>
      </x:c>
      <x:c r="N606" s="29"/>
      <x:c r="O606" s="18"/>
      <x:c r="P606" s="29"/>
      <x:c r="Q606" s="29"/>
      <x:c r="R606" s="43"/>
      <x:c r="S606" s="29"/>
      <x:c r="T606" s="29"/>
      <x:c r="U606" s="29"/>
      <x:c r="V606" s="29"/>
      <x:c r="W606" s="29"/>
      <x:c r="X606" s="29"/>
      <x:c r="Y606" s="29"/>
      <x:c r="Z606" s="29"/>
      <x:c r="AA606" s="29"/>
      <x:c r="AB606" s="29"/>
      <x:c r="AC606" s="29"/>
      <x:c r="AD606" s="29"/>
      <x:c r="AE606" s="29"/>
      <x:c r="AF606" s="29"/>
      <x:c r="AG606" s="29"/>
      <x:c r="AH606" s="29"/>
      <x:c r="AI606" s="29"/>
      <x:c r="AJ606" s="29"/>
      <x:c r="AK606" s="29"/>
    </x:row>
    <x:row r="607">
      <x:c r="A607" s="36"/>
      <x:c r="B607" s="28"/>
      <x:c r="C607" s="29"/>
      <x:c r="D607" s="30"/>
      <x:c r="E607" s="31"/>
      <x:c r="F607" s="35"/>
      <x:c r="G607" s="36"/>
      <x:c r="H607" s="20"/>
      <x:c r="I607" s="35"/>
      <x:c r="J607" s="31"/>
      <x:c r="K607" s="31"/>
      <x:c r="L607" s="31"/>
      <x:c r="M607" s="29" t="b">
        <x:v>0</x:v>
      </x:c>
      <x:c r="N607" s="29"/>
      <x:c r="O607" s="18"/>
      <x:c r="P607" s="29"/>
      <x:c r="Q607" s="29"/>
      <x:c r="R607" s="43"/>
      <x:c r="S607" s="29"/>
      <x:c r="T607" s="29"/>
      <x:c r="U607" s="29"/>
      <x:c r="V607" s="29"/>
      <x:c r="W607" s="29"/>
      <x:c r="X607" s="29"/>
      <x:c r="Y607" s="29"/>
      <x:c r="Z607" s="29"/>
      <x:c r="AA607" s="29"/>
      <x:c r="AB607" s="29"/>
      <x:c r="AC607" s="29"/>
      <x:c r="AD607" s="29"/>
      <x:c r="AE607" s="29"/>
      <x:c r="AF607" s="29"/>
      <x:c r="AG607" s="29"/>
      <x:c r="AH607" s="29"/>
      <x:c r="AI607" s="29"/>
      <x:c r="AJ607" s="29"/>
      <x:c r="AK607" s="29"/>
    </x:row>
    <x:row r="608">
      <x:c r="A608" s="36"/>
      <x:c r="B608" s="28"/>
      <x:c r="C608" s="29"/>
      <x:c r="D608" s="30"/>
      <x:c r="E608" s="31"/>
      <x:c r="F608" s="35"/>
      <x:c r="G608" s="36"/>
      <x:c r="H608" s="20"/>
      <x:c r="I608" s="35"/>
      <x:c r="J608" s="31"/>
      <x:c r="K608" s="31"/>
      <x:c r="L608" s="31"/>
      <x:c r="M608" s="29" t="b">
        <x:v>0</x:v>
      </x:c>
      <x:c r="N608" s="29"/>
      <x:c r="O608" s="18"/>
      <x:c r="P608" s="29"/>
      <x:c r="Q608" s="29"/>
      <x:c r="R608" s="43"/>
      <x:c r="S608" s="29"/>
      <x:c r="T608" s="29"/>
      <x:c r="U608" s="29"/>
      <x:c r="V608" s="29"/>
      <x:c r="W608" s="29"/>
      <x:c r="X608" s="29"/>
      <x:c r="Y608" s="29"/>
      <x:c r="Z608" s="29"/>
      <x:c r="AA608" s="29"/>
      <x:c r="AB608" s="29"/>
      <x:c r="AC608" s="29"/>
      <x:c r="AD608" s="29"/>
      <x:c r="AE608" s="29"/>
      <x:c r="AF608" s="29"/>
      <x:c r="AG608" s="29"/>
      <x:c r="AH608" s="29"/>
      <x:c r="AI608" s="29"/>
      <x:c r="AJ608" s="29"/>
      <x:c r="AK608" s="29"/>
    </x:row>
    <x:row r="609">
      <x:c r="A609" s="36"/>
      <x:c r="B609" s="28"/>
      <x:c r="C609" s="29"/>
      <x:c r="D609" s="30"/>
      <x:c r="E609" s="31"/>
      <x:c r="F609" s="35"/>
      <x:c r="G609" s="36"/>
      <x:c r="H609" s="20"/>
      <x:c r="I609" s="35"/>
      <x:c r="J609" s="31"/>
      <x:c r="K609" s="31"/>
      <x:c r="L609" s="31"/>
      <x:c r="M609" s="29" t="b">
        <x:v>0</x:v>
      </x:c>
      <x:c r="N609" s="29"/>
      <x:c r="O609" s="18"/>
      <x:c r="P609" s="29"/>
      <x:c r="Q609" s="29"/>
      <x:c r="R609" s="43"/>
      <x:c r="S609" s="29"/>
      <x:c r="T609" s="29"/>
      <x:c r="U609" s="29"/>
      <x:c r="V609" s="29"/>
      <x:c r="W609" s="29"/>
      <x:c r="X609" s="29"/>
      <x:c r="Y609" s="29"/>
      <x:c r="Z609" s="29"/>
      <x:c r="AA609" s="29"/>
      <x:c r="AB609" s="29"/>
      <x:c r="AC609" s="29"/>
      <x:c r="AD609" s="29"/>
      <x:c r="AE609" s="29"/>
      <x:c r="AF609" s="29"/>
      <x:c r="AG609" s="29"/>
      <x:c r="AH609" s="29"/>
      <x:c r="AI609" s="29"/>
      <x:c r="AJ609" s="29"/>
      <x:c r="AK609" s="29"/>
    </x:row>
    <x:row r="610">
      <x:c r="A610" s="36"/>
      <x:c r="B610" s="28"/>
      <x:c r="C610" s="29"/>
      <x:c r="D610" s="30"/>
      <x:c r="E610" s="31"/>
      <x:c r="F610" s="35"/>
      <x:c r="G610" s="36"/>
      <x:c r="H610" s="20"/>
      <x:c r="I610" s="35"/>
      <x:c r="J610" s="31"/>
      <x:c r="K610" s="31"/>
      <x:c r="L610" s="31"/>
      <x:c r="M610" s="29" t="b">
        <x:v>0</x:v>
      </x:c>
      <x:c r="N610" s="29"/>
      <x:c r="O610" s="18"/>
      <x:c r="P610" s="29"/>
      <x:c r="Q610" s="29"/>
      <x:c r="R610" s="43"/>
      <x:c r="S610" s="29"/>
      <x:c r="T610" s="29"/>
      <x:c r="U610" s="29"/>
      <x:c r="V610" s="29"/>
      <x:c r="W610" s="29"/>
      <x:c r="X610" s="29"/>
      <x:c r="Y610" s="29"/>
      <x:c r="Z610" s="29"/>
      <x:c r="AA610" s="29"/>
      <x:c r="AB610" s="29"/>
      <x:c r="AC610" s="29"/>
      <x:c r="AD610" s="29"/>
      <x:c r="AE610" s="29"/>
      <x:c r="AF610" s="29"/>
      <x:c r="AG610" s="29"/>
      <x:c r="AH610" s="29"/>
      <x:c r="AI610" s="29"/>
      <x:c r="AJ610" s="29"/>
      <x:c r="AK610" s="29"/>
    </x:row>
    <x:row r="611">
      <x:c r="A611" s="36"/>
      <x:c r="B611" s="28"/>
      <x:c r="C611" s="29"/>
      <x:c r="D611" s="30"/>
      <x:c r="E611" s="31"/>
      <x:c r="F611" s="35"/>
      <x:c r="G611" s="36"/>
      <x:c r="H611" s="20"/>
      <x:c r="I611" s="35"/>
      <x:c r="J611" s="31"/>
      <x:c r="K611" s="31"/>
      <x:c r="L611" s="31"/>
      <x:c r="M611" s="29" t="b">
        <x:v>0</x:v>
      </x:c>
      <x:c r="N611" s="29"/>
      <x:c r="O611" s="18"/>
      <x:c r="P611" s="29"/>
      <x:c r="Q611" s="29"/>
      <x:c r="R611" s="43"/>
      <x:c r="S611" s="29"/>
      <x:c r="T611" s="29"/>
      <x:c r="U611" s="29"/>
      <x:c r="V611" s="29"/>
      <x:c r="W611" s="29"/>
      <x:c r="X611" s="29"/>
      <x:c r="Y611" s="29"/>
      <x:c r="Z611" s="29"/>
      <x:c r="AA611" s="29"/>
      <x:c r="AB611" s="29"/>
      <x:c r="AC611" s="29"/>
      <x:c r="AD611" s="29"/>
      <x:c r="AE611" s="29"/>
      <x:c r="AF611" s="29"/>
      <x:c r="AG611" s="29"/>
      <x:c r="AH611" s="29"/>
      <x:c r="AI611" s="29"/>
      <x:c r="AJ611" s="29"/>
      <x:c r="AK611" s="29"/>
    </x:row>
    <x:row r="612">
      <x:c r="A612" s="36"/>
      <x:c r="B612" s="28"/>
      <x:c r="C612" s="29"/>
      <x:c r="D612" s="30"/>
      <x:c r="E612" s="31"/>
      <x:c r="F612" s="35"/>
      <x:c r="G612" s="36"/>
      <x:c r="H612" s="20"/>
      <x:c r="I612" s="35"/>
      <x:c r="J612" s="31"/>
      <x:c r="K612" s="31"/>
      <x:c r="L612" s="31"/>
      <x:c r="M612" s="29" t="b">
        <x:v>0</x:v>
      </x:c>
      <x:c r="N612" s="29"/>
      <x:c r="O612" s="18"/>
      <x:c r="P612" s="29"/>
      <x:c r="Q612" s="29"/>
      <x:c r="R612" s="43"/>
      <x:c r="S612" s="29"/>
      <x:c r="T612" s="29"/>
      <x:c r="U612" s="29"/>
      <x:c r="V612" s="29"/>
      <x:c r="W612" s="29"/>
      <x:c r="X612" s="29"/>
      <x:c r="Y612" s="29"/>
      <x:c r="Z612" s="29"/>
      <x:c r="AA612" s="29"/>
      <x:c r="AB612" s="29"/>
      <x:c r="AC612" s="29"/>
      <x:c r="AD612" s="29"/>
      <x:c r="AE612" s="29"/>
      <x:c r="AF612" s="29"/>
      <x:c r="AG612" s="29"/>
      <x:c r="AH612" s="29"/>
      <x:c r="AI612" s="29"/>
      <x:c r="AJ612" s="29"/>
      <x:c r="AK612" s="29"/>
    </x:row>
    <x:row r="613">
      <x:c r="A613" s="36"/>
      <x:c r="B613" s="28"/>
      <x:c r="C613" s="29"/>
      <x:c r="D613" s="30"/>
      <x:c r="E613" s="31"/>
      <x:c r="F613" s="35"/>
      <x:c r="G613" s="36"/>
      <x:c r="H613" s="20"/>
      <x:c r="I613" s="35"/>
      <x:c r="J613" s="31"/>
      <x:c r="K613" s="31"/>
      <x:c r="L613" s="31"/>
      <x:c r="M613" s="29" t="b">
        <x:v>0</x:v>
      </x:c>
      <x:c r="N613" s="29"/>
      <x:c r="O613" s="18"/>
      <x:c r="P613" s="29"/>
      <x:c r="Q613" s="29"/>
      <x:c r="R613" s="43"/>
      <x:c r="S613" s="29"/>
      <x:c r="T613" s="29"/>
      <x:c r="U613" s="29"/>
      <x:c r="V613" s="29"/>
      <x:c r="W613" s="29"/>
      <x:c r="X613" s="29"/>
      <x:c r="Y613" s="29"/>
      <x:c r="Z613" s="29"/>
      <x:c r="AA613" s="29"/>
      <x:c r="AB613" s="29"/>
      <x:c r="AC613" s="29"/>
      <x:c r="AD613" s="29"/>
      <x:c r="AE613" s="29"/>
      <x:c r="AF613" s="29"/>
      <x:c r="AG613" s="29"/>
      <x:c r="AH613" s="29"/>
      <x:c r="AI613" s="29"/>
      <x:c r="AJ613" s="29"/>
      <x:c r="AK613" s="29"/>
    </x:row>
    <x:row r="614">
      <x:c r="A614" s="36"/>
      <x:c r="B614" s="28"/>
      <x:c r="C614" s="29"/>
      <x:c r="D614" s="30"/>
      <x:c r="E614" s="31"/>
      <x:c r="F614" s="35"/>
      <x:c r="G614" s="36"/>
      <x:c r="H614" s="20"/>
      <x:c r="I614" s="35"/>
      <x:c r="J614" s="31"/>
      <x:c r="K614" s="31"/>
      <x:c r="L614" s="31"/>
      <x:c r="M614" s="29" t="b">
        <x:v>0</x:v>
      </x:c>
      <x:c r="N614" s="29"/>
      <x:c r="O614" s="18"/>
      <x:c r="P614" s="29"/>
      <x:c r="Q614" s="29"/>
      <x:c r="R614" s="43"/>
      <x:c r="S614" s="29"/>
      <x:c r="T614" s="29"/>
      <x:c r="U614" s="29"/>
      <x:c r="V614" s="29"/>
      <x:c r="W614" s="29"/>
      <x:c r="X614" s="29"/>
      <x:c r="Y614" s="29"/>
      <x:c r="Z614" s="29"/>
      <x:c r="AA614" s="29"/>
      <x:c r="AB614" s="29"/>
      <x:c r="AC614" s="29"/>
      <x:c r="AD614" s="29"/>
      <x:c r="AE614" s="29"/>
      <x:c r="AF614" s="29"/>
      <x:c r="AG614" s="29"/>
      <x:c r="AH614" s="29"/>
      <x:c r="AI614" s="29"/>
      <x:c r="AJ614" s="29"/>
      <x:c r="AK614" s="29"/>
    </x:row>
    <x:row r="615">
      <x:c r="A615" s="36"/>
      <x:c r="B615" s="28"/>
      <x:c r="C615" s="29"/>
      <x:c r="D615" s="30"/>
      <x:c r="E615" s="31"/>
      <x:c r="F615" s="35"/>
      <x:c r="G615" s="36"/>
      <x:c r="H615" s="20"/>
      <x:c r="I615" s="35"/>
      <x:c r="J615" s="31"/>
      <x:c r="K615" s="31"/>
      <x:c r="L615" s="31"/>
      <x:c r="M615" s="29" t="b">
        <x:v>0</x:v>
      </x:c>
      <x:c r="N615" s="29"/>
      <x:c r="O615" s="18"/>
      <x:c r="P615" s="29"/>
      <x:c r="Q615" s="29"/>
      <x:c r="R615" s="43"/>
      <x:c r="S615" s="29"/>
      <x:c r="T615" s="29"/>
      <x:c r="U615" s="29"/>
      <x:c r="V615" s="29"/>
      <x:c r="W615" s="29"/>
      <x:c r="X615" s="29"/>
      <x:c r="Y615" s="29"/>
      <x:c r="Z615" s="29"/>
      <x:c r="AA615" s="29"/>
      <x:c r="AB615" s="29"/>
      <x:c r="AC615" s="29"/>
      <x:c r="AD615" s="29"/>
      <x:c r="AE615" s="29"/>
      <x:c r="AF615" s="29"/>
      <x:c r="AG615" s="29"/>
      <x:c r="AH615" s="29"/>
      <x:c r="AI615" s="29"/>
      <x:c r="AJ615" s="29"/>
      <x:c r="AK615" s="29"/>
    </x:row>
    <x:row r="616">
      <x:c r="A616" s="36"/>
      <x:c r="B616" s="28"/>
      <x:c r="C616" s="29"/>
      <x:c r="D616" s="30"/>
      <x:c r="E616" s="31"/>
      <x:c r="F616" s="35"/>
      <x:c r="G616" s="36"/>
      <x:c r="H616" s="20"/>
      <x:c r="I616" s="35"/>
      <x:c r="J616" s="31"/>
      <x:c r="K616" s="31"/>
      <x:c r="L616" s="31"/>
      <x:c r="M616" s="29" t="b">
        <x:v>0</x:v>
      </x:c>
      <x:c r="N616" s="29"/>
      <x:c r="O616" s="18"/>
      <x:c r="P616" s="29"/>
      <x:c r="Q616" s="29"/>
      <x:c r="R616" s="43"/>
      <x:c r="S616" s="29"/>
      <x:c r="T616" s="29"/>
      <x:c r="U616" s="29"/>
      <x:c r="V616" s="29"/>
      <x:c r="W616" s="29"/>
      <x:c r="X616" s="29"/>
      <x:c r="Y616" s="29"/>
      <x:c r="Z616" s="29"/>
      <x:c r="AA616" s="29"/>
      <x:c r="AB616" s="29"/>
      <x:c r="AC616" s="29"/>
      <x:c r="AD616" s="29"/>
      <x:c r="AE616" s="29"/>
      <x:c r="AF616" s="29"/>
      <x:c r="AG616" s="29"/>
      <x:c r="AH616" s="29"/>
      <x:c r="AI616" s="29"/>
      <x:c r="AJ616" s="29"/>
      <x:c r="AK616" s="29"/>
    </x:row>
    <x:row r="617">
      <x:c r="A617" s="36"/>
      <x:c r="B617" s="28"/>
      <x:c r="C617" s="29"/>
      <x:c r="D617" s="30"/>
      <x:c r="E617" s="31"/>
      <x:c r="F617" s="35"/>
      <x:c r="G617" s="36"/>
      <x:c r="H617" s="20"/>
      <x:c r="I617" s="35"/>
      <x:c r="J617" s="31"/>
      <x:c r="K617" s="31"/>
      <x:c r="L617" s="31"/>
      <x:c r="M617" s="29" t="b">
        <x:v>0</x:v>
      </x:c>
      <x:c r="N617" s="29"/>
      <x:c r="O617" s="18"/>
      <x:c r="P617" s="29"/>
      <x:c r="Q617" s="29"/>
      <x:c r="R617" s="43"/>
      <x:c r="S617" s="29"/>
      <x:c r="T617" s="29"/>
      <x:c r="U617" s="29"/>
      <x:c r="V617" s="29"/>
      <x:c r="W617" s="29"/>
      <x:c r="X617" s="29"/>
      <x:c r="Y617" s="29"/>
      <x:c r="Z617" s="29"/>
      <x:c r="AA617" s="29"/>
      <x:c r="AB617" s="29"/>
      <x:c r="AC617" s="29"/>
      <x:c r="AD617" s="29"/>
      <x:c r="AE617" s="29"/>
      <x:c r="AF617" s="29"/>
      <x:c r="AG617" s="29"/>
      <x:c r="AH617" s="29"/>
      <x:c r="AI617" s="29"/>
      <x:c r="AJ617" s="29"/>
      <x:c r="AK617" s="29"/>
    </x:row>
    <x:row r="618">
      <x:c r="A618" s="36"/>
      <x:c r="B618" s="28"/>
      <x:c r="C618" s="29"/>
      <x:c r="D618" s="30"/>
      <x:c r="E618" s="31"/>
      <x:c r="F618" s="35"/>
      <x:c r="G618" s="36"/>
      <x:c r="H618" s="20"/>
      <x:c r="I618" s="35"/>
      <x:c r="J618" s="31"/>
      <x:c r="K618" s="31"/>
      <x:c r="L618" s="31"/>
      <x:c r="M618" s="29" t="b">
        <x:v>0</x:v>
      </x:c>
      <x:c r="N618" s="29"/>
      <x:c r="O618" s="18"/>
      <x:c r="P618" s="29"/>
      <x:c r="Q618" s="29"/>
      <x:c r="R618" s="43"/>
      <x:c r="S618" s="29"/>
      <x:c r="T618" s="29"/>
      <x:c r="U618" s="29"/>
      <x:c r="V618" s="29"/>
      <x:c r="W618" s="29"/>
      <x:c r="X618" s="29"/>
      <x:c r="Y618" s="29"/>
      <x:c r="Z618" s="29"/>
      <x:c r="AA618" s="29"/>
      <x:c r="AB618" s="29"/>
      <x:c r="AC618" s="29"/>
      <x:c r="AD618" s="29"/>
      <x:c r="AE618" s="29"/>
      <x:c r="AF618" s="29"/>
      <x:c r="AG618" s="29"/>
      <x:c r="AH618" s="29"/>
      <x:c r="AI618" s="29"/>
      <x:c r="AJ618" s="29"/>
      <x:c r="AK618" s="29"/>
    </x:row>
    <x:row r="619">
      <x:c r="A619" s="36"/>
      <x:c r="B619" s="28"/>
      <x:c r="C619" s="29"/>
      <x:c r="D619" s="30"/>
      <x:c r="E619" s="31"/>
      <x:c r="F619" s="35"/>
      <x:c r="G619" s="36"/>
      <x:c r="H619" s="20"/>
      <x:c r="I619" s="35"/>
      <x:c r="J619" s="31"/>
      <x:c r="K619" s="31"/>
      <x:c r="L619" s="31"/>
      <x:c r="M619" s="29" t="b">
        <x:v>0</x:v>
      </x:c>
      <x:c r="N619" s="29"/>
      <x:c r="O619" s="18"/>
      <x:c r="P619" s="29"/>
      <x:c r="Q619" s="29"/>
      <x:c r="R619" s="43"/>
      <x:c r="S619" s="29"/>
      <x:c r="T619" s="29"/>
      <x:c r="U619" s="29"/>
      <x:c r="V619" s="29"/>
      <x:c r="W619" s="29"/>
      <x:c r="X619" s="29"/>
      <x:c r="Y619" s="29"/>
      <x:c r="Z619" s="29"/>
      <x:c r="AA619" s="29"/>
      <x:c r="AB619" s="29"/>
      <x:c r="AC619" s="29"/>
      <x:c r="AD619" s="29"/>
      <x:c r="AE619" s="29"/>
      <x:c r="AF619" s="29"/>
      <x:c r="AG619" s="29"/>
      <x:c r="AH619" s="29"/>
      <x:c r="AI619" s="29"/>
      <x:c r="AJ619" s="29"/>
      <x:c r="AK619" s="29"/>
    </x:row>
    <x:row r="620">
      <x:c r="A620" s="36"/>
      <x:c r="B620" s="28"/>
      <x:c r="C620" s="29"/>
      <x:c r="D620" s="30"/>
      <x:c r="E620" s="31"/>
      <x:c r="F620" s="35"/>
      <x:c r="G620" s="36"/>
      <x:c r="H620" s="20"/>
      <x:c r="I620" s="35"/>
      <x:c r="J620" s="31"/>
      <x:c r="K620" s="31"/>
      <x:c r="L620" s="31"/>
      <x:c r="M620" s="29" t="b">
        <x:v>0</x:v>
      </x:c>
      <x:c r="N620" s="29"/>
      <x:c r="O620" s="18"/>
      <x:c r="P620" s="29"/>
      <x:c r="Q620" s="29"/>
      <x:c r="R620" s="43"/>
      <x:c r="S620" s="29"/>
      <x:c r="T620" s="29"/>
      <x:c r="U620" s="29"/>
      <x:c r="V620" s="29"/>
      <x:c r="W620" s="29"/>
      <x:c r="X620" s="29"/>
      <x:c r="Y620" s="29"/>
      <x:c r="Z620" s="29"/>
      <x:c r="AA620" s="29"/>
      <x:c r="AB620" s="29"/>
      <x:c r="AC620" s="29"/>
      <x:c r="AD620" s="29"/>
      <x:c r="AE620" s="29"/>
      <x:c r="AF620" s="29"/>
      <x:c r="AG620" s="29"/>
      <x:c r="AH620" s="29"/>
      <x:c r="AI620" s="29"/>
      <x:c r="AJ620" s="29"/>
      <x:c r="AK620" s="29"/>
    </x:row>
    <x:row r="621">
      <x:c r="A621" s="36"/>
      <x:c r="B621" s="28"/>
      <x:c r="C621" s="29"/>
      <x:c r="D621" s="30"/>
      <x:c r="E621" s="31"/>
      <x:c r="F621" s="35"/>
      <x:c r="G621" s="36"/>
      <x:c r="H621" s="20"/>
      <x:c r="I621" s="35"/>
      <x:c r="J621" s="31"/>
      <x:c r="K621" s="31"/>
      <x:c r="L621" s="31"/>
      <x:c r="M621" s="29" t="b">
        <x:v>0</x:v>
      </x:c>
      <x:c r="N621" s="29"/>
      <x:c r="O621" s="18"/>
      <x:c r="P621" s="29"/>
      <x:c r="Q621" s="29"/>
      <x:c r="R621" s="43"/>
      <x:c r="S621" s="29"/>
      <x:c r="T621" s="29"/>
      <x:c r="U621" s="29"/>
      <x:c r="V621" s="29"/>
      <x:c r="W621" s="29"/>
      <x:c r="X621" s="29"/>
      <x:c r="Y621" s="29"/>
      <x:c r="Z621" s="29"/>
      <x:c r="AA621" s="29"/>
      <x:c r="AB621" s="29"/>
      <x:c r="AC621" s="29"/>
      <x:c r="AD621" s="29"/>
      <x:c r="AE621" s="29"/>
      <x:c r="AF621" s="29"/>
      <x:c r="AG621" s="29"/>
      <x:c r="AH621" s="29"/>
      <x:c r="AI621" s="29"/>
      <x:c r="AJ621" s="29"/>
      <x:c r="AK621" s="29"/>
    </x:row>
    <x:row r="622">
      <x:c r="A622" s="36"/>
      <x:c r="B622" s="28"/>
      <x:c r="C622" s="29"/>
      <x:c r="D622" s="30"/>
      <x:c r="E622" s="31"/>
      <x:c r="F622" s="35"/>
      <x:c r="G622" s="36"/>
      <x:c r="H622" s="20"/>
      <x:c r="I622" s="35"/>
      <x:c r="J622" s="31"/>
      <x:c r="K622" s="31"/>
      <x:c r="L622" s="31"/>
      <x:c r="M622" s="29" t="b">
        <x:v>0</x:v>
      </x:c>
      <x:c r="N622" s="29"/>
      <x:c r="O622" s="18"/>
      <x:c r="P622" s="29"/>
      <x:c r="Q622" s="29"/>
      <x:c r="R622" s="43"/>
      <x:c r="S622" s="29"/>
      <x:c r="T622" s="29"/>
      <x:c r="U622" s="29"/>
      <x:c r="V622" s="29"/>
      <x:c r="W622" s="29"/>
      <x:c r="X622" s="29"/>
      <x:c r="Y622" s="29"/>
      <x:c r="Z622" s="29"/>
      <x:c r="AA622" s="29"/>
      <x:c r="AB622" s="29"/>
      <x:c r="AC622" s="29"/>
      <x:c r="AD622" s="29"/>
      <x:c r="AE622" s="29"/>
      <x:c r="AF622" s="29"/>
      <x:c r="AG622" s="29"/>
      <x:c r="AH622" s="29"/>
      <x:c r="AI622" s="29"/>
      <x:c r="AJ622" s="29"/>
      <x:c r="AK622" s="29"/>
    </x:row>
    <x:row r="623">
      <x:c r="A623" s="36"/>
      <x:c r="B623" s="28"/>
      <x:c r="C623" s="29"/>
      <x:c r="D623" s="30"/>
      <x:c r="E623" s="31"/>
      <x:c r="F623" s="35"/>
      <x:c r="G623" s="36"/>
      <x:c r="H623" s="20"/>
      <x:c r="I623" s="35"/>
      <x:c r="J623" s="31"/>
      <x:c r="K623" s="31"/>
      <x:c r="L623" s="31"/>
      <x:c r="M623" s="29" t="b">
        <x:v>0</x:v>
      </x:c>
      <x:c r="N623" s="29"/>
      <x:c r="O623" s="18"/>
      <x:c r="P623" s="29"/>
      <x:c r="Q623" s="29"/>
      <x:c r="R623" s="43"/>
      <x:c r="S623" s="29"/>
      <x:c r="T623" s="29"/>
      <x:c r="U623" s="29"/>
      <x:c r="V623" s="29"/>
      <x:c r="W623" s="29"/>
      <x:c r="X623" s="29"/>
      <x:c r="Y623" s="29"/>
      <x:c r="Z623" s="29"/>
      <x:c r="AA623" s="29"/>
      <x:c r="AB623" s="29"/>
      <x:c r="AC623" s="29"/>
      <x:c r="AD623" s="29"/>
      <x:c r="AE623" s="29"/>
      <x:c r="AF623" s="29"/>
      <x:c r="AG623" s="29"/>
      <x:c r="AH623" s="29"/>
      <x:c r="AI623" s="29"/>
      <x:c r="AJ623" s="29"/>
      <x:c r="AK623" s="29"/>
    </x:row>
    <x:row r="624">
      <x:c r="A624" s="36"/>
      <x:c r="B624" s="28"/>
      <x:c r="C624" s="29"/>
      <x:c r="D624" s="30"/>
      <x:c r="E624" s="31"/>
      <x:c r="F624" s="35"/>
      <x:c r="G624" s="36"/>
      <x:c r="H624" s="20"/>
      <x:c r="I624" s="35"/>
      <x:c r="J624" s="31"/>
      <x:c r="K624" s="31"/>
      <x:c r="L624" s="31"/>
      <x:c r="M624" s="29" t="b">
        <x:v>0</x:v>
      </x:c>
      <x:c r="N624" s="29"/>
      <x:c r="O624" s="18"/>
      <x:c r="P624" s="29"/>
      <x:c r="Q624" s="29"/>
      <x:c r="R624" s="43"/>
      <x:c r="S624" s="29"/>
      <x:c r="T624" s="29"/>
      <x:c r="U624" s="29"/>
      <x:c r="V624" s="29"/>
      <x:c r="W624" s="29"/>
      <x:c r="X624" s="29"/>
      <x:c r="Y624" s="29"/>
      <x:c r="Z624" s="29"/>
      <x:c r="AA624" s="29"/>
      <x:c r="AB624" s="29"/>
      <x:c r="AC624" s="29"/>
      <x:c r="AD624" s="29"/>
      <x:c r="AE624" s="29"/>
      <x:c r="AF624" s="29"/>
      <x:c r="AG624" s="29"/>
      <x:c r="AH624" s="29"/>
      <x:c r="AI624" s="29"/>
      <x:c r="AJ624" s="29"/>
      <x:c r="AK624" s="29"/>
    </x:row>
    <x:row r="625">
      <x:c r="A625" s="36"/>
      <x:c r="B625" s="28"/>
      <x:c r="C625" s="29"/>
      <x:c r="D625" s="30"/>
      <x:c r="E625" s="31"/>
      <x:c r="F625" s="35"/>
      <x:c r="G625" s="36"/>
      <x:c r="H625" s="20"/>
      <x:c r="I625" s="35"/>
      <x:c r="J625" s="31"/>
      <x:c r="K625" s="31"/>
      <x:c r="L625" s="31"/>
      <x:c r="M625" s="29" t="b">
        <x:v>0</x:v>
      </x:c>
      <x:c r="N625" s="29"/>
      <x:c r="O625" s="18"/>
      <x:c r="P625" s="29"/>
      <x:c r="Q625" s="29"/>
      <x:c r="R625" s="43"/>
      <x:c r="S625" s="29"/>
      <x:c r="T625" s="29"/>
      <x:c r="U625" s="29"/>
      <x:c r="V625" s="29"/>
      <x:c r="W625" s="29"/>
      <x:c r="X625" s="29"/>
      <x:c r="Y625" s="29"/>
      <x:c r="Z625" s="29"/>
      <x:c r="AA625" s="29"/>
      <x:c r="AB625" s="29"/>
      <x:c r="AC625" s="29"/>
      <x:c r="AD625" s="29"/>
      <x:c r="AE625" s="29"/>
      <x:c r="AF625" s="29"/>
      <x:c r="AG625" s="29"/>
      <x:c r="AH625" s="29"/>
      <x:c r="AI625" s="29"/>
      <x:c r="AJ625" s="29"/>
      <x:c r="AK625" s="29"/>
    </x:row>
    <x:row r="626">
      <x:c r="A626" s="36"/>
      <x:c r="B626" s="28"/>
      <x:c r="C626" s="29"/>
      <x:c r="D626" s="30"/>
      <x:c r="E626" s="31"/>
      <x:c r="F626" s="35"/>
      <x:c r="G626" s="36"/>
      <x:c r="H626" s="20"/>
      <x:c r="I626" s="35"/>
      <x:c r="J626" s="31"/>
      <x:c r="K626" s="31"/>
      <x:c r="L626" s="31"/>
      <x:c r="M626" s="29" t="b">
        <x:v>0</x:v>
      </x:c>
      <x:c r="N626" s="29"/>
      <x:c r="O626" s="18"/>
      <x:c r="P626" s="29"/>
      <x:c r="Q626" s="29"/>
      <x:c r="R626" s="43"/>
      <x:c r="S626" s="29"/>
      <x:c r="T626" s="29"/>
      <x:c r="U626" s="29"/>
      <x:c r="V626" s="29"/>
      <x:c r="W626" s="29"/>
      <x:c r="X626" s="29"/>
      <x:c r="Y626" s="29"/>
      <x:c r="Z626" s="29"/>
      <x:c r="AA626" s="29"/>
      <x:c r="AB626" s="29"/>
      <x:c r="AC626" s="29"/>
      <x:c r="AD626" s="29"/>
      <x:c r="AE626" s="29"/>
      <x:c r="AF626" s="29"/>
      <x:c r="AG626" s="29"/>
      <x:c r="AH626" s="29"/>
      <x:c r="AI626" s="29"/>
      <x:c r="AJ626" s="29"/>
      <x:c r="AK626" s="29"/>
    </x:row>
    <x:row r="627">
      <x:c r="A627" s="36"/>
      <x:c r="B627" s="28"/>
      <x:c r="C627" s="29"/>
      <x:c r="D627" s="30"/>
      <x:c r="E627" s="31"/>
      <x:c r="F627" s="35"/>
      <x:c r="G627" s="36"/>
      <x:c r="H627" s="20"/>
      <x:c r="I627" s="35"/>
      <x:c r="J627" s="31"/>
      <x:c r="K627" s="31"/>
      <x:c r="L627" s="31"/>
      <x:c r="M627" s="29" t="b">
        <x:v>0</x:v>
      </x:c>
      <x:c r="N627" s="29"/>
      <x:c r="O627" s="18"/>
      <x:c r="P627" s="29"/>
      <x:c r="Q627" s="29"/>
      <x:c r="R627" s="43"/>
      <x:c r="S627" s="29"/>
      <x:c r="T627" s="29"/>
      <x:c r="U627" s="29"/>
      <x:c r="V627" s="29"/>
      <x:c r="W627" s="29"/>
      <x:c r="X627" s="29"/>
      <x:c r="Y627" s="29"/>
      <x:c r="Z627" s="29"/>
      <x:c r="AA627" s="29"/>
      <x:c r="AB627" s="29"/>
      <x:c r="AC627" s="29"/>
      <x:c r="AD627" s="29"/>
      <x:c r="AE627" s="29"/>
      <x:c r="AF627" s="29"/>
      <x:c r="AG627" s="29"/>
      <x:c r="AH627" s="29"/>
      <x:c r="AI627" s="29"/>
      <x:c r="AJ627" s="29"/>
      <x:c r="AK627" s="29"/>
    </x:row>
    <x:row r="628">
      <x:c r="A628" s="36"/>
      <x:c r="B628" s="28"/>
      <x:c r="C628" s="29"/>
      <x:c r="D628" s="30"/>
      <x:c r="E628" s="31"/>
      <x:c r="F628" s="35"/>
      <x:c r="G628" s="36"/>
      <x:c r="H628" s="20"/>
      <x:c r="I628" s="35"/>
      <x:c r="J628" s="31"/>
      <x:c r="K628" s="31"/>
      <x:c r="L628" s="31"/>
      <x:c r="M628" s="29" t="b">
        <x:v>0</x:v>
      </x:c>
      <x:c r="N628" s="29"/>
      <x:c r="O628" s="18"/>
      <x:c r="P628" s="29"/>
      <x:c r="Q628" s="29"/>
      <x:c r="R628" s="43"/>
      <x:c r="S628" s="29"/>
      <x:c r="T628" s="29"/>
      <x:c r="U628" s="29"/>
      <x:c r="V628" s="29"/>
      <x:c r="W628" s="29"/>
      <x:c r="X628" s="29"/>
      <x:c r="Y628" s="29"/>
      <x:c r="Z628" s="29"/>
      <x:c r="AA628" s="29"/>
      <x:c r="AB628" s="29"/>
      <x:c r="AC628" s="29"/>
      <x:c r="AD628" s="29"/>
      <x:c r="AE628" s="29"/>
      <x:c r="AF628" s="29"/>
      <x:c r="AG628" s="29"/>
      <x:c r="AH628" s="29"/>
      <x:c r="AI628" s="29"/>
      <x:c r="AJ628" s="29"/>
      <x:c r="AK628" s="29"/>
    </x:row>
    <x:row r="629">
      <x:c r="A629" s="36"/>
      <x:c r="B629" s="28"/>
      <x:c r="C629" s="29"/>
      <x:c r="D629" s="30"/>
      <x:c r="E629" s="31"/>
      <x:c r="F629" s="35"/>
      <x:c r="G629" s="36"/>
      <x:c r="H629" s="20"/>
      <x:c r="I629" s="35"/>
      <x:c r="J629" s="31"/>
      <x:c r="K629" s="31"/>
      <x:c r="L629" s="31"/>
      <x:c r="M629" s="29" t="b">
        <x:v>0</x:v>
      </x:c>
      <x:c r="N629" s="29"/>
      <x:c r="O629" s="18"/>
      <x:c r="P629" s="29"/>
      <x:c r="Q629" s="29"/>
      <x:c r="R629" s="43"/>
      <x:c r="S629" s="29"/>
      <x:c r="T629" s="29"/>
      <x:c r="U629" s="29"/>
      <x:c r="V629" s="29"/>
      <x:c r="W629" s="29"/>
      <x:c r="X629" s="29"/>
      <x:c r="Y629" s="29"/>
      <x:c r="Z629" s="29"/>
      <x:c r="AA629" s="29"/>
      <x:c r="AB629" s="29"/>
      <x:c r="AC629" s="29"/>
      <x:c r="AD629" s="29"/>
      <x:c r="AE629" s="29"/>
      <x:c r="AF629" s="29"/>
      <x:c r="AG629" s="29"/>
      <x:c r="AH629" s="29"/>
      <x:c r="AI629" s="29"/>
      <x:c r="AJ629" s="29"/>
      <x:c r="AK629" s="29"/>
    </x:row>
    <x:row r="630">
      <x:c r="A630" s="36"/>
      <x:c r="B630" s="28"/>
      <x:c r="C630" s="29"/>
      <x:c r="D630" s="30"/>
      <x:c r="E630" s="31"/>
      <x:c r="F630" s="35"/>
      <x:c r="G630" s="36"/>
      <x:c r="H630" s="20"/>
      <x:c r="I630" s="35"/>
      <x:c r="J630" s="31"/>
      <x:c r="K630" s="31"/>
      <x:c r="L630" s="31"/>
      <x:c r="M630" s="29" t="b">
        <x:v>0</x:v>
      </x:c>
      <x:c r="N630" s="29"/>
      <x:c r="O630" s="18"/>
      <x:c r="P630" s="29"/>
      <x:c r="Q630" s="29"/>
      <x:c r="R630" s="43"/>
      <x:c r="S630" s="29"/>
      <x:c r="T630" s="29"/>
      <x:c r="U630" s="29"/>
      <x:c r="V630" s="29"/>
      <x:c r="W630" s="29"/>
      <x:c r="X630" s="29"/>
      <x:c r="Y630" s="29"/>
      <x:c r="Z630" s="29"/>
      <x:c r="AA630" s="29"/>
      <x:c r="AB630" s="29"/>
      <x:c r="AC630" s="29"/>
      <x:c r="AD630" s="29"/>
      <x:c r="AE630" s="29"/>
      <x:c r="AF630" s="29"/>
      <x:c r="AG630" s="29"/>
      <x:c r="AH630" s="29"/>
      <x:c r="AI630" s="29"/>
      <x:c r="AJ630" s="29"/>
      <x:c r="AK630" s="29"/>
    </x:row>
    <x:row r="631">
      <x:c r="A631" s="36"/>
      <x:c r="B631" s="28"/>
      <x:c r="C631" s="29"/>
      <x:c r="D631" s="30"/>
      <x:c r="E631" s="31"/>
      <x:c r="F631" s="35"/>
      <x:c r="G631" s="36"/>
      <x:c r="H631" s="20"/>
      <x:c r="I631" s="35"/>
      <x:c r="J631" s="31"/>
      <x:c r="K631" s="31"/>
      <x:c r="L631" s="31"/>
      <x:c r="M631" s="29" t="b">
        <x:v>0</x:v>
      </x:c>
      <x:c r="N631" s="29"/>
      <x:c r="O631" s="18"/>
      <x:c r="P631" s="29"/>
      <x:c r="Q631" s="29"/>
      <x:c r="R631" s="43"/>
      <x:c r="S631" s="29"/>
      <x:c r="T631" s="29"/>
      <x:c r="U631" s="29"/>
      <x:c r="V631" s="29"/>
      <x:c r="W631" s="29"/>
      <x:c r="X631" s="29"/>
      <x:c r="Y631" s="29"/>
      <x:c r="Z631" s="29"/>
      <x:c r="AA631" s="29"/>
      <x:c r="AB631" s="29"/>
      <x:c r="AC631" s="29"/>
      <x:c r="AD631" s="29"/>
      <x:c r="AE631" s="29"/>
      <x:c r="AF631" s="29"/>
      <x:c r="AG631" s="29"/>
      <x:c r="AH631" s="29"/>
      <x:c r="AI631" s="29"/>
      <x:c r="AJ631" s="29"/>
      <x:c r="AK631" s="29"/>
    </x:row>
    <x:row r="632">
      <x:c r="A632" s="36"/>
      <x:c r="B632" s="28"/>
      <x:c r="C632" s="29"/>
      <x:c r="D632" s="30"/>
      <x:c r="E632" s="31"/>
      <x:c r="F632" s="35"/>
      <x:c r="G632" s="36"/>
      <x:c r="H632" s="20"/>
      <x:c r="I632" s="35"/>
      <x:c r="J632" s="31"/>
      <x:c r="K632" s="31"/>
      <x:c r="L632" s="31"/>
      <x:c r="M632" s="29" t="b">
        <x:v>0</x:v>
      </x:c>
      <x:c r="N632" s="29"/>
      <x:c r="O632" s="18"/>
      <x:c r="P632" s="29"/>
      <x:c r="Q632" s="29"/>
      <x:c r="R632" s="43"/>
      <x:c r="S632" s="29"/>
      <x:c r="T632" s="29"/>
      <x:c r="U632" s="29"/>
      <x:c r="V632" s="29"/>
      <x:c r="W632" s="29"/>
      <x:c r="X632" s="29"/>
      <x:c r="Y632" s="29"/>
      <x:c r="Z632" s="29"/>
      <x:c r="AA632" s="29"/>
      <x:c r="AB632" s="29"/>
      <x:c r="AC632" s="29"/>
      <x:c r="AD632" s="29"/>
      <x:c r="AE632" s="29"/>
      <x:c r="AF632" s="29"/>
      <x:c r="AG632" s="29"/>
      <x:c r="AH632" s="29"/>
      <x:c r="AI632" s="29"/>
      <x:c r="AJ632" s="29"/>
      <x:c r="AK632" s="29"/>
    </x:row>
    <x:row r="633">
      <x:c r="A633" s="36"/>
      <x:c r="B633" s="28"/>
      <x:c r="C633" s="29"/>
      <x:c r="D633" s="30"/>
      <x:c r="E633" s="31"/>
      <x:c r="F633" s="35"/>
      <x:c r="G633" s="36"/>
      <x:c r="H633" s="20"/>
      <x:c r="I633" s="35"/>
      <x:c r="J633" s="31"/>
      <x:c r="K633" s="31"/>
      <x:c r="L633" s="31"/>
      <x:c r="M633" s="29" t="b">
        <x:v>0</x:v>
      </x:c>
      <x:c r="N633" s="29"/>
      <x:c r="O633" s="18"/>
      <x:c r="P633" s="29"/>
      <x:c r="Q633" s="29"/>
      <x:c r="R633" s="43"/>
      <x:c r="S633" s="29"/>
      <x:c r="T633" s="29"/>
      <x:c r="U633" s="29"/>
      <x:c r="V633" s="29"/>
      <x:c r="W633" s="29"/>
      <x:c r="X633" s="29"/>
      <x:c r="Y633" s="29"/>
      <x:c r="Z633" s="29"/>
      <x:c r="AA633" s="29"/>
      <x:c r="AB633" s="29"/>
      <x:c r="AC633" s="29"/>
      <x:c r="AD633" s="29"/>
      <x:c r="AE633" s="29"/>
      <x:c r="AF633" s="29"/>
      <x:c r="AG633" s="29"/>
      <x:c r="AH633" s="29"/>
      <x:c r="AI633" s="29"/>
      <x:c r="AJ633" s="29"/>
      <x:c r="AK633" s="29"/>
    </x:row>
    <x:row r="634">
      <x:c r="A634" s="36"/>
      <x:c r="B634" s="28"/>
      <x:c r="C634" s="29"/>
      <x:c r="D634" s="30"/>
      <x:c r="E634" s="31"/>
      <x:c r="F634" s="35"/>
      <x:c r="G634" s="36"/>
      <x:c r="H634" s="20"/>
      <x:c r="I634" s="35"/>
      <x:c r="J634" s="31"/>
      <x:c r="K634" s="31"/>
      <x:c r="L634" s="31"/>
      <x:c r="M634" s="29" t="b">
        <x:v>0</x:v>
      </x:c>
      <x:c r="N634" s="29"/>
      <x:c r="O634" s="18"/>
      <x:c r="P634" s="29"/>
      <x:c r="Q634" s="29"/>
      <x:c r="R634" s="43"/>
      <x:c r="S634" s="29"/>
      <x:c r="T634" s="29"/>
      <x:c r="U634" s="29"/>
      <x:c r="V634" s="29"/>
      <x:c r="W634" s="29"/>
      <x:c r="X634" s="29"/>
      <x:c r="Y634" s="29"/>
      <x:c r="Z634" s="29"/>
      <x:c r="AA634" s="29"/>
      <x:c r="AB634" s="29"/>
      <x:c r="AC634" s="29"/>
      <x:c r="AD634" s="29"/>
      <x:c r="AE634" s="29"/>
      <x:c r="AF634" s="29"/>
      <x:c r="AG634" s="29"/>
      <x:c r="AH634" s="29"/>
      <x:c r="AI634" s="29"/>
      <x:c r="AJ634" s="29"/>
      <x:c r="AK634" s="29"/>
    </x:row>
    <x:row r="635">
      <x:c r="A635" s="36"/>
      <x:c r="B635" s="28"/>
      <x:c r="C635" s="29"/>
      <x:c r="D635" s="30"/>
      <x:c r="E635" s="31"/>
      <x:c r="F635" s="35"/>
      <x:c r="G635" s="36"/>
      <x:c r="H635" s="20"/>
      <x:c r="I635" s="35"/>
      <x:c r="J635" s="31"/>
      <x:c r="K635" s="31"/>
      <x:c r="L635" s="31"/>
      <x:c r="M635" s="29" t="b">
        <x:v>0</x:v>
      </x:c>
      <x:c r="N635" s="29"/>
      <x:c r="O635" s="18"/>
      <x:c r="P635" s="29"/>
      <x:c r="Q635" s="29"/>
      <x:c r="R635" s="43"/>
      <x:c r="S635" s="29"/>
      <x:c r="T635" s="29"/>
      <x:c r="U635" s="29"/>
      <x:c r="V635" s="29"/>
      <x:c r="W635" s="29"/>
      <x:c r="X635" s="29"/>
      <x:c r="Y635" s="29"/>
      <x:c r="Z635" s="29"/>
      <x:c r="AA635" s="29"/>
      <x:c r="AB635" s="29"/>
      <x:c r="AC635" s="29"/>
      <x:c r="AD635" s="29"/>
      <x:c r="AE635" s="29"/>
      <x:c r="AF635" s="29"/>
      <x:c r="AG635" s="29"/>
      <x:c r="AH635" s="29"/>
      <x:c r="AI635" s="29"/>
      <x:c r="AJ635" s="29"/>
      <x:c r="AK635" s="29"/>
    </x:row>
    <x:row r="636">
      <x:c r="A636" s="36"/>
      <x:c r="B636" s="28"/>
      <x:c r="C636" s="29"/>
      <x:c r="D636" s="30"/>
      <x:c r="E636" s="31"/>
      <x:c r="F636" s="35"/>
      <x:c r="G636" s="36"/>
      <x:c r="H636" s="20"/>
      <x:c r="I636" s="35"/>
      <x:c r="J636" s="31"/>
      <x:c r="K636" s="31"/>
      <x:c r="L636" s="31"/>
      <x:c r="M636" s="29" t="b">
        <x:v>0</x:v>
      </x:c>
      <x:c r="N636" s="29"/>
      <x:c r="O636" s="18"/>
      <x:c r="P636" s="29"/>
      <x:c r="Q636" s="29"/>
      <x:c r="R636" s="43"/>
      <x:c r="S636" s="29"/>
      <x:c r="T636" s="29"/>
      <x:c r="U636" s="29"/>
      <x:c r="V636" s="29"/>
      <x:c r="W636" s="29"/>
      <x:c r="X636" s="29"/>
      <x:c r="Y636" s="29"/>
      <x:c r="Z636" s="29"/>
      <x:c r="AA636" s="29"/>
      <x:c r="AB636" s="29"/>
      <x:c r="AC636" s="29"/>
      <x:c r="AD636" s="29"/>
      <x:c r="AE636" s="29"/>
      <x:c r="AF636" s="29"/>
      <x:c r="AG636" s="29"/>
      <x:c r="AH636" s="29"/>
      <x:c r="AI636" s="29"/>
      <x:c r="AJ636" s="29"/>
      <x:c r="AK636" s="29"/>
    </x:row>
    <x:row r="637">
      <x:c r="A637" s="36"/>
      <x:c r="B637" s="28"/>
      <x:c r="C637" s="29"/>
      <x:c r="D637" s="30"/>
      <x:c r="E637" s="31"/>
      <x:c r="F637" s="35"/>
      <x:c r="G637" s="36"/>
      <x:c r="H637" s="20"/>
      <x:c r="I637" s="35"/>
      <x:c r="J637" s="31"/>
      <x:c r="K637" s="31"/>
      <x:c r="L637" s="31"/>
      <x:c r="M637" s="29" t="b">
        <x:v>0</x:v>
      </x:c>
      <x:c r="N637" s="29"/>
      <x:c r="O637" s="18"/>
      <x:c r="P637" s="29"/>
      <x:c r="Q637" s="29"/>
      <x:c r="R637" s="43"/>
      <x:c r="S637" s="29"/>
      <x:c r="T637" s="29"/>
      <x:c r="U637" s="29"/>
      <x:c r="V637" s="29"/>
      <x:c r="W637" s="29"/>
      <x:c r="X637" s="29"/>
      <x:c r="Y637" s="29"/>
      <x:c r="Z637" s="29"/>
      <x:c r="AA637" s="29"/>
      <x:c r="AB637" s="29"/>
      <x:c r="AC637" s="29"/>
      <x:c r="AD637" s="29"/>
      <x:c r="AE637" s="29"/>
      <x:c r="AF637" s="29"/>
      <x:c r="AG637" s="29"/>
      <x:c r="AH637" s="29"/>
      <x:c r="AI637" s="29"/>
      <x:c r="AJ637" s="29"/>
      <x:c r="AK637" s="29"/>
    </x:row>
    <x:row r="638">
      <x:c r="A638" s="36"/>
      <x:c r="B638" s="28"/>
      <x:c r="C638" s="29"/>
      <x:c r="D638" s="30"/>
      <x:c r="E638" s="31"/>
      <x:c r="F638" s="35"/>
      <x:c r="G638" s="36"/>
      <x:c r="H638" s="20"/>
      <x:c r="I638" s="35"/>
      <x:c r="J638" s="31"/>
      <x:c r="K638" s="31"/>
      <x:c r="L638" s="31"/>
      <x:c r="M638" s="29" t="b">
        <x:v>0</x:v>
      </x:c>
      <x:c r="N638" s="29"/>
      <x:c r="O638" s="18"/>
      <x:c r="P638" s="29"/>
      <x:c r="Q638" s="29"/>
      <x:c r="R638" s="43"/>
      <x:c r="S638" s="29"/>
      <x:c r="T638" s="29"/>
      <x:c r="U638" s="29"/>
      <x:c r="V638" s="29"/>
      <x:c r="W638" s="29"/>
      <x:c r="X638" s="29"/>
      <x:c r="Y638" s="29"/>
      <x:c r="Z638" s="29"/>
      <x:c r="AA638" s="29"/>
      <x:c r="AB638" s="29"/>
      <x:c r="AC638" s="29"/>
      <x:c r="AD638" s="29"/>
      <x:c r="AE638" s="29"/>
      <x:c r="AF638" s="29"/>
      <x:c r="AG638" s="29"/>
      <x:c r="AH638" s="29"/>
      <x:c r="AI638" s="29"/>
      <x:c r="AJ638" s="29"/>
      <x:c r="AK638" s="29"/>
    </x:row>
    <x:row r="639">
      <x:c r="A639" s="36"/>
      <x:c r="B639" s="28"/>
      <x:c r="C639" s="29"/>
      <x:c r="D639" s="30"/>
      <x:c r="E639" s="31"/>
      <x:c r="F639" s="35"/>
      <x:c r="G639" s="36"/>
      <x:c r="H639" s="20"/>
      <x:c r="I639" s="35"/>
      <x:c r="J639" s="31"/>
      <x:c r="K639" s="31"/>
      <x:c r="L639" s="31"/>
      <x:c r="M639" s="29" t="b">
        <x:v>0</x:v>
      </x:c>
      <x:c r="N639" s="29"/>
      <x:c r="O639" s="18"/>
      <x:c r="P639" s="29"/>
      <x:c r="Q639" s="29"/>
      <x:c r="R639" s="43"/>
      <x:c r="S639" s="29"/>
      <x:c r="T639" s="29"/>
      <x:c r="U639" s="29"/>
      <x:c r="V639" s="29"/>
      <x:c r="W639" s="29"/>
      <x:c r="X639" s="29"/>
      <x:c r="Y639" s="29"/>
      <x:c r="Z639" s="29"/>
      <x:c r="AA639" s="29"/>
      <x:c r="AB639" s="29"/>
      <x:c r="AC639" s="29"/>
      <x:c r="AD639" s="29"/>
      <x:c r="AE639" s="29"/>
      <x:c r="AF639" s="29"/>
      <x:c r="AG639" s="29"/>
      <x:c r="AH639" s="29"/>
      <x:c r="AI639" s="29"/>
      <x:c r="AJ639" s="29"/>
      <x:c r="AK639" s="29"/>
    </x:row>
    <x:row r="640">
      <x:c r="A640" s="36"/>
      <x:c r="B640" s="28"/>
      <x:c r="C640" s="29"/>
      <x:c r="D640" s="30"/>
      <x:c r="E640" s="31"/>
      <x:c r="F640" s="35"/>
      <x:c r="G640" s="36"/>
      <x:c r="H640" s="20"/>
      <x:c r="I640" s="35"/>
      <x:c r="J640" s="31"/>
      <x:c r="K640" s="31"/>
      <x:c r="L640" s="31"/>
      <x:c r="M640" s="29" t="b">
        <x:v>0</x:v>
      </x:c>
      <x:c r="N640" s="29"/>
      <x:c r="O640" s="18"/>
      <x:c r="P640" s="29"/>
      <x:c r="Q640" s="29"/>
      <x:c r="R640" s="43"/>
      <x:c r="S640" s="29"/>
      <x:c r="T640" s="29"/>
      <x:c r="U640" s="29"/>
      <x:c r="V640" s="29"/>
      <x:c r="W640" s="29"/>
      <x:c r="X640" s="29"/>
      <x:c r="Y640" s="29"/>
      <x:c r="Z640" s="29"/>
      <x:c r="AA640" s="29"/>
      <x:c r="AB640" s="29"/>
      <x:c r="AC640" s="29"/>
      <x:c r="AD640" s="29"/>
      <x:c r="AE640" s="29"/>
      <x:c r="AF640" s="29"/>
      <x:c r="AG640" s="29"/>
      <x:c r="AH640" s="29"/>
      <x:c r="AI640" s="29"/>
      <x:c r="AJ640" s="29"/>
      <x:c r="AK640" s="29"/>
    </x:row>
    <x:row r="641">
      <x:c r="A641" s="36"/>
      <x:c r="B641" s="28"/>
      <x:c r="C641" s="29"/>
      <x:c r="D641" s="30"/>
      <x:c r="E641" s="31"/>
      <x:c r="F641" s="35"/>
      <x:c r="G641" s="36"/>
      <x:c r="H641" s="20"/>
      <x:c r="I641" s="35"/>
      <x:c r="J641" s="31"/>
      <x:c r="K641" s="31"/>
      <x:c r="L641" s="31"/>
      <x:c r="M641" s="29" t="b">
        <x:v>0</x:v>
      </x:c>
      <x:c r="N641" s="29"/>
      <x:c r="O641" s="18"/>
      <x:c r="P641" s="29"/>
      <x:c r="Q641" s="29"/>
      <x:c r="R641" s="43"/>
      <x:c r="S641" s="29"/>
      <x:c r="T641" s="29"/>
      <x:c r="U641" s="29"/>
      <x:c r="V641" s="29"/>
      <x:c r="W641" s="29"/>
      <x:c r="X641" s="29"/>
      <x:c r="Y641" s="29"/>
      <x:c r="Z641" s="29"/>
      <x:c r="AA641" s="29"/>
      <x:c r="AB641" s="29"/>
      <x:c r="AC641" s="29"/>
      <x:c r="AD641" s="29"/>
      <x:c r="AE641" s="29"/>
      <x:c r="AF641" s="29"/>
      <x:c r="AG641" s="29"/>
      <x:c r="AH641" s="29"/>
      <x:c r="AI641" s="29"/>
      <x:c r="AJ641" s="29"/>
      <x:c r="AK641" s="29"/>
    </x:row>
    <x:row r="642">
      <x:c r="A642" s="36"/>
      <x:c r="B642" s="28"/>
      <x:c r="C642" s="29"/>
      <x:c r="D642" s="30"/>
      <x:c r="E642" s="31"/>
      <x:c r="F642" s="35"/>
      <x:c r="G642" s="36"/>
      <x:c r="H642" s="20"/>
      <x:c r="I642" s="35"/>
      <x:c r="J642" s="31"/>
      <x:c r="K642" s="31"/>
      <x:c r="L642" s="31"/>
      <x:c r="M642" s="29" t="b">
        <x:v>0</x:v>
      </x:c>
      <x:c r="N642" s="29"/>
      <x:c r="O642" s="18"/>
      <x:c r="P642" s="29"/>
      <x:c r="Q642" s="29"/>
      <x:c r="R642" s="43"/>
      <x:c r="S642" s="29"/>
      <x:c r="T642" s="29"/>
      <x:c r="U642" s="29"/>
      <x:c r="V642" s="29"/>
      <x:c r="W642" s="29"/>
      <x:c r="X642" s="29"/>
      <x:c r="Y642" s="29"/>
      <x:c r="Z642" s="29"/>
      <x:c r="AA642" s="29"/>
      <x:c r="AB642" s="29"/>
      <x:c r="AC642" s="29"/>
      <x:c r="AD642" s="29"/>
      <x:c r="AE642" s="29"/>
      <x:c r="AF642" s="29"/>
      <x:c r="AG642" s="29"/>
      <x:c r="AH642" s="29"/>
      <x:c r="AI642" s="29"/>
      <x:c r="AJ642" s="29"/>
      <x:c r="AK642" s="29"/>
    </x:row>
    <x:row r="643">
      <x:c r="A643" s="36"/>
      <x:c r="B643" s="28"/>
      <x:c r="C643" s="29"/>
      <x:c r="D643" s="30"/>
      <x:c r="E643" s="31"/>
      <x:c r="F643" s="35"/>
      <x:c r="G643" s="36"/>
      <x:c r="H643" s="20"/>
      <x:c r="I643" s="35"/>
      <x:c r="J643" s="31"/>
      <x:c r="K643" s="31"/>
      <x:c r="L643" s="31"/>
      <x:c r="M643" s="29" t="b">
        <x:v>0</x:v>
      </x:c>
      <x:c r="N643" s="29"/>
      <x:c r="O643" s="18"/>
      <x:c r="P643" s="29"/>
      <x:c r="Q643" s="29"/>
      <x:c r="R643" s="43"/>
      <x:c r="S643" s="29"/>
      <x:c r="T643" s="29"/>
      <x:c r="U643" s="29"/>
      <x:c r="V643" s="29"/>
      <x:c r="W643" s="29"/>
      <x:c r="X643" s="29"/>
      <x:c r="Y643" s="29"/>
      <x:c r="Z643" s="29"/>
      <x:c r="AA643" s="29"/>
      <x:c r="AB643" s="29"/>
      <x:c r="AC643" s="29"/>
      <x:c r="AD643" s="29"/>
      <x:c r="AE643" s="29"/>
      <x:c r="AF643" s="29"/>
      <x:c r="AG643" s="29"/>
      <x:c r="AH643" s="29"/>
      <x:c r="AI643" s="29"/>
      <x:c r="AJ643" s="29"/>
      <x:c r="AK643" s="29"/>
    </x:row>
    <x:row r="644">
      <x:c r="A644" s="36"/>
      <x:c r="B644" s="28"/>
      <x:c r="C644" s="29"/>
      <x:c r="D644" s="30"/>
      <x:c r="E644" s="31"/>
      <x:c r="F644" s="35"/>
      <x:c r="G644" s="36"/>
      <x:c r="H644" s="20"/>
      <x:c r="I644" s="35"/>
      <x:c r="J644" s="31"/>
      <x:c r="K644" s="31"/>
      <x:c r="L644" s="31"/>
      <x:c r="M644" s="29" t="b">
        <x:v>0</x:v>
      </x:c>
      <x:c r="N644" s="29"/>
      <x:c r="O644" s="18"/>
      <x:c r="P644" s="29"/>
      <x:c r="Q644" s="29"/>
      <x:c r="R644" s="43"/>
      <x:c r="S644" s="29"/>
      <x:c r="T644" s="29"/>
      <x:c r="U644" s="29"/>
      <x:c r="V644" s="29"/>
      <x:c r="W644" s="29"/>
      <x:c r="X644" s="29"/>
      <x:c r="Y644" s="29"/>
      <x:c r="Z644" s="29"/>
      <x:c r="AA644" s="29"/>
      <x:c r="AB644" s="29"/>
      <x:c r="AC644" s="29"/>
      <x:c r="AD644" s="29"/>
      <x:c r="AE644" s="29"/>
      <x:c r="AF644" s="29"/>
      <x:c r="AG644" s="29"/>
      <x:c r="AH644" s="29"/>
      <x:c r="AI644" s="29"/>
      <x:c r="AJ644" s="29"/>
      <x:c r="AK644" s="29"/>
    </x:row>
    <x:row r="645">
      <x:c r="A645" s="36"/>
      <x:c r="B645" s="28"/>
      <x:c r="C645" s="29"/>
      <x:c r="D645" s="30"/>
      <x:c r="E645" s="31"/>
      <x:c r="F645" s="35"/>
      <x:c r="G645" s="36"/>
      <x:c r="H645" s="20"/>
      <x:c r="I645" s="35"/>
      <x:c r="J645" s="31"/>
      <x:c r="K645" s="31"/>
      <x:c r="L645" s="31"/>
      <x:c r="M645" s="29" t="b">
        <x:v>0</x:v>
      </x:c>
      <x:c r="N645" s="29"/>
      <x:c r="O645" s="18"/>
      <x:c r="P645" s="29"/>
      <x:c r="Q645" s="29"/>
      <x:c r="R645" s="43"/>
      <x:c r="S645" s="29"/>
      <x:c r="T645" s="29"/>
      <x:c r="U645" s="29"/>
      <x:c r="V645" s="29"/>
      <x:c r="W645" s="29"/>
      <x:c r="X645" s="29"/>
      <x:c r="Y645" s="29"/>
      <x:c r="Z645" s="29"/>
      <x:c r="AA645" s="29"/>
      <x:c r="AB645" s="29"/>
      <x:c r="AC645" s="29"/>
      <x:c r="AD645" s="29"/>
      <x:c r="AE645" s="29"/>
      <x:c r="AF645" s="29"/>
      <x:c r="AG645" s="29"/>
      <x:c r="AH645" s="29"/>
      <x:c r="AI645" s="29"/>
      <x:c r="AJ645" s="29"/>
      <x:c r="AK645" s="29"/>
    </x:row>
    <x:row r="646">
      <x:c r="A646" s="36"/>
      <x:c r="B646" s="28"/>
      <x:c r="C646" s="29"/>
      <x:c r="D646" s="30"/>
      <x:c r="E646" s="31"/>
      <x:c r="F646" s="35"/>
      <x:c r="G646" s="36"/>
      <x:c r="H646" s="20"/>
      <x:c r="I646" s="35"/>
      <x:c r="J646" s="31"/>
      <x:c r="K646" s="31"/>
      <x:c r="L646" s="31"/>
      <x:c r="M646" s="29" t="b">
        <x:v>0</x:v>
      </x:c>
      <x:c r="N646" s="29"/>
      <x:c r="O646" s="18"/>
      <x:c r="P646" s="29"/>
      <x:c r="Q646" s="29"/>
      <x:c r="R646" s="43"/>
      <x:c r="S646" s="29"/>
      <x:c r="T646" s="29"/>
      <x:c r="U646" s="29"/>
      <x:c r="V646" s="29"/>
      <x:c r="W646" s="29"/>
      <x:c r="X646" s="29"/>
      <x:c r="Y646" s="29"/>
      <x:c r="Z646" s="29"/>
      <x:c r="AA646" s="29"/>
      <x:c r="AB646" s="29"/>
      <x:c r="AC646" s="29"/>
      <x:c r="AD646" s="29"/>
      <x:c r="AE646" s="29"/>
      <x:c r="AF646" s="29"/>
      <x:c r="AG646" s="29"/>
      <x:c r="AH646" s="29"/>
      <x:c r="AI646" s="29"/>
      <x:c r="AJ646" s="29"/>
      <x:c r="AK646" s="29"/>
    </x:row>
    <x:row r="647">
      <x:c r="A647" s="36"/>
      <x:c r="B647" s="28"/>
      <x:c r="C647" s="29"/>
      <x:c r="D647" s="30"/>
      <x:c r="E647" s="31"/>
      <x:c r="F647" s="35"/>
      <x:c r="G647" s="36"/>
      <x:c r="H647" s="20"/>
      <x:c r="I647" s="35"/>
      <x:c r="J647" s="31"/>
      <x:c r="K647" s="31"/>
      <x:c r="L647" s="31"/>
      <x:c r="M647" s="29" t="b">
        <x:v>0</x:v>
      </x:c>
      <x:c r="N647" s="29"/>
      <x:c r="O647" s="18"/>
      <x:c r="P647" s="29"/>
      <x:c r="Q647" s="29"/>
      <x:c r="R647" s="43"/>
      <x:c r="S647" s="29"/>
      <x:c r="T647" s="29"/>
      <x:c r="U647" s="29"/>
      <x:c r="V647" s="29"/>
      <x:c r="W647" s="29"/>
      <x:c r="X647" s="29"/>
      <x:c r="Y647" s="29"/>
      <x:c r="Z647" s="29"/>
      <x:c r="AA647" s="29"/>
      <x:c r="AB647" s="29"/>
      <x:c r="AC647" s="29"/>
      <x:c r="AD647" s="29"/>
      <x:c r="AE647" s="29"/>
      <x:c r="AF647" s="29"/>
      <x:c r="AG647" s="29"/>
      <x:c r="AH647" s="29"/>
      <x:c r="AI647" s="29"/>
      <x:c r="AJ647" s="29"/>
      <x:c r="AK647" s="29"/>
    </x:row>
    <x:row r="648">
      <x:c r="A648" s="36"/>
      <x:c r="B648" s="28"/>
      <x:c r="C648" s="29"/>
      <x:c r="D648" s="30"/>
      <x:c r="E648" s="31"/>
      <x:c r="F648" s="35"/>
      <x:c r="G648" s="36"/>
      <x:c r="H648" s="20"/>
      <x:c r="I648" s="35"/>
      <x:c r="J648" s="31"/>
      <x:c r="K648" s="31"/>
      <x:c r="L648" s="31"/>
      <x:c r="M648" s="29" t="b">
        <x:v>0</x:v>
      </x:c>
      <x:c r="N648" s="29"/>
      <x:c r="O648" s="18"/>
      <x:c r="P648" s="29"/>
      <x:c r="Q648" s="29"/>
      <x:c r="R648" s="43"/>
      <x:c r="S648" s="29"/>
      <x:c r="T648" s="29"/>
      <x:c r="U648" s="29"/>
      <x:c r="V648" s="29"/>
      <x:c r="W648" s="29"/>
      <x:c r="X648" s="29"/>
      <x:c r="Y648" s="29"/>
      <x:c r="Z648" s="29"/>
      <x:c r="AA648" s="29"/>
      <x:c r="AB648" s="29"/>
      <x:c r="AC648" s="29"/>
      <x:c r="AD648" s="29"/>
      <x:c r="AE648" s="29"/>
      <x:c r="AF648" s="29"/>
      <x:c r="AG648" s="29"/>
      <x:c r="AH648" s="29"/>
      <x:c r="AI648" s="29"/>
      <x:c r="AJ648" s="29"/>
      <x:c r="AK648" s="29"/>
    </x:row>
    <x:row r="649">
      <x:c r="A649" s="36"/>
      <x:c r="B649" s="28"/>
      <x:c r="C649" s="29"/>
      <x:c r="D649" s="30"/>
      <x:c r="E649" s="31"/>
      <x:c r="F649" s="35"/>
      <x:c r="G649" s="36"/>
      <x:c r="H649" s="20"/>
      <x:c r="I649" s="35"/>
      <x:c r="J649" s="31"/>
      <x:c r="K649" s="31"/>
      <x:c r="L649" s="31"/>
      <x:c r="M649" s="29" t="b">
        <x:v>0</x:v>
      </x:c>
      <x:c r="N649" s="29"/>
      <x:c r="O649" s="18"/>
      <x:c r="P649" s="29"/>
      <x:c r="Q649" s="29"/>
      <x:c r="R649" s="43"/>
      <x:c r="S649" s="29"/>
      <x:c r="T649" s="29"/>
      <x:c r="U649" s="29"/>
      <x:c r="V649" s="29"/>
      <x:c r="W649" s="29"/>
      <x:c r="X649" s="29"/>
      <x:c r="Y649" s="29"/>
      <x:c r="Z649" s="29"/>
      <x:c r="AA649" s="29"/>
      <x:c r="AB649" s="29"/>
      <x:c r="AC649" s="29"/>
      <x:c r="AD649" s="29"/>
      <x:c r="AE649" s="29"/>
      <x:c r="AF649" s="29"/>
      <x:c r="AG649" s="29"/>
      <x:c r="AH649" s="29"/>
      <x:c r="AI649" s="29"/>
      <x:c r="AJ649" s="29"/>
      <x:c r="AK649" s="29"/>
    </x:row>
    <x:row r="650">
      <x:c r="A650" s="36"/>
      <x:c r="B650" s="28"/>
      <x:c r="C650" s="29"/>
      <x:c r="D650" s="30"/>
      <x:c r="E650" s="31"/>
      <x:c r="F650" s="35"/>
      <x:c r="G650" s="36"/>
      <x:c r="H650" s="20"/>
      <x:c r="I650" s="35"/>
      <x:c r="J650" s="31"/>
      <x:c r="K650" s="31"/>
      <x:c r="L650" s="31"/>
      <x:c r="M650" s="29" t="b">
        <x:v>0</x:v>
      </x:c>
      <x:c r="N650" s="29"/>
      <x:c r="O650" s="18"/>
      <x:c r="P650" s="29"/>
      <x:c r="Q650" s="29"/>
      <x:c r="R650" s="43"/>
      <x:c r="S650" s="29"/>
      <x:c r="T650" s="29"/>
      <x:c r="U650" s="29"/>
      <x:c r="V650" s="29"/>
      <x:c r="W650" s="29"/>
      <x:c r="X650" s="29"/>
      <x:c r="Y650" s="29"/>
      <x:c r="Z650" s="29"/>
      <x:c r="AA650" s="29"/>
      <x:c r="AB650" s="29"/>
      <x:c r="AC650" s="29"/>
      <x:c r="AD650" s="29"/>
      <x:c r="AE650" s="29"/>
      <x:c r="AF650" s="29"/>
      <x:c r="AG650" s="29"/>
      <x:c r="AH650" s="29"/>
      <x:c r="AI650" s="29"/>
      <x:c r="AJ650" s="29"/>
      <x:c r="AK650" s="29"/>
    </x:row>
    <x:row r="651">
      <x:c r="A651" s="36"/>
      <x:c r="B651" s="28"/>
      <x:c r="C651" s="29"/>
      <x:c r="D651" s="30"/>
      <x:c r="E651" s="31"/>
      <x:c r="F651" s="35"/>
      <x:c r="G651" s="36"/>
      <x:c r="H651" s="20"/>
      <x:c r="I651" s="35"/>
      <x:c r="J651" s="31"/>
      <x:c r="K651" s="31"/>
      <x:c r="L651" s="31"/>
      <x:c r="M651" s="29" t="b">
        <x:v>0</x:v>
      </x:c>
      <x:c r="N651" s="29"/>
      <x:c r="O651" s="18"/>
      <x:c r="P651" s="29"/>
      <x:c r="Q651" s="29"/>
      <x:c r="R651" s="43"/>
      <x:c r="S651" s="29"/>
      <x:c r="T651" s="29"/>
      <x:c r="U651" s="29"/>
      <x:c r="V651" s="29"/>
      <x:c r="W651" s="29"/>
      <x:c r="X651" s="29"/>
      <x:c r="Y651" s="29"/>
      <x:c r="Z651" s="29"/>
      <x:c r="AA651" s="29"/>
      <x:c r="AB651" s="29"/>
      <x:c r="AC651" s="29"/>
      <x:c r="AD651" s="29"/>
      <x:c r="AE651" s="29"/>
      <x:c r="AF651" s="29"/>
      <x:c r="AG651" s="29"/>
      <x:c r="AH651" s="29"/>
      <x:c r="AI651" s="29"/>
      <x:c r="AJ651" s="29"/>
      <x:c r="AK651" s="29"/>
    </x:row>
    <x:row r="652">
      <x:c r="A652" s="36"/>
      <x:c r="B652" s="28"/>
      <x:c r="C652" s="29"/>
      <x:c r="D652" s="30"/>
      <x:c r="E652" s="31"/>
      <x:c r="F652" s="35"/>
      <x:c r="G652" s="36"/>
      <x:c r="H652" s="20"/>
      <x:c r="I652" s="35"/>
      <x:c r="J652" s="31"/>
      <x:c r="K652" s="31"/>
      <x:c r="L652" s="31"/>
      <x:c r="M652" s="29" t="b">
        <x:v>0</x:v>
      </x:c>
      <x:c r="N652" s="29"/>
      <x:c r="O652" s="18"/>
      <x:c r="P652" s="29"/>
      <x:c r="Q652" s="29"/>
      <x:c r="R652" s="43"/>
      <x:c r="S652" s="29"/>
      <x:c r="T652" s="29"/>
      <x:c r="U652" s="29"/>
      <x:c r="V652" s="29"/>
      <x:c r="W652" s="29"/>
      <x:c r="X652" s="29"/>
      <x:c r="Y652" s="29"/>
      <x:c r="Z652" s="29"/>
      <x:c r="AA652" s="29"/>
      <x:c r="AB652" s="29"/>
      <x:c r="AC652" s="29"/>
      <x:c r="AD652" s="29"/>
      <x:c r="AE652" s="29"/>
      <x:c r="AF652" s="29"/>
      <x:c r="AG652" s="29"/>
      <x:c r="AH652" s="29"/>
      <x:c r="AI652" s="29"/>
      <x:c r="AJ652" s="29"/>
      <x:c r="AK652" s="29"/>
    </x:row>
    <x:row r="653">
      <x:c r="A653" s="36"/>
      <x:c r="B653" s="28"/>
      <x:c r="C653" s="29"/>
      <x:c r="D653" s="30"/>
      <x:c r="E653" s="31"/>
      <x:c r="F653" s="35"/>
      <x:c r="G653" s="36"/>
      <x:c r="H653" s="20"/>
      <x:c r="I653" s="35"/>
      <x:c r="J653" s="31"/>
      <x:c r="K653" s="31"/>
      <x:c r="L653" s="31"/>
      <x:c r="M653" s="29" t="b">
        <x:v>0</x:v>
      </x:c>
      <x:c r="N653" s="29"/>
      <x:c r="O653" s="18"/>
      <x:c r="P653" s="29"/>
      <x:c r="Q653" s="29"/>
      <x:c r="R653" s="43"/>
      <x:c r="S653" s="29"/>
      <x:c r="T653" s="29"/>
      <x:c r="U653" s="29"/>
      <x:c r="V653" s="29"/>
      <x:c r="W653" s="29"/>
      <x:c r="X653" s="29"/>
      <x:c r="Y653" s="29"/>
      <x:c r="Z653" s="29"/>
      <x:c r="AA653" s="29"/>
      <x:c r="AB653" s="29"/>
      <x:c r="AC653" s="29"/>
      <x:c r="AD653" s="29"/>
      <x:c r="AE653" s="29"/>
      <x:c r="AF653" s="29"/>
      <x:c r="AG653" s="29"/>
      <x:c r="AH653" s="29"/>
      <x:c r="AI653" s="29"/>
      <x:c r="AJ653" s="29"/>
      <x:c r="AK653" s="29"/>
    </x:row>
    <x:row r="654">
      <x:c r="A654" s="36"/>
      <x:c r="B654" s="28"/>
      <x:c r="C654" s="29"/>
      <x:c r="D654" s="30"/>
      <x:c r="E654" s="31"/>
      <x:c r="F654" s="35"/>
      <x:c r="G654" s="36"/>
      <x:c r="H654" s="20"/>
      <x:c r="I654" s="35"/>
      <x:c r="J654" s="31"/>
      <x:c r="K654" s="31"/>
      <x:c r="L654" s="31"/>
      <x:c r="M654" s="29" t="b">
        <x:v>0</x:v>
      </x:c>
      <x:c r="N654" s="29"/>
      <x:c r="O654" s="18"/>
      <x:c r="P654" s="29"/>
      <x:c r="Q654" s="29"/>
      <x:c r="R654" s="43"/>
      <x:c r="S654" s="29"/>
      <x:c r="T654" s="29"/>
      <x:c r="U654" s="29"/>
      <x:c r="V654" s="29"/>
      <x:c r="W654" s="29"/>
      <x:c r="X654" s="29"/>
      <x:c r="Y654" s="29"/>
      <x:c r="Z654" s="29"/>
      <x:c r="AA654" s="29"/>
      <x:c r="AB654" s="29"/>
      <x:c r="AC654" s="29"/>
      <x:c r="AD654" s="29"/>
      <x:c r="AE654" s="29"/>
      <x:c r="AF654" s="29"/>
      <x:c r="AG654" s="29"/>
      <x:c r="AH654" s="29"/>
      <x:c r="AI654" s="29"/>
      <x:c r="AJ654" s="29"/>
      <x:c r="AK654" s="29"/>
    </x:row>
    <x:row r="655">
      <x:c r="A655" s="36"/>
      <x:c r="B655" s="28"/>
      <x:c r="C655" s="29"/>
      <x:c r="D655" s="30"/>
      <x:c r="E655" s="31"/>
      <x:c r="F655" s="35"/>
      <x:c r="G655" s="36"/>
      <x:c r="H655" s="20"/>
      <x:c r="I655" s="35"/>
      <x:c r="J655" s="31"/>
      <x:c r="K655" s="31"/>
      <x:c r="L655" s="31"/>
      <x:c r="M655" s="29" t="b">
        <x:v>0</x:v>
      </x:c>
      <x:c r="N655" s="29"/>
      <x:c r="O655" s="18"/>
      <x:c r="P655" s="29"/>
      <x:c r="Q655" s="29"/>
      <x:c r="R655" s="43"/>
      <x:c r="S655" s="29"/>
      <x:c r="T655" s="29"/>
      <x:c r="U655" s="29"/>
      <x:c r="V655" s="29"/>
      <x:c r="W655" s="29"/>
      <x:c r="X655" s="29"/>
      <x:c r="Y655" s="29"/>
      <x:c r="Z655" s="29"/>
      <x:c r="AA655" s="29"/>
      <x:c r="AB655" s="29"/>
      <x:c r="AC655" s="29"/>
      <x:c r="AD655" s="29"/>
      <x:c r="AE655" s="29"/>
      <x:c r="AF655" s="29"/>
      <x:c r="AG655" s="29"/>
      <x:c r="AH655" s="29"/>
      <x:c r="AI655" s="29"/>
      <x:c r="AJ655" s="29"/>
      <x:c r="AK655" s="29"/>
    </x:row>
    <x:row r="656">
      <x:c r="A656" s="36"/>
      <x:c r="B656" s="28"/>
      <x:c r="C656" s="29"/>
      <x:c r="D656" s="30"/>
      <x:c r="E656" s="31"/>
      <x:c r="F656" s="35"/>
      <x:c r="G656" s="36"/>
      <x:c r="H656" s="20"/>
      <x:c r="I656" s="35"/>
      <x:c r="J656" s="31"/>
      <x:c r="K656" s="31"/>
      <x:c r="L656" s="31"/>
      <x:c r="M656" s="29" t="b">
        <x:v>0</x:v>
      </x:c>
      <x:c r="N656" s="29"/>
      <x:c r="O656" s="18"/>
      <x:c r="P656" s="29"/>
      <x:c r="Q656" s="29"/>
      <x:c r="R656" s="43"/>
      <x:c r="S656" s="29"/>
      <x:c r="T656" s="29"/>
      <x:c r="U656" s="29"/>
      <x:c r="V656" s="29"/>
      <x:c r="W656" s="29"/>
      <x:c r="X656" s="29"/>
      <x:c r="Y656" s="29"/>
      <x:c r="Z656" s="29"/>
      <x:c r="AA656" s="29"/>
      <x:c r="AB656" s="29"/>
      <x:c r="AC656" s="29"/>
      <x:c r="AD656" s="29"/>
      <x:c r="AE656" s="29"/>
      <x:c r="AF656" s="29"/>
      <x:c r="AG656" s="29"/>
      <x:c r="AH656" s="29"/>
      <x:c r="AI656" s="29"/>
      <x:c r="AJ656" s="29"/>
      <x:c r="AK656" s="29"/>
    </x:row>
    <x:row r="657">
      <x:c r="A657" s="36"/>
      <x:c r="B657" s="28"/>
      <x:c r="C657" s="29"/>
      <x:c r="D657" s="30"/>
      <x:c r="E657" s="31"/>
      <x:c r="F657" s="35"/>
      <x:c r="G657" s="36"/>
      <x:c r="H657" s="20"/>
      <x:c r="I657" s="35"/>
      <x:c r="J657" s="31"/>
      <x:c r="K657" s="31"/>
      <x:c r="L657" s="31"/>
      <x:c r="M657" s="29" t="b">
        <x:v>0</x:v>
      </x:c>
      <x:c r="N657" s="29"/>
      <x:c r="O657" s="18"/>
      <x:c r="P657" s="29"/>
      <x:c r="Q657" s="29"/>
      <x:c r="R657" s="43"/>
      <x:c r="S657" s="29"/>
      <x:c r="T657" s="29"/>
      <x:c r="U657" s="29"/>
      <x:c r="V657" s="29"/>
      <x:c r="W657" s="29"/>
      <x:c r="X657" s="29"/>
      <x:c r="Y657" s="29"/>
      <x:c r="Z657" s="29"/>
      <x:c r="AA657" s="29"/>
      <x:c r="AB657" s="29"/>
      <x:c r="AC657" s="29"/>
      <x:c r="AD657" s="29"/>
      <x:c r="AE657" s="29"/>
      <x:c r="AF657" s="29"/>
      <x:c r="AG657" s="29"/>
      <x:c r="AH657" s="29"/>
      <x:c r="AI657" s="29"/>
      <x:c r="AJ657" s="29"/>
      <x:c r="AK657" s="29"/>
    </x:row>
    <x:row r="658">
      <x:c r="A658" s="36"/>
      <x:c r="B658" s="28"/>
      <x:c r="C658" s="29"/>
      <x:c r="D658" s="30"/>
      <x:c r="E658" s="31"/>
      <x:c r="F658" s="35"/>
      <x:c r="G658" s="36"/>
      <x:c r="H658" s="20"/>
      <x:c r="I658" s="35"/>
      <x:c r="J658" s="31"/>
      <x:c r="K658" s="31"/>
      <x:c r="L658" s="31"/>
      <x:c r="M658" s="29" t="b">
        <x:v>0</x:v>
      </x:c>
      <x:c r="N658" s="29"/>
      <x:c r="O658" s="18"/>
      <x:c r="P658" s="29"/>
      <x:c r="Q658" s="29"/>
      <x:c r="R658" s="43"/>
      <x:c r="S658" s="29"/>
      <x:c r="T658" s="29"/>
      <x:c r="U658" s="29"/>
      <x:c r="V658" s="29"/>
      <x:c r="W658" s="29"/>
      <x:c r="X658" s="29"/>
      <x:c r="Y658" s="29"/>
      <x:c r="Z658" s="29"/>
      <x:c r="AA658" s="29"/>
      <x:c r="AB658" s="29"/>
      <x:c r="AC658" s="29"/>
      <x:c r="AD658" s="29"/>
      <x:c r="AE658" s="29"/>
      <x:c r="AF658" s="29"/>
      <x:c r="AG658" s="29"/>
      <x:c r="AH658" s="29"/>
      <x:c r="AI658" s="29"/>
      <x:c r="AJ658" s="29"/>
      <x:c r="AK658" s="29"/>
    </x:row>
    <x:row r="659">
      <x:c r="A659" s="36"/>
      <x:c r="B659" s="28"/>
      <x:c r="C659" s="29"/>
      <x:c r="D659" s="30"/>
      <x:c r="E659" s="31"/>
      <x:c r="F659" s="35"/>
      <x:c r="G659" s="36"/>
      <x:c r="H659" s="20"/>
      <x:c r="I659" s="35"/>
      <x:c r="J659" s="31"/>
      <x:c r="K659" s="31"/>
      <x:c r="L659" s="31"/>
      <x:c r="M659" s="29" t="b">
        <x:v>0</x:v>
      </x:c>
      <x:c r="N659" s="29"/>
      <x:c r="O659" s="18"/>
      <x:c r="P659" s="29"/>
      <x:c r="Q659" s="29"/>
      <x:c r="R659" s="43"/>
      <x:c r="S659" s="29"/>
      <x:c r="T659" s="29"/>
      <x:c r="U659" s="29"/>
      <x:c r="V659" s="29"/>
      <x:c r="W659" s="29"/>
      <x:c r="X659" s="29"/>
      <x:c r="Y659" s="29"/>
      <x:c r="Z659" s="29"/>
      <x:c r="AA659" s="29"/>
      <x:c r="AB659" s="29"/>
      <x:c r="AC659" s="29"/>
      <x:c r="AD659" s="29"/>
      <x:c r="AE659" s="29"/>
      <x:c r="AF659" s="29"/>
      <x:c r="AG659" s="29"/>
      <x:c r="AH659" s="29"/>
      <x:c r="AI659" s="29"/>
      <x:c r="AJ659" s="29"/>
      <x:c r="AK659" s="29"/>
    </x:row>
    <x:row r="660">
      <x:c r="A660" s="36"/>
      <x:c r="B660" s="28"/>
      <x:c r="C660" s="29"/>
      <x:c r="D660" s="30"/>
      <x:c r="E660" s="31"/>
      <x:c r="F660" s="35"/>
      <x:c r="G660" s="36"/>
      <x:c r="H660" s="20"/>
      <x:c r="I660" s="35"/>
      <x:c r="J660" s="31"/>
      <x:c r="K660" s="31"/>
      <x:c r="L660" s="31"/>
      <x:c r="M660" s="29" t="b">
        <x:v>0</x:v>
      </x:c>
      <x:c r="N660" s="29"/>
      <x:c r="O660" s="18"/>
      <x:c r="P660" s="29"/>
      <x:c r="Q660" s="29"/>
      <x:c r="R660" s="43"/>
      <x:c r="S660" s="29"/>
      <x:c r="T660" s="29"/>
      <x:c r="U660" s="29"/>
      <x:c r="V660" s="29"/>
      <x:c r="W660" s="29"/>
      <x:c r="X660" s="29"/>
      <x:c r="Y660" s="29"/>
      <x:c r="Z660" s="29"/>
      <x:c r="AA660" s="29"/>
      <x:c r="AB660" s="29"/>
      <x:c r="AC660" s="29"/>
      <x:c r="AD660" s="29"/>
      <x:c r="AE660" s="29"/>
      <x:c r="AF660" s="29"/>
      <x:c r="AG660" s="29"/>
      <x:c r="AH660" s="29"/>
      <x:c r="AI660" s="29"/>
      <x:c r="AJ660" s="29"/>
      <x:c r="AK660" s="29"/>
    </x:row>
    <x:row r="661">
      <x:c r="A661" s="36"/>
      <x:c r="B661" s="28"/>
      <x:c r="C661" s="29"/>
      <x:c r="D661" s="30"/>
      <x:c r="E661" s="31"/>
      <x:c r="F661" s="35"/>
      <x:c r="G661" s="36"/>
      <x:c r="H661" s="20"/>
      <x:c r="I661" s="35"/>
      <x:c r="J661" s="31"/>
      <x:c r="K661" s="31"/>
      <x:c r="L661" s="31"/>
      <x:c r="M661" s="29" t="b">
        <x:v>0</x:v>
      </x:c>
      <x:c r="N661" s="29"/>
      <x:c r="O661" s="18"/>
      <x:c r="P661" s="29"/>
      <x:c r="Q661" s="29"/>
      <x:c r="R661" s="43"/>
      <x:c r="S661" s="29"/>
      <x:c r="T661" s="29"/>
      <x:c r="U661" s="29"/>
      <x:c r="V661" s="29"/>
      <x:c r="W661" s="29"/>
      <x:c r="X661" s="29"/>
      <x:c r="Y661" s="29"/>
      <x:c r="Z661" s="29"/>
      <x:c r="AA661" s="29"/>
      <x:c r="AB661" s="29"/>
      <x:c r="AC661" s="29"/>
      <x:c r="AD661" s="29"/>
      <x:c r="AE661" s="29"/>
      <x:c r="AF661" s="29"/>
      <x:c r="AG661" s="29"/>
      <x:c r="AH661" s="29"/>
      <x:c r="AI661" s="29"/>
      <x:c r="AJ661" s="29"/>
      <x:c r="AK661" s="29"/>
    </x:row>
    <x:row r="662">
      <x:c r="A662" s="36"/>
      <x:c r="B662" s="28"/>
      <x:c r="C662" s="29"/>
      <x:c r="D662" s="30"/>
      <x:c r="E662" s="31"/>
      <x:c r="F662" s="35"/>
      <x:c r="G662" s="36"/>
      <x:c r="H662" s="20"/>
      <x:c r="I662" s="35"/>
      <x:c r="J662" s="31"/>
      <x:c r="K662" s="31"/>
      <x:c r="L662" s="31"/>
      <x:c r="M662" s="29" t="b">
        <x:v>0</x:v>
      </x:c>
      <x:c r="N662" s="29"/>
      <x:c r="O662" s="18"/>
      <x:c r="P662" s="29"/>
      <x:c r="Q662" s="29"/>
      <x:c r="R662" s="43"/>
      <x:c r="S662" s="29"/>
      <x:c r="T662" s="29"/>
      <x:c r="U662" s="29"/>
      <x:c r="V662" s="29"/>
      <x:c r="W662" s="29"/>
      <x:c r="X662" s="29"/>
      <x:c r="Y662" s="29"/>
      <x:c r="Z662" s="29"/>
      <x:c r="AA662" s="29"/>
      <x:c r="AB662" s="29"/>
      <x:c r="AC662" s="29"/>
      <x:c r="AD662" s="29"/>
      <x:c r="AE662" s="29"/>
      <x:c r="AF662" s="29"/>
      <x:c r="AG662" s="29"/>
      <x:c r="AH662" s="29"/>
      <x:c r="AI662" s="29"/>
      <x:c r="AJ662" s="29"/>
      <x:c r="AK662" s="29"/>
    </x:row>
    <x:row r="663">
      <x:c r="A663" s="36"/>
      <x:c r="B663" s="28"/>
      <x:c r="C663" s="29"/>
      <x:c r="D663" s="30"/>
      <x:c r="E663" s="31"/>
      <x:c r="F663" s="35"/>
      <x:c r="G663" s="36"/>
      <x:c r="H663" s="20"/>
      <x:c r="I663" s="35"/>
      <x:c r="J663" s="31"/>
      <x:c r="K663" s="31"/>
      <x:c r="L663" s="31"/>
      <x:c r="M663" s="29" t="b">
        <x:v>0</x:v>
      </x:c>
      <x:c r="N663" s="29"/>
      <x:c r="O663" s="18"/>
      <x:c r="P663" s="29"/>
      <x:c r="Q663" s="29"/>
      <x:c r="R663" s="43"/>
      <x:c r="S663" s="29"/>
      <x:c r="T663" s="29"/>
      <x:c r="U663" s="29"/>
      <x:c r="V663" s="29"/>
      <x:c r="W663" s="29"/>
      <x:c r="X663" s="29"/>
      <x:c r="Y663" s="29"/>
      <x:c r="Z663" s="29"/>
      <x:c r="AA663" s="29"/>
      <x:c r="AB663" s="29"/>
      <x:c r="AC663" s="29"/>
      <x:c r="AD663" s="29"/>
      <x:c r="AE663" s="29"/>
      <x:c r="AF663" s="29"/>
      <x:c r="AG663" s="29"/>
      <x:c r="AH663" s="29"/>
      <x:c r="AI663" s="29"/>
      <x:c r="AJ663" s="29"/>
      <x:c r="AK663" s="29"/>
    </x:row>
    <x:row r="664">
      <x:c r="A664" s="36"/>
      <x:c r="B664" s="28"/>
      <x:c r="C664" s="29"/>
      <x:c r="D664" s="30"/>
      <x:c r="E664" s="31"/>
      <x:c r="F664" s="35"/>
      <x:c r="G664" s="36"/>
      <x:c r="H664" s="20"/>
      <x:c r="I664" s="35"/>
      <x:c r="J664" s="31"/>
      <x:c r="K664" s="31"/>
      <x:c r="L664" s="31"/>
      <x:c r="M664" s="29" t="b">
        <x:v>0</x:v>
      </x:c>
      <x:c r="N664" s="29"/>
      <x:c r="O664" s="18"/>
      <x:c r="P664" s="29"/>
      <x:c r="Q664" s="29"/>
      <x:c r="R664" s="43"/>
      <x:c r="S664" s="29"/>
      <x:c r="T664" s="29"/>
      <x:c r="U664" s="29"/>
      <x:c r="V664" s="29"/>
      <x:c r="W664" s="29"/>
      <x:c r="X664" s="29"/>
      <x:c r="Y664" s="29"/>
      <x:c r="Z664" s="29"/>
      <x:c r="AA664" s="29"/>
      <x:c r="AB664" s="29"/>
      <x:c r="AC664" s="29"/>
      <x:c r="AD664" s="29"/>
      <x:c r="AE664" s="29"/>
      <x:c r="AF664" s="29"/>
      <x:c r="AG664" s="29"/>
      <x:c r="AH664" s="29"/>
      <x:c r="AI664" s="29"/>
      <x:c r="AJ664" s="29"/>
      <x:c r="AK664" s="29"/>
    </x:row>
    <x:row r="665">
      <x:c r="A665" s="36"/>
      <x:c r="B665" s="28"/>
      <x:c r="C665" s="29"/>
      <x:c r="D665" s="30"/>
      <x:c r="E665" s="31"/>
      <x:c r="F665" s="35"/>
      <x:c r="G665" s="36"/>
      <x:c r="H665" s="20"/>
      <x:c r="I665" s="35"/>
      <x:c r="J665" s="31"/>
      <x:c r="K665" s="31"/>
      <x:c r="L665" s="31"/>
      <x:c r="M665" s="29" t="b">
        <x:v>0</x:v>
      </x:c>
      <x:c r="N665" s="29"/>
      <x:c r="O665" s="18"/>
      <x:c r="P665" s="29"/>
      <x:c r="Q665" s="29"/>
      <x:c r="R665" s="43"/>
      <x:c r="S665" s="29"/>
      <x:c r="T665" s="29"/>
      <x:c r="U665" s="29"/>
      <x:c r="V665" s="29"/>
      <x:c r="W665" s="29"/>
      <x:c r="X665" s="29"/>
      <x:c r="Y665" s="29"/>
      <x:c r="Z665" s="29"/>
      <x:c r="AA665" s="29"/>
      <x:c r="AB665" s="29"/>
      <x:c r="AC665" s="29"/>
      <x:c r="AD665" s="29"/>
      <x:c r="AE665" s="29"/>
      <x:c r="AF665" s="29"/>
      <x:c r="AG665" s="29"/>
      <x:c r="AH665" s="29"/>
      <x:c r="AI665" s="29"/>
      <x:c r="AJ665" s="29"/>
      <x:c r="AK665" s="29"/>
    </x:row>
    <x:row r="666">
      <x:c r="A666" s="36"/>
      <x:c r="B666" s="28"/>
      <x:c r="C666" s="29"/>
      <x:c r="D666" s="30"/>
      <x:c r="E666" s="31"/>
      <x:c r="F666" s="35"/>
      <x:c r="G666" s="36"/>
      <x:c r="H666" s="20"/>
      <x:c r="I666" s="35"/>
      <x:c r="J666" s="31"/>
      <x:c r="K666" s="31"/>
      <x:c r="L666" s="31"/>
      <x:c r="M666" s="29" t="b">
        <x:v>0</x:v>
      </x:c>
      <x:c r="N666" s="29"/>
      <x:c r="O666" s="18"/>
      <x:c r="P666" s="29"/>
      <x:c r="Q666" s="29"/>
      <x:c r="R666" s="43"/>
      <x:c r="S666" s="29"/>
      <x:c r="T666" s="29"/>
      <x:c r="U666" s="29"/>
      <x:c r="V666" s="29"/>
      <x:c r="W666" s="29"/>
      <x:c r="X666" s="29"/>
      <x:c r="Y666" s="29"/>
      <x:c r="Z666" s="29"/>
      <x:c r="AA666" s="29"/>
      <x:c r="AB666" s="29"/>
      <x:c r="AC666" s="29"/>
      <x:c r="AD666" s="29"/>
      <x:c r="AE666" s="29"/>
      <x:c r="AF666" s="29"/>
      <x:c r="AG666" s="29"/>
      <x:c r="AH666" s="29"/>
      <x:c r="AI666" s="29"/>
      <x:c r="AJ666" s="29"/>
      <x:c r="AK666" s="29"/>
    </x:row>
    <x:row r="667">
      <x:c r="A667" s="36"/>
      <x:c r="B667" s="28"/>
      <x:c r="C667" s="29"/>
      <x:c r="D667" s="30"/>
      <x:c r="E667" s="31"/>
      <x:c r="F667" s="35"/>
      <x:c r="G667" s="36"/>
      <x:c r="H667" s="20"/>
      <x:c r="I667" s="35"/>
      <x:c r="J667" s="31"/>
      <x:c r="K667" s="31"/>
      <x:c r="L667" s="31"/>
      <x:c r="M667" s="29" t="b">
        <x:v>0</x:v>
      </x:c>
      <x:c r="N667" s="29"/>
      <x:c r="O667" s="18"/>
      <x:c r="P667" s="29"/>
      <x:c r="Q667" s="29"/>
      <x:c r="R667" s="43"/>
      <x:c r="S667" s="29"/>
      <x:c r="T667" s="29"/>
      <x:c r="U667" s="29"/>
      <x:c r="V667" s="29"/>
      <x:c r="W667" s="29"/>
      <x:c r="X667" s="29"/>
      <x:c r="Y667" s="29"/>
      <x:c r="Z667" s="29"/>
      <x:c r="AA667" s="29"/>
      <x:c r="AB667" s="29"/>
      <x:c r="AC667" s="29"/>
      <x:c r="AD667" s="29"/>
      <x:c r="AE667" s="29"/>
      <x:c r="AF667" s="29"/>
      <x:c r="AG667" s="29"/>
      <x:c r="AH667" s="29"/>
      <x:c r="AI667" s="29"/>
      <x:c r="AJ667" s="29"/>
      <x:c r="AK667" s="29"/>
    </x:row>
    <x:row r="668">
      <x:c r="A668" s="36"/>
      <x:c r="B668" s="28"/>
      <x:c r="C668" s="29"/>
      <x:c r="D668" s="30"/>
      <x:c r="E668" s="31"/>
      <x:c r="F668" s="35"/>
      <x:c r="G668" s="36"/>
      <x:c r="H668" s="20"/>
      <x:c r="I668" s="35"/>
      <x:c r="J668" s="31"/>
      <x:c r="K668" s="31"/>
      <x:c r="L668" s="31"/>
      <x:c r="M668" s="29" t="b">
        <x:v>0</x:v>
      </x:c>
      <x:c r="N668" s="29"/>
      <x:c r="O668" s="18"/>
      <x:c r="P668" s="29"/>
      <x:c r="Q668" s="29"/>
      <x:c r="R668" s="43"/>
      <x:c r="S668" s="29"/>
      <x:c r="T668" s="29"/>
      <x:c r="U668" s="29"/>
      <x:c r="V668" s="29"/>
      <x:c r="W668" s="29"/>
      <x:c r="X668" s="29"/>
      <x:c r="Y668" s="29"/>
      <x:c r="Z668" s="29"/>
      <x:c r="AA668" s="29"/>
      <x:c r="AB668" s="29"/>
      <x:c r="AC668" s="29"/>
      <x:c r="AD668" s="29"/>
      <x:c r="AE668" s="29"/>
      <x:c r="AF668" s="29"/>
      <x:c r="AG668" s="29"/>
      <x:c r="AH668" s="29"/>
      <x:c r="AI668" s="29"/>
      <x:c r="AJ668" s="29"/>
      <x:c r="AK668" s="29"/>
    </x:row>
    <x:row r="669">
      <x:c r="A669" s="36"/>
      <x:c r="B669" s="28"/>
      <x:c r="C669" s="29"/>
      <x:c r="D669" s="30"/>
      <x:c r="E669" s="31"/>
      <x:c r="F669" s="35"/>
      <x:c r="G669" s="36"/>
      <x:c r="H669" s="20"/>
      <x:c r="I669" s="35"/>
      <x:c r="J669" s="31"/>
      <x:c r="K669" s="31"/>
      <x:c r="L669" s="31"/>
      <x:c r="M669" s="29" t="b">
        <x:v>0</x:v>
      </x:c>
      <x:c r="N669" s="29"/>
      <x:c r="O669" s="18"/>
      <x:c r="P669" s="29"/>
      <x:c r="Q669" s="29"/>
      <x:c r="R669" s="43"/>
      <x:c r="S669" s="29"/>
      <x:c r="T669" s="29"/>
      <x:c r="U669" s="29"/>
      <x:c r="V669" s="29"/>
      <x:c r="W669" s="29"/>
      <x:c r="X669" s="29"/>
      <x:c r="Y669" s="29"/>
      <x:c r="Z669" s="29"/>
      <x:c r="AA669" s="29"/>
      <x:c r="AB669" s="29"/>
      <x:c r="AC669" s="29"/>
      <x:c r="AD669" s="29"/>
      <x:c r="AE669" s="29"/>
      <x:c r="AF669" s="29"/>
      <x:c r="AG669" s="29"/>
      <x:c r="AH669" s="29"/>
      <x:c r="AI669" s="29"/>
      <x:c r="AJ669" s="29"/>
      <x:c r="AK669" s="29"/>
    </x:row>
    <x:row r="670">
      <x:c r="A670" s="36"/>
      <x:c r="B670" s="28"/>
      <x:c r="C670" s="29"/>
      <x:c r="D670" s="30"/>
      <x:c r="E670" s="31"/>
      <x:c r="F670" s="35"/>
      <x:c r="G670" s="36"/>
      <x:c r="H670" s="20"/>
      <x:c r="I670" s="35"/>
      <x:c r="J670" s="31"/>
      <x:c r="K670" s="31"/>
      <x:c r="L670" s="31"/>
      <x:c r="M670" s="29" t="b">
        <x:v>0</x:v>
      </x:c>
      <x:c r="N670" s="29"/>
      <x:c r="O670" s="18"/>
      <x:c r="P670" s="29"/>
      <x:c r="Q670" s="29"/>
      <x:c r="R670" s="43"/>
      <x:c r="S670" s="29"/>
      <x:c r="T670" s="29"/>
      <x:c r="U670" s="29"/>
      <x:c r="V670" s="29"/>
      <x:c r="W670" s="29"/>
      <x:c r="X670" s="29"/>
      <x:c r="Y670" s="29"/>
      <x:c r="Z670" s="29"/>
      <x:c r="AA670" s="29"/>
      <x:c r="AB670" s="29"/>
      <x:c r="AC670" s="29"/>
      <x:c r="AD670" s="29"/>
      <x:c r="AE670" s="29"/>
      <x:c r="AF670" s="29"/>
      <x:c r="AG670" s="29"/>
      <x:c r="AH670" s="29"/>
      <x:c r="AI670" s="29"/>
      <x:c r="AJ670" s="29"/>
      <x:c r="AK670" s="29"/>
    </x:row>
    <x:row r="671">
      <x:c r="A671" s="36"/>
      <x:c r="B671" s="28"/>
      <x:c r="C671" s="29"/>
      <x:c r="D671" s="30"/>
      <x:c r="E671" s="31"/>
      <x:c r="F671" s="35"/>
      <x:c r="G671" s="36"/>
      <x:c r="H671" s="20"/>
      <x:c r="I671" s="35"/>
      <x:c r="J671" s="31"/>
      <x:c r="K671" s="31"/>
      <x:c r="L671" s="31"/>
      <x:c r="M671" s="29" t="b">
        <x:v>0</x:v>
      </x:c>
      <x:c r="N671" s="29"/>
      <x:c r="O671" s="18"/>
      <x:c r="P671" s="29"/>
      <x:c r="Q671" s="29"/>
      <x:c r="R671" s="43"/>
      <x:c r="S671" s="29"/>
      <x:c r="T671" s="29"/>
      <x:c r="U671" s="29"/>
      <x:c r="V671" s="29"/>
      <x:c r="W671" s="29"/>
      <x:c r="X671" s="29"/>
      <x:c r="Y671" s="29"/>
      <x:c r="Z671" s="29"/>
      <x:c r="AA671" s="29"/>
      <x:c r="AB671" s="29"/>
      <x:c r="AC671" s="29"/>
      <x:c r="AD671" s="29"/>
      <x:c r="AE671" s="29"/>
      <x:c r="AF671" s="29"/>
      <x:c r="AG671" s="29"/>
      <x:c r="AH671" s="29"/>
      <x:c r="AI671" s="29"/>
      <x:c r="AJ671" s="29"/>
      <x:c r="AK671" s="29"/>
    </x:row>
    <x:row r="672">
      <x:c r="A672" s="36"/>
      <x:c r="B672" s="28"/>
      <x:c r="C672" s="29"/>
      <x:c r="D672" s="30"/>
      <x:c r="E672" s="31"/>
      <x:c r="F672" s="35"/>
      <x:c r="G672" s="36"/>
      <x:c r="H672" s="20"/>
      <x:c r="I672" s="35"/>
      <x:c r="J672" s="31"/>
      <x:c r="K672" s="31"/>
      <x:c r="L672" s="31"/>
      <x:c r="M672" s="29" t="b">
        <x:v>0</x:v>
      </x:c>
      <x:c r="N672" s="29"/>
      <x:c r="O672" s="18"/>
      <x:c r="P672" s="29"/>
      <x:c r="Q672" s="29"/>
      <x:c r="R672" s="43"/>
      <x:c r="S672" s="29"/>
      <x:c r="T672" s="29"/>
      <x:c r="U672" s="29"/>
      <x:c r="V672" s="29"/>
      <x:c r="W672" s="29"/>
      <x:c r="X672" s="29"/>
      <x:c r="Y672" s="29"/>
      <x:c r="Z672" s="29"/>
      <x:c r="AA672" s="29"/>
      <x:c r="AB672" s="29"/>
      <x:c r="AC672" s="29"/>
      <x:c r="AD672" s="29"/>
      <x:c r="AE672" s="29"/>
      <x:c r="AF672" s="29"/>
      <x:c r="AG672" s="29"/>
      <x:c r="AH672" s="29"/>
      <x:c r="AI672" s="29"/>
      <x:c r="AJ672" s="29"/>
      <x:c r="AK672" s="29"/>
    </x:row>
    <x:row r="673">
      <x:c r="A673" s="36"/>
      <x:c r="B673" s="28"/>
      <x:c r="C673" s="29"/>
      <x:c r="D673" s="30"/>
      <x:c r="E673" s="31"/>
      <x:c r="F673" s="35"/>
      <x:c r="G673" s="36"/>
      <x:c r="H673" s="20"/>
      <x:c r="I673" s="35"/>
      <x:c r="J673" s="31"/>
      <x:c r="K673" s="31"/>
      <x:c r="L673" s="31"/>
      <x:c r="M673" s="29" t="b">
        <x:v>0</x:v>
      </x:c>
      <x:c r="N673" s="29"/>
      <x:c r="O673" s="18"/>
      <x:c r="P673" s="29"/>
      <x:c r="Q673" s="29"/>
      <x:c r="R673" s="43"/>
      <x:c r="S673" s="29"/>
      <x:c r="T673" s="29"/>
      <x:c r="U673" s="29"/>
      <x:c r="V673" s="29"/>
      <x:c r="W673" s="29"/>
      <x:c r="X673" s="29"/>
      <x:c r="Y673" s="29"/>
      <x:c r="Z673" s="29"/>
      <x:c r="AA673" s="29"/>
      <x:c r="AB673" s="29"/>
      <x:c r="AC673" s="29"/>
      <x:c r="AD673" s="29"/>
      <x:c r="AE673" s="29"/>
      <x:c r="AF673" s="29"/>
      <x:c r="AG673" s="29"/>
      <x:c r="AH673" s="29"/>
      <x:c r="AI673" s="29"/>
      <x:c r="AJ673" s="29"/>
      <x:c r="AK673" s="29"/>
    </x:row>
    <x:row r="674">
      <x:c r="A674" s="36"/>
      <x:c r="B674" s="28"/>
      <x:c r="C674" s="29"/>
      <x:c r="D674" s="30"/>
      <x:c r="E674" s="31"/>
      <x:c r="F674" s="35"/>
      <x:c r="G674" s="36"/>
      <x:c r="H674" s="20"/>
      <x:c r="I674" s="35"/>
      <x:c r="J674" s="31"/>
      <x:c r="K674" s="31"/>
      <x:c r="L674" s="31"/>
      <x:c r="M674" s="29" t="b">
        <x:v>0</x:v>
      </x:c>
      <x:c r="N674" s="29"/>
      <x:c r="O674" s="18"/>
      <x:c r="P674" s="29"/>
      <x:c r="Q674" s="29"/>
      <x:c r="R674" s="43"/>
      <x:c r="S674" s="29"/>
      <x:c r="T674" s="29"/>
      <x:c r="U674" s="29"/>
      <x:c r="V674" s="29"/>
      <x:c r="W674" s="29"/>
      <x:c r="X674" s="29"/>
      <x:c r="Y674" s="29"/>
      <x:c r="Z674" s="29"/>
      <x:c r="AA674" s="29"/>
      <x:c r="AB674" s="29"/>
      <x:c r="AC674" s="29"/>
      <x:c r="AD674" s="29"/>
      <x:c r="AE674" s="29"/>
      <x:c r="AF674" s="29"/>
      <x:c r="AG674" s="29"/>
      <x:c r="AH674" s="29"/>
      <x:c r="AI674" s="29"/>
      <x:c r="AJ674" s="29"/>
      <x:c r="AK674" s="29"/>
    </x:row>
    <x:row r="675">
      <x:c r="A675" s="36"/>
      <x:c r="B675" s="28"/>
      <x:c r="C675" s="29"/>
      <x:c r="D675" s="30"/>
      <x:c r="E675" s="31"/>
      <x:c r="F675" s="35"/>
      <x:c r="G675" s="36"/>
      <x:c r="H675" s="20"/>
      <x:c r="I675" s="35"/>
      <x:c r="J675" s="31"/>
      <x:c r="K675" s="31"/>
      <x:c r="L675" s="31"/>
      <x:c r="M675" s="29" t="b">
        <x:v>0</x:v>
      </x:c>
      <x:c r="N675" s="29"/>
      <x:c r="O675" s="18"/>
      <x:c r="P675" s="29"/>
      <x:c r="Q675" s="29"/>
      <x:c r="R675" s="43"/>
      <x:c r="S675" s="29"/>
      <x:c r="T675" s="29"/>
      <x:c r="U675" s="29"/>
      <x:c r="V675" s="29"/>
      <x:c r="W675" s="29"/>
      <x:c r="X675" s="29"/>
      <x:c r="Y675" s="29"/>
      <x:c r="Z675" s="29"/>
      <x:c r="AA675" s="29"/>
      <x:c r="AB675" s="29"/>
      <x:c r="AC675" s="29"/>
      <x:c r="AD675" s="29"/>
      <x:c r="AE675" s="29"/>
      <x:c r="AF675" s="29"/>
      <x:c r="AG675" s="29"/>
      <x:c r="AH675" s="29"/>
      <x:c r="AI675" s="29"/>
      <x:c r="AJ675" s="29"/>
      <x:c r="AK675" s="29"/>
    </x:row>
    <x:row r="676">
      <x:c r="A676" s="36"/>
      <x:c r="B676" s="28"/>
      <x:c r="C676" s="29"/>
      <x:c r="D676" s="30"/>
      <x:c r="E676" s="31"/>
      <x:c r="F676" s="35"/>
      <x:c r="G676" s="36"/>
      <x:c r="H676" s="20"/>
      <x:c r="I676" s="35"/>
      <x:c r="J676" s="31"/>
      <x:c r="K676" s="31"/>
      <x:c r="L676" s="31"/>
      <x:c r="M676" s="29" t="b">
        <x:v>0</x:v>
      </x:c>
      <x:c r="N676" s="29"/>
      <x:c r="O676" s="18"/>
      <x:c r="P676" s="29"/>
      <x:c r="Q676" s="29"/>
      <x:c r="R676" s="43"/>
      <x:c r="S676" s="29"/>
      <x:c r="T676" s="29"/>
      <x:c r="U676" s="29"/>
      <x:c r="V676" s="29"/>
      <x:c r="W676" s="29"/>
      <x:c r="X676" s="29"/>
      <x:c r="Y676" s="29"/>
      <x:c r="Z676" s="29"/>
      <x:c r="AA676" s="29"/>
      <x:c r="AB676" s="29"/>
      <x:c r="AC676" s="29"/>
      <x:c r="AD676" s="29"/>
      <x:c r="AE676" s="29"/>
      <x:c r="AF676" s="29"/>
      <x:c r="AG676" s="29"/>
      <x:c r="AH676" s="29"/>
      <x:c r="AI676" s="29"/>
      <x:c r="AJ676" s="29"/>
      <x:c r="AK676" s="29"/>
    </x:row>
    <x:row r="677">
      <x:c r="A677" s="36"/>
      <x:c r="B677" s="28"/>
      <x:c r="C677" s="29"/>
      <x:c r="D677" s="30"/>
      <x:c r="E677" s="31"/>
      <x:c r="F677" s="35"/>
      <x:c r="G677" s="36"/>
      <x:c r="H677" s="20"/>
      <x:c r="I677" s="35"/>
      <x:c r="J677" s="31"/>
      <x:c r="K677" s="31"/>
      <x:c r="L677" s="31"/>
      <x:c r="M677" s="29" t="b">
        <x:v>0</x:v>
      </x:c>
      <x:c r="N677" s="29"/>
      <x:c r="O677" s="18"/>
      <x:c r="P677" s="29"/>
      <x:c r="Q677" s="29"/>
      <x:c r="R677" s="43"/>
      <x:c r="S677" s="29"/>
      <x:c r="T677" s="29"/>
      <x:c r="U677" s="29"/>
      <x:c r="V677" s="29"/>
      <x:c r="W677" s="29"/>
      <x:c r="X677" s="29"/>
      <x:c r="Y677" s="29"/>
      <x:c r="Z677" s="29"/>
      <x:c r="AA677" s="29"/>
      <x:c r="AB677" s="29"/>
      <x:c r="AC677" s="29"/>
      <x:c r="AD677" s="29"/>
      <x:c r="AE677" s="29"/>
      <x:c r="AF677" s="29"/>
      <x:c r="AG677" s="29"/>
      <x:c r="AH677" s="29"/>
      <x:c r="AI677" s="29"/>
      <x:c r="AJ677" s="29"/>
      <x:c r="AK677" s="29"/>
    </x:row>
    <x:row r="678">
      <x:c r="A678" s="36"/>
      <x:c r="B678" s="28"/>
      <x:c r="C678" s="29"/>
      <x:c r="D678" s="30"/>
      <x:c r="E678" s="31"/>
      <x:c r="F678" s="35"/>
      <x:c r="G678" s="36"/>
      <x:c r="H678" s="20"/>
      <x:c r="I678" s="35"/>
      <x:c r="J678" s="31"/>
      <x:c r="K678" s="31"/>
      <x:c r="L678" s="31"/>
      <x:c r="M678" s="29" t="b">
        <x:v>0</x:v>
      </x:c>
      <x:c r="N678" s="29"/>
      <x:c r="O678" s="18"/>
      <x:c r="P678" s="29"/>
      <x:c r="Q678" s="29"/>
      <x:c r="R678" s="43"/>
      <x:c r="S678" s="29"/>
      <x:c r="T678" s="29"/>
      <x:c r="U678" s="29"/>
      <x:c r="V678" s="29"/>
      <x:c r="W678" s="29"/>
      <x:c r="X678" s="29"/>
      <x:c r="Y678" s="29"/>
      <x:c r="Z678" s="29"/>
      <x:c r="AA678" s="29"/>
      <x:c r="AB678" s="29"/>
      <x:c r="AC678" s="29"/>
      <x:c r="AD678" s="29"/>
      <x:c r="AE678" s="29"/>
      <x:c r="AF678" s="29"/>
      <x:c r="AG678" s="29"/>
      <x:c r="AH678" s="29"/>
      <x:c r="AI678" s="29"/>
      <x:c r="AJ678" s="29"/>
      <x:c r="AK678" s="29"/>
    </x:row>
    <x:row r="679">
      <x:c r="A679" s="36"/>
      <x:c r="B679" s="28"/>
      <x:c r="C679" s="29"/>
      <x:c r="D679" s="30"/>
      <x:c r="E679" s="31"/>
      <x:c r="F679" s="35"/>
      <x:c r="G679" s="36"/>
      <x:c r="H679" s="20"/>
      <x:c r="I679" s="35"/>
      <x:c r="J679" s="31"/>
      <x:c r="K679" s="31"/>
      <x:c r="L679" s="31"/>
      <x:c r="M679" s="29" t="b">
        <x:v>0</x:v>
      </x:c>
      <x:c r="N679" s="29"/>
      <x:c r="O679" s="18"/>
      <x:c r="P679" s="29"/>
      <x:c r="Q679" s="29"/>
      <x:c r="R679" s="43"/>
      <x:c r="S679" s="29"/>
      <x:c r="T679" s="29"/>
      <x:c r="U679" s="29"/>
      <x:c r="V679" s="29"/>
      <x:c r="W679" s="29"/>
      <x:c r="X679" s="29"/>
      <x:c r="Y679" s="29"/>
      <x:c r="Z679" s="29"/>
      <x:c r="AA679" s="29"/>
      <x:c r="AB679" s="29"/>
      <x:c r="AC679" s="29"/>
      <x:c r="AD679" s="29"/>
      <x:c r="AE679" s="29"/>
      <x:c r="AF679" s="29"/>
      <x:c r="AG679" s="29"/>
      <x:c r="AH679" s="29"/>
      <x:c r="AI679" s="29"/>
      <x:c r="AJ679" s="29"/>
      <x:c r="AK679" s="29"/>
    </x:row>
    <x:row r="680">
      <x:c r="A680" s="36"/>
      <x:c r="B680" s="28"/>
      <x:c r="C680" s="29"/>
      <x:c r="D680" s="30"/>
      <x:c r="E680" s="31"/>
      <x:c r="F680" s="35"/>
      <x:c r="G680" s="36"/>
      <x:c r="H680" s="20"/>
      <x:c r="I680" s="35"/>
      <x:c r="J680" s="31"/>
      <x:c r="K680" s="31"/>
      <x:c r="L680" s="31"/>
      <x:c r="M680" s="29" t="b">
        <x:v>0</x:v>
      </x:c>
      <x:c r="N680" s="29"/>
      <x:c r="O680" s="18"/>
      <x:c r="P680" s="29"/>
      <x:c r="Q680" s="29"/>
      <x:c r="R680" s="43"/>
      <x:c r="S680" s="29"/>
      <x:c r="T680" s="29"/>
      <x:c r="U680" s="29"/>
      <x:c r="V680" s="29"/>
      <x:c r="W680" s="29"/>
      <x:c r="X680" s="29"/>
      <x:c r="Y680" s="29"/>
      <x:c r="Z680" s="29"/>
      <x:c r="AA680" s="29"/>
      <x:c r="AB680" s="29"/>
      <x:c r="AC680" s="29"/>
      <x:c r="AD680" s="29"/>
      <x:c r="AE680" s="29"/>
      <x:c r="AF680" s="29"/>
      <x:c r="AG680" s="29"/>
      <x:c r="AH680" s="29"/>
      <x:c r="AI680" s="29"/>
      <x:c r="AJ680" s="29"/>
      <x:c r="AK680" s="29"/>
    </x:row>
    <x:row r="681">
      <x:c r="A681" s="36"/>
      <x:c r="B681" s="28"/>
      <x:c r="C681" s="29"/>
      <x:c r="D681" s="30"/>
      <x:c r="E681" s="31"/>
      <x:c r="F681" s="35"/>
      <x:c r="G681" s="36"/>
      <x:c r="H681" s="20"/>
      <x:c r="I681" s="35"/>
      <x:c r="J681" s="31"/>
      <x:c r="K681" s="31"/>
      <x:c r="L681" s="31"/>
      <x:c r="M681" s="29" t="b">
        <x:v>0</x:v>
      </x:c>
      <x:c r="N681" s="29"/>
      <x:c r="O681" s="18"/>
      <x:c r="P681" s="29"/>
      <x:c r="Q681" s="29"/>
      <x:c r="R681" s="43"/>
      <x:c r="S681" s="29"/>
      <x:c r="T681" s="29"/>
      <x:c r="U681" s="29"/>
      <x:c r="V681" s="29"/>
      <x:c r="W681" s="29"/>
      <x:c r="X681" s="29"/>
      <x:c r="Y681" s="29"/>
      <x:c r="Z681" s="29"/>
      <x:c r="AA681" s="29"/>
      <x:c r="AB681" s="29"/>
      <x:c r="AC681" s="29"/>
      <x:c r="AD681" s="29"/>
      <x:c r="AE681" s="29"/>
      <x:c r="AF681" s="29"/>
      <x:c r="AG681" s="29"/>
      <x:c r="AH681" s="29"/>
      <x:c r="AI681" s="29"/>
      <x:c r="AJ681" s="29"/>
      <x:c r="AK681" s="29"/>
    </x:row>
    <x:row r="682">
      <x:c r="A682" s="36"/>
      <x:c r="B682" s="28"/>
      <x:c r="C682" s="29"/>
      <x:c r="D682" s="30"/>
      <x:c r="E682" s="31"/>
      <x:c r="F682" s="35"/>
      <x:c r="G682" s="36"/>
      <x:c r="H682" s="20"/>
      <x:c r="I682" s="35"/>
      <x:c r="J682" s="31"/>
      <x:c r="K682" s="31"/>
      <x:c r="L682" s="31"/>
      <x:c r="M682" s="29" t="b">
        <x:v>0</x:v>
      </x:c>
      <x:c r="N682" s="29"/>
      <x:c r="O682" s="18"/>
      <x:c r="P682" s="29"/>
      <x:c r="Q682" s="29"/>
      <x:c r="R682" s="43"/>
      <x:c r="S682" s="29"/>
      <x:c r="T682" s="29"/>
      <x:c r="U682" s="29"/>
      <x:c r="V682" s="29"/>
      <x:c r="W682" s="29"/>
      <x:c r="X682" s="29"/>
      <x:c r="Y682" s="29"/>
      <x:c r="Z682" s="29"/>
      <x:c r="AA682" s="29"/>
      <x:c r="AB682" s="29"/>
      <x:c r="AC682" s="29"/>
      <x:c r="AD682" s="29"/>
      <x:c r="AE682" s="29"/>
      <x:c r="AF682" s="29"/>
      <x:c r="AG682" s="29"/>
      <x:c r="AH682" s="29"/>
      <x:c r="AI682" s="29"/>
      <x:c r="AJ682" s="29"/>
      <x:c r="AK682" s="29"/>
    </x:row>
    <x:row r="683">
      <x:c r="A683" s="36"/>
      <x:c r="B683" s="28"/>
      <x:c r="C683" s="29"/>
      <x:c r="D683" s="30"/>
      <x:c r="E683" s="31"/>
      <x:c r="F683" s="35"/>
      <x:c r="G683" s="36"/>
      <x:c r="H683" s="20"/>
      <x:c r="I683" s="35"/>
      <x:c r="J683" s="31"/>
      <x:c r="K683" s="31"/>
      <x:c r="L683" s="31"/>
      <x:c r="M683" s="29" t="b">
        <x:v>0</x:v>
      </x:c>
      <x:c r="N683" s="29"/>
      <x:c r="O683" s="18"/>
      <x:c r="P683" s="29"/>
      <x:c r="Q683" s="29"/>
      <x:c r="R683" s="43"/>
      <x:c r="S683" s="29"/>
      <x:c r="T683" s="29"/>
      <x:c r="U683" s="29"/>
      <x:c r="V683" s="29"/>
      <x:c r="W683" s="29"/>
      <x:c r="X683" s="29"/>
      <x:c r="Y683" s="29"/>
      <x:c r="Z683" s="29"/>
      <x:c r="AA683" s="29"/>
      <x:c r="AB683" s="29"/>
      <x:c r="AC683" s="29"/>
      <x:c r="AD683" s="29"/>
      <x:c r="AE683" s="29"/>
      <x:c r="AF683" s="29"/>
      <x:c r="AG683" s="29"/>
      <x:c r="AH683" s="29"/>
      <x:c r="AI683" s="29"/>
      <x:c r="AJ683" s="29"/>
      <x:c r="AK683" s="29"/>
    </x:row>
    <x:row r="684">
      <x:c r="A684" s="36"/>
      <x:c r="B684" s="28"/>
      <x:c r="C684" s="29"/>
      <x:c r="D684" s="30"/>
      <x:c r="E684" s="31"/>
      <x:c r="F684" s="35"/>
      <x:c r="G684" s="36"/>
      <x:c r="H684" s="20"/>
      <x:c r="I684" s="35"/>
      <x:c r="J684" s="31"/>
      <x:c r="K684" s="31"/>
      <x:c r="L684" s="31"/>
      <x:c r="M684" s="29" t="b">
        <x:v>0</x:v>
      </x:c>
      <x:c r="N684" s="29"/>
      <x:c r="O684" s="18"/>
      <x:c r="P684" s="29"/>
      <x:c r="Q684" s="29"/>
      <x:c r="R684" s="43"/>
      <x:c r="S684" s="29"/>
      <x:c r="T684" s="29"/>
      <x:c r="U684" s="29"/>
      <x:c r="V684" s="29"/>
      <x:c r="W684" s="29"/>
      <x:c r="X684" s="29"/>
      <x:c r="Y684" s="29"/>
      <x:c r="Z684" s="29"/>
      <x:c r="AA684" s="29"/>
      <x:c r="AB684" s="29"/>
      <x:c r="AC684" s="29"/>
      <x:c r="AD684" s="29"/>
      <x:c r="AE684" s="29"/>
      <x:c r="AF684" s="29"/>
      <x:c r="AG684" s="29"/>
      <x:c r="AH684" s="29"/>
      <x:c r="AI684" s="29"/>
      <x:c r="AJ684" s="29"/>
      <x:c r="AK684" s="29"/>
    </x:row>
    <x:row r="685">
      <x:c r="A685" s="36"/>
      <x:c r="B685" s="28"/>
      <x:c r="C685" s="29"/>
      <x:c r="D685" s="30"/>
      <x:c r="E685" s="31"/>
      <x:c r="F685" s="35"/>
      <x:c r="G685" s="36"/>
      <x:c r="H685" s="20"/>
      <x:c r="I685" s="35"/>
      <x:c r="J685" s="31"/>
      <x:c r="K685" s="31"/>
      <x:c r="L685" s="31"/>
      <x:c r="M685" s="29" t="b">
        <x:v>0</x:v>
      </x:c>
      <x:c r="N685" s="29"/>
      <x:c r="O685" s="18"/>
      <x:c r="P685" s="29"/>
      <x:c r="Q685" s="29"/>
      <x:c r="R685" s="43"/>
      <x:c r="S685" s="29"/>
      <x:c r="T685" s="29"/>
      <x:c r="U685" s="29"/>
      <x:c r="V685" s="29"/>
      <x:c r="W685" s="29"/>
      <x:c r="X685" s="29"/>
      <x:c r="Y685" s="29"/>
      <x:c r="Z685" s="29"/>
      <x:c r="AA685" s="29"/>
      <x:c r="AB685" s="29"/>
      <x:c r="AC685" s="29"/>
      <x:c r="AD685" s="29"/>
      <x:c r="AE685" s="29"/>
      <x:c r="AF685" s="29"/>
      <x:c r="AG685" s="29"/>
      <x:c r="AH685" s="29"/>
      <x:c r="AI685" s="29"/>
      <x:c r="AJ685" s="29"/>
      <x:c r="AK685" s="29"/>
    </x:row>
    <x:row r="686">
      <x:c r="A686" s="36"/>
      <x:c r="B686" s="28"/>
      <x:c r="C686" s="29"/>
      <x:c r="D686" s="30"/>
      <x:c r="E686" s="31"/>
      <x:c r="F686" s="35"/>
      <x:c r="G686" s="36"/>
      <x:c r="H686" s="20"/>
      <x:c r="I686" s="35"/>
      <x:c r="J686" s="31"/>
      <x:c r="K686" s="31"/>
      <x:c r="L686" s="31"/>
      <x:c r="M686" s="29" t="b">
        <x:v>0</x:v>
      </x:c>
      <x:c r="N686" s="29"/>
      <x:c r="O686" s="18"/>
      <x:c r="P686" s="29"/>
      <x:c r="Q686" s="29"/>
      <x:c r="R686" s="43"/>
      <x:c r="S686" s="29"/>
      <x:c r="T686" s="29"/>
      <x:c r="U686" s="29"/>
      <x:c r="V686" s="29"/>
      <x:c r="W686" s="29"/>
      <x:c r="X686" s="29"/>
      <x:c r="Y686" s="29"/>
      <x:c r="Z686" s="29"/>
      <x:c r="AA686" s="29"/>
      <x:c r="AB686" s="29"/>
      <x:c r="AC686" s="29"/>
      <x:c r="AD686" s="29"/>
      <x:c r="AE686" s="29"/>
      <x:c r="AF686" s="29"/>
      <x:c r="AG686" s="29"/>
      <x:c r="AH686" s="29"/>
      <x:c r="AI686" s="29"/>
      <x:c r="AJ686" s="29"/>
      <x:c r="AK686" s="29"/>
    </x:row>
    <x:row r="687">
      <x:c r="A687" s="36"/>
      <x:c r="B687" s="28"/>
      <x:c r="C687" s="29"/>
      <x:c r="D687" s="30"/>
      <x:c r="E687" s="31"/>
      <x:c r="F687" s="35"/>
      <x:c r="G687" s="36"/>
      <x:c r="H687" s="20"/>
      <x:c r="I687" s="35"/>
      <x:c r="J687" s="31"/>
      <x:c r="K687" s="31"/>
      <x:c r="L687" s="31"/>
      <x:c r="M687" s="29" t="b">
        <x:v>0</x:v>
      </x:c>
      <x:c r="N687" s="29"/>
      <x:c r="O687" s="18"/>
      <x:c r="P687" s="29"/>
      <x:c r="Q687" s="29"/>
      <x:c r="R687" s="43"/>
      <x:c r="S687" s="29"/>
      <x:c r="T687" s="29"/>
      <x:c r="U687" s="29"/>
      <x:c r="V687" s="29"/>
      <x:c r="W687" s="29"/>
      <x:c r="X687" s="29"/>
      <x:c r="Y687" s="29"/>
      <x:c r="Z687" s="29"/>
      <x:c r="AA687" s="29"/>
      <x:c r="AB687" s="29"/>
      <x:c r="AC687" s="29"/>
      <x:c r="AD687" s="29"/>
      <x:c r="AE687" s="29"/>
      <x:c r="AF687" s="29"/>
      <x:c r="AG687" s="29"/>
      <x:c r="AH687" s="29"/>
      <x:c r="AI687" s="29"/>
      <x:c r="AJ687" s="29"/>
      <x:c r="AK687" s="29"/>
    </x:row>
    <x:row r="688">
      <x:c r="A688" s="36"/>
      <x:c r="B688" s="28"/>
      <x:c r="C688" s="29"/>
      <x:c r="D688" s="30"/>
      <x:c r="E688" s="31"/>
      <x:c r="F688" s="35"/>
      <x:c r="G688" s="36"/>
      <x:c r="H688" s="20"/>
      <x:c r="I688" s="35"/>
      <x:c r="J688" s="31"/>
      <x:c r="K688" s="31"/>
      <x:c r="L688" s="31"/>
      <x:c r="M688" s="29" t="b">
        <x:v>0</x:v>
      </x:c>
      <x:c r="N688" s="29"/>
      <x:c r="O688" s="18"/>
      <x:c r="P688" s="29"/>
      <x:c r="Q688" s="29"/>
      <x:c r="R688" s="43"/>
      <x:c r="S688" s="29"/>
      <x:c r="T688" s="29"/>
      <x:c r="U688" s="29"/>
      <x:c r="V688" s="29"/>
      <x:c r="W688" s="29"/>
      <x:c r="X688" s="29"/>
      <x:c r="Y688" s="29"/>
      <x:c r="Z688" s="29"/>
      <x:c r="AA688" s="29"/>
      <x:c r="AB688" s="29"/>
      <x:c r="AC688" s="29"/>
      <x:c r="AD688" s="29"/>
      <x:c r="AE688" s="29"/>
      <x:c r="AF688" s="29"/>
      <x:c r="AG688" s="29"/>
      <x:c r="AH688" s="29"/>
      <x:c r="AI688" s="29"/>
      <x:c r="AJ688" s="29"/>
      <x:c r="AK688" s="29"/>
    </x:row>
    <x:row r="689">
      <x:c r="A689" s="36"/>
      <x:c r="B689" s="28"/>
      <x:c r="C689" s="29"/>
      <x:c r="D689" s="30"/>
      <x:c r="E689" s="31"/>
      <x:c r="F689" s="35"/>
      <x:c r="G689" s="36"/>
      <x:c r="H689" s="20"/>
      <x:c r="I689" s="35"/>
      <x:c r="J689" s="31"/>
      <x:c r="K689" s="31"/>
      <x:c r="L689" s="31"/>
      <x:c r="M689" s="29" t="b">
        <x:v>0</x:v>
      </x:c>
      <x:c r="N689" s="29"/>
      <x:c r="O689" s="18"/>
      <x:c r="P689" s="29"/>
      <x:c r="Q689" s="29"/>
      <x:c r="R689" s="43"/>
      <x:c r="S689" s="29"/>
      <x:c r="T689" s="29"/>
      <x:c r="U689" s="29"/>
      <x:c r="V689" s="29"/>
      <x:c r="W689" s="29"/>
      <x:c r="X689" s="29"/>
      <x:c r="Y689" s="29"/>
      <x:c r="Z689" s="29"/>
      <x:c r="AA689" s="29"/>
      <x:c r="AB689" s="29"/>
      <x:c r="AC689" s="29"/>
      <x:c r="AD689" s="29"/>
      <x:c r="AE689" s="29"/>
      <x:c r="AF689" s="29"/>
      <x:c r="AG689" s="29"/>
      <x:c r="AH689" s="29"/>
      <x:c r="AI689" s="29"/>
      <x:c r="AJ689" s="29"/>
      <x:c r="AK689" s="29"/>
    </x:row>
    <x:row r="690">
      <x:c r="A690" s="36"/>
      <x:c r="B690" s="28"/>
      <x:c r="C690" s="29"/>
      <x:c r="D690" s="30"/>
      <x:c r="E690" s="31"/>
      <x:c r="F690" s="35"/>
      <x:c r="G690" s="36"/>
      <x:c r="H690" s="20"/>
      <x:c r="I690" s="35"/>
      <x:c r="J690" s="31"/>
      <x:c r="K690" s="31"/>
      <x:c r="L690" s="31"/>
      <x:c r="M690" s="29" t="b">
        <x:v>0</x:v>
      </x:c>
      <x:c r="N690" s="29"/>
      <x:c r="O690" s="18"/>
      <x:c r="P690" s="29"/>
      <x:c r="Q690" s="29"/>
      <x:c r="R690" s="43"/>
      <x:c r="S690" s="29"/>
      <x:c r="T690" s="29"/>
      <x:c r="U690" s="29"/>
      <x:c r="V690" s="29"/>
      <x:c r="W690" s="29"/>
      <x:c r="X690" s="29"/>
      <x:c r="Y690" s="29"/>
      <x:c r="Z690" s="29"/>
      <x:c r="AA690" s="29"/>
      <x:c r="AB690" s="29"/>
      <x:c r="AC690" s="29"/>
      <x:c r="AD690" s="29"/>
      <x:c r="AE690" s="29"/>
      <x:c r="AF690" s="29"/>
      <x:c r="AG690" s="29"/>
      <x:c r="AH690" s="29"/>
      <x:c r="AI690" s="29"/>
      <x:c r="AJ690" s="29"/>
      <x:c r="AK690" s="29"/>
    </x:row>
    <x:row r="691">
      <x:c r="A691" s="36"/>
      <x:c r="B691" s="28"/>
      <x:c r="C691" s="29"/>
      <x:c r="D691" s="30"/>
      <x:c r="E691" s="31"/>
      <x:c r="F691" s="35"/>
      <x:c r="G691" s="36"/>
      <x:c r="H691" s="20"/>
      <x:c r="I691" s="35"/>
      <x:c r="J691" s="31"/>
      <x:c r="K691" s="31"/>
      <x:c r="L691" s="31"/>
      <x:c r="M691" s="29" t="b">
        <x:v>0</x:v>
      </x:c>
      <x:c r="N691" s="29"/>
      <x:c r="O691" s="18"/>
      <x:c r="P691" s="29"/>
      <x:c r="Q691" s="29"/>
      <x:c r="R691" s="43"/>
      <x:c r="S691" s="29"/>
      <x:c r="T691" s="29"/>
      <x:c r="U691" s="29"/>
      <x:c r="V691" s="29"/>
      <x:c r="W691" s="29"/>
      <x:c r="X691" s="29"/>
      <x:c r="Y691" s="29"/>
      <x:c r="Z691" s="29"/>
      <x:c r="AA691" s="29"/>
      <x:c r="AB691" s="29"/>
      <x:c r="AC691" s="29"/>
      <x:c r="AD691" s="29"/>
      <x:c r="AE691" s="29"/>
      <x:c r="AF691" s="29"/>
      <x:c r="AG691" s="29"/>
      <x:c r="AH691" s="29"/>
      <x:c r="AI691" s="29"/>
      <x:c r="AJ691" s="29"/>
      <x:c r="AK691" s="29"/>
    </x:row>
    <x:row r="692">
      <x:c r="A692" s="36"/>
      <x:c r="B692" s="28"/>
      <x:c r="C692" s="29"/>
      <x:c r="D692" s="30"/>
      <x:c r="E692" s="31"/>
      <x:c r="F692" s="35"/>
      <x:c r="G692" s="36"/>
      <x:c r="H692" s="20"/>
      <x:c r="I692" s="35"/>
      <x:c r="J692" s="31"/>
      <x:c r="K692" s="31"/>
      <x:c r="L692" s="31"/>
      <x:c r="M692" s="29" t="b">
        <x:v>0</x:v>
      </x:c>
      <x:c r="N692" s="29"/>
      <x:c r="O692" s="18"/>
      <x:c r="P692" s="29"/>
      <x:c r="Q692" s="29"/>
      <x:c r="R692" s="43"/>
      <x:c r="S692" s="29"/>
      <x:c r="T692" s="29"/>
      <x:c r="U692" s="29"/>
      <x:c r="V692" s="29"/>
      <x:c r="W692" s="29"/>
      <x:c r="X692" s="29"/>
      <x:c r="Y692" s="29"/>
      <x:c r="Z692" s="29"/>
      <x:c r="AA692" s="29"/>
      <x:c r="AB692" s="29"/>
      <x:c r="AC692" s="29"/>
      <x:c r="AD692" s="29"/>
      <x:c r="AE692" s="29"/>
      <x:c r="AF692" s="29"/>
      <x:c r="AG692" s="29"/>
      <x:c r="AH692" s="29"/>
      <x:c r="AI692" s="29"/>
      <x:c r="AJ692" s="29"/>
      <x:c r="AK692" s="29"/>
    </x:row>
    <x:row r="693">
      <x:c r="A693" s="36"/>
      <x:c r="B693" s="28"/>
      <x:c r="C693" s="29"/>
      <x:c r="D693" s="30"/>
      <x:c r="E693" s="31"/>
      <x:c r="F693" s="35"/>
      <x:c r="G693" s="36"/>
      <x:c r="H693" s="20"/>
      <x:c r="I693" s="35"/>
      <x:c r="J693" s="31"/>
      <x:c r="K693" s="31"/>
      <x:c r="L693" s="31"/>
      <x:c r="M693" s="29" t="b">
        <x:v>0</x:v>
      </x:c>
      <x:c r="N693" s="29"/>
      <x:c r="O693" s="18"/>
      <x:c r="P693" s="29"/>
      <x:c r="Q693" s="29"/>
      <x:c r="R693" s="43"/>
      <x:c r="S693" s="29"/>
      <x:c r="T693" s="29"/>
      <x:c r="U693" s="29"/>
      <x:c r="V693" s="29"/>
      <x:c r="W693" s="29"/>
      <x:c r="X693" s="29"/>
      <x:c r="Y693" s="29"/>
      <x:c r="Z693" s="29"/>
      <x:c r="AA693" s="29"/>
      <x:c r="AB693" s="29"/>
      <x:c r="AC693" s="29"/>
      <x:c r="AD693" s="29"/>
      <x:c r="AE693" s="29"/>
      <x:c r="AF693" s="29"/>
      <x:c r="AG693" s="29"/>
      <x:c r="AH693" s="29"/>
      <x:c r="AI693" s="29"/>
      <x:c r="AJ693" s="29"/>
      <x:c r="AK693" s="29"/>
    </x:row>
    <x:row r="694">
      <x:c r="A694" s="36"/>
      <x:c r="B694" s="28"/>
      <x:c r="C694" s="29"/>
      <x:c r="D694" s="30"/>
      <x:c r="E694" s="31"/>
      <x:c r="F694" s="35"/>
      <x:c r="G694" s="36"/>
      <x:c r="H694" s="20"/>
      <x:c r="I694" s="35"/>
      <x:c r="J694" s="31"/>
      <x:c r="K694" s="31"/>
      <x:c r="L694" s="31"/>
      <x:c r="M694" s="29" t="b">
        <x:v>0</x:v>
      </x:c>
      <x:c r="N694" s="29"/>
      <x:c r="O694" s="18"/>
      <x:c r="P694" s="29"/>
      <x:c r="Q694" s="29"/>
      <x:c r="R694" s="43"/>
      <x:c r="S694" s="29"/>
      <x:c r="T694" s="29"/>
      <x:c r="U694" s="29"/>
      <x:c r="V694" s="29"/>
      <x:c r="W694" s="29"/>
      <x:c r="X694" s="29"/>
      <x:c r="Y694" s="29"/>
      <x:c r="Z694" s="29"/>
      <x:c r="AA694" s="29"/>
      <x:c r="AB694" s="29"/>
      <x:c r="AC694" s="29"/>
      <x:c r="AD694" s="29"/>
      <x:c r="AE694" s="29"/>
      <x:c r="AF694" s="29"/>
      <x:c r="AG694" s="29"/>
      <x:c r="AH694" s="29"/>
      <x:c r="AI694" s="29"/>
      <x:c r="AJ694" s="29"/>
      <x:c r="AK694" s="29"/>
    </x:row>
    <x:row r="695">
      <x:c r="A695" s="36"/>
      <x:c r="B695" s="28"/>
      <x:c r="C695" s="29"/>
      <x:c r="D695" s="30"/>
      <x:c r="E695" s="31"/>
      <x:c r="F695" s="35"/>
      <x:c r="G695" s="36"/>
      <x:c r="H695" s="20"/>
      <x:c r="I695" s="35"/>
      <x:c r="J695" s="31"/>
      <x:c r="K695" s="31"/>
      <x:c r="L695" s="31"/>
      <x:c r="M695" s="29" t="b">
        <x:v>0</x:v>
      </x:c>
      <x:c r="N695" s="29"/>
      <x:c r="O695" s="18"/>
      <x:c r="P695" s="29"/>
      <x:c r="Q695" s="29"/>
      <x:c r="R695" s="43"/>
      <x:c r="S695" s="29"/>
      <x:c r="T695" s="29"/>
      <x:c r="U695" s="29"/>
      <x:c r="V695" s="29"/>
      <x:c r="W695" s="29"/>
      <x:c r="X695" s="29"/>
      <x:c r="Y695" s="29"/>
      <x:c r="Z695" s="29"/>
      <x:c r="AA695" s="29"/>
      <x:c r="AB695" s="29"/>
      <x:c r="AC695" s="29"/>
      <x:c r="AD695" s="29"/>
      <x:c r="AE695" s="29"/>
      <x:c r="AF695" s="29"/>
      <x:c r="AG695" s="29"/>
      <x:c r="AH695" s="29"/>
      <x:c r="AI695" s="29"/>
      <x:c r="AJ695" s="29"/>
      <x:c r="AK695" s="29"/>
    </x:row>
    <x:row r="696">
      <x:c r="A696" s="36"/>
      <x:c r="B696" s="28"/>
      <x:c r="C696" s="29"/>
      <x:c r="D696" s="30"/>
      <x:c r="E696" s="31"/>
      <x:c r="F696" s="35"/>
      <x:c r="G696" s="36"/>
      <x:c r="H696" s="20"/>
      <x:c r="I696" s="35"/>
      <x:c r="J696" s="31"/>
      <x:c r="K696" s="31"/>
      <x:c r="L696" s="31"/>
      <x:c r="M696" s="29" t="b">
        <x:v>0</x:v>
      </x:c>
      <x:c r="N696" s="29"/>
      <x:c r="O696" s="18"/>
      <x:c r="P696" s="29"/>
      <x:c r="Q696" s="29"/>
      <x:c r="R696" s="43"/>
      <x:c r="S696" s="29"/>
      <x:c r="T696" s="29"/>
      <x:c r="U696" s="29"/>
      <x:c r="V696" s="29"/>
      <x:c r="W696" s="29"/>
      <x:c r="X696" s="29"/>
      <x:c r="Y696" s="29"/>
      <x:c r="Z696" s="29"/>
      <x:c r="AA696" s="29"/>
      <x:c r="AB696" s="29"/>
      <x:c r="AC696" s="29"/>
      <x:c r="AD696" s="29"/>
      <x:c r="AE696" s="29"/>
      <x:c r="AF696" s="29"/>
      <x:c r="AG696" s="29"/>
      <x:c r="AH696" s="29"/>
      <x:c r="AI696" s="29"/>
      <x:c r="AJ696" s="29"/>
      <x:c r="AK696" s="29"/>
    </x:row>
    <x:row r="697">
      <x:c r="A697" s="36"/>
      <x:c r="B697" s="28"/>
      <x:c r="C697" s="29"/>
      <x:c r="D697" s="30"/>
      <x:c r="E697" s="31"/>
      <x:c r="F697" s="35"/>
      <x:c r="G697" s="36"/>
      <x:c r="H697" s="20"/>
      <x:c r="I697" s="35"/>
      <x:c r="J697" s="31"/>
      <x:c r="K697" s="31"/>
      <x:c r="L697" s="31"/>
      <x:c r="M697" s="29" t="b">
        <x:v>0</x:v>
      </x:c>
      <x:c r="N697" s="29"/>
      <x:c r="O697" s="18"/>
      <x:c r="P697" s="29"/>
      <x:c r="Q697" s="29"/>
      <x:c r="R697" s="43"/>
      <x:c r="S697" s="29"/>
      <x:c r="T697" s="29"/>
      <x:c r="U697" s="29"/>
      <x:c r="V697" s="29"/>
      <x:c r="W697" s="29"/>
      <x:c r="X697" s="29"/>
      <x:c r="Y697" s="29"/>
      <x:c r="Z697" s="29"/>
      <x:c r="AA697" s="29"/>
      <x:c r="AB697" s="29"/>
      <x:c r="AC697" s="29"/>
      <x:c r="AD697" s="29"/>
      <x:c r="AE697" s="29"/>
      <x:c r="AF697" s="29"/>
      <x:c r="AG697" s="29"/>
      <x:c r="AH697" s="29"/>
      <x:c r="AI697" s="29"/>
      <x:c r="AJ697" s="29"/>
      <x:c r="AK697" s="29"/>
    </x:row>
    <x:row r="698">
      <x:c r="A698" s="36"/>
      <x:c r="B698" s="28"/>
      <x:c r="C698" s="29"/>
      <x:c r="D698" s="30"/>
      <x:c r="E698" s="31"/>
      <x:c r="F698" s="35"/>
      <x:c r="G698" s="36"/>
      <x:c r="H698" s="20"/>
      <x:c r="I698" s="35"/>
      <x:c r="J698" s="31"/>
      <x:c r="K698" s="31"/>
      <x:c r="L698" s="31"/>
      <x:c r="M698" s="29" t="b">
        <x:v>0</x:v>
      </x:c>
      <x:c r="N698" s="29"/>
      <x:c r="O698" s="18"/>
      <x:c r="P698" s="29"/>
      <x:c r="Q698" s="29"/>
      <x:c r="R698" s="43"/>
      <x:c r="S698" s="29"/>
      <x:c r="T698" s="29"/>
      <x:c r="U698" s="29"/>
      <x:c r="V698" s="29"/>
      <x:c r="W698" s="29"/>
      <x:c r="X698" s="29"/>
      <x:c r="Y698" s="29"/>
      <x:c r="Z698" s="29"/>
      <x:c r="AA698" s="29"/>
      <x:c r="AB698" s="29"/>
      <x:c r="AC698" s="29"/>
      <x:c r="AD698" s="29"/>
      <x:c r="AE698" s="29"/>
      <x:c r="AF698" s="29"/>
      <x:c r="AG698" s="29"/>
      <x:c r="AH698" s="29"/>
      <x:c r="AI698" s="29"/>
      <x:c r="AJ698" s="29"/>
      <x:c r="AK698" s="29"/>
    </x:row>
    <x:row r="699">
      <x:c r="A699" s="36"/>
      <x:c r="B699" s="28"/>
      <x:c r="C699" s="29"/>
      <x:c r="D699" s="30"/>
      <x:c r="E699" s="31"/>
      <x:c r="F699" s="35"/>
      <x:c r="G699" s="36"/>
      <x:c r="H699" s="20"/>
      <x:c r="I699" s="35"/>
      <x:c r="J699" s="31"/>
      <x:c r="K699" s="31"/>
      <x:c r="L699" s="31"/>
      <x:c r="M699" s="29" t="b">
        <x:v>0</x:v>
      </x:c>
      <x:c r="N699" s="29"/>
      <x:c r="O699" s="18"/>
      <x:c r="P699" s="29"/>
      <x:c r="Q699" s="29"/>
      <x:c r="R699" s="43"/>
      <x:c r="S699" s="29"/>
      <x:c r="T699" s="29"/>
      <x:c r="U699" s="29"/>
      <x:c r="V699" s="29"/>
      <x:c r="W699" s="29"/>
      <x:c r="X699" s="29"/>
      <x:c r="Y699" s="29"/>
      <x:c r="Z699" s="29"/>
      <x:c r="AA699" s="29"/>
      <x:c r="AB699" s="29"/>
      <x:c r="AC699" s="29"/>
      <x:c r="AD699" s="29"/>
      <x:c r="AE699" s="29"/>
      <x:c r="AF699" s="29"/>
      <x:c r="AG699" s="29"/>
      <x:c r="AH699" s="29"/>
      <x:c r="AI699" s="29"/>
      <x:c r="AJ699" s="29"/>
      <x:c r="AK699" s="29"/>
    </x:row>
    <x:row r="700">
      <x:c r="A700" s="36"/>
      <x:c r="B700" s="28"/>
      <x:c r="C700" s="29"/>
      <x:c r="D700" s="30"/>
      <x:c r="E700" s="31"/>
      <x:c r="F700" s="35"/>
      <x:c r="G700" s="36"/>
      <x:c r="H700" s="20"/>
      <x:c r="I700" s="35"/>
      <x:c r="J700" s="31"/>
      <x:c r="K700" s="31"/>
      <x:c r="L700" s="31"/>
      <x:c r="M700" s="29" t="b">
        <x:v>0</x:v>
      </x:c>
      <x:c r="N700" s="29"/>
      <x:c r="O700" s="18"/>
      <x:c r="P700" s="29"/>
      <x:c r="Q700" s="29"/>
      <x:c r="R700" s="43"/>
      <x:c r="S700" s="29"/>
      <x:c r="T700" s="29"/>
      <x:c r="U700" s="29"/>
      <x:c r="V700" s="29"/>
      <x:c r="W700" s="29"/>
      <x:c r="X700" s="29"/>
      <x:c r="Y700" s="29"/>
      <x:c r="Z700" s="29"/>
      <x:c r="AA700" s="29"/>
      <x:c r="AB700" s="29"/>
      <x:c r="AC700" s="29"/>
      <x:c r="AD700" s="29"/>
      <x:c r="AE700" s="29"/>
      <x:c r="AF700" s="29"/>
      <x:c r="AG700" s="29"/>
      <x:c r="AH700" s="29"/>
      <x:c r="AI700" s="29"/>
      <x:c r="AJ700" s="29"/>
      <x:c r="AK700" s="29"/>
    </x:row>
    <x:row r="701">
      <x:c r="A701" s="36"/>
      <x:c r="B701" s="28"/>
      <x:c r="C701" s="29"/>
      <x:c r="D701" s="30"/>
      <x:c r="E701" s="31"/>
      <x:c r="F701" s="35"/>
      <x:c r="G701" s="36"/>
      <x:c r="H701" s="20"/>
      <x:c r="I701" s="35"/>
      <x:c r="J701" s="31"/>
      <x:c r="K701" s="31"/>
      <x:c r="L701" s="31"/>
      <x:c r="M701" s="29" t="b">
        <x:v>0</x:v>
      </x:c>
      <x:c r="N701" s="29"/>
      <x:c r="O701" s="18"/>
      <x:c r="P701" s="29"/>
      <x:c r="Q701" s="29"/>
      <x:c r="R701" s="43"/>
      <x:c r="S701" s="29"/>
      <x:c r="T701" s="29"/>
      <x:c r="U701" s="29"/>
      <x:c r="V701" s="29"/>
      <x:c r="W701" s="29"/>
      <x:c r="X701" s="29"/>
      <x:c r="Y701" s="29"/>
      <x:c r="Z701" s="29"/>
      <x:c r="AA701" s="29"/>
      <x:c r="AB701" s="29"/>
      <x:c r="AC701" s="29"/>
      <x:c r="AD701" s="29"/>
      <x:c r="AE701" s="29"/>
      <x:c r="AF701" s="29"/>
      <x:c r="AG701" s="29"/>
      <x:c r="AH701" s="29"/>
      <x:c r="AI701" s="29"/>
      <x:c r="AJ701" s="29"/>
      <x:c r="AK701" s="29"/>
    </x:row>
    <x:row r="702">
      <x:c r="A702" s="36"/>
      <x:c r="B702" s="28"/>
      <x:c r="C702" s="29"/>
      <x:c r="D702" s="30"/>
      <x:c r="E702" s="31"/>
      <x:c r="F702" s="35"/>
      <x:c r="G702" s="36"/>
      <x:c r="H702" s="20"/>
      <x:c r="I702" s="35"/>
      <x:c r="J702" s="31"/>
      <x:c r="K702" s="31"/>
      <x:c r="L702" s="31"/>
      <x:c r="M702" s="29" t="b">
        <x:v>0</x:v>
      </x:c>
      <x:c r="N702" s="29"/>
      <x:c r="O702" s="18"/>
      <x:c r="P702" s="29"/>
      <x:c r="Q702" s="29"/>
      <x:c r="R702" s="43"/>
      <x:c r="S702" s="29"/>
      <x:c r="T702" s="29"/>
      <x:c r="U702" s="29"/>
      <x:c r="V702" s="29"/>
      <x:c r="W702" s="29"/>
      <x:c r="X702" s="29"/>
      <x:c r="Y702" s="29"/>
      <x:c r="Z702" s="29"/>
      <x:c r="AA702" s="29"/>
      <x:c r="AB702" s="29"/>
      <x:c r="AC702" s="29"/>
      <x:c r="AD702" s="29"/>
      <x:c r="AE702" s="29"/>
      <x:c r="AF702" s="29"/>
      <x:c r="AG702" s="29"/>
      <x:c r="AH702" s="29"/>
      <x:c r="AI702" s="29"/>
      <x:c r="AJ702" s="29"/>
      <x:c r="AK702" s="29"/>
    </x:row>
    <x:row r="703">
      <x:c r="A703" s="36"/>
      <x:c r="B703" s="28"/>
      <x:c r="C703" s="29"/>
      <x:c r="D703" s="30"/>
      <x:c r="E703" s="31"/>
      <x:c r="F703" s="35"/>
      <x:c r="G703" s="36"/>
      <x:c r="H703" s="20"/>
      <x:c r="I703" s="35"/>
      <x:c r="J703" s="31"/>
      <x:c r="K703" s="31"/>
      <x:c r="L703" s="31"/>
      <x:c r="M703" s="29" t="b">
        <x:v>0</x:v>
      </x:c>
      <x:c r="N703" s="29"/>
      <x:c r="O703" s="18"/>
      <x:c r="P703" s="29"/>
      <x:c r="Q703" s="29"/>
      <x:c r="R703" s="43"/>
      <x:c r="S703" s="29"/>
      <x:c r="T703" s="29"/>
      <x:c r="U703" s="29"/>
      <x:c r="V703" s="29"/>
      <x:c r="W703" s="29"/>
      <x:c r="X703" s="29"/>
      <x:c r="Y703" s="29"/>
      <x:c r="Z703" s="29"/>
      <x:c r="AA703" s="29"/>
      <x:c r="AB703" s="29"/>
      <x:c r="AC703" s="29"/>
      <x:c r="AD703" s="29"/>
      <x:c r="AE703" s="29"/>
      <x:c r="AF703" s="29"/>
      <x:c r="AG703" s="29"/>
      <x:c r="AH703" s="29"/>
      <x:c r="AI703" s="29"/>
      <x:c r="AJ703" s="29"/>
      <x:c r="AK703" s="29"/>
    </x:row>
    <x:row r="704">
      <x:c r="A704" s="36"/>
      <x:c r="B704" s="28"/>
      <x:c r="C704" s="29"/>
      <x:c r="D704" s="30"/>
      <x:c r="E704" s="31"/>
      <x:c r="F704" s="35"/>
      <x:c r="G704" s="36"/>
      <x:c r="H704" s="20"/>
      <x:c r="I704" s="35"/>
      <x:c r="J704" s="31"/>
      <x:c r="K704" s="31"/>
      <x:c r="L704" s="31"/>
      <x:c r="M704" s="29" t="b">
        <x:v>0</x:v>
      </x:c>
      <x:c r="N704" s="29"/>
      <x:c r="O704" s="18"/>
      <x:c r="P704" s="29"/>
      <x:c r="Q704" s="29"/>
      <x:c r="R704" s="43"/>
      <x:c r="S704" s="29"/>
      <x:c r="T704" s="29"/>
      <x:c r="U704" s="29"/>
      <x:c r="V704" s="29"/>
      <x:c r="W704" s="29"/>
      <x:c r="X704" s="29"/>
      <x:c r="Y704" s="29"/>
      <x:c r="Z704" s="29"/>
      <x:c r="AA704" s="29"/>
      <x:c r="AB704" s="29"/>
      <x:c r="AC704" s="29"/>
      <x:c r="AD704" s="29"/>
      <x:c r="AE704" s="29"/>
      <x:c r="AF704" s="29"/>
      <x:c r="AG704" s="29"/>
      <x:c r="AH704" s="29"/>
      <x:c r="AI704" s="29"/>
      <x:c r="AJ704" s="29"/>
      <x:c r="AK704" s="29"/>
    </x:row>
    <x:row r="705">
      <x:c r="A705" s="36"/>
      <x:c r="B705" s="28"/>
      <x:c r="C705" s="29"/>
      <x:c r="D705" s="30"/>
      <x:c r="E705" s="31"/>
      <x:c r="F705" s="35"/>
      <x:c r="G705" s="36"/>
      <x:c r="H705" s="20"/>
      <x:c r="I705" s="35"/>
      <x:c r="J705" s="31"/>
      <x:c r="K705" s="31"/>
      <x:c r="L705" s="31"/>
      <x:c r="M705" s="29" t="b">
        <x:v>0</x:v>
      </x:c>
      <x:c r="N705" s="29"/>
      <x:c r="O705" s="18"/>
      <x:c r="P705" s="29"/>
      <x:c r="Q705" s="29"/>
      <x:c r="R705" s="43"/>
      <x:c r="S705" s="29"/>
      <x:c r="T705" s="29"/>
      <x:c r="U705" s="29"/>
      <x:c r="V705" s="29"/>
      <x:c r="W705" s="29"/>
      <x:c r="X705" s="29"/>
      <x:c r="Y705" s="29"/>
      <x:c r="Z705" s="29"/>
      <x:c r="AA705" s="29"/>
      <x:c r="AB705" s="29"/>
      <x:c r="AC705" s="29"/>
      <x:c r="AD705" s="29"/>
      <x:c r="AE705" s="29"/>
      <x:c r="AF705" s="29"/>
      <x:c r="AG705" s="29"/>
      <x:c r="AH705" s="29"/>
      <x:c r="AI705" s="29"/>
      <x:c r="AJ705" s="29"/>
      <x:c r="AK705" s="29"/>
    </x:row>
    <x:row r="706">
      <x:c r="A706" s="36"/>
      <x:c r="B706" s="28"/>
      <x:c r="C706" s="29"/>
      <x:c r="D706" s="30"/>
      <x:c r="E706" s="31"/>
      <x:c r="F706" s="35"/>
      <x:c r="G706" s="36"/>
      <x:c r="H706" s="20"/>
      <x:c r="I706" s="35"/>
      <x:c r="J706" s="31"/>
      <x:c r="K706" s="31"/>
      <x:c r="L706" s="31"/>
      <x:c r="M706" s="29" t="b">
        <x:v>0</x:v>
      </x:c>
      <x:c r="N706" s="29"/>
      <x:c r="O706" s="18"/>
      <x:c r="P706" s="29"/>
      <x:c r="Q706" s="29"/>
      <x:c r="R706" s="43"/>
      <x:c r="S706" s="29"/>
      <x:c r="T706" s="29"/>
      <x:c r="U706" s="29"/>
      <x:c r="V706" s="29"/>
      <x:c r="W706" s="29"/>
      <x:c r="X706" s="29"/>
      <x:c r="Y706" s="29"/>
      <x:c r="Z706" s="29"/>
      <x:c r="AA706" s="29"/>
      <x:c r="AB706" s="29"/>
      <x:c r="AC706" s="29"/>
      <x:c r="AD706" s="29"/>
      <x:c r="AE706" s="29"/>
      <x:c r="AF706" s="29"/>
      <x:c r="AG706" s="29"/>
      <x:c r="AH706" s="29"/>
      <x:c r="AI706" s="29"/>
      <x:c r="AJ706" s="29"/>
      <x:c r="AK706" s="29"/>
    </x:row>
    <x:row r="707">
      <x:c r="A707" s="36"/>
      <x:c r="B707" s="28"/>
      <x:c r="C707" s="29"/>
      <x:c r="D707" s="30"/>
      <x:c r="E707" s="31"/>
      <x:c r="F707" s="35"/>
      <x:c r="G707" s="36"/>
      <x:c r="H707" s="20"/>
      <x:c r="I707" s="35"/>
      <x:c r="J707" s="31"/>
      <x:c r="K707" s="31"/>
      <x:c r="L707" s="31"/>
      <x:c r="M707" s="29" t="b">
        <x:v>0</x:v>
      </x:c>
      <x:c r="N707" s="29"/>
      <x:c r="O707" s="18"/>
      <x:c r="P707" s="29"/>
      <x:c r="Q707" s="29"/>
      <x:c r="R707" s="43"/>
      <x:c r="S707" s="29"/>
      <x:c r="T707" s="29"/>
      <x:c r="U707" s="29"/>
      <x:c r="V707" s="29"/>
      <x:c r="W707" s="29"/>
      <x:c r="X707" s="29"/>
      <x:c r="Y707" s="29"/>
      <x:c r="Z707" s="29"/>
      <x:c r="AA707" s="29"/>
      <x:c r="AB707" s="29"/>
      <x:c r="AC707" s="29"/>
      <x:c r="AD707" s="29"/>
      <x:c r="AE707" s="29"/>
      <x:c r="AF707" s="29"/>
      <x:c r="AG707" s="29"/>
      <x:c r="AH707" s="29"/>
      <x:c r="AI707" s="29"/>
      <x:c r="AJ707" s="29"/>
      <x:c r="AK707" s="29"/>
    </x:row>
    <x:row r="708">
      <x:c r="A708" s="36"/>
      <x:c r="B708" s="28"/>
      <x:c r="C708" s="29"/>
      <x:c r="D708" s="30"/>
      <x:c r="E708" s="31"/>
      <x:c r="F708" s="35"/>
      <x:c r="G708" s="36"/>
      <x:c r="H708" s="20"/>
      <x:c r="I708" s="35"/>
      <x:c r="J708" s="31"/>
      <x:c r="K708" s="31"/>
      <x:c r="L708" s="31"/>
      <x:c r="M708" s="29" t="b">
        <x:v>0</x:v>
      </x:c>
      <x:c r="N708" s="29"/>
      <x:c r="O708" s="18"/>
      <x:c r="P708" s="29"/>
      <x:c r="Q708" s="29"/>
      <x:c r="R708" s="43"/>
      <x:c r="S708" s="29"/>
      <x:c r="T708" s="29"/>
      <x:c r="U708" s="29"/>
      <x:c r="V708" s="29"/>
      <x:c r="W708" s="29"/>
      <x:c r="X708" s="29"/>
      <x:c r="Y708" s="29"/>
      <x:c r="Z708" s="29"/>
      <x:c r="AA708" s="29"/>
      <x:c r="AB708" s="29"/>
      <x:c r="AC708" s="29"/>
      <x:c r="AD708" s="29"/>
      <x:c r="AE708" s="29"/>
      <x:c r="AF708" s="29"/>
      <x:c r="AG708" s="29"/>
      <x:c r="AH708" s="29"/>
      <x:c r="AI708" s="29"/>
      <x:c r="AJ708" s="29"/>
      <x:c r="AK708" s="29"/>
    </x:row>
    <x:row r="709">
      <x:c r="A709" s="36"/>
      <x:c r="B709" s="28"/>
      <x:c r="C709" s="29"/>
      <x:c r="D709" s="30"/>
      <x:c r="E709" s="31"/>
      <x:c r="F709" s="35"/>
      <x:c r="G709" s="36"/>
      <x:c r="H709" s="20"/>
      <x:c r="I709" s="35"/>
      <x:c r="J709" s="31"/>
      <x:c r="K709" s="31"/>
      <x:c r="L709" s="31"/>
      <x:c r="M709" s="29" t="b">
        <x:v>0</x:v>
      </x:c>
      <x:c r="N709" s="29"/>
      <x:c r="O709" s="18"/>
      <x:c r="P709" s="29"/>
      <x:c r="Q709" s="29"/>
      <x:c r="R709" s="43"/>
      <x:c r="S709" s="29"/>
      <x:c r="T709" s="29"/>
      <x:c r="U709" s="29"/>
      <x:c r="V709" s="29"/>
      <x:c r="W709" s="29"/>
      <x:c r="X709" s="29"/>
      <x:c r="Y709" s="29"/>
      <x:c r="Z709" s="29"/>
      <x:c r="AA709" s="29"/>
      <x:c r="AB709" s="29"/>
      <x:c r="AC709" s="29"/>
      <x:c r="AD709" s="29"/>
      <x:c r="AE709" s="29"/>
      <x:c r="AF709" s="29"/>
      <x:c r="AG709" s="29"/>
      <x:c r="AH709" s="29"/>
      <x:c r="AI709" s="29"/>
      <x:c r="AJ709" s="29"/>
      <x:c r="AK709" s="29"/>
    </x:row>
    <x:row r="710">
      <x:c r="A710" s="36"/>
      <x:c r="B710" s="28"/>
      <x:c r="C710" s="29"/>
      <x:c r="D710" s="30"/>
      <x:c r="E710" s="31"/>
      <x:c r="F710" s="35"/>
      <x:c r="G710" s="36"/>
      <x:c r="H710" s="20"/>
      <x:c r="I710" s="35"/>
      <x:c r="J710" s="31"/>
      <x:c r="K710" s="31"/>
      <x:c r="L710" s="31"/>
      <x:c r="M710" s="29" t="b">
        <x:v>0</x:v>
      </x:c>
      <x:c r="N710" s="29"/>
      <x:c r="O710" s="18"/>
      <x:c r="P710" s="29"/>
      <x:c r="Q710" s="29"/>
      <x:c r="R710" s="43"/>
      <x:c r="S710" s="29"/>
      <x:c r="T710" s="29"/>
      <x:c r="U710" s="29"/>
      <x:c r="V710" s="29"/>
      <x:c r="W710" s="29"/>
      <x:c r="X710" s="29"/>
      <x:c r="Y710" s="29"/>
      <x:c r="Z710" s="29"/>
      <x:c r="AA710" s="29"/>
      <x:c r="AB710" s="29"/>
      <x:c r="AC710" s="29"/>
      <x:c r="AD710" s="29"/>
      <x:c r="AE710" s="29"/>
      <x:c r="AF710" s="29"/>
      <x:c r="AG710" s="29"/>
      <x:c r="AH710" s="29"/>
      <x:c r="AI710" s="29"/>
      <x:c r="AJ710" s="29"/>
      <x:c r="AK710" s="29"/>
    </x:row>
    <x:row r="711">
      <x:c r="A711" s="36"/>
      <x:c r="B711" s="28"/>
      <x:c r="C711" s="29"/>
      <x:c r="D711" s="30"/>
      <x:c r="E711" s="31"/>
      <x:c r="F711" s="35"/>
      <x:c r="G711" s="36"/>
      <x:c r="H711" s="20"/>
      <x:c r="I711" s="35"/>
      <x:c r="J711" s="31"/>
      <x:c r="K711" s="31"/>
      <x:c r="L711" s="31"/>
      <x:c r="M711" s="29" t="b">
        <x:v>0</x:v>
      </x:c>
      <x:c r="N711" s="29"/>
      <x:c r="O711" s="18"/>
      <x:c r="P711" s="29"/>
      <x:c r="Q711" s="29"/>
      <x:c r="R711" s="43"/>
      <x:c r="S711" s="29"/>
      <x:c r="T711" s="29"/>
      <x:c r="U711" s="29"/>
      <x:c r="V711" s="29"/>
      <x:c r="W711" s="29"/>
      <x:c r="X711" s="29"/>
      <x:c r="Y711" s="29"/>
      <x:c r="Z711" s="29"/>
      <x:c r="AA711" s="29"/>
      <x:c r="AB711" s="29"/>
      <x:c r="AC711" s="29"/>
      <x:c r="AD711" s="29"/>
      <x:c r="AE711" s="29"/>
      <x:c r="AF711" s="29"/>
      <x:c r="AG711" s="29"/>
      <x:c r="AH711" s="29"/>
      <x:c r="AI711" s="29"/>
      <x:c r="AJ711" s="29"/>
      <x:c r="AK711" s="29"/>
    </x:row>
    <x:row r="712">
      <x:c r="A712" s="36"/>
      <x:c r="B712" s="28"/>
      <x:c r="C712" s="29"/>
      <x:c r="D712" s="30"/>
      <x:c r="E712" s="31"/>
      <x:c r="F712" s="35"/>
      <x:c r="G712" s="36"/>
      <x:c r="H712" s="20"/>
      <x:c r="I712" s="35"/>
      <x:c r="J712" s="31"/>
      <x:c r="K712" s="31"/>
      <x:c r="L712" s="31"/>
      <x:c r="M712" s="29" t="b">
        <x:v>0</x:v>
      </x:c>
      <x:c r="N712" s="29"/>
      <x:c r="O712" s="18"/>
      <x:c r="P712" s="29"/>
      <x:c r="Q712" s="29"/>
      <x:c r="R712" s="43"/>
      <x:c r="S712" s="29"/>
      <x:c r="T712" s="29"/>
      <x:c r="U712" s="29"/>
      <x:c r="V712" s="29"/>
      <x:c r="W712" s="29"/>
      <x:c r="X712" s="29"/>
      <x:c r="Y712" s="29"/>
      <x:c r="Z712" s="29"/>
      <x:c r="AA712" s="29"/>
      <x:c r="AB712" s="29"/>
      <x:c r="AC712" s="29"/>
      <x:c r="AD712" s="29"/>
      <x:c r="AE712" s="29"/>
      <x:c r="AF712" s="29"/>
      <x:c r="AG712" s="29"/>
      <x:c r="AH712" s="29"/>
      <x:c r="AI712" s="29"/>
      <x:c r="AJ712" s="29"/>
      <x:c r="AK712" s="29"/>
    </x:row>
    <x:row r="713">
      <x:c r="A713" s="36"/>
      <x:c r="B713" s="28"/>
      <x:c r="C713" s="29"/>
      <x:c r="D713" s="30"/>
      <x:c r="E713" s="31"/>
      <x:c r="F713" s="35"/>
      <x:c r="G713" s="36"/>
      <x:c r="H713" s="20"/>
      <x:c r="I713" s="35"/>
      <x:c r="J713" s="31"/>
      <x:c r="K713" s="31"/>
      <x:c r="L713" s="31"/>
      <x:c r="M713" s="29" t="b">
        <x:v>0</x:v>
      </x:c>
      <x:c r="N713" s="29"/>
      <x:c r="O713" s="18"/>
      <x:c r="P713" s="29"/>
      <x:c r="Q713" s="29"/>
      <x:c r="R713" s="43"/>
      <x:c r="S713" s="29"/>
      <x:c r="T713" s="29"/>
      <x:c r="U713" s="29"/>
      <x:c r="V713" s="29"/>
      <x:c r="W713" s="29"/>
      <x:c r="X713" s="29"/>
      <x:c r="Y713" s="29"/>
      <x:c r="Z713" s="29"/>
      <x:c r="AA713" s="29"/>
      <x:c r="AB713" s="29"/>
      <x:c r="AC713" s="29"/>
      <x:c r="AD713" s="29"/>
      <x:c r="AE713" s="29"/>
      <x:c r="AF713" s="29"/>
      <x:c r="AG713" s="29"/>
      <x:c r="AH713" s="29"/>
      <x:c r="AI713" s="29"/>
      <x:c r="AJ713" s="29"/>
      <x:c r="AK713" s="29"/>
    </x:row>
    <x:row r="714">
      <x:c r="A714" s="36"/>
      <x:c r="B714" s="28"/>
      <x:c r="C714" s="29"/>
      <x:c r="D714" s="30"/>
      <x:c r="E714" s="31"/>
      <x:c r="F714" s="35"/>
      <x:c r="G714" s="36"/>
      <x:c r="H714" s="20"/>
      <x:c r="I714" s="35"/>
      <x:c r="J714" s="31"/>
      <x:c r="K714" s="31"/>
      <x:c r="L714" s="31"/>
      <x:c r="M714" s="29" t="b">
        <x:v>0</x:v>
      </x:c>
      <x:c r="N714" s="29"/>
      <x:c r="O714" s="18"/>
      <x:c r="P714" s="29"/>
      <x:c r="Q714" s="29"/>
      <x:c r="R714" s="43"/>
      <x:c r="S714" s="29"/>
      <x:c r="T714" s="29"/>
      <x:c r="U714" s="29"/>
      <x:c r="V714" s="29"/>
      <x:c r="W714" s="29"/>
      <x:c r="X714" s="29"/>
      <x:c r="Y714" s="29"/>
      <x:c r="Z714" s="29"/>
      <x:c r="AA714" s="29"/>
      <x:c r="AB714" s="29"/>
      <x:c r="AC714" s="29"/>
      <x:c r="AD714" s="29"/>
      <x:c r="AE714" s="29"/>
      <x:c r="AF714" s="29"/>
      <x:c r="AG714" s="29"/>
      <x:c r="AH714" s="29"/>
      <x:c r="AI714" s="29"/>
      <x:c r="AJ714" s="29"/>
      <x:c r="AK714" s="29"/>
    </x:row>
    <x:row r="715">
      <x:c r="A715" s="36"/>
      <x:c r="B715" s="28"/>
      <x:c r="C715" s="29"/>
      <x:c r="D715" s="30"/>
      <x:c r="E715" s="31"/>
      <x:c r="F715" s="35"/>
      <x:c r="G715" s="36"/>
      <x:c r="H715" s="20"/>
      <x:c r="I715" s="35"/>
      <x:c r="J715" s="31"/>
      <x:c r="K715" s="31"/>
      <x:c r="L715" s="31"/>
      <x:c r="M715" s="29" t="b">
        <x:v>0</x:v>
      </x:c>
      <x:c r="N715" s="29"/>
      <x:c r="O715" s="18"/>
      <x:c r="P715" s="29"/>
      <x:c r="Q715" s="29"/>
      <x:c r="R715" s="43"/>
      <x:c r="S715" s="29"/>
      <x:c r="T715" s="29"/>
      <x:c r="U715" s="29"/>
      <x:c r="V715" s="29"/>
      <x:c r="W715" s="29"/>
      <x:c r="X715" s="29"/>
      <x:c r="Y715" s="29"/>
      <x:c r="Z715" s="29"/>
      <x:c r="AA715" s="29"/>
      <x:c r="AB715" s="29"/>
      <x:c r="AC715" s="29"/>
      <x:c r="AD715" s="29"/>
      <x:c r="AE715" s="29"/>
      <x:c r="AF715" s="29"/>
      <x:c r="AG715" s="29"/>
      <x:c r="AH715" s="29"/>
      <x:c r="AI715" s="29"/>
      <x:c r="AJ715" s="29"/>
      <x:c r="AK715" s="29"/>
    </x:row>
    <x:row r="716">
      <x:c r="A716" s="36"/>
      <x:c r="B716" s="28"/>
      <x:c r="C716" s="29"/>
      <x:c r="D716" s="30"/>
      <x:c r="E716" s="31"/>
      <x:c r="F716" s="35"/>
      <x:c r="G716" s="36"/>
      <x:c r="H716" s="20"/>
      <x:c r="I716" s="35"/>
      <x:c r="J716" s="31"/>
      <x:c r="K716" s="31"/>
      <x:c r="L716" s="31"/>
      <x:c r="M716" s="29" t="b">
        <x:v>0</x:v>
      </x:c>
      <x:c r="N716" s="29"/>
      <x:c r="O716" s="18"/>
      <x:c r="P716" s="29"/>
      <x:c r="Q716" s="29"/>
      <x:c r="R716" s="43"/>
      <x:c r="S716" s="29"/>
      <x:c r="T716" s="29"/>
      <x:c r="U716" s="29"/>
      <x:c r="V716" s="29"/>
      <x:c r="W716" s="29"/>
      <x:c r="X716" s="29"/>
      <x:c r="Y716" s="29"/>
      <x:c r="Z716" s="29"/>
      <x:c r="AA716" s="29"/>
      <x:c r="AB716" s="29"/>
      <x:c r="AC716" s="29"/>
      <x:c r="AD716" s="29"/>
      <x:c r="AE716" s="29"/>
      <x:c r="AF716" s="29"/>
      <x:c r="AG716" s="29"/>
      <x:c r="AH716" s="29"/>
      <x:c r="AI716" s="29"/>
      <x:c r="AJ716" s="29"/>
      <x:c r="AK716" s="29"/>
    </x:row>
    <x:row r="717">
      <x:c r="A717" s="36"/>
      <x:c r="B717" s="28"/>
      <x:c r="C717" s="29"/>
      <x:c r="D717" s="30"/>
      <x:c r="E717" s="31"/>
      <x:c r="F717" s="35"/>
      <x:c r="G717" s="36"/>
      <x:c r="H717" s="20"/>
      <x:c r="I717" s="35"/>
      <x:c r="J717" s="31"/>
      <x:c r="K717" s="31"/>
      <x:c r="L717" s="31"/>
      <x:c r="M717" s="29" t="b">
        <x:v>0</x:v>
      </x:c>
      <x:c r="N717" s="29"/>
      <x:c r="O717" s="18"/>
      <x:c r="P717" s="29"/>
      <x:c r="Q717" s="29"/>
      <x:c r="R717" s="43"/>
      <x:c r="S717" s="29"/>
      <x:c r="T717" s="29"/>
      <x:c r="U717" s="29"/>
      <x:c r="V717" s="29"/>
      <x:c r="W717" s="29"/>
      <x:c r="X717" s="29"/>
      <x:c r="Y717" s="29"/>
      <x:c r="Z717" s="29"/>
      <x:c r="AA717" s="29"/>
      <x:c r="AB717" s="29"/>
      <x:c r="AC717" s="29"/>
      <x:c r="AD717" s="29"/>
      <x:c r="AE717" s="29"/>
      <x:c r="AF717" s="29"/>
      <x:c r="AG717" s="29"/>
      <x:c r="AH717" s="29"/>
      <x:c r="AI717" s="29"/>
      <x:c r="AJ717" s="29"/>
      <x:c r="AK717" s="29"/>
    </x:row>
    <x:row r="718">
      <x:c r="A718" s="36"/>
      <x:c r="B718" s="28"/>
      <x:c r="C718" s="29"/>
      <x:c r="D718" s="30"/>
      <x:c r="E718" s="31"/>
      <x:c r="F718" s="35"/>
      <x:c r="G718" s="36"/>
      <x:c r="H718" s="20"/>
      <x:c r="I718" s="35"/>
      <x:c r="J718" s="31"/>
      <x:c r="K718" s="31"/>
      <x:c r="L718" s="31"/>
      <x:c r="M718" s="29" t="b">
        <x:v>0</x:v>
      </x:c>
      <x:c r="N718" s="29"/>
      <x:c r="O718" s="18"/>
      <x:c r="P718" s="29"/>
      <x:c r="Q718" s="29"/>
      <x:c r="R718" s="43"/>
      <x:c r="S718" s="29"/>
      <x:c r="T718" s="29"/>
      <x:c r="U718" s="29"/>
      <x:c r="V718" s="29"/>
      <x:c r="W718" s="29"/>
      <x:c r="X718" s="29"/>
      <x:c r="Y718" s="29"/>
      <x:c r="Z718" s="29"/>
      <x:c r="AA718" s="29"/>
      <x:c r="AB718" s="29"/>
      <x:c r="AC718" s="29"/>
      <x:c r="AD718" s="29"/>
      <x:c r="AE718" s="29"/>
      <x:c r="AF718" s="29"/>
      <x:c r="AG718" s="29"/>
      <x:c r="AH718" s="29"/>
      <x:c r="AI718" s="29"/>
      <x:c r="AJ718" s="29"/>
      <x:c r="AK718" s="29"/>
    </x:row>
    <x:row r="719">
      <x:c r="A719" s="36"/>
      <x:c r="B719" s="28"/>
      <x:c r="C719" s="29"/>
      <x:c r="D719" s="30"/>
      <x:c r="E719" s="31"/>
      <x:c r="F719" s="35"/>
      <x:c r="G719" s="36"/>
      <x:c r="H719" s="20"/>
      <x:c r="I719" s="35"/>
      <x:c r="J719" s="31"/>
      <x:c r="K719" s="31"/>
      <x:c r="L719" s="31"/>
      <x:c r="M719" s="29" t="b">
        <x:v>0</x:v>
      </x:c>
      <x:c r="N719" s="29"/>
      <x:c r="O719" s="18"/>
      <x:c r="P719" s="29"/>
      <x:c r="Q719" s="29"/>
      <x:c r="R719" s="43"/>
      <x:c r="S719" s="29"/>
      <x:c r="T719" s="29"/>
      <x:c r="U719" s="29"/>
      <x:c r="V719" s="29"/>
      <x:c r="W719" s="29"/>
      <x:c r="X719" s="29"/>
      <x:c r="Y719" s="29"/>
      <x:c r="Z719" s="29"/>
      <x:c r="AA719" s="29"/>
      <x:c r="AB719" s="29"/>
      <x:c r="AC719" s="29"/>
      <x:c r="AD719" s="29"/>
      <x:c r="AE719" s="29"/>
      <x:c r="AF719" s="29"/>
      <x:c r="AG719" s="29"/>
      <x:c r="AH719" s="29"/>
      <x:c r="AI719" s="29"/>
      <x:c r="AJ719" s="29"/>
      <x:c r="AK719" s="29"/>
    </x:row>
    <x:row r="720">
      <x:c r="A720" s="36"/>
      <x:c r="B720" s="28"/>
      <x:c r="C720" s="29"/>
      <x:c r="D720" s="30"/>
      <x:c r="E720" s="31"/>
      <x:c r="F720" s="35"/>
      <x:c r="G720" s="36"/>
      <x:c r="H720" s="20"/>
      <x:c r="I720" s="35"/>
      <x:c r="J720" s="31"/>
      <x:c r="K720" s="31"/>
      <x:c r="L720" s="31"/>
      <x:c r="M720" s="29" t="b">
        <x:v>0</x:v>
      </x:c>
      <x:c r="N720" s="29"/>
      <x:c r="O720" s="18"/>
      <x:c r="P720" s="29"/>
      <x:c r="Q720" s="29"/>
      <x:c r="R720" s="43"/>
      <x:c r="S720" s="29"/>
      <x:c r="T720" s="29"/>
      <x:c r="U720" s="29"/>
      <x:c r="V720" s="29"/>
      <x:c r="W720" s="29"/>
      <x:c r="X720" s="29"/>
      <x:c r="Y720" s="29"/>
      <x:c r="Z720" s="29"/>
      <x:c r="AA720" s="29"/>
      <x:c r="AB720" s="29"/>
      <x:c r="AC720" s="29"/>
      <x:c r="AD720" s="29"/>
      <x:c r="AE720" s="29"/>
      <x:c r="AF720" s="29"/>
      <x:c r="AG720" s="29"/>
      <x:c r="AH720" s="29"/>
      <x:c r="AI720" s="29"/>
      <x:c r="AJ720" s="29"/>
      <x:c r="AK720" s="29"/>
    </x:row>
    <x:row r="721">
      <x:c r="A721" s="36"/>
      <x:c r="B721" s="28"/>
      <x:c r="C721" s="29"/>
      <x:c r="D721" s="30"/>
      <x:c r="E721" s="31"/>
      <x:c r="F721" s="35"/>
      <x:c r="G721" s="36"/>
      <x:c r="H721" s="20"/>
      <x:c r="I721" s="35"/>
      <x:c r="J721" s="31"/>
      <x:c r="K721" s="31"/>
      <x:c r="L721" s="31"/>
      <x:c r="M721" s="29" t="b">
        <x:v>0</x:v>
      </x:c>
      <x:c r="N721" s="29"/>
      <x:c r="O721" s="18"/>
      <x:c r="P721" s="29"/>
      <x:c r="Q721" s="29"/>
      <x:c r="R721" s="43"/>
      <x:c r="S721" s="29"/>
      <x:c r="T721" s="29"/>
      <x:c r="U721" s="29"/>
      <x:c r="V721" s="29"/>
      <x:c r="W721" s="29"/>
      <x:c r="X721" s="29"/>
      <x:c r="Y721" s="29"/>
      <x:c r="Z721" s="29"/>
      <x:c r="AA721" s="29"/>
      <x:c r="AB721" s="29"/>
      <x:c r="AC721" s="29"/>
      <x:c r="AD721" s="29"/>
      <x:c r="AE721" s="29"/>
      <x:c r="AF721" s="29"/>
      <x:c r="AG721" s="29"/>
      <x:c r="AH721" s="29"/>
      <x:c r="AI721" s="29"/>
      <x:c r="AJ721" s="29"/>
      <x:c r="AK721" s="29"/>
    </x:row>
    <x:row r="722">
      <x:c r="A722" s="36"/>
      <x:c r="B722" s="28"/>
      <x:c r="C722" s="29"/>
      <x:c r="D722" s="30"/>
      <x:c r="E722" s="31"/>
      <x:c r="F722" s="35"/>
      <x:c r="G722" s="36"/>
      <x:c r="H722" s="20"/>
      <x:c r="I722" s="35"/>
      <x:c r="J722" s="31"/>
      <x:c r="K722" s="31"/>
      <x:c r="L722" s="31"/>
      <x:c r="M722" s="29" t="b">
        <x:v>0</x:v>
      </x:c>
      <x:c r="N722" s="29"/>
      <x:c r="O722" s="18"/>
      <x:c r="P722" s="29"/>
      <x:c r="Q722" s="29"/>
      <x:c r="R722" s="43"/>
      <x:c r="S722" s="29"/>
      <x:c r="T722" s="29"/>
      <x:c r="U722" s="29"/>
      <x:c r="V722" s="29"/>
      <x:c r="W722" s="29"/>
      <x:c r="X722" s="29"/>
      <x:c r="Y722" s="29"/>
      <x:c r="Z722" s="29"/>
      <x:c r="AA722" s="29"/>
      <x:c r="AB722" s="29"/>
      <x:c r="AC722" s="29"/>
      <x:c r="AD722" s="29"/>
      <x:c r="AE722" s="29"/>
      <x:c r="AF722" s="29"/>
      <x:c r="AG722" s="29"/>
      <x:c r="AH722" s="29"/>
      <x:c r="AI722" s="29"/>
      <x:c r="AJ722" s="29"/>
      <x:c r="AK722" s="29"/>
    </x:row>
    <x:row r="723">
      <x:c r="A723" s="36"/>
      <x:c r="B723" s="28"/>
      <x:c r="C723" s="29"/>
      <x:c r="D723" s="30"/>
      <x:c r="E723" s="31"/>
      <x:c r="F723" s="35"/>
      <x:c r="G723" s="36"/>
      <x:c r="H723" s="20"/>
      <x:c r="I723" s="35"/>
      <x:c r="J723" s="31"/>
      <x:c r="K723" s="31"/>
      <x:c r="L723" s="31"/>
      <x:c r="M723" s="29" t="b">
        <x:v>0</x:v>
      </x:c>
      <x:c r="N723" s="29"/>
      <x:c r="O723" s="18"/>
      <x:c r="P723" s="29"/>
      <x:c r="Q723" s="29"/>
      <x:c r="R723" s="43"/>
      <x:c r="S723" s="29"/>
      <x:c r="T723" s="29"/>
      <x:c r="U723" s="29"/>
      <x:c r="V723" s="29"/>
      <x:c r="W723" s="29"/>
      <x:c r="X723" s="29"/>
      <x:c r="Y723" s="29"/>
      <x:c r="Z723" s="29"/>
      <x:c r="AA723" s="29"/>
      <x:c r="AB723" s="29"/>
      <x:c r="AC723" s="29"/>
      <x:c r="AD723" s="29"/>
      <x:c r="AE723" s="29"/>
      <x:c r="AF723" s="29"/>
      <x:c r="AG723" s="29"/>
      <x:c r="AH723" s="29"/>
      <x:c r="AI723" s="29"/>
      <x:c r="AJ723" s="29"/>
      <x:c r="AK723" s="29"/>
    </x:row>
    <x:row r="724">
      <x:c r="A724" s="36"/>
      <x:c r="B724" s="28"/>
      <x:c r="C724" s="29"/>
      <x:c r="D724" s="30"/>
      <x:c r="E724" s="31"/>
      <x:c r="F724" s="35"/>
      <x:c r="G724" s="36"/>
      <x:c r="H724" s="20"/>
      <x:c r="I724" s="35"/>
      <x:c r="J724" s="31"/>
      <x:c r="K724" s="31"/>
      <x:c r="L724" s="31"/>
      <x:c r="M724" s="29" t="b">
        <x:v>0</x:v>
      </x:c>
      <x:c r="N724" s="29"/>
      <x:c r="O724" s="18"/>
      <x:c r="P724" s="29"/>
      <x:c r="Q724" s="29"/>
      <x:c r="R724" s="43"/>
      <x:c r="S724" s="29"/>
      <x:c r="T724" s="29"/>
      <x:c r="U724" s="29"/>
      <x:c r="V724" s="29"/>
      <x:c r="W724" s="29"/>
      <x:c r="X724" s="29"/>
      <x:c r="Y724" s="29"/>
      <x:c r="Z724" s="29"/>
      <x:c r="AA724" s="29"/>
      <x:c r="AB724" s="29"/>
      <x:c r="AC724" s="29"/>
      <x:c r="AD724" s="29"/>
      <x:c r="AE724" s="29"/>
      <x:c r="AF724" s="29"/>
      <x:c r="AG724" s="29"/>
      <x:c r="AH724" s="29"/>
      <x:c r="AI724" s="29"/>
      <x:c r="AJ724" s="29"/>
      <x:c r="AK724" s="29"/>
    </x:row>
    <x:row r="725">
      <x:c r="A725" s="36"/>
      <x:c r="B725" s="28"/>
      <x:c r="C725" s="29"/>
      <x:c r="D725" s="30"/>
      <x:c r="E725" s="31"/>
      <x:c r="F725" s="35"/>
      <x:c r="G725" s="36"/>
      <x:c r="H725" s="20"/>
      <x:c r="I725" s="35"/>
      <x:c r="J725" s="31"/>
      <x:c r="K725" s="31"/>
      <x:c r="L725" s="31"/>
      <x:c r="M725" s="29" t="b">
        <x:v>0</x:v>
      </x:c>
      <x:c r="N725" s="29"/>
      <x:c r="O725" s="18"/>
      <x:c r="P725" s="29"/>
      <x:c r="Q725" s="29"/>
      <x:c r="R725" s="43"/>
      <x:c r="S725" s="29"/>
      <x:c r="T725" s="29"/>
      <x:c r="U725" s="29"/>
      <x:c r="V725" s="29"/>
      <x:c r="W725" s="29"/>
      <x:c r="X725" s="29"/>
      <x:c r="Y725" s="29"/>
      <x:c r="Z725" s="29"/>
      <x:c r="AA725" s="29"/>
      <x:c r="AB725" s="29"/>
      <x:c r="AC725" s="29"/>
      <x:c r="AD725" s="29"/>
      <x:c r="AE725" s="29"/>
      <x:c r="AF725" s="29"/>
      <x:c r="AG725" s="29"/>
      <x:c r="AH725" s="29"/>
      <x:c r="AI725" s="29"/>
      <x:c r="AJ725" s="29"/>
      <x:c r="AK725" s="29"/>
    </x:row>
    <x:row r="726">
      <x:c r="A726" s="36"/>
      <x:c r="B726" s="28"/>
      <x:c r="C726" s="29"/>
      <x:c r="D726" s="30"/>
      <x:c r="E726" s="31"/>
      <x:c r="F726" s="35"/>
      <x:c r="G726" s="36"/>
      <x:c r="H726" s="20"/>
      <x:c r="I726" s="35"/>
      <x:c r="J726" s="31"/>
      <x:c r="K726" s="31"/>
      <x:c r="L726" s="31"/>
      <x:c r="M726" s="29" t="b">
        <x:v>0</x:v>
      </x:c>
      <x:c r="N726" s="29"/>
      <x:c r="O726" s="18"/>
      <x:c r="P726" s="29"/>
      <x:c r="Q726" s="29"/>
      <x:c r="R726" s="43"/>
      <x:c r="S726" s="29"/>
      <x:c r="T726" s="29"/>
      <x:c r="U726" s="29"/>
      <x:c r="V726" s="29"/>
      <x:c r="W726" s="29"/>
      <x:c r="X726" s="29"/>
      <x:c r="Y726" s="29"/>
      <x:c r="Z726" s="29"/>
      <x:c r="AA726" s="29"/>
      <x:c r="AB726" s="29"/>
      <x:c r="AC726" s="29"/>
      <x:c r="AD726" s="29"/>
      <x:c r="AE726" s="29"/>
      <x:c r="AF726" s="29"/>
      <x:c r="AG726" s="29"/>
      <x:c r="AH726" s="29"/>
      <x:c r="AI726" s="29"/>
      <x:c r="AJ726" s="29"/>
      <x:c r="AK726" s="29"/>
    </x:row>
    <x:row r="727">
      <x:c r="A727" s="36"/>
      <x:c r="B727" s="28"/>
      <x:c r="C727" s="29"/>
      <x:c r="D727" s="30"/>
      <x:c r="E727" s="31"/>
      <x:c r="F727" s="35"/>
      <x:c r="G727" s="36"/>
      <x:c r="H727" s="20"/>
      <x:c r="I727" s="35"/>
      <x:c r="J727" s="31"/>
      <x:c r="K727" s="31"/>
      <x:c r="L727" s="31"/>
      <x:c r="M727" s="29" t="b">
        <x:v>0</x:v>
      </x:c>
      <x:c r="N727" s="29"/>
      <x:c r="O727" s="18"/>
      <x:c r="P727" s="29"/>
      <x:c r="Q727" s="29"/>
      <x:c r="R727" s="43"/>
      <x:c r="S727" s="29"/>
      <x:c r="T727" s="29"/>
      <x:c r="U727" s="29"/>
      <x:c r="V727" s="29"/>
      <x:c r="W727" s="29"/>
      <x:c r="X727" s="29"/>
      <x:c r="Y727" s="29"/>
      <x:c r="Z727" s="29"/>
      <x:c r="AA727" s="29"/>
      <x:c r="AB727" s="29"/>
      <x:c r="AC727" s="29"/>
      <x:c r="AD727" s="29"/>
      <x:c r="AE727" s="29"/>
      <x:c r="AF727" s="29"/>
      <x:c r="AG727" s="29"/>
      <x:c r="AH727" s="29"/>
      <x:c r="AI727" s="29"/>
      <x:c r="AJ727" s="29"/>
      <x:c r="AK727" s="29"/>
    </x:row>
    <x:row r="728">
      <x:c r="A728" s="36"/>
      <x:c r="B728" s="28"/>
      <x:c r="C728" s="29"/>
      <x:c r="D728" s="30"/>
      <x:c r="E728" s="31"/>
      <x:c r="F728" s="35"/>
      <x:c r="G728" s="36"/>
      <x:c r="H728" s="20"/>
      <x:c r="I728" s="35"/>
      <x:c r="J728" s="31"/>
      <x:c r="K728" s="31"/>
      <x:c r="L728" s="31"/>
      <x:c r="M728" s="29" t="b">
        <x:v>0</x:v>
      </x:c>
      <x:c r="N728" s="29"/>
      <x:c r="O728" s="18"/>
      <x:c r="P728" s="29"/>
      <x:c r="Q728" s="29"/>
      <x:c r="R728" s="43"/>
      <x:c r="S728" s="29"/>
      <x:c r="T728" s="29"/>
      <x:c r="U728" s="29"/>
      <x:c r="V728" s="29"/>
      <x:c r="W728" s="29"/>
      <x:c r="X728" s="29"/>
      <x:c r="Y728" s="29"/>
      <x:c r="Z728" s="29"/>
      <x:c r="AA728" s="29"/>
      <x:c r="AB728" s="29"/>
      <x:c r="AC728" s="29"/>
      <x:c r="AD728" s="29"/>
      <x:c r="AE728" s="29"/>
      <x:c r="AF728" s="29"/>
      <x:c r="AG728" s="29"/>
      <x:c r="AH728" s="29"/>
      <x:c r="AI728" s="29"/>
      <x:c r="AJ728" s="29"/>
      <x:c r="AK728" s="29"/>
    </x:row>
    <x:row r="729">
      <x:c r="A729" s="36"/>
      <x:c r="B729" s="28"/>
      <x:c r="C729" s="29"/>
      <x:c r="D729" s="30"/>
      <x:c r="E729" s="31"/>
      <x:c r="F729" s="35"/>
      <x:c r="G729" s="36"/>
      <x:c r="H729" s="20"/>
      <x:c r="I729" s="35"/>
      <x:c r="J729" s="31"/>
      <x:c r="K729" s="31"/>
      <x:c r="L729" s="31"/>
      <x:c r="M729" s="29" t="b">
        <x:v>0</x:v>
      </x:c>
      <x:c r="N729" s="29"/>
      <x:c r="O729" s="18"/>
      <x:c r="P729" s="29"/>
      <x:c r="Q729" s="29"/>
      <x:c r="R729" s="43"/>
      <x:c r="S729" s="29"/>
      <x:c r="T729" s="29"/>
      <x:c r="U729" s="29"/>
      <x:c r="V729" s="29"/>
      <x:c r="W729" s="29"/>
      <x:c r="X729" s="29"/>
      <x:c r="Y729" s="29"/>
      <x:c r="Z729" s="29"/>
      <x:c r="AA729" s="29"/>
      <x:c r="AB729" s="29"/>
      <x:c r="AC729" s="29"/>
      <x:c r="AD729" s="29"/>
      <x:c r="AE729" s="29"/>
      <x:c r="AF729" s="29"/>
      <x:c r="AG729" s="29"/>
      <x:c r="AH729" s="29"/>
      <x:c r="AI729" s="29"/>
      <x:c r="AJ729" s="29"/>
      <x:c r="AK729" s="29"/>
    </x:row>
    <x:row r="730">
      <x:c r="A730" s="36"/>
      <x:c r="B730" s="28"/>
      <x:c r="C730" s="29"/>
      <x:c r="D730" s="30"/>
      <x:c r="E730" s="31"/>
      <x:c r="F730" s="35"/>
      <x:c r="G730" s="36"/>
      <x:c r="H730" s="20"/>
      <x:c r="I730" s="35"/>
      <x:c r="J730" s="31"/>
      <x:c r="K730" s="31"/>
      <x:c r="L730" s="31"/>
      <x:c r="M730" s="29" t="b">
        <x:v>0</x:v>
      </x:c>
      <x:c r="N730" s="29"/>
      <x:c r="O730" s="18"/>
      <x:c r="P730" s="29"/>
      <x:c r="Q730" s="29"/>
      <x:c r="R730" s="43"/>
      <x:c r="S730" s="29"/>
      <x:c r="T730" s="29"/>
      <x:c r="U730" s="29"/>
      <x:c r="V730" s="29"/>
      <x:c r="W730" s="29"/>
      <x:c r="X730" s="29"/>
      <x:c r="Y730" s="29"/>
      <x:c r="Z730" s="29"/>
      <x:c r="AA730" s="29"/>
      <x:c r="AB730" s="29"/>
      <x:c r="AC730" s="29"/>
      <x:c r="AD730" s="29"/>
      <x:c r="AE730" s="29"/>
      <x:c r="AF730" s="29"/>
      <x:c r="AG730" s="29"/>
      <x:c r="AH730" s="29"/>
      <x:c r="AI730" s="29"/>
      <x:c r="AJ730" s="29"/>
      <x:c r="AK730" s="29"/>
    </x:row>
    <x:row r="731">
      <x:c r="A731" s="36"/>
      <x:c r="B731" s="28"/>
      <x:c r="C731" s="29"/>
      <x:c r="D731" s="30"/>
      <x:c r="E731" s="31"/>
      <x:c r="F731" s="35"/>
      <x:c r="G731" s="36"/>
      <x:c r="H731" s="20"/>
      <x:c r="I731" s="35"/>
      <x:c r="J731" s="31"/>
      <x:c r="K731" s="31"/>
      <x:c r="L731" s="31"/>
      <x:c r="M731" s="29" t="b">
        <x:v>0</x:v>
      </x:c>
      <x:c r="N731" s="29"/>
      <x:c r="O731" s="18"/>
      <x:c r="P731" s="29"/>
      <x:c r="Q731" s="29"/>
      <x:c r="R731" s="43"/>
      <x:c r="S731" s="29"/>
      <x:c r="T731" s="29"/>
      <x:c r="U731" s="29"/>
      <x:c r="V731" s="29"/>
      <x:c r="W731" s="29"/>
      <x:c r="X731" s="29"/>
      <x:c r="Y731" s="29"/>
      <x:c r="Z731" s="29"/>
      <x:c r="AA731" s="29"/>
      <x:c r="AB731" s="29"/>
      <x:c r="AC731" s="29"/>
      <x:c r="AD731" s="29"/>
      <x:c r="AE731" s="29"/>
      <x:c r="AF731" s="29"/>
      <x:c r="AG731" s="29"/>
      <x:c r="AH731" s="29"/>
      <x:c r="AI731" s="29"/>
      <x:c r="AJ731" s="29"/>
      <x:c r="AK731" s="29"/>
    </x:row>
    <x:row r="732">
      <x:c r="A732" s="36"/>
      <x:c r="B732" s="28"/>
      <x:c r="C732" s="29"/>
      <x:c r="D732" s="30"/>
      <x:c r="E732" s="31"/>
      <x:c r="F732" s="35"/>
      <x:c r="G732" s="36"/>
      <x:c r="H732" s="20"/>
      <x:c r="I732" s="35"/>
      <x:c r="J732" s="31"/>
      <x:c r="K732" s="31"/>
      <x:c r="L732" s="31"/>
      <x:c r="M732" s="29" t="b">
        <x:v>0</x:v>
      </x:c>
      <x:c r="N732" s="29"/>
      <x:c r="O732" s="18"/>
      <x:c r="P732" s="29"/>
      <x:c r="Q732" s="29"/>
      <x:c r="R732" s="43"/>
      <x:c r="S732" s="29"/>
      <x:c r="T732" s="29"/>
      <x:c r="U732" s="29"/>
      <x:c r="V732" s="29"/>
      <x:c r="W732" s="29"/>
      <x:c r="X732" s="29"/>
      <x:c r="Y732" s="29"/>
      <x:c r="Z732" s="29"/>
      <x:c r="AA732" s="29"/>
      <x:c r="AB732" s="29"/>
      <x:c r="AC732" s="29"/>
      <x:c r="AD732" s="29"/>
      <x:c r="AE732" s="29"/>
      <x:c r="AF732" s="29"/>
      <x:c r="AG732" s="29"/>
      <x:c r="AH732" s="29"/>
      <x:c r="AI732" s="29"/>
      <x:c r="AJ732" s="29"/>
      <x:c r="AK732" s="29"/>
    </x:row>
    <x:row r="733">
      <x:c r="A733" s="36"/>
      <x:c r="B733" s="28"/>
      <x:c r="C733" s="29"/>
      <x:c r="D733" s="30"/>
      <x:c r="E733" s="31"/>
      <x:c r="F733" s="35"/>
      <x:c r="G733" s="36"/>
      <x:c r="H733" s="20"/>
      <x:c r="I733" s="35"/>
      <x:c r="J733" s="31"/>
      <x:c r="K733" s="31"/>
      <x:c r="L733" s="31"/>
      <x:c r="M733" s="29" t="b">
        <x:v>0</x:v>
      </x:c>
      <x:c r="N733" s="29"/>
      <x:c r="O733" s="18"/>
      <x:c r="P733" s="29"/>
      <x:c r="Q733" s="29"/>
      <x:c r="R733" s="43"/>
      <x:c r="S733" s="29"/>
      <x:c r="T733" s="29"/>
      <x:c r="U733" s="29"/>
      <x:c r="V733" s="29"/>
      <x:c r="W733" s="29"/>
      <x:c r="X733" s="29"/>
      <x:c r="Y733" s="29"/>
      <x:c r="Z733" s="29"/>
      <x:c r="AA733" s="29"/>
      <x:c r="AB733" s="29"/>
      <x:c r="AC733" s="29"/>
      <x:c r="AD733" s="29"/>
      <x:c r="AE733" s="29"/>
      <x:c r="AF733" s="29"/>
      <x:c r="AG733" s="29"/>
      <x:c r="AH733" s="29"/>
      <x:c r="AI733" s="29"/>
      <x:c r="AJ733" s="29"/>
      <x:c r="AK733" s="29"/>
    </x:row>
    <x:row r="734">
      <x:c r="A734" s="36"/>
      <x:c r="B734" s="28"/>
      <x:c r="C734" s="29"/>
      <x:c r="D734" s="30"/>
      <x:c r="E734" s="31"/>
      <x:c r="F734" s="35"/>
      <x:c r="G734" s="36"/>
      <x:c r="H734" s="20"/>
      <x:c r="I734" s="35"/>
      <x:c r="J734" s="31"/>
      <x:c r="K734" s="31"/>
      <x:c r="L734" s="31"/>
      <x:c r="M734" s="29" t="b">
        <x:v>0</x:v>
      </x:c>
      <x:c r="N734" s="29"/>
      <x:c r="O734" s="18"/>
      <x:c r="P734" s="29"/>
      <x:c r="Q734" s="29"/>
      <x:c r="R734" s="43"/>
      <x:c r="S734" s="29"/>
      <x:c r="T734" s="29"/>
      <x:c r="U734" s="29"/>
      <x:c r="V734" s="29"/>
      <x:c r="W734" s="29"/>
      <x:c r="X734" s="29"/>
      <x:c r="Y734" s="29"/>
      <x:c r="Z734" s="29"/>
      <x:c r="AA734" s="29"/>
      <x:c r="AB734" s="29"/>
      <x:c r="AC734" s="29"/>
      <x:c r="AD734" s="29"/>
      <x:c r="AE734" s="29"/>
      <x:c r="AF734" s="29"/>
      <x:c r="AG734" s="29"/>
      <x:c r="AH734" s="29"/>
      <x:c r="AI734" s="29"/>
      <x:c r="AJ734" s="29"/>
      <x:c r="AK734" s="29"/>
    </x:row>
    <x:row r="735">
      <x:c r="A735" s="36"/>
      <x:c r="B735" s="28"/>
      <x:c r="C735" s="29"/>
      <x:c r="D735" s="30"/>
      <x:c r="E735" s="31"/>
      <x:c r="F735" s="35"/>
      <x:c r="G735" s="36"/>
      <x:c r="H735" s="20"/>
      <x:c r="I735" s="35"/>
      <x:c r="J735" s="31"/>
      <x:c r="K735" s="31"/>
      <x:c r="L735" s="31"/>
      <x:c r="M735" s="29" t="b">
        <x:v>0</x:v>
      </x:c>
      <x:c r="N735" s="29"/>
      <x:c r="O735" s="18"/>
      <x:c r="P735" s="29"/>
      <x:c r="Q735" s="29"/>
      <x:c r="R735" s="43"/>
      <x:c r="S735" s="29"/>
      <x:c r="T735" s="29"/>
      <x:c r="U735" s="29"/>
      <x:c r="V735" s="29"/>
      <x:c r="W735" s="29"/>
      <x:c r="X735" s="29"/>
      <x:c r="Y735" s="29"/>
      <x:c r="Z735" s="29"/>
      <x:c r="AA735" s="29"/>
      <x:c r="AB735" s="29"/>
      <x:c r="AC735" s="29"/>
      <x:c r="AD735" s="29"/>
      <x:c r="AE735" s="29"/>
      <x:c r="AF735" s="29"/>
      <x:c r="AG735" s="29"/>
      <x:c r="AH735" s="29"/>
      <x:c r="AI735" s="29"/>
      <x:c r="AJ735" s="29"/>
      <x:c r="AK735" s="29"/>
    </x:row>
    <x:row r="736">
      <x:c r="A736" s="36"/>
      <x:c r="B736" s="28"/>
      <x:c r="C736" s="29"/>
      <x:c r="D736" s="30"/>
      <x:c r="E736" s="31"/>
      <x:c r="F736" s="35"/>
      <x:c r="G736" s="36"/>
      <x:c r="H736" s="20"/>
      <x:c r="I736" s="35"/>
      <x:c r="J736" s="31"/>
      <x:c r="K736" s="31"/>
      <x:c r="L736" s="31"/>
      <x:c r="M736" s="29" t="b">
        <x:v>0</x:v>
      </x:c>
      <x:c r="N736" s="29"/>
      <x:c r="O736" s="18"/>
      <x:c r="P736" s="29"/>
      <x:c r="Q736" s="29"/>
      <x:c r="R736" s="43"/>
      <x:c r="S736" s="29"/>
      <x:c r="T736" s="29"/>
      <x:c r="U736" s="29"/>
      <x:c r="V736" s="29"/>
      <x:c r="W736" s="29"/>
      <x:c r="X736" s="29"/>
      <x:c r="Y736" s="29"/>
      <x:c r="Z736" s="29"/>
      <x:c r="AA736" s="29"/>
      <x:c r="AB736" s="29"/>
      <x:c r="AC736" s="29"/>
      <x:c r="AD736" s="29"/>
      <x:c r="AE736" s="29"/>
      <x:c r="AF736" s="29"/>
      <x:c r="AG736" s="29"/>
      <x:c r="AH736" s="29"/>
      <x:c r="AI736" s="29"/>
      <x:c r="AJ736" s="29"/>
      <x:c r="AK736" s="29"/>
    </x:row>
    <x:row r="737">
      <x:c r="A737" s="36"/>
      <x:c r="B737" s="28"/>
      <x:c r="C737" s="29"/>
      <x:c r="D737" s="30"/>
      <x:c r="E737" s="31"/>
      <x:c r="F737" s="35"/>
      <x:c r="G737" s="36"/>
      <x:c r="H737" s="20"/>
      <x:c r="I737" s="35"/>
      <x:c r="J737" s="31"/>
      <x:c r="K737" s="31"/>
      <x:c r="L737" s="31"/>
      <x:c r="M737" s="29" t="b">
        <x:v>0</x:v>
      </x:c>
      <x:c r="N737" s="29"/>
      <x:c r="O737" s="18"/>
      <x:c r="P737" s="29"/>
      <x:c r="Q737" s="29"/>
      <x:c r="R737" s="43"/>
      <x:c r="S737" s="29"/>
      <x:c r="T737" s="29"/>
      <x:c r="U737" s="29"/>
      <x:c r="V737" s="29"/>
      <x:c r="W737" s="29"/>
      <x:c r="X737" s="29"/>
      <x:c r="Y737" s="29"/>
      <x:c r="Z737" s="29"/>
      <x:c r="AA737" s="29"/>
      <x:c r="AB737" s="29"/>
      <x:c r="AC737" s="29"/>
      <x:c r="AD737" s="29"/>
      <x:c r="AE737" s="29"/>
      <x:c r="AF737" s="29"/>
      <x:c r="AG737" s="29"/>
      <x:c r="AH737" s="29"/>
      <x:c r="AI737" s="29"/>
      <x:c r="AJ737" s="29"/>
      <x:c r="AK737" s="29"/>
    </x:row>
    <x:row r="738">
      <x:c r="A738" s="36"/>
      <x:c r="B738" s="28"/>
      <x:c r="C738" s="29"/>
      <x:c r="D738" s="30"/>
      <x:c r="E738" s="31"/>
      <x:c r="F738" s="35"/>
      <x:c r="G738" s="36"/>
      <x:c r="H738" s="20"/>
      <x:c r="I738" s="35"/>
      <x:c r="J738" s="31"/>
      <x:c r="K738" s="31"/>
      <x:c r="L738" s="31"/>
      <x:c r="M738" s="29" t="b">
        <x:v>0</x:v>
      </x:c>
      <x:c r="N738" s="29"/>
      <x:c r="O738" s="18"/>
      <x:c r="P738" s="29"/>
      <x:c r="Q738" s="29"/>
      <x:c r="R738" s="43"/>
      <x:c r="S738" s="29"/>
      <x:c r="T738" s="29"/>
      <x:c r="U738" s="29"/>
      <x:c r="V738" s="29"/>
      <x:c r="W738" s="29"/>
      <x:c r="X738" s="29"/>
      <x:c r="Y738" s="29"/>
      <x:c r="Z738" s="29"/>
      <x:c r="AA738" s="29"/>
      <x:c r="AB738" s="29"/>
      <x:c r="AC738" s="29"/>
      <x:c r="AD738" s="29"/>
      <x:c r="AE738" s="29"/>
      <x:c r="AF738" s="29"/>
      <x:c r="AG738" s="29"/>
      <x:c r="AH738" s="29"/>
      <x:c r="AI738" s="29"/>
      <x:c r="AJ738" s="29"/>
      <x:c r="AK738" s="29"/>
    </x:row>
    <x:row r="739">
      <x:c r="A739" s="36"/>
      <x:c r="B739" s="28"/>
      <x:c r="C739" s="29"/>
      <x:c r="D739" s="30"/>
      <x:c r="E739" s="31"/>
      <x:c r="F739" s="35"/>
      <x:c r="G739" s="36"/>
      <x:c r="H739" s="20"/>
      <x:c r="I739" s="35"/>
      <x:c r="J739" s="31"/>
      <x:c r="K739" s="31"/>
      <x:c r="L739" s="31"/>
      <x:c r="M739" s="29" t="b">
        <x:v>0</x:v>
      </x:c>
      <x:c r="N739" s="29"/>
      <x:c r="O739" s="18"/>
      <x:c r="P739" s="29"/>
      <x:c r="Q739" s="29"/>
      <x:c r="R739" s="43"/>
      <x:c r="S739" s="29"/>
      <x:c r="T739" s="29"/>
      <x:c r="U739" s="29"/>
      <x:c r="V739" s="29"/>
      <x:c r="W739" s="29"/>
      <x:c r="X739" s="29"/>
      <x:c r="Y739" s="29"/>
      <x:c r="Z739" s="29"/>
      <x:c r="AA739" s="29"/>
      <x:c r="AB739" s="29"/>
      <x:c r="AC739" s="29"/>
      <x:c r="AD739" s="29"/>
      <x:c r="AE739" s="29"/>
      <x:c r="AF739" s="29"/>
      <x:c r="AG739" s="29"/>
      <x:c r="AH739" s="29"/>
      <x:c r="AI739" s="29"/>
      <x:c r="AJ739" s="29"/>
      <x:c r="AK739" s="29"/>
    </x:row>
    <x:row r="740">
      <x:c r="A740" s="36"/>
      <x:c r="B740" s="28"/>
      <x:c r="C740" s="29"/>
      <x:c r="D740" s="30"/>
      <x:c r="E740" s="31"/>
      <x:c r="F740" s="35"/>
      <x:c r="G740" s="36"/>
      <x:c r="H740" s="20"/>
      <x:c r="I740" s="35"/>
      <x:c r="J740" s="31"/>
      <x:c r="K740" s="31"/>
      <x:c r="L740" s="31"/>
      <x:c r="M740" s="29" t="b">
        <x:v>0</x:v>
      </x:c>
      <x:c r="N740" s="29"/>
      <x:c r="O740" s="18"/>
      <x:c r="P740" s="29"/>
      <x:c r="Q740" s="29"/>
      <x:c r="R740" s="43"/>
      <x:c r="S740" s="29"/>
      <x:c r="T740" s="29"/>
      <x:c r="U740" s="29"/>
      <x:c r="V740" s="29"/>
      <x:c r="W740" s="29"/>
      <x:c r="X740" s="29"/>
      <x:c r="Y740" s="29"/>
      <x:c r="Z740" s="29"/>
      <x:c r="AA740" s="29"/>
      <x:c r="AB740" s="29"/>
      <x:c r="AC740" s="29"/>
      <x:c r="AD740" s="29"/>
      <x:c r="AE740" s="29"/>
      <x:c r="AF740" s="29"/>
      <x:c r="AG740" s="29"/>
      <x:c r="AH740" s="29"/>
      <x:c r="AI740" s="29"/>
      <x:c r="AJ740" s="29"/>
      <x:c r="AK740" s="29"/>
    </x:row>
    <x:row r="741">
      <x:c r="A741" s="36"/>
      <x:c r="B741" s="28"/>
      <x:c r="C741" s="29"/>
      <x:c r="D741" s="30"/>
      <x:c r="E741" s="31"/>
      <x:c r="F741" s="35"/>
      <x:c r="G741" s="36"/>
      <x:c r="H741" s="20"/>
      <x:c r="I741" s="35"/>
      <x:c r="J741" s="31"/>
      <x:c r="K741" s="31"/>
      <x:c r="L741" s="31"/>
      <x:c r="M741" s="29" t="b">
        <x:v>0</x:v>
      </x:c>
      <x:c r="N741" s="29"/>
      <x:c r="O741" s="18"/>
      <x:c r="P741" s="29"/>
      <x:c r="Q741" s="29"/>
      <x:c r="R741" s="43"/>
      <x:c r="S741" s="29"/>
      <x:c r="T741" s="29"/>
      <x:c r="U741" s="29"/>
      <x:c r="V741" s="29"/>
      <x:c r="W741" s="29"/>
      <x:c r="X741" s="29"/>
      <x:c r="Y741" s="29"/>
      <x:c r="Z741" s="29"/>
      <x:c r="AA741" s="29"/>
      <x:c r="AB741" s="29"/>
      <x:c r="AC741" s="29"/>
      <x:c r="AD741" s="29"/>
      <x:c r="AE741" s="29"/>
      <x:c r="AF741" s="29"/>
      <x:c r="AG741" s="29"/>
      <x:c r="AH741" s="29"/>
      <x:c r="AI741" s="29"/>
      <x:c r="AJ741" s="29"/>
      <x:c r="AK741" s="29"/>
    </x:row>
    <x:row r="742">
      <x:c r="A742" s="36"/>
      <x:c r="B742" s="28"/>
      <x:c r="C742" s="29"/>
      <x:c r="D742" s="30"/>
      <x:c r="E742" s="31"/>
      <x:c r="F742" s="35"/>
      <x:c r="G742" s="36"/>
      <x:c r="H742" s="20"/>
      <x:c r="I742" s="35"/>
      <x:c r="J742" s="31"/>
      <x:c r="K742" s="31"/>
      <x:c r="L742" s="31"/>
      <x:c r="M742" s="29" t="b">
        <x:v>0</x:v>
      </x:c>
      <x:c r="N742" s="29"/>
      <x:c r="O742" s="18"/>
      <x:c r="P742" s="29"/>
      <x:c r="Q742" s="29"/>
      <x:c r="R742" s="43"/>
      <x:c r="S742" s="29"/>
      <x:c r="T742" s="29"/>
      <x:c r="U742" s="29"/>
      <x:c r="V742" s="29"/>
      <x:c r="W742" s="29"/>
      <x:c r="X742" s="29"/>
      <x:c r="Y742" s="29"/>
      <x:c r="Z742" s="29"/>
      <x:c r="AA742" s="29"/>
      <x:c r="AB742" s="29"/>
      <x:c r="AC742" s="29"/>
      <x:c r="AD742" s="29"/>
      <x:c r="AE742" s="29"/>
      <x:c r="AF742" s="29"/>
      <x:c r="AG742" s="29"/>
      <x:c r="AH742" s="29"/>
      <x:c r="AI742" s="29"/>
      <x:c r="AJ742" s="29"/>
      <x:c r="AK742" s="29"/>
    </x:row>
    <x:row r="743">
      <x:c r="A743" s="36"/>
      <x:c r="B743" s="28"/>
      <x:c r="C743" s="29"/>
      <x:c r="D743" s="30"/>
      <x:c r="E743" s="31"/>
      <x:c r="F743" s="35"/>
      <x:c r="G743" s="36"/>
      <x:c r="H743" s="20"/>
      <x:c r="I743" s="35"/>
      <x:c r="J743" s="31"/>
      <x:c r="K743" s="31"/>
      <x:c r="L743" s="31"/>
      <x:c r="M743" s="29" t="b">
        <x:v>0</x:v>
      </x:c>
      <x:c r="N743" s="29"/>
      <x:c r="O743" s="18"/>
      <x:c r="P743" s="29"/>
      <x:c r="Q743" s="29"/>
      <x:c r="R743" s="43"/>
      <x:c r="S743" s="29"/>
      <x:c r="T743" s="29"/>
      <x:c r="U743" s="29"/>
      <x:c r="V743" s="29"/>
      <x:c r="W743" s="29"/>
      <x:c r="X743" s="29"/>
      <x:c r="Y743" s="29"/>
      <x:c r="Z743" s="29"/>
      <x:c r="AA743" s="29"/>
      <x:c r="AB743" s="29"/>
      <x:c r="AC743" s="29"/>
      <x:c r="AD743" s="29"/>
      <x:c r="AE743" s="29"/>
      <x:c r="AF743" s="29"/>
      <x:c r="AG743" s="29"/>
      <x:c r="AH743" s="29"/>
      <x:c r="AI743" s="29"/>
      <x:c r="AJ743" s="29"/>
      <x:c r="AK743" s="29"/>
    </x:row>
    <x:row r="744">
      <x:c r="A744" s="36"/>
      <x:c r="B744" s="28"/>
      <x:c r="C744" s="29"/>
      <x:c r="D744" s="30"/>
      <x:c r="E744" s="31"/>
      <x:c r="F744" s="35"/>
      <x:c r="G744" s="36"/>
      <x:c r="H744" s="20"/>
      <x:c r="I744" s="35"/>
      <x:c r="J744" s="31"/>
      <x:c r="K744" s="31"/>
      <x:c r="L744" s="31"/>
      <x:c r="M744" s="29" t="b">
        <x:v>0</x:v>
      </x:c>
      <x:c r="N744" s="29"/>
      <x:c r="O744" s="18"/>
      <x:c r="P744" s="29"/>
      <x:c r="Q744" s="29"/>
      <x:c r="R744" s="43"/>
      <x:c r="S744" s="29"/>
      <x:c r="T744" s="29"/>
      <x:c r="U744" s="29"/>
      <x:c r="V744" s="29"/>
      <x:c r="W744" s="29"/>
      <x:c r="X744" s="29"/>
      <x:c r="Y744" s="29"/>
      <x:c r="Z744" s="29"/>
      <x:c r="AA744" s="29"/>
      <x:c r="AB744" s="29"/>
      <x:c r="AC744" s="29"/>
      <x:c r="AD744" s="29"/>
      <x:c r="AE744" s="29"/>
      <x:c r="AF744" s="29"/>
      <x:c r="AG744" s="29"/>
      <x:c r="AH744" s="29"/>
      <x:c r="AI744" s="29"/>
      <x:c r="AJ744" s="29"/>
      <x:c r="AK744" s="29"/>
    </x:row>
    <x:row r="745">
      <x:c r="A745" s="36"/>
      <x:c r="B745" s="28"/>
      <x:c r="C745" s="29"/>
      <x:c r="D745" s="30"/>
      <x:c r="E745" s="31"/>
      <x:c r="F745" s="35"/>
      <x:c r="G745" s="36"/>
      <x:c r="H745" s="20"/>
      <x:c r="I745" s="35"/>
      <x:c r="J745" s="31"/>
      <x:c r="K745" s="31"/>
      <x:c r="L745" s="31"/>
      <x:c r="M745" s="29" t="b">
        <x:v>0</x:v>
      </x:c>
      <x:c r="N745" s="29"/>
      <x:c r="O745" s="18"/>
      <x:c r="P745" s="29"/>
      <x:c r="Q745" s="29"/>
      <x:c r="R745" s="43"/>
      <x:c r="S745" s="29"/>
      <x:c r="T745" s="29"/>
      <x:c r="U745" s="29"/>
      <x:c r="V745" s="29"/>
      <x:c r="W745" s="29"/>
      <x:c r="X745" s="29"/>
      <x:c r="Y745" s="29"/>
      <x:c r="Z745" s="29"/>
      <x:c r="AA745" s="29"/>
      <x:c r="AB745" s="29"/>
      <x:c r="AC745" s="29"/>
      <x:c r="AD745" s="29"/>
      <x:c r="AE745" s="29"/>
      <x:c r="AF745" s="29"/>
      <x:c r="AG745" s="29"/>
      <x:c r="AH745" s="29"/>
      <x:c r="AI745" s="29"/>
      <x:c r="AJ745" s="29"/>
      <x:c r="AK745" s="29"/>
    </x:row>
    <x:row r="746">
      <x:c r="A746" s="36"/>
      <x:c r="B746" s="28"/>
      <x:c r="C746" s="29"/>
      <x:c r="D746" s="30"/>
      <x:c r="E746" s="31"/>
      <x:c r="F746" s="35"/>
      <x:c r="G746" s="36"/>
      <x:c r="H746" s="20"/>
      <x:c r="I746" s="35"/>
      <x:c r="J746" s="31"/>
      <x:c r="K746" s="31"/>
      <x:c r="L746" s="31"/>
      <x:c r="M746" s="29" t="b">
        <x:v>0</x:v>
      </x:c>
      <x:c r="N746" s="29"/>
      <x:c r="O746" s="18"/>
      <x:c r="P746" s="29"/>
      <x:c r="Q746" s="29"/>
      <x:c r="R746" s="43"/>
      <x:c r="S746" s="29"/>
      <x:c r="T746" s="29"/>
      <x:c r="U746" s="29"/>
      <x:c r="V746" s="29"/>
      <x:c r="W746" s="29"/>
      <x:c r="X746" s="29"/>
      <x:c r="Y746" s="29"/>
      <x:c r="Z746" s="29"/>
      <x:c r="AA746" s="29"/>
      <x:c r="AB746" s="29"/>
      <x:c r="AC746" s="29"/>
      <x:c r="AD746" s="29"/>
      <x:c r="AE746" s="29"/>
      <x:c r="AF746" s="29"/>
      <x:c r="AG746" s="29"/>
      <x:c r="AH746" s="29"/>
      <x:c r="AI746" s="29"/>
      <x:c r="AJ746" s="29"/>
      <x:c r="AK746" s="29"/>
    </x:row>
    <x:row r="747">
      <x:c r="A747" s="36"/>
      <x:c r="B747" s="28"/>
      <x:c r="C747" s="29"/>
      <x:c r="D747" s="30"/>
      <x:c r="E747" s="31"/>
      <x:c r="F747" s="35"/>
      <x:c r="G747" s="36"/>
      <x:c r="H747" s="20"/>
      <x:c r="I747" s="35"/>
      <x:c r="J747" s="31"/>
      <x:c r="K747" s="31"/>
      <x:c r="L747" s="31"/>
      <x:c r="M747" s="29" t="b">
        <x:v>0</x:v>
      </x:c>
      <x:c r="N747" s="29"/>
      <x:c r="O747" s="18"/>
      <x:c r="P747" s="29"/>
      <x:c r="Q747" s="29"/>
      <x:c r="R747" s="43"/>
      <x:c r="S747" s="29"/>
      <x:c r="T747" s="29"/>
      <x:c r="U747" s="29"/>
      <x:c r="V747" s="29"/>
      <x:c r="W747" s="29"/>
      <x:c r="X747" s="29"/>
      <x:c r="Y747" s="29"/>
      <x:c r="Z747" s="29"/>
      <x:c r="AA747" s="29"/>
      <x:c r="AB747" s="29"/>
      <x:c r="AC747" s="29"/>
      <x:c r="AD747" s="29"/>
      <x:c r="AE747" s="29"/>
      <x:c r="AF747" s="29"/>
      <x:c r="AG747" s="29"/>
      <x:c r="AH747" s="29"/>
      <x:c r="AI747" s="29"/>
      <x:c r="AJ747" s="29"/>
      <x:c r="AK747" s="29"/>
    </x:row>
    <x:row r="748">
      <x:c r="A748" s="36"/>
      <x:c r="B748" s="28"/>
      <x:c r="C748" s="29"/>
      <x:c r="D748" s="30"/>
      <x:c r="E748" s="31"/>
      <x:c r="F748" s="35"/>
      <x:c r="G748" s="36"/>
      <x:c r="H748" s="20"/>
      <x:c r="I748" s="35"/>
      <x:c r="J748" s="31"/>
      <x:c r="K748" s="31"/>
      <x:c r="L748" s="31"/>
      <x:c r="M748" s="29" t="b">
        <x:v>0</x:v>
      </x:c>
      <x:c r="N748" s="29"/>
      <x:c r="O748" s="18"/>
      <x:c r="P748" s="29"/>
      <x:c r="Q748" s="29"/>
      <x:c r="R748" s="43"/>
      <x:c r="S748" s="29"/>
      <x:c r="T748" s="29"/>
      <x:c r="U748" s="29"/>
      <x:c r="V748" s="29"/>
      <x:c r="W748" s="29"/>
      <x:c r="X748" s="29"/>
      <x:c r="Y748" s="29"/>
      <x:c r="Z748" s="29"/>
      <x:c r="AA748" s="29"/>
      <x:c r="AB748" s="29"/>
      <x:c r="AC748" s="29"/>
      <x:c r="AD748" s="29"/>
      <x:c r="AE748" s="29"/>
      <x:c r="AF748" s="29"/>
      <x:c r="AG748" s="29"/>
      <x:c r="AH748" s="29"/>
      <x:c r="AI748" s="29"/>
      <x:c r="AJ748" s="29"/>
      <x:c r="AK748" s="29"/>
    </x:row>
    <x:row r="749">
      <x:c r="A749" s="36"/>
      <x:c r="B749" s="28"/>
      <x:c r="C749" s="29"/>
      <x:c r="D749" s="30"/>
      <x:c r="E749" s="31"/>
      <x:c r="F749" s="35"/>
      <x:c r="G749" s="36"/>
      <x:c r="H749" s="20"/>
      <x:c r="I749" s="35"/>
      <x:c r="J749" s="31"/>
      <x:c r="K749" s="31"/>
      <x:c r="L749" s="31"/>
      <x:c r="M749" s="29" t="b">
        <x:v>0</x:v>
      </x:c>
      <x:c r="N749" s="29"/>
      <x:c r="O749" s="18"/>
      <x:c r="P749" s="29"/>
      <x:c r="Q749" s="29"/>
      <x:c r="R749" s="43"/>
      <x:c r="S749" s="29"/>
      <x:c r="T749" s="29"/>
      <x:c r="U749" s="29"/>
      <x:c r="V749" s="29"/>
      <x:c r="W749" s="29"/>
      <x:c r="X749" s="29"/>
      <x:c r="Y749" s="29"/>
      <x:c r="Z749" s="29"/>
      <x:c r="AA749" s="29"/>
      <x:c r="AB749" s="29"/>
      <x:c r="AC749" s="29"/>
      <x:c r="AD749" s="29"/>
      <x:c r="AE749" s="29"/>
      <x:c r="AF749" s="29"/>
      <x:c r="AG749" s="29"/>
      <x:c r="AH749" s="29"/>
      <x:c r="AI749" s="29"/>
      <x:c r="AJ749" s="29"/>
      <x:c r="AK749" s="29"/>
    </x:row>
    <x:row r="750">
      <x:c r="A750" s="36"/>
      <x:c r="B750" s="28"/>
      <x:c r="C750" s="29"/>
      <x:c r="D750" s="30"/>
      <x:c r="E750" s="31"/>
      <x:c r="F750" s="35"/>
      <x:c r="G750" s="36"/>
      <x:c r="H750" s="20"/>
      <x:c r="I750" s="35"/>
      <x:c r="J750" s="31"/>
      <x:c r="K750" s="31"/>
      <x:c r="L750" s="31"/>
      <x:c r="M750" s="29" t="b">
        <x:v>0</x:v>
      </x:c>
      <x:c r="N750" s="29"/>
      <x:c r="O750" s="18"/>
      <x:c r="P750" s="29"/>
      <x:c r="Q750" s="29"/>
      <x:c r="R750" s="43"/>
      <x:c r="S750" s="29"/>
      <x:c r="T750" s="29"/>
      <x:c r="U750" s="29"/>
      <x:c r="V750" s="29"/>
      <x:c r="W750" s="29"/>
      <x:c r="X750" s="29"/>
      <x:c r="Y750" s="29"/>
      <x:c r="Z750" s="29"/>
      <x:c r="AA750" s="29"/>
      <x:c r="AB750" s="29"/>
      <x:c r="AC750" s="29"/>
      <x:c r="AD750" s="29"/>
      <x:c r="AE750" s="29"/>
      <x:c r="AF750" s="29"/>
      <x:c r="AG750" s="29"/>
      <x:c r="AH750" s="29"/>
      <x:c r="AI750" s="29"/>
      <x:c r="AJ750" s="29"/>
      <x:c r="AK750" s="29"/>
    </x:row>
    <x:row r="751">
      <x:c r="A751" s="36"/>
      <x:c r="B751" s="28"/>
      <x:c r="C751" s="29"/>
      <x:c r="D751" s="30"/>
      <x:c r="E751" s="31"/>
      <x:c r="F751" s="35"/>
      <x:c r="G751" s="36"/>
      <x:c r="H751" s="20"/>
      <x:c r="I751" s="35"/>
      <x:c r="J751" s="31"/>
      <x:c r="K751" s="31"/>
      <x:c r="L751" s="31"/>
      <x:c r="M751" s="29" t="b">
        <x:v>0</x:v>
      </x:c>
      <x:c r="N751" s="29"/>
      <x:c r="O751" s="18"/>
      <x:c r="P751" s="29"/>
      <x:c r="Q751" s="29"/>
      <x:c r="R751" s="43"/>
      <x:c r="S751" s="29"/>
      <x:c r="T751" s="29"/>
      <x:c r="U751" s="29"/>
      <x:c r="V751" s="29"/>
      <x:c r="W751" s="29"/>
      <x:c r="X751" s="29"/>
      <x:c r="Y751" s="29"/>
      <x:c r="Z751" s="29"/>
      <x:c r="AA751" s="29"/>
      <x:c r="AB751" s="29"/>
      <x:c r="AC751" s="29"/>
      <x:c r="AD751" s="29"/>
      <x:c r="AE751" s="29"/>
      <x:c r="AF751" s="29"/>
      <x:c r="AG751" s="29"/>
      <x:c r="AH751" s="29"/>
      <x:c r="AI751" s="29"/>
      <x:c r="AJ751" s="29"/>
      <x:c r="AK751" s="29"/>
    </x:row>
    <x:row r="752">
      <x:c r="A752" s="36"/>
      <x:c r="B752" s="28"/>
      <x:c r="C752" s="29"/>
      <x:c r="D752" s="30"/>
      <x:c r="E752" s="31"/>
      <x:c r="F752" s="35"/>
      <x:c r="G752" s="36"/>
      <x:c r="H752" s="20"/>
      <x:c r="I752" s="35"/>
      <x:c r="J752" s="31"/>
      <x:c r="K752" s="31"/>
      <x:c r="L752" s="31"/>
      <x:c r="M752" s="29" t="b">
        <x:v>0</x:v>
      </x:c>
      <x:c r="N752" s="29"/>
      <x:c r="O752" s="18"/>
      <x:c r="P752" s="29"/>
      <x:c r="Q752" s="29"/>
      <x:c r="R752" s="43"/>
      <x:c r="S752" s="29"/>
      <x:c r="T752" s="29"/>
      <x:c r="U752" s="29"/>
      <x:c r="V752" s="29"/>
      <x:c r="W752" s="29"/>
      <x:c r="X752" s="29"/>
      <x:c r="Y752" s="29"/>
      <x:c r="Z752" s="29"/>
      <x:c r="AA752" s="29"/>
      <x:c r="AB752" s="29"/>
      <x:c r="AC752" s="29"/>
      <x:c r="AD752" s="29"/>
      <x:c r="AE752" s="29"/>
      <x:c r="AF752" s="29"/>
      <x:c r="AG752" s="29"/>
      <x:c r="AH752" s="29"/>
      <x:c r="AI752" s="29"/>
      <x:c r="AJ752" s="29"/>
      <x:c r="AK752" s="29"/>
    </x:row>
    <x:row r="753">
      <x:c r="A753" s="36"/>
      <x:c r="B753" s="28"/>
      <x:c r="C753" s="29"/>
      <x:c r="D753" s="30"/>
      <x:c r="E753" s="31"/>
      <x:c r="F753" s="35"/>
      <x:c r="G753" s="36"/>
      <x:c r="H753" s="20"/>
      <x:c r="I753" s="35"/>
      <x:c r="J753" s="31"/>
      <x:c r="K753" s="31"/>
      <x:c r="L753" s="31"/>
      <x:c r="M753" s="29" t="b">
        <x:v>0</x:v>
      </x:c>
      <x:c r="N753" s="29"/>
      <x:c r="O753" s="18"/>
      <x:c r="P753" s="29"/>
      <x:c r="Q753" s="29"/>
      <x:c r="R753" s="43"/>
      <x:c r="S753" s="29"/>
      <x:c r="T753" s="29"/>
      <x:c r="U753" s="29"/>
      <x:c r="V753" s="29"/>
      <x:c r="W753" s="29"/>
      <x:c r="X753" s="29"/>
      <x:c r="Y753" s="29"/>
      <x:c r="Z753" s="29"/>
      <x:c r="AA753" s="29"/>
      <x:c r="AB753" s="29"/>
      <x:c r="AC753" s="29"/>
      <x:c r="AD753" s="29"/>
      <x:c r="AE753" s="29"/>
      <x:c r="AF753" s="29"/>
      <x:c r="AG753" s="29"/>
      <x:c r="AH753" s="29"/>
      <x:c r="AI753" s="29"/>
      <x:c r="AJ753" s="29"/>
      <x:c r="AK753" s="29"/>
    </x:row>
    <x:row r="754">
      <x:c r="A754" s="36"/>
      <x:c r="B754" s="28"/>
      <x:c r="C754" s="29"/>
      <x:c r="D754" s="30"/>
      <x:c r="E754" s="31"/>
      <x:c r="F754" s="35"/>
      <x:c r="G754" s="36"/>
      <x:c r="H754" s="20"/>
      <x:c r="I754" s="35"/>
      <x:c r="J754" s="31"/>
      <x:c r="K754" s="31"/>
      <x:c r="L754" s="31"/>
      <x:c r="M754" s="29" t="b">
        <x:v>0</x:v>
      </x:c>
      <x:c r="N754" s="29"/>
      <x:c r="O754" s="18"/>
      <x:c r="P754" s="29"/>
      <x:c r="Q754" s="29"/>
      <x:c r="R754" s="43"/>
      <x:c r="S754" s="29"/>
      <x:c r="T754" s="29"/>
      <x:c r="U754" s="29"/>
      <x:c r="V754" s="29"/>
      <x:c r="W754" s="29"/>
      <x:c r="X754" s="29"/>
      <x:c r="Y754" s="29"/>
      <x:c r="Z754" s="29"/>
      <x:c r="AA754" s="29"/>
      <x:c r="AB754" s="29"/>
      <x:c r="AC754" s="29"/>
      <x:c r="AD754" s="29"/>
      <x:c r="AE754" s="29"/>
      <x:c r="AF754" s="29"/>
      <x:c r="AG754" s="29"/>
      <x:c r="AH754" s="29"/>
      <x:c r="AI754" s="29"/>
      <x:c r="AJ754" s="29"/>
      <x:c r="AK754" s="29"/>
    </x:row>
    <x:row r="755">
      <x:c r="A755" s="36"/>
      <x:c r="B755" s="28"/>
      <x:c r="C755" s="29"/>
      <x:c r="D755" s="30"/>
      <x:c r="E755" s="31"/>
      <x:c r="F755" s="35"/>
      <x:c r="G755" s="36"/>
      <x:c r="H755" s="20"/>
      <x:c r="I755" s="35"/>
      <x:c r="J755" s="31"/>
      <x:c r="K755" s="31"/>
      <x:c r="L755" s="31"/>
      <x:c r="M755" s="29" t="b">
        <x:v>0</x:v>
      </x:c>
      <x:c r="N755" s="29"/>
      <x:c r="O755" s="18"/>
      <x:c r="P755" s="29"/>
      <x:c r="Q755" s="29"/>
      <x:c r="R755" s="43"/>
      <x:c r="S755" s="29"/>
      <x:c r="T755" s="29"/>
      <x:c r="U755" s="29"/>
      <x:c r="V755" s="29"/>
      <x:c r="W755" s="29"/>
      <x:c r="X755" s="29"/>
      <x:c r="Y755" s="29"/>
      <x:c r="Z755" s="29"/>
      <x:c r="AA755" s="29"/>
      <x:c r="AB755" s="29"/>
      <x:c r="AC755" s="29"/>
      <x:c r="AD755" s="29"/>
      <x:c r="AE755" s="29"/>
      <x:c r="AF755" s="29"/>
      <x:c r="AG755" s="29"/>
      <x:c r="AH755" s="29"/>
      <x:c r="AI755" s="29"/>
      <x:c r="AJ755" s="29"/>
      <x:c r="AK755" s="29"/>
    </x:row>
    <x:row r="756">
      <x:c r="A756" s="36"/>
      <x:c r="B756" s="28"/>
      <x:c r="C756" s="29"/>
      <x:c r="D756" s="30"/>
      <x:c r="E756" s="31"/>
      <x:c r="F756" s="35"/>
      <x:c r="G756" s="36"/>
      <x:c r="H756" s="20"/>
      <x:c r="I756" s="35"/>
      <x:c r="J756" s="31"/>
      <x:c r="K756" s="31"/>
      <x:c r="L756" s="31"/>
      <x:c r="M756" s="29" t="b">
        <x:v>0</x:v>
      </x:c>
      <x:c r="N756" s="29"/>
      <x:c r="O756" s="18"/>
      <x:c r="P756" s="29"/>
      <x:c r="Q756" s="29"/>
      <x:c r="R756" s="43"/>
      <x:c r="S756" s="29"/>
      <x:c r="T756" s="29"/>
      <x:c r="U756" s="29"/>
      <x:c r="V756" s="29"/>
      <x:c r="W756" s="29"/>
      <x:c r="X756" s="29"/>
      <x:c r="Y756" s="29"/>
      <x:c r="Z756" s="29"/>
      <x:c r="AA756" s="29"/>
      <x:c r="AB756" s="29"/>
      <x:c r="AC756" s="29"/>
      <x:c r="AD756" s="29"/>
      <x:c r="AE756" s="29"/>
      <x:c r="AF756" s="29"/>
      <x:c r="AG756" s="29"/>
      <x:c r="AH756" s="29"/>
      <x:c r="AI756" s="29"/>
      <x:c r="AJ756" s="29"/>
      <x:c r="AK756" s="29"/>
    </x:row>
    <x:row r="757">
      <x:c r="A757" s="36"/>
      <x:c r="B757" s="28"/>
      <x:c r="C757" s="29"/>
      <x:c r="D757" s="30"/>
      <x:c r="E757" s="31"/>
      <x:c r="F757" s="35"/>
      <x:c r="G757" s="36"/>
      <x:c r="H757" s="20"/>
      <x:c r="I757" s="35"/>
      <x:c r="J757" s="31"/>
      <x:c r="K757" s="31"/>
      <x:c r="L757" s="31"/>
      <x:c r="M757" s="29" t="b">
        <x:v>0</x:v>
      </x:c>
      <x:c r="N757" s="29"/>
      <x:c r="O757" s="18"/>
      <x:c r="P757" s="29"/>
      <x:c r="Q757" s="29"/>
      <x:c r="R757" s="43"/>
      <x:c r="S757" s="29"/>
      <x:c r="T757" s="29"/>
      <x:c r="U757" s="29"/>
      <x:c r="V757" s="29"/>
      <x:c r="W757" s="29"/>
      <x:c r="X757" s="29"/>
      <x:c r="Y757" s="29"/>
      <x:c r="Z757" s="29"/>
      <x:c r="AA757" s="29"/>
      <x:c r="AB757" s="29"/>
      <x:c r="AC757" s="29"/>
      <x:c r="AD757" s="29"/>
      <x:c r="AE757" s="29"/>
      <x:c r="AF757" s="29"/>
      <x:c r="AG757" s="29"/>
      <x:c r="AH757" s="29"/>
      <x:c r="AI757" s="29"/>
      <x:c r="AJ757" s="29"/>
      <x:c r="AK757" s="29"/>
    </x:row>
    <x:row r="758">
      <x:c r="A758" s="36"/>
      <x:c r="B758" s="28"/>
      <x:c r="C758" s="29"/>
      <x:c r="D758" s="30"/>
      <x:c r="E758" s="31"/>
      <x:c r="F758" s="35"/>
      <x:c r="G758" s="36"/>
      <x:c r="H758" s="20"/>
      <x:c r="I758" s="35"/>
      <x:c r="J758" s="31"/>
      <x:c r="K758" s="31"/>
      <x:c r="L758" s="31"/>
      <x:c r="M758" s="29" t="b">
        <x:v>0</x:v>
      </x:c>
      <x:c r="N758" s="29"/>
      <x:c r="O758" s="18"/>
      <x:c r="P758" s="29"/>
      <x:c r="Q758" s="29"/>
      <x:c r="R758" s="43"/>
      <x:c r="S758" s="29"/>
      <x:c r="T758" s="29"/>
      <x:c r="U758" s="29"/>
      <x:c r="V758" s="29"/>
      <x:c r="W758" s="29"/>
      <x:c r="X758" s="29"/>
      <x:c r="Y758" s="29"/>
      <x:c r="Z758" s="29"/>
      <x:c r="AA758" s="29"/>
      <x:c r="AB758" s="29"/>
      <x:c r="AC758" s="29"/>
      <x:c r="AD758" s="29"/>
      <x:c r="AE758" s="29"/>
      <x:c r="AF758" s="29"/>
      <x:c r="AG758" s="29"/>
      <x:c r="AH758" s="29"/>
      <x:c r="AI758" s="29"/>
      <x:c r="AJ758" s="29"/>
      <x:c r="AK758" s="29"/>
    </x:row>
    <x:row r="759">
      <x:c r="A759" s="36"/>
      <x:c r="B759" s="28"/>
      <x:c r="C759" s="29"/>
      <x:c r="D759" s="30"/>
      <x:c r="E759" s="31"/>
      <x:c r="F759" s="35"/>
      <x:c r="G759" s="36"/>
      <x:c r="H759" s="20"/>
      <x:c r="I759" s="35"/>
      <x:c r="J759" s="31"/>
      <x:c r="K759" s="31"/>
      <x:c r="L759" s="31"/>
      <x:c r="M759" s="29" t="b">
        <x:v>0</x:v>
      </x:c>
      <x:c r="N759" s="29"/>
      <x:c r="O759" s="18"/>
      <x:c r="P759" s="29"/>
      <x:c r="Q759" s="29"/>
      <x:c r="R759" s="43"/>
      <x:c r="S759" s="29"/>
      <x:c r="T759" s="29"/>
      <x:c r="U759" s="29"/>
      <x:c r="V759" s="29"/>
      <x:c r="W759" s="29"/>
      <x:c r="X759" s="29"/>
      <x:c r="Y759" s="29"/>
      <x:c r="Z759" s="29"/>
      <x:c r="AA759" s="29"/>
      <x:c r="AB759" s="29"/>
      <x:c r="AC759" s="29"/>
      <x:c r="AD759" s="29"/>
      <x:c r="AE759" s="29"/>
      <x:c r="AF759" s="29"/>
      <x:c r="AG759" s="29"/>
      <x:c r="AH759" s="29"/>
      <x:c r="AI759" s="29"/>
      <x:c r="AJ759" s="29"/>
      <x:c r="AK759" s="29"/>
    </x:row>
    <x:row r="760">
      <x:c r="A760" s="36"/>
      <x:c r="B760" s="28"/>
      <x:c r="C760" s="29"/>
      <x:c r="D760" s="30"/>
      <x:c r="E760" s="31"/>
      <x:c r="F760" s="35"/>
      <x:c r="G760" s="36"/>
      <x:c r="H760" s="20"/>
      <x:c r="I760" s="35"/>
      <x:c r="J760" s="31"/>
      <x:c r="K760" s="31"/>
      <x:c r="L760" s="31"/>
      <x:c r="M760" s="29" t="b">
        <x:v>0</x:v>
      </x:c>
      <x:c r="N760" s="29"/>
      <x:c r="O760" s="18"/>
      <x:c r="P760" s="29"/>
      <x:c r="Q760" s="29"/>
      <x:c r="R760" s="43"/>
      <x:c r="S760" s="29"/>
      <x:c r="T760" s="29"/>
      <x:c r="U760" s="29"/>
      <x:c r="V760" s="29"/>
      <x:c r="W760" s="29"/>
      <x:c r="X760" s="29"/>
      <x:c r="Y760" s="29"/>
      <x:c r="Z760" s="29"/>
      <x:c r="AA760" s="29"/>
      <x:c r="AB760" s="29"/>
      <x:c r="AC760" s="29"/>
      <x:c r="AD760" s="29"/>
      <x:c r="AE760" s="29"/>
      <x:c r="AF760" s="29"/>
      <x:c r="AG760" s="29"/>
      <x:c r="AH760" s="29"/>
      <x:c r="AI760" s="29"/>
      <x:c r="AJ760" s="29"/>
      <x:c r="AK760" s="29"/>
    </x:row>
    <x:row r="761">
      <x:c r="A761" s="36"/>
      <x:c r="B761" s="28"/>
      <x:c r="C761" s="29"/>
      <x:c r="D761" s="30"/>
      <x:c r="E761" s="31"/>
      <x:c r="F761" s="35"/>
      <x:c r="G761" s="36"/>
      <x:c r="H761" s="20"/>
      <x:c r="I761" s="35"/>
      <x:c r="J761" s="31"/>
      <x:c r="K761" s="31"/>
      <x:c r="L761" s="31"/>
      <x:c r="M761" s="29" t="b">
        <x:v>0</x:v>
      </x:c>
      <x:c r="N761" s="29"/>
      <x:c r="O761" s="18"/>
      <x:c r="P761" s="29"/>
      <x:c r="Q761" s="29"/>
      <x:c r="R761" s="43"/>
      <x:c r="S761" s="29"/>
      <x:c r="T761" s="29"/>
      <x:c r="U761" s="29"/>
      <x:c r="V761" s="29"/>
      <x:c r="W761" s="29"/>
      <x:c r="X761" s="29"/>
      <x:c r="Y761" s="29"/>
      <x:c r="Z761" s="29"/>
      <x:c r="AA761" s="29"/>
      <x:c r="AB761" s="29"/>
      <x:c r="AC761" s="29"/>
      <x:c r="AD761" s="29"/>
      <x:c r="AE761" s="29"/>
      <x:c r="AF761" s="29"/>
      <x:c r="AG761" s="29"/>
      <x:c r="AH761" s="29"/>
      <x:c r="AI761" s="29"/>
      <x:c r="AJ761" s="29"/>
      <x:c r="AK761" s="29"/>
    </x:row>
    <x:row r="762">
      <x:c r="A762" s="36"/>
      <x:c r="B762" s="28"/>
      <x:c r="C762" s="29"/>
      <x:c r="D762" s="30"/>
      <x:c r="E762" s="31"/>
      <x:c r="F762" s="35"/>
      <x:c r="G762" s="36"/>
      <x:c r="H762" s="20"/>
      <x:c r="I762" s="35"/>
      <x:c r="J762" s="31"/>
      <x:c r="K762" s="31"/>
      <x:c r="L762" s="31"/>
      <x:c r="M762" s="29" t="b">
        <x:v>0</x:v>
      </x:c>
      <x:c r="N762" s="29"/>
      <x:c r="O762" s="18"/>
      <x:c r="P762" s="29"/>
      <x:c r="Q762" s="29"/>
      <x:c r="R762" s="43"/>
      <x:c r="S762" s="29"/>
      <x:c r="T762" s="29"/>
      <x:c r="U762" s="29"/>
      <x:c r="V762" s="29"/>
      <x:c r="W762" s="29"/>
      <x:c r="X762" s="29"/>
      <x:c r="Y762" s="29"/>
      <x:c r="Z762" s="29"/>
      <x:c r="AA762" s="29"/>
      <x:c r="AB762" s="29"/>
      <x:c r="AC762" s="29"/>
      <x:c r="AD762" s="29"/>
      <x:c r="AE762" s="29"/>
      <x:c r="AF762" s="29"/>
      <x:c r="AG762" s="29"/>
      <x:c r="AH762" s="29"/>
      <x:c r="AI762" s="29"/>
      <x:c r="AJ762" s="29"/>
      <x:c r="AK762" s="29"/>
    </x:row>
    <x:row r="763">
      <x:c r="A763" s="36"/>
      <x:c r="B763" s="28"/>
      <x:c r="C763" s="29"/>
      <x:c r="D763" s="30"/>
      <x:c r="E763" s="31"/>
      <x:c r="F763" s="35"/>
      <x:c r="G763" s="36"/>
      <x:c r="H763" s="20"/>
      <x:c r="I763" s="35"/>
      <x:c r="J763" s="31"/>
      <x:c r="K763" s="31"/>
      <x:c r="L763" s="31"/>
      <x:c r="M763" s="29" t="b">
        <x:v>0</x:v>
      </x:c>
      <x:c r="N763" s="29"/>
      <x:c r="O763" s="18"/>
      <x:c r="P763" s="29"/>
      <x:c r="Q763" s="29"/>
      <x:c r="R763" s="43"/>
      <x:c r="S763" s="29"/>
      <x:c r="T763" s="29"/>
      <x:c r="U763" s="29"/>
      <x:c r="V763" s="29"/>
      <x:c r="W763" s="29"/>
      <x:c r="X763" s="29"/>
      <x:c r="Y763" s="29"/>
      <x:c r="Z763" s="29"/>
      <x:c r="AA763" s="29"/>
      <x:c r="AB763" s="29"/>
      <x:c r="AC763" s="29"/>
      <x:c r="AD763" s="29"/>
      <x:c r="AE763" s="29"/>
      <x:c r="AF763" s="29"/>
      <x:c r="AG763" s="29"/>
      <x:c r="AH763" s="29"/>
      <x:c r="AI763" s="29"/>
      <x:c r="AJ763" s="29"/>
      <x:c r="AK763" s="29"/>
    </x:row>
    <x:row r="764">
      <x:c r="A764" s="36"/>
      <x:c r="B764" s="28"/>
      <x:c r="C764" s="29"/>
      <x:c r="D764" s="30"/>
      <x:c r="E764" s="31"/>
      <x:c r="F764" s="35"/>
      <x:c r="G764" s="36"/>
      <x:c r="H764" s="20"/>
      <x:c r="I764" s="35"/>
      <x:c r="J764" s="31"/>
      <x:c r="K764" s="31"/>
      <x:c r="L764" s="31"/>
      <x:c r="M764" s="29" t="b">
        <x:v>0</x:v>
      </x:c>
      <x:c r="N764" s="29"/>
      <x:c r="O764" s="18"/>
      <x:c r="P764" s="29"/>
      <x:c r="Q764" s="29"/>
      <x:c r="R764" s="43"/>
      <x:c r="S764" s="29"/>
      <x:c r="T764" s="29"/>
      <x:c r="U764" s="29"/>
      <x:c r="V764" s="29"/>
      <x:c r="W764" s="29"/>
      <x:c r="X764" s="29"/>
      <x:c r="Y764" s="29"/>
      <x:c r="Z764" s="29"/>
      <x:c r="AA764" s="29"/>
      <x:c r="AB764" s="29"/>
      <x:c r="AC764" s="29"/>
      <x:c r="AD764" s="29"/>
      <x:c r="AE764" s="29"/>
      <x:c r="AF764" s="29"/>
      <x:c r="AG764" s="29"/>
      <x:c r="AH764" s="29"/>
      <x:c r="AI764" s="29"/>
      <x:c r="AJ764" s="29"/>
      <x:c r="AK764" s="29"/>
    </x:row>
    <x:row r="765">
      <x:c r="A765" s="36"/>
      <x:c r="B765" s="28"/>
      <x:c r="C765" s="29"/>
      <x:c r="D765" s="30"/>
      <x:c r="E765" s="31"/>
      <x:c r="F765" s="35"/>
      <x:c r="G765" s="36"/>
      <x:c r="H765" s="20"/>
      <x:c r="I765" s="35"/>
      <x:c r="J765" s="31"/>
      <x:c r="K765" s="31"/>
      <x:c r="L765" s="31"/>
      <x:c r="M765" s="29" t="b">
        <x:v>0</x:v>
      </x:c>
      <x:c r="N765" s="29"/>
      <x:c r="O765" s="18"/>
      <x:c r="P765" s="29"/>
      <x:c r="Q765" s="29"/>
      <x:c r="R765" s="43"/>
      <x:c r="S765" s="29"/>
      <x:c r="T765" s="29"/>
      <x:c r="U765" s="29"/>
      <x:c r="V765" s="29"/>
      <x:c r="W765" s="29"/>
      <x:c r="X765" s="29"/>
      <x:c r="Y765" s="29"/>
      <x:c r="Z765" s="29"/>
      <x:c r="AA765" s="29"/>
      <x:c r="AB765" s="29"/>
      <x:c r="AC765" s="29"/>
      <x:c r="AD765" s="29"/>
      <x:c r="AE765" s="29"/>
      <x:c r="AF765" s="29"/>
      <x:c r="AG765" s="29"/>
      <x:c r="AH765" s="29"/>
      <x:c r="AI765" s="29"/>
      <x:c r="AJ765" s="29"/>
      <x:c r="AK765" s="29"/>
    </x:row>
    <x:row r="766">
      <x:c r="A766" s="36"/>
      <x:c r="B766" s="28"/>
      <x:c r="C766" s="29"/>
      <x:c r="D766" s="30"/>
      <x:c r="E766" s="31"/>
      <x:c r="F766" s="35"/>
      <x:c r="G766" s="36"/>
      <x:c r="H766" s="20"/>
      <x:c r="I766" s="35"/>
      <x:c r="J766" s="31"/>
      <x:c r="K766" s="31"/>
      <x:c r="L766" s="31"/>
      <x:c r="M766" s="29" t="b">
        <x:v>0</x:v>
      </x:c>
      <x:c r="N766" s="29"/>
      <x:c r="O766" s="18"/>
      <x:c r="P766" s="29"/>
      <x:c r="Q766" s="29"/>
      <x:c r="R766" s="43"/>
      <x:c r="S766" s="29"/>
      <x:c r="T766" s="29"/>
      <x:c r="U766" s="29"/>
      <x:c r="V766" s="29"/>
      <x:c r="W766" s="29"/>
      <x:c r="X766" s="29"/>
      <x:c r="Y766" s="29"/>
      <x:c r="Z766" s="29"/>
      <x:c r="AA766" s="29"/>
      <x:c r="AB766" s="29"/>
      <x:c r="AC766" s="29"/>
      <x:c r="AD766" s="29"/>
      <x:c r="AE766" s="29"/>
      <x:c r="AF766" s="29"/>
      <x:c r="AG766" s="29"/>
      <x:c r="AH766" s="29"/>
      <x:c r="AI766" s="29"/>
      <x:c r="AJ766" s="29"/>
      <x:c r="AK766" s="29"/>
    </x:row>
    <x:row r="767">
      <x:c r="A767" s="36"/>
      <x:c r="B767" s="28"/>
      <x:c r="C767" s="29"/>
      <x:c r="D767" s="30"/>
      <x:c r="E767" s="31"/>
      <x:c r="F767" s="35"/>
      <x:c r="G767" s="36"/>
      <x:c r="H767" s="20"/>
      <x:c r="I767" s="35"/>
      <x:c r="J767" s="31"/>
      <x:c r="K767" s="31"/>
      <x:c r="L767" s="31"/>
      <x:c r="M767" s="29" t="b">
        <x:v>0</x:v>
      </x:c>
      <x:c r="N767" s="29"/>
      <x:c r="O767" s="18"/>
      <x:c r="P767" s="29"/>
      <x:c r="Q767" s="29"/>
      <x:c r="R767" s="43"/>
      <x:c r="S767" s="29"/>
      <x:c r="T767" s="29"/>
      <x:c r="U767" s="29"/>
      <x:c r="V767" s="29"/>
      <x:c r="W767" s="29"/>
      <x:c r="X767" s="29"/>
      <x:c r="Y767" s="29"/>
      <x:c r="Z767" s="29"/>
      <x:c r="AA767" s="29"/>
      <x:c r="AB767" s="29"/>
      <x:c r="AC767" s="29"/>
      <x:c r="AD767" s="29"/>
      <x:c r="AE767" s="29"/>
      <x:c r="AF767" s="29"/>
      <x:c r="AG767" s="29"/>
      <x:c r="AH767" s="29"/>
      <x:c r="AI767" s="29"/>
      <x:c r="AJ767" s="29"/>
      <x:c r="AK767" s="29"/>
    </x:row>
    <x:row r="768">
      <x:c r="A768" s="36"/>
      <x:c r="B768" s="28"/>
      <x:c r="C768" s="29"/>
      <x:c r="D768" s="30"/>
      <x:c r="E768" s="31"/>
      <x:c r="F768" s="35"/>
      <x:c r="G768" s="36"/>
      <x:c r="H768" s="20"/>
      <x:c r="I768" s="35"/>
      <x:c r="J768" s="31"/>
      <x:c r="K768" s="31"/>
      <x:c r="L768" s="31"/>
      <x:c r="M768" s="29" t="b">
        <x:v>0</x:v>
      </x:c>
      <x:c r="N768" s="29"/>
      <x:c r="O768" s="18"/>
      <x:c r="P768" s="29"/>
      <x:c r="Q768" s="29"/>
      <x:c r="R768" s="43"/>
      <x:c r="S768" s="29"/>
      <x:c r="T768" s="29"/>
      <x:c r="U768" s="29"/>
      <x:c r="V768" s="29"/>
      <x:c r="W768" s="29"/>
      <x:c r="X768" s="29"/>
      <x:c r="Y768" s="29"/>
      <x:c r="Z768" s="29"/>
      <x:c r="AA768" s="29"/>
      <x:c r="AB768" s="29"/>
      <x:c r="AC768" s="29"/>
      <x:c r="AD768" s="29"/>
      <x:c r="AE768" s="29"/>
      <x:c r="AF768" s="29"/>
      <x:c r="AG768" s="29"/>
      <x:c r="AH768" s="29"/>
      <x:c r="AI768" s="29"/>
      <x:c r="AJ768" s="29"/>
      <x:c r="AK768" s="29"/>
    </x:row>
    <x:row r="769">
      <x:c r="A769" s="36"/>
      <x:c r="B769" s="28"/>
      <x:c r="C769" s="29"/>
      <x:c r="D769" s="30"/>
      <x:c r="E769" s="31"/>
      <x:c r="F769" s="35"/>
      <x:c r="G769" s="36"/>
      <x:c r="H769" s="20"/>
      <x:c r="I769" s="35"/>
      <x:c r="J769" s="31"/>
      <x:c r="K769" s="31"/>
      <x:c r="L769" s="31"/>
      <x:c r="M769" s="29" t="b">
        <x:v>0</x:v>
      </x:c>
      <x:c r="N769" s="29"/>
      <x:c r="O769" s="18"/>
      <x:c r="P769" s="29"/>
      <x:c r="Q769" s="29"/>
      <x:c r="R769" s="43"/>
      <x:c r="S769" s="29"/>
      <x:c r="T769" s="29"/>
      <x:c r="U769" s="29"/>
      <x:c r="V769" s="29"/>
      <x:c r="W769" s="29"/>
      <x:c r="X769" s="29"/>
      <x:c r="Y769" s="29"/>
      <x:c r="Z769" s="29"/>
      <x:c r="AA769" s="29"/>
      <x:c r="AB769" s="29"/>
      <x:c r="AC769" s="29"/>
      <x:c r="AD769" s="29"/>
      <x:c r="AE769" s="29"/>
      <x:c r="AF769" s="29"/>
      <x:c r="AG769" s="29"/>
      <x:c r="AH769" s="29"/>
      <x:c r="AI769" s="29"/>
      <x:c r="AJ769" s="29"/>
      <x:c r="AK769" s="29"/>
    </x:row>
    <x:row r="770">
      <x:c r="A770" s="36"/>
      <x:c r="B770" s="28"/>
      <x:c r="C770" s="29"/>
      <x:c r="D770" s="30"/>
      <x:c r="E770" s="31"/>
      <x:c r="F770" s="35"/>
      <x:c r="G770" s="36"/>
      <x:c r="H770" s="20"/>
      <x:c r="I770" s="35"/>
      <x:c r="J770" s="31"/>
      <x:c r="K770" s="31"/>
      <x:c r="L770" s="31"/>
      <x:c r="M770" s="29" t="b">
        <x:v>0</x:v>
      </x:c>
      <x:c r="N770" s="29"/>
      <x:c r="O770" s="18"/>
      <x:c r="P770" s="29"/>
      <x:c r="Q770" s="29"/>
      <x:c r="R770" s="43"/>
      <x:c r="S770" s="29"/>
      <x:c r="T770" s="29"/>
      <x:c r="U770" s="29"/>
      <x:c r="V770" s="29"/>
      <x:c r="W770" s="29"/>
      <x:c r="X770" s="29"/>
      <x:c r="Y770" s="29"/>
      <x:c r="Z770" s="29"/>
      <x:c r="AA770" s="29"/>
      <x:c r="AB770" s="29"/>
      <x:c r="AC770" s="29"/>
      <x:c r="AD770" s="29"/>
      <x:c r="AE770" s="29"/>
      <x:c r="AF770" s="29"/>
      <x:c r="AG770" s="29"/>
      <x:c r="AH770" s="29"/>
      <x:c r="AI770" s="29"/>
      <x:c r="AJ770" s="29"/>
      <x:c r="AK770" s="29"/>
    </x:row>
    <x:row r="771">
      <x:c r="A771" s="36"/>
      <x:c r="B771" s="28"/>
      <x:c r="C771" s="29"/>
      <x:c r="D771" s="30"/>
      <x:c r="E771" s="31"/>
      <x:c r="F771" s="35"/>
      <x:c r="G771" s="36"/>
      <x:c r="H771" s="20"/>
      <x:c r="I771" s="35"/>
      <x:c r="J771" s="31"/>
      <x:c r="K771" s="31"/>
      <x:c r="L771" s="31"/>
      <x:c r="M771" s="29" t="b">
        <x:v>0</x:v>
      </x:c>
      <x:c r="N771" s="29"/>
      <x:c r="O771" s="18"/>
      <x:c r="P771" s="29"/>
      <x:c r="Q771" s="29"/>
      <x:c r="R771" s="43"/>
      <x:c r="S771" s="29"/>
      <x:c r="T771" s="29"/>
      <x:c r="U771" s="29"/>
      <x:c r="V771" s="29"/>
      <x:c r="W771" s="29"/>
      <x:c r="X771" s="29"/>
      <x:c r="Y771" s="29"/>
      <x:c r="Z771" s="29"/>
      <x:c r="AA771" s="29"/>
      <x:c r="AB771" s="29"/>
      <x:c r="AC771" s="29"/>
      <x:c r="AD771" s="29"/>
      <x:c r="AE771" s="29"/>
      <x:c r="AF771" s="29"/>
      <x:c r="AG771" s="29"/>
      <x:c r="AH771" s="29"/>
      <x:c r="AI771" s="29"/>
      <x:c r="AJ771" s="29"/>
      <x:c r="AK771" s="29"/>
    </x:row>
    <x:row r="772">
      <x:c r="A772" s="36"/>
      <x:c r="B772" s="28"/>
      <x:c r="C772" s="29"/>
      <x:c r="D772" s="30"/>
      <x:c r="E772" s="31"/>
      <x:c r="F772" s="35"/>
      <x:c r="G772" s="36"/>
      <x:c r="H772" s="20"/>
      <x:c r="I772" s="35"/>
      <x:c r="J772" s="31"/>
      <x:c r="K772" s="31"/>
      <x:c r="L772" s="31"/>
      <x:c r="M772" s="29" t="b">
        <x:v>0</x:v>
      </x:c>
      <x:c r="N772" s="29"/>
      <x:c r="O772" s="18"/>
      <x:c r="P772" s="29"/>
      <x:c r="Q772" s="29"/>
      <x:c r="R772" s="43"/>
      <x:c r="S772" s="29"/>
      <x:c r="T772" s="29"/>
      <x:c r="U772" s="29"/>
      <x:c r="V772" s="29"/>
      <x:c r="W772" s="29"/>
      <x:c r="X772" s="29"/>
      <x:c r="Y772" s="29"/>
      <x:c r="Z772" s="29"/>
      <x:c r="AA772" s="29"/>
      <x:c r="AB772" s="29"/>
      <x:c r="AC772" s="29"/>
      <x:c r="AD772" s="29"/>
      <x:c r="AE772" s="29"/>
      <x:c r="AF772" s="29"/>
      <x:c r="AG772" s="29"/>
      <x:c r="AH772" s="29"/>
      <x:c r="AI772" s="29"/>
      <x:c r="AJ772" s="29"/>
      <x:c r="AK772" s="29"/>
    </x:row>
    <x:row r="773">
      <x:c r="A773" s="36"/>
      <x:c r="B773" s="28"/>
      <x:c r="C773" s="29"/>
      <x:c r="D773" s="30"/>
      <x:c r="E773" s="31"/>
      <x:c r="F773" s="35"/>
      <x:c r="G773" s="36"/>
      <x:c r="H773" s="20"/>
      <x:c r="I773" s="35"/>
      <x:c r="J773" s="31"/>
      <x:c r="K773" s="31"/>
      <x:c r="L773" s="31"/>
      <x:c r="M773" s="29" t="b">
        <x:v>0</x:v>
      </x:c>
      <x:c r="N773" s="29"/>
      <x:c r="O773" s="18"/>
      <x:c r="P773" s="29"/>
      <x:c r="Q773" s="29"/>
      <x:c r="R773" s="43"/>
      <x:c r="S773" s="29"/>
      <x:c r="T773" s="29"/>
      <x:c r="U773" s="29"/>
      <x:c r="V773" s="29"/>
      <x:c r="W773" s="29"/>
      <x:c r="X773" s="29"/>
      <x:c r="Y773" s="29"/>
      <x:c r="Z773" s="29"/>
      <x:c r="AA773" s="29"/>
      <x:c r="AB773" s="29"/>
      <x:c r="AC773" s="29"/>
      <x:c r="AD773" s="29"/>
      <x:c r="AE773" s="29"/>
      <x:c r="AF773" s="29"/>
      <x:c r="AG773" s="29"/>
      <x:c r="AH773" s="29"/>
      <x:c r="AI773" s="29"/>
      <x:c r="AJ773" s="29"/>
      <x:c r="AK773" s="29"/>
    </x:row>
    <x:row r="774">
      <x:c r="A774" s="36"/>
      <x:c r="B774" s="28"/>
      <x:c r="C774" s="29"/>
      <x:c r="D774" s="30"/>
      <x:c r="E774" s="31"/>
      <x:c r="F774" s="35"/>
      <x:c r="G774" s="36"/>
      <x:c r="H774" s="20"/>
      <x:c r="I774" s="35"/>
      <x:c r="J774" s="31"/>
      <x:c r="K774" s="31"/>
      <x:c r="L774" s="31"/>
      <x:c r="M774" s="29" t="b">
        <x:v>0</x:v>
      </x:c>
      <x:c r="N774" s="29"/>
      <x:c r="O774" s="18"/>
      <x:c r="P774" s="29"/>
      <x:c r="Q774" s="29"/>
      <x:c r="R774" s="43"/>
      <x:c r="S774" s="29"/>
      <x:c r="T774" s="29"/>
      <x:c r="U774" s="29"/>
      <x:c r="V774" s="29"/>
      <x:c r="W774" s="29"/>
      <x:c r="X774" s="29"/>
      <x:c r="Y774" s="29"/>
      <x:c r="Z774" s="29"/>
      <x:c r="AA774" s="29"/>
      <x:c r="AB774" s="29"/>
      <x:c r="AC774" s="29"/>
      <x:c r="AD774" s="29"/>
      <x:c r="AE774" s="29"/>
      <x:c r="AF774" s="29"/>
      <x:c r="AG774" s="29"/>
      <x:c r="AH774" s="29"/>
      <x:c r="AI774" s="29"/>
      <x:c r="AJ774" s="29"/>
      <x:c r="AK774" s="29"/>
    </x:row>
    <x:row r="775">
      <x:c r="A775" s="36"/>
      <x:c r="B775" s="28"/>
      <x:c r="C775" s="29"/>
      <x:c r="D775" s="30"/>
      <x:c r="E775" s="31"/>
      <x:c r="F775" s="35"/>
      <x:c r="G775" s="36"/>
      <x:c r="H775" s="20"/>
      <x:c r="I775" s="35"/>
      <x:c r="J775" s="31"/>
      <x:c r="K775" s="31"/>
      <x:c r="L775" s="31"/>
      <x:c r="M775" s="29" t="b">
        <x:v>0</x:v>
      </x:c>
      <x:c r="N775" s="29"/>
      <x:c r="O775" s="18"/>
      <x:c r="P775" s="29"/>
      <x:c r="Q775" s="29"/>
      <x:c r="R775" s="43"/>
      <x:c r="S775" s="29"/>
      <x:c r="T775" s="29"/>
      <x:c r="U775" s="29"/>
      <x:c r="V775" s="29"/>
      <x:c r="W775" s="29"/>
      <x:c r="X775" s="29"/>
      <x:c r="Y775" s="29"/>
      <x:c r="Z775" s="29"/>
      <x:c r="AA775" s="29"/>
      <x:c r="AB775" s="29"/>
      <x:c r="AC775" s="29"/>
      <x:c r="AD775" s="29"/>
      <x:c r="AE775" s="29"/>
      <x:c r="AF775" s="29"/>
      <x:c r="AG775" s="29"/>
      <x:c r="AH775" s="29"/>
      <x:c r="AI775" s="29"/>
      <x:c r="AJ775" s="29"/>
      <x:c r="AK775" s="29"/>
    </x:row>
    <x:row r="776">
      <x:c r="A776" s="36"/>
      <x:c r="B776" s="28"/>
      <x:c r="C776" s="29"/>
      <x:c r="D776" s="30"/>
      <x:c r="E776" s="31"/>
      <x:c r="F776" s="35"/>
      <x:c r="G776" s="36"/>
      <x:c r="H776" s="20"/>
      <x:c r="I776" s="35"/>
      <x:c r="J776" s="31"/>
      <x:c r="K776" s="31"/>
      <x:c r="L776" s="31"/>
      <x:c r="M776" s="29" t="b">
        <x:v>0</x:v>
      </x:c>
      <x:c r="N776" s="29"/>
      <x:c r="O776" s="18"/>
      <x:c r="P776" s="29"/>
      <x:c r="Q776" s="29"/>
      <x:c r="R776" s="43"/>
      <x:c r="S776" s="29"/>
      <x:c r="T776" s="29"/>
      <x:c r="U776" s="29"/>
      <x:c r="V776" s="29"/>
      <x:c r="W776" s="29"/>
      <x:c r="X776" s="29"/>
      <x:c r="Y776" s="29"/>
      <x:c r="Z776" s="29"/>
      <x:c r="AA776" s="29"/>
      <x:c r="AB776" s="29"/>
      <x:c r="AC776" s="29"/>
      <x:c r="AD776" s="29"/>
      <x:c r="AE776" s="29"/>
      <x:c r="AF776" s="29"/>
      <x:c r="AG776" s="29"/>
      <x:c r="AH776" s="29"/>
      <x:c r="AI776" s="29"/>
      <x:c r="AJ776" s="29"/>
      <x:c r="AK776" s="29"/>
    </x:row>
    <x:row r="777">
      <x:c r="A777" s="36"/>
      <x:c r="B777" s="28"/>
      <x:c r="C777" s="29"/>
      <x:c r="D777" s="30"/>
      <x:c r="E777" s="31"/>
      <x:c r="F777" s="35"/>
      <x:c r="G777" s="36"/>
      <x:c r="H777" s="20"/>
      <x:c r="I777" s="35"/>
      <x:c r="J777" s="31"/>
      <x:c r="K777" s="31"/>
      <x:c r="L777" s="31"/>
      <x:c r="M777" s="29" t="b">
        <x:v>0</x:v>
      </x:c>
      <x:c r="N777" s="29"/>
      <x:c r="O777" s="18"/>
      <x:c r="P777" s="29"/>
      <x:c r="Q777" s="29"/>
      <x:c r="R777" s="43"/>
      <x:c r="S777" s="29"/>
      <x:c r="T777" s="29"/>
      <x:c r="U777" s="29"/>
      <x:c r="V777" s="29"/>
      <x:c r="W777" s="29"/>
      <x:c r="X777" s="29"/>
      <x:c r="Y777" s="29"/>
      <x:c r="Z777" s="29"/>
      <x:c r="AA777" s="29"/>
      <x:c r="AB777" s="29"/>
      <x:c r="AC777" s="29"/>
      <x:c r="AD777" s="29"/>
      <x:c r="AE777" s="29"/>
      <x:c r="AF777" s="29"/>
      <x:c r="AG777" s="29"/>
      <x:c r="AH777" s="29"/>
      <x:c r="AI777" s="29"/>
      <x:c r="AJ777" s="29"/>
      <x:c r="AK777" s="29"/>
    </x:row>
    <x:row r="778">
      <x:c r="A778" s="36"/>
      <x:c r="B778" s="28"/>
      <x:c r="C778" s="29"/>
      <x:c r="D778" s="30"/>
      <x:c r="E778" s="31"/>
      <x:c r="F778" s="35"/>
      <x:c r="G778" s="36"/>
      <x:c r="H778" s="20"/>
      <x:c r="I778" s="35"/>
      <x:c r="J778" s="31"/>
      <x:c r="K778" s="31"/>
      <x:c r="L778" s="31"/>
      <x:c r="M778" s="29" t="b">
        <x:v>0</x:v>
      </x:c>
      <x:c r="N778" s="29"/>
      <x:c r="O778" s="18"/>
      <x:c r="P778" s="29"/>
      <x:c r="Q778" s="29"/>
      <x:c r="R778" s="43"/>
      <x:c r="S778" s="29"/>
      <x:c r="T778" s="29"/>
      <x:c r="U778" s="29"/>
      <x:c r="V778" s="29"/>
      <x:c r="W778" s="29"/>
      <x:c r="X778" s="29"/>
      <x:c r="Y778" s="29"/>
      <x:c r="Z778" s="29"/>
      <x:c r="AA778" s="29"/>
      <x:c r="AB778" s="29"/>
      <x:c r="AC778" s="29"/>
      <x:c r="AD778" s="29"/>
      <x:c r="AE778" s="29"/>
      <x:c r="AF778" s="29"/>
      <x:c r="AG778" s="29"/>
      <x:c r="AH778" s="29"/>
      <x:c r="AI778" s="29"/>
      <x:c r="AJ778" s="29"/>
      <x:c r="AK778" s="29"/>
    </x:row>
    <x:row r="779">
      <x:c r="A779" s="36"/>
      <x:c r="B779" s="28"/>
      <x:c r="C779" s="29"/>
      <x:c r="D779" s="30"/>
      <x:c r="E779" s="31"/>
      <x:c r="F779" s="35"/>
      <x:c r="G779" s="36"/>
      <x:c r="H779" s="20"/>
      <x:c r="I779" s="35"/>
      <x:c r="J779" s="31"/>
      <x:c r="K779" s="31"/>
      <x:c r="L779" s="31"/>
      <x:c r="M779" s="29" t="b">
        <x:v>0</x:v>
      </x:c>
      <x:c r="N779" s="29"/>
      <x:c r="O779" s="18"/>
      <x:c r="P779" s="29"/>
      <x:c r="Q779" s="29"/>
      <x:c r="R779" s="43"/>
      <x:c r="S779" s="29"/>
      <x:c r="T779" s="29"/>
      <x:c r="U779" s="29"/>
      <x:c r="V779" s="29"/>
      <x:c r="W779" s="29"/>
      <x:c r="X779" s="29"/>
      <x:c r="Y779" s="29"/>
      <x:c r="Z779" s="29"/>
      <x:c r="AA779" s="29"/>
      <x:c r="AB779" s="29"/>
      <x:c r="AC779" s="29"/>
      <x:c r="AD779" s="29"/>
      <x:c r="AE779" s="29"/>
      <x:c r="AF779" s="29"/>
      <x:c r="AG779" s="29"/>
      <x:c r="AH779" s="29"/>
      <x:c r="AI779" s="29"/>
      <x:c r="AJ779" s="29"/>
      <x:c r="AK779" s="29"/>
    </x:row>
    <x:row r="780">
      <x:c r="A780" s="36"/>
      <x:c r="B780" s="28"/>
      <x:c r="C780" s="29"/>
      <x:c r="D780" s="30"/>
      <x:c r="E780" s="31"/>
      <x:c r="F780" s="35"/>
      <x:c r="G780" s="36"/>
      <x:c r="H780" s="20"/>
      <x:c r="I780" s="35"/>
      <x:c r="J780" s="31"/>
      <x:c r="K780" s="31"/>
      <x:c r="L780" s="31"/>
      <x:c r="M780" s="29" t="b">
        <x:v>0</x:v>
      </x:c>
      <x:c r="N780" s="29"/>
      <x:c r="O780" s="18"/>
      <x:c r="P780" s="29"/>
      <x:c r="Q780" s="29"/>
      <x:c r="R780" s="43"/>
      <x:c r="S780" s="29"/>
      <x:c r="T780" s="29"/>
      <x:c r="U780" s="29"/>
      <x:c r="V780" s="29"/>
      <x:c r="W780" s="29"/>
      <x:c r="X780" s="29"/>
      <x:c r="Y780" s="29"/>
      <x:c r="Z780" s="29"/>
      <x:c r="AA780" s="29"/>
      <x:c r="AB780" s="29"/>
      <x:c r="AC780" s="29"/>
      <x:c r="AD780" s="29"/>
      <x:c r="AE780" s="29"/>
      <x:c r="AF780" s="29"/>
      <x:c r="AG780" s="29"/>
      <x:c r="AH780" s="29"/>
      <x:c r="AI780" s="29"/>
      <x:c r="AJ780" s="29"/>
      <x:c r="AK780" s="29"/>
    </x:row>
    <x:row r="781">
      <x:c r="A781" s="36"/>
      <x:c r="B781" s="28"/>
      <x:c r="C781" s="29"/>
      <x:c r="D781" s="30"/>
      <x:c r="E781" s="31"/>
      <x:c r="F781" s="35"/>
      <x:c r="G781" s="36"/>
      <x:c r="H781" s="20"/>
      <x:c r="I781" s="35"/>
      <x:c r="J781" s="31"/>
      <x:c r="K781" s="31"/>
      <x:c r="L781" s="31"/>
      <x:c r="M781" s="29" t="b">
        <x:v>0</x:v>
      </x:c>
      <x:c r="N781" s="29"/>
      <x:c r="O781" s="18"/>
      <x:c r="P781" s="29"/>
      <x:c r="Q781" s="29"/>
      <x:c r="R781" s="43"/>
      <x:c r="S781" s="29"/>
      <x:c r="T781" s="29"/>
      <x:c r="U781" s="29"/>
      <x:c r="V781" s="29"/>
      <x:c r="W781" s="29"/>
      <x:c r="X781" s="29"/>
      <x:c r="Y781" s="29"/>
      <x:c r="Z781" s="29"/>
      <x:c r="AA781" s="29"/>
      <x:c r="AB781" s="29"/>
      <x:c r="AC781" s="29"/>
      <x:c r="AD781" s="29"/>
      <x:c r="AE781" s="29"/>
      <x:c r="AF781" s="29"/>
      <x:c r="AG781" s="29"/>
      <x:c r="AH781" s="29"/>
      <x:c r="AI781" s="29"/>
      <x:c r="AJ781" s="29"/>
      <x:c r="AK781" s="29"/>
    </x:row>
    <x:row r="782">
      <x:c r="A782" s="36"/>
      <x:c r="B782" s="28"/>
      <x:c r="C782" s="29"/>
      <x:c r="D782" s="30"/>
      <x:c r="E782" s="31"/>
      <x:c r="F782" s="35"/>
      <x:c r="G782" s="36"/>
      <x:c r="H782" s="20"/>
      <x:c r="I782" s="35"/>
      <x:c r="J782" s="31"/>
      <x:c r="K782" s="31"/>
      <x:c r="L782" s="31"/>
      <x:c r="M782" s="29" t="b">
        <x:v>0</x:v>
      </x:c>
      <x:c r="N782" s="29"/>
      <x:c r="O782" s="18"/>
      <x:c r="P782" s="29"/>
      <x:c r="Q782" s="29"/>
      <x:c r="R782" s="43"/>
      <x:c r="S782" s="29"/>
      <x:c r="T782" s="29"/>
      <x:c r="U782" s="29"/>
      <x:c r="V782" s="29"/>
      <x:c r="W782" s="29"/>
      <x:c r="X782" s="29"/>
      <x:c r="Y782" s="29"/>
      <x:c r="Z782" s="29"/>
      <x:c r="AA782" s="29"/>
      <x:c r="AB782" s="29"/>
      <x:c r="AC782" s="29"/>
      <x:c r="AD782" s="29"/>
      <x:c r="AE782" s="29"/>
      <x:c r="AF782" s="29"/>
      <x:c r="AG782" s="29"/>
      <x:c r="AH782" s="29"/>
      <x:c r="AI782" s="29"/>
      <x:c r="AJ782" s="29"/>
      <x:c r="AK782" s="29"/>
    </x:row>
    <x:row r="783">
      <x:c r="A783" s="36"/>
      <x:c r="B783" s="28"/>
      <x:c r="C783" s="29"/>
      <x:c r="D783" s="30"/>
      <x:c r="E783" s="31"/>
      <x:c r="F783" s="35"/>
      <x:c r="G783" s="36"/>
      <x:c r="H783" s="20"/>
      <x:c r="I783" s="35"/>
      <x:c r="J783" s="31"/>
      <x:c r="K783" s="31"/>
      <x:c r="L783" s="31"/>
      <x:c r="M783" s="29" t="b">
        <x:v>0</x:v>
      </x:c>
      <x:c r="N783" s="29"/>
      <x:c r="O783" s="18"/>
      <x:c r="P783" s="29"/>
      <x:c r="Q783" s="29"/>
      <x:c r="R783" s="43"/>
      <x:c r="S783" s="29"/>
      <x:c r="T783" s="29"/>
      <x:c r="U783" s="29"/>
      <x:c r="V783" s="29"/>
      <x:c r="W783" s="29"/>
      <x:c r="X783" s="29"/>
      <x:c r="Y783" s="29"/>
      <x:c r="Z783" s="29"/>
      <x:c r="AA783" s="29"/>
      <x:c r="AB783" s="29"/>
      <x:c r="AC783" s="29"/>
      <x:c r="AD783" s="29"/>
      <x:c r="AE783" s="29"/>
      <x:c r="AF783" s="29"/>
      <x:c r="AG783" s="29"/>
      <x:c r="AH783" s="29"/>
      <x:c r="AI783" s="29"/>
      <x:c r="AJ783" s="29"/>
      <x:c r="AK783" s="29"/>
    </x:row>
    <x:row r="784">
      <x:c r="A784" s="36"/>
      <x:c r="B784" s="28"/>
      <x:c r="C784" s="29"/>
      <x:c r="D784" s="30"/>
      <x:c r="E784" s="31"/>
      <x:c r="F784" s="35"/>
      <x:c r="G784" s="36"/>
      <x:c r="H784" s="20"/>
      <x:c r="I784" s="35"/>
      <x:c r="J784" s="31"/>
      <x:c r="K784" s="31"/>
      <x:c r="L784" s="31"/>
      <x:c r="M784" s="29" t="b">
        <x:v>0</x:v>
      </x:c>
      <x:c r="N784" s="29"/>
      <x:c r="O784" s="18"/>
      <x:c r="P784" s="29"/>
      <x:c r="Q784" s="29"/>
      <x:c r="R784" s="43"/>
      <x:c r="S784" s="29"/>
      <x:c r="T784" s="29"/>
      <x:c r="U784" s="29"/>
      <x:c r="V784" s="29"/>
      <x:c r="W784" s="29"/>
      <x:c r="X784" s="29"/>
      <x:c r="Y784" s="29"/>
      <x:c r="Z784" s="29"/>
      <x:c r="AA784" s="29"/>
      <x:c r="AB784" s="29"/>
      <x:c r="AC784" s="29"/>
      <x:c r="AD784" s="29"/>
      <x:c r="AE784" s="29"/>
      <x:c r="AF784" s="29"/>
      <x:c r="AG784" s="29"/>
      <x:c r="AH784" s="29"/>
      <x:c r="AI784" s="29"/>
      <x:c r="AJ784" s="29"/>
      <x:c r="AK784" s="29"/>
    </x:row>
    <x:row r="785">
      <x:c r="A785" s="36"/>
      <x:c r="B785" s="28"/>
      <x:c r="C785" s="29"/>
      <x:c r="D785" s="30"/>
      <x:c r="E785" s="31"/>
      <x:c r="F785" s="35"/>
      <x:c r="G785" s="36"/>
      <x:c r="H785" s="20"/>
      <x:c r="I785" s="35"/>
      <x:c r="J785" s="31"/>
      <x:c r="K785" s="31"/>
      <x:c r="L785" s="31"/>
      <x:c r="M785" s="29" t="b">
        <x:v>0</x:v>
      </x:c>
      <x:c r="N785" s="29"/>
      <x:c r="O785" s="18"/>
      <x:c r="P785" s="29"/>
      <x:c r="Q785" s="29"/>
      <x:c r="R785" s="43"/>
      <x:c r="S785" s="29"/>
      <x:c r="T785" s="29"/>
      <x:c r="U785" s="29"/>
      <x:c r="V785" s="29"/>
      <x:c r="W785" s="29"/>
      <x:c r="X785" s="29"/>
      <x:c r="Y785" s="29"/>
      <x:c r="Z785" s="29"/>
      <x:c r="AA785" s="29"/>
      <x:c r="AB785" s="29"/>
      <x:c r="AC785" s="29"/>
      <x:c r="AD785" s="29"/>
      <x:c r="AE785" s="29"/>
      <x:c r="AF785" s="29"/>
      <x:c r="AG785" s="29"/>
      <x:c r="AH785" s="29"/>
      <x:c r="AI785" s="29"/>
      <x:c r="AJ785" s="29"/>
      <x:c r="AK785" s="29"/>
    </x:row>
    <x:row r="786">
      <x:c r="A786" s="36"/>
      <x:c r="B786" s="28"/>
      <x:c r="C786" s="29"/>
      <x:c r="D786" s="30"/>
      <x:c r="E786" s="31"/>
      <x:c r="F786" s="35"/>
      <x:c r="G786" s="36"/>
      <x:c r="H786" s="20"/>
      <x:c r="I786" s="35"/>
      <x:c r="J786" s="31"/>
      <x:c r="K786" s="31"/>
      <x:c r="L786" s="31"/>
      <x:c r="M786" s="29" t="b">
        <x:v>0</x:v>
      </x:c>
      <x:c r="N786" s="29"/>
      <x:c r="O786" s="18"/>
      <x:c r="P786" s="29"/>
      <x:c r="Q786" s="29"/>
      <x:c r="R786" s="43"/>
      <x:c r="S786" s="29"/>
      <x:c r="T786" s="29"/>
      <x:c r="U786" s="29"/>
      <x:c r="V786" s="29"/>
      <x:c r="W786" s="29"/>
      <x:c r="X786" s="29"/>
      <x:c r="Y786" s="29"/>
      <x:c r="Z786" s="29"/>
      <x:c r="AA786" s="29"/>
      <x:c r="AB786" s="29"/>
      <x:c r="AC786" s="29"/>
      <x:c r="AD786" s="29"/>
      <x:c r="AE786" s="29"/>
      <x:c r="AF786" s="29"/>
      <x:c r="AG786" s="29"/>
      <x:c r="AH786" s="29"/>
      <x:c r="AI786" s="29"/>
      <x:c r="AJ786" s="29"/>
      <x:c r="AK786" s="29"/>
    </x:row>
    <x:row r="787">
      <x:c r="A787" s="36"/>
      <x:c r="B787" s="28"/>
      <x:c r="C787" s="29"/>
      <x:c r="D787" s="30"/>
      <x:c r="E787" s="31"/>
      <x:c r="F787" s="35"/>
      <x:c r="G787" s="36"/>
      <x:c r="H787" s="20"/>
      <x:c r="I787" s="35"/>
      <x:c r="J787" s="31"/>
      <x:c r="K787" s="31"/>
      <x:c r="L787" s="31"/>
      <x:c r="M787" s="29" t="b">
        <x:v>0</x:v>
      </x:c>
      <x:c r="N787" s="29"/>
      <x:c r="O787" s="18"/>
      <x:c r="P787" s="29"/>
      <x:c r="Q787" s="29"/>
      <x:c r="R787" s="43"/>
      <x:c r="S787" s="29"/>
      <x:c r="T787" s="29"/>
      <x:c r="U787" s="29"/>
      <x:c r="V787" s="29"/>
      <x:c r="W787" s="29"/>
      <x:c r="X787" s="29"/>
      <x:c r="Y787" s="29"/>
      <x:c r="Z787" s="29"/>
      <x:c r="AA787" s="29"/>
      <x:c r="AB787" s="29"/>
      <x:c r="AC787" s="29"/>
      <x:c r="AD787" s="29"/>
      <x:c r="AE787" s="29"/>
      <x:c r="AF787" s="29"/>
      <x:c r="AG787" s="29"/>
      <x:c r="AH787" s="29"/>
      <x:c r="AI787" s="29"/>
      <x:c r="AJ787" s="29"/>
      <x:c r="AK787" s="29"/>
    </x:row>
    <x:row r="788">
      <x:c r="A788" s="36"/>
      <x:c r="B788" s="28"/>
      <x:c r="C788" s="29"/>
      <x:c r="D788" s="30"/>
      <x:c r="E788" s="31"/>
      <x:c r="F788" s="35"/>
      <x:c r="G788" s="36"/>
      <x:c r="H788" s="20"/>
      <x:c r="I788" s="35"/>
      <x:c r="J788" s="31"/>
      <x:c r="K788" s="31"/>
      <x:c r="L788" s="31"/>
      <x:c r="M788" s="29" t="b">
        <x:v>0</x:v>
      </x:c>
      <x:c r="N788" s="29"/>
      <x:c r="O788" s="18"/>
      <x:c r="P788" s="29"/>
      <x:c r="Q788" s="29"/>
      <x:c r="R788" s="43"/>
      <x:c r="S788" s="29"/>
      <x:c r="T788" s="29"/>
      <x:c r="U788" s="29"/>
      <x:c r="V788" s="29"/>
      <x:c r="W788" s="29"/>
      <x:c r="X788" s="29"/>
      <x:c r="Y788" s="29"/>
      <x:c r="Z788" s="29"/>
      <x:c r="AA788" s="29"/>
      <x:c r="AB788" s="29"/>
      <x:c r="AC788" s="29"/>
      <x:c r="AD788" s="29"/>
      <x:c r="AE788" s="29"/>
      <x:c r="AF788" s="29"/>
      <x:c r="AG788" s="29"/>
      <x:c r="AH788" s="29"/>
      <x:c r="AI788" s="29"/>
      <x:c r="AJ788" s="29"/>
      <x:c r="AK788" s="29"/>
    </x:row>
    <x:row r="789">
      <x:c r="A789" s="36"/>
      <x:c r="B789" s="28"/>
      <x:c r="C789" s="29"/>
      <x:c r="D789" s="30"/>
      <x:c r="E789" s="31"/>
      <x:c r="F789" s="35"/>
      <x:c r="G789" s="36"/>
      <x:c r="H789" s="20"/>
      <x:c r="I789" s="35"/>
      <x:c r="J789" s="31"/>
      <x:c r="K789" s="31"/>
      <x:c r="L789" s="31"/>
      <x:c r="M789" s="29" t="b">
        <x:v>0</x:v>
      </x:c>
      <x:c r="N789" s="29"/>
      <x:c r="O789" s="18"/>
      <x:c r="P789" s="29"/>
      <x:c r="Q789" s="29"/>
      <x:c r="R789" s="43"/>
      <x:c r="S789" s="29"/>
      <x:c r="T789" s="29"/>
      <x:c r="U789" s="29"/>
      <x:c r="V789" s="29"/>
      <x:c r="W789" s="29"/>
      <x:c r="X789" s="29"/>
      <x:c r="Y789" s="29"/>
      <x:c r="Z789" s="29"/>
      <x:c r="AA789" s="29"/>
      <x:c r="AB789" s="29"/>
      <x:c r="AC789" s="29"/>
      <x:c r="AD789" s="29"/>
      <x:c r="AE789" s="29"/>
      <x:c r="AF789" s="29"/>
      <x:c r="AG789" s="29"/>
      <x:c r="AH789" s="29"/>
      <x:c r="AI789" s="29"/>
      <x:c r="AJ789" s="29"/>
      <x:c r="AK789" s="29"/>
    </x:row>
    <x:row r="790">
      <x:c r="A790" s="36"/>
      <x:c r="B790" s="28"/>
      <x:c r="C790" s="29"/>
      <x:c r="D790" s="30"/>
      <x:c r="E790" s="31"/>
      <x:c r="F790" s="35"/>
      <x:c r="G790" s="36"/>
      <x:c r="H790" s="20"/>
      <x:c r="I790" s="35"/>
      <x:c r="J790" s="31"/>
      <x:c r="K790" s="31"/>
      <x:c r="L790" s="31"/>
      <x:c r="M790" s="29" t="b">
        <x:v>0</x:v>
      </x:c>
      <x:c r="N790" s="29"/>
      <x:c r="O790" s="18"/>
      <x:c r="P790" s="29"/>
      <x:c r="Q790" s="29"/>
      <x:c r="R790" s="43"/>
      <x:c r="S790" s="29"/>
      <x:c r="T790" s="29"/>
      <x:c r="U790" s="29"/>
      <x:c r="V790" s="29"/>
      <x:c r="W790" s="29"/>
      <x:c r="X790" s="29"/>
      <x:c r="Y790" s="29"/>
      <x:c r="Z790" s="29"/>
      <x:c r="AA790" s="29"/>
      <x:c r="AB790" s="29"/>
      <x:c r="AC790" s="29"/>
      <x:c r="AD790" s="29"/>
      <x:c r="AE790" s="29"/>
      <x:c r="AF790" s="29"/>
      <x:c r="AG790" s="29"/>
      <x:c r="AH790" s="29"/>
      <x:c r="AI790" s="29"/>
      <x:c r="AJ790" s="29"/>
      <x:c r="AK790" s="29"/>
    </x:row>
    <x:row r="791">
      <x:c r="A791" s="36"/>
      <x:c r="B791" s="28"/>
      <x:c r="C791" s="29"/>
      <x:c r="D791" s="30"/>
      <x:c r="E791" s="31"/>
      <x:c r="F791" s="35"/>
      <x:c r="G791" s="36"/>
      <x:c r="H791" s="20"/>
      <x:c r="I791" s="35"/>
      <x:c r="J791" s="31"/>
      <x:c r="K791" s="31"/>
      <x:c r="L791" s="31"/>
      <x:c r="M791" s="29" t="b">
        <x:v>0</x:v>
      </x:c>
      <x:c r="N791" s="29"/>
      <x:c r="O791" s="18"/>
      <x:c r="P791" s="29"/>
      <x:c r="Q791" s="29"/>
      <x:c r="R791" s="43"/>
      <x:c r="S791" s="29"/>
      <x:c r="T791" s="29"/>
      <x:c r="U791" s="29"/>
      <x:c r="V791" s="29"/>
      <x:c r="W791" s="29"/>
      <x:c r="X791" s="29"/>
      <x:c r="Y791" s="29"/>
      <x:c r="Z791" s="29"/>
      <x:c r="AA791" s="29"/>
      <x:c r="AB791" s="29"/>
      <x:c r="AC791" s="29"/>
      <x:c r="AD791" s="29"/>
      <x:c r="AE791" s="29"/>
      <x:c r="AF791" s="29"/>
      <x:c r="AG791" s="29"/>
      <x:c r="AH791" s="29"/>
      <x:c r="AI791" s="29"/>
      <x:c r="AJ791" s="29"/>
      <x:c r="AK791" s="29"/>
    </x:row>
    <x:row r="792">
      <x:c r="A792" s="36"/>
      <x:c r="B792" s="28"/>
      <x:c r="C792" s="29"/>
      <x:c r="D792" s="30"/>
      <x:c r="E792" s="31"/>
      <x:c r="F792" s="35"/>
      <x:c r="G792" s="36"/>
      <x:c r="H792" s="20"/>
      <x:c r="I792" s="35"/>
      <x:c r="J792" s="31"/>
      <x:c r="K792" s="31"/>
      <x:c r="L792" s="31"/>
      <x:c r="M792" s="29" t="b">
        <x:v>0</x:v>
      </x:c>
      <x:c r="N792" s="29"/>
      <x:c r="O792" s="18"/>
      <x:c r="P792" s="29"/>
      <x:c r="Q792" s="29"/>
      <x:c r="R792" s="43"/>
      <x:c r="S792" s="29"/>
      <x:c r="T792" s="29"/>
      <x:c r="U792" s="29"/>
      <x:c r="V792" s="29"/>
      <x:c r="W792" s="29"/>
      <x:c r="X792" s="29"/>
      <x:c r="Y792" s="29"/>
      <x:c r="Z792" s="29"/>
      <x:c r="AA792" s="29"/>
      <x:c r="AB792" s="29"/>
      <x:c r="AC792" s="29"/>
      <x:c r="AD792" s="29"/>
      <x:c r="AE792" s="29"/>
      <x:c r="AF792" s="29"/>
      <x:c r="AG792" s="29"/>
      <x:c r="AH792" s="29"/>
      <x:c r="AI792" s="29"/>
      <x:c r="AJ792" s="29"/>
      <x:c r="AK792" s="29"/>
    </x:row>
    <x:row r="793">
      <x:c r="A793" s="36"/>
      <x:c r="B793" s="28"/>
      <x:c r="C793" s="29"/>
      <x:c r="D793" s="30"/>
      <x:c r="E793" s="31"/>
      <x:c r="F793" s="35"/>
      <x:c r="G793" s="36"/>
      <x:c r="H793" s="20"/>
      <x:c r="I793" s="35"/>
      <x:c r="J793" s="31"/>
      <x:c r="K793" s="31"/>
      <x:c r="L793" s="31"/>
      <x:c r="M793" s="29" t="b">
        <x:v>0</x:v>
      </x:c>
      <x:c r="N793" s="29"/>
      <x:c r="O793" s="18"/>
      <x:c r="P793" s="29"/>
      <x:c r="Q793" s="29"/>
      <x:c r="R793" s="43"/>
      <x:c r="S793" s="29"/>
      <x:c r="T793" s="29"/>
      <x:c r="U793" s="29"/>
      <x:c r="V793" s="29"/>
      <x:c r="W793" s="29"/>
      <x:c r="X793" s="29"/>
      <x:c r="Y793" s="29"/>
      <x:c r="Z793" s="29"/>
      <x:c r="AA793" s="29"/>
      <x:c r="AB793" s="29"/>
      <x:c r="AC793" s="29"/>
      <x:c r="AD793" s="29"/>
      <x:c r="AE793" s="29"/>
      <x:c r="AF793" s="29"/>
      <x:c r="AG793" s="29"/>
      <x:c r="AH793" s="29"/>
      <x:c r="AI793" s="29"/>
      <x:c r="AJ793" s="29"/>
      <x:c r="AK793" s="29"/>
    </x:row>
    <x:row r="794">
      <x:c r="A794" s="36"/>
      <x:c r="B794" s="28"/>
      <x:c r="C794" s="29"/>
      <x:c r="D794" s="30"/>
      <x:c r="E794" s="31"/>
      <x:c r="F794" s="35"/>
      <x:c r="G794" s="36"/>
      <x:c r="H794" s="20"/>
      <x:c r="I794" s="35"/>
      <x:c r="J794" s="31"/>
      <x:c r="K794" s="31"/>
      <x:c r="L794" s="31"/>
      <x:c r="M794" s="29" t="b">
        <x:v>0</x:v>
      </x:c>
      <x:c r="N794" s="29"/>
      <x:c r="O794" s="18"/>
      <x:c r="P794" s="29"/>
      <x:c r="Q794" s="29"/>
      <x:c r="R794" s="43"/>
      <x:c r="S794" s="29"/>
      <x:c r="T794" s="29"/>
      <x:c r="U794" s="29"/>
      <x:c r="V794" s="29"/>
      <x:c r="W794" s="29"/>
      <x:c r="X794" s="29"/>
      <x:c r="Y794" s="29"/>
      <x:c r="Z794" s="29"/>
      <x:c r="AA794" s="29"/>
      <x:c r="AB794" s="29"/>
      <x:c r="AC794" s="29"/>
      <x:c r="AD794" s="29"/>
      <x:c r="AE794" s="29"/>
      <x:c r="AF794" s="29"/>
      <x:c r="AG794" s="29"/>
      <x:c r="AH794" s="29"/>
      <x:c r="AI794" s="29"/>
      <x:c r="AJ794" s="29"/>
      <x:c r="AK794" s="29"/>
    </x:row>
    <x:row r="795">
      <x:c r="A795" s="36"/>
      <x:c r="B795" s="28"/>
      <x:c r="C795" s="29"/>
      <x:c r="D795" s="30"/>
      <x:c r="E795" s="31"/>
      <x:c r="F795" s="35"/>
      <x:c r="G795" s="36"/>
      <x:c r="H795" s="20"/>
      <x:c r="I795" s="35"/>
      <x:c r="J795" s="31"/>
      <x:c r="K795" s="31"/>
      <x:c r="L795" s="31"/>
      <x:c r="M795" s="29" t="b">
        <x:v>0</x:v>
      </x:c>
      <x:c r="N795" s="29"/>
      <x:c r="O795" s="18"/>
      <x:c r="P795" s="29"/>
      <x:c r="Q795" s="29"/>
      <x:c r="R795" s="43"/>
      <x:c r="S795" s="29"/>
      <x:c r="T795" s="29"/>
      <x:c r="U795" s="29"/>
      <x:c r="V795" s="29"/>
      <x:c r="W795" s="29"/>
      <x:c r="X795" s="29"/>
      <x:c r="Y795" s="29"/>
      <x:c r="Z795" s="29"/>
      <x:c r="AA795" s="29"/>
      <x:c r="AB795" s="29"/>
      <x:c r="AC795" s="29"/>
      <x:c r="AD795" s="29"/>
      <x:c r="AE795" s="29"/>
      <x:c r="AF795" s="29"/>
      <x:c r="AG795" s="29"/>
      <x:c r="AH795" s="29"/>
      <x:c r="AI795" s="29"/>
      <x:c r="AJ795" s="29"/>
      <x:c r="AK795" s="29"/>
    </x:row>
    <x:row r="796">
      <x:c r="A796" s="36"/>
      <x:c r="B796" s="28"/>
      <x:c r="C796" s="29"/>
      <x:c r="D796" s="30"/>
      <x:c r="E796" s="31"/>
      <x:c r="F796" s="35"/>
      <x:c r="G796" s="36"/>
      <x:c r="H796" s="20"/>
      <x:c r="I796" s="35"/>
      <x:c r="J796" s="31"/>
      <x:c r="K796" s="31"/>
      <x:c r="L796" s="31"/>
      <x:c r="M796" s="29" t="b">
        <x:v>0</x:v>
      </x:c>
      <x:c r="N796" s="29"/>
      <x:c r="O796" s="18"/>
      <x:c r="P796" s="29"/>
      <x:c r="Q796" s="29"/>
      <x:c r="R796" s="43"/>
      <x:c r="S796" s="29"/>
      <x:c r="T796" s="29"/>
      <x:c r="U796" s="29"/>
      <x:c r="V796" s="29"/>
      <x:c r="W796" s="29"/>
      <x:c r="X796" s="29"/>
      <x:c r="Y796" s="29"/>
      <x:c r="Z796" s="29"/>
      <x:c r="AA796" s="29"/>
      <x:c r="AB796" s="29"/>
      <x:c r="AC796" s="29"/>
      <x:c r="AD796" s="29"/>
      <x:c r="AE796" s="29"/>
      <x:c r="AF796" s="29"/>
      <x:c r="AG796" s="29"/>
      <x:c r="AH796" s="29"/>
      <x:c r="AI796" s="29"/>
      <x:c r="AJ796" s="29"/>
      <x:c r="AK796" s="29"/>
    </x:row>
    <x:row r="797">
      <x:c r="A797" s="36"/>
      <x:c r="B797" s="28"/>
      <x:c r="C797" s="29"/>
      <x:c r="D797" s="30"/>
      <x:c r="E797" s="31"/>
      <x:c r="F797" s="35"/>
      <x:c r="G797" s="36"/>
      <x:c r="H797" s="20"/>
      <x:c r="I797" s="35"/>
      <x:c r="J797" s="31"/>
      <x:c r="K797" s="31"/>
      <x:c r="L797" s="31"/>
      <x:c r="M797" s="29" t="b">
        <x:v>0</x:v>
      </x:c>
      <x:c r="N797" s="29"/>
      <x:c r="O797" s="18"/>
      <x:c r="P797" s="29"/>
      <x:c r="Q797" s="29"/>
      <x:c r="R797" s="43"/>
      <x:c r="S797" s="29"/>
      <x:c r="T797" s="29"/>
      <x:c r="U797" s="29"/>
      <x:c r="V797" s="29"/>
      <x:c r="W797" s="29"/>
      <x:c r="X797" s="29"/>
      <x:c r="Y797" s="29"/>
      <x:c r="Z797" s="29"/>
      <x:c r="AA797" s="29"/>
      <x:c r="AB797" s="29"/>
      <x:c r="AC797" s="29"/>
      <x:c r="AD797" s="29"/>
      <x:c r="AE797" s="29"/>
      <x:c r="AF797" s="29"/>
      <x:c r="AG797" s="29"/>
      <x:c r="AH797" s="29"/>
      <x:c r="AI797" s="29"/>
      <x:c r="AJ797" s="29"/>
      <x:c r="AK797" s="29"/>
    </x:row>
    <x:row r="798">
      <x:c r="A798" s="36"/>
      <x:c r="B798" s="28"/>
      <x:c r="C798" s="29"/>
      <x:c r="D798" s="30"/>
      <x:c r="E798" s="31"/>
      <x:c r="F798" s="35"/>
      <x:c r="G798" s="36"/>
      <x:c r="H798" s="20"/>
      <x:c r="I798" s="35"/>
      <x:c r="J798" s="31"/>
      <x:c r="K798" s="31"/>
      <x:c r="L798" s="31"/>
      <x:c r="M798" s="29" t="b">
        <x:v>0</x:v>
      </x:c>
      <x:c r="N798" s="29"/>
      <x:c r="O798" s="18"/>
      <x:c r="P798" s="29"/>
      <x:c r="Q798" s="29"/>
      <x:c r="R798" s="43"/>
      <x:c r="S798" s="29"/>
      <x:c r="T798" s="29"/>
      <x:c r="U798" s="29"/>
      <x:c r="V798" s="29"/>
      <x:c r="W798" s="29"/>
      <x:c r="X798" s="29"/>
      <x:c r="Y798" s="29"/>
      <x:c r="Z798" s="29"/>
      <x:c r="AA798" s="29"/>
      <x:c r="AB798" s="29"/>
      <x:c r="AC798" s="29"/>
      <x:c r="AD798" s="29"/>
      <x:c r="AE798" s="29"/>
      <x:c r="AF798" s="29"/>
      <x:c r="AG798" s="29"/>
      <x:c r="AH798" s="29"/>
      <x:c r="AI798" s="29"/>
      <x:c r="AJ798" s="29"/>
      <x:c r="AK798" s="29"/>
    </x:row>
    <x:row r="799">
      <x:c r="A799" s="36"/>
      <x:c r="B799" s="28"/>
      <x:c r="C799" s="29"/>
      <x:c r="D799" s="30"/>
      <x:c r="E799" s="31"/>
      <x:c r="F799" s="35"/>
      <x:c r="G799" s="36"/>
      <x:c r="H799" s="20"/>
      <x:c r="I799" s="35"/>
      <x:c r="J799" s="31"/>
      <x:c r="K799" s="31"/>
      <x:c r="L799" s="31"/>
      <x:c r="M799" s="29" t="b">
        <x:v>0</x:v>
      </x:c>
      <x:c r="N799" s="29"/>
      <x:c r="O799" s="18"/>
      <x:c r="P799" s="29"/>
      <x:c r="Q799" s="29"/>
      <x:c r="R799" s="43"/>
      <x:c r="S799" s="29"/>
      <x:c r="T799" s="29"/>
      <x:c r="U799" s="29"/>
      <x:c r="V799" s="29"/>
      <x:c r="W799" s="29"/>
      <x:c r="X799" s="29"/>
      <x:c r="Y799" s="29"/>
      <x:c r="Z799" s="29"/>
      <x:c r="AA799" s="29"/>
      <x:c r="AB799" s="29"/>
      <x:c r="AC799" s="29"/>
      <x:c r="AD799" s="29"/>
      <x:c r="AE799" s="29"/>
      <x:c r="AF799" s="29"/>
      <x:c r="AG799" s="29"/>
      <x:c r="AH799" s="29"/>
      <x:c r="AI799" s="29"/>
      <x:c r="AJ799" s="29"/>
      <x:c r="AK799" s="29"/>
    </x:row>
    <x:row r="800">
      <x:c r="A800" s="36"/>
      <x:c r="B800" s="28"/>
      <x:c r="C800" s="29"/>
      <x:c r="D800" s="30"/>
      <x:c r="E800" s="31"/>
      <x:c r="F800" s="35"/>
      <x:c r="G800" s="36"/>
      <x:c r="H800" s="20"/>
      <x:c r="I800" s="35"/>
      <x:c r="J800" s="31"/>
      <x:c r="K800" s="31"/>
      <x:c r="L800" s="31"/>
      <x:c r="M800" s="29" t="b">
        <x:v>0</x:v>
      </x:c>
      <x:c r="N800" s="29"/>
      <x:c r="O800" s="18"/>
      <x:c r="P800" s="29"/>
      <x:c r="Q800" s="29"/>
      <x:c r="R800" s="43"/>
      <x:c r="S800" s="29"/>
      <x:c r="T800" s="29"/>
      <x:c r="U800" s="29"/>
      <x:c r="V800" s="29"/>
      <x:c r="W800" s="29"/>
      <x:c r="X800" s="29"/>
      <x:c r="Y800" s="29"/>
      <x:c r="Z800" s="29"/>
      <x:c r="AA800" s="29"/>
      <x:c r="AB800" s="29"/>
      <x:c r="AC800" s="29"/>
      <x:c r="AD800" s="29"/>
      <x:c r="AE800" s="29"/>
      <x:c r="AF800" s="29"/>
      <x:c r="AG800" s="29"/>
      <x:c r="AH800" s="29"/>
      <x:c r="AI800" s="29"/>
      <x:c r="AJ800" s="29"/>
      <x:c r="AK800" s="29"/>
    </x:row>
    <x:row r="801">
      <x:c r="A801" s="36"/>
      <x:c r="B801" s="28"/>
      <x:c r="C801" s="29"/>
      <x:c r="D801" s="30"/>
      <x:c r="E801" s="31"/>
      <x:c r="F801" s="35"/>
      <x:c r="G801" s="36"/>
      <x:c r="H801" s="20"/>
      <x:c r="I801" s="35"/>
      <x:c r="J801" s="31"/>
      <x:c r="K801" s="31"/>
      <x:c r="L801" s="31"/>
      <x:c r="M801" s="29" t="b">
        <x:v>0</x:v>
      </x:c>
      <x:c r="N801" s="29"/>
      <x:c r="O801" s="18"/>
      <x:c r="P801" s="29"/>
      <x:c r="Q801" s="29"/>
      <x:c r="R801" s="43"/>
      <x:c r="S801" s="29"/>
      <x:c r="T801" s="29"/>
      <x:c r="U801" s="29"/>
      <x:c r="V801" s="29"/>
      <x:c r="W801" s="29"/>
      <x:c r="X801" s="29"/>
      <x:c r="Y801" s="29"/>
      <x:c r="Z801" s="29"/>
      <x:c r="AA801" s="29"/>
      <x:c r="AB801" s="29"/>
      <x:c r="AC801" s="29"/>
      <x:c r="AD801" s="29"/>
      <x:c r="AE801" s="29"/>
      <x:c r="AF801" s="29"/>
      <x:c r="AG801" s="29"/>
      <x:c r="AH801" s="29"/>
      <x:c r="AI801" s="29"/>
      <x:c r="AJ801" s="29"/>
      <x:c r="AK801" s="29"/>
    </x:row>
    <x:row r="802">
      <x:c r="A802" s="36"/>
      <x:c r="B802" s="28"/>
      <x:c r="C802" s="29"/>
      <x:c r="D802" s="30"/>
      <x:c r="E802" s="31"/>
      <x:c r="F802" s="35"/>
      <x:c r="G802" s="36"/>
      <x:c r="H802" s="20"/>
      <x:c r="I802" s="35"/>
      <x:c r="J802" s="31"/>
      <x:c r="K802" s="31"/>
      <x:c r="L802" s="31"/>
      <x:c r="M802" s="29" t="b">
        <x:v>0</x:v>
      </x:c>
      <x:c r="N802" s="29"/>
      <x:c r="O802" s="18"/>
      <x:c r="P802" s="29"/>
      <x:c r="Q802" s="29"/>
      <x:c r="R802" s="43"/>
      <x:c r="S802" s="29"/>
      <x:c r="T802" s="29"/>
      <x:c r="U802" s="29"/>
      <x:c r="V802" s="29"/>
      <x:c r="W802" s="29"/>
      <x:c r="X802" s="29"/>
      <x:c r="Y802" s="29"/>
      <x:c r="Z802" s="29"/>
      <x:c r="AA802" s="29"/>
      <x:c r="AB802" s="29"/>
      <x:c r="AC802" s="29"/>
      <x:c r="AD802" s="29"/>
      <x:c r="AE802" s="29"/>
      <x:c r="AF802" s="29"/>
      <x:c r="AG802" s="29"/>
      <x:c r="AH802" s="29"/>
      <x:c r="AI802" s="29"/>
      <x:c r="AJ802" s="29"/>
      <x:c r="AK802" s="29"/>
    </x:row>
    <x:row r="803">
      <x:c r="A803" s="36"/>
      <x:c r="B803" s="28"/>
      <x:c r="C803" s="29"/>
      <x:c r="D803" s="30"/>
      <x:c r="E803" s="31"/>
      <x:c r="F803" s="35"/>
      <x:c r="G803" s="36"/>
      <x:c r="H803" s="20"/>
      <x:c r="I803" s="35"/>
      <x:c r="J803" s="31"/>
      <x:c r="K803" s="31"/>
      <x:c r="L803" s="31"/>
      <x:c r="M803" s="29" t="b">
        <x:v>0</x:v>
      </x:c>
      <x:c r="N803" s="29"/>
      <x:c r="O803" s="18"/>
      <x:c r="P803" s="29"/>
      <x:c r="Q803" s="29"/>
      <x:c r="R803" s="43"/>
      <x:c r="S803" s="29"/>
      <x:c r="T803" s="29"/>
      <x:c r="U803" s="29"/>
      <x:c r="V803" s="29"/>
      <x:c r="W803" s="29"/>
      <x:c r="X803" s="29"/>
      <x:c r="Y803" s="29"/>
      <x:c r="Z803" s="29"/>
      <x:c r="AA803" s="29"/>
      <x:c r="AB803" s="29"/>
      <x:c r="AC803" s="29"/>
      <x:c r="AD803" s="29"/>
      <x:c r="AE803" s="29"/>
      <x:c r="AF803" s="29"/>
      <x:c r="AG803" s="29"/>
      <x:c r="AH803" s="29"/>
      <x:c r="AI803" s="29"/>
      <x:c r="AJ803" s="29"/>
      <x:c r="AK803" s="29"/>
    </x:row>
    <x:row r="804">
      <x:c r="A804" s="36"/>
      <x:c r="B804" s="28"/>
      <x:c r="C804" s="29"/>
      <x:c r="D804" s="30"/>
      <x:c r="E804" s="31"/>
      <x:c r="F804" s="35"/>
      <x:c r="G804" s="36"/>
      <x:c r="H804" s="20"/>
      <x:c r="I804" s="35"/>
      <x:c r="J804" s="31"/>
      <x:c r="K804" s="31"/>
      <x:c r="L804" s="31"/>
      <x:c r="M804" s="29" t="b">
        <x:v>0</x:v>
      </x:c>
      <x:c r="N804" s="29"/>
      <x:c r="O804" s="18"/>
      <x:c r="P804" s="29"/>
      <x:c r="Q804" s="29"/>
      <x:c r="R804" s="43"/>
      <x:c r="S804" s="29"/>
      <x:c r="T804" s="29"/>
      <x:c r="U804" s="29"/>
      <x:c r="V804" s="29"/>
      <x:c r="W804" s="29"/>
      <x:c r="X804" s="29"/>
      <x:c r="Y804" s="29"/>
      <x:c r="Z804" s="29"/>
      <x:c r="AA804" s="29"/>
      <x:c r="AB804" s="29"/>
      <x:c r="AC804" s="29"/>
      <x:c r="AD804" s="29"/>
      <x:c r="AE804" s="29"/>
      <x:c r="AF804" s="29"/>
      <x:c r="AG804" s="29"/>
      <x:c r="AH804" s="29"/>
      <x:c r="AI804" s="29"/>
      <x:c r="AJ804" s="29"/>
      <x:c r="AK804" s="29"/>
    </x:row>
    <x:row r="805">
      <x:c r="A805" s="36"/>
      <x:c r="B805" s="28"/>
      <x:c r="C805" s="29"/>
      <x:c r="D805" s="30"/>
      <x:c r="E805" s="31"/>
      <x:c r="F805" s="35"/>
      <x:c r="G805" s="36"/>
      <x:c r="H805" s="20"/>
      <x:c r="I805" s="35"/>
      <x:c r="J805" s="31"/>
      <x:c r="K805" s="31"/>
      <x:c r="L805" s="31"/>
      <x:c r="M805" s="29" t="b">
        <x:v>0</x:v>
      </x:c>
      <x:c r="N805" s="29"/>
      <x:c r="O805" s="18"/>
      <x:c r="P805" s="29"/>
      <x:c r="Q805" s="29"/>
      <x:c r="R805" s="43"/>
      <x:c r="S805" s="29"/>
      <x:c r="T805" s="29"/>
      <x:c r="U805" s="29"/>
      <x:c r="V805" s="29"/>
      <x:c r="W805" s="29"/>
      <x:c r="X805" s="29"/>
      <x:c r="Y805" s="29"/>
      <x:c r="Z805" s="29"/>
      <x:c r="AA805" s="29"/>
      <x:c r="AB805" s="29"/>
      <x:c r="AC805" s="29"/>
      <x:c r="AD805" s="29"/>
      <x:c r="AE805" s="29"/>
      <x:c r="AF805" s="29"/>
      <x:c r="AG805" s="29"/>
      <x:c r="AH805" s="29"/>
      <x:c r="AI805" s="29"/>
      <x:c r="AJ805" s="29"/>
      <x:c r="AK805" s="29"/>
    </x:row>
    <x:row r="806">
      <x:c r="A806" s="36"/>
      <x:c r="B806" s="28"/>
      <x:c r="C806" s="29"/>
      <x:c r="D806" s="30"/>
      <x:c r="E806" s="31"/>
      <x:c r="F806" s="35"/>
      <x:c r="G806" s="36"/>
      <x:c r="H806" s="20"/>
      <x:c r="I806" s="35"/>
      <x:c r="J806" s="31"/>
      <x:c r="K806" s="31"/>
      <x:c r="L806" s="31"/>
      <x:c r="M806" s="29" t="b">
        <x:v>0</x:v>
      </x:c>
      <x:c r="N806" s="29"/>
      <x:c r="O806" s="18"/>
      <x:c r="P806" s="29"/>
      <x:c r="Q806" s="29"/>
      <x:c r="R806" s="43"/>
      <x:c r="S806" s="29"/>
      <x:c r="T806" s="29"/>
      <x:c r="U806" s="29"/>
      <x:c r="V806" s="29"/>
      <x:c r="W806" s="29"/>
      <x:c r="X806" s="29"/>
      <x:c r="Y806" s="29"/>
      <x:c r="Z806" s="29"/>
      <x:c r="AA806" s="29"/>
      <x:c r="AB806" s="29"/>
      <x:c r="AC806" s="29"/>
      <x:c r="AD806" s="29"/>
      <x:c r="AE806" s="29"/>
      <x:c r="AF806" s="29"/>
      <x:c r="AG806" s="29"/>
      <x:c r="AH806" s="29"/>
      <x:c r="AI806" s="29"/>
      <x:c r="AJ806" s="29"/>
      <x:c r="AK806" s="29"/>
    </x:row>
    <x:row r="807">
      <x:c r="A807" s="36"/>
      <x:c r="B807" s="28"/>
      <x:c r="C807" s="29"/>
      <x:c r="D807" s="30"/>
      <x:c r="E807" s="31"/>
      <x:c r="F807" s="35"/>
      <x:c r="G807" s="36"/>
      <x:c r="H807" s="20"/>
      <x:c r="I807" s="35"/>
      <x:c r="J807" s="31"/>
      <x:c r="K807" s="31"/>
      <x:c r="L807" s="31"/>
      <x:c r="M807" s="29" t="b">
        <x:v>0</x:v>
      </x:c>
      <x:c r="N807" s="29"/>
      <x:c r="O807" s="18"/>
      <x:c r="P807" s="29"/>
      <x:c r="Q807" s="29"/>
      <x:c r="R807" s="43"/>
      <x:c r="S807" s="29"/>
      <x:c r="T807" s="29"/>
      <x:c r="U807" s="29"/>
      <x:c r="V807" s="29"/>
      <x:c r="W807" s="29"/>
      <x:c r="X807" s="29"/>
      <x:c r="Y807" s="29"/>
      <x:c r="Z807" s="29"/>
      <x:c r="AA807" s="29"/>
      <x:c r="AB807" s="29"/>
      <x:c r="AC807" s="29"/>
      <x:c r="AD807" s="29"/>
      <x:c r="AE807" s="29"/>
      <x:c r="AF807" s="29"/>
      <x:c r="AG807" s="29"/>
      <x:c r="AH807" s="29"/>
      <x:c r="AI807" s="29"/>
      <x:c r="AJ807" s="29"/>
      <x:c r="AK807" s="29"/>
    </x:row>
    <x:row r="808">
      <x:c r="A808" s="36"/>
      <x:c r="B808" s="28"/>
      <x:c r="C808" s="29"/>
      <x:c r="D808" s="30"/>
      <x:c r="E808" s="31"/>
      <x:c r="F808" s="35"/>
      <x:c r="G808" s="36"/>
      <x:c r="H808" s="20"/>
      <x:c r="I808" s="35"/>
      <x:c r="J808" s="31"/>
      <x:c r="K808" s="31"/>
      <x:c r="L808" s="31"/>
      <x:c r="M808" s="29" t="b">
        <x:v>0</x:v>
      </x:c>
      <x:c r="N808" s="29"/>
      <x:c r="O808" s="18"/>
      <x:c r="P808" s="29"/>
      <x:c r="Q808" s="29"/>
      <x:c r="R808" s="43"/>
      <x:c r="S808" s="29"/>
      <x:c r="T808" s="29"/>
      <x:c r="U808" s="29"/>
      <x:c r="V808" s="29"/>
      <x:c r="W808" s="29"/>
      <x:c r="X808" s="29"/>
      <x:c r="Y808" s="29"/>
      <x:c r="Z808" s="29"/>
      <x:c r="AA808" s="29"/>
      <x:c r="AB808" s="29"/>
      <x:c r="AC808" s="29"/>
      <x:c r="AD808" s="29"/>
      <x:c r="AE808" s="29"/>
      <x:c r="AF808" s="29"/>
      <x:c r="AG808" s="29"/>
      <x:c r="AH808" s="29"/>
      <x:c r="AI808" s="29"/>
      <x:c r="AJ808" s="29"/>
      <x:c r="AK808" s="29"/>
    </x:row>
    <x:row r="809">
      <x:c r="A809" s="36"/>
      <x:c r="B809" s="28"/>
      <x:c r="C809" s="29"/>
      <x:c r="D809" s="30"/>
      <x:c r="E809" s="31"/>
      <x:c r="F809" s="35"/>
      <x:c r="G809" s="36"/>
      <x:c r="H809" s="20"/>
      <x:c r="I809" s="35"/>
      <x:c r="J809" s="31"/>
      <x:c r="K809" s="31"/>
      <x:c r="L809" s="31"/>
      <x:c r="M809" s="29" t="b">
        <x:v>0</x:v>
      </x:c>
      <x:c r="N809" s="29"/>
      <x:c r="O809" s="18"/>
      <x:c r="P809" s="29"/>
      <x:c r="Q809" s="29"/>
      <x:c r="R809" s="43"/>
      <x:c r="S809" s="29"/>
      <x:c r="T809" s="29"/>
      <x:c r="U809" s="29"/>
      <x:c r="V809" s="29"/>
      <x:c r="W809" s="29"/>
      <x:c r="X809" s="29"/>
      <x:c r="Y809" s="29"/>
      <x:c r="Z809" s="29"/>
      <x:c r="AA809" s="29"/>
      <x:c r="AB809" s="29"/>
      <x:c r="AC809" s="29"/>
      <x:c r="AD809" s="29"/>
      <x:c r="AE809" s="29"/>
      <x:c r="AF809" s="29"/>
      <x:c r="AG809" s="29"/>
      <x:c r="AH809" s="29"/>
      <x:c r="AI809" s="29"/>
      <x:c r="AJ809" s="29"/>
      <x:c r="AK809" s="29"/>
    </x:row>
    <x:row r="810">
      <x:c r="A810" s="36"/>
      <x:c r="B810" s="28"/>
      <x:c r="C810" s="29"/>
      <x:c r="D810" s="30"/>
      <x:c r="E810" s="31"/>
      <x:c r="F810" s="35"/>
      <x:c r="G810" s="36"/>
      <x:c r="H810" s="20"/>
      <x:c r="I810" s="35"/>
      <x:c r="J810" s="31"/>
      <x:c r="K810" s="31"/>
      <x:c r="L810" s="31"/>
      <x:c r="M810" s="29" t="b">
        <x:v>0</x:v>
      </x:c>
      <x:c r="N810" s="29"/>
      <x:c r="O810" s="18"/>
      <x:c r="P810" s="29"/>
      <x:c r="Q810" s="29"/>
      <x:c r="R810" s="43"/>
      <x:c r="S810" s="29"/>
      <x:c r="T810" s="29"/>
      <x:c r="U810" s="29"/>
      <x:c r="V810" s="29"/>
      <x:c r="W810" s="29"/>
      <x:c r="X810" s="29"/>
      <x:c r="Y810" s="29"/>
      <x:c r="Z810" s="29"/>
      <x:c r="AA810" s="29"/>
      <x:c r="AB810" s="29"/>
      <x:c r="AC810" s="29"/>
      <x:c r="AD810" s="29"/>
      <x:c r="AE810" s="29"/>
      <x:c r="AF810" s="29"/>
      <x:c r="AG810" s="29"/>
      <x:c r="AH810" s="29"/>
      <x:c r="AI810" s="29"/>
      <x:c r="AJ810" s="29"/>
      <x:c r="AK810" s="29"/>
    </x:row>
    <x:row r="811">
      <x:c r="A811" s="36"/>
      <x:c r="B811" s="28"/>
      <x:c r="C811" s="29"/>
      <x:c r="D811" s="30"/>
      <x:c r="E811" s="31"/>
      <x:c r="F811" s="35"/>
      <x:c r="G811" s="36"/>
      <x:c r="H811" s="20"/>
      <x:c r="I811" s="35"/>
      <x:c r="J811" s="31"/>
      <x:c r="K811" s="31"/>
      <x:c r="L811" s="31"/>
      <x:c r="M811" s="29" t="b">
        <x:v>0</x:v>
      </x:c>
      <x:c r="N811" s="29"/>
      <x:c r="O811" s="18"/>
      <x:c r="P811" s="29"/>
      <x:c r="Q811" s="29"/>
      <x:c r="R811" s="43"/>
      <x:c r="S811" s="29"/>
      <x:c r="T811" s="29"/>
      <x:c r="U811" s="29"/>
      <x:c r="V811" s="29"/>
      <x:c r="W811" s="29"/>
      <x:c r="X811" s="29"/>
      <x:c r="Y811" s="29"/>
      <x:c r="Z811" s="29"/>
      <x:c r="AA811" s="29"/>
      <x:c r="AB811" s="29"/>
      <x:c r="AC811" s="29"/>
      <x:c r="AD811" s="29"/>
      <x:c r="AE811" s="29"/>
      <x:c r="AF811" s="29"/>
      <x:c r="AG811" s="29"/>
      <x:c r="AH811" s="29"/>
      <x:c r="AI811" s="29"/>
      <x:c r="AJ811" s="29"/>
      <x:c r="AK811" s="29"/>
    </x:row>
    <x:row r="812">
      <x:c r="A812" s="36"/>
      <x:c r="B812" s="28"/>
      <x:c r="C812" s="29"/>
      <x:c r="D812" s="30"/>
      <x:c r="E812" s="31"/>
      <x:c r="F812" s="35"/>
      <x:c r="G812" s="36"/>
      <x:c r="H812" s="20"/>
      <x:c r="I812" s="35"/>
      <x:c r="J812" s="31"/>
      <x:c r="K812" s="31"/>
      <x:c r="L812" s="31"/>
      <x:c r="M812" s="29" t="b">
        <x:v>0</x:v>
      </x:c>
      <x:c r="N812" s="29"/>
      <x:c r="O812" s="18"/>
      <x:c r="P812" s="29"/>
      <x:c r="Q812" s="29"/>
      <x:c r="R812" s="43"/>
      <x:c r="S812" s="29"/>
      <x:c r="T812" s="29"/>
      <x:c r="U812" s="29"/>
      <x:c r="V812" s="29"/>
      <x:c r="W812" s="29"/>
      <x:c r="X812" s="29"/>
      <x:c r="Y812" s="29"/>
      <x:c r="Z812" s="29"/>
      <x:c r="AA812" s="29"/>
      <x:c r="AB812" s="29"/>
      <x:c r="AC812" s="29"/>
      <x:c r="AD812" s="29"/>
      <x:c r="AE812" s="29"/>
      <x:c r="AF812" s="29"/>
      <x:c r="AG812" s="29"/>
      <x:c r="AH812" s="29"/>
      <x:c r="AI812" s="29"/>
      <x:c r="AJ812" s="29"/>
      <x:c r="AK812" s="29"/>
    </x:row>
    <x:row r="813">
      <x:c r="A813" s="36"/>
      <x:c r="B813" s="28"/>
      <x:c r="C813" s="29"/>
      <x:c r="D813" s="30"/>
      <x:c r="E813" s="31"/>
      <x:c r="F813" s="35"/>
      <x:c r="G813" s="36"/>
      <x:c r="H813" s="20"/>
      <x:c r="I813" s="35"/>
      <x:c r="J813" s="31"/>
      <x:c r="K813" s="31"/>
      <x:c r="L813" s="31"/>
      <x:c r="M813" s="29" t="b">
        <x:v>0</x:v>
      </x:c>
      <x:c r="N813" s="29"/>
      <x:c r="O813" s="18"/>
      <x:c r="P813" s="29"/>
      <x:c r="Q813" s="29"/>
      <x:c r="R813" s="43"/>
      <x:c r="S813" s="29"/>
      <x:c r="T813" s="29"/>
      <x:c r="U813" s="29"/>
      <x:c r="V813" s="29"/>
      <x:c r="W813" s="29"/>
      <x:c r="X813" s="29"/>
      <x:c r="Y813" s="29"/>
      <x:c r="Z813" s="29"/>
      <x:c r="AA813" s="29"/>
      <x:c r="AB813" s="29"/>
      <x:c r="AC813" s="29"/>
      <x:c r="AD813" s="29"/>
      <x:c r="AE813" s="29"/>
      <x:c r="AF813" s="29"/>
      <x:c r="AG813" s="29"/>
      <x:c r="AH813" s="29"/>
      <x:c r="AI813" s="29"/>
      <x:c r="AJ813" s="29"/>
      <x:c r="AK813" s="29"/>
    </x:row>
    <x:row r="814">
      <x:c r="A814" s="36"/>
      <x:c r="B814" s="28"/>
      <x:c r="C814" s="29"/>
      <x:c r="D814" s="30"/>
      <x:c r="E814" s="31"/>
      <x:c r="F814" s="35"/>
      <x:c r="G814" s="36"/>
      <x:c r="H814" s="20"/>
      <x:c r="I814" s="35"/>
      <x:c r="J814" s="31"/>
      <x:c r="K814" s="31"/>
      <x:c r="L814" s="31"/>
      <x:c r="M814" s="29" t="b">
        <x:v>0</x:v>
      </x:c>
      <x:c r="N814" s="29"/>
      <x:c r="O814" s="18"/>
      <x:c r="P814" s="29"/>
      <x:c r="Q814" s="29"/>
      <x:c r="R814" s="43"/>
      <x:c r="S814" s="29"/>
      <x:c r="T814" s="29"/>
      <x:c r="U814" s="29"/>
      <x:c r="V814" s="29"/>
      <x:c r="W814" s="29"/>
      <x:c r="X814" s="29"/>
      <x:c r="Y814" s="29"/>
      <x:c r="Z814" s="29"/>
      <x:c r="AA814" s="29"/>
      <x:c r="AB814" s="29"/>
      <x:c r="AC814" s="29"/>
      <x:c r="AD814" s="29"/>
      <x:c r="AE814" s="29"/>
      <x:c r="AF814" s="29"/>
      <x:c r="AG814" s="29"/>
      <x:c r="AH814" s="29"/>
      <x:c r="AI814" s="29"/>
      <x:c r="AJ814" s="29"/>
      <x:c r="AK814" s="29"/>
    </x:row>
    <x:row r="815">
      <x:c r="A815" s="36"/>
      <x:c r="B815" s="28"/>
      <x:c r="C815" s="29"/>
      <x:c r="D815" s="30"/>
      <x:c r="E815" s="31"/>
      <x:c r="F815" s="35"/>
      <x:c r="G815" s="36"/>
      <x:c r="H815" s="20"/>
      <x:c r="I815" s="35"/>
      <x:c r="J815" s="31"/>
      <x:c r="K815" s="31"/>
      <x:c r="L815" s="31"/>
      <x:c r="M815" s="29" t="b">
        <x:v>0</x:v>
      </x:c>
      <x:c r="N815" s="29"/>
      <x:c r="O815" s="18"/>
      <x:c r="P815" s="29"/>
      <x:c r="Q815" s="29"/>
      <x:c r="R815" s="43"/>
      <x:c r="S815" s="29"/>
      <x:c r="T815" s="29"/>
      <x:c r="U815" s="29"/>
      <x:c r="V815" s="29"/>
      <x:c r="W815" s="29"/>
      <x:c r="X815" s="29"/>
      <x:c r="Y815" s="29"/>
      <x:c r="Z815" s="29"/>
      <x:c r="AA815" s="29"/>
      <x:c r="AB815" s="29"/>
      <x:c r="AC815" s="29"/>
      <x:c r="AD815" s="29"/>
      <x:c r="AE815" s="29"/>
      <x:c r="AF815" s="29"/>
      <x:c r="AG815" s="29"/>
      <x:c r="AH815" s="29"/>
      <x:c r="AI815" s="29"/>
      <x:c r="AJ815" s="29"/>
      <x:c r="AK815" s="29"/>
    </x:row>
    <x:row r="816">
      <x:c r="A816" s="36"/>
      <x:c r="B816" s="28"/>
      <x:c r="C816" s="29"/>
      <x:c r="D816" s="30"/>
      <x:c r="E816" s="31"/>
      <x:c r="F816" s="35"/>
      <x:c r="G816" s="36"/>
      <x:c r="H816" s="20"/>
      <x:c r="I816" s="35"/>
      <x:c r="J816" s="31"/>
      <x:c r="K816" s="31"/>
      <x:c r="L816" s="31"/>
      <x:c r="M816" s="29" t="b">
        <x:v>0</x:v>
      </x:c>
      <x:c r="N816" s="29"/>
      <x:c r="O816" s="18"/>
      <x:c r="P816" s="29"/>
      <x:c r="Q816" s="29"/>
      <x:c r="R816" s="43"/>
      <x:c r="S816" s="29"/>
      <x:c r="T816" s="29"/>
      <x:c r="U816" s="29"/>
      <x:c r="V816" s="29"/>
      <x:c r="W816" s="29"/>
      <x:c r="X816" s="29"/>
      <x:c r="Y816" s="29"/>
      <x:c r="Z816" s="29"/>
      <x:c r="AA816" s="29"/>
      <x:c r="AB816" s="29"/>
      <x:c r="AC816" s="29"/>
      <x:c r="AD816" s="29"/>
      <x:c r="AE816" s="29"/>
      <x:c r="AF816" s="29"/>
      <x:c r="AG816" s="29"/>
      <x:c r="AH816" s="29"/>
      <x:c r="AI816" s="29"/>
      <x:c r="AJ816" s="29"/>
      <x:c r="AK816" s="29"/>
    </x:row>
    <x:row r="817">
      <x:c r="A817" s="36"/>
      <x:c r="B817" s="28"/>
      <x:c r="C817" s="29"/>
      <x:c r="D817" s="30"/>
      <x:c r="E817" s="31"/>
      <x:c r="F817" s="35"/>
      <x:c r="G817" s="36"/>
      <x:c r="H817" s="20"/>
      <x:c r="I817" s="35"/>
      <x:c r="J817" s="31"/>
      <x:c r="K817" s="31"/>
      <x:c r="L817" s="31"/>
      <x:c r="M817" s="29" t="b">
        <x:v>0</x:v>
      </x:c>
      <x:c r="N817" s="29"/>
      <x:c r="O817" s="18"/>
      <x:c r="P817" s="29"/>
      <x:c r="Q817" s="29"/>
      <x:c r="R817" s="43"/>
      <x:c r="S817" s="29"/>
      <x:c r="T817" s="29"/>
      <x:c r="U817" s="29"/>
      <x:c r="V817" s="29"/>
      <x:c r="W817" s="29"/>
      <x:c r="X817" s="29"/>
      <x:c r="Y817" s="29"/>
      <x:c r="Z817" s="29"/>
      <x:c r="AA817" s="29"/>
      <x:c r="AB817" s="29"/>
      <x:c r="AC817" s="29"/>
      <x:c r="AD817" s="29"/>
      <x:c r="AE817" s="29"/>
      <x:c r="AF817" s="29"/>
      <x:c r="AG817" s="29"/>
      <x:c r="AH817" s="29"/>
      <x:c r="AI817" s="29"/>
      <x:c r="AJ817" s="29"/>
      <x:c r="AK817" s="29"/>
    </x:row>
    <x:row r="818">
      <x:c r="A818" s="36"/>
      <x:c r="B818" s="28"/>
      <x:c r="C818" s="29"/>
      <x:c r="D818" s="30"/>
      <x:c r="E818" s="31"/>
      <x:c r="F818" s="35"/>
      <x:c r="G818" s="36"/>
      <x:c r="H818" s="20"/>
      <x:c r="I818" s="35"/>
      <x:c r="J818" s="31"/>
      <x:c r="K818" s="31"/>
      <x:c r="L818" s="31"/>
      <x:c r="M818" s="29" t="b">
        <x:v>0</x:v>
      </x:c>
      <x:c r="N818" s="29"/>
      <x:c r="O818" s="18"/>
      <x:c r="P818" s="29"/>
      <x:c r="Q818" s="29"/>
      <x:c r="R818" s="43"/>
      <x:c r="S818" s="29"/>
      <x:c r="T818" s="29"/>
      <x:c r="U818" s="29"/>
      <x:c r="V818" s="29"/>
      <x:c r="W818" s="29"/>
      <x:c r="X818" s="29"/>
      <x:c r="Y818" s="29"/>
      <x:c r="Z818" s="29"/>
      <x:c r="AA818" s="29"/>
      <x:c r="AB818" s="29"/>
      <x:c r="AC818" s="29"/>
      <x:c r="AD818" s="29"/>
      <x:c r="AE818" s="29"/>
      <x:c r="AF818" s="29"/>
      <x:c r="AG818" s="29"/>
      <x:c r="AH818" s="29"/>
      <x:c r="AI818" s="29"/>
      <x:c r="AJ818" s="29"/>
      <x:c r="AK818" s="29"/>
    </x:row>
    <x:row r="819">
      <x:c r="A819" s="36"/>
      <x:c r="B819" s="28"/>
      <x:c r="C819" s="29"/>
      <x:c r="D819" s="30"/>
      <x:c r="E819" s="31"/>
      <x:c r="F819" s="35"/>
      <x:c r="G819" s="36"/>
      <x:c r="H819" s="20"/>
      <x:c r="I819" s="35"/>
      <x:c r="J819" s="31"/>
      <x:c r="K819" s="31"/>
      <x:c r="L819" s="31"/>
      <x:c r="M819" s="29" t="b">
        <x:v>0</x:v>
      </x:c>
      <x:c r="N819" s="29"/>
      <x:c r="O819" s="18"/>
      <x:c r="P819" s="29"/>
      <x:c r="Q819" s="29"/>
      <x:c r="R819" s="43"/>
      <x:c r="S819" s="29"/>
      <x:c r="T819" s="29"/>
      <x:c r="U819" s="29"/>
      <x:c r="V819" s="29"/>
      <x:c r="W819" s="29"/>
      <x:c r="X819" s="29"/>
      <x:c r="Y819" s="29"/>
      <x:c r="Z819" s="29"/>
      <x:c r="AA819" s="29"/>
      <x:c r="AB819" s="29"/>
      <x:c r="AC819" s="29"/>
      <x:c r="AD819" s="29"/>
      <x:c r="AE819" s="29"/>
      <x:c r="AF819" s="29"/>
      <x:c r="AG819" s="29"/>
      <x:c r="AH819" s="29"/>
      <x:c r="AI819" s="29"/>
      <x:c r="AJ819" s="29"/>
      <x:c r="AK819" s="29"/>
    </x:row>
    <x:row r="820">
      <x:c r="A820" s="36"/>
      <x:c r="B820" s="28"/>
      <x:c r="C820" s="29"/>
      <x:c r="D820" s="30"/>
      <x:c r="E820" s="31"/>
      <x:c r="F820" s="35"/>
      <x:c r="G820" s="36"/>
      <x:c r="H820" s="20"/>
      <x:c r="I820" s="35"/>
      <x:c r="J820" s="31"/>
      <x:c r="K820" s="31"/>
      <x:c r="L820" s="31"/>
      <x:c r="M820" s="29" t="b">
        <x:v>0</x:v>
      </x:c>
      <x:c r="N820" s="29"/>
      <x:c r="O820" s="18"/>
      <x:c r="P820" s="29"/>
      <x:c r="Q820" s="29"/>
      <x:c r="R820" s="43"/>
      <x:c r="S820" s="29"/>
      <x:c r="T820" s="29"/>
      <x:c r="U820" s="29"/>
      <x:c r="V820" s="29"/>
      <x:c r="W820" s="29"/>
      <x:c r="X820" s="29"/>
      <x:c r="Y820" s="29"/>
      <x:c r="Z820" s="29"/>
      <x:c r="AA820" s="29"/>
      <x:c r="AB820" s="29"/>
      <x:c r="AC820" s="29"/>
      <x:c r="AD820" s="29"/>
      <x:c r="AE820" s="29"/>
      <x:c r="AF820" s="29"/>
      <x:c r="AG820" s="29"/>
      <x:c r="AH820" s="29"/>
      <x:c r="AI820" s="29"/>
      <x:c r="AJ820" s="29"/>
      <x:c r="AK820" s="29"/>
    </x:row>
    <x:row r="821">
      <x:c r="A821" s="36"/>
      <x:c r="B821" s="28"/>
      <x:c r="C821" s="29"/>
      <x:c r="D821" s="30"/>
      <x:c r="E821" s="31"/>
      <x:c r="F821" s="35"/>
      <x:c r="G821" s="36"/>
      <x:c r="H821" s="20"/>
      <x:c r="I821" s="35"/>
      <x:c r="J821" s="31"/>
      <x:c r="K821" s="31"/>
      <x:c r="L821" s="31"/>
      <x:c r="M821" s="29" t="b">
        <x:v>0</x:v>
      </x:c>
      <x:c r="N821" s="29"/>
      <x:c r="O821" s="18"/>
      <x:c r="P821" s="29"/>
      <x:c r="Q821" s="29"/>
      <x:c r="R821" s="43"/>
      <x:c r="S821" s="29"/>
      <x:c r="T821" s="29"/>
      <x:c r="U821" s="29"/>
      <x:c r="V821" s="29"/>
      <x:c r="W821" s="29"/>
      <x:c r="X821" s="29"/>
      <x:c r="Y821" s="29"/>
      <x:c r="Z821" s="29"/>
      <x:c r="AA821" s="29"/>
      <x:c r="AB821" s="29"/>
      <x:c r="AC821" s="29"/>
      <x:c r="AD821" s="29"/>
      <x:c r="AE821" s="29"/>
      <x:c r="AF821" s="29"/>
      <x:c r="AG821" s="29"/>
      <x:c r="AH821" s="29"/>
      <x:c r="AI821" s="29"/>
      <x:c r="AJ821" s="29"/>
      <x:c r="AK821" s="29"/>
    </x:row>
    <x:row r="822">
      <x:c r="A822" s="36"/>
      <x:c r="B822" s="28"/>
      <x:c r="C822" s="29"/>
      <x:c r="D822" s="30"/>
      <x:c r="E822" s="31"/>
      <x:c r="F822" s="35"/>
      <x:c r="G822" s="36"/>
      <x:c r="H822" s="20"/>
      <x:c r="I822" s="35"/>
      <x:c r="J822" s="31"/>
      <x:c r="K822" s="31"/>
      <x:c r="L822" s="31"/>
      <x:c r="M822" s="29" t="b">
        <x:v>0</x:v>
      </x:c>
      <x:c r="N822" s="29"/>
      <x:c r="O822" s="18"/>
      <x:c r="P822" s="29"/>
      <x:c r="Q822" s="29"/>
      <x:c r="R822" s="43"/>
      <x:c r="S822" s="29"/>
      <x:c r="T822" s="29"/>
      <x:c r="U822" s="29"/>
      <x:c r="V822" s="29"/>
      <x:c r="W822" s="29"/>
      <x:c r="X822" s="29"/>
      <x:c r="Y822" s="29"/>
      <x:c r="Z822" s="29"/>
      <x:c r="AA822" s="29"/>
      <x:c r="AB822" s="29"/>
      <x:c r="AC822" s="29"/>
      <x:c r="AD822" s="29"/>
      <x:c r="AE822" s="29"/>
      <x:c r="AF822" s="29"/>
      <x:c r="AG822" s="29"/>
      <x:c r="AH822" s="29"/>
      <x:c r="AI822" s="29"/>
      <x:c r="AJ822" s="29"/>
      <x:c r="AK822" s="29"/>
    </x:row>
    <x:row r="823">
      <x:c r="A823" s="36"/>
      <x:c r="B823" s="28"/>
      <x:c r="C823" s="29"/>
      <x:c r="D823" s="30"/>
      <x:c r="E823" s="31"/>
      <x:c r="F823" s="35"/>
      <x:c r="G823" s="36"/>
      <x:c r="H823" s="20"/>
      <x:c r="I823" s="35"/>
      <x:c r="J823" s="31"/>
      <x:c r="K823" s="31"/>
      <x:c r="L823" s="31"/>
      <x:c r="M823" s="29" t="b">
        <x:v>0</x:v>
      </x:c>
      <x:c r="N823" s="29"/>
      <x:c r="O823" s="18"/>
      <x:c r="P823" s="29"/>
      <x:c r="Q823" s="29"/>
      <x:c r="R823" s="43"/>
      <x:c r="S823" s="29"/>
      <x:c r="T823" s="29"/>
      <x:c r="U823" s="29"/>
      <x:c r="V823" s="29"/>
      <x:c r="W823" s="29"/>
      <x:c r="X823" s="29"/>
      <x:c r="Y823" s="29"/>
      <x:c r="Z823" s="29"/>
      <x:c r="AA823" s="29"/>
      <x:c r="AB823" s="29"/>
      <x:c r="AC823" s="29"/>
      <x:c r="AD823" s="29"/>
      <x:c r="AE823" s="29"/>
      <x:c r="AF823" s="29"/>
      <x:c r="AG823" s="29"/>
      <x:c r="AH823" s="29"/>
      <x:c r="AI823" s="29"/>
      <x:c r="AJ823" s="29"/>
      <x:c r="AK823" s="29"/>
    </x:row>
    <x:row r="824">
      <x:c r="A824" s="36"/>
      <x:c r="B824" s="28"/>
      <x:c r="C824" s="29"/>
      <x:c r="D824" s="30"/>
      <x:c r="E824" s="31"/>
      <x:c r="F824" s="35"/>
      <x:c r="G824" s="36"/>
      <x:c r="H824" s="20"/>
      <x:c r="I824" s="35"/>
      <x:c r="J824" s="31"/>
      <x:c r="K824" s="31"/>
      <x:c r="L824" s="31"/>
      <x:c r="M824" s="29" t="b">
        <x:v>0</x:v>
      </x:c>
      <x:c r="N824" s="29"/>
      <x:c r="O824" s="18"/>
      <x:c r="P824" s="29"/>
      <x:c r="Q824" s="29"/>
      <x:c r="R824" s="43"/>
      <x:c r="S824" s="29"/>
      <x:c r="T824" s="29"/>
      <x:c r="U824" s="29"/>
      <x:c r="V824" s="29"/>
      <x:c r="W824" s="29"/>
      <x:c r="X824" s="29"/>
      <x:c r="Y824" s="29"/>
      <x:c r="Z824" s="29"/>
      <x:c r="AA824" s="29"/>
      <x:c r="AB824" s="29"/>
      <x:c r="AC824" s="29"/>
      <x:c r="AD824" s="29"/>
      <x:c r="AE824" s="29"/>
      <x:c r="AF824" s="29"/>
      <x:c r="AG824" s="29"/>
      <x:c r="AH824" s="29"/>
      <x:c r="AI824" s="29"/>
      <x:c r="AJ824" s="29"/>
      <x:c r="AK824" s="29"/>
    </x:row>
    <x:row r="825">
      <x:c r="A825" s="36"/>
      <x:c r="B825" s="28"/>
      <x:c r="C825" s="29"/>
      <x:c r="D825" s="30"/>
      <x:c r="E825" s="31"/>
      <x:c r="F825" s="35"/>
      <x:c r="G825" s="36"/>
      <x:c r="H825" s="20"/>
      <x:c r="I825" s="35"/>
      <x:c r="J825" s="31"/>
      <x:c r="K825" s="31"/>
      <x:c r="L825" s="31"/>
      <x:c r="M825" s="29" t="b">
        <x:v>0</x:v>
      </x:c>
      <x:c r="N825" s="29"/>
      <x:c r="O825" s="18"/>
      <x:c r="P825" s="29"/>
      <x:c r="Q825" s="29"/>
      <x:c r="R825" s="43"/>
      <x:c r="S825" s="29"/>
      <x:c r="T825" s="29"/>
      <x:c r="U825" s="29"/>
      <x:c r="V825" s="29"/>
      <x:c r="W825" s="29"/>
      <x:c r="X825" s="29"/>
      <x:c r="Y825" s="29"/>
      <x:c r="Z825" s="29"/>
      <x:c r="AA825" s="29"/>
      <x:c r="AB825" s="29"/>
      <x:c r="AC825" s="29"/>
      <x:c r="AD825" s="29"/>
      <x:c r="AE825" s="29"/>
      <x:c r="AF825" s="29"/>
      <x:c r="AG825" s="29"/>
      <x:c r="AH825" s="29"/>
      <x:c r="AI825" s="29"/>
      <x:c r="AJ825" s="29"/>
      <x:c r="AK825" s="29"/>
    </x:row>
    <x:row r="826">
      <x:c r="A826" s="36"/>
      <x:c r="B826" s="28"/>
      <x:c r="C826" s="29"/>
      <x:c r="D826" s="30"/>
      <x:c r="E826" s="31"/>
      <x:c r="F826" s="35"/>
      <x:c r="G826" s="36"/>
      <x:c r="H826" s="20"/>
      <x:c r="I826" s="35"/>
      <x:c r="J826" s="31"/>
      <x:c r="K826" s="31"/>
      <x:c r="L826" s="31"/>
      <x:c r="M826" s="29" t="b">
        <x:v>0</x:v>
      </x:c>
      <x:c r="N826" s="29"/>
      <x:c r="O826" s="18"/>
      <x:c r="P826" s="29"/>
      <x:c r="Q826" s="29"/>
      <x:c r="R826" s="43"/>
      <x:c r="S826" s="29"/>
      <x:c r="T826" s="29"/>
      <x:c r="U826" s="29"/>
      <x:c r="V826" s="29"/>
      <x:c r="W826" s="29"/>
      <x:c r="X826" s="29"/>
      <x:c r="Y826" s="29"/>
      <x:c r="Z826" s="29"/>
      <x:c r="AA826" s="29"/>
      <x:c r="AB826" s="29"/>
      <x:c r="AC826" s="29"/>
      <x:c r="AD826" s="29"/>
      <x:c r="AE826" s="29"/>
      <x:c r="AF826" s="29"/>
      <x:c r="AG826" s="29"/>
      <x:c r="AH826" s="29"/>
      <x:c r="AI826" s="29"/>
      <x:c r="AJ826" s="29"/>
      <x:c r="AK826" s="29"/>
    </x:row>
    <x:row r="827">
      <x:c r="A827" s="36"/>
      <x:c r="B827" s="28"/>
      <x:c r="C827" s="29"/>
      <x:c r="D827" s="30"/>
      <x:c r="E827" s="31"/>
      <x:c r="F827" s="35"/>
      <x:c r="G827" s="36"/>
      <x:c r="H827" s="20"/>
      <x:c r="I827" s="35"/>
      <x:c r="J827" s="31"/>
      <x:c r="K827" s="31"/>
      <x:c r="L827" s="31"/>
      <x:c r="M827" s="29" t="b">
        <x:v>0</x:v>
      </x:c>
      <x:c r="N827" s="29"/>
      <x:c r="O827" s="18"/>
      <x:c r="P827" s="29"/>
      <x:c r="Q827" s="29"/>
      <x:c r="R827" s="43"/>
      <x:c r="S827" s="29"/>
      <x:c r="T827" s="29"/>
      <x:c r="U827" s="29"/>
      <x:c r="V827" s="29"/>
      <x:c r="W827" s="29"/>
      <x:c r="X827" s="29"/>
      <x:c r="Y827" s="29"/>
      <x:c r="Z827" s="29"/>
      <x:c r="AA827" s="29"/>
      <x:c r="AB827" s="29"/>
      <x:c r="AC827" s="29"/>
      <x:c r="AD827" s="29"/>
      <x:c r="AE827" s="29"/>
      <x:c r="AF827" s="29"/>
      <x:c r="AG827" s="29"/>
      <x:c r="AH827" s="29"/>
      <x:c r="AI827" s="29"/>
      <x:c r="AJ827" s="29"/>
      <x:c r="AK827" s="29"/>
    </x:row>
    <x:row r="828">
      <x:c r="A828" s="36"/>
      <x:c r="B828" s="28"/>
      <x:c r="C828" s="29"/>
      <x:c r="D828" s="30"/>
      <x:c r="E828" s="31"/>
      <x:c r="F828" s="35"/>
      <x:c r="G828" s="36"/>
      <x:c r="H828" s="20"/>
      <x:c r="I828" s="35"/>
      <x:c r="J828" s="31"/>
      <x:c r="K828" s="31"/>
      <x:c r="L828" s="31"/>
      <x:c r="M828" s="29" t="b">
        <x:v>0</x:v>
      </x:c>
      <x:c r="N828" s="29"/>
      <x:c r="O828" s="18"/>
      <x:c r="P828" s="29"/>
      <x:c r="Q828" s="29"/>
      <x:c r="R828" s="43"/>
      <x:c r="S828" s="29"/>
      <x:c r="T828" s="29"/>
      <x:c r="U828" s="29"/>
      <x:c r="V828" s="29"/>
      <x:c r="W828" s="29"/>
      <x:c r="X828" s="29"/>
      <x:c r="Y828" s="29"/>
      <x:c r="Z828" s="29"/>
      <x:c r="AA828" s="29"/>
      <x:c r="AB828" s="29"/>
      <x:c r="AC828" s="29"/>
      <x:c r="AD828" s="29"/>
      <x:c r="AE828" s="29"/>
      <x:c r="AF828" s="29"/>
      <x:c r="AG828" s="29"/>
      <x:c r="AH828" s="29"/>
      <x:c r="AI828" s="29"/>
      <x:c r="AJ828" s="29"/>
      <x:c r="AK828" s="29"/>
    </x:row>
    <x:row r="829">
      <x:c r="A829" s="36"/>
      <x:c r="B829" s="28"/>
      <x:c r="C829" s="29"/>
      <x:c r="D829" s="30"/>
      <x:c r="E829" s="31"/>
      <x:c r="F829" s="35"/>
      <x:c r="G829" s="36"/>
      <x:c r="H829" s="20"/>
      <x:c r="I829" s="35"/>
      <x:c r="J829" s="31"/>
      <x:c r="K829" s="31"/>
      <x:c r="L829" s="31"/>
      <x:c r="M829" s="29" t="b">
        <x:v>0</x:v>
      </x:c>
      <x:c r="N829" s="29"/>
      <x:c r="O829" s="18"/>
      <x:c r="P829" s="29"/>
      <x:c r="Q829" s="29"/>
      <x:c r="R829" s="43"/>
      <x:c r="S829" s="29"/>
      <x:c r="T829" s="29"/>
      <x:c r="U829" s="29"/>
      <x:c r="V829" s="29"/>
      <x:c r="W829" s="29"/>
      <x:c r="X829" s="29"/>
      <x:c r="Y829" s="29"/>
      <x:c r="Z829" s="29"/>
      <x:c r="AA829" s="29"/>
      <x:c r="AB829" s="29"/>
      <x:c r="AC829" s="29"/>
      <x:c r="AD829" s="29"/>
      <x:c r="AE829" s="29"/>
      <x:c r="AF829" s="29"/>
      <x:c r="AG829" s="29"/>
      <x:c r="AH829" s="29"/>
      <x:c r="AI829" s="29"/>
      <x:c r="AJ829" s="29"/>
      <x:c r="AK829" s="29"/>
    </x:row>
    <x:row r="830">
      <x:c r="A830" s="36"/>
      <x:c r="B830" s="28"/>
      <x:c r="C830" s="29"/>
      <x:c r="D830" s="30"/>
      <x:c r="E830" s="31"/>
      <x:c r="F830" s="35"/>
      <x:c r="G830" s="36"/>
      <x:c r="H830" s="20"/>
      <x:c r="I830" s="35"/>
      <x:c r="J830" s="31"/>
      <x:c r="K830" s="31"/>
      <x:c r="L830" s="31"/>
      <x:c r="M830" s="29" t="b">
        <x:v>0</x:v>
      </x:c>
      <x:c r="N830" s="29"/>
      <x:c r="O830" s="18"/>
      <x:c r="P830" s="29"/>
      <x:c r="Q830" s="29"/>
      <x:c r="R830" s="43"/>
      <x:c r="S830" s="29"/>
      <x:c r="T830" s="29"/>
      <x:c r="U830" s="29"/>
      <x:c r="V830" s="29"/>
      <x:c r="W830" s="29"/>
      <x:c r="X830" s="29"/>
      <x:c r="Y830" s="29"/>
      <x:c r="Z830" s="29"/>
      <x:c r="AA830" s="29"/>
      <x:c r="AB830" s="29"/>
      <x:c r="AC830" s="29"/>
      <x:c r="AD830" s="29"/>
      <x:c r="AE830" s="29"/>
      <x:c r="AF830" s="29"/>
      <x:c r="AG830" s="29"/>
      <x:c r="AH830" s="29"/>
      <x:c r="AI830" s="29"/>
      <x:c r="AJ830" s="29"/>
      <x:c r="AK830" s="29"/>
    </x:row>
    <x:row r="831">
      <x:c r="A831" s="36"/>
      <x:c r="B831" s="28"/>
      <x:c r="C831" s="29"/>
      <x:c r="D831" s="30"/>
      <x:c r="E831" s="31"/>
      <x:c r="F831" s="35"/>
      <x:c r="G831" s="36"/>
      <x:c r="H831" s="20"/>
      <x:c r="I831" s="35"/>
      <x:c r="J831" s="31"/>
      <x:c r="K831" s="31"/>
      <x:c r="L831" s="31"/>
      <x:c r="M831" s="29" t="b">
        <x:v>0</x:v>
      </x:c>
      <x:c r="N831" s="29"/>
      <x:c r="O831" s="18"/>
      <x:c r="P831" s="29"/>
      <x:c r="Q831" s="29"/>
      <x:c r="R831" s="43"/>
      <x:c r="S831" s="29"/>
      <x:c r="T831" s="29"/>
      <x:c r="U831" s="29"/>
      <x:c r="V831" s="29"/>
      <x:c r="W831" s="29"/>
      <x:c r="X831" s="29"/>
      <x:c r="Y831" s="29"/>
      <x:c r="Z831" s="29"/>
      <x:c r="AA831" s="29"/>
      <x:c r="AB831" s="29"/>
      <x:c r="AC831" s="29"/>
      <x:c r="AD831" s="29"/>
      <x:c r="AE831" s="29"/>
      <x:c r="AF831" s="29"/>
      <x:c r="AG831" s="29"/>
      <x:c r="AH831" s="29"/>
      <x:c r="AI831" s="29"/>
      <x:c r="AJ831" s="29"/>
      <x:c r="AK831" s="29"/>
    </x:row>
    <x:row r="832">
      <x:c r="A832" s="36"/>
      <x:c r="B832" s="28"/>
      <x:c r="C832" s="29"/>
      <x:c r="D832" s="30"/>
      <x:c r="E832" s="31"/>
      <x:c r="F832" s="35"/>
      <x:c r="G832" s="36"/>
      <x:c r="H832" s="20"/>
      <x:c r="I832" s="35"/>
      <x:c r="J832" s="31"/>
      <x:c r="K832" s="31"/>
      <x:c r="L832" s="31"/>
      <x:c r="M832" s="29" t="b">
        <x:v>0</x:v>
      </x:c>
      <x:c r="N832" s="29"/>
      <x:c r="O832" s="18"/>
      <x:c r="P832" s="29"/>
      <x:c r="Q832" s="29"/>
      <x:c r="R832" s="43"/>
      <x:c r="S832" s="29"/>
      <x:c r="T832" s="29"/>
      <x:c r="U832" s="29"/>
      <x:c r="V832" s="29"/>
      <x:c r="W832" s="29"/>
      <x:c r="X832" s="29"/>
      <x:c r="Y832" s="29"/>
      <x:c r="Z832" s="29"/>
      <x:c r="AA832" s="29"/>
      <x:c r="AB832" s="29"/>
      <x:c r="AC832" s="29"/>
      <x:c r="AD832" s="29"/>
      <x:c r="AE832" s="29"/>
      <x:c r="AF832" s="29"/>
      <x:c r="AG832" s="29"/>
      <x:c r="AH832" s="29"/>
      <x:c r="AI832" s="29"/>
      <x:c r="AJ832" s="29"/>
      <x:c r="AK832" s="29"/>
    </x:row>
    <x:row r="833">
      <x:c r="A833" s="36"/>
      <x:c r="B833" s="28"/>
      <x:c r="C833" s="29"/>
      <x:c r="D833" s="30"/>
      <x:c r="E833" s="31"/>
      <x:c r="F833" s="35"/>
      <x:c r="G833" s="36"/>
      <x:c r="H833" s="20"/>
      <x:c r="I833" s="35"/>
      <x:c r="J833" s="31"/>
      <x:c r="K833" s="31"/>
      <x:c r="L833" s="31"/>
      <x:c r="M833" s="29" t="b">
        <x:v>0</x:v>
      </x:c>
      <x:c r="N833" s="29"/>
      <x:c r="O833" s="18"/>
      <x:c r="P833" s="29"/>
      <x:c r="Q833" s="29"/>
      <x:c r="R833" s="43"/>
      <x:c r="S833" s="29"/>
      <x:c r="T833" s="29"/>
      <x:c r="U833" s="29"/>
      <x:c r="V833" s="29"/>
      <x:c r="W833" s="29"/>
      <x:c r="X833" s="29"/>
      <x:c r="Y833" s="29"/>
      <x:c r="Z833" s="29"/>
      <x:c r="AA833" s="29"/>
      <x:c r="AB833" s="29"/>
      <x:c r="AC833" s="29"/>
      <x:c r="AD833" s="29"/>
      <x:c r="AE833" s="29"/>
      <x:c r="AF833" s="29"/>
      <x:c r="AG833" s="29"/>
      <x:c r="AH833" s="29"/>
      <x:c r="AI833" s="29"/>
      <x:c r="AJ833" s="29"/>
      <x:c r="AK833" s="29"/>
    </x:row>
    <x:row r="834">
      <x:c r="A834" s="36"/>
      <x:c r="B834" s="28"/>
      <x:c r="C834" s="29"/>
      <x:c r="D834" s="30"/>
      <x:c r="E834" s="31"/>
      <x:c r="F834" s="35"/>
      <x:c r="G834" s="36"/>
      <x:c r="H834" s="20"/>
      <x:c r="I834" s="35"/>
      <x:c r="J834" s="31"/>
      <x:c r="K834" s="31"/>
      <x:c r="L834" s="31"/>
      <x:c r="M834" s="29" t="b">
        <x:v>0</x:v>
      </x:c>
      <x:c r="N834" s="29"/>
      <x:c r="O834" s="18"/>
      <x:c r="P834" s="29"/>
      <x:c r="Q834" s="29"/>
      <x:c r="R834" s="43"/>
      <x:c r="S834" s="29"/>
      <x:c r="T834" s="29"/>
      <x:c r="U834" s="29"/>
      <x:c r="V834" s="29"/>
      <x:c r="W834" s="29"/>
      <x:c r="X834" s="29"/>
      <x:c r="Y834" s="29"/>
      <x:c r="Z834" s="29"/>
      <x:c r="AA834" s="29"/>
      <x:c r="AB834" s="29"/>
      <x:c r="AC834" s="29"/>
      <x:c r="AD834" s="29"/>
      <x:c r="AE834" s="29"/>
      <x:c r="AF834" s="29"/>
      <x:c r="AG834" s="29"/>
      <x:c r="AH834" s="29"/>
      <x:c r="AI834" s="29"/>
      <x:c r="AJ834" s="29"/>
      <x:c r="AK834" s="29"/>
    </x:row>
    <x:row r="835">
      <x:c r="A835" s="36"/>
      <x:c r="B835" s="28"/>
      <x:c r="C835" s="29"/>
      <x:c r="D835" s="30"/>
      <x:c r="E835" s="31"/>
      <x:c r="F835" s="35"/>
      <x:c r="G835" s="36"/>
      <x:c r="H835" s="20"/>
      <x:c r="I835" s="35"/>
      <x:c r="J835" s="31"/>
      <x:c r="K835" s="31"/>
      <x:c r="L835" s="31"/>
      <x:c r="M835" s="29" t="b">
        <x:v>0</x:v>
      </x:c>
      <x:c r="N835" s="29"/>
      <x:c r="O835" s="18"/>
      <x:c r="P835" s="29"/>
      <x:c r="Q835" s="29"/>
      <x:c r="R835" s="43"/>
      <x:c r="S835" s="29"/>
      <x:c r="T835" s="29"/>
      <x:c r="U835" s="29"/>
      <x:c r="V835" s="29"/>
      <x:c r="W835" s="29"/>
      <x:c r="X835" s="29"/>
      <x:c r="Y835" s="29"/>
      <x:c r="Z835" s="29"/>
      <x:c r="AA835" s="29"/>
      <x:c r="AB835" s="29"/>
      <x:c r="AC835" s="29"/>
      <x:c r="AD835" s="29"/>
      <x:c r="AE835" s="29"/>
      <x:c r="AF835" s="29"/>
      <x:c r="AG835" s="29"/>
      <x:c r="AH835" s="29"/>
      <x:c r="AI835" s="29"/>
      <x:c r="AJ835" s="29"/>
      <x:c r="AK835" s="29"/>
    </x:row>
    <x:row r="836">
      <x:c r="A836" s="36"/>
      <x:c r="B836" s="28"/>
      <x:c r="C836" s="29"/>
      <x:c r="D836" s="30"/>
      <x:c r="E836" s="31"/>
      <x:c r="F836" s="35"/>
      <x:c r="G836" s="36"/>
      <x:c r="H836" s="20"/>
      <x:c r="I836" s="35"/>
      <x:c r="J836" s="31"/>
      <x:c r="K836" s="31"/>
      <x:c r="L836" s="31"/>
      <x:c r="M836" s="29" t="b">
        <x:v>0</x:v>
      </x:c>
      <x:c r="N836" s="29"/>
      <x:c r="O836" s="18"/>
      <x:c r="P836" s="29"/>
      <x:c r="Q836" s="29"/>
      <x:c r="R836" s="43"/>
      <x:c r="S836" s="29"/>
      <x:c r="T836" s="29"/>
      <x:c r="U836" s="29"/>
      <x:c r="V836" s="29"/>
      <x:c r="W836" s="29"/>
      <x:c r="X836" s="29"/>
      <x:c r="Y836" s="29"/>
      <x:c r="Z836" s="29"/>
      <x:c r="AA836" s="29"/>
      <x:c r="AB836" s="29"/>
      <x:c r="AC836" s="29"/>
      <x:c r="AD836" s="29"/>
      <x:c r="AE836" s="29"/>
      <x:c r="AF836" s="29"/>
      <x:c r="AG836" s="29"/>
      <x:c r="AH836" s="29"/>
      <x:c r="AI836" s="29"/>
      <x:c r="AJ836" s="29"/>
      <x:c r="AK836" s="29"/>
    </x:row>
    <x:row r="837">
      <x:c r="A837" s="36"/>
      <x:c r="B837" s="28"/>
      <x:c r="C837" s="29"/>
      <x:c r="D837" s="30"/>
      <x:c r="E837" s="31"/>
      <x:c r="F837" s="35"/>
      <x:c r="G837" s="36"/>
      <x:c r="H837" s="20"/>
      <x:c r="I837" s="35"/>
      <x:c r="J837" s="31"/>
      <x:c r="K837" s="31"/>
      <x:c r="L837" s="31"/>
      <x:c r="M837" s="29" t="b">
        <x:v>0</x:v>
      </x:c>
      <x:c r="N837" s="29"/>
      <x:c r="O837" s="18"/>
      <x:c r="P837" s="29"/>
      <x:c r="Q837" s="29"/>
      <x:c r="R837" s="43"/>
      <x:c r="S837" s="29"/>
      <x:c r="T837" s="29"/>
      <x:c r="U837" s="29"/>
      <x:c r="V837" s="29"/>
      <x:c r="W837" s="29"/>
      <x:c r="X837" s="29"/>
      <x:c r="Y837" s="29"/>
      <x:c r="Z837" s="29"/>
      <x:c r="AA837" s="29"/>
      <x:c r="AB837" s="29"/>
      <x:c r="AC837" s="29"/>
      <x:c r="AD837" s="29"/>
      <x:c r="AE837" s="29"/>
      <x:c r="AF837" s="29"/>
      <x:c r="AG837" s="29"/>
      <x:c r="AH837" s="29"/>
      <x:c r="AI837" s="29"/>
      <x:c r="AJ837" s="29"/>
      <x:c r="AK837" s="29"/>
    </x:row>
    <x:row r="838">
      <x:c r="A838" s="36"/>
      <x:c r="B838" s="28"/>
      <x:c r="C838" s="29"/>
      <x:c r="D838" s="30"/>
      <x:c r="E838" s="31"/>
      <x:c r="F838" s="35"/>
      <x:c r="G838" s="36"/>
      <x:c r="H838" s="20"/>
      <x:c r="I838" s="35"/>
      <x:c r="J838" s="31"/>
      <x:c r="K838" s="31"/>
      <x:c r="L838" s="31"/>
      <x:c r="M838" s="29" t="b">
        <x:v>0</x:v>
      </x:c>
      <x:c r="N838" s="29"/>
      <x:c r="O838" s="18"/>
      <x:c r="P838" s="29"/>
      <x:c r="Q838" s="29"/>
      <x:c r="R838" s="43"/>
      <x:c r="S838" s="29"/>
      <x:c r="T838" s="29"/>
      <x:c r="U838" s="29"/>
      <x:c r="V838" s="29"/>
      <x:c r="W838" s="29"/>
      <x:c r="X838" s="29"/>
      <x:c r="Y838" s="29"/>
      <x:c r="Z838" s="29"/>
      <x:c r="AA838" s="29"/>
      <x:c r="AB838" s="29"/>
      <x:c r="AC838" s="29"/>
      <x:c r="AD838" s="29"/>
      <x:c r="AE838" s="29"/>
      <x:c r="AF838" s="29"/>
      <x:c r="AG838" s="29"/>
      <x:c r="AH838" s="29"/>
      <x:c r="AI838" s="29"/>
      <x:c r="AJ838" s="29"/>
      <x:c r="AK838" s="29"/>
    </x:row>
    <x:row r="839">
      <x:c r="A839" s="36"/>
      <x:c r="B839" s="28"/>
      <x:c r="C839" s="29"/>
      <x:c r="D839" s="30"/>
      <x:c r="E839" s="31"/>
      <x:c r="F839" s="35"/>
      <x:c r="G839" s="36"/>
      <x:c r="H839" s="20"/>
      <x:c r="I839" s="35"/>
      <x:c r="J839" s="31"/>
      <x:c r="K839" s="31"/>
      <x:c r="L839" s="31"/>
      <x:c r="M839" s="29" t="b">
        <x:v>0</x:v>
      </x:c>
      <x:c r="N839" s="29"/>
      <x:c r="O839" s="18"/>
      <x:c r="P839" s="29"/>
      <x:c r="Q839" s="29"/>
      <x:c r="R839" s="43"/>
      <x:c r="S839" s="29"/>
      <x:c r="T839" s="29"/>
      <x:c r="U839" s="29"/>
      <x:c r="V839" s="29"/>
      <x:c r="W839" s="29"/>
      <x:c r="X839" s="29"/>
      <x:c r="Y839" s="29"/>
      <x:c r="Z839" s="29"/>
      <x:c r="AA839" s="29"/>
      <x:c r="AB839" s="29"/>
      <x:c r="AC839" s="29"/>
      <x:c r="AD839" s="29"/>
      <x:c r="AE839" s="29"/>
      <x:c r="AF839" s="29"/>
      <x:c r="AG839" s="29"/>
      <x:c r="AH839" s="29"/>
      <x:c r="AI839" s="29"/>
      <x:c r="AJ839" s="29"/>
      <x:c r="AK839" s="29"/>
    </x:row>
    <x:row r="840">
      <x:c r="A840" s="36"/>
      <x:c r="B840" s="28"/>
      <x:c r="C840" s="29"/>
      <x:c r="D840" s="30"/>
      <x:c r="E840" s="31"/>
      <x:c r="F840" s="35"/>
      <x:c r="G840" s="36"/>
      <x:c r="H840" s="20"/>
      <x:c r="I840" s="35"/>
      <x:c r="J840" s="31"/>
      <x:c r="K840" s="31"/>
      <x:c r="L840" s="31"/>
      <x:c r="M840" s="29" t="b">
        <x:v>0</x:v>
      </x:c>
      <x:c r="N840" s="29"/>
      <x:c r="O840" s="18"/>
      <x:c r="P840" s="29"/>
      <x:c r="Q840" s="29"/>
      <x:c r="R840" s="43"/>
      <x:c r="S840" s="29"/>
      <x:c r="T840" s="29"/>
      <x:c r="U840" s="29"/>
      <x:c r="V840" s="29"/>
      <x:c r="W840" s="29"/>
      <x:c r="X840" s="29"/>
      <x:c r="Y840" s="29"/>
      <x:c r="Z840" s="29"/>
      <x:c r="AA840" s="29"/>
      <x:c r="AB840" s="29"/>
      <x:c r="AC840" s="29"/>
      <x:c r="AD840" s="29"/>
      <x:c r="AE840" s="29"/>
      <x:c r="AF840" s="29"/>
      <x:c r="AG840" s="29"/>
      <x:c r="AH840" s="29"/>
      <x:c r="AI840" s="29"/>
      <x:c r="AJ840" s="29"/>
      <x:c r="AK840" s="29"/>
    </x:row>
    <x:row r="841">
      <x:c r="A841" s="36"/>
      <x:c r="B841" s="28"/>
      <x:c r="C841" s="29"/>
      <x:c r="D841" s="30"/>
      <x:c r="E841" s="31"/>
      <x:c r="F841" s="35"/>
      <x:c r="G841" s="36"/>
      <x:c r="H841" s="20"/>
      <x:c r="I841" s="35"/>
      <x:c r="J841" s="31"/>
      <x:c r="K841" s="31"/>
      <x:c r="L841" s="31"/>
      <x:c r="M841" s="29" t="b">
        <x:v>0</x:v>
      </x:c>
      <x:c r="N841" s="29"/>
      <x:c r="O841" s="18"/>
      <x:c r="P841" s="29"/>
      <x:c r="Q841" s="29"/>
      <x:c r="R841" s="43"/>
      <x:c r="S841" s="29"/>
      <x:c r="T841" s="29"/>
      <x:c r="U841" s="29"/>
      <x:c r="V841" s="29"/>
      <x:c r="W841" s="29"/>
      <x:c r="X841" s="29"/>
      <x:c r="Y841" s="29"/>
      <x:c r="Z841" s="29"/>
      <x:c r="AA841" s="29"/>
      <x:c r="AB841" s="29"/>
      <x:c r="AC841" s="29"/>
      <x:c r="AD841" s="29"/>
      <x:c r="AE841" s="29"/>
      <x:c r="AF841" s="29"/>
      <x:c r="AG841" s="29"/>
      <x:c r="AH841" s="29"/>
      <x:c r="AI841" s="29"/>
      <x:c r="AJ841" s="29"/>
      <x:c r="AK841" s="29"/>
    </x:row>
    <x:row r="842">
      <x:c r="A842" s="36"/>
      <x:c r="B842" s="28"/>
      <x:c r="C842" s="29"/>
      <x:c r="D842" s="30"/>
      <x:c r="E842" s="31"/>
      <x:c r="F842" s="35"/>
      <x:c r="G842" s="36"/>
      <x:c r="H842" s="20"/>
      <x:c r="I842" s="35"/>
      <x:c r="J842" s="31"/>
      <x:c r="K842" s="31"/>
      <x:c r="L842" s="31"/>
      <x:c r="M842" s="29" t="b">
        <x:v>0</x:v>
      </x:c>
      <x:c r="N842" s="29"/>
      <x:c r="O842" s="18"/>
      <x:c r="P842" s="29"/>
      <x:c r="Q842" s="29"/>
      <x:c r="R842" s="43"/>
      <x:c r="S842" s="29"/>
      <x:c r="T842" s="29"/>
      <x:c r="U842" s="29"/>
      <x:c r="V842" s="29"/>
      <x:c r="W842" s="29"/>
      <x:c r="X842" s="29"/>
      <x:c r="Y842" s="29"/>
      <x:c r="Z842" s="29"/>
      <x:c r="AA842" s="29"/>
      <x:c r="AB842" s="29"/>
      <x:c r="AC842" s="29"/>
      <x:c r="AD842" s="29"/>
      <x:c r="AE842" s="29"/>
      <x:c r="AF842" s="29"/>
      <x:c r="AG842" s="29"/>
      <x:c r="AH842" s="29"/>
      <x:c r="AI842" s="29"/>
      <x:c r="AJ842" s="29"/>
      <x:c r="AK842" s="29"/>
    </x:row>
    <x:row r="843">
      <x:c r="A843" s="36"/>
      <x:c r="B843" s="28"/>
      <x:c r="C843" s="29"/>
      <x:c r="D843" s="30"/>
      <x:c r="E843" s="31"/>
      <x:c r="F843" s="35"/>
      <x:c r="G843" s="36"/>
      <x:c r="H843" s="20"/>
      <x:c r="I843" s="35"/>
      <x:c r="J843" s="31"/>
      <x:c r="K843" s="31"/>
      <x:c r="L843" s="31"/>
      <x:c r="M843" s="29" t="b">
        <x:v>0</x:v>
      </x:c>
      <x:c r="N843" s="29"/>
      <x:c r="O843" s="18"/>
      <x:c r="P843" s="29"/>
      <x:c r="Q843" s="29"/>
      <x:c r="R843" s="43"/>
      <x:c r="S843" s="29"/>
      <x:c r="T843" s="29"/>
      <x:c r="U843" s="29"/>
      <x:c r="V843" s="29"/>
      <x:c r="W843" s="29"/>
      <x:c r="X843" s="29"/>
      <x:c r="Y843" s="29"/>
      <x:c r="Z843" s="29"/>
      <x:c r="AA843" s="29"/>
      <x:c r="AB843" s="29"/>
      <x:c r="AC843" s="29"/>
      <x:c r="AD843" s="29"/>
      <x:c r="AE843" s="29"/>
      <x:c r="AF843" s="29"/>
      <x:c r="AG843" s="29"/>
      <x:c r="AH843" s="29"/>
      <x:c r="AI843" s="29"/>
      <x:c r="AJ843" s="29"/>
      <x:c r="AK843" s="29"/>
    </x:row>
    <x:row r="844">
      <x:c r="A844" s="36"/>
      <x:c r="B844" s="28"/>
      <x:c r="C844" s="29"/>
      <x:c r="D844" s="30"/>
      <x:c r="E844" s="31"/>
      <x:c r="F844" s="35"/>
      <x:c r="G844" s="36"/>
      <x:c r="H844" s="20"/>
      <x:c r="I844" s="35"/>
      <x:c r="J844" s="31"/>
      <x:c r="K844" s="31"/>
      <x:c r="L844" s="31"/>
      <x:c r="M844" s="29" t="b">
        <x:v>0</x:v>
      </x:c>
      <x:c r="N844" s="29"/>
      <x:c r="O844" s="18"/>
      <x:c r="P844" s="29"/>
      <x:c r="Q844" s="29"/>
      <x:c r="R844" s="43"/>
      <x:c r="S844" s="29"/>
      <x:c r="T844" s="29"/>
      <x:c r="U844" s="29"/>
      <x:c r="V844" s="29"/>
      <x:c r="W844" s="29"/>
      <x:c r="X844" s="29"/>
      <x:c r="Y844" s="29"/>
      <x:c r="Z844" s="29"/>
      <x:c r="AA844" s="29"/>
      <x:c r="AB844" s="29"/>
      <x:c r="AC844" s="29"/>
      <x:c r="AD844" s="29"/>
      <x:c r="AE844" s="29"/>
      <x:c r="AF844" s="29"/>
      <x:c r="AG844" s="29"/>
      <x:c r="AH844" s="29"/>
      <x:c r="AI844" s="29"/>
      <x:c r="AJ844" s="29"/>
      <x:c r="AK844" s="29"/>
    </x:row>
    <x:row r="845">
      <x:c r="A845" s="36"/>
      <x:c r="B845" s="28"/>
      <x:c r="C845" s="29"/>
      <x:c r="D845" s="30"/>
      <x:c r="E845" s="31"/>
      <x:c r="F845" s="35"/>
      <x:c r="G845" s="36"/>
      <x:c r="H845" s="20"/>
      <x:c r="I845" s="35"/>
      <x:c r="J845" s="31"/>
      <x:c r="K845" s="31"/>
      <x:c r="L845" s="31"/>
      <x:c r="M845" s="29" t="b">
        <x:v>0</x:v>
      </x:c>
      <x:c r="N845" s="29"/>
      <x:c r="O845" s="18"/>
      <x:c r="P845" s="29"/>
      <x:c r="Q845" s="29"/>
      <x:c r="R845" s="43"/>
      <x:c r="S845" s="29"/>
      <x:c r="T845" s="29"/>
      <x:c r="U845" s="29"/>
      <x:c r="V845" s="29"/>
      <x:c r="W845" s="29"/>
      <x:c r="X845" s="29"/>
      <x:c r="Y845" s="29"/>
      <x:c r="Z845" s="29"/>
      <x:c r="AA845" s="29"/>
      <x:c r="AB845" s="29"/>
      <x:c r="AC845" s="29"/>
      <x:c r="AD845" s="29"/>
      <x:c r="AE845" s="29"/>
      <x:c r="AF845" s="29"/>
      <x:c r="AG845" s="29"/>
      <x:c r="AH845" s="29"/>
      <x:c r="AI845" s="29"/>
      <x:c r="AJ845" s="29"/>
      <x:c r="AK845" s="29"/>
    </x:row>
    <x:row r="846">
      <x:c r="A846" s="36"/>
      <x:c r="B846" s="28"/>
      <x:c r="C846" s="29"/>
      <x:c r="D846" s="30"/>
      <x:c r="E846" s="31"/>
      <x:c r="F846" s="35"/>
      <x:c r="G846" s="36"/>
      <x:c r="H846" s="20"/>
      <x:c r="I846" s="35"/>
      <x:c r="J846" s="31"/>
      <x:c r="K846" s="31"/>
      <x:c r="L846" s="31"/>
      <x:c r="M846" s="29" t="b">
        <x:v>0</x:v>
      </x:c>
      <x:c r="N846" s="29"/>
      <x:c r="O846" s="18"/>
      <x:c r="P846" s="29"/>
      <x:c r="Q846" s="29"/>
      <x:c r="R846" s="43"/>
      <x:c r="S846" s="29"/>
      <x:c r="T846" s="29"/>
      <x:c r="U846" s="29"/>
      <x:c r="V846" s="29"/>
      <x:c r="W846" s="29"/>
      <x:c r="X846" s="29"/>
      <x:c r="Y846" s="29"/>
      <x:c r="Z846" s="29"/>
      <x:c r="AA846" s="29"/>
      <x:c r="AB846" s="29"/>
      <x:c r="AC846" s="29"/>
      <x:c r="AD846" s="29"/>
      <x:c r="AE846" s="29"/>
      <x:c r="AF846" s="29"/>
      <x:c r="AG846" s="29"/>
      <x:c r="AH846" s="29"/>
      <x:c r="AI846" s="29"/>
      <x:c r="AJ846" s="29"/>
      <x:c r="AK846" s="29"/>
    </x:row>
    <x:row r="847">
      <x:c r="A847" s="36"/>
      <x:c r="B847" s="28"/>
      <x:c r="C847" s="29"/>
      <x:c r="D847" s="30"/>
      <x:c r="E847" s="31"/>
      <x:c r="F847" s="35"/>
      <x:c r="G847" s="36"/>
      <x:c r="H847" s="20"/>
      <x:c r="I847" s="35"/>
      <x:c r="J847" s="31"/>
      <x:c r="K847" s="31"/>
      <x:c r="L847" s="31"/>
      <x:c r="M847" s="29" t="b">
        <x:v>0</x:v>
      </x:c>
      <x:c r="N847" s="29"/>
      <x:c r="O847" s="18"/>
      <x:c r="P847" s="29"/>
      <x:c r="Q847" s="29"/>
      <x:c r="R847" s="43"/>
      <x:c r="S847" s="29"/>
      <x:c r="T847" s="29"/>
      <x:c r="U847" s="29"/>
      <x:c r="V847" s="29"/>
      <x:c r="W847" s="29"/>
      <x:c r="X847" s="29"/>
      <x:c r="Y847" s="29"/>
      <x:c r="Z847" s="29"/>
      <x:c r="AA847" s="29"/>
      <x:c r="AB847" s="29"/>
      <x:c r="AC847" s="29"/>
      <x:c r="AD847" s="29"/>
      <x:c r="AE847" s="29"/>
      <x:c r="AF847" s="29"/>
      <x:c r="AG847" s="29"/>
      <x:c r="AH847" s="29"/>
      <x:c r="AI847" s="29"/>
      <x:c r="AJ847" s="29"/>
      <x:c r="AK847" s="29"/>
    </x:row>
    <x:row r="848">
      <x:c r="A848" s="36"/>
      <x:c r="B848" s="28"/>
      <x:c r="C848" s="29"/>
      <x:c r="D848" s="30"/>
      <x:c r="E848" s="31"/>
      <x:c r="F848" s="35"/>
      <x:c r="G848" s="36"/>
      <x:c r="H848" s="20"/>
      <x:c r="I848" s="35"/>
      <x:c r="J848" s="31"/>
      <x:c r="K848" s="31"/>
      <x:c r="L848" s="31"/>
      <x:c r="M848" s="29" t="b">
        <x:v>0</x:v>
      </x:c>
      <x:c r="N848" s="29"/>
      <x:c r="O848" s="18"/>
      <x:c r="P848" s="29"/>
      <x:c r="Q848" s="29"/>
      <x:c r="R848" s="43"/>
      <x:c r="S848" s="29"/>
      <x:c r="T848" s="29"/>
      <x:c r="U848" s="29"/>
      <x:c r="V848" s="29"/>
      <x:c r="W848" s="29"/>
      <x:c r="X848" s="29"/>
      <x:c r="Y848" s="29"/>
      <x:c r="Z848" s="29"/>
      <x:c r="AA848" s="29"/>
      <x:c r="AB848" s="29"/>
      <x:c r="AC848" s="29"/>
      <x:c r="AD848" s="29"/>
      <x:c r="AE848" s="29"/>
      <x:c r="AF848" s="29"/>
      <x:c r="AG848" s="29"/>
      <x:c r="AH848" s="29"/>
      <x:c r="AI848" s="29"/>
      <x:c r="AJ848" s="29"/>
      <x:c r="AK848" s="29"/>
    </x:row>
    <x:row r="849">
      <x:c r="A849" s="36"/>
      <x:c r="B849" s="28"/>
      <x:c r="C849" s="29"/>
      <x:c r="D849" s="30"/>
      <x:c r="E849" s="31"/>
      <x:c r="F849" s="35"/>
      <x:c r="G849" s="36"/>
      <x:c r="H849" s="20"/>
      <x:c r="I849" s="35"/>
      <x:c r="J849" s="31"/>
      <x:c r="K849" s="31"/>
      <x:c r="L849" s="31"/>
      <x:c r="M849" s="29" t="b">
        <x:v>0</x:v>
      </x:c>
      <x:c r="N849" s="29"/>
      <x:c r="O849" s="18"/>
      <x:c r="P849" s="29"/>
      <x:c r="Q849" s="29"/>
      <x:c r="R849" s="43"/>
      <x:c r="S849" s="29"/>
      <x:c r="T849" s="29"/>
      <x:c r="U849" s="29"/>
      <x:c r="V849" s="29"/>
      <x:c r="W849" s="29"/>
      <x:c r="X849" s="29"/>
      <x:c r="Y849" s="29"/>
      <x:c r="Z849" s="29"/>
      <x:c r="AA849" s="29"/>
      <x:c r="AB849" s="29"/>
      <x:c r="AC849" s="29"/>
      <x:c r="AD849" s="29"/>
      <x:c r="AE849" s="29"/>
      <x:c r="AF849" s="29"/>
      <x:c r="AG849" s="29"/>
      <x:c r="AH849" s="29"/>
      <x:c r="AI849" s="29"/>
      <x:c r="AJ849" s="29"/>
      <x:c r="AK849" s="29"/>
    </x:row>
    <x:row r="850">
      <x:c r="A850" s="36"/>
      <x:c r="B850" s="28"/>
      <x:c r="C850" s="29"/>
      <x:c r="D850" s="30"/>
      <x:c r="E850" s="31"/>
      <x:c r="F850" s="35"/>
      <x:c r="G850" s="36"/>
      <x:c r="H850" s="20"/>
      <x:c r="I850" s="35"/>
      <x:c r="J850" s="31"/>
      <x:c r="K850" s="31"/>
      <x:c r="L850" s="31"/>
      <x:c r="M850" s="29" t="b">
        <x:v>0</x:v>
      </x:c>
      <x:c r="N850" s="29"/>
      <x:c r="O850" s="18"/>
      <x:c r="P850" s="29"/>
      <x:c r="Q850" s="29"/>
      <x:c r="R850" s="43"/>
      <x:c r="S850" s="29"/>
      <x:c r="T850" s="29"/>
      <x:c r="U850" s="29"/>
      <x:c r="V850" s="29"/>
      <x:c r="W850" s="29"/>
      <x:c r="X850" s="29"/>
      <x:c r="Y850" s="29"/>
      <x:c r="Z850" s="29"/>
      <x:c r="AA850" s="29"/>
      <x:c r="AB850" s="29"/>
      <x:c r="AC850" s="29"/>
      <x:c r="AD850" s="29"/>
      <x:c r="AE850" s="29"/>
      <x:c r="AF850" s="29"/>
      <x:c r="AG850" s="29"/>
      <x:c r="AH850" s="29"/>
      <x:c r="AI850" s="29"/>
      <x:c r="AJ850" s="29"/>
      <x:c r="AK850" s="29"/>
    </x:row>
    <x:row r="851">
      <x:c r="A851" s="36"/>
      <x:c r="B851" s="28"/>
      <x:c r="C851" s="29"/>
      <x:c r="D851" s="30"/>
      <x:c r="E851" s="31"/>
      <x:c r="F851" s="35"/>
      <x:c r="G851" s="36"/>
      <x:c r="H851" s="20"/>
      <x:c r="I851" s="35"/>
      <x:c r="J851" s="31"/>
      <x:c r="K851" s="31"/>
      <x:c r="L851" s="31"/>
      <x:c r="M851" s="29" t="b">
        <x:v>0</x:v>
      </x:c>
      <x:c r="N851" s="29"/>
      <x:c r="O851" s="18"/>
      <x:c r="P851" s="29"/>
      <x:c r="Q851" s="29"/>
      <x:c r="R851" s="43"/>
      <x:c r="S851" s="29"/>
      <x:c r="T851" s="29"/>
      <x:c r="U851" s="29"/>
      <x:c r="V851" s="29"/>
      <x:c r="W851" s="29"/>
      <x:c r="X851" s="29"/>
      <x:c r="Y851" s="29"/>
      <x:c r="Z851" s="29"/>
      <x:c r="AA851" s="29"/>
      <x:c r="AB851" s="29"/>
      <x:c r="AC851" s="29"/>
      <x:c r="AD851" s="29"/>
      <x:c r="AE851" s="29"/>
      <x:c r="AF851" s="29"/>
      <x:c r="AG851" s="29"/>
      <x:c r="AH851" s="29"/>
      <x:c r="AI851" s="29"/>
      <x:c r="AJ851" s="29"/>
      <x:c r="AK851" s="29"/>
    </x:row>
    <x:row r="852">
      <x:c r="A852" s="36"/>
      <x:c r="B852" s="28"/>
      <x:c r="C852" s="29"/>
      <x:c r="D852" s="30"/>
      <x:c r="E852" s="31"/>
      <x:c r="F852" s="35"/>
      <x:c r="G852" s="36"/>
      <x:c r="H852" s="20"/>
      <x:c r="I852" s="35"/>
      <x:c r="J852" s="31"/>
      <x:c r="K852" s="31"/>
      <x:c r="L852" s="31"/>
      <x:c r="M852" s="29" t="b">
        <x:v>0</x:v>
      </x:c>
      <x:c r="N852" s="29"/>
      <x:c r="O852" s="18"/>
      <x:c r="P852" s="29"/>
      <x:c r="Q852" s="29"/>
      <x:c r="R852" s="43"/>
      <x:c r="S852" s="29"/>
      <x:c r="T852" s="29"/>
      <x:c r="U852" s="29"/>
      <x:c r="V852" s="29"/>
      <x:c r="W852" s="29"/>
      <x:c r="X852" s="29"/>
      <x:c r="Y852" s="29"/>
      <x:c r="Z852" s="29"/>
      <x:c r="AA852" s="29"/>
      <x:c r="AB852" s="29"/>
      <x:c r="AC852" s="29"/>
      <x:c r="AD852" s="29"/>
      <x:c r="AE852" s="29"/>
      <x:c r="AF852" s="29"/>
      <x:c r="AG852" s="29"/>
      <x:c r="AH852" s="29"/>
      <x:c r="AI852" s="29"/>
      <x:c r="AJ852" s="29"/>
      <x:c r="AK852" s="29"/>
    </x:row>
    <x:row r="853">
      <x:c r="A853" s="36"/>
      <x:c r="B853" s="28"/>
      <x:c r="C853" s="29"/>
      <x:c r="D853" s="30"/>
      <x:c r="E853" s="31"/>
      <x:c r="F853" s="35"/>
      <x:c r="G853" s="36"/>
      <x:c r="H853" s="20"/>
      <x:c r="I853" s="35"/>
      <x:c r="J853" s="31"/>
      <x:c r="K853" s="31"/>
      <x:c r="L853" s="31"/>
      <x:c r="M853" s="29" t="b">
        <x:v>0</x:v>
      </x:c>
      <x:c r="N853" s="29"/>
      <x:c r="O853" s="18"/>
      <x:c r="P853" s="29"/>
      <x:c r="Q853" s="29"/>
      <x:c r="R853" s="43"/>
      <x:c r="S853" s="29"/>
      <x:c r="T853" s="29"/>
      <x:c r="U853" s="29"/>
      <x:c r="V853" s="29"/>
      <x:c r="W853" s="29"/>
      <x:c r="X853" s="29"/>
      <x:c r="Y853" s="29"/>
      <x:c r="Z853" s="29"/>
      <x:c r="AA853" s="29"/>
      <x:c r="AB853" s="29"/>
      <x:c r="AC853" s="29"/>
      <x:c r="AD853" s="29"/>
      <x:c r="AE853" s="29"/>
      <x:c r="AF853" s="29"/>
      <x:c r="AG853" s="29"/>
      <x:c r="AH853" s="29"/>
      <x:c r="AI853" s="29"/>
      <x:c r="AJ853" s="29"/>
      <x:c r="AK853" s="29"/>
    </x:row>
    <x:row r="854">
      <x:c r="A854" s="36"/>
      <x:c r="B854" s="28"/>
      <x:c r="C854" s="29"/>
      <x:c r="D854" s="30"/>
      <x:c r="E854" s="31"/>
      <x:c r="F854" s="35"/>
      <x:c r="G854" s="36"/>
      <x:c r="H854" s="20"/>
      <x:c r="I854" s="35"/>
      <x:c r="J854" s="31"/>
      <x:c r="K854" s="31"/>
      <x:c r="L854" s="31"/>
      <x:c r="M854" s="29" t="b">
        <x:v>0</x:v>
      </x:c>
      <x:c r="N854" s="29"/>
      <x:c r="O854" s="18"/>
      <x:c r="P854" s="29"/>
      <x:c r="Q854" s="29"/>
      <x:c r="R854" s="43"/>
      <x:c r="S854" s="29"/>
      <x:c r="T854" s="29"/>
      <x:c r="U854" s="29"/>
      <x:c r="V854" s="29"/>
      <x:c r="W854" s="29"/>
      <x:c r="X854" s="29"/>
      <x:c r="Y854" s="29"/>
      <x:c r="Z854" s="29"/>
      <x:c r="AA854" s="29"/>
      <x:c r="AB854" s="29"/>
      <x:c r="AC854" s="29"/>
      <x:c r="AD854" s="29"/>
      <x:c r="AE854" s="29"/>
      <x:c r="AF854" s="29"/>
      <x:c r="AG854" s="29"/>
      <x:c r="AH854" s="29"/>
      <x:c r="AI854" s="29"/>
      <x:c r="AJ854" s="29"/>
      <x:c r="AK854" s="29"/>
    </x:row>
    <x:row r="855">
      <x:c r="A855" s="36"/>
      <x:c r="B855" s="28"/>
      <x:c r="C855" s="29"/>
      <x:c r="D855" s="30"/>
      <x:c r="E855" s="31"/>
      <x:c r="F855" s="35"/>
      <x:c r="G855" s="36"/>
      <x:c r="H855" s="20"/>
      <x:c r="I855" s="35"/>
      <x:c r="J855" s="31"/>
      <x:c r="K855" s="31"/>
      <x:c r="L855" s="31"/>
      <x:c r="M855" s="29" t="b">
        <x:v>0</x:v>
      </x:c>
      <x:c r="N855" s="29"/>
      <x:c r="O855" s="18"/>
      <x:c r="P855" s="29"/>
      <x:c r="Q855" s="29"/>
      <x:c r="R855" s="43"/>
      <x:c r="S855" s="29"/>
      <x:c r="T855" s="29"/>
      <x:c r="U855" s="29"/>
      <x:c r="V855" s="29"/>
      <x:c r="W855" s="29"/>
      <x:c r="X855" s="29"/>
      <x:c r="Y855" s="29"/>
      <x:c r="Z855" s="29"/>
      <x:c r="AA855" s="29"/>
      <x:c r="AB855" s="29"/>
      <x:c r="AC855" s="29"/>
      <x:c r="AD855" s="29"/>
      <x:c r="AE855" s="29"/>
      <x:c r="AF855" s="29"/>
      <x:c r="AG855" s="29"/>
      <x:c r="AH855" s="29"/>
      <x:c r="AI855" s="29"/>
      <x:c r="AJ855" s="29"/>
      <x:c r="AK855" s="29"/>
    </x:row>
    <x:row r="856">
      <x:c r="A856" s="36"/>
      <x:c r="B856" s="28"/>
      <x:c r="C856" s="29"/>
      <x:c r="D856" s="30"/>
      <x:c r="E856" s="31"/>
      <x:c r="F856" s="35"/>
      <x:c r="G856" s="36"/>
      <x:c r="H856" s="20"/>
      <x:c r="I856" s="35"/>
      <x:c r="J856" s="31"/>
      <x:c r="K856" s="31"/>
      <x:c r="L856" s="31"/>
      <x:c r="M856" s="29" t="b">
        <x:v>0</x:v>
      </x:c>
      <x:c r="N856" s="29"/>
      <x:c r="O856" s="18"/>
      <x:c r="P856" s="29"/>
      <x:c r="Q856" s="29"/>
      <x:c r="R856" s="43"/>
      <x:c r="S856" s="29"/>
      <x:c r="T856" s="29"/>
      <x:c r="U856" s="29"/>
      <x:c r="V856" s="29"/>
      <x:c r="W856" s="29"/>
      <x:c r="X856" s="29"/>
      <x:c r="Y856" s="29"/>
      <x:c r="Z856" s="29"/>
      <x:c r="AA856" s="29"/>
      <x:c r="AB856" s="29"/>
      <x:c r="AC856" s="29"/>
      <x:c r="AD856" s="29"/>
      <x:c r="AE856" s="29"/>
      <x:c r="AF856" s="29"/>
      <x:c r="AG856" s="29"/>
      <x:c r="AH856" s="29"/>
      <x:c r="AI856" s="29"/>
      <x:c r="AJ856" s="29"/>
      <x:c r="AK856" s="29"/>
    </x:row>
    <x:row r="857">
      <x:c r="A857" s="36"/>
      <x:c r="B857" s="28"/>
      <x:c r="C857" s="29"/>
      <x:c r="D857" s="30"/>
      <x:c r="E857" s="31"/>
      <x:c r="F857" s="35"/>
      <x:c r="G857" s="36"/>
      <x:c r="H857" s="20"/>
      <x:c r="I857" s="35"/>
      <x:c r="J857" s="31"/>
      <x:c r="K857" s="31"/>
      <x:c r="L857" s="31"/>
      <x:c r="M857" s="29" t="b">
        <x:v>0</x:v>
      </x:c>
      <x:c r="N857" s="29"/>
      <x:c r="O857" s="18"/>
      <x:c r="P857" s="29"/>
      <x:c r="Q857" s="29"/>
      <x:c r="R857" s="43"/>
      <x:c r="S857" s="29"/>
      <x:c r="T857" s="29"/>
      <x:c r="U857" s="29"/>
      <x:c r="V857" s="29"/>
      <x:c r="W857" s="29"/>
      <x:c r="X857" s="29"/>
      <x:c r="Y857" s="29"/>
      <x:c r="Z857" s="29"/>
      <x:c r="AA857" s="29"/>
      <x:c r="AB857" s="29"/>
      <x:c r="AC857" s="29"/>
      <x:c r="AD857" s="29"/>
      <x:c r="AE857" s="29"/>
      <x:c r="AF857" s="29"/>
      <x:c r="AG857" s="29"/>
      <x:c r="AH857" s="29"/>
      <x:c r="AI857" s="29"/>
      <x:c r="AJ857" s="29"/>
      <x:c r="AK857" s="29"/>
    </x:row>
    <x:row r="858">
      <x:c r="A858" s="36"/>
      <x:c r="B858" s="28"/>
      <x:c r="C858" s="29"/>
      <x:c r="D858" s="30"/>
      <x:c r="E858" s="31"/>
      <x:c r="F858" s="35"/>
      <x:c r="G858" s="36"/>
      <x:c r="H858" s="20"/>
      <x:c r="I858" s="35"/>
      <x:c r="J858" s="31"/>
      <x:c r="K858" s="31"/>
      <x:c r="L858" s="31"/>
      <x:c r="M858" s="29" t="b">
        <x:v>0</x:v>
      </x:c>
      <x:c r="N858" s="29"/>
      <x:c r="O858" s="18"/>
      <x:c r="P858" s="29"/>
      <x:c r="Q858" s="29"/>
      <x:c r="R858" s="43"/>
      <x:c r="S858" s="29"/>
      <x:c r="T858" s="29"/>
      <x:c r="U858" s="29"/>
      <x:c r="V858" s="29"/>
      <x:c r="W858" s="29"/>
      <x:c r="X858" s="29"/>
      <x:c r="Y858" s="29"/>
      <x:c r="Z858" s="29"/>
      <x:c r="AA858" s="29"/>
      <x:c r="AB858" s="29"/>
      <x:c r="AC858" s="29"/>
      <x:c r="AD858" s="29"/>
      <x:c r="AE858" s="29"/>
      <x:c r="AF858" s="29"/>
      <x:c r="AG858" s="29"/>
      <x:c r="AH858" s="29"/>
      <x:c r="AI858" s="29"/>
      <x:c r="AJ858" s="29"/>
      <x:c r="AK858" s="29"/>
    </x:row>
    <x:row r="859">
      <x:c r="A859" s="36"/>
      <x:c r="B859" s="28"/>
      <x:c r="C859" s="29"/>
      <x:c r="D859" s="30"/>
      <x:c r="E859" s="31"/>
      <x:c r="F859" s="35"/>
      <x:c r="G859" s="36"/>
      <x:c r="H859" s="20"/>
      <x:c r="I859" s="35"/>
      <x:c r="J859" s="31"/>
      <x:c r="K859" s="31"/>
      <x:c r="L859" s="31"/>
      <x:c r="M859" s="29" t="b">
        <x:v>0</x:v>
      </x:c>
      <x:c r="N859" s="29"/>
      <x:c r="O859" s="18"/>
      <x:c r="P859" s="29"/>
      <x:c r="Q859" s="29"/>
      <x:c r="R859" s="43"/>
      <x:c r="S859" s="29"/>
      <x:c r="T859" s="29"/>
      <x:c r="U859" s="29"/>
      <x:c r="V859" s="29"/>
      <x:c r="W859" s="29"/>
      <x:c r="X859" s="29"/>
      <x:c r="Y859" s="29"/>
      <x:c r="Z859" s="29"/>
      <x:c r="AA859" s="29"/>
      <x:c r="AB859" s="29"/>
      <x:c r="AC859" s="29"/>
      <x:c r="AD859" s="29"/>
      <x:c r="AE859" s="29"/>
      <x:c r="AF859" s="29"/>
      <x:c r="AG859" s="29"/>
      <x:c r="AH859" s="29"/>
      <x:c r="AI859" s="29"/>
      <x:c r="AJ859" s="29"/>
      <x:c r="AK859" s="29"/>
    </x:row>
    <x:row r="860">
      <x:c r="A860" s="36"/>
      <x:c r="B860" s="28"/>
      <x:c r="C860" s="29"/>
      <x:c r="D860" s="30"/>
      <x:c r="E860" s="31"/>
      <x:c r="F860" s="35"/>
      <x:c r="G860" s="36"/>
      <x:c r="H860" s="20"/>
      <x:c r="I860" s="35"/>
      <x:c r="J860" s="31"/>
      <x:c r="K860" s="31"/>
      <x:c r="L860" s="31"/>
      <x:c r="M860" s="29" t="b">
        <x:v>0</x:v>
      </x:c>
      <x:c r="N860" s="29"/>
      <x:c r="O860" s="18"/>
      <x:c r="P860" s="29"/>
      <x:c r="Q860" s="29"/>
      <x:c r="R860" s="43"/>
      <x:c r="S860" s="29"/>
      <x:c r="T860" s="29"/>
      <x:c r="U860" s="29"/>
      <x:c r="V860" s="29"/>
      <x:c r="W860" s="29"/>
      <x:c r="X860" s="29"/>
      <x:c r="Y860" s="29"/>
      <x:c r="Z860" s="29"/>
      <x:c r="AA860" s="29"/>
      <x:c r="AB860" s="29"/>
      <x:c r="AC860" s="29"/>
      <x:c r="AD860" s="29"/>
      <x:c r="AE860" s="29"/>
      <x:c r="AF860" s="29"/>
      <x:c r="AG860" s="29"/>
      <x:c r="AH860" s="29"/>
      <x:c r="AI860" s="29"/>
      <x:c r="AJ860" s="29"/>
      <x:c r="AK860" s="29"/>
    </x:row>
    <x:row r="861">
      <x:c r="A861" s="36"/>
      <x:c r="B861" s="28"/>
      <x:c r="C861" s="29"/>
      <x:c r="D861" s="30"/>
      <x:c r="E861" s="31"/>
      <x:c r="F861" s="35"/>
      <x:c r="G861" s="36"/>
      <x:c r="H861" s="20"/>
      <x:c r="I861" s="35"/>
      <x:c r="J861" s="31"/>
      <x:c r="K861" s="31"/>
      <x:c r="L861" s="31"/>
      <x:c r="M861" s="29" t="b">
        <x:v>0</x:v>
      </x:c>
      <x:c r="N861" s="29"/>
      <x:c r="O861" s="18"/>
      <x:c r="P861" s="29"/>
      <x:c r="Q861" s="29"/>
      <x:c r="R861" s="43"/>
      <x:c r="S861" s="29"/>
      <x:c r="T861" s="29"/>
      <x:c r="U861" s="29"/>
      <x:c r="V861" s="29"/>
      <x:c r="W861" s="29"/>
      <x:c r="X861" s="29"/>
      <x:c r="Y861" s="29"/>
      <x:c r="Z861" s="29"/>
      <x:c r="AA861" s="29"/>
      <x:c r="AB861" s="29"/>
      <x:c r="AC861" s="29"/>
      <x:c r="AD861" s="29"/>
      <x:c r="AE861" s="29"/>
      <x:c r="AF861" s="29"/>
      <x:c r="AG861" s="29"/>
      <x:c r="AH861" s="29"/>
      <x:c r="AI861" s="29"/>
      <x:c r="AJ861" s="29"/>
      <x:c r="AK861" s="29"/>
    </x:row>
    <x:row r="862">
      <x:c r="A862" s="36"/>
      <x:c r="B862" s="28"/>
      <x:c r="C862" s="29"/>
      <x:c r="D862" s="30"/>
      <x:c r="E862" s="31"/>
      <x:c r="F862" s="35"/>
      <x:c r="G862" s="36"/>
      <x:c r="H862" s="20"/>
      <x:c r="I862" s="35"/>
      <x:c r="J862" s="31"/>
      <x:c r="K862" s="31"/>
      <x:c r="L862" s="31"/>
      <x:c r="M862" s="29" t="b">
        <x:v>0</x:v>
      </x:c>
      <x:c r="N862" s="29"/>
      <x:c r="O862" s="18"/>
      <x:c r="P862" s="29"/>
      <x:c r="Q862" s="29"/>
      <x:c r="R862" s="43"/>
      <x:c r="S862" s="29"/>
      <x:c r="T862" s="29"/>
      <x:c r="U862" s="29"/>
      <x:c r="V862" s="29"/>
      <x:c r="W862" s="29"/>
      <x:c r="X862" s="29"/>
      <x:c r="Y862" s="29"/>
      <x:c r="Z862" s="29"/>
      <x:c r="AA862" s="29"/>
      <x:c r="AB862" s="29"/>
      <x:c r="AC862" s="29"/>
      <x:c r="AD862" s="29"/>
      <x:c r="AE862" s="29"/>
      <x:c r="AF862" s="29"/>
      <x:c r="AG862" s="29"/>
      <x:c r="AH862" s="29"/>
      <x:c r="AI862" s="29"/>
      <x:c r="AJ862" s="29"/>
      <x:c r="AK862" s="29"/>
    </x:row>
    <x:row r="863">
      <x:c r="A863" s="36"/>
      <x:c r="B863" s="28"/>
      <x:c r="C863" s="29"/>
      <x:c r="D863" s="30"/>
      <x:c r="E863" s="31"/>
      <x:c r="F863" s="35"/>
      <x:c r="G863" s="36"/>
      <x:c r="H863" s="20"/>
      <x:c r="I863" s="35"/>
      <x:c r="J863" s="31"/>
      <x:c r="K863" s="31"/>
      <x:c r="L863" s="31"/>
      <x:c r="M863" s="29" t="b">
        <x:v>0</x:v>
      </x:c>
      <x:c r="N863" s="29"/>
      <x:c r="O863" s="18"/>
      <x:c r="P863" s="29"/>
      <x:c r="Q863" s="29"/>
      <x:c r="R863" s="43"/>
      <x:c r="S863" s="29"/>
      <x:c r="T863" s="29"/>
      <x:c r="U863" s="29"/>
      <x:c r="V863" s="29"/>
      <x:c r="W863" s="29"/>
      <x:c r="X863" s="29"/>
      <x:c r="Y863" s="29"/>
      <x:c r="Z863" s="29"/>
      <x:c r="AA863" s="29"/>
      <x:c r="AB863" s="29"/>
      <x:c r="AC863" s="29"/>
      <x:c r="AD863" s="29"/>
      <x:c r="AE863" s="29"/>
      <x:c r="AF863" s="29"/>
      <x:c r="AG863" s="29"/>
      <x:c r="AH863" s="29"/>
      <x:c r="AI863" s="29"/>
      <x:c r="AJ863" s="29"/>
      <x:c r="AK863" s="29"/>
    </x:row>
    <x:row r="864">
      <x:c r="A864" s="36"/>
      <x:c r="B864" s="28"/>
      <x:c r="C864" s="29"/>
      <x:c r="D864" s="30"/>
      <x:c r="E864" s="31"/>
      <x:c r="F864" s="35"/>
      <x:c r="G864" s="36"/>
      <x:c r="H864" s="20"/>
      <x:c r="I864" s="35"/>
      <x:c r="J864" s="31"/>
      <x:c r="K864" s="31"/>
      <x:c r="L864" s="31"/>
      <x:c r="M864" s="29" t="b">
        <x:v>0</x:v>
      </x:c>
      <x:c r="N864" s="29"/>
      <x:c r="O864" s="18"/>
      <x:c r="P864" s="29"/>
      <x:c r="Q864" s="29"/>
      <x:c r="R864" s="43"/>
      <x:c r="S864" s="29"/>
      <x:c r="T864" s="29"/>
      <x:c r="U864" s="29"/>
      <x:c r="V864" s="29"/>
      <x:c r="W864" s="29"/>
      <x:c r="X864" s="29"/>
      <x:c r="Y864" s="29"/>
      <x:c r="Z864" s="29"/>
      <x:c r="AA864" s="29"/>
      <x:c r="AB864" s="29"/>
      <x:c r="AC864" s="29"/>
      <x:c r="AD864" s="29"/>
      <x:c r="AE864" s="29"/>
      <x:c r="AF864" s="29"/>
      <x:c r="AG864" s="29"/>
      <x:c r="AH864" s="29"/>
      <x:c r="AI864" s="29"/>
      <x:c r="AJ864" s="29"/>
      <x:c r="AK864" s="29"/>
    </x:row>
    <x:row r="865">
      <x:c r="A865" s="36"/>
      <x:c r="B865" s="28"/>
      <x:c r="C865" s="29"/>
      <x:c r="D865" s="30"/>
      <x:c r="E865" s="31"/>
      <x:c r="F865" s="35"/>
      <x:c r="G865" s="36"/>
      <x:c r="H865" s="20"/>
      <x:c r="I865" s="35"/>
      <x:c r="J865" s="31"/>
      <x:c r="K865" s="31"/>
      <x:c r="L865" s="31"/>
      <x:c r="M865" s="29" t="b">
        <x:v>0</x:v>
      </x:c>
      <x:c r="N865" s="29"/>
      <x:c r="O865" s="18"/>
      <x:c r="P865" s="29"/>
      <x:c r="Q865" s="29"/>
      <x:c r="R865" s="43"/>
      <x:c r="S865" s="29"/>
      <x:c r="T865" s="29"/>
      <x:c r="U865" s="29"/>
      <x:c r="V865" s="29"/>
      <x:c r="W865" s="29"/>
      <x:c r="X865" s="29"/>
      <x:c r="Y865" s="29"/>
      <x:c r="Z865" s="29"/>
      <x:c r="AA865" s="29"/>
      <x:c r="AB865" s="29"/>
      <x:c r="AC865" s="29"/>
      <x:c r="AD865" s="29"/>
      <x:c r="AE865" s="29"/>
      <x:c r="AF865" s="29"/>
      <x:c r="AG865" s="29"/>
      <x:c r="AH865" s="29"/>
      <x:c r="AI865" s="29"/>
      <x:c r="AJ865" s="29"/>
      <x:c r="AK865" s="29"/>
    </x:row>
    <x:row r="866">
      <x:c r="A866" s="36"/>
      <x:c r="B866" s="28"/>
      <x:c r="C866" s="29"/>
      <x:c r="D866" s="30"/>
      <x:c r="E866" s="31"/>
      <x:c r="F866" s="35"/>
      <x:c r="G866" s="36"/>
      <x:c r="H866" s="20"/>
      <x:c r="I866" s="35"/>
      <x:c r="J866" s="31"/>
      <x:c r="K866" s="31"/>
      <x:c r="L866" s="31"/>
      <x:c r="M866" s="29" t="b">
        <x:v>0</x:v>
      </x:c>
      <x:c r="N866" s="29"/>
      <x:c r="O866" s="18"/>
      <x:c r="P866" s="29"/>
      <x:c r="Q866" s="29"/>
      <x:c r="R866" s="43"/>
      <x:c r="S866" s="29"/>
      <x:c r="T866" s="29"/>
      <x:c r="U866" s="29"/>
      <x:c r="V866" s="29"/>
      <x:c r="W866" s="29"/>
      <x:c r="X866" s="29"/>
      <x:c r="Y866" s="29"/>
      <x:c r="Z866" s="29"/>
      <x:c r="AA866" s="29"/>
      <x:c r="AB866" s="29"/>
      <x:c r="AC866" s="29"/>
      <x:c r="AD866" s="29"/>
      <x:c r="AE866" s="29"/>
      <x:c r="AF866" s="29"/>
      <x:c r="AG866" s="29"/>
      <x:c r="AH866" s="29"/>
      <x:c r="AI866" s="29"/>
      <x:c r="AJ866" s="29"/>
      <x:c r="AK866" s="29"/>
    </x:row>
    <x:row r="867">
      <x:c r="A867" s="36"/>
      <x:c r="B867" s="28"/>
      <x:c r="C867" s="29"/>
      <x:c r="D867" s="30"/>
      <x:c r="E867" s="31"/>
      <x:c r="F867" s="35"/>
      <x:c r="G867" s="36"/>
      <x:c r="H867" s="20"/>
      <x:c r="I867" s="35"/>
      <x:c r="J867" s="31"/>
      <x:c r="K867" s="31"/>
      <x:c r="L867" s="31"/>
      <x:c r="M867" s="29" t="b">
        <x:v>0</x:v>
      </x:c>
      <x:c r="N867" s="29"/>
      <x:c r="O867" s="18"/>
      <x:c r="P867" s="29"/>
      <x:c r="Q867" s="29"/>
      <x:c r="R867" s="43"/>
      <x:c r="S867" s="29"/>
      <x:c r="T867" s="29"/>
      <x:c r="U867" s="29"/>
      <x:c r="V867" s="29"/>
      <x:c r="W867" s="29"/>
      <x:c r="X867" s="29"/>
      <x:c r="Y867" s="29"/>
      <x:c r="Z867" s="29"/>
      <x:c r="AA867" s="29"/>
      <x:c r="AB867" s="29"/>
      <x:c r="AC867" s="29"/>
      <x:c r="AD867" s="29"/>
      <x:c r="AE867" s="29"/>
      <x:c r="AF867" s="29"/>
      <x:c r="AG867" s="29"/>
      <x:c r="AH867" s="29"/>
      <x:c r="AI867" s="29"/>
      <x:c r="AJ867" s="29"/>
      <x:c r="AK867" s="29"/>
    </x:row>
    <x:row r="868">
      <x:c r="A868" s="36"/>
      <x:c r="B868" s="28"/>
      <x:c r="C868" s="29"/>
      <x:c r="D868" s="30"/>
      <x:c r="E868" s="31"/>
      <x:c r="F868" s="35"/>
      <x:c r="G868" s="36"/>
      <x:c r="H868" s="20"/>
      <x:c r="I868" s="35"/>
      <x:c r="J868" s="31"/>
      <x:c r="K868" s="31"/>
      <x:c r="L868" s="31"/>
      <x:c r="M868" s="29" t="b">
        <x:v>0</x:v>
      </x:c>
      <x:c r="N868" s="29"/>
      <x:c r="O868" s="18"/>
      <x:c r="P868" s="29"/>
      <x:c r="Q868" s="29"/>
      <x:c r="R868" s="43"/>
      <x:c r="S868" s="29"/>
      <x:c r="T868" s="29"/>
      <x:c r="U868" s="29"/>
      <x:c r="V868" s="29"/>
      <x:c r="W868" s="29"/>
      <x:c r="X868" s="29"/>
      <x:c r="Y868" s="29"/>
      <x:c r="Z868" s="29"/>
      <x:c r="AA868" s="29"/>
      <x:c r="AB868" s="29"/>
      <x:c r="AC868" s="29"/>
      <x:c r="AD868" s="29"/>
      <x:c r="AE868" s="29"/>
      <x:c r="AF868" s="29"/>
      <x:c r="AG868" s="29"/>
      <x:c r="AH868" s="29"/>
      <x:c r="AI868" s="29"/>
      <x:c r="AJ868" s="29"/>
      <x:c r="AK868" s="29"/>
    </x:row>
    <x:row r="869">
      <x:c r="A869" s="36"/>
      <x:c r="B869" s="28"/>
      <x:c r="C869" s="29"/>
      <x:c r="D869" s="30"/>
      <x:c r="E869" s="31"/>
      <x:c r="F869" s="35"/>
      <x:c r="G869" s="36"/>
      <x:c r="H869" s="20"/>
      <x:c r="I869" s="35"/>
      <x:c r="J869" s="31"/>
      <x:c r="K869" s="31"/>
      <x:c r="L869" s="31"/>
      <x:c r="M869" s="29" t="b">
        <x:v>0</x:v>
      </x:c>
      <x:c r="N869" s="29"/>
      <x:c r="O869" s="18"/>
      <x:c r="P869" s="29"/>
      <x:c r="Q869" s="29"/>
      <x:c r="R869" s="43"/>
      <x:c r="S869" s="29"/>
      <x:c r="T869" s="29"/>
      <x:c r="U869" s="29"/>
      <x:c r="V869" s="29"/>
      <x:c r="W869" s="29"/>
      <x:c r="X869" s="29"/>
      <x:c r="Y869" s="29"/>
      <x:c r="Z869" s="29"/>
      <x:c r="AA869" s="29"/>
      <x:c r="AB869" s="29"/>
      <x:c r="AC869" s="29"/>
      <x:c r="AD869" s="29"/>
      <x:c r="AE869" s="29"/>
      <x:c r="AF869" s="29"/>
      <x:c r="AG869" s="29"/>
      <x:c r="AH869" s="29"/>
      <x:c r="AI869" s="29"/>
      <x:c r="AJ869" s="29"/>
      <x:c r="AK869" s="29"/>
    </x:row>
    <x:row r="870">
      <x:c r="A870" s="36"/>
      <x:c r="B870" s="28"/>
      <x:c r="C870" s="29"/>
      <x:c r="D870" s="30"/>
      <x:c r="E870" s="31"/>
      <x:c r="F870" s="35"/>
      <x:c r="G870" s="36"/>
      <x:c r="H870" s="20"/>
      <x:c r="I870" s="35"/>
      <x:c r="J870" s="31"/>
      <x:c r="K870" s="31"/>
      <x:c r="L870" s="31"/>
      <x:c r="M870" s="29" t="b">
        <x:v>0</x:v>
      </x:c>
      <x:c r="N870" s="29"/>
      <x:c r="O870" s="18"/>
      <x:c r="P870" s="29"/>
      <x:c r="Q870" s="29"/>
      <x:c r="R870" s="43"/>
      <x:c r="S870" s="29"/>
      <x:c r="T870" s="29"/>
      <x:c r="U870" s="29"/>
      <x:c r="V870" s="29"/>
      <x:c r="W870" s="29"/>
      <x:c r="X870" s="29"/>
      <x:c r="Y870" s="29"/>
      <x:c r="Z870" s="29"/>
      <x:c r="AA870" s="29"/>
      <x:c r="AB870" s="29"/>
      <x:c r="AC870" s="29"/>
      <x:c r="AD870" s="29"/>
      <x:c r="AE870" s="29"/>
      <x:c r="AF870" s="29"/>
      <x:c r="AG870" s="29"/>
      <x:c r="AH870" s="29"/>
      <x:c r="AI870" s="29"/>
      <x:c r="AJ870" s="29"/>
      <x:c r="AK870" s="29"/>
    </x:row>
    <x:row r="871">
      <x:c r="A871" s="36"/>
      <x:c r="B871" s="28"/>
      <x:c r="C871" s="29"/>
      <x:c r="D871" s="30"/>
      <x:c r="E871" s="31"/>
      <x:c r="F871" s="35"/>
      <x:c r="G871" s="36"/>
      <x:c r="H871" s="20"/>
      <x:c r="I871" s="35"/>
      <x:c r="J871" s="31"/>
      <x:c r="K871" s="31"/>
      <x:c r="L871" s="31"/>
      <x:c r="M871" s="29" t="b">
        <x:v>0</x:v>
      </x:c>
      <x:c r="N871" s="29"/>
      <x:c r="O871" s="18"/>
      <x:c r="P871" s="29"/>
      <x:c r="Q871" s="29"/>
      <x:c r="R871" s="43"/>
      <x:c r="S871" s="29"/>
      <x:c r="T871" s="29"/>
      <x:c r="U871" s="29"/>
      <x:c r="V871" s="29"/>
      <x:c r="W871" s="29"/>
      <x:c r="X871" s="29"/>
      <x:c r="Y871" s="29"/>
      <x:c r="Z871" s="29"/>
      <x:c r="AA871" s="29"/>
      <x:c r="AB871" s="29"/>
      <x:c r="AC871" s="29"/>
      <x:c r="AD871" s="29"/>
      <x:c r="AE871" s="29"/>
      <x:c r="AF871" s="29"/>
      <x:c r="AG871" s="29"/>
      <x:c r="AH871" s="29"/>
      <x:c r="AI871" s="29"/>
      <x:c r="AJ871" s="29"/>
      <x:c r="AK871" s="29"/>
    </x:row>
    <x:row r="872">
      <x:c r="A872" s="36"/>
      <x:c r="B872" s="28"/>
      <x:c r="C872" s="29"/>
      <x:c r="D872" s="30"/>
      <x:c r="E872" s="31"/>
      <x:c r="F872" s="35"/>
      <x:c r="G872" s="36"/>
      <x:c r="H872" s="20"/>
      <x:c r="I872" s="35"/>
      <x:c r="J872" s="31"/>
      <x:c r="K872" s="31"/>
      <x:c r="L872" s="31"/>
      <x:c r="M872" s="29" t="b">
        <x:v>0</x:v>
      </x:c>
      <x:c r="N872" s="29"/>
      <x:c r="O872" s="18"/>
      <x:c r="P872" s="29"/>
      <x:c r="Q872" s="29"/>
      <x:c r="R872" s="43"/>
      <x:c r="S872" s="29"/>
      <x:c r="T872" s="29"/>
      <x:c r="U872" s="29"/>
      <x:c r="V872" s="29"/>
      <x:c r="W872" s="29"/>
      <x:c r="X872" s="29"/>
      <x:c r="Y872" s="29"/>
      <x:c r="Z872" s="29"/>
      <x:c r="AA872" s="29"/>
      <x:c r="AB872" s="29"/>
      <x:c r="AC872" s="29"/>
      <x:c r="AD872" s="29"/>
      <x:c r="AE872" s="29"/>
      <x:c r="AF872" s="29"/>
      <x:c r="AG872" s="29"/>
      <x:c r="AH872" s="29"/>
      <x:c r="AI872" s="29"/>
      <x:c r="AJ872" s="29"/>
      <x:c r="AK872" s="29"/>
    </x:row>
    <x:row r="873">
      <x:c r="A873" s="36"/>
      <x:c r="B873" s="28"/>
      <x:c r="C873" s="29"/>
      <x:c r="D873" s="30"/>
      <x:c r="E873" s="31"/>
      <x:c r="F873" s="35"/>
      <x:c r="G873" s="36"/>
      <x:c r="H873" s="20"/>
      <x:c r="I873" s="35"/>
      <x:c r="J873" s="31"/>
      <x:c r="K873" s="31"/>
      <x:c r="L873" s="31"/>
      <x:c r="M873" s="29" t="b">
        <x:v>0</x:v>
      </x:c>
      <x:c r="N873" s="29"/>
      <x:c r="O873" s="18"/>
      <x:c r="P873" s="29"/>
      <x:c r="Q873" s="29"/>
      <x:c r="R873" s="43"/>
      <x:c r="S873" s="29"/>
      <x:c r="T873" s="29"/>
      <x:c r="U873" s="29"/>
      <x:c r="V873" s="29"/>
      <x:c r="W873" s="29"/>
      <x:c r="X873" s="29"/>
      <x:c r="Y873" s="29"/>
      <x:c r="Z873" s="29"/>
      <x:c r="AA873" s="29"/>
      <x:c r="AB873" s="29"/>
      <x:c r="AC873" s="29"/>
      <x:c r="AD873" s="29"/>
      <x:c r="AE873" s="29"/>
      <x:c r="AF873" s="29"/>
      <x:c r="AG873" s="29"/>
      <x:c r="AH873" s="29"/>
      <x:c r="AI873" s="29"/>
      <x:c r="AJ873" s="29"/>
      <x:c r="AK873" s="29"/>
    </x:row>
    <x:row r="874">
      <x:c r="A874" s="36"/>
      <x:c r="B874" s="28"/>
      <x:c r="C874" s="29"/>
      <x:c r="D874" s="30"/>
      <x:c r="E874" s="31"/>
      <x:c r="F874" s="35"/>
      <x:c r="G874" s="36"/>
      <x:c r="H874" s="20"/>
      <x:c r="I874" s="35"/>
      <x:c r="J874" s="31"/>
      <x:c r="K874" s="31"/>
      <x:c r="L874" s="31"/>
      <x:c r="M874" s="29" t="b">
        <x:v>0</x:v>
      </x:c>
      <x:c r="N874" s="29"/>
      <x:c r="O874" s="18"/>
      <x:c r="P874" s="29"/>
      <x:c r="Q874" s="29"/>
      <x:c r="R874" s="43"/>
      <x:c r="S874" s="29"/>
      <x:c r="T874" s="29"/>
      <x:c r="U874" s="29"/>
      <x:c r="V874" s="29"/>
      <x:c r="W874" s="29"/>
      <x:c r="X874" s="29"/>
      <x:c r="Y874" s="29"/>
      <x:c r="Z874" s="29"/>
      <x:c r="AA874" s="29"/>
      <x:c r="AB874" s="29"/>
      <x:c r="AC874" s="29"/>
      <x:c r="AD874" s="29"/>
      <x:c r="AE874" s="29"/>
      <x:c r="AF874" s="29"/>
      <x:c r="AG874" s="29"/>
      <x:c r="AH874" s="29"/>
      <x:c r="AI874" s="29"/>
      <x:c r="AJ874" s="29"/>
      <x:c r="AK874" s="29"/>
    </x:row>
    <x:row r="875">
      <x:c r="A875" s="36"/>
      <x:c r="B875" s="28"/>
      <x:c r="C875" s="29"/>
      <x:c r="D875" s="30"/>
      <x:c r="E875" s="31"/>
      <x:c r="F875" s="35"/>
      <x:c r="G875" s="36"/>
      <x:c r="H875" s="20"/>
      <x:c r="I875" s="35"/>
      <x:c r="J875" s="31"/>
      <x:c r="K875" s="31"/>
      <x:c r="L875" s="31"/>
      <x:c r="M875" s="29" t="b">
        <x:v>0</x:v>
      </x:c>
      <x:c r="N875" s="29"/>
      <x:c r="O875" s="18"/>
      <x:c r="P875" s="29"/>
      <x:c r="Q875" s="29"/>
      <x:c r="R875" s="43"/>
      <x:c r="S875" s="29"/>
      <x:c r="T875" s="29"/>
      <x:c r="U875" s="29"/>
      <x:c r="V875" s="29"/>
      <x:c r="W875" s="29"/>
      <x:c r="X875" s="29"/>
      <x:c r="Y875" s="29"/>
      <x:c r="Z875" s="29"/>
      <x:c r="AA875" s="29"/>
      <x:c r="AB875" s="29"/>
      <x:c r="AC875" s="29"/>
      <x:c r="AD875" s="29"/>
      <x:c r="AE875" s="29"/>
      <x:c r="AF875" s="29"/>
      <x:c r="AG875" s="29"/>
      <x:c r="AH875" s="29"/>
      <x:c r="AI875" s="29"/>
      <x:c r="AJ875" s="29"/>
      <x:c r="AK875" s="29"/>
    </x:row>
    <x:row r="876">
      <x:c r="A876" s="36"/>
      <x:c r="B876" s="28"/>
      <x:c r="C876" s="29"/>
      <x:c r="D876" s="30"/>
      <x:c r="E876" s="31"/>
      <x:c r="F876" s="35"/>
      <x:c r="G876" s="36"/>
      <x:c r="H876" s="20"/>
      <x:c r="I876" s="35"/>
      <x:c r="J876" s="31"/>
      <x:c r="K876" s="31"/>
      <x:c r="L876" s="31"/>
      <x:c r="M876" s="29" t="b">
        <x:v>0</x:v>
      </x:c>
      <x:c r="N876" s="29"/>
      <x:c r="O876" s="18"/>
      <x:c r="P876" s="29"/>
      <x:c r="Q876" s="29"/>
      <x:c r="R876" s="43"/>
      <x:c r="S876" s="29"/>
      <x:c r="T876" s="29"/>
      <x:c r="U876" s="29"/>
      <x:c r="V876" s="29"/>
      <x:c r="W876" s="29"/>
      <x:c r="X876" s="29"/>
      <x:c r="Y876" s="29"/>
      <x:c r="Z876" s="29"/>
      <x:c r="AA876" s="29"/>
      <x:c r="AB876" s="29"/>
      <x:c r="AC876" s="29"/>
      <x:c r="AD876" s="29"/>
      <x:c r="AE876" s="29"/>
      <x:c r="AF876" s="29"/>
      <x:c r="AG876" s="29"/>
      <x:c r="AH876" s="29"/>
      <x:c r="AI876" s="29"/>
      <x:c r="AJ876" s="29"/>
      <x:c r="AK876" s="29"/>
    </x:row>
    <x:row r="877">
      <x:c r="A877" s="36"/>
      <x:c r="B877" s="28"/>
      <x:c r="C877" s="29"/>
      <x:c r="D877" s="30"/>
      <x:c r="E877" s="31"/>
      <x:c r="F877" s="35"/>
      <x:c r="G877" s="36"/>
      <x:c r="H877" s="20"/>
      <x:c r="I877" s="35"/>
      <x:c r="J877" s="31"/>
      <x:c r="K877" s="31"/>
      <x:c r="L877" s="31"/>
      <x:c r="M877" s="29" t="b">
        <x:v>0</x:v>
      </x:c>
      <x:c r="N877" s="29"/>
      <x:c r="O877" s="18"/>
      <x:c r="P877" s="29"/>
      <x:c r="Q877" s="29"/>
      <x:c r="R877" s="43"/>
      <x:c r="S877" s="29"/>
      <x:c r="T877" s="29"/>
      <x:c r="U877" s="29"/>
      <x:c r="V877" s="29"/>
      <x:c r="W877" s="29"/>
      <x:c r="X877" s="29"/>
      <x:c r="Y877" s="29"/>
      <x:c r="Z877" s="29"/>
      <x:c r="AA877" s="29"/>
      <x:c r="AB877" s="29"/>
      <x:c r="AC877" s="29"/>
      <x:c r="AD877" s="29"/>
      <x:c r="AE877" s="29"/>
      <x:c r="AF877" s="29"/>
      <x:c r="AG877" s="29"/>
      <x:c r="AH877" s="29"/>
      <x:c r="AI877" s="29"/>
      <x:c r="AJ877" s="29"/>
      <x:c r="AK877" s="29"/>
    </x:row>
    <x:row r="878">
      <x:c r="A878" s="36"/>
      <x:c r="B878" s="28"/>
      <x:c r="C878" s="29"/>
      <x:c r="D878" s="30"/>
      <x:c r="E878" s="31"/>
      <x:c r="F878" s="35"/>
      <x:c r="G878" s="36"/>
      <x:c r="H878" s="20"/>
      <x:c r="I878" s="35"/>
      <x:c r="J878" s="31"/>
      <x:c r="K878" s="31"/>
      <x:c r="L878" s="31"/>
      <x:c r="M878" s="29" t="b">
        <x:v>0</x:v>
      </x:c>
      <x:c r="N878" s="29"/>
      <x:c r="O878" s="18"/>
      <x:c r="P878" s="29"/>
      <x:c r="Q878" s="29"/>
      <x:c r="R878" s="43"/>
      <x:c r="S878" s="29"/>
      <x:c r="T878" s="29"/>
      <x:c r="U878" s="29"/>
      <x:c r="V878" s="29"/>
      <x:c r="W878" s="29"/>
      <x:c r="X878" s="29"/>
      <x:c r="Y878" s="29"/>
      <x:c r="Z878" s="29"/>
      <x:c r="AA878" s="29"/>
      <x:c r="AB878" s="29"/>
      <x:c r="AC878" s="29"/>
      <x:c r="AD878" s="29"/>
      <x:c r="AE878" s="29"/>
      <x:c r="AF878" s="29"/>
      <x:c r="AG878" s="29"/>
      <x:c r="AH878" s="29"/>
      <x:c r="AI878" s="29"/>
      <x:c r="AJ878" s="29"/>
      <x:c r="AK878" s="29"/>
    </x:row>
    <x:row r="879">
      <x:c r="A879" s="36"/>
      <x:c r="B879" s="28"/>
      <x:c r="C879" s="29"/>
      <x:c r="D879" s="30"/>
      <x:c r="E879" s="31"/>
      <x:c r="F879" s="35"/>
      <x:c r="G879" s="36"/>
      <x:c r="H879" s="20"/>
      <x:c r="I879" s="35"/>
      <x:c r="J879" s="31"/>
      <x:c r="K879" s="31"/>
      <x:c r="L879" s="31"/>
      <x:c r="M879" s="29" t="b">
        <x:v>0</x:v>
      </x:c>
      <x:c r="N879" s="29"/>
      <x:c r="O879" s="18"/>
      <x:c r="P879" s="29"/>
      <x:c r="Q879" s="29"/>
      <x:c r="R879" s="43"/>
      <x:c r="S879" s="29"/>
      <x:c r="T879" s="29"/>
      <x:c r="U879" s="29"/>
      <x:c r="V879" s="29"/>
      <x:c r="W879" s="29"/>
      <x:c r="X879" s="29"/>
      <x:c r="Y879" s="29"/>
      <x:c r="Z879" s="29"/>
      <x:c r="AA879" s="29"/>
      <x:c r="AB879" s="29"/>
      <x:c r="AC879" s="29"/>
      <x:c r="AD879" s="29"/>
      <x:c r="AE879" s="29"/>
      <x:c r="AF879" s="29"/>
      <x:c r="AG879" s="29"/>
      <x:c r="AH879" s="29"/>
      <x:c r="AI879" s="29"/>
      <x:c r="AJ879" s="29"/>
      <x:c r="AK879" s="29"/>
    </x:row>
    <x:row r="880">
      <x:c r="A880" s="36"/>
      <x:c r="B880" s="28"/>
      <x:c r="C880" s="29"/>
      <x:c r="D880" s="30"/>
      <x:c r="E880" s="31"/>
      <x:c r="F880" s="35"/>
      <x:c r="G880" s="36"/>
      <x:c r="H880" s="20"/>
      <x:c r="I880" s="35"/>
      <x:c r="J880" s="31"/>
      <x:c r="K880" s="31"/>
      <x:c r="L880" s="31"/>
      <x:c r="M880" s="29" t="b">
        <x:v>0</x:v>
      </x:c>
      <x:c r="N880" s="29"/>
      <x:c r="O880" s="18"/>
      <x:c r="P880" s="29"/>
      <x:c r="Q880" s="29"/>
      <x:c r="R880" s="43"/>
      <x:c r="S880" s="29"/>
      <x:c r="T880" s="29"/>
      <x:c r="U880" s="29"/>
      <x:c r="V880" s="29"/>
      <x:c r="W880" s="29"/>
      <x:c r="X880" s="29"/>
      <x:c r="Y880" s="29"/>
      <x:c r="Z880" s="29"/>
      <x:c r="AA880" s="29"/>
      <x:c r="AB880" s="29"/>
      <x:c r="AC880" s="29"/>
      <x:c r="AD880" s="29"/>
      <x:c r="AE880" s="29"/>
      <x:c r="AF880" s="29"/>
      <x:c r="AG880" s="29"/>
      <x:c r="AH880" s="29"/>
      <x:c r="AI880" s="29"/>
      <x:c r="AJ880" s="29"/>
      <x:c r="AK880" s="29"/>
    </x:row>
    <x:row r="881">
      <x:c r="A881" s="36"/>
      <x:c r="B881" s="28"/>
      <x:c r="C881" s="29"/>
      <x:c r="D881" s="30"/>
      <x:c r="E881" s="31"/>
      <x:c r="F881" s="35"/>
      <x:c r="G881" s="36"/>
      <x:c r="H881" s="20"/>
      <x:c r="I881" s="35"/>
      <x:c r="J881" s="31"/>
      <x:c r="K881" s="31"/>
      <x:c r="L881" s="31"/>
      <x:c r="M881" s="29" t="b">
        <x:v>0</x:v>
      </x:c>
      <x:c r="N881" s="29"/>
      <x:c r="O881" s="18"/>
      <x:c r="P881" s="29"/>
      <x:c r="Q881" s="29"/>
      <x:c r="R881" s="43"/>
      <x:c r="S881" s="29"/>
      <x:c r="T881" s="29"/>
      <x:c r="U881" s="29"/>
      <x:c r="V881" s="29"/>
      <x:c r="W881" s="29"/>
      <x:c r="X881" s="29"/>
      <x:c r="Y881" s="29"/>
      <x:c r="Z881" s="29"/>
      <x:c r="AA881" s="29"/>
      <x:c r="AB881" s="29"/>
      <x:c r="AC881" s="29"/>
      <x:c r="AD881" s="29"/>
      <x:c r="AE881" s="29"/>
      <x:c r="AF881" s="29"/>
      <x:c r="AG881" s="29"/>
      <x:c r="AH881" s="29"/>
      <x:c r="AI881" s="29"/>
      <x:c r="AJ881" s="29"/>
      <x:c r="AK881" s="29"/>
    </x:row>
    <x:row r="882">
      <x:c r="A882" s="36"/>
      <x:c r="B882" s="28"/>
      <x:c r="C882" s="29"/>
      <x:c r="D882" s="30"/>
      <x:c r="E882" s="31"/>
      <x:c r="F882" s="35"/>
      <x:c r="G882" s="36"/>
      <x:c r="H882" s="20"/>
      <x:c r="I882" s="35"/>
      <x:c r="J882" s="31"/>
      <x:c r="K882" s="31"/>
      <x:c r="L882" s="31"/>
      <x:c r="M882" s="29" t="b">
        <x:v>0</x:v>
      </x:c>
      <x:c r="N882" s="29"/>
      <x:c r="O882" s="18"/>
      <x:c r="P882" s="29"/>
      <x:c r="Q882" s="29"/>
      <x:c r="R882" s="43"/>
      <x:c r="S882" s="29"/>
      <x:c r="T882" s="29"/>
      <x:c r="U882" s="29"/>
      <x:c r="V882" s="29"/>
      <x:c r="W882" s="29"/>
      <x:c r="X882" s="29"/>
      <x:c r="Y882" s="29"/>
      <x:c r="Z882" s="29"/>
      <x:c r="AA882" s="29"/>
      <x:c r="AB882" s="29"/>
      <x:c r="AC882" s="29"/>
      <x:c r="AD882" s="29"/>
      <x:c r="AE882" s="29"/>
      <x:c r="AF882" s="29"/>
      <x:c r="AG882" s="29"/>
      <x:c r="AH882" s="29"/>
      <x:c r="AI882" s="29"/>
      <x:c r="AJ882" s="29"/>
      <x:c r="AK882" s="29"/>
    </x:row>
    <x:row r="883">
      <x:c r="A883" s="36"/>
      <x:c r="B883" s="28"/>
      <x:c r="C883" s="29"/>
      <x:c r="D883" s="30"/>
      <x:c r="E883" s="31"/>
      <x:c r="F883" s="35"/>
      <x:c r="G883" s="36"/>
      <x:c r="H883" s="20"/>
      <x:c r="I883" s="35"/>
      <x:c r="J883" s="31"/>
      <x:c r="K883" s="31"/>
      <x:c r="L883" s="31"/>
      <x:c r="M883" s="29" t="b">
        <x:v>0</x:v>
      </x:c>
      <x:c r="N883" s="29"/>
      <x:c r="O883" s="18"/>
      <x:c r="P883" s="29"/>
      <x:c r="Q883" s="29"/>
      <x:c r="R883" s="43"/>
      <x:c r="S883" s="29"/>
      <x:c r="T883" s="29"/>
      <x:c r="U883" s="29"/>
      <x:c r="V883" s="29"/>
      <x:c r="W883" s="29"/>
      <x:c r="X883" s="29"/>
      <x:c r="Y883" s="29"/>
      <x:c r="Z883" s="29"/>
      <x:c r="AA883" s="29"/>
      <x:c r="AB883" s="29"/>
      <x:c r="AC883" s="29"/>
      <x:c r="AD883" s="29"/>
      <x:c r="AE883" s="29"/>
      <x:c r="AF883" s="29"/>
      <x:c r="AG883" s="29"/>
      <x:c r="AH883" s="29"/>
      <x:c r="AI883" s="29"/>
      <x:c r="AJ883" s="29"/>
      <x:c r="AK883" s="29"/>
    </x:row>
    <x:row r="884">
      <x:c r="A884" s="36"/>
      <x:c r="B884" s="28"/>
      <x:c r="C884" s="29"/>
      <x:c r="D884" s="30"/>
      <x:c r="E884" s="31"/>
      <x:c r="F884" s="35"/>
      <x:c r="G884" s="36"/>
      <x:c r="H884" s="20"/>
      <x:c r="I884" s="35"/>
      <x:c r="J884" s="31"/>
      <x:c r="K884" s="31"/>
      <x:c r="L884" s="31"/>
      <x:c r="M884" s="29" t="b">
        <x:v>0</x:v>
      </x:c>
      <x:c r="N884" s="29"/>
      <x:c r="O884" s="18"/>
      <x:c r="P884" s="29"/>
      <x:c r="Q884" s="29"/>
      <x:c r="R884" s="43"/>
      <x:c r="S884" s="29"/>
      <x:c r="T884" s="29"/>
      <x:c r="U884" s="29"/>
      <x:c r="V884" s="29"/>
      <x:c r="W884" s="29"/>
      <x:c r="X884" s="29"/>
      <x:c r="Y884" s="29"/>
      <x:c r="Z884" s="29"/>
      <x:c r="AA884" s="29"/>
      <x:c r="AB884" s="29"/>
      <x:c r="AC884" s="29"/>
      <x:c r="AD884" s="29"/>
      <x:c r="AE884" s="29"/>
      <x:c r="AF884" s="29"/>
      <x:c r="AG884" s="29"/>
      <x:c r="AH884" s="29"/>
      <x:c r="AI884" s="29"/>
      <x:c r="AJ884" s="29"/>
      <x:c r="AK884" s="29"/>
    </x:row>
    <x:row r="885">
      <x:c r="A885" s="36"/>
      <x:c r="B885" s="28"/>
      <x:c r="C885" s="29"/>
      <x:c r="D885" s="30"/>
      <x:c r="E885" s="31"/>
      <x:c r="F885" s="35"/>
      <x:c r="G885" s="36"/>
      <x:c r="H885" s="20"/>
      <x:c r="I885" s="35"/>
      <x:c r="J885" s="31"/>
      <x:c r="K885" s="31"/>
      <x:c r="L885" s="31"/>
      <x:c r="M885" s="29" t="b">
        <x:v>0</x:v>
      </x:c>
      <x:c r="N885" s="29"/>
      <x:c r="O885" s="18"/>
      <x:c r="P885" s="29"/>
      <x:c r="Q885" s="29"/>
      <x:c r="R885" s="43"/>
      <x:c r="S885" s="29"/>
      <x:c r="T885" s="29"/>
      <x:c r="U885" s="29"/>
      <x:c r="V885" s="29"/>
      <x:c r="W885" s="29"/>
      <x:c r="X885" s="29"/>
      <x:c r="Y885" s="29"/>
      <x:c r="Z885" s="29"/>
      <x:c r="AA885" s="29"/>
      <x:c r="AB885" s="29"/>
      <x:c r="AC885" s="29"/>
      <x:c r="AD885" s="29"/>
      <x:c r="AE885" s="29"/>
      <x:c r="AF885" s="29"/>
      <x:c r="AG885" s="29"/>
      <x:c r="AH885" s="29"/>
      <x:c r="AI885" s="29"/>
      <x:c r="AJ885" s="29"/>
      <x:c r="AK885" s="29"/>
    </x:row>
    <x:row r="886">
      <x:c r="A886" s="36"/>
      <x:c r="B886" s="28"/>
      <x:c r="C886" s="29"/>
      <x:c r="D886" s="30"/>
      <x:c r="E886" s="31"/>
      <x:c r="F886" s="35"/>
      <x:c r="G886" s="36"/>
      <x:c r="H886" s="20"/>
      <x:c r="I886" s="35"/>
      <x:c r="J886" s="31"/>
      <x:c r="K886" s="31"/>
      <x:c r="L886" s="31"/>
      <x:c r="M886" s="29" t="b">
        <x:v>0</x:v>
      </x:c>
      <x:c r="N886" s="29"/>
      <x:c r="O886" s="18"/>
      <x:c r="P886" s="29"/>
      <x:c r="Q886" s="29"/>
      <x:c r="R886" s="43"/>
      <x:c r="S886" s="29"/>
      <x:c r="T886" s="29"/>
      <x:c r="U886" s="29"/>
      <x:c r="V886" s="29"/>
      <x:c r="W886" s="29"/>
      <x:c r="X886" s="29"/>
      <x:c r="Y886" s="29"/>
      <x:c r="Z886" s="29"/>
      <x:c r="AA886" s="29"/>
      <x:c r="AB886" s="29"/>
      <x:c r="AC886" s="29"/>
      <x:c r="AD886" s="29"/>
      <x:c r="AE886" s="29"/>
      <x:c r="AF886" s="29"/>
      <x:c r="AG886" s="29"/>
      <x:c r="AH886" s="29"/>
      <x:c r="AI886" s="29"/>
      <x:c r="AJ886" s="29"/>
      <x:c r="AK886" s="29"/>
    </x:row>
    <x:row r="887">
      <x:c r="A887" s="36"/>
      <x:c r="B887" s="28"/>
      <x:c r="C887" s="29"/>
      <x:c r="D887" s="30"/>
      <x:c r="E887" s="31"/>
      <x:c r="F887" s="35"/>
      <x:c r="G887" s="36"/>
      <x:c r="H887" s="20"/>
      <x:c r="I887" s="35"/>
      <x:c r="J887" s="31"/>
      <x:c r="K887" s="31"/>
      <x:c r="L887" s="31"/>
      <x:c r="M887" s="29" t="b">
        <x:v>0</x:v>
      </x:c>
      <x:c r="N887" s="29"/>
      <x:c r="O887" s="18"/>
      <x:c r="P887" s="29"/>
      <x:c r="Q887" s="29"/>
      <x:c r="R887" s="43"/>
      <x:c r="S887" s="29"/>
      <x:c r="T887" s="29"/>
      <x:c r="U887" s="29"/>
      <x:c r="V887" s="29"/>
      <x:c r="W887" s="29"/>
      <x:c r="X887" s="29"/>
      <x:c r="Y887" s="29"/>
      <x:c r="Z887" s="29"/>
      <x:c r="AA887" s="29"/>
      <x:c r="AB887" s="29"/>
      <x:c r="AC887" s="29"/>
      <x:c r="AD887" s="29"/>
      <x:c r="AE887" s="29"/>
      <x:c r="AF887" s="29"/>
      <x:c r="AG887" s="29"/>
      <x:c r="AH887" s="29"/>
      <x:c r="AI887" s="29"/>
      <x:c r="AJ887" s="29"/>
      <x:c r="AK887" s="29"/>
    </x:row>
    <x:row r="888">
      <x:c r="A888" s="36"/>
      <x:c r="B888" s="28"/>
      <x:c r="C888" s="29"/>
      <x:c r="D888" s="30"/>
      <x:c r="E888" s="31"/>
      <x:c r="F888" s="35"/>
      <x:c r="G888" s="36"/>
      <x:c r="H888" s="20"/>
      <x:c r="I888" s="35"/>
      <x:c r="J888" s="31"/>
      <x:c r="K888" s="31"/>
      <x:c r="L888" s="31"/>
      <x:c r="M888" s="29" t="b">
        <x:v>0</x:v>
      </x:c>
      <x:c r="N888" s="29"/>
      <x:c r="O888" s="18"/>
      <x:c r="P888" s="29"/>
      <x:c r="Q888" s="29"/>
      <x:c r="R888" s="43"/>
      <x:c r="S888" s="29"/>
      <x:c r="T888" s="29"/>
      <x:c r="U888" s="29"/>
      <x:c r="V888" s="29"/>
      <x:c r="W888" s="29"/>
      <x:c r="X888" s="29"/>
      <x:c r="Y888" s="29"/>
      <x:c r="Z888" s="29"/>
      <x:c r="AA888" s="29"/>
      <x:c r="AB888" s="29"/>
      <x:c r="AC888" s="29"/>
      <x:c r="AD888" s="29"/>
      <x:c r="AE888" s="29"/>
      <x:c r="AF888" s="29"/>
      <x:c r="AG888" s="29"/>
      <x:c r="AH888" s="29"/>
      <x:c r="AI888" s="29"/>
      <x:c r="AJ888" s="29"/>
      <x:c r="AK888" s="29"/>
    </x:row>
    <x:row r="889">
      <x:c r="A889" s="36"/>
      <x:c r="B889" s="28"/>
      <x:c r="C889" s="29"/>
      <x:c r="D889" s="30"/>
      <x:c r="E889" s="31"/>
      <x:c r="F889" s="35"/>
      <x:c r="G889" s="36"/>
      <x:c r="H889" s="20"/>
      <x:c r="I889" s="35"/>
      <x:c r="J889" s="31"/>
      <x:c r="K889" s="31"/>
      <x:c r="L889" s="31"/>
      <x:c r="M889" s="29" t="b">
        <x:v>0</x:v>
      </x:c>
      <x:c r="N889" s="29"/>
      <x:c r="O889" s="18"/>
      <x:c r="P889" s="29"/>
      <x:c r="Q889" s="29"/>
      <x:c r="R889" s="43"/>
      <x:c r="S889" s="29"/>
      <x:c r="T889" s="29"/>
      <x:c r="U889" s="29"/>
      <x:c r="V889" s="29"/>
      <x:c r="W889" s="29"/>
      <x:c r="X889" s="29"/>
      <x:c r="Y889" s="29"/>
      <x:c r="Z889" s="29"/>
      <x:c r="AA889" s="29"/>
      <x:c r="AB889" s="29"/>
      <x:c r="AC889" s="29"/>
      <x:c r="AD889" s="29"/>
      <x:c r="AE889" s="29"/>
      <x:c r="AF889" s="29"/>
      <x:c r="AG889" s="29"/>
      <x:c r="AH889" s="29"/>
      <x:c r="AI889" s="29"/>
      <x:c r="AJ889" s="29"/>
      <x:c r="AK889" s="29"/>
    </x:row>
    <x:row r="890">
      <x:c r="A890" s="36"/>
      <x:c r="B890" s="28"/>
      <x:c r="C890" s="29"/>
      <x:c r="D890" s="30"/>
      <x:c r="E890" s="31"/>
      <x:c r="F890" s="35"/>
      <x:c r="G890" s="36"/>
      <x:c r="H890" s="20"/>
      <x:c r="I890" s="35"/>
      <x:c r="J890" s="31"/>
      <x:c r="K890" s="31"/>
      <x:c r="L890" s="31"/>
      <x:c r="M890" s="29" t="b">
        <x:v>0</x:v>
      </x:c>
      <x:c r="N890" s="29"/>
      <x:c r="O890" s="18"/>
      <x:c r="P890" s="29"/>
      <x:c r="Q890" s="29"/>
      <x:c r="R890" s="43"/>
      <x:c r="S890" s="29"/>
      <x:c r="T890" s="29"/>
      <x:c r="U890" s="29"/>
      <x:c r="V890" s="29"/>
      <x:c r="W890" s="29"/>
      <x:c r="X890" s="29"/>
      <x:c r="Y890" s="29"/>
      <x:c r="Z890" s="29"/>
      <x:c r="AA890" s="29"/>
      <x:c r="AB890" s="29"/>
      <x:c r="AC890" s="29"/>
      <x:c r="AD890" s="29"/>
      <x:c r="AE890" s="29"/>
      <x:c r="AF890" s="29"/>
      <x:c r="AG890" s="29"/>
      <x:c r="AH890" s="29"/>
      <x:c r="AI890" s="29"/>
      <x:c r="AJ890" s="29"/>
      <x:c r="AK890" s="29"/>
    </x:row>
    <x:row r="891">
      <x:c r="A891" s="36"/>
      <x:c r="B891" s="28"/>
      <x:c r="C891" s="29"/>
      <x:c r="D891" s="30"/>
      <x:c r="E891" s="31"/>
      <x:c r="F891" s="35"/>
      <x:c r="G891" s="36"/>
      <x:c r="H891" s="20"/>
      <x:c r="I891" s="35"/>
      <x:c r="J891" s="31"/>
      <x:c r="K891" s="31"/>
      <x:c r="L891" s="31"/>
      <x:c r="M891" s="29" t="b">
        <x:v>0</x:v>
      </x:c>
      <x:c r="N891" s="29"/>
      <x:c r="O891" s="18"/>
      <x:c r="P891" s="29"/>
      <x:c r="Q891" s="29"/>
      <x:c r="R891" s="43"/>
      <x:c r="S891" s="29"/>
      <x:c r="T891" s="29"/>
      <x:c r="U891" s="29"/>
      <x:c r="V891" s="29"/>
      <x:c r="W891" s="29"/>
      <x:c r="X891" s="29"/>
      <x:c r="Y891" s="29"/>
      <x:c r="Z891" s="29"/>
      <x:c r="AA891" s="29"/>
      <x:c r="AB891" s="29"/>
      <x:c r="AC891" s="29"/>
      <x:c r="AD891" s="29"/>
      <x:c r="AE891" s="29"/>
      <x:c r="AF891" s="29"/>
      <x:c r="AG891" s="29"/>
      <x:c r="AH891" s="29"/>
      <x:c r="AI891" s="29"/>
      <x:c r="AJ891" s="29"/>
      <x:c r="AK891" s="29"/>
    </x:row>
    <x:row r="892">
      <x:c r="A892" s="36"/>
      <x:c r="B892" s="28"/>
      <x:c r="C892" s="29"/>
      <x:c r="D892" s="30"/>
      <x:c r="E892" s="31"/>
      <x:c r="F892" s="35"/>
      <x:c r="G892" s="36"/>
      <x:c r="H892" s="20"/>
      <x:c r="I892" s="35"/>
      <x:c r="J892" s="31"/>
      <x:c r="K892" s="31"/>
      <x:c r="L892" s="31"/>
      <x:c r="M892" s="29" t="b">
        <x:v>0</x:v>
      </x:c>
      <x:c r="N892" s="29"/>
      <x:c r="O892" s="18"/>
      <x:c r="P892" s="29"/>
      <x:c r="Q892" s="29"/>
      <x:c r="R892" s="43"/>
      <x:c r="S892" s="29"/>
      <x:c r="T892" s="29"/>
      <x:c r="U892" s="29"/>
      <x:c r="V892" s="29"/>
      <x:c r="W892" s="29"/>
      <x:c r="X892" s="29"/>
      <x:c r="Y892" s="29"/>
      <x:c r="Z892" s="29"/>
      <x:c r="AA892" s="29"/>
      <x:c r="AB892" s="29"/>
      <x:c r="AC892" s="29"/>
      <x:c r="AD892" s="29"/>
      <x:c r="AE892" s="29"/>
      <x:c r="AF892" s="29"/>
      <x:c r="AG892" s="29"/>
      <x:c r="AH892" s="29"/>
      <x:c r="AI892" s="29"/>
      <x:c r="AJ892" s="29"/>
      <x:c r="AK892" s="29"/>
    </x:row>
    <x:row r="893">
      <x:c r="A893" s="36"/>
      <x:c r="B893" s="28"/>
      <x:c r="C893" s="29"/>
      <x:c r="D893" s="30"/>
      <x:c r="E893" s="31"/>
      <x:c r="F893" s="35"/>
      <x:c r="G893" s="36"/>
      <x:c r="H893" s="20"/>
      <x:c r="I893" s="35"/>
      <x:c r="J893" s="31"/>
      <x:c r="K893" s="31"/>
      <x:c r="L893" s="31"/>
      <x:c r="M893" s="29" t="b">
        <x:v>0</x:v>
      </x:c>
      <x:c r="N893" s="29"/>
      <x:c r="O893" s="18"/>
      <x:c r="P893" s="29"/>
      <x:c r="Q893" s="29"/>
      <x:c r="R893" s="43"/>
      <x:c r="S893" s="29"/>
      <x:c r="T893" s="29"/>
      <x:c r="U893" s="29"/>
      <x:c r="V893" s="29"/>
      <x:c r="W893" s="29"/>
      <x:c r="X893" s="29"/>
      <x:c r="Y893" s="29"/>
      <x:c r="Z893" s="29"/>
      <x:c r="AA893" s="29"/>
      <x:c r="AB893" s="29"/>
      <x:c r="AC893" s="29"/>
      <x:c r="AD893" s="29"/>
      <x:c r="AE893" s="29"/>
      <x:c r="AF893" s="29"/>
      <x:c r="AG893" s="29"/>
      <x:c r="AH893" s="29"/>
      <x:c r="AI893" s="29"/>
      <x:c r="AJ893" s="29"/>
      <x:c r="AK893" s="29"/>
    </x:row>
    <x:row r="894">
      <x:c r="A894" s="36"/>
      <x:c r="B894" s="28"/>
      <x:c r="C894" s="29"/>
      <x:c r="D894" s="30"/>
      <x:c r="E894" s="31"/>
      <x:c r="F894" s="35"/>
      <x:c r="G894" s="36"/>
      <x:c r="H894" s="20"/>
      <x:c r="I894" s="35"/>
      <x:c r="J894" s="31"/>
      <x:c r="K894" s="31"/>
      <x:c r="L894" s="31"/>
      <x:c r="M894" s="29" t="b">
        <x:v>0</x:v>
      </x:c>
      <x:c r="N894" s="29"/>
      <x:c r="O894" s="18"/>
      <x:c r="P894" s="29"/>
      <x:c r="Q894" s="29"/>
      <x:c r="R894" s="43"/>
      <x:c r="S894" s="29"/>
      <x:c r="T894" s="29"/>
      <x:c r="U894" s="29"/>
      <x:c r="V894" s="29"/>
      <x:c r="W894" s="29"/>
      <x:c r="X894" s="29"/>
      <x:c r="Y894" s="29"/>
      <x:c r="Z894" s="29"/>
      <x:c r="AA894" s="29"/>
      <x:c r="AB894" s="29"/>
      <x:c r="AC894" s="29"/>
      <x:c r="AD894" s="29"/>
      <x:c r="AE894" s="29"/>
      <x:c r="AF894" s="29"/>
      <x:c r="AG894" s="29"/>
      <x:c r="AH894" s="29"/>
      <x:c r="AI894" s="29"/>
      <x:c r="AJ894" s="29"/>
      <x:c r="AK894" s="29"/>
    </x:row>
    <x:row r="895">
      <x:c r="A895" s="36"/>
      <x:c r="B895" s="28"/>
      <x:c r="C895" s="29"/>
      <x:c r="D895" s="30"/>
      <x:c r="E895" s="31"/>
      <x:c r="F895" s="35"/>
      <x:c r="G895" s="36"/>
      <x:c r="H895" s="20"/>
      <x:c r="I895" s="35"/>
      <x:c r="J895" s="31"/>
      <x:c r="K895" s="31"/>
      <x:c r="L895" s="31"/>
      <x:c r="M895" s="29" t="b">
        <x:v>0</x:v>
      </x:c>
      <x:c r="N895" s="29"/>
      <x:c r="O895" s="18"/>
      <x:c r="P895" s="29"/>
      <x:c r="Q895" s="29"/>
      <x:c r="R895" s="43"/>
      <x:c r="S895" s="29"/>
      <x:c r="T895" s="29"/>
      <x:c r="U895" s="29"/>
      <x:c r="V895" s="29"/>
      <x:c r="W895" s="29"/>
      <x:c r="X895" s="29"/>
      <x:c r="Y895" s="29"/>
      <x:c r="Z895" s="29"/>
      <x:c r="AA895" s="29"/>
      <x:c r="AB895" s="29"/>
      <x:c r="AC895" s="29"/>
      <x:c r="AD895" s="29"/>
      <x:c r="AE895" s="29"/>
      <x:c r="AF895" s="29"/>
      <x:c r="AG895" s="29"/>
      <x:c r="AH895" s="29"/>
      <x:c r="AI895" s="29"/>
      <x:c r="AJ895" s="29"/>
      <x:c r="AK895" s="29"/>
    </x:row>
    <x:row r="896">
      <x:c r="A896" s="36"/>
      <x:c r="B896" s="28"/>
      <x:c r="C896" s="29"/>
      <x:c r="D896" s="30"/>
      <x:c r="E896" s="31"/>
      <x:c r="F896" s="35"/>
      <x:c r="G896" s="36"/>
      <x:c r="H896" s="20"/>
      <x:c r="I896" s="35"/>
      <x:c r="J896" s="31"/>
      <x:c r="K896" s="31"/>
      <x:c r="L896" s="31"/>
      <x:c r="M896" s="29" t="b">
        <x:v>0</x:v>
      </x:c>
      <x:c r="N896" s="29"/>
      <x:c r="O896" s="18"/>
      <x:c r="P896" s="29"/>
      <x:c r="Q896" s="29"/>
      <x:c r="R896" s="43"/>
      <x:c r="S896" s="29"/>
      <x:c r="T896" s="29"/>
      <x:c r="U896" s="29"/>
      <x:c r="V896" s="29"/>
      <x:c r="W896" s="29"/>
      <x:c r="X896" s="29"/>
      <x:c r="Y896" s="29"/>
      <x:c r="Z896" s="29"/>
      <x:c r="AA896" s="29"/>
      <x:c r="AB896" s="29"/>
      <x:c r="AC896" s="29"/>
      <x:c r="AD896" s="29"/>
      <x:c r="AE896" s="29"/>
      <x:c r="AF896" s="29"/>
      <x:c r="AG896" s="29"/>
      <x:c r="AH896" s="29"/>
      <x:c r="AI896" s="29"/>
      <x:c r="AJ896" s="29"/>
      <x:c r="AK896" s="29"/>
    </x:row>
    <x:row r="897">
      <x:c r="A897" s="36"/>
      <x:c r="B897" s="28"/>
      <x:c r="C897" s="29"/>
      <x:c r="D897" s="30"/>
      <x:c r="E897" s="31"/>
      <x:c r="F897" s="35"/>
      <x:c r="G897" s="36"/>
      <x:c r="H897" s="20"/>
      <x:c r="I897" s="35"/>
      <x:c r="J897" s="31"/>
      <x:c r="K897" s="31"/>
      <x:c r="L897" s="31"/>
      <x:c r="M897" s="29" t="b">
        <x:v>0</x:v>
      </x:c>
      <x:c r="N897" s="29"/>
      <x:c r="O897" s="18"/>
      <x:c r="P897" s="29"/>
      <x:c r="Q897" s="29"/>
      <x:c r="R897" s="43"/>
      <x:c r="S897" s="29"/>
      <x:c r="T897" s="29"/>
      <x:c r="U897" s="29"/>
      <x:c r="V897" s="29"/>
      <x:c r="W897" s="29"/>
      <x:c r="X897" s="29"/>
      <x:c r="Y897" s="29"/>
      <x:c r="Z897" s="29"/>
      <x:c r="AA897" s="29"/>
      <x:c r="AB897" s="29"/>
      <x:c r="AC897" s="29"/>
      <x:c r="AD897" s="29"/>
      <x:c r="AE897" s="29"/>
      <x:c r="AF897" s="29"/>
      <x:c r="AG897" s="29"/>
      <x:c r="AH897" s="29"/>
      <x:c r="AI897" s="29"/>
      <x:c r="AJ897" s="29"/>
      <x:c r="AK897" s="29"/>
    </x:row>
    <x:row r="898">
      <x:c r="A898" s="36"/>
      <x:c r="B898" s="28"/>
      <x:c r="C898" s="29"/>
      <x:c r="D898" s="30"/>
      <x:c r="E898" s="31"/>
      <x:c r="F898" s="35"/>
      <x:c r="G898" s="36"/>
      <x:c r="H898" s="20"/>
      <x:c r="I898" s="35"/>
      <x:c r="J898" s="31"/>
      <x:c r="K898" s="31"/>
      <x:c r="L898" s="31"/>
      <x:c r="M898" s="29" t="b">
        <x:v>0</x:v>
      </x:c>
      <x:c r="N898" s="29"/>
      <x:c r="O898" s="18"/>
      <x:c r="P898" s="29"/>
      <x:c r="Q898" s="29"/>
      <x:c r="R898" s="43"/>
      <x:c r="S898" s="29"/>
      <x:c r="T898" s="29"/>
      <x:c r="U898" s="29"/>
      <x:c r="V898" s="29"/>
      <x:c r="W898" s="29"/>
      <x:c r="X898" s="29"/>
      <x:c r="Y898" s="29"/>
      <x:c r="Z898" s="29"/>
      <x:c r="AA898" s="29"/>
      <x:c r="AB898" s="29"/>
      <x:c r="AC898" s="29"/>
      <x:c r="AD898" s="29"/>
      <x:c r="AE898" s="29"/>
      <x:c r="AF898" s="29"/>
      <x:c r="AG898" s="29"/>
      <x:c r="AH898" s="29"/>
      <x:c r="AI898" s="29"/>
      <x:c r="AJ898" s="29"/>
      <x:c r="AK898" s="29"/>
    </x:row>
    <x:row r="899">
      <x:c r="A899" s="36"/>
      <x:c r="B899" s="28"/>
      <x:c r="C899" s="29"/>
      <x:c r="D899" s="30"/>
      <x:c r="E899" s="31"/>
      <x:c r="F899" s="35"/>
      <x:c r="G899" s="36"/>
      <x:c r="H899" s="20"/>
      <x:c r="I899" s="35"/>
      <x:c r="J899" s="31"/>
      <x:c r="K899" s="31"/>
      <x:c r="L899" s="31"/>
      <x:c r="M899" s="29" t="b">
        <x:v>0</x:v>
      </x:c>
      <x:c r="N899" s="29"/>
      <x:c r="O899" s="18"/>
      <x:c r="P899" s="29"/>
      <x:c r="Q899" s="29"/>
      <x:c r="R899" s="43"/>
      <x:c r="S899" s="29"/>
      <x:c r="T899" s="29"/>
      <x:c r="U899" s="29"/>
      <x:c r="V899" s="29"/>
      <x:c r="W899" s="29"/>
      <x:c r="X899" s="29"/>
      <x:c r="Y899" s="29"/>
      <x:c r="Z899" s="29"/>
      <x:c r="AA899" s="29"/>
      <x:c r="AB899" s="29"/>
      <x:c r="AC899" s="29"/>
      <x:c r="AD899" s="29"/>
      <x:c r="AE899" s="29"/>
      <x:c r="AF899" s="29"/>
      <x:c r="AG899" s="29"/>
      <x:c r="AH899" s="29"/>
      <x:c r="AI899" s="29"/>
      <x:c r="AJ899" s="29"/>
      <x:c r="AK899" s="29"/>
    </x:row>
    <x:row r="900">
      <x:c r="A900" s="36"/>
      <x:c r="B900" s="28"/>
      <x:c r="C900" s="29"/>
      <x:c r="D900" s="30"/>
      <x:c r="E900" s="31"/>
      <x:c r="F900" s="35"/>
      <x:c r="G900" s="36"/>
      <x:c r="H900" s="20"/>
      <x:c r="I900" s="35"/>
      <x:c r="J900" s="31"/>
      <x:c r="K900" s="31"/>
      <x:c r="L900" s="31"/>
      <x:c r="M900" s="29" t="b">
        <x:v>0</x:v>
      </x:c>
      <x:c r="N900" s="29"/>
      <x:c r="O900" s="18"/>
      <x:c r="P900" s="29"/>
      <x:c r="Q900" s="29"/>
      <x:c r="R900" s="43"/>
      <x:c r="S900" s="29"/>
      <x:c r="T900" s="29"/>
      <x:c r="U900" s="29"/>
      <x:c r="V900" s="29"/>
      <x:c r="W900" s="29"/>
      <x:c r="X900" s="29"/>
      <x:c r="Y900" s="29"/>
      <x:c r="Z900" s="29"/>
      <x:c r="AA900" s="29"/>
      <x:c r="AB900" s="29"/>
      <x:c r="AC900" s="29"/>
      <x:c r="AD900" s="29"/>
      <x:c r="AE900" s="29"/>
      <x:c r="AF900" s="29"/>
      <x:c r="AG900" s="29"/>
      <x:c r="AH900" s="29"/>
      <x:c r="AI900" s="29"/>
      <x:c r="AJ900" s="29"/>
      <x:c r="AK900" s="29"/>
    </x:row>
    <x:row r="901">
      <x:c r="A901" s="36"/>
      <x:c r="B901" s="28"/>
      <x:c r="C901" s="29"/>
      <x:c r="D901" s="30"/>
      <x:c r="E901" s="31"/>
      <x:c r="F901" s="35"/>
      <x:c r="G901" s="36"/>
      <x:c r="H901" s="20"/>
      <x:c r="I901" s="35"/>
      <x:c r="J901" s="31"/>
      <x:c r="K901" s="31"/>
      <x:c r="L901" s="31"/>
      <x:c r="M901" s="29" t="b">
        <x:v>0</x:v>
      </x:c>
      <x:c r="N901" s="29"/>
      <x:c r="O901" s="18"/>
      <x:c r="P901" s="29"/>
      <x:c r="Q901" s="29"/>
      <x:c r="R901" s="43"/>
      <x:c r="S901" s="29"/>
      <x:c r="T901" s="29"/>
      <x:c r="U901" s="29"/>
      <x:c r="V901" s="29"/>
      <x:c r="W901" s="29"/>
      <x:c r="X901" s="29"/>
      <x:c r="Y901" s="29"/>
      <x:c r="Z901" s="29"/>
      <x:c r="AA901" s="29"/>
      <x:c r="AB901" s="29"/>
      <x:c r="AC901" s="29"/>
      <x:c r="AD901" s="29"/>
      <x:c r="AE901" s="29"/>
      <x:c r="AF901" s="29"/>
      <x:c r="AG901" s="29"/>
      <x:c r="AH901" s="29"/>
      <x:c r="AI901" s="29"/>
      <x:c r="AJ901" s="29"/>
      <x:c r="AK901" s="29"/>
    </x:row>
    <x:row r="902">
      <x:c r="A902" s="36"/>
      <x:c r="B902" s="28"/>
      <x:c r="C902" s="29"/>
      <x:c r="D902" s="30"/>
      <x:c r="E902" s="31"/>
      <x:c r="F902" s="35"/>
      <x:c r="G902" s="36"/>
      <x:c r="H902" s="20"/>
      <x:c r="I902" s="35"/>
      <x:c r="J902" s="31"/>
      <x:c r="K902" s="31"/>
      <x:c r="L902" s="31"/>
      <x:c r="M902" s="29" t="b">
        <x:v>0</x:v>
      </x:c>
      <x:c r="N902" s="29"/>
      <x:c r="O902" s="18"/>
      <x:c r="P902" s="29"/>
      <x:c r="Q902" s="29"/>
      <x:c r="R902" s="43"/>
      <x:c r="S902" s="29"/>
      <x:c r="T902" s="29"/>
      <x:c r="U902" s="29"/>
      <x:c r="V902" s="29"/>
      <x:c r="W902" s="29"/>
      <x:c r="X902" s="29"/>
      <x:c r="Y902" s="29"/>
      <x:c r="Z902" s="29"/>
      <x:c r="AA902" s="29"/>
      <x:c r="AB902" s="29"/>
      <x:c r="AC902" s="29"/>
      <x:c r="AD902" s="29"/>
      <x:c r="AE902" s="29"/>
      <x:c r="AF902" s="29"/>
      <x:c r="AG902" s="29"/>
      <x:c r="AH902" s="29"/>
      <x:c r="AI902" s="29"/>
      <x:c r="AJ902" s="29"/>
      <x:c r="AK902" s="29"/>
    </x:row>
    <x:row r="903">
      <x:c r="A903" s="36"/>
      <x:c r="B903" s="28"/>
      <x:c r="C903" s="29"/>
      <x:c r="D903" s="30"/>
      <x:c r="E903" s="31"/>
      <x:c r="F903" s="35"/>
      <x:c r="G903" s="36"/>
      <x:c r="H903" s="20"/>
      <x:c r="I903" s="35"/>
      <x:c r="J903" s="31"/>
      <x:c r="K903" s="31"/>
      <x:c r="L903" s="31"/>
      <x:c r="M903" s="29" t="b">
        <x:v>0</x:v>
      </x:c>
      <x:c r="N903" s="29"/>
      <x:c r="O903" s="18"/>
      <x:c r="P903" s="29"/>
      <x:c r="Q903" s="29"/>
      <x:c r="R903" s="43"/>
      <x:c r="S903" s="29"/>
      <x:c r="T903" s="29"/>
      <x:c r="U903" s="29"/>
      <x:c r="V903" s="29"/>
      <x:c r="W903" s="29"/>
      <x:c r="X903" s="29"/>
      <x:c r="Y903" s="29"/>
      <x:c r="Z903" s="29"/>
      <x:c r="AA903" s="29"/>
      <x:c r="AB903" s="29"/>
      <x:c r="AC903" s="29"/>
      <x:c r="AD903" s="29"/>
      <x:c r="AE903" s="29"/>
      <x:c r="AF903" s="29"/>
      <x:c r="AG903" s="29"/>
      <x:c r="AH903" s="29"/>
      <x:c r="AI903" s="29"/>
      <x:c r="AJ903" s="29"/>
      <x:c r="AK903" s="29"/>
    </x:row>
    <x:row r="904">
      <x:c r="A904" s="36"/>
      <x:c r="B904" s="28"/>
      <x:c r="C904" s="29"/>
      <x:c r="D904" s="30"/>
      <x:c r="E904" s="31"/>
      <x:c r="F904" s="35"/>
      <x:c r="G904" s="36"/>
      <x:c r="H904" s="20"/>
      <x:c r="I904" s="35"/>
      <x:c r="J904" s="31"/>
      <x:c r="K904" s="31"/>
      <x:c r="L904" s="31"/>
      <x:c r="M904" s="29" t="b">
        <x:v>0</x:v>
      </x:c>
      <x:c r="N904" s="29"/>
      <x:c r="O904" s="18"/>
      <x:c r="P904" s="29"/>
      <x:c r="Q904" s="29"/>
      <x:c r="R904" s="43"/>
      <x:c r="S904" s="29"/>
      <x:c r="T904" s="29"/>
      <x:c r="U904" s="29"/>
      <x:c r="V904" s="29"/>
      <x:c r="W904" s="29"/>
      <x:c r="X904" s="29"/>
      <x:c r="Y904" s="29"/>
      <x:c r="Z904" s="29"/>
      <x:c r="AA904" s="29"/>
      <x:c r="AB904" s="29"/>
      <x:c r="AC904" s="29"/>
      <x:c r="AD904" s="29"/>
      <x:c r="AE904" s="29"/>
      <x:c r="AF904" s="29"/>
      <x:c r="AG904" s="29"/>
      <x:c r="AH904" s="29"/>
      <x:c r="AI904" s="29"/>
      <x:c r="AJ904" s="29"/>
      <x:c r="AK904" s="29"/>
    </x:row>
    <x:row r="905">
      <x:c r="A905" s="36"/>
      <x:c r="B905" s="28"/>
      <x:c r="C905" s="29"/>
      <x:c r="D905" s="30"/>
      <x:c r="E905" s="31"/>
      <x:c r="F905" s="35"/>
      <x:c r="G905" s="36"/>
      <x:c r="H905" s="20"/>
      <x:c r="I905" s="35"/>
      <x:c r="J905" s="31"/>
      <x:c r="K905" s="31"/>
      <x:c r="L905" s="31"/>
      <x:c r="M905" s="29" t="b">
        <x:v>0</x:v>
      </x:c>
      <x:c r="N905" s="29"/>
      <x:c r="O905" s="18"/>
      <x:c r="P905" s="29"/>
      <x:c r="Q905" s="29"/>
      <x:c r="R905" s="43"/>
      <x:c r="S905" s="29"/>
      <x:c r="T905" s="29"/>
      <x:c r="U905" s="29"/>
      <x:c r="V905" s="29"/>
      <x:c r="W905" s="29"/>
      <x:c r="X905" s="29"/>
      <x:c r="Y905" s="29"/>
      <x:c r="Z905" s="29"/>
      <x:c r="AA905" s="29"/>
      <x:c r="AB905" s="29"/>
      <x:c r="AC905" s="29"/>
      <x:c r="AD905" s="29"/>
      <x:c r="AE905" s="29"/>
      <x:c r="AF905" s="29"/>
      <x:c r="AG905" s="29"/>
      <x:c r="AH905" s="29"/>
      <x:c r="AI905" s="29"/>
      <x:c r="AJ905" s="29"/>
      <x:c r="AK905" s="29"/>
    </x:row>
    <x:row r="906">
      <x:c r="A906" s="36"/>
      <x:c r="B906" s="28"/>
      <x:c r="C906" s="29"/>
      <x:c r="D906" s="30"/>
      <x:c r="E906" s="31"/>
      <x:c r="F906" s="35"/>
      <x:c r="G906" s="36"/>
      <x:c r="H906" s="20"/>
      <x:c r="I906" s="35"/>
      <x:c r="J906" s="31"/>
      <x:c r="K906" s="31"/>
      <x:c r="L906" s="31"/>
      <x:c r="M906" s="29" t="b">
        <x:v>0</x:v>
      </x:c>
      <x:c r="N906" s="29"/>
      <x:c r="O906" s="18"/>
      <x:c r="P906" s="29"/>
      <x:c r="Q906" s="29"/>
      <x:c r="R906" s="43"/>
      <x:c r="S906" s="29"/>
      <x:c r="T906" s="29"/>
      <x:c r="U906" s="29"/>
      <x:c r="V906" s="29"/>
      <x:c r="W906" s="29"/>
      <x:c r="X906" s="29"/>
      <x:c r="Y906" s="29"/>
      <x:c r="Z906" s="29"/>
      <x:c r="AA906" s="29"/>
      <x:c r="AB906" s="29"/>
      <x:c r="AC906" s="29"/>
      <x:c r="AD906" s="29"/>
      <x:c r="AE906" s="29"/>
      <x:c r="AF906" s="29"/>
      <x:c r="AG906" s="29"/>
      <x:c r="AH906" s="29"/>
      <x:c r="AI906" s="29"/>
      <x:c r="AJ906" s="29"/>
      <x:c r="AK906" s="29"/>
    </x:row>
    <x:row r="907">
      <x:c r="A907" s="36"/>
      <x:c r="B907" s="28"/>
      <x:c r="C907" s="29"/>
      <x:c r="D907" s="30"/>
      <x:c r="E907" s="31"/>
      <x:c r="F907" s="35"/>
      <x:c r="G907" s="36"/>
      <x:c r="H907" s="20"/>
      <x:c r="I907" s="35"/>
      <x:c r="J907" s="31"/>
      <x:c r="K907" s="31"/>
      <x:c r="L907" s="31"/>
      <x:c r="M907" s="29" t="b">
        <x:v>0</x:v>
      </x:c>
      <x:c r="N907" s="29"/>
      <x:c r="O907" s="18"/>
      <x:c r="P907" s="29"/>
      <x:c r="Q907" s="29"/>
      <x:c r="R907" s="43"/>
      <x:c r="S907" s="29"/>
      <x:c r="T907" s="29"/>
      <x:c r="U907" s="29"/>
      <x:c r="V907" s="29"/>
      <x:c r="W907" s="29"/>
      <x:c r="X907" s="29"/>
      <x:c r="Y907" s="29"/>
      <x:c r="Z907" s="29"/>
      <x:c r="AA907" s="29"/>
      <x:c r="AB907" s="29"/>
      <x:c r="AC907" s="29"/>
      <x:c r="AD907" s="29"/>
      <x:c r="AE907" s="29"/>
      <x:c r="AF907" s="29"/>
      <x:c r="AG907" s="29"/>
      <x:c r="AH907" s="29"/>
      <x:c r="AI907" s="29"/>
      <x:c r="AJ907" s="29"/>
      <x:c r="AK907" s="29"/>
    </x:row>
    <x:row r="908">
      <x:c r="A908" s="36"/>
      <x:c r="B908" s="28"/>
      <x:c r="C908" s="29"/>
      <x:c r="D908" s="30"/>
      <x:c r="E908" s="31"/>
      <x:c r="F908" s="35"/>
      <x:c r="G908" s="36"/>
      <x:c r="H908" s="20"/>
      <x:c r="I908" s="35"/>
      <x:c r="J908" s="31"/>
      <x:c r="K908" s="31"/>
      <x:c r="L908" s="31"/>
      <x:c r="M908" s="29" t="b">
        <x:v>0</x:v>
      </x:c>
      <x:c r="N908" s="29"/>
      <x:c r="O908" s="18"/>
      <x:c r="P908" s="29"/>
      <x:c r="Q908" s="29"/>
      <x:c r="R908" s="43"/>
      <x:c r="S908" s="29"/>
      <x:c r="T908" s="29"/>
      <x:c r="U908" s="29"/>
      <x:c r="V908" s="29"/>
      <x:c r="W908" s="29"/>
      <x:c r="X908" s="29"/>
      <x:c r="Y908" s="29"/>
      <x:c r="Z908" s="29"/>
      <x:c r="AA908" s="29"/>
      <x:c r="AB908" s="29"/>
      <x:c r="AC908" s="29"/>
      <x:c r="AD908" s="29"/>
      <x:c r="AE908" s="29"/>
      <x:c r="AF908" s="29"/>
      <x:c r="AG908" s="29"/>
      <x:c r="AH908" s="29"/>
      <x:c r="AI908" s="29"/>
      <x:c r="AJ908" s="29"/>
      <x:c r="AK908" s="29"/>
    </x:row>
    <x:row r="909">
      <x:c r="A909" s="36"/>
      <x:c r="B909" s="28"/>
      <x:c r="C909" s="29"/>
      <x:c r="D909" s="30"/>
      <x:c r="E909" s="31"/>
      <x:c r="F909" s="35"/>
      <x:c r="G909" s="36"/>
      <x:c r="H909" s="20"/>
      <x:c r="I909" s="35"/>
      <x:c r="J909" s="31"/>
      <x:c r="K909" s="31"/>
      <x:c r="L909" s="31"/>
      <x:c r="M909" s="29" t="b">
        <x:v>0</x:v>
      </x:c>
      <x:c r="N909" s="29"/>
      <x:c r="O909" s="18"/>
      <x:c r="P909" s="29"/>
      <x:c r="Q909" s="29"/>
      <x:c r="R909" s="43"/>
      <x:c r="S909" s="29"/>
      <x:c r="T909" s="29"/>
      <x:c r="U909" s="29"/>
      <x:c r="V909" s="29"/>
      <x:c r="W909" s="29"/>
      <x:c r="X909" s="29"/>
      <x:c r="Y909" s="29"/>
      <x:c r="Z909" s="29"/>
      <x:c r="AA909" s="29"/>
      <x:c r="AB909" s="29"/>
      <x:c r="AC909" s="29"/>
      <x:c r="AD909" s="29"/>
      <x:c r="AE909" s="29"/>
      <x:c r="AF909" s="29"/>
      <x:c r="AG909" s="29"/>
      <x:c r="AH909" s="29"/>
      <x:c r="AI909" s="29"/>
      <x:c r="AJ909" s="29"/>
      <x:c r="AK909" s="29"/>
    </x:row>
    <x:row r="910">
      <x:c r="A910" s="36"/>
      <x:c r="B910" s="28"/>
      <x:c r="C910" s="29"/>
      <x:c r="D910" s="30"/>
      <x:c r="E910" s="31"/>
      <x:c r="F910" s="35"/>
      <x:c r="G910" s="36"/>
      <x:c r="H910" s="20"/>
      <x:c r="I910" s="35"/>
      <x:c r="J910" s="31"/>
      <x:c r="K910" s="31"/>
      <x:c r="L910" s="31"/>
      <x:c r="M910" s="29" t="b">
        <x:v>0</x:v>
      </x:c>
      <x:c r="N910" s="29"/>
      <x:c r="O910" s="18"/>
      <x:c r="P910" s="29"/>
      <x:c r="Q910" s="29"/>
      <x:c r="R910" s="43"/>
      <x:c r="S910" s="29"/>
      <x:c r="T910" s="29"/>
      <x:c r="U910" s="29"/>
      <x:c r="V910" s="29"/>
      <x:c r="W910" s="29"/>
      <x:c r="X910" s="29"/>
      <x:c r="Y910" s="29"/>
      <x:c r="Z910" s="29"/>
      <x:c r="AA910" s="29"/>
      <x:c r="AB910" s="29"/>
      <x:c r="AC910" s="29"/>
      <x:c r="AD910" s="29"/>
      <x:c r="AE910" s="29"/>
      <x:c r="AF910" s="29"/>
      <x:c r="AG910" s="29"/>
      <x:c r="AH910" s="29"/>
      <x:c r="AI910" s="29"/>
      <x:c r="AJ910" s="29"/>
      <x:c r="AK910" s="29"/>
    </x:row>
    <x:row r="911">
      <x:c r="A911" s="36"/>
      <x:c r="B911" s="28"/>
      <x:c r="C911" s="29"/>
      <x:c r="D911" s="30"/>
      <x:c r="E911" s="31"/>
      <x:c r="F911" s="35"/>
      <x:c r="G911" s="36"/>
      <x:c r="H911" s="20"/>
      <x:c r="I911" s="35"/>
      <x:c r="J911" s="31"/>
      <x:c r="K911" s="31"/>
      <x:c r="L911" s="31"/>
      <x:c r="M911" s="29" t="b">
        <x:v>0</x:v>
      </x:c>
      <x:c r="N911" s="29"/>
      <x:c r="O911" s="18"/>
      <x:c r="P911" s="29"/>
      <x:c r="Q911" s="29"/>
      <x:c r="R911" s="43"/>
      <x:c r="S911" s="29"/>
      <x:c r="T911" s="29"/>
      <x:c r="U911" s="29"/>
      <x:c r="V911" s="29"/>
      <x:c r="W911" s="29"/>
      <x:c r="X911" s="29"/>
      <x:c r="Y911" s="29"/>
      <x:c r="Z911" s="29"/>
      <x:c r="AA911" s="29"/>
      <x:c r="AB911" s="29"/>
      <x:c r="AC911" s="29"/>
      <x:c r="AD911" s="29"/>
      <x:c r="AE911" s="29"/>
      <x:c r="AF911" s="29"/>
      <x:c r="AG911" s="29"/>
      <x:c r="AH911" s="29"/>
      <x:c r="AI911" s="29"/>
      <x:c r="AJ911" s="29"/>
      <x:c r="AK911" s="29"/>
    </x:row>
    <x:row r="912">
      <x:c r="A912" s="36"/>
      <x:c r="B912" s="28"/>
      <x:c r="C912" s="29"/>
      <x:c r="D912" s="30"/>
      <x:c r="E912" s="31"/>
      <x:c r="F912" s="35"/>
      <x:c r="G912" s="36"/>
      <x:c r="H912" s="20"/>
      <x:c r="I912" s="35"/>
      <x:c r="J912" s="31"/>
      <x:c r="K912" s="31"/>
      <x:c r="L912" s="31"/>
      <x:c r="M912" s="29" t="b">
        <x:v>0</x:v>
      </x:c>
      <x:c r="N912" s="29"/>
      <x:c r="O912" s="18"/>
      <x:c r="P912" s="29"/>
      <x:c r="Q912" s="29"/>
      <x:c r="R912" s="43"/>
      <x:c r="S912" s="29"/>
      <x:c r="T912" s="29"/>
      <x:c r="U912" s="29"/>
      <x:c r="V912" s="29"/>
      <x:c r="W912" s="29"/>
      <x:c r="X912" s="29"/>
      <x:c r="Y912" s="29"/>
      <x:c r="Z912" s="29"/>
      <x:c r="AA912" s="29"/>
      <x:c r="AB912" s="29"/>
      <x:c r="AC912" s="29"/>
      <x:c r="AD912" s="29"/>
      <x:c r="AE912" s="29"/>
      <x:c r="AF912" s="29"/>
      <x:c r="AG912" s="29"/>
      <x:c r="AH912" s="29"/>
      <x:c r="AI912" s="29"/>
      <x:c r="AJ912" s="29"/>
      <x:c r="AK912" s="29"/>
    </x:row>
    <x:row r="913">
      <x:c r="A913" s="36"/>
      <x:c r="B913" s="28"/>
      <x:c r="C913" s="29"/>
      <x:c r="D913" s="30"/>
      <x:c r="E913" s="31"/>
      <x:c r="F913" s="35"/>
      <x:c r="G913" s="36"/>
      <x:c r="H913" s="20"/>
      <x:c r="I913" s="35"/>
      <x:c r="J913" s="31"/>
      <x:c r="K913" s="31"/>
      <x:c r="L913" s="31"/>
      <x:c r="M913" s="29" t="b">
        <x:v>0</x:v>
      </x:c>
      <x:c r="N913" s="29"/>
      <x:c r="O913" s="18"/>
      <x:c r="P913" s="29"/>
      <x:c r="Q913" s="29"/>
      <x:c r="R913" s="43"/>
      <x:c r="S913" s="29"/>
      <x:c r="T913" s="29"/>
      <x:c r="U913" s="29"/>
      <x:c r="V913" s="29"/>
      <x:c r="W913" s="29"/>
      <x:c r="X913" s="29"/>
      <x:c r="Y913" s="29"/>
      <x:c r="Z913" s="29"/>
      <x:c r="AA913" s="29"/>
      <x:c r="AB913" s="29"/>
      <x:c r="AC913" s="29"/>
      <x:c r="AD913" s="29"/>
      <x:c r="AE913" s="29"/>
      <x:c r="AF913" s="29"/>
      <x:c r="AG913" s="29"/>
      <x:c r="AH913" s="29"/>
      <x:c r="AI913" s="29"/>
      <x:c r="AJ913" s="29"/>
      <x:c r="AK913" s="29"/>
    </x:row>
    <x:row r="914">
      <x:c r="A914" s="36"/>
      <x:c r="B914" s="28"/>
      <x:c r="C914" s="29"/>
      <x:c r="D914" s="30"/>
      <x:c r="E914" s="31"/>
      <x:c r="F914" s="35"/>
      <x:c r="G914" s="36"/>
      <x:c r="H914" s="20"/>
      <x:c r="I914" s="35"/>
      <x:c r="J914" s="31"/>
      <x:c r="K914" s="31"/>
      <x:c r="L914" s="31"/>
      <x:c r="M914" s="29" t="b">
        <x:v>0</x:v>
      </x:c>
      <x:c r="N914" s="29"/>
      <x:c r="O914" s="18"/>
      <x:c r="P914" s="29"/>
      <x:c r="Q914" s="29"/>
      <x:c r="R914" s="43"/>
      <x:c r="S914" s="29"/>
      <x:c r="T914" s="29"/>
      <x:c r="U914" s="29"/>
      <x:c r="V914" s="29"/>
      <x:c r="W914" s="29"/>
      <x:c r="X914" s="29"/>
      <x:c r="Y914" s="29"/>
      <x:c r="Z914" s="29"/>
      <x:c r="AA914" s="29"/>
      <x:c r="AB914" s="29"/>
      <x:c r="AC914" s="29"/>
      <x:c r="AD914" s="29"/>
      <x:c r="AE914" s="29"/>
      <x:c r="AF914" s="29"/>
      <x:c r="AG914" s="29"/>
      <x:c r="AH914" s="29"/>
      <x:c r="AI914" s="29"/>
      <x:c r="AJ914" s="29"/>
      <x:c r="AK914" s="29"/>
    </x:row>
    <x:row r="915">
      <x:c r="A915" s="36"/>
      <x:c r="B915" s="28"/>
      <x:c r="C915" s="29"/>
      <x:c r="D915" s="30"/>
      <x:c r="E915" s="31"/>
      <x:c r="F915" s="35"/>
      <x:c r="G915" s="36"/>
      <x:c r="H915" s="20"/>
      <x:c r="I915" s="35"/>
      <x:c r="J915" s="31"/>
      <x:c r="K915" s="31"/>
      <x:c r="L915" s="31"/>
      <x:c r="M915" s="29" t="b">
        <x:v>0</x:v>
      </x:c>
      <x:c r="N915" s="29"/>
      <x:c r="O915" s="18"/>
      <x:c r="P915" s="29"/>
      <x:c r="Q915" s="29"/>
      <x:c r="R915" s="43"/>
      <x:c r="S915" s="29"/>
      <x:c r="T915" s="29"/>
      <x:c r="U915" s="29"/>
      <x:c r="V915" s="29"/>
      <x:c r="W915" s="29"/>
      <x:c r="X915" s="29"/>
      <x:c r="Y915" s="29"/>
      <x:c r="Z915" s="29"/>
      <x:c r="AA915" s="29"/>
      <x:c r="AB915" s="29"/>
      <x:c r="AC915" s="29"/>
      <x:c r="AD915" s="29"/>
      <x:c r="AE915" s="29"/>
      <x:c r="AF915" s="29"/>
      <x:c r="AG915" s="29"/>
      <x:c r="AH915" s="29"/>
      <x:c r="AI915" s="29"/>
      <x:c r="AJ915" s="29"/>
      <x:c r="AK915" s="29"/>
    </x:row>
    <x:row r="916">
      <x:c r="A916" s="36"/>
      <x:c r="B916" s="28"/>
      <x:c r="C916" s="29"/>
      <x:c r="D916" s="30"/>
      <x:c r="E916" s="31"/>
      <x:c r="F916" s="35"/>
      <x:c r="G916" s="36"/>
      <x:c r="H916" s="20"/>
      <x:c r="I916" s="35"/>
      <x:c r="J916" s="31"/>
      <x:c r="K916" s="31"/>
      <x:c r="L916" s="31"/>
      <x:c r="M916" s="29" t="b">
        <x:v>0</x:v>
      </x:c>
      <x:c r="N916" s="29"/>
      <x:c r="O916" s="18"/>
      <x:c r="P916" s="29"/>
      <x:c r="Q916" s="29"/>
      <x:c r="R916" s="43"/>
      <x:c r="S916" s="29"/>
      <x:c r="T916" s="29"/>
      <x:c r="U916" s="29"/>
      <x:c r="V916" s="29"/>
      <x:c r="W916" s="29"/>
      <x:c r="X916" s="29"/>
      <x:c r="Y916" s="29"/>
      <x:c r="Z916" s="29"/>
      <x:c r="AA916" s="29"/>
      <x:c r="AB916" s="29"/>
      <x:c r="AC916" s="29"/>
      <x:c r="AD916" s="29"/>
      <x:c r="AE916" s="29"/>
      <x:c r="AF916" s="29"/>
      <x:c r="AG916" s="29"/>
      <x:c r="AH916" s="29"/>
      <x:c r="AI916" s="29"/>
      <x:c r="AJ916" s="29"/>
      <x:c r="AK916" s="29"/>
    </x:row>
    <x:row r="917">
      <x:c r="A917" s="36"/>
      <x:c r="B917" s="28"/>
      <x:c r="C917" s="29"/>
      <x:c r="D917" s="30"/>
      <x:c r="E917" s="31"/>
      <x:c r="F917" s="35"/>
      <x:c r="G917" s="36"/>
      <x:c r="H917" s="20"/>
      <x:c r="I917" s="35"/>
      <x:c r="J917" s="31"/>
      <x:c r="K917" s="31"/>
      <x:c r="L917" s="31"/>
      <x:c r="M917" s="29" t="b">
        <x:v>0</x:v>
      </x:c>
      <x:c r="N917" s="29"/>
      <x:c r="O917" s="18"/>
      <x:c r="P917" s="29"/>
      <x:c r="Q917" s="29"/>
      <x:c r="R917" s="43"/>
      <x:c r="S917" s="29"/>
      <x:c r="T917" s="29"/>
      <x:c r="U917" s="29"/>
      <x:c r="V917" s="29"/>
      <x:c r="W917" s="29"/>
      <x:c r="X917" s="29"/>
      <x:c r="Y917" s="29"/>
      <x:c r="Z917" s="29"/>
      <x:c r="AA917" s="29"/>
      <x:c r="AB917" s="29"/>
      <x:c r="AC917" s="29"/>
      <x:c r="AD917" s="29"/>
      <x:c r="AE917" s="29"/>
      <x:c r="AF917" s="29"/>
      <x:c r="AG917" s="29"/>
      <x:c r="AH917" s="29"/>
      <x:c r="AI917" s="29"/>
      <x:c r="AJ917" s="29"/>
      <x:c r="AK917" s="29"/>
    </x:row>
    <x:row r="918">
      <x:c r="A918" s="36"/>
      <x:c r="B918" s="28"/>
      <x:c r="C918" s="29"/>
      <x:c r="D918" s="30"/>
      <x:c r="E918" s="31"/>
      <x:c r="F918" s="35"/>
      <x:c r="G918" s="36"/>
      <x:c r="H918" s="20"/>
      <x:c r="I918" s="35"/>
      <x:c r="J918" s="31"/>
      <x:c r="K918" s="31"/>
      <x:c r="L918" s="31"/>
      <x:c r="M918" s="29" t="b">
        <x:v>0</x:v>
      </x:c>
      <x:c r="N918" s="29"/>
      <x:c r="O918" s="18"/>
      <x:c r="P918" s="29"/>
      <x:c r="Q918" s="29"/>
      <x:c r="R918" s="43"/>
      <x:c r="S918" s="29"/>
      <x:c r="T918" s="29"/>
      <x:c r="U918" s="29"/>
      <x:c r="V918" s="29"/>
      <x:c r="W918" s="29"/>
      <x:c r="X918" s="29"/>
      <x:c r="Y918" s="29"/>
      <x:c r="Z918" s="29"/>
      <x:c r="AA918" s="29"/>
      <x:c r="AB918" s="29"/>
      <x:c r="AC918" s="29"/>
      <x:c r="AD918" s="29"/>
      <x:c r="AE918" s="29"/>
      <x:c r="AF918" s="29"/>
      <x:c r="AG918" s="29"/>
      <x:c r="AH918" s="29"/>
      <x:c r="AI918" s="29"/>
      <x:c r="AJ918" s="29"/>
      <x:c r="AK918" s="29"/>
    </x:row>
    <x:row r="919">
      <x:c r="A919" s="36"/>
      <x:c r="B919" s="28"/>
      <x:c r="C919" s="29"/>
      <x:c r="D919" s="30"/>
      <x:c r="E919" s="31"/>
      <x:c r="F919" s="35"/>
      <x:c r="G919" s="36"/>
      <x:c r="H919" s="20"/>
      <x:c r="I919" s="35"/>
      <x:c r="J919" s="31"/>
      <x:c r="K919" s="31"/>
      <x:c r="L919" s="31"/>
      <x:c r="M919" s="29" t="b">
        <x:v>0</x:v>
      </x:c>
      <x:c r="N919" s="29"/>
      <x:c r="O919" s="18"/>
      <x:c r="P919" s="29"/>
      <x:c r="Q919" s="29"/>
      <x:c r="R919" s="43"/>
      <x:c r="S919" s="29"/>
      <x:c r="T919" s="29"/>
      <x:c r="U919" s="29"/>
      <x:c r="V919" s="29"/>
      <x:c r="W919" s="29"/>
      <x:c r="X919" s="29"/>
      <x:c r="Y919" s="29"/>
      <x:c r="Z919" s="29"/>
      <x:c r="AA919" s="29"/>
      <x:c r="AB919" s="29"/>
      <x:c r="AC919" s="29"/>
      <x:c r="AD919" s="29"/>
      <x:c r="AE919" s="29"/>
      <x:c r="AF919" s="29"/>
      <x:c r="AG919" s="29"/>
      <x:c r="AH919" s="29"/>
      <x:c r="AI919" s="29"/>
      <x:c r="AJ919" s="29"/>
      <x:c r="AK919" s="29"/>
    </x:row>
  </x:sheetData>
  <x:hyperlinks>
    <x:hyperlink xmlns:r="http://schemas.openxmlformats.org/officeDocument/2006/relationships" ref="D4" r:id="Rea78c728b2f64710"/>
    <x:hyperlink xmlns:r="http://schemas.openxmlformats.org/officeDocument/2006/relationships" ref="D5" r:id="R242e8060c81e44e3"/>
    <x:hyperlink xmlns:r="http://schemas.openxmlformats.org/officeDocument/2006/relationships" ref="D6" r:id="R21c1f43020564ab8"/>
    <x:hyperlink xmlns:r="http://schemas.openxmlformats.org/officeDocument/2006/relationships" ref="D7" r:id="R744cd75a9ce94c74"/>
    <x:hyperlink xmlns:r="http://schemas.openxmlformats.org/officeDocument/2006/relationships" ref="D12" r:id="R9b455c2d6135470d"/>
    <x:hyperlink xmlns:r="http://schemas.openxmlformats.org/officeDocument/2006/relationships" ref="D13" r:id="Rf9c8b120b4fc46a6"/>
    <x:hyperlink xmlns:r="http://schemas.openxmlformats.org/officeDocument/2006/relationships" ref="D14" r:id="R28a54747f1f544d7"/>
    <x:hyperlink xmlns:r="http://schemas.openxmlformats.org/officeDocument/2006/relationships" ref="D15" r:id="R28099dcc0481424e"/>
    <x:hyperlink xmlns:r="http://schemas.openxmlformats.org/officeDocument/2006/relationships" ref="D16" r:id="R216d9d7c689447bb"/>
    <x:hyperlink xmlns:r="http://schemas.openxmlformats.org/officeDocument/2006/relationships" ref="D20" r:id="R9bb46c4e876b40a5"/>
    <x:hyperlink xmlns:r="http://schemas.openxmlformats.org/officeDocument/2006/relationships" ref="D24" r:id="R7d6e0676b4744ebb"/>
    <x:hyperlink xmlns:r="http://schemas.openxmlformats.org/officeDocument/2006/relationships" ref="D28" r:id="R310c17f141ed40dd"/>
    <x:hyperlink xmlns:r="http://schemas.openxmlformats.org/officeDocument/2006/relationships" ref="D29" r:id="R7a7a5da1b0c94afe"/>
    <x:hyperlink xmlns:r="http://schemas.openxmlformats.org/officeDocument/2006/relationships" ref="D30" r:id="R32e60483dc07447f"/>
    <x:hyperlink xmlns:r="http://schemas.openxmlformats.org/officeDocument/2006/relationships" ref="D31" r:id="Rba6040e73692433c"/>
    <x:hyperlink xmlns:r="http://schemas.openxmlformats.org/officeDocument/2006/relationships" ref="D35" r:id="Rdab0c1c1dc7749b1"/>
    <x:hyperlink xmlns:r="http://schemas.openxmlformats.org/officeDocument/2006/relationships" ref="D36" r:id="Rf80c06322fac4dfb"/>
    <x:hyperlink xmlns:r="http://schemas.openxmlformats.org/officeDocument/2006/relationships" ref="D37" r:id="Rd5cfbb14cdcc4a91"/>
    <x:hyperlink xmlns:r="http://schemas.openxmlformats.org/officeDocument/2006/relationships" ref="D38" r:id="R68377f1b951748c4"/>
    <x:hyperlink xmlns:r="http://schemas.openxmlformats.org/officeDocument/2006/relationships" ref="D39" r:id="Rfc6fac2bb89f48a2"/>
    <x:hyperlink xmlns:r="http://schemas.openxmlformats.org/officeDocument/2006/relationships" ref="D40" r:id="R1ba26d75f0494443"/>
    <x:hyperlink xmlns:r="http://schemas.openxmlformats.org/officeDocument/2006/relationships" ref="D41" r:id="Rc54dbeb95fae43c8"/>
    <x:hyperlink xmlns:r="http://schemas.openxmlformats.org/officeDocument/2006/relationships" ref="D42" r:id="Rff323d1d01ed49cd"/>
    <x:hyperlink xmlns:r="http://schemas.openxmlformats.org/officeDocument/2006/relationships" ref="D46" r:id="Rb07e773137634253"/>
    <x:hyperlink xmlns:r="http://schemas.openxmlformats.org/officeDocument/2006/relationships" ref="D50" r:id="R69f24e2ea7d04102"/>
    <x:hyperlink xmlns:r="http://schemas.openxmlformats.org/officeDocument/2006/relationships" ref="D51" r:id="R8294e5ecac8e4fc4"/>
    <x:hyperlink xmlns:r="http://schemas.openxmlformats.org/officeDocument/2006/relationships" ref="D52" r:id="R33a1e101431b48f0"/>
    <x:hyperlink xmlns:r="http://schemas.openxmlformats.org/officeDocument/2006/relationships" ref="D53" r:id="R2a74c74dbe254644"/>
    <x:hyperlink xmlns:r="http://schemas.openxmlformats.org/officeDocument/2006/relationships" ref="D57" r:id="R93642769b1e24de0"/>
    <x:hyperlink xmlns:r="http://schemas.openxmlformats.org/officeDocument/2006/relationships" ref="D58" r:id="R3e7944c59bb449d9"/>
    <x:hyperlink xmlns:r="http://schemas.openxmlformats.org/officeDocument/2006/relationships" ref="D59" r:id="Rf730c80e934d41d7"/>
    <x:hyperlink xmlns:r="http://schemas.openxmlformats.org/officeDocument/2006/relationships" ref="D60" r:id="Ra9433a81572c4e28"/>
    <x:hyperlink xmlns:r="http://schemas.openxmlformats.org/officeDocument/2006/relationships" ref="D64" r:id="Re284876cfa484581"/>
    <x:hyperlink xmlns:r="http://schemas.openxmlformats.org/officeDocument/2006/relationships" ref="D65" r:id="R98796c96612648a6"/>
    <x:hyperlink xmlns:r="http://schemas.openxmlformats.org/officeDocument/2006/relationships" ref="D66" r:id="Rc4ad6aa2f2764259"/>
    <x:hyperlink xmlns:r="http://schemas.openxmlformats.org/officeDocument/2006/relationships" ref="D67" r:id="R5762ae3d451a454f"/>
    <x:hyperlink xmlns:r="http://schemas.openxmlformats.org/officeDocument/2006/relationships" ref="D71" r:id="R27ff0758b6934cc7"/>
    <x:hyperlink xmlns:r="http://schemas.openxmlformats.org/officeDocument/2006/relationships" ref="D75" r:id="R1a8bf71954d54b8d"/>
    <x:hyperlink xmlns:r="http://schemas.openxmlformats.org/officeDocument/2006/relationships" ref="D76" r:id="R39cb05b2438244fa"/>
    <x:hyperlink xmlns:r="http://schemas.openxmlformats.org/officeDocument/2006/relationships" ref="D77" r:id="R99bbf34702144ec7"/>
    <x:hyperlink xmlns:r="http://schemas.openxmlformats.org/officeDocument/2006/relationships" ref="D78" r:id="Rb86e0cebf4d4404d"/>
    <x:hyperlink xmlns:r="http://schemas.openxmlformats.org/officeDocument/2006/relationships" ref="D82" r:id="R9376f6ed0e9543ea"/>
    <x:hyperlink xmlns:r="http://schemas.openxmlformats.org/officeDocument/2006/relationships" ref="D86" r:id="R75c95546688d4a16"/>
    <x:hyperlink xmlns:r="http://schemas.openxmlformats.org/officeDocument/2006/relationships" ref="D87" r:id="Rbd0e33a858fc4bc2"/>
    <x:hyperlink xmlns:r="http://schemas.openxmlformats.org/officeDocument/2006/relationships" ref="D90" r:id="R58eb1b2c1e154f1c"/>
    <x:hyperlink xmlns:r="http://schemas.openxmlformats.org/officeDocument/2006/relationships" ref="D94" r:id="R46db42da11954685"/>
    <x:hyperlink xmlns:r="http://schemas.openxmlformats.org/officeDocument/2006/relationships" ref="D95" r:id="R3d1381b594b04e79"/>
    <x:hyperlink xmlns:r="http://schemas.openxmlformats.org/officeDocument/2006/relationships" ref="D96" r:id="Rd03bb55cfcbe47ba"/>
    <x:hyperlink xmlns:r="http://schemas.openxmlformats.org/officeDocument/2006/relationships" ref="D97" r:id="R3404edc963b34e1d"/>
    <x:hyperlink xmlns:r="http://schemas.openxmlformats.org/officeDocument/2006/relationships" ref="D98" r:id="Rdde86fadca96474f"/>
    <x:hyperlink xmlns:r="http://schemas.openxmlformats.org/officeDocument/2006/relationships" ref="D99" r:id="R10960e8630ac470b"/>
    <x:hyperlink xmlns:r="http://schemas.openxmlformats.org/officeDocument/2006/relationships" ref="D100" r:id="R10686ce8a4c04a58"/>
    <x:hyperlink xmlns:r="http://schemas.openxmlformats.org/officeDocument/2006/relationships" ref="D101" r:id="R856c2af1fe9e47e7"/>
    <x:hyperlink xmlns:r="http://schemas.openxmlformats.org/officeDocument/2006/relationships" ref="D102" r:id="Re3555aab15ac4427"/>
    <x:hyperlink xmlns:r="http://schemas.openxmlformats.org/officeDocument/2006/relationships" ref="D103" r:id="R422e6cb560514116"/>
    <x:hyperlink xmlns:r="http://schemas.openxmlformats.org/officeDocument/2006/relationships" ref="D104" r:id="Re8669891fd7a4fad"/>
    <x:hyperlink xmlns:r="http://schemas.openxmlformats.org/officeDocument/2006/relationships" ref="D105" r:id="Rfc5066d62fe6459e"/>
    <x:hyperlink xmlns:r="http://schemas.openxmlformats.org/officeDocument/2006/relationships" ref="D106" r:id="Rf9a878dce5414084"/>
    <x:hyperlink xmlns:r="http://schemas.openxmlformats.org/officeDocument/2006/relationships" ref="D107" r:id="Rebd5f8bae2174a70"/>
    <x:hyperlink xmlns:r="http://schemas.openxmlformats.org/officeDocument/2006/relationships" ref="D108" r:id="R004dff8c2b504480"/>
    <x:hyperlink xmlns:r="http://schemas.openxmlformats.org/officeDocument/2006/relationships" ref="D109" r:id="R50ec78ef716e4003"/>
    <x:hyperlink xmlns:r="http://schemas.openxmlformats.org/officeDocument/2006/relationships" ref="D112" r:id="R15d340b932eb4571"/>
    <x:hyperlink xmlns:r="http://schemas.openxmlformats.org/officeDocument/2006/relationships" ref="D113" r:id="R4d0c1488f0cb4cd8"/>
    <x:hyperlink xmlns:r="http://schemas.openxmlformats.org/officeDocument/2006/relationships" ref="D114" r:id="Rb3004d7b35884758"/>
    <x:hyperlink xmlns:r="http://schemas.openxmlformats.org/officeDocument/2006/relationships" ref="D115" r:id="Rb7d408a0f5194a55"/>
    <x:hyperlink xmlns:r="http://schemas.openxmlformats.org/officeDocument/2006/relationships" ref="D116" r:id="Red7883d1704e4204"/>
    <x:hyperlink xmlns:r="http://schemas.openxmlformats.org/officeDocument/2006/relationships" ref="D119" r:id="Rd70e093ed3754132"/>
    <x:hyperlink xmlns:r="http://schemas.openxmlformats.org/officeDocument/2006/relationships" ref="D122" r:id="Re8b89804bb3240b3"/>
    <x:hyperlink xmlns:r="http://schemas.openxmlformats.org/officeDocument/2006/relationships" ref="D123" r:id="R4b46a1a6421741ad"/>
    <x:hyperlink xmlns:r="http://schemas.openxmlformats.org/officeDocument/2006/relationships" ref="D126" r:id="Rfee6d723ba3f44b7"/>
    <x:hyperlink xmlns:r="http://schemas.openxmlformats.org/officeDocument/2006/relationships" ref="D130" r:id="R048ed1f6ae094734"/>
    <x:hyperlink xmlns:r="http://schemas.openxmlformats.org/officeDocument/2006/relationships" ref="D131" r:id="R961fd86ba59f4d0e"/>
    <x:hyperlink xmlns:r="http://schemas.openxmlformats.org/officeDocument/2006/relationships" ref="D135" r:id="R476be77db02a4fcf"/>
    <x:hyperlink xmlns:r="http://schemas.openxmlformats.org/officeDocument/2006/relationships" ref="D139" r:id="Rc9141ed954c44c7c"/>
    <x:hyperlink xmlns:r="http://schemas.openxmlformats.org/officeDocument/2006/relationships" ref="D143" r:id="Rcafa3903a22d4c69"/>
    <x:hyperlink xmlns:r="http://schemas.openxmlformats.org/officeDocument/2006/relationships" ref="D147" r:id="R961e7ad16a6a431f"/>
    <x:hyperlink xmlns:r="http://schemas.openxmlformats.org/officeDocument/2006/relationships" ref="D148" r:id="R1e630067f14b4002"/>
    <x:hyperlink xmlns:r="http://schemas.openxmlformats.org/officeDocument/2006/relationships" ref="D149" r:id="R8755a4ef6eda438f"/>
    <x:hyperlink xmlns:r="http://schemas.openxmlformats.org/officeDocument/2006/relationships" ref="D150" r:id="R77a483316fca4a67"/>
    <x:hyperlink xmlns:r="http://schemas.openxmlformats.org/officeDocument/2006/relationships" ref="D151" r:id="Rb54123415d894122"/>
    <x:hyperlink xmlns:r="http://schemas.openxmlformats.org/officeDocument/2006/relationships" ref="D152" r:id="R57f691c9b5514159"/>
    <x:hyperlink xmlns:r="http://schemas.openxmlformats.org/officeDocument/2006/relationships" ref="D153" r:id="R40ce0dd058154c83"/>
    <x:hyperlink xmlns:r="http://schemas.openxmlformats.org/officeDocument/2006/relationships" ref="D156" r:id="R2492682c7f394adc"/>
    <x:hyperlink xmlns:r="http://schemas.openxmlformats.org/officeDocument/2006/relationships" ref="D157" r:id="R3e97f2e3753e4c89"/>
    <x:hyperlink xmlns:r="http://schemas.openxmlformats.org/officeDocument/2006/relationships" ref="D160" r:id="R46bdd4d5452e4c0c"/>
    <x:hyperlink xmlns:r="http://schemas.openxmlformats.org/officeDocument/2006/relationships" ref="D161" r:id="Rdaf2fcaa76374971"/>
    <x:hyperlink xmlns:r="http://schemas.openxmlformats.org/officeDocument/2006/relationships" ref="D162" r:id="R0882471766944a7a"/>
    <x:hyperlink xmlns:r="http://schemas.openxmlformats.org/officeDocument/2006/relationships" ref="D163" r:id="R7655702d04b84dd1"/>
    <x:hyperlink xmlns:r="http://schemas.openxmlformats.org/officeDocument/2006/relationships" ref="D164" r:id="R732e6123eb344751"/>
    <x:hyperlink xmlns:r="http://schemas.openxmlformats.org/officeDocument/2006/relationships" ref="D165" r:id="R662d43d19aa647a6"/>
    <x:hyperlink xmlns:r="http://schemas.openxmlformats.org/officeDocument/2006/relationships" ref="D166" r:id="R179ffcd387134d44"/>
    <x:hyperlink xmlns:r="http://schemas.openxmlformats.org/officeDocument/2006/relationships" ref="D167" r:id="Re028092972e14b18"/>
    <x:hyperlink xmlns:r="http://schemas.openxmlformats.org/officeDocument/2006/relationships" ref="D170" r:id="R1d2a0ec5a3db4f33"/>
    <x:hyperlink xmlns:r="http://schemas.openxmlformats.org/officeDocument/2006/relationships" ref="D173" r:id="Ra1bc3889fb4c465f"/>
    <x:hyperlink xmlns:r="http://schemas.openxmlformats.org/officeDocument/2006/relationships" ref="D174" r:id="Rec0d12544a924fec"/>
    <x:hyperlink xmlns:r="http://schemas.openxmlformats.org/officeDocument/2006/relationships" ref="D177" r:id="R729253e2572c4319"/>
    <x:hyperlink xmlns:r="http://schemas.openxmlformats.org/officeDocument/2006/relationships" ref="D180" r:id="R579b1dec5c0f41a2"/>
    <x:hyperlink xmlns:r="http://schemas.openxmlformats.org/officeDocument/2006/relationships" ref="D181" r:id="R8ad791fad82e462f"/>
    <x:hyperlink xmlns:r="http://schemas.openxmlformats.org/officeDocument/2006/relationships" ref="D184" r:id="R1dc298eca64a46c0"/>
    <x:hyperlink xmlns:r="http://schemas.openxmlformats.org/officeDocument/2006/relationships" ref="D187" r:id="R6d366c4228e04050"/>
    <x:hyperlink xmlns:r="http://schemas.openxmlformats.org/officeDocument/2006/relationships" ref="D188" r:id="R87e01fdd8fc14978"/>
    <x:hyperlink xmlns:r="http://schemas.openxmlformats.org/officeDocument/2006/relationships" ref="D191" r:id="Rf06aab1255ca4847"/>
    <x:hyperlink xmlns:r="http://schemas.openxmlformats.org/officeDocument/2006/relationships" ref="D192" r:id="Ra9ef8312e21b4e86"/>
    <x:hyperlink xmlns:r="http://schemas.openxmlformats.org/officeDocument/2006/relationships" ref="D195" r:id="R61ee89f5390c4f40"/>
    <x:hyperlink xmlns:r="http://schemas.openxmlformats.org/officeDocument/2006/relationships" ref="D198" r:id="R68cbc44a9e4a4981"/>
    <x:hyperlink xmlns:r="http://schemas.openxmlformats.org/officeDocument/2006/relationships" ref="D199" r:id="R2c5c44a9b13c48b4"/>
    <x:hyperlink xmlns:r="http://schemas.openxmlformats.org/officeDocument/2006/relationships" ref="D203" r:id="R26330c3b68ad4bf9"/>
    <x:hyperlink xmlns:r="http://schemas.openxmlformats.org/officeDocument/2006/relationships" ref="D204" r:id="Rb72dfcecd84e46f6"/>
    <x:hyperlink xmlns:r="http://schemas.openxmlformats.org/officeDocument/2006/relationships" ref="D205" r:id="Rc364ea14242747b9"/>
    <x:hyperlink xmlns:r="http://schemas.openxmlformats.org/officeDocument/2006/relationships" ref="D206" r:id="R03f79beaa5cf4000"/>
    <x:hyperlink xmlns:r="http://schemas.openxmlformats.org/officeDocument/2006/relationships" ref="D207" r:id="Re75030e27a794072"/>
    <x:hyperlink xmlns:r="http://schemas.openxmlformats.org/officeDocument/2006/relationships" ref="D208" r:id="Rabcd59e4f8134ffe"/>
    <x:hyperlink xmlns:r="http://schemas.openxmlformats.org/officeDocument/2006/relationships" ref="D209" r:id="Rf49e3b7039fe42b5"/>
    <x:hyperlink xmlns:r="http://schemas.openxmlformats.org/officeDocument/2006/relationships" ref="D210" r:id="R8c85d5fb364f4631"/>
    <x:hyperlink xmlns:r="http://schemas.openxmlformats.org/officeDocument/2006/relationships" ref="D211" r:id="Rb68f599c8566419d"/>
    <x:hyperlink xmlns:r="http://schemas.openxmlformats.org/officeDocument/2006/relationships" ref="D212" r:id="R719427ec24ef4c7a"/>
    <x:hyperlink xmlns:r="http://schemas.openxmlformats.org/officeDocument/2006/relationships" ref="D213" r:id="R209ea1ebd9f84560"/>
    <x:hyperlink xmlns:r="http://schemas.openxmlformats.org/officeDocument/2006/relationships" ref="D214" r:id="Rc8e83116c5984166"/>
    <x:hyperlink xmlns:r="http://schemas.openxmlformats.org/officeDocument/2006/relationships" ref="D215" r:id="Rc846e05901f54cdf"/>
    <x:hyperlink xmlns:r="http://schemas.openxmlformats.org/officeDocument/2006/relationships" ref="D216" r:id="Rffaefda4703e473b"/>
    <x:hyperlink xmlns:r="http://schemas.openxmlformats.org/officeDocument/2006/relationships" ref="D217" r:id="R5a1490f994e84e5b"/>
    <x:hyperlink xmlns:r="http://schemas.openxmlformats.org/officeDocument/2006/relationships" ref="D218" r:id="R06a6995e4d3a4282"/>
    <x:hyperlink xmlns:r="http://schemas.openxmlformats.org/officeDocument/2006/relationships" ref="D221" r:id="R996d0d6fe8aa42ed"/>
    <x:hyperlink xmlns:r="http://schemas.openxmlformats.org/officeDocument/2006/relationships" ref="D224" r:id="R7c39d07bd9c746ba"/>
    <x:hyperlink xmlns:r="http://schemas.openxmlformats.org/officeDocument/2006/relationships" ref="D225" r:id="Re95fdaac131548c7"/>
    <x:hyperlink xmlns:r="http://schemas.openxmlformats.org/officeDocument/2006/relationships" ref="D228" r:id="Rde48df16d1ca458a"/>
    <x:hyperlink xmlns:r="http://schemas.openxmlformats.org/officeDocument/2006/relationships" ref="D229" r:id="R45ab4fc18fdb43bc"/>
    <x:hyperlink xmlns:r="http://schemas.openxmlformats.org/officeDocument/2006/relationships" ref="D232" r:id="Rc18c14c04bdc4ea0"/>
    <x:hyperlink xmlns:r="http://schemas.openxmlformats.org/officeDocument/2006/relationships" ref="D233" r:id="R193713aeaa414243"/>
    <x:hyperlink xmlns:r="http://schemas.openxmlformats.org/officeDocument/2006/relationships" ref="D237" r:id="Rf45be6b7a2c440fb"/>
    <x:hyperlink xmlns:r="http://schemas.openxmlformats.org/officeDocument/2006/relationships" ref="D238" r:id="R5e9644eb21c24e4d"/>
    <x:hyperlink xmlns:r="http://schemas.openxmlformats.org/officeDocument/2006/relationships" ref="D241" r:id="Raa0c5e2cbb7c4860"/>
    <x:hyperlink xmlns:r="http://schemas.openxmlformats.org/officeDocument/2006/relationships" ref="D245" r:id="Re60e6245e8a847e0"/>
    <x:hyperlink xmlns:r="http://schemas.openxmlformats.org/officeDocument/2006/relationships" ref="D246" r:id="Rb82433fb138843d1"/>
    <x:hyperlink xmlns:r="http://schemas.openxmlformats.org/officeDocument/2006/relationships" ref="D250" r:id="R62b76d3bf66c4e96"/>
    <x:hyperlink xmlns:r="http://schemas.openxmlformats.org/officeDocument/2006/relationships" ref="D254" r:id="Rf624af314d904c57"/>
    <x:hyperlink xmlns:r="http://schemas.openxmlformats.org/officeDocument/2006/relationships" ref="D255" r:id="R678f4ce095e349bd"/>
    <x:hyperlink xmlns:r="http://schemas.openxmlformats.org/officeDocument/2006/relationships" ref="D256" r:id="R98c8278911914df2"/>
    <x:hyperlink xmlns:r="http://schemas.openxmlformats.org/officeDocument/2006/relationships" ref="D257" r:id="R0f6ec29abe804113"/>
    <x:hyperlink xmlns:r="http://schemas.openxmlformats.org/officeDocument/2006/relationships" ref="D258" r:id="R2e81994ab4464934"/>
    <x:hyperlink xmlns:r="http://schemas.openxmlformats.org/officeDocument/2006/relationships" ref="D259" r:id="R4ee222e7bdb04748"/>
    <x:hyperlink xmlns:r="http://schemas.openxmlformats.org/officeDocument/2006/relationships" ref="D260" r:id="R984f255f0ff5447a"/>
    <x:hyperlink xmlns:r="http://schemas.openxmlformats.org/officeDocument/2006/relationships" ref="D261" r:id="R9dbdcfb6dfb14cbe"/>
    <x:hyperlink xmlns:r="http://schemas.openxmlformats.org/officeDocument/2006/relationships" ref="D262" r:id="Rdd0763cca6f44539"/>
    <x:hyperlink xmlns:r="http://schemas.openxmlformats.org/officeDocument/2006/relationships" ref="D263" r:id="R24b0883a7c7a4797"/>
    <x:hyperlink xmlns:r="http://schemas.openxmlformats.org/officeDocument/2006/relationships" ref="D264" r:id="R72e26e8a818245aa"/>
    <x:hyperlink xmlns:r="http://schemas.openxmlformats.org/officeDocument/2006/relationships" ref="D265" r:id="Rf9e84640f51f4d3e"/>
    <x:hyperlink xmlns:r="http://schemas.openxmlformats.org/officeDocument/2006/relationships" ref="D266" r:id="R0d43aa3b053c4d37"/>
    <x:hyperlink xmlns:r="http://schemas.openxmlformats.org/officeDocument/2006/relationships" ref="D267" r:id="R086a61e7bf0a4309"/>
    <x:hyperlink xmlns:r="http://schemas.openxmlformats.org/officeDocument/2006/relationships" ref="D268" r:id="R08cffe3e44eb40cf"/>
    <x:hyperlink xmlns:r="http://schemas.openxmlformats.org/officeDocument/2006/relationships" ref="D269" r:id="Rd6f62886af544098"/>
    <x:hyperlink xmlns:r="http://schemas.openxmlformats.org/officeDocument/2006/relationships" ref="D270" r:id="Rfa2d5498577a46c6"/>
    <x:hyperlink xmlns:r="http://schemas.openxmlformats.org/officeDocument/2006/relationships" ref="D271" r:id="Rbb4ed9b7c32b49a5"/>
    <x:hyperlink xmlns:r="http://schemas.openxmlformats.org/officeDocument/2006/relationships" ref="D272" r:id="Rb7f25cfec3604955"/>
    <x:hyperlink xmlns:r="http://schemas.openxmlformats.org/officeDocument/2006/relationships" ref="D273" r:id="R33a74e1ec6bf421f"/>
    <x:hyperlink xmlns:r="http://schemas.openxmlformats.org/officeDocument/2006/relationships" ref="D274" r:id="R751dfcc7b63144fa"/>
    <x:hyperlink xmlns:r="http://schemas.openxmlformats.org/officeDocument/2006/relationships" ref="D275" r:id="R7a86000a0c1d4c39"/>
    <x:hyperlink xmlns:r="http://schemas.openxmlformats.org/officeDocument/2006/relationships" ref="D276" r:id="Rc735e51a5e1d4886"/>
    <x:hyperlink xmlns:r="http://schemas.openxmlformats.org/officeDocument/2006/relationships" ref="D277" r:id="R553dc203baf04a1a"/>
    <x:hyperlink xmlns:r="http://schemas.openxmlformats.org/officeDocument/2006/relationships" ref="D278" r:id="R177ac09391fd4f52"/>
    <x:hyperlink xmlns:r="http://schemas.openxmlformats.org/officeDocument/2006/relationships" ref="D279" r:id="R53aa600f758d4485"/>
    <x:hyperlink xmlns:r="http://schemas.openxmlformats.org/officeDocument/2006/relationships" ref="D283" r:id="R9f7ee6a4dce94db0"/>
    <x:hyperlink xmlns:r="http://schemas.openxmlformats.org/officeDocument/2006/relationships" ref="D284" r:id="Rcad6a470a455422c"/>
    <x:hyperlink xmlns:r="http://schemas.openxmlformats.org/officeDocument/2006/relationships" ref="D285" r:id="R9c8f5ee12eec4877"/>
    <x:hyperlink xmlns:r="http://schemas.openxmlformats.org/officeDocument/2006/relationships" ref="D289" r:id="R806a432adfd04b39"/>
    <x:hyperlink xmlns:r="http://schemas.openxmlformats.org/officeDocument/2006/relationships" ref="D290" r:id="Rf5e0bd5696e94701"/>
    <x:hyperlink xmlns:r="http://schemas.openxmlformats.org/officeDocument/2006/relationships" ref="D294" r:id="R1793b8092fdf4a34"/>
    <x:hyperlink xmlns:r="http://schemas.openxmlformats.org/officeDocument/2006/relationships" ref="D298" r:id="Rff19c47072e44ad4"/>
    <x:hyperlink xmlns:r="http://schemas.openxmlformats.org/officeDocument/2006/relationships" ref="D299" r:id="Rdafa36b034054c56"/>
    <x:hyperlink xmlns:r="http://schemas.openxmlformats.org/officeDocument/2006/relationships" ref="D300" r:id="Rbc5f9f7816ff42b4"/>
    <x:hyperlink xmlns:r="http://schemas.openxmlformats.org/officeDocument/2006/relationships" ref="D301" r:id="R6b9e88e022744ef1"/>
    <x:hyperlink xmlns:r="http://schemas.openxmlformats.org/officeDocument/2006/relationships" ref="D305" r:id="R3d7552b1fdf04bdb"/>
    <x:hyperlink xmlns:r="http://schemas.openxmlformats.org/officeDocument/2006/relationships" ref="D306" r:id="R2142df4878304366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5703125" defaultRowHeight="12.75"/>
  <x:cols>
    <x:col min="3" max="3" width="77.42578125" customWidth="1"/>
    <x:col min="4" max="4" width="19.42578125" customWidth="1"/>
    <x:col min="5" max="5" width="21.7109375" customWidth="1"/>
    <x:col min="9" max="9" width="37.140625" customWidth="1"/>
  </x:cols>
  <x:sheetData>
    <x:row r="2">
      <x:c r="A2" s="8">
        <x:v>45450</x:v>
      </x:c>
      <x:c r="B2" s="9"/>
      <x:c r="C2" s="10"/>
      <x:c r="D2" s="10"/>
      <x:c r="E2" s="13"/>
      <x:c r="F2" s="15"/>
      <x:c r="G2" s="10"/>
      <x:c r="H2" s="15"/>
      <x:c r="I2" s="15"/>
      <x:c r="J2" s="10"/>
      <x:c r="K2" s="10"/>
      <x:c r="L2" s="10"/>
      <x:c r="M2" s="9" t="b">
        <x:v>0</x:v>
      </x:c>
      <x:c r="N2" s="9"/>
      <x:c r="P2" s="9"/>
      <x:c r="Q2" s="9"/>
      <x:c r="R2" s="25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</x:row>
    <x:row r="3">
      <x:c r="A3" s="34" t="s">
        <x:v>0</x:v>
      </x:c>
      <x:c r="B3" s="9"/>
      <x:c r="C3" s="39" t="s">
        <x:v>2</x:v>
      </x:c>
      <x:c r="D3" s="39" t="s">
        <x:v>3</x:v>
      </x:c>
      <x:c r="E3" s="41" t="s">
        <x:v>4</x:v>
      </x:c>
      <x:c r="F3" s="42" t="s">
        <x:v>5</x:v>
      </x:c>
      <x:c r="G3" s="39" t="s">
        <x:v>6</x:v>
      </x:c>
      <x:c r="H3" s="42" t="s">
        <x:v>7</x:v>
      </x:c>
      <x:c r="I3" s="15"/>
      <x:c r="J3" s="39" t="s">
        <x:v>409</x:v>
      </x:c>
      <x:c r="K3" s="39"/>
      <x:c r="L3" s="39" t="s">
        <x:v>10</x:v>
      </x:c>
      <x:c r="M3" s="9" t="b">
        <x:v>0</x:v>
      </x:c>
      <x:c r="N3" s="44" t="s">
        <x:v>12</x:v>
      </x:c>
      <x:c r="P3" s="9"/>
      <x:c r="Q3" s="9"/>
      <x:c r="R3" s="25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</x:row>
    <x:row r="4">
      <x:c r="A4" s="45">
        <x:v>1</x:v>
      </x:c>
      <x:c r="B4" s="46"/>
      <x:c r="C4" s="45" t="s">
        <x:v>410</x:v>
      </x:c>
      <x:c r="D4" s="58" t="s">
        <x:v>411</x:v>
      </x:c>
      <x:c r="E4" s="59" t="s">
        <x:v>412</x:v>
      </x:c>
      <x:c r="F4" s="60">
        <x:v>28.68</x:v>
      </x:c>
      <x:c r="G4" s="45">
        <x:v>1</x:v>
      </x:c>
      <x:c r="H4" s="60" t="n">
        <x:f t="shared" ref="H4:H7" si="0">F4*G4</x:f>
        <x:v>28.68</x:v>
      </x:c>
      <x:c r="I4" s="60" t="s">
        <x:v>413</x:v>
      </x:c>
      <x:c r="J4" s="45" t="s">
        <x:v>17</x:v>
      </x:c>
      <x:c r="K4" s="45"/>
      <x:c r="L4" s="45" t="s">
        <x:v>17</x:v>
      </x:c>
      <x:c r="M4" s="46" t="b">
        <x:v>0</x:v>
      </x:c>
      <x:c r="N4" s="46"/>
      <x:c r="P4" s="46"/>
      <x:c r="Q4" s="46"/>
      <x:c r="R4" s="64"/>
      <x:c r="S4" s="46"/>
      <x:c r="T4" s="46"/>
      <x:c r="U4" s="46"/>
      <x:c r="V4" s="46"/>
      <x:c r="W4" s="46"/>
      <x:c r="X4" s="46"/>
      <x:c r="Y4" s="46"/>
      <x:c r="Z4" s="46"/>
      <x:c r="AA4" s="46"/>
      <x:c r="AB4" s="46"/>
      <x:c r="AC4" s="46"/>
      <x:c r="AD4" s="46"/>
      <x:c r="AE4" s="46"/>
      <x:c r="AF4" s="46"/>
      <x:c r="AG4" s="46"/>
      <x:c r="AH4" s="46"/>
    </x:row>
    <x:row r="5">
      <x:c r="A5" s="66">
        <x:v>2</x:v>
      </x:c>
      <x:c r="B5" s="67"/>
      <x:c r="C5" s="66" t="s">
        <x:v>414</x:v>
      </x:c>
      <x:c r="D5" s="69" t="s">
        <x:v>415</x:v>
      </x:c>
      <x:c r="E5" s="66" t="s">
        <x:v>416</x:v>
      </x:c>
      <x:c r="F5" s="70">
        <x:v>319.89999999999998</x:v>
      </x:c>
      <x:c r="G5" s="66">
        <x:v>1</x:v>
      </x:c>
      <x:c r="H5" s="70">
        <x:f t="shared" si="0"/>
        <x:v>319.89999999999998</x:v>
      </x:c>
      <x:c r="I5" s="66" t="s">
        <x:v>417</x:v>
      </x:c>
      <x:c r="J5" s="66" t="s">
        <x:v>17</x:v>
      </x:c>
      <x:c r="K5" s="71"/>
      <x:c r="L5" s="71" t="s">
        <x:v>186</x:v>
      </x:c>
      <x:c r="M5" s="46" t="b">
        <x:v>1</x:v>
      </x:c>
      <x:c r="N5" s="67" t="s">
        <x:v>187</x:v>
      </x:c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  <x:c r="AA5" s="67"/>
      <x:c r="AB5" s="67"/>
      <x:c r="AC5" s="67"/>
      <x:c r="AD5" s="67"/>
      <x:c r="AE5" s="67"/>
      <x:c r="AF5" s="67"/>
      <x:c r="AG5" s="67"/>
      <x:c r="AH5" s="67"/>
    </x:row>
    <x:row r="6">
      <x:c r="A6" s="45">
        <x:v>3</x:v>
      </x:c>
      <x:c r="B6" s="46"/>
      <x:c r="C6" s="66" t="s">
        <x:v>418</x:v>
      </x:c>
      <x:c r="D6" s="69" t="s">
        <x:v>419</x:v>
      </x:c>
      <x:c r="E6" s="59" t="s">
        <x:v>420</x:v>
      </x:c>
      <x:c r="F6" s="60">
        <x:v>10.24</x:v>
      </x:c>
      <x:c r="G6" s="45">
        <x:v>2</x:v>
      </x:c>
      <x:c r="H6" s="60">
        <x:f t="shared" si="0"/>
        <x:v>20.48</x:v>
      </x:c>
      <x:c r="I6" s="60" t="s">
        <x:v>421</x:v>
      </x:c>
      <x:c r="J6" s="45" t="s">
        <x:v>422</x:v>
      </x:c>
      <x:c r="K6" s="45"/>
      <x:c r="L6" s="45" t="s">
        <x:v>17</x:v>
      </x:c>
      <x:c r="M6" s="45" t="b">
        <x:v>1</x:v>
      </x:c>
      <x:c r="N6" s="46"/>
      <x:c r="P6" s="46"/>
      <x:c r="Q6" s="46"/>
      <x:c r="R6" s="64"/>
      <x:c r="S6" s="46"/>
      <x:c r="T6" s="46"/>
      <x:c r="U6" s="46"/>
      <x:c r="V6" s="46"/>
      <x:c r="W6" s="46"/>
      <x:c r="X6" s="46"/>
      <x:c r="Y6" s="46"/>
      <x:c r="Z6" s="46"/>
      <x:c r="AA6" s="46"/>
      <x:c r="AB6" s="46"/>
      <x:c r="AC6" s="46"/>
      <x:c r="AD6" s="46"/>
      <x:c r="AE6" s="46"/>
      <x:c r="AF6" s="46"/>
      <x:c r="AG6" s="46"/>
      <x:c r="AH6" s="46"/>
    </x:row>
    <x:row r="7">
      <x:c r="A7" s="45">
        <x:v>4</x:v>
      </x:c>
      <x:c r="B7" s="46"/>
      <x:c r="C7" s="66" t="s">
        <x:v>423</x:v>
      </x:c>
      <x:c r="D7" s="69" t="s">
        <x:v>419</x:v>
      </x:c>
      <x:c r="E7" s="59" t="s">
        <x:v>420</x:v>
      </x:c>
      <x:c r="F7" s="60">
        <x:v>6.06</x:v>
      </x:c>
      <x:c r="G7" s="45">
        <x:v>2</x:v>
      </x:c>
      <x:c r="H7" s="60">
        <x:f t="shared" si="0"/>
        <x:v>12.12</x:v>
      </x:c>
      <x:c r="I7" s="60" t="s">
        <x:v>421</x:v>
      </x:c>
      <x:c r="J7" s="45" t="s">
        <x:v>422</x:v>
      </x:c>
      <x:c r="K7" s="45"/>
      <x:c r="L7" s="45" t="s">
        <x:v>17</x:v>
      </x:c>
      <x:c r="M7" s="45" t="b">
        <x:v>1</x:v>
      </x:c>
      <x:c r="N7" s="46" t="s">
        <x:v>187</x:v>
      </x:c>
      <x:c r="P7" s="46"/>
      <x:c r="Q7" s="46"/>
      <x:c r="R7" s="64"/>
      <x:c r="S7" s="46"/>
      <x:c r="T7" s="46"/>
      <x:c r="U7" s="46"/>
      <x:c r="V7" s="46"/>
      <x:c r="W7" s="46"/>
      <x:c r="X7" s="46"/>
      <x:c r="Y7" s="46"/>
      <x:c r="Z7" s="46"/>
      <x:c r="AA7" s="46"/>
      <x:c r="AB7" s="46"/>
      <x:c r="AC7" s="46"/>
      <x:c r="AD7" s="46"/>
      <x:c r="AE7" s="46"/>
      <x:c r="AF7" s="46"/>
      <x:c r="AG7" s="46"/>
      <x:c r="AH7" s="46"/>
    </x:row>
    <x:row r="8">
      <x:c r="A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  <x:c r="M8" s="45" t="b">
        <x:v>1</x:v>
      </x:c>
    </x:row>
    <x:row r="9">
      <x:c r="A9" s="8">
        <x:v>45460</x:v>
      </x:c>
      <x:c r="B9" s="9"/>
      <x:c r="C9" s="10"/>
      <x:c r="D9" s="10"/>
      <x:c r="E9" s="13"/>
      <x:c r="F9" s="15"/>
      <x:c r="G9" s="10"/>
      <x:c r="H9" s="15"/>
      <x:c r="I9" s="15"/>
      <x:c r="J9" s="10"/>
      <x:c r="K9" s="10"/>
      <x:c r="L9" s="10"/>
      <x:c r="M9" s="10" t="b">
        <x:v>0</x:v>
      </x:c>
      <x:c r="N9" s="9"/>
      <x:c r="P9" s="9"/>
      <x:c r="Q9" s="9"/>
      <x:c r="R9" s="25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</x:row>
    <x:row r="10">
      <x:c r="A10" s="34" t="s">
        <x:v>0</x:v>
      </x:c>
      <x:c r="B10" s="9"/>
      <x:c r="C10" s="39" t="s">
        <x:v>2</x:v>
      </x:c>
      <x:c r="D10" s="39" t="s">
        <x:v>3</x:v>
      </x:c>
      <x:c r="E10" s="41" t="s">
        <x:v>4</x:v>
      </x:c>
      <x:c r="F10" s="42" t="s">
        <x:v>5</x:v>
      </x:c>
      <x:c r="G10" s="39" t="s">
        <x:v>6</x:v>
      </x:c>
      <x:c r="H10" s="42" t="s">
        <x:v>7</x:v>
      </x:c>
      <x:c r="I10" s="15"/>
      <x:c r="J10" s="39" t="s">
        <x:v>409</x:v>
      </x:c>
      <x:c r="K10" s="10"/>
      <x:c r="L10" s="39" t="s">
        <x:v>10</x:v>
      </x:c>
      <x:c r="M10" s="10" t="b">
        <x:v>0</x:v>
      </x:c>
      <x:c r="N10" s="44" t="s">
        <x:v>12</x:v>
      </x:c>
      <x:c r="P10" s="9"/>
      <x:c r="Q10" s="9"/>
      <x:c r="R10" s="25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</x:row>
    <x:row r="11">
      <x:c r="A11" s="45">
        <x:v>1</x:v>
      </x:c>
      <x:c r="B11" s="45"/>
      <x:c r="C11" s="78" t="s">
        <x:v>424</x:v>
      </x:c>
      <x:c r="D11" s="80" t="s">
        <x:v>425</x:v>
      </x:c>
      <x:c r="E11" s="59" t="s">
        <x:v>426</x:v>
      </x:c>
      <x:c r="F11" s="60">
        <x:v>55</x:v>
      </x:c>
      <x:c r="G11" s="45">
        <x:v>5</x:v>
      </x:c>
      <x:c r="H11" s="60" t="n">
        <x:f t="shared" ref="H11:H13" si="1">F11*G11</x:f>
        <x:v>275</x:v>
      </x:c>
      <x:c r="I11" s="60" t="s">
        <x:v>427</x:v>
      </x:c>
      <x:c r="J11" s="45" t="s">
        <x:v>422</x:v>
      </x:c>
      <x:c r="K11" s="45"/>
      <x:c r="L11" s="45" t="s">
        <x:v>17</x:v>
      </x:c>
      <x:c r="M11" s="45" t="b">
        <x:v>0</x:v>
      </x:c>
      <x:c r="N11" s="45"/>
      <x:c r="P11" s="45"/>
      <x:c r="Q11" s="45"/>
      <x:c r="R11" s="60"/>
      <x:c r="S11" s="45"/>
      <x:c r="T11" s="45"/>
      <x:c r="U11" s="45"/>
      <x:c r="V11" s="45"/>
      <x:c r="W11" s="45"/>
      <x:c r="X11" s="45"/>
      <x:c r="Y11" s="45"/>
      <x:c r="Z11" s="45"/>
      <x:c r="AA11" s="45"/>
      <x:c r="AB11" s="45"/>
      <x:c r="AC11" s="45"/>
      <x:c r="AD11" s="45"/>
      <x:c r="AE11" s="45"/>
      <x:c r="AF11" s="45"/>
      <x:c r="AG11" s="45"/>
      <x:c r="AH11" s="45"/>
    </x:row>
    <x:row r="12">
      <x:c r="A12" s="45">
        <x:v>2</x:v>
      </x:c>
      <x:c r="B12" s="45"/>
      <x:c r="C12" s="78" t="s">
        <x:v>424</x:v>
      </x:c>
      <x:c r="D12" s="80" t="s">
        <x:v>428</x:v>
      </x:c>
      <x:c r="E12" s="59" t="s">
        <x:v>426</x:v>
      </x:c>
      <x:c r="F12" s="60">
        <x:v>9.5</x:v>
      </x:c>
      <x:c r="G12" s="45">
        <x:v>5</x:v>
      </x:c>
      <x:c r="H12" s="60">
        <x:f t="shared" si="1"/>
        <x:v>47.5</x:v>
      </x:c>
      <x:c r="I12" s="60" t="s">
        <x:v>427</x:v>
      </x:c>
      <x:c r="J12" s="45" t="s">
        <x:v>422</x:v>
      </x:c>
      <x:c r="K12" s="45"/>
      <x:c r="L12" s="45" t="s">
        <x:v>17</x:v>
      </x:c>
      <x:c r="M12" s="45" t="b">
        <x:v>0</x:v>
      </x:c>
      <x:c r="N12" s="45"/>
      <x:c r="P12" s="45"/>
      <x:c r="Q12" s="45"/>
      <x:c r="R12" s="60"/>
      <x:c r="S12" s="45"/>
      <x:c r="T12" s="45"/>
      <x:c r="U12" s="45"/>
      <x:c r="V12" s="45"/>
      <x:c r="W12" s="45"/>
      <x:c r="X12" s="45"/>
      <x:c r="Y12" s="45"/>
      <x:c r="Z12" s="45"/>
      <x:c r="AA12" s="45"/>
      <x:c r="AB12" s="45"/>
      <x:c r="AC12" s="45"/>
      <x:c r="AD12" s="45"/>
      <x:c r="AE12" s="45"/>
      <x:c r="AF12" s="45"/>
      <x:c r="AG12" s="45"/>
      <x:c r="AH12" s="45"/>
    </x:row>
    <x:row r="13">
      <x:c r="A13" s="45">
        <x:v>3</x:v>
      </x:c>
      <x:c r="B13" s="45"/>
      <x:c r="C13" s="78" t="s">
        <x:v>424</x:v>
      </x:c>
      <x:c r="D13" s="80" t="s">
        <x:v>429</x:v>
      </x:c>
      <x:c r="E13" s="59" t="s">
        <x:v>426</x:v>
      </x:c>
      <x:c r="F13" s="60">
        <x:v>6</x:v>
      </x:c>
      <x:c r="G13" s="45">
        <x:v>5</x:v>
      </x:c>
      <x:c r="H13" s="60">
        <x:f t="shared" si="1"/>
        <x:v>30</x:v>
      </x:c>
      <x:c r="I13" s="60" t="s">
        <x:v>427</x:v>
      </x:c>
      <x:c r="J13" s="45" t="s">
        <x:v>422</x:v>
      </x:c>
      <x:c r="K13" s="45"/>
      <x:c r="L13" s="45" t="s">
        <x:v>17</x:v>
      </x:c>
      <x:c r="M13" s="45" t="b">
        <x:v>0</x:v>
      </x:c>
      <x:c r="N13" s="45"/>
      <x:c r="P13" s="45"/>
      <x:c r="Q13" s="45"/>
      <x:c r="R13" s="60"/>
      <x:c r="S13" s="45"/>
      <x:c r="T13" s="45"/>
      <x:c r="U13" s="45"/>
      <x:c r="V13" s="45"/>
      <x:c r="W13" s="45"/>
      <x:c r="X13" s="45"/>
      <x:c r="Y13" s="45"/>
      <x:c r="Z13" s="45"/>
      <x:c r="AA13" s="45"/>
      <x:c r="AB13" s="45"/>
      <x:c r="AC13" s="45"/>
      <x:c r="AD13" s="45"/>
      <x:c r="AE13" s="45"/>
      <x:c r="AF13" s="45"/>
      <x:c r="AG13" s="45"/>
      <x:c r="AH13" s="45"/>
    </x:row>
    <x:row r="14">
      <x:c r="A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45" t="b">
        <x:v>0</x:v>
      </x:c>
    </x:row>
    <x:row r="15">
      <x:c r="A15" s="8">
        <x:v>45461</x:v>
      </x:c>
      <x:c r="B15" s="9"/>
      <x:c r="C15" s="10"/>
      <x:c r="D15" s="10"/>
      <x:c r="E15" s="13"/>
      <x:c r="F15" s="15"/>
      <x:c r="G15" s="10"/>
      <x:c r="H15" s="15"/>
      <x:c r="I15" s="15"/>
      <x:c r="J15" s="10"/>
      <x:c r="K15" s="10"/>
      <x:c r="L15" s="10"/>
      <x:c r="M15" s="45" t="b">
        <x:v>0</x:v>
      </x:c>
      <x:c r="N15" s="9"/>
      <x:c r="P15" s="9"/>
      <x:c r="Q15" s="9"/>
      <x:c r="R15" s="25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9"/>
      <x:c r="AH15" s="9"/>
    </x:row>
    <x:row r="16">
      <x:c r="A16" s="34" t="s">
        <x:v>0</x:v>
      </x:c>
      <x:c r="B16" s="9"/>
      <x:c r="C16" s="39" t="s">
        <x:v>2</x:v>
      </x:c>
      <x:c r="D16" s="39" t="s">
        <x:v>3</x:v>
      </x:c>
      <x:c r="E16" s="41" t="s">
        <x:v>4</x:v>
      </x:c>
      <x:c r="F16" s="42" t="s">
        <x:v>5</x:v>
      </x:c>
      <x:c r="G16" s="39" t="s">
        <x:v>6</x:v>
      </x:c>
      <x:c r="H16" s="42" t="s">
        <x:v>7</x:v>
      </x:c>
      <x:c r="I16" s="15"/>
      <x:c r="J16" s="39" t="s">
        <x:v>409</x:v>
      </x:c>
      <x:c r="K16" s="10"/>
      <x:c r="L16" s="39" t="s">
        <x:v>10</x:v>
      </x:c>
      <x:c r="M16" s="45" t="b">
        <x:v>0</x:v>
      </x:c>
      <x:c r="N16" s="44" t="s">
        <x:v>12</x:v>
      </x:c>
      <x:c r="P16" s="9"/>
      <x:c r="Q16" s="9"/>
      <x:c r="R16" s="25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  <x:c r="AC16" s="9"/>
      <x:c r="AD16" s="9"/>
      <x:c r="AE16" s="9"/>
      <x:c r="AF16" s="9"/>
      <x:c r="AG16" s="9"/>
      <x:c r="AH16" s="9"/>
    </x:row>
    <x:row r="17">
      <x:c r="A17" s="78">
        <x:v>1</x:v>
      </x:c>
      <x:c r="B17" s="78"/>
      <x:c r="C17" s="83" t="s">
        <x:v>430</x:v>
      </x:c>
      <x:c r="D17" s="80" t="s">
        <x:v>431</x:v>
      </x:c>
      <x:c r="E17" s="78" t="s">
        <x:v>432</x:v>
      </x:c>
      <x:c r="F17" s="61">
        <x:v>2.9</x:v>
      </x:c>
      <x:c r="G17" s="78">
        <x:v>1</x:v>
      </x:c>
      <x:c r="H17" s="61" t="n">
        <x:f t="shared" ref="H17:H18" si="2">F17*G17</x:f>
        <x:v>2.9</x:v>
      </x:c>
      <x:c r="I17" s="78" t="s">
        <x:v>433</x:v>
      </x:c>
      <x:c r="J17" s="78" t="s">
        <x:v>422</x:v>
      </x:c>
      <x:c r="K17" s="78"/>
      <x:c r="L17" s="78" t="s">
        <x:v>17</x:v>
      </x:c>
      <x:c r="M17" s="45" t="b">
        <x:v>0</x:v>
      </x:c>
      <x:c r="N17" s="78"/>
      <x:c r="P17" s="78"/>
      <x:c r="Q17" s="78"/>
      <x:c r="R17" s="78"/>
      <x:c r="S17" s="78"/>
      <x:c r="T17" s="78"/>
      <x:c r="U17" s="78"/>
      <x:c r="V17" s="78"/>
      <x:c r="W17" s="78"/>
      <x:c r="X17" s="78"/>
      <x:c r="Y17" s="78"/>
      <x:c r="Z17" s="78"/>
      <x:c r="AA17" s="78"/>
      <x:c r="AB17" s="78"/>
      <x:c r="AC17" s="78"/>
      <x:c r="AD17" s="78"/>
      <x:c r="AE17" s="78"/>
      <x:c r="AF17" s="78"/>
      <x:c r="AG17" s="78"/>
      <x:c r="AH17" s="78"/>
    </x:row>
    <x:row r="18">
      <x:c r="A18" s="78">
        <x:v>2</x:v>
      </x:c>
      <x:c r="B18" s="46"/>
      <x:c r="C18" s="86" t="s">
        <x:v>434</x:v>
      </x:c>
      <x:c r="D18" s="80" t="s">
        <x:v>435</x:v>
      </x:c>
      <x:c r="E18" s="78" t="s">
        <x:v>432</x:v>
      </x:c>
      <x:c r="F18" s="61">
        <x:v>1.21</x:v>
      </x:c>
      <x:c r="G18" s="78">
        <x:v>1</x:v>
      </x:c>
      <x:c r="H18" s="61">
        <x:f t="shared" si="2"/>
        <x:v>1.21</x:v>
      </x:c>
      <x:c r="I18" s="78" t="s">
        <x:v>433</x:v>
      </x:c>
      <x:c r="J18" s="78" t="s">
        <x:v>422</x:v>
      </x:c>
      <x:c r="K18" s="45"/>
      <x:c r="L18" s="45" t="s">
        <x:v>17</x:v>
      </x:c>
      <x:c r="M18" s="46" t="b">
        <x:v>1</x:v>
      </x:c>
      <x:c r="N18" s="46"/>
      <x:c r="P18" s="46"/>
      <x:c r="Q18" s="46"/>
      <x:c r="R18" s="64"/>
      <x:c r="S18" s="46"/>
      <x:c r="T18" s="46"/>
      <x:c r="U18" s="46"/>
      <x:c r="V18" s="46"/>
      <x:c r="W18" s="46"/>
      <x:c r="X18" s="46"/>
      <x:c r="Y18" s="46"/>
      <x:c r="Z18" s="46"/>
      <x:c r="AA18" s="46"/>
      <x:c r="AB18" s="46"/>
      <x:c r="AC18" s="46"/>
      <x:c r="AD18" s="46"/>
      <x:c r="AE18" s="46"/>
      <x:c r="AF18" s="46"/>
      <x:c r="AG18" s="46"/>
      <x:c r="AH18" s="46"/>
    </x:row>
    <x:row r="19">
      <x:c r="A19" s="20"/>
      <x:c r="C19" s="20"/>
      <x:c r="D19" s="20"/>
      <x:c r="E19" s="20" t="s">
        <x:v>436</x:v>
      </x:c>
      <x:c r="F19" s="20"/>
      <x:c r="G19" s="20"/>
      <x:c r="H19" s="20"/>
      <x:c r="I19" s="20"/>
      <x:c r="J19" s="20"/>
      <x:c r="K19" s="20"/>
      <x:c r="L19" s="20"/>
      <x:c r="M19" s="10" t="b">
        <x:v>0</x:v>
      </x:c>
    </x:row>
    <x:row r="20">
      <x:c r="A20" s="8">
        <x:v>45461</x:v>
      </x:c>
      <x:c r="B20" s="9"/>
      <x:c r="C20" s="10"/>
      <x:c r="D20" s="10"/>
      <x:c r="E20" s="13"/>
      <x:c r="F20" s="15"/>
      <x:c r="G20" s="10"/>
      <x:c r="H20" s="15"/>
      <x:c r="I20" s="15"/>
      <x:c r="J20" s="10"/>
      <x:c r="K20" s="10"/>
      <x:c r="L20" s="10"/>
      <x:c r="M20" s="10" t="b">
        <x:v>0</x:v>
      </x:c>
      <x:c r="N20" s="9"/>
      <x:c r="P20" s="9"/>
      <x:c r="Q20" s="9"/>
      <x:c r="R20" s="25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  <x:c r="AC20" s="9"/>
      <x:c r="AD20" s="9"/>
      <x:c r="AE20" s="9"/>
      <x:c r="AF20" s="9"/>
      <x:c r="AG20" s="9"/>
      <x:c r="AH20" s="9"/>
    </x:row>
    <x:row r="21">
      <x:c r="A21" s="34" t="s">
        <x:v>0</x:v>
      </x:c>
      <x:c r="B21" s="9"/>
      <x:c r="C21" s="10" t="s">
        <x:v>2</x:v>
      </x:c>
      <x:c r="D21" s="39" t="s">
        <x:v>3</x:v>
      </x:c>
      <x:c r="E21" s="41" t="s">
        <x:v>4</x:v>
      </x:c>
      <x:c r="F21" s="42" t="s">
        <x:v>5</x:v>
      </x:c>
      <x:c r="G21" s="39" t="s">
        <x:v>6</x:v>
      </x:c>
      <x:c r="H21" s="42" t="s">
        <x:v>7</x:v>
      </x:c>
      <x:c r="I21" s="15"/>
      <x:c r="J21" s="39" t="s">
        <x:v>409</x:v>
      </x:c>
      <x:c r="K21" s="10"/>
      <x:c r="L21" s="39" t="s">
        <x:v>10</x:v>
      </x:c>
      <x:c r="M21" s="10" t="b">
        <x:v>0</x:v>
      </x:c>
      <x:c r="N21" s="44" t="s">
        <x:v>12</x:v>
      </x:c>
      <x:c r="P21" s="9"/>
      <x:c r="Q21" s="9"/>
      <x:c r="R21" s="25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</x:row>
    <x:row r="22">
      <x:c r="A22" s="78">
        <x:v>1</x:v>
      </x:c>
      <x:c r="B22" s="46"/>
      <x:c r="C22" s="45" t="s">
        <x:v>437</x:v>
      </x:c>
      <x:c r="D22" s="58" t="s">
        <x:v>438</x:v>
      </x:c>
      <x:c r="E22" s="59" t="s">
        <x:v>30</x:v>
      </x:c>
      <x:c r="F22" s="60">
        <x:v>12.1</x:v>
      </x:c>
      <x:c r="G22" s="45">
        <x:v>1</x:v>
      </x:c>
      <x:c r="H22" s="60" t="n">
        <x:f t="shared" ref="H22:H23" si="3">F22*G22</x:f>
        <x:v>12.1</x:v>
      </x:c>
      <x:c r="I22" s="60" t="s">
        <x:v>439</x:v>
      </x:c>
      <x:c r="J22" s="45" t="s">
        <x:v>17</x:v>
      </x:c>
      <x:c r="K22" s="45"/>
      <x:c r="L22" s="45"/>
      <x:c r="M22" s="46" t="b">
        <x:v>0</x:v>
      </x:c>
      <x:c r="N22" s="46"/>
      <x:c r="P22" s="46"/>
      <x:c r="Q22" s="46"/>
      <x:c r="R22" s="64"/>
      <x:c r="S22" s="46"/>
      <x:c r="T22" s="46"/>
      <x:c r="U22" s="46"/>
      <x:c r="V22" s="46"/>
      <x:c r="W22" s="46"/>
      <x:c r="X22" s="46"/>
      <x:c r="Y22" s="46"/>
      <x:c r="Z22" s="46"/>
      <x:c r="AA22" s="46"/>
      <x:c r="AB22" s="46"/>
      <x:c r="AC22" s="46"/>
      <x:c r="AD22" s="46"/>
      <x:c r="AE22" s="46"/>
      <x:c r="AF22" s="46"/>
      <x:c r="AG22" s="46"/>
      <x:c r="AH22" s="46"/>
    </x:row>
    <x:row r="23">
      <x:c r="A23" s="45">
        <x:v>2</x:v>
      </x:c>
      <x:c r="B23" s="46"/>
      <x:c r="C23" s="45" t="s">
        <x:v>440</x:v>
      </x:c>
      <x:c r="D23" s="58" t="s">
        <x:v>441</x:v>
      </x:c>
      <x:c r="E23" s="59" t="s">
        <x:v>30</x:v>
      </x:c>
      <x:c r="F23" s="60">
        <x:v>14.99</x:v>
      </x:c>
      <x:c r="G23" s="45">
        <x:v>1</x:v>
      </x:c>
      <x:c r="H23" s="60">
        <x:f t="shared" si="3"/>
        <x:v>14.99</x:v>
      </x:c>
      <x:c r="I23" s="60" t="s">
        <x:v>439</x:v>
      </x:c>
      <x:c r="J23" s="45" t="s">
        <x:v>17</x:v>
      </x:c>
      <x:c r="K23" s="45"/>
      <x:c r="L23" s="45"/>
      <x:c r="M23" s="46" t="b">
        <x:v>0</x:v>
      </x:c>
      <x:c r="N23" s="46"/>
      <x:c r="P23" s="46"/>
      <x:c r="Q23" s="46"/>
      <x:c r="R23" s="64"/>
      <x:c r="S23" s="46"/>
      <x:c r="T23" s="46"/>
      <x:c r="U23" s="46"/>
      <x:c r="V23" s="46"/>
      <x:c r="W23" s="46"/>
      <x:c r="X23" s="46"/>
      <x:c r="Y23" s="46"/>
      <x:c r="Z23" s="46"/>
      <x:c r="AA23" s="46"/>
      <x:c r="AB23" s="46"/>
      <x:c r="AC23" s="46"/>
      <x:c r="AD23" s="46"/>
      <x:c r="AE23" s="46"/>
      <x:c r="AF23" s="46"/>
      <x:c r="AG23" s="46"/>
      <x:c r="AH23" s="46"/>
    </x:row>
    <x:row r="24">
      <x:c r="A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46" t="b">
        <x:v>0</x:v>
      </x:c>
    </x:row>
    <x:row r="25">
      <x:c r="A25" s="8">
        <x:v>45461</x:v>
      </x:c>
      <x:c r="B25" s="9"/>
      <x:c r="C25" s="10"/>
      <x:c r="D25" s="10"/>
      <x:c r="E25" s="13"/>
      <x:c r="F25" s="15"/>
      <x:c r="G25" s="10"/>
      <x:c r="H25" s="15"/>
      <x:c r="I25" s="15"/>
      <x:c r="J25" s="10"/>
      <x:c r="K25" s="10"/>
      <x:c r="L25" s="10"/>
      <x:c r="M25" s="46" t="b">
        <x:v>0</x:v>
      </x:c>
      <x:c r="N25" s="9"/>
      <x:c r="P25" s="9"/>
      <x:c r="Q25" s="9"/>
      <x:c r="R25" s="25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</x:row>
    <x:row r="26">
      <x:c r="A26" s="34" t="s">
        <x:v>0</x:v>
      </x:c>
      <x:c r="B26" s="9"/>
      <x:c r="C26" s="39" t="s">
        <x:v>2</x:v>
      </x:c>
      <x:c r="D26" s="39" t="s">
        <x:v>3</x:v>
      </x:c>
      <x:c r="E26" s="41" t="s">
        <x:v>4</x:v>
      </x:c>
      <x:c r="F26" s="42" t="s">
        <x:v>5</x:v>
      </x:c>
      <x:c r="G26" s="39" t="s">
        <x:v>6</x:v>
      </x:c>
      <x:c r="H26" s="42" t="s">
        <x:v>7</x:v>
      </x:c>
      <x:c r="I26" s="15"/>
      <x:c r="J26" s="39" t="s">
        <x:v>409</x:v>
      </x:c>
      <x:c r="K26" s="10"/>
      <x:c r="L26" s="39" t="s">
        <x:v>10</x:v>
      </x:c>
      <x:c r="M26" s="46" t="b">
        <x:v>0</x:v>
      </x:c>
      <x:c r="N26" s="44" t="s">
        <x:v>12</x:v>
      </x:c>
      <x:c r="P26" s="9"/>
      <x:c r="Q26" s="9"/>
      <x:c r="R26" s="25"/>
      <x:c r="S26" s="9"/>
      <x:c r="T26" s="9"/>
      <x:c r="U26" s="9"/>
      <x:c r="V26" s="9"/>
      <x:c r="W26" s="9"/>
      <x:c r="X26" s="9"/>
      <x:c r="Y26" s="9"/>
      <x:c r="Z26" s="9"/>
      <x:c r="AA26" s="9"/>
      <x:c r="AB26" s="9"/>
      <x:c r="AC26" s="9"/>
      <x:c r="AD26" s="9"/>
      <x:c r="AE26" s="9"/>
      <x:c r="AF26" s="9"/>
      <x:c r="AG26" s="9"/>
      <x:c r="AH26" s="9"/>
    </x:row>
    <x:row r="27">
      <x:c r="A27" s="45">
        <x:v>1</x:v>
      </x:c>
      <x:c r="B27" s="46"/>
      <x:c r="C27" s="90" t="s">
        <x:v>442</x:v>
      </x:c>
      <x:c r="D27" s="80" t="s">
        <x:v>443</x:v>
      </x:c>
      <x:c r="E27" s="59" t="s">
        <x:v>444</x:v>
      </x:c>
      <x:c r="F27" s="60">
        <x:v>7.99</x:v>
      </x:c>
      <x:c r="G27" s="45">
        <x:v>2</x:v>
      </x:c>
      <x:c r="H27" s="60" t="n">
        <x:f>F27*G27</x:f>
        <x:v>15.98</x:v>
      </x:c>
      <x:c r="I27" s="60" t="s">
        <x:v>445</x:v>
      </x:c>
      <x:c r="J27" s="66" t="s">
        <x:v>422</x:v>
      </x:c>
      <x:c r="K27" s="45"/>
      <x:c r="L27" s="45"/>
      <x:c r="M27" s="46" t="b">
        <x:v>0</x:v>
      </x:c>
      <x:c r="N27" s="46"/>
      <x:c r="P27" s="46"/>
      <x:c r="Q27" s="46"/>
      <x:c r="R27" s="64"/>
      <x:c r="S27" s="46"/>
      <x:c r="T27" s="46"/>
      <x:c r="U27" s="46"/>
      <x:c r="V27" s="46"/>
      <x:c r="W27" s="46"/>
      <x:c r="X27" s="46"/>
      <x:c r="Y27" s="46"/>
      <x:c r="Z27" s="46"/>
      <x:c r="AA27" s="46"/>
      <x:c r="AB27" s="46"/>
      <x:c r="AC27" s="46"/>
      <x:c r="AD27" s="46"/>
      <x:c r="AE27" s="46"/>
      <x:c r="AF27" s="46"/>
      <x:c r="AG27" s="46"/>
      <x:c r="AH27" s="46"/>
    </x:row>
    <x:row r="28">
      <x:c r="A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46" t="b">
        <x:v>0</x:v>
      </x:c>
    </x:row>
    <x:row r="29">
      <x:c r="A29" s="8">
        <x:v>45470</x:v>
      </x:c>
      <x:c r="B29" s="9"/>
      <x:c r="C29" s="10"/>
      <x:c r="D29" s="10"/>
      <x:c r="E29" s="13"/>
      <x:c r="F29" s="15"/>
      <x:c r="G29" s="10"/>
      <x:c r="H29" s="15"/>
      <x:c r="I29" s="15"/>
      <x:c r="J29" s="10"/>
      <x:c r="K29" s="10"/>
      <x:c r="L29" s="10"/>
      <x:c r="M29" s="10" t="b">
        <x:v>0</x:v>
      </x:c>
      <x:c r="N29" s="9"/>
      <x:c r="P29" s="9"/>
      <x:c r="Q29" s="9"/>
      <x:c r="R29" s="25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</x:row>
    <x:row r="30">
      <x:c r="A30" s="34" t="s">
        <x:v>0</x:v>
      </x:c>
      <x:c r="B30" s="9"/>
      <x:c r="C30" s="39" t="s">
        <x:v>2</x:v>
      </x:c>
      <x:c r="D30" s="39" t="s">
        <x:v>3</x:v>
      </x:c>
      <x:c r="E30" s="41" t="s">
        <x:v>4</x:v>
      </x:c>
      <x:c r="F30" s="42" t="s">
        <x:v>5</x:v>
      </x:c>
      <x:c r="G30" s="39" t="s">
        <x:v>6</x:v>
      </x:c>
      <x:c r="H30" s="42" t="s">
        <x:v>7</x:v>
      </x:c>
      <x:c r="I30" s="15"/>
      <x:c r="J30" s="39" t="s">
        <x:v>409</x:v>
      </x:c>
      <x:c r="K30" s="10"/>
      <x:c r="L30" s="39" t="s">
        <x:v>10</x:v>
      </x:c>
      <x:c r="M30" s="10" t="b">
        <x:v>0</x:v>
      </x:c>
      <x:c r="N30" s="44" t="s">
        <x:v>12</x:v>
      </x:c>
      <x:c r="P30" s="9"/>
      <x:c r="Q30" s="9"/>
      <x:c r="R30" s="25"/>
      <x:c r="S30" s="9"/>
      <x:c r="T30" s="9"/>
      <x:c r="U30" s="9"/>
      <x:c r="V30" s="9"/>
      <x:c r="W30" s="9"/>
      <x:c r="X30" s="9"/>
      <x:c r="Y30" s="9"/>
      <x:c r="Z30" s="9"/>
      <x:c r="AA30" s="9"/>
      <x:c r="AB30" s="9"/>
      <x:c r="AC30" s="9"/>
      <x:c r="AD30" s="9"/>
      <x:c r="AE30" s="9"/>
      <x:c r="AF30" s="9"/>
      <x:c r="AG30" s="9"/>
      <x:c r="AH30" s="9"/>
    </x:row>
    <x:row r="31">
      <x:c r="A31" s="45">
        <x:v>1</x:v>
      </x:c>
      <x:c r="B31" s="46"/>
      <x:c r="C31" s="45" t="s">
        <x:v>446</x:v>
      </x:c>
      <x:c r="D31" s="58" t="s">
        <x:v>447</x:v>
      </x:c>
      <x:c r="E31" s="59" t="s">
        <x:v>30</x:v>
      </x:c>
      <x:c r="F31" s="60">
        <x:v>44.99</x:v>
      </x:c>
      <x:c r="G31" s="45">
        <x:v>1</x:v>
      </x:c>
      <x:c r="H31" s="60" t="n">
        <x:f t="shared" ref="H31:H32" si="4">F31*G31</x:f>
        <x:v>44.99</x:v>
      </x:c>
      <x:c r="I31" s="60" t="s">
        <x:v>448</x:v>
      </x:c>
      <x:c r="J31" s="45" t="s">
        <x:v>17</x:v>
      </x:c>
      <x:c r="K31" s="45"/>
      <x:c r="L31" s="45" t="s">
        <x:v>17</x:v>
      </x:c>
      <x:c r="M31" s="46" t="b">
        <x:v>1</x:v>
      </x:c>
      <x:c r="N31" s="46" t="s">
        <x:v>187</x:v>
      </x:c>
      <x:c r="P31" s="46"/>
      <x:c r="Q31" s="46"/>
      <x:c r="R31" s="64"/>
      <x:c r="S31" s="46"/>
      <x:c r="T31" s="46"/>
      <x:c r="U31" s="46"/>
      <x:c r="V31" s="46"/>
      <x:c r="W31" s="46"/>
      <x:c r="X31" s="46"/>
      <x:c r="Y31" s="46"/>
      <x:c r="Z31" s="46"/>
      <x:c r="AA31" s="46"/>
      <x:c r="AB31" s="46"/>
      <x:c r="AC31" s="46"/>
      <x:c r="AD31" s="46"/>
      <x:c r="AE31" s="46"/>
      <x:c r="AF31" s="46"/>
      <x:c r="AG31" s="46"/>
      <x:c r="AH31" s="46"/>
    </x:row>
    <x:row r="32">
      <x:c r="A32" s="45">
        <x:v>2</x:v>
      </x:c>
      <x:c r="B32" s="46"/>
      <x:c r="C32" s="45" t="s">
        <x:v>449</x:v>
      </x:c>
      <x:c r="D32" s="58" t="s">
        <x:v>450</x:v>
      </x:c>
      <x:c r="E32" s="59" t="s">
        <x:v>30</x:v>
      </x:c>
      <x:c r="F32" s="60">
        <x:v>16.989999999999998</x:v>
      </x:c>
      <x:c r="G32" s="45">
        <x:v>1</x:v>
      </x:c>
      <x:c r="H32" s="60">
        <x:f t="shared" si="4"/>
        <x:v>16.989999999999998</x:v>
      </x:c>
      <x:c r="I32" s="60" t="s">
        <x:v>451</x:v>
      </x:c>
      <x:c r="J32" s="45" t="s">
        <x:v>17</x:v>
      </x:c>
      <x:c r="K32" s="45"/>
      <x:c r="L32" s="45" t="s">
        <x:v>17</x:v>
      </x:c>
      <x:c r="M32" s="46" t="b">
        <x:v>0</x:v>
      </x:c>
      <x:c r="N32" s="46"/>
      <x:c r="P32" s="46"/>
      <x:c r="Q32" s="46"/>
      <x:c r="R32" s="64"/>
      <x:c r="S32" s="46"/>
      <x:c r="T32" s="46"/>
      <x:c r="U32" s="46"/>
      <x:c r="V32" s="46"/>
      <x:c r="W32" s="46"/>
      <x:c r="X32" s="46"/>
      <x:c r="Y32" s="46"/>
      <x:c r="Z32" s="46"/>
      <x:c r="AA32" s="46"/>
      <x:c r="AB32" s="46"/>
      <x:c r="AC32" s="46"/>
      <x:c r="AD32" s="46"/>
      <x:c r="AE32" s="46"/>
      <x:c r="AF32" s="46"/>
      <x:c r="AG32" s="46"/>
      <x:c r="AH32" s="46"/>
    </x:row>
    <x:row r="33">
      <x:c r="A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46" t="b">
        <x:v>0</x:v>
      </x:c>
    </x:row>
    <x:row r="34" ht="15" customHeight="1">
      <x:c r="A34" s="8">
        <x:v>45470</x:v>
      </x:c>
      <x:c r="B34" s="9"/>
      <x:c r="C34" s="10"/>
      <x:c r="D34" s="10"/>
      <x:c r="E34" s="13"/>
      <x:c r="F34" s="15"/>
      <x:c r="G34" s="10"/>
      <x:c r="H34" s="15"/>
      <x:c r="I34" s="15"/>
      <x:c r="J34" s="10"/>
      <x:c r="K34" s="10"/>
      <x:c r="L34" s="10"/>
      <x:c r="M34" s="10" t="b">
        <x:v>0</x:v>
      </x:c>
      <x:c r="N34" s="9"/>
      <x:c r="P34" s="9"/>
      <x:c r="Q34" s="9"/>
      <x:c r="R34" s="25"/>
      <x:c r="S34" s="9"/>
      <x:c r="T34" s="9"/>
      <x:c r="U34" s="9"/>
      <x:c r="V34" s="9"/>
      <x:c r="W34" s="9"/>
      <x:c r="X34" s="9"/>
      <x:c r="Y34" s="9"/>
      <x:c r="Z34" s="9"/>
      <x:c r="AA34" s="9"/>
      <x:c r="AB34" s="9"/>
      <x:c r="AC34" s="9"/>
      <x:c r="AD34" s="9"/>
      <x:c r="AE34" s="9"/>
      <x:c r="AF34" s="9"/>
      <x:c r="AG34" s="9"/>
      <x:c r="AH34" s="9"/>
    </x:row>
    <x:row r="35">
      <x:c r="A35" s="34" t="s">
        <x:v>0</x:v>
      </x:c>
      <x:c r="B35" s="9"/>
      <x:c r="C35" s="39" t="s">
        <x:v>2</x:v>
      </x:c>
      <x:c r="D35" s="39" t="s">
        <x:v>3</x:v>
      </x:c>
      <x:c r="E35" s="41" t="s">
        <x:v>4</x:v>
      </x:c>
      <x:c r="F35" s="42" t="s">
        <x:v>5</x:v>
      </x:c>
      <x:c r="G35" s="39" t="s">
        <x:v>6</x:v>
      </x:c>
      <x:c r="H35" s="42" t="s">
        <x:v>7</x:v>
      </x:c>
      <x:c r="I35" s="15"/>
      <x:c r="J35" s="39" t="s">
        <x:v>409</x:v>
      </x:c>
      <x:c r="K35" s="10"/>
      <x:c r="L35" s="39" t="s">
        <x:v>10</x:v>
      </x:c>
      <x:c r="M35" s="10" t="b">
        <x:v>0</x:v>
      </x:c>
      <x:c r="N35" s="44" t="s">
        <x:v>12</x:v>
      </x:c>
      <x:c r="P35" s="9"/>
      <x:c r="Q35" s="9"/>
      <x:c r="R35" s="25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</x:row>
    <x:row r="36">
      <x:c r="A36" s="45">
        <x:v>1</x:v>
      </x:c>
      <x:c r="B36" s="46"/>
      <x:c r="C36" s="45" t="s">
        <x:v>452</x:v>
      </x:c>
      <x:c r="D36" s="80" t="s">
        <x:v>453</x:v>
      </x:c>
      <x:c r="E36" s="59" t="s">
        <x:v>15</x:v>
      </x:c>
      <x:c r="F36" s="60">
        <x:v>11.46</x:v>
      </x:c>
      <x:c r="G36" s="45">
        <x:v>2</x:v>
      </x:c>
      <x:c r="H36" s="60" t="n">
        <x:f t="shared" ref="H36:H38" si="5">F36*G36</x:f>
        <x:v>22.92</x:v>
      </x:c>
      <x:c r="I36" s="60"/>
      <x:c r="J36" s="45" t="s">
        <x:v>422</x:v>
      </x:c>
      <x:c r="K36" s="45"/>
      <x:c r="L36" s="45" t="s">
        <x:v>422</x:v>
      </x:c>
      <x:c r="M36" s="46" t="b">
        <x:v>0</x:v>
      </x:c>
      <x:c r="N36" s="46"/>
      <x:c r="P36" s="46"/>
      <x:c r="Q36" s="46"/>
      <x:c r="R36" s="64"/>
      <x:c r="S36" s="46"/>
      <x:c r="T36" s="46"/>
      <x:c r="U36" s="46"/>
      <x:c r="V36" s="46"/>
      <x:c r="W36" s="46"/>
      <x:c r="X36" s="46"/>
      <x:c r="Y36" s="46"/>
      <x:c r="Z36" s="46"/>
      <x:c r="AA36" s="46"/>
      <x:c r="AB36" s="46"/>
      <x:c r="AC36" s="46"/>
      <x:c r="AD36" s="46"/>
      <x:c r="AE36" s="46"/>
      <x:c r="AF36" s="46"/>
      <x:c r="AG36" s="46"/>
      <x:c r="AH36" s="46"/>
    </x:row>
    <x:row r="37">
      <x:c r="A37" s="45">
        <x:v>2</x:v>
      </x:c>
      <x:c r="B37" s="46"/>
      <x:c r="C37" s="45" t="s">
        <x:v>454</x:v>
      </x:c>
      <x:c r="D37" s="80" t="s">
        <x:v>455</x:v>
      </x:c>
      <x:c r="E37" s="59" t="s">
        <x:v>15</x:v>
      </x:c>
      <x:c r="F37" s="60">
        <x:v>27.1</x:v>
      </x:c>
      <x:c r="G37" s="45">
        <x:v>2</x:v>
      </x:c>
      <x:c r="H37" s="60">
        <x:f t="shared" si="5"/>
        <x:v>54.2</x:v>
      </x:c>
      <x:c r="I37" s="60"/>
      <x:c r="J37" s="45" t="s">
        <x:v>422</x:v>
      </x:c>
      <x:c r="K37" s="45"/>
      <x:c r="L37" s="45" t="s">
        <x:v>422</x:v>
      </x:c>
      <x:c r="M37" s="46" t="b">
        <x:v>0</x:v>
      </x:c>
      <x:c r="N37" s="46"/>
      <x:c r="P37" s="46"/>
      <x:c r="Q37" s="46"/>
      <x:c r="R37" s="64"/>
      <x:c r="S37" s="46"/>
      <x:c r="T37" s="46"/>
      <x:c r="U37" s="46"/>
      <x:c r="V37" s="46"/>
      <x:c r="W37" s="46"/>
      <x:c r="X37" s="46"/>
      <x:c r="Y37" s="46"/>
      <x:c r="Z37" s="46"/>
      <x:c r="AA37" s="46"/>
      <x:c r="AB37" s="46"/>
      <x:c r="AC37" s="46"/>
      <x:c r="AD37" s="46"/>
      <x:c r="AE37" s="46"/>
      <x:c r="AF37" s="46"/>
      <x:c r="AG37" s="46"/>
      <x:c r="AH37" s="46"/>
    </x:row>
    <x:row r="38">
      <x:c r="A38" s="45">
        <x:v>3</x:v>
      </x:c>
      <x:c r="B38" s="46"/>
      <x:c r="C38" s="95" t="s">
        <x:v>456</x:v>
      </x:c>
      <x:c r="D38" s="80" t="s">
        <x:v>457</x:v>
      </x:c>
      <x:c r="E38" s="59" t="s">
        <x:v>164</x:v>
      </x:c>
      <x:c r="F38" s="60">
        <x:v>11.97</x:v>
      </x:c>
      <x:c r="G38" s="45">
        <x:v>1</x:v>
      </x:c>
      <x:c r="H38" s="60">
        <x:f t="shared" si="5"/>
        <x:v>11.97</x:v>
      </x:c>
      <x:c r="I38" s="60" t="s">
        <x:v>458</x:v>
      </x:c>
      <x:c r="J38" s="45" t="s">
        <x:v>422</x:v>
      </x:c>
      <x:c r="K38" s="45"/>
      <x:c r="L38" s="45" t="s">
        <x:v>422</x:v>
      </x:c>
      <x:c r="M38" s="46" t="b">
        <x:v>0</x:v>
      </x:c>
      <x:c r="N38" s="46"/>
      <x:c r="P38" s="46"/>
      <x:c r="Q38" s="46"/>
      <x:c r="R38" s="64"/>
      <x:c r="S38" s="46"/>
      <x:c r="T38" s="46"/>
      <x:c r="U38" s="46"/>
      <x:c r="V38" s="46"/>
      <x:c r="W38" s="46"/>
      <x:c r="X38" s="46"/>
      <x:c r="Y38" s="46"/>
      <x:c r="Z38" s="46"/>
      <x:c r="AA38" s="46"/>
      <x:c r="AB38" s="46"/>
      <x:c r="AC38" s="46"/>
      <x:c r="AD38" s="46"/>
      <x:c r="AE38" s="46"/>
      <x:c r="AF38" s="46"/>
      <x:c r="AG38" s="46"/>
      <x:c r="AH38" s="46"/>
    </x:row>
    <x:row r="39">
      <x:c r="A39" s="10"/>
      <x:c r="B39" s="9"/>
      <x:c r="C39" s="10"/>
      <x:c r="D39" s="10"/>
      <x:c r="E39" s="13"/>
      <x:c r="F39" s="15"/>
      <x:c r="G39" s="10"/>
      <x:c r="H39" s="15"/>
      <x:c r="I39" s="15"/>
      <x:c r="J39" s="10"/>
      <x:c r="K39" s="10"/>
      <x:c r="L39" s="10"/>
      <x:c r="M39" s="9" t="b">
        <x:v>0</x:v>
      </x:c>
      <x:c r="N39" s="9"/>
      <x:c r="P39" s="9"/>
      <x:c r="Q39" s="9"/>
      <x:c r="R39" s="25"/>
      <x:c r="S39" s="9"/>
      <x:c r="T39" s="9"/>
      <x:c r="U39" s="9"/>
      <x:c r="V39" s="9"/>
      <x:c r="W39" s="9"/>
      <x:c r="X39" s="9"/>
      <x:c r="Y39" s="9"/>
      <x:c r="Z39" s="9"/>
      <x:c r="AA39" s="9"/>
      <x:c r="AB39" s="9"/>
      <x:c r="AC39" s="9"/>
      <x:c r="AD39" s="9"/>
      <x:c r="AE39" s="9"/>
      <x:c r="AF39" s="9"/>
      <x:c r="AG39" s="9"/>
      <x:c r="AH39" s="9"/>
    </x:row>
    <x:row r="40" ht="15" customHeight="1">
      <x:c r="A40" s="8">
        <x:v>45475</x:v>
      </x:c>
      <x:c r="B40" s="9"/>
      <x:c r="C40" s="10"/>
      <x:c r="D40" s="10"/>
      <x:c r="E40" s="13"/>
      <x:c r="F40" s="15"/>
      <x:c r="G40" s="10"/>
      <x:c r="H40" s="15"/>
      <x:c r="I40" s="15"/>
      <x:c r="J40" s="10"/>
      <x:c r="K40" s="10"/>
      <x:c r="L40" s="10"/>
      <x:c r="M40" s="10" t="b">
        <x:v>0</x:v>
      </x:c>
      <x:c r="N40" s="9"/>
      <x:c r="P40" s="9"/>
      <x:c r="Q40" s="9"/>
      <x:c r="R40" s="25"/>
      <x:c r="S40" s="9"/>
      <x:c r="T40" s="9"/>
      <x:c r="U40" s="9"/>
      <x:c r="V40" s="9"/>
      <x:c r="W40" s="9"/>
      <x:c r="X40" s="9"/>
      <x:c r="Y40" s="9"/>
      <x:c r="Z40" s="9"/>
      <x:c r="AA40" s="9"/>
      <x:c r="AB40" s="9"/>
      <x:c r="AC40" s="9"/>
      <x:c r="AD40" s="9"/>
      <x:c r="AE40" s="9"/>
      <x:c r="AF40" s="9"/>
      <x:c r="AG40" s="9"/>
      <x:c r="AH40" s="9"/>
    </x:row>
    <x:row r="41">
      <x:c r="A41" s="34" t="s">
        <x:v>0</x:v>
      </x:c>
      <x:c r="B41" s="9"/>
      <x:c r="C41" s="39" t="s">
        <x:v>2</x:v>
      </x:c>
      <x:c r="D41" s="39" t="s">
        <x:v>3</x:v>
      </x:c>
      <x:c r="E41" s="41" t="s">
        <x:v>4</x:v>
      </x:c>
      <x:c r="F41" s="42" t="s">
        <x:v>5</x:v>
      </x:c>
      <x:c r="G41" s="39" t="s">
        <x:v>6</x:v>
      </x:c>
      <x:c r="H41" s="42" t="s">
        <x:v>7</x:v>
      </x:c>
      <x:c r="I41" s="15"/>
      <x:c r="J41" s="39" t="s">
        <x:v>409</x:v>
      </x:c>
      <x:c r="K41" s="10"/>
      <x:c r="L41" s="39" t="s">
        <x:v>10</x:v>
      </x:c>
      <x:c r="M41" s="10" t="b">
        <x:v>0</x:v>
      </x:c>
      <x:c r="N41" s="44" t="s">
        <x:v>12</x:v>
      </x:c>
      <x:c r="P41" s="9"/>
      <x:c r="Q41" s="9"/>
      <x:c r="R41" s="25"/>
      <x:c r="S41" s="9"/>
      <x:c r="T41" s="9"/>
      <x:c r="U41" s="9"/>
      <x:c r="V41" s="9"/>
      <x:c r="W41" s="9"/>
      <x:c r="X41" s="9"/>
      <x:c r="Y41" s="9"/>
      <x:c r="Z41" s="9"/>
      <x:c r="AA41" s="9"/>
      <x:c r="AB41" s="9"/>
      <x:c r="AC41" s="9"/>
      <x:c r="AD41" s="9"/>
      <x:c r="AE41" s="9"/>
      <x:c r="AF41" s="9"/>
      <x:c r="AG41" s="9"/>
      <x:c r="AH41" s="9"/>
    </x:row>
    <x:row r="42">
      <x:c r="A42" s="45">
        <x:v>1</x:v>
      </x:c>
      <x:c r="B42" s="46"/>
      <x:c r="C42" s="45" t="s">
        <x:v>459</x:v>
      </x:c>
      <x:c r="D42" s="80" t="s">
        <x:v>460</x:v>
      </x:c>
      <x:c r="E42" s="59" t="s">
        <x:v>461</x:v>
      </x:c>
      <x:c r="F42" s="60">
        <x:v>273</x:v>
      </x:c>
      <x:c r="G42" s="45">
        <x:v>1</x:v>
      </x:c>
      <x:c r="H42" s="60" t="n">
        <x:f t="shared" ref="H42:H43" si="6">F42*G42</x:f>
        <x:v>273</x:v>
      </x:c>
      <x:c r="I42" s="60" t="s">
        <x:v>462</x:v>
      </x:c>
      <x:c r="J42" s="45" t="s">
        <x:v>17</x:v>
      </x:c>
      <x:c r="K42" s="45"/>
      <x:c r="L42" s="45"/>
      <x:c r="M42" s="46" t="b">
        <x:v>0</x:v>
      </x:c>
      <x:c r="N42" s="46"/>
      <x:c r="P42" s="46"/>
      <x:c r="Q42" s="46"/>
      <x:c r="R42" s="64"/>
      <x:c r="S42" s="46"/>
      <x:c r="T42" s="46"/>
      <x:c r="U42" s="46"/>
      <x:c r="V42" s="46"/>
      <x:c r="W42" s="46"/>
      <x:c r="X42" s="46"/>
      <x:c r="Y42" s="46"/>
      <x:c r="Z42" s="46"/>
      <x:c r="AA42" s="46"/>
      <x:c r="AB42" s="46"/>
      <x:c r="AC42" s="46"/>
      <x:c r="AD42" s="46"/>
      <x:c r="AE42" s="46"/>
      <x:c r="AF42" s="46"/>
      <x:c r="AG42" s="46"/>
      <x:c r="AH42" s="46"/>
    </x:row>
    <x:row r="43">
      <x:c r="A43" s="45">
        <x:v>2</x:v>
      </x:c>
      <x:c r="B43" s="46"/>
      <x:c r="C43" s="45" t="s">
        <x:v>463</x:v>
      </x:c>
      <x:c r="D43" s="80" t="s">
        <x:v>464</x:v>
      </x:c>
      <x:c r="E43" s="59" t="s">
        <x:v>412</x:v>
      </x:c>
      <x:c r="F43" s="60">
        <x:v>7.43</x:v>
      </x:c>
      <x:c r="G43" s="45">
        <x:v>1</x:v>
      </x:c>
      <x:c r="H43" s="60">
        <x:f t="shared" si="6"/>
        <x:v>7.43</x:v>
      </x:c>
      <x:c r="I43" s="60"/>
      <x:c r="J43" s="45" t="s">
        <x:v>17</x:v>
      </x:c>
      <x:c r="K43" s="45"/>
      <x:c r="L43" s="45" t="s">
        <x:v>17</x:v>
      </x:c>
      <x:c r="M43" s="46" t="b">
        <x:v>0</x:v>
      </x:c>
      <x:c r="N43" s="46"/>
      <x:c r="P43" s="46"/>
      <x:c r="Q43" s="46"/>
      <x:c r="R43" s="64"/>
      <x:c r="S43" s="46"/>
      <x:c r="T43" s="46"/>
      <x:c r="U43" s="46"/>
      <x:c r="V43" s="46"/>
      <x:c r="W43" s="46"/>
      <x:c r="X43" s="46"/>
      <x:c r="Y43" s="46"/>
      <x:c r="Z43" s="46"/>
      <x:c r="AA43" s="46"/>
      <x:c r="AB43" s="46"/>
      <x:c r="AC43" s="46"/>
      <x:c r="AD43" s="46"/>
      <x:c r="AE43" s="46"/>
      <x:c r="AF43" s="46"/>
      <x:c r="AG43" s="46"/>
      <x:c r="AH43" s="46"/>
    </x:row>
    <x:row r="44">
      <x:c r="A44" s="10"/>
      <x:c r="B44" s="9"/>
      <x:c r="C44" s="10"/>
      <x:c r="D44" s="10"/>
      <x:c r="E44" s="13"/>
      <x:c r="F44" s="15"/>
      <x:c r="G44" s="10"/>
      <x:c r="H44" s="15"/>
      <x:c r="I44" s="15"/>
      <x:c r="J44" s="10"/>
      <x:c r="K44" s="10"/>
      <x:c r="L44" s="10"/>
      <x:c r="M44" s="9" t="b">
        <x:v>0</x:v>
      </x:c>
      <x:c r="N44" s="9"/>
      <x:c r="P44" s="9"/>
      <x:c r="Q44" s="9"/>
      <x:c r="R44" s="25"/>
      <x:c r="S44" s="9"/>
      <x:c r="T44" s="9"/>
      <x:c r="U44" s="9"/>
      <x:c r="V44" s="9"/>
      <x:c r="W44" s="9"/>
      <x:c r="X44" s="9"/>
      <x:c r="Y44" s="9"/>
      <x:c r="Z44" s="9"/>
      <x:c r="AA44" s="9"/>
      <x:c r="AB44" s="9"/>
      <x:c r="AC44" s="9"/>
      <x:c r="AD44" s="9"/>
      <x:c r="AE44" s="9"/>
      <x:c r="AF44" s="9"/>
      <x:c r="AG44" s="9"/>
      <x:c r="AH44" s="9"/>
    </x:row>
    <x:row r="45">
      <x:c r="A45" s="8">
        <x:v>45476</x:v>
      </x:c>
      <x:c r="B45" s="9"/>
      <x:c r="C45" s="10"/>
      <x:c r="D45" s="10"/>
      <x:c r="E45" s="13"/>
      <x:c r="F45" s="15"/>
      <x:c r="G45" s="10"/>
      <x:c r="H45" s="15"/>
      <x:c r="I45" s="15"/>
      <x:c r="J45" s="10"/>
      <x:c r="K45" s="10"/>
      <x:c r="L45" s="10"/>
      <x:c r="M45" s="9" t="b">
        <x:v>0</x:v>
      </x:c>
      <x:c r="N45" s="9"/>
      <x:c r="P45" s="9"/>
      <x:c r="Q45" s="9"/>
      <x:c r="R45" s="25"/>
      <x:c r="S45" s="9"/>
      <x:c r="T45" s="9"/>
      <x:c r="U45" s="9"/>
      <x:c r="V45" s="9"/>
      <x:c r="W45" s="9"/>
      <x:c r="X45" s="9"/>
      <x:c r="Y45" s="9"/>
      <x:c r="Z45" s="9"/>
      <x:c r="AA45" s="9"/>
      <x:c r="AB45" s="9"/>
      <x:c r="AC45" s="9"/>
      <x:c r="AD45" s="9"/>
      <x:c r="AE45" s="9"/>
      <x:c r="AF45" s="9"/>
      <x:c r="AG45" s="9"/>
      <x:c r="AH45" s="9"/>
    </x:row>
    <x:row r="46">
      <x:c r="A46" s="34" t="s">
        <x:v>0</x:v>
      </x:c>
      <x:c r="B46" s="9"/>
      <x:c r="C46" s="39" t="s">
        <x:v>2</x:v>
      </x:c>
      <x:c r="D46" s="39" t="s">
        <x:v>3</x:v>
      </x:c>
      <x:c r="E46" s="41" t="s">
        <x:v>4</x:v>
      </x:c>
      <x:c r="F46" s="42" t="s">
        <x:v>5</x:v>
      </x:c>
      <x:c r="G46" s="39" t="s">
        <x:v>6</x:v>
      </x:c>
      <x:c r="H46" s="42" t="s">
        <x:v>7</x:v>
      </x:c>
      <x:c r="I46" s="15"/>
      <x:c r="J46" s="39" t="s">
        <x:v>409</x:v>
      </x:c>
      <x:c r="K46" s="10"/>
      <x:c r="L46" s="39" t="s">
        <x:v>10</x:v>
      </x:c>
      <x:c r="M46" s="10" t="b">
        <x:v>0</x:v>
      </x:c>
      <x:c r="N46" s="44" t="s">
        <x:v>12</x:v>
      </x:c>
      <x:c r="P46" s="9"/>
      <x:c r="Q46" s="9"/>
      <x:c r="R46" s="25"/>
      <x:c r="S46" s="9"/>
      <x:c r="T46" s="9"/>
      <x:c r="U46" s="9"/>
      <x:c r="V46" s="9"/>
      <x:c r="W46" s="9"/>
      <x:c r="X46" s="9"/>
      <x:c r="Y46" s="9"/>
      <x:c r="Z46" s="9"/>
      <x:c r="AA46" s="9"/>
      <x:c r="AB46" s="9"/>
      <x:c r="AC46" s="9"/>
      <x:c r="AD46" s="9"/>
      <x:c r="AE46" s="9"/>
      <x:c r="AF46" s="9"/>
      <x:c r="AG46" s="9"/>
      <x:c r="AH46" s="9"/>
    </x:row>
    <x:row r="47">
      <x:c r="A47" s="45">
        <x:v>1</x:v>
      </x:c>
      <x:c r="B47" s="46"/>
      <x:c r="C47" s="45" t="s">
        <x:v>465</x:v>
      </x:c>
      <x:c r="D47" s="55" t="s">
        <x:v>466</x:v>
      </x:c>
      <x:c r="E47" s="59" t="s">
        <x:v>296</x:v>
      </x:c>
      <x:c r="F47" s="60">
        <x:v>58.43</x:v>
      </x:c>
      <x:c r="G47" s="45">
        <x:v>1</x:v>
      </x:c>
      <x:c r="H47" s="60" t="n">
        <x:f t="shared" ref="H47:H52" si="7">F47*G47</x:f>
        <x:v>58.43</x:v>
      </x:c>
      <x:c r="I47" s="60"/>
      <x:c r="J47" s="45" t="s">
        <x:v>422</x:v>
      </x:c>
      <x:c r="K47" s="45"/>
      <x:c r="L47" s="45" t="s">
        <x:v>422</x:v>
      </x:c>
      <x:c r="M47" s="46" t="b">
        <x:v>0</x:v>
      </x:c>
      <x:c r="N47" s="46"/>
      <x:c r="P47" s="46"/>
      <x:c r="Q47" s="46"/>
      <x:c r="R47" s="64"/>
      <x:c r="S47" s="46"/>
      <x:c r="T47" s="46"/>
      <x:c r="U47" s="46"/>
      <x:c r="V47" s="46"/>
      <x:c r="W47" s="46"/>
      <x:c r="X47" s="46"/>
      <x:c r="Y47" s="46"/>
      <x:c r="Z47" s="46"/>
      <x:c r="AA47" s="46"/>
      <x:c r="AB47" s="46"/>
      <x:c r="AC47" s="46"/>
      <x:c r="AD47" s="46"/>
      <x:c r="AE47" s="46"/>
      <x:c r="AF47" s="46"/>
      <x:c r="AG47" s="46"/>
      <x:c r="AH47" s="46"/>
    </x:row>
    <x:row r="48">
      <x:c r="A48" s="45">
        <x:v>2</x:v>
      </x:c>
      <x:c r="B48" s="46"/>
      <x:c r="C48" s="45" t="s">
        <x:v>467</x:v>
      </x:c>
      <x:c r="D48" s="55" t="s">
        <x:v>468</x:v>
      </x:c>
      <x:c r="E48" s="59" t="s">
        <x:v>296</x:v>
      </x:c>
      <x:c r="F48" s="60">
        <x:v>93.12</x:v>
      </x:c>
      <x:c r="G48" s="45">
        <x:v>1</x:v>
      </x:c>
      <x:c r="H48" s="60">
        <x:f t="shared" si="7"/>
        <x:v>93.12</x:v>
      </x:c>
      <x:c r="I48" s="60"/>
      <x:c r="J48" s="45" t="s">
        <x:v>422</x:v>
      </x:c>
      <x:c r="K48" s="45"/>
      <x:c r="L48" s="45" t="s">
        <x:v>422</x:v>
      </x:c>
      <x:c r="M48" s="46" t="b">
        <x:v>0</x:v>
      </x:c>
      <x:c r="N48" s="46"/>
      <x:c r="P48" s="46"/>
      <x:c r="Q48" s="46"/>
      <x:c r="R48" s="64"/>
      <x:c r="S48" s="46"/>
      <x:c r="T48" s="46"/>
      <x:c r="U48" s="46"/>
      <x:c r="V48" s="46"/>
      <x:c r="W48" s="46"/>
      <x:c r="X48" s="46"/>
      <x:c r="Y48" s="46"/>
      <x:c r="Z48" s="46"/>
      <x:c r="AA48" s="46"/>
      <x:c r="AB48" s="46"/>
      <x:c r="AC48" s="46"/>
      <x:c r="AD48" s="46"/>
      <x:c r="AE48" s="46"/>
      <x:c r="AF48" s="46"/>
      <x:c r="AG48" s="46"/>
      <x:c r="AH48" s="46"/>
    </x:row>
    <x:row r="49">
      <x:c r="A49" s="45">
        <x:v>3</x:v>
      </x:c>
      <x:c r="B49" s="46"/>
      <x:c r="C49" s="45" t="s">
        <x:v>469</x:v>
      </x:c>
      <x:c r="D49" s="55" t="s">
        <x:v>470</x:v>
      </x:c>
      <x:c r="E49" s="59" t="s">
        <x:v>296</x:v>
      </x:c>
      <x:c r="F49" s="60">
        <x:v>96.82</x:v>
      </x:c>
      <x:c r="G49" s="45">
        <x:v>1</x:v>
      </x:c>
      <x:c r="H49" s="60">
        <x:f t="shared" si="7"/>
        <x:v>96.82</x:v>
      </x:c>
      <x:c r="I49" s="60"/>
      <x:c r="J49" s="45" t="s">
        <x:v>422</x:v>
      </x:c>
      <x:c r="K49" s="45"/>
      <x:c r="L49" s="45" t="s">
        <x:v>422</x:v>
      </x:c>
      <x:c r="M49" s="46" t="b">
        <x:v>0</x:v>
      </x:c>
      <x:c r="N49" s="46"/>
      <x:c r="P49" s="46"/>
      <x:c r="Q49" s="46"/>
      <x:c r="R49" s="64"/>
      <x:c r="S49" s="46"/>
      <x:c r="T49" s="46"/>
      <x:c r="U49" s="46"/>
      <x:c r="V49" s="46"/>
      <x:c r="W49" s="46"/>
      <x:c r="X49" s="46"/>
      <x:c r="Y49" s="46"/>
      <x:c r="Z49" s="46"/>
      <x:c r="AA49" s="46"/>
      <x:c r="AB49" s="46"/>
      <x:c r="AC49" s="46"/>
      <x:c r="AD49" s="46"/>
      <x:c r="AE49" s="46"/>
      <x:c r="AF49" s="46"/>
      <x:c r="AG49" s="46"/>
      <x:c r="AH49" s="46"/>
    </x:row>
    <x:row r="50">
      <x:c r="A50" s="45">
        <x:v>4</x:v>
      </x:c>
      <x:c r="B50" s="46"/>
      <x:c r="C50" s="45" t="s">
        <x:v>471</x:v>
      </x:c>
      <x:c r="D50" s="55" t="s">
        <x:v>472</x:v>
      </x:c>
      <x:c r="E50" s="59" t="s">
        <x:v>296</x:v>
      </x:c>
      <x:c r="F50" s="60">
        <x:v>29.94</x:v>
      </x:c>
      <x:c r="G50" s="45">
        <x:v>1</x:v>
      </x:c>
      <x:c r="H50" s="60">
        <x:f t="shared" si="7"/>
        <x:v>29.94</x:v>
      </x:c>
      <x:c r="I50" s="60"/>
      <x:c r="J50" s="45" t="s">
        <x:v>422</x:v>
      </x:c>
      <x:c r="K50" s="45"/>
      <x:c r="L50" s="45" t="s">
        <x:v>422</x:v>
      </x:c>
      <x:c r="M50" s="46" t="b">
        <x:v>0</x:v>
      </x:c>
      <x:c r="N50" s="46"/>
      <x:c r="P50" s="46"/>
      <x:c r="Q50" s="46"/>
      <x:c r="R50" s="64"/>
      <x:c r="S50" s="46"/>
      <x:c r="T50" s="46"/>
      <x:c r="U50" s="46"/>
      <x:c r="V50" s="46"/>
      <x:c r="W50" s="46"/>
      <x:c r="X50" s="46"/>
      <x:c r="Y50" s="46"/>
      <x:c r="Z50" s="46"/>
      <x:c r="AA50" s="46"/>
      <x:c r="AB50" s="46"/>
      <x:c r="AC50" s="46"/>
      <x:c r="AD50" s="46"/>
      <x:c r="AE50" s="46"/>
      <x:c r="AF50" s="46"/>
      <x:c r="AG50" s="46"/>
      <x:c r="AH50" s="46"/>
    </x:row>
    <x:row r="51">
      <x:c r="A51" s="45">
        <x:v>5</x:v>
      </x:c>
      <x:c r="B51" s="46"/>
      <x:c r="C51" s="45" t="s">
        <x:v>473</x:v>
      </x:c>
      <x:c r="D51" s="55" t="s">
        <x:v>474</x:v>
      </x:c>
      <x:c r="E51" s="59" t="s">
        <x:v>296</x:v>
      </x:c>
      <x:c r="F51" s="60">
        <x:v>36.19</x:v>
      </x:c>
      <x:c r="G51" s="45">
        <x:v>1</x:v>
      </x:c>
      <x:c r="H51" s="60">
        <x:f t="shared" si="7"/>
        <x:v>36.19</x:v>
      </x:c>
      <x:c r="I51" s="60"/>
      <x:c r="J51" s="45" t="s">
        <x:v>422</x:v>
      </x:c>
      <x:c r="K51" s="45"/>
      <x:c r="L51" s="45" t="s">
        <x:v>422</x:v>
      </x:c>
      <x:c r="M51" s="46" t="b">
        <x:v>0</x:v>
      </x:c>
      <x:c r="N51" s="46"/>
      <x:c r="P51" s="46"/>
      <x:c r="Q51" s="46"/>
      <x:c r="R51" s="64"/>
      <x:c r="S51" s="46"/>
      <x:c r="T51" s="46"/>
      <x:c r="U51" s="46"/>
      <x:c r="V51" s="46"/>
      <x:c r="W51" s="46"/>
      <x:c r="X51" s="46"/>
      <x:c r="Y51" s="46"/>
      <x:c r="Z51" s="46"/>
      <x:c r="AA51" s="46"/>
      <x:c r="AB51" s="46"/>
      <x:c r="AC51" s="46"/>
      <x:c r="AD51" s="46"/>
      <x:c r="AE51" s="46"/>
      <x:c r="AF51" s="46"/>
      <x:c r="AG51" s="46"/>
      <x:c r="AH51" s="46"/>
    </x:row>
    <x:row r="52">
      <x:c r="A52" s="45">
        <x:v>6</x:v>
      </x:c>
      <x:c r="B52" s="46"/>
      <x:c r="C52" s="45" t="s">
        <x:v>475</x:v>
      </x:c>
      <x:c r="D52" s="55" t="s">
        <x:v>476</x:v>
      </x:c>
      <x:c r="E52" s="59" t="s">
        <x:v>296</x:v>
      </x:c>
      <x:c r="F52" s="60">
        <x:v>58.53</x:v>
      </x:c>
      <x:c r="G52" s="45">
        <x:v>1</x:v>
      </x:c>
      <x:c r="H52" s="60">
        <x:f t="shared" si="7"/>
        <x:v>58.53</x:v>
      </x:c>
      <x:c r="I52" s="60"/>
      <x:c r="J52" s="45" t="s">
        <x:v>422</x:v>
      </x:c>
      <x:c r="K52" s="45"/>
      <x:c r="L52" s="45" t="s">
        <x:v>422</x:v>
      </x:c>
      <x:c r="M52" s="46" t="b">
        <x:v>0</x:v>
      </x:c>
      <x:c r="N52" s="46"/>
      <x:c r="P52" s="46"/>
      <x:c r="Q52" s="46"/>
      <x:c r="R52" s="64"/>
      <x:c r="S52" s="46"/>
      <x:c r="T52" s="46"/>
      <x:c r="U52" s="46"/>
      <x:c r="V52" s="46"/>
      <x:c r="W52" s="46"/>
      <x:c r="X52" s="46"/>
      <x:c r="Y52" s="46"/>
      <x:c r="Z52" s="46"/>
      <x:c r="AA52" s="46"/>
      <x:c r="AB52" s="46"/>
      <x:c r="AC52" s="46"/>
      <x:c r="AD52" s="46"/>
      <x:c r="AE52" s="46"/>
      <x:c r="AF52" s="46"/>
      <x:c r="AG52" s="46"/>
      <x:c r="AH52" s="46"/>
    </x:row>
    <x:row r="53">
      <x:c r="A53" s="10"/>
      <x:c r="B53" s="9"/>
      <x:c r="C53" s="10"/>
      <x:c r="D53" s="10"/>
      <x:c r="E53" s="13"/>
      <x:c r="F53" s="15"/>
      <x:c r="G53" s="10"/>
      <x:c r="H53" s="15"/>
      <x:c r="I53" s="15"/>
      <x:c r="J53" s="10"/>
      <x:c r="K53" s="10"/>
      <x:c r="L53" s="10"/>
      <x:c r="M53" s="9" t="b">
        <x:v>0</x:v>
      </x:c>
      <x:c r="N53" s="9"/>
      <x:c r="P53" s="9"/>
      <x:c r="Q53" s="9"/>
      <x:c r="R53" s="25"/>
      <x:c r="S53" s="9"/>
      <x:c r="T53" s="9"/>
      <x:c r="U53" s="9"/>
      <x:c r="V53" s="9"/>
      <x:c r="W53" s="9"/>
      <x:c r="X53" s="9"/>
      <x:c r="Y53" s="9"/>
      <x:c r="Z53" s="9"/>
      <x:c r="AA53" s="9"/>
      <x:c r="AB53" s="9"/>
      <x:c r="AC53" s="9"/>
      <x:c r="AD53" s="9"/>
      <x:c r="AE53" s="9"/>
      <x:c r="AF53" s="9"/>
      <x:c r="AG53" s="9"/>
      <x:c r="AH53" s="9"/>
    </x:row>
    <x:row r="54">
      <x:c r="A54" s="8">
        <x:v>45483</x:v>
      </x:c>
      <x:c r="B54" s="9"/>
      <x:c r="C54" s="10"/>
      <x:c r="D54" s="10"/>
      <x:c r="E54" s="13"/>
      <x:c r="F54" s="15"/>
      <x:c r="G54" s="10"/>
      <x:c r="H54" s="15"/>
      <x:c r="I54" s="15"/>
      <x:c r="J54" s="10"/>
      <x:c r="K54" s="10"/>
      <x:c r="L54" s="10"/>
      <x:c r="M54" s="9" t="b">
        <x:v>0</x:v>
      </x:c>
      <x:c r="N54" s="9"/>
      <x:c r="P54" s="9"/>
      <x:c r="Q54" s="9"/>
      <x:c r="R54" s="25"/>
      <x:c r="S54" s="9"/>
      <x:c r="T54" s="9"/>
      <x:c r="U54" s="9"/>
      <x:c r="V54" s="9"/>
      <x:c r="W54" s="9"/>
      <x:c r="X54" s="9"/>
      <x:c r="Y54" s="9"/>
      <x:c r="Z54" s="9"/>
      <x:c r="AA54" s="9"/>
      <x:c r="AB54" s="9"/>
      <x:c r="AC54" s="9"/>
      <x:c r="AD54" s="9"/>
      <x:c r="AE54" s="9"/>
      <x:c r="AF54" s="9"/>
      <x:c r="AG54" s="9"/>
      <x:c r="AH54" s="9"/>
    </x:row>
    <x:row r="55">
      <x:c r="A55" s="34" t="s">
        <x:v>0</x:v>
      </x:c>
      <x:c r="B55" s="9"/>
      <x:c r="C55" s="39" t="s">
        <x:v>2</x:v>
      </x:c>
      <x:c r="D55" s="39" t="s">
        <x:v>3</x:v>
      </x:c>
      <x:c r="E55" s="41" t="s">
        <x:v>4</x:v>
      </x:c>
      <x:c r="F55" s="42" t="s">
        <x:v>5</x:v>
      </x:c>
      <x:c r="G55" s="39" t="s">
        <x:v>6</x:v>
      </x:c>
      <x:c r="H55" s="42" t="s">
        <x:v>7</x:v>
      </x:c>
      <x:c r="I55" s="15"/>
      <x:c r="J55" s="39" t="s">
        <x:v>409</x:v>
      </x:c>
      <x:c r="K55" s="10"/>
      <x:c r="L55" s="39" t="s">
        <x:v>10</x:v>
      </x:c>
      <x:c r="M55" s="10" t="b">
        <x:v>0</x:v>
      </x:c>
      <x:c r="N55" s="44" t="s">
        <x:v>12</x:v>
      </x:c>
      <x:c r="P55" s="9"/>
      <x:c r="Q55" s="9"/>
      <x:c r="R55" s="25"/>
      <x:c r="S55" s="9"/>
      <x:c r="T55" s="9"/>
      <x:c r="U55" s="9"/>
      <x:c r="V55" s="9"/>
      <x:c r="W55" s="9"/>
      <x:c r="X55" s="9"/>
      <x:c r="Y55" s="9"/>
      <x:c r="Z55" s="9"/>
      <x:c r="AA55" s="9"/>
      <x:c r="AB55" s="9"/>
      <x:c r="AC55" s="9"/>
      <x:c r="AD55" s="9"/>
      <x:c r="AE55" s="9"/>
      <x:c r="AF55" s="9"/>
      <x:c r="AG55" s="9"/>
      <x:c r="AH55" s="9"/>
    </x:row>
    <x:row r="56" ht="15.75">
      <x:c r="A56" s="78">
        <x:v>1</x:v>
      </x:c>
      <x:c r="B56" s="75"/>
      <x:c r="C56" s="103" t="s">
        <x:v>477</x:v>
      </x:c>
      <x:c r="D56" s="55" t="s">
        <x:v>478</x:v>
      </x:c>
      <x:c r="E56" s="78" t="s">
        <x:v>15</x:v>
      </x:c>
      <x:c r="F56" s="61">
        <x:v>5.0599999999999996</x:v>
      </x:c>
      <x:c r="G56" s="78">
        <x:v>12</x:v>
      </x:c>
      <x:c r="H56" s="61" t="n">
        <x:f>F56*G56</x:f>
        <x:v>60.72</x:v>
      </x:c>
      <x:c r="I56" s="78"/>
      <x:c r="J56" s="78" t="s">
        <x:v>17</x:v>
      </x:c>
      <x:c r="K56" s="107"/>
      <x:c r="L56" s="78"/>
      <x:c r="M56" s="10" t="b">
        <x:v>0</x:v>
      </x:c>
      <x:c r="N56" s="75"/>
      <x:c r="P56" s="75"/>
      <x:c r="Q56" s="75"/>
      <x:c r="R56" s="75"/>
      <x:c r="S56" s="75"/>
      <x:c r="T56" s="75"/>
      <x:c r="U56" s="75"/>
      <x:c r="V56" s="75"/>
      <x:c r="W56" s="75"/>
      <x:c r="X56" s="75"/>
      <x:c r="Y56" s="75"/>
      <x:c r="Z56" s="75"/>
      <x:c r="AA56" s="75"/>
      <x:c r="AB56" s="75"/>
      <x:c r="AC56" s="75"/>
      <x:c r="AD56" s="75"/>
      <x:c r="AE56" s="75"/>
      <x:c r="AF56" s="75"/>
      <x:c r="AG56" s="75"/>
      <x:c r="AH56" s="75"/>
    </x:row>
    <x:row r="57">
      <x:c r="A57" s="10"/>
      <x:c r="B57" s="9"/>
      <x:c r="C57" s="10"/>
      <x:c r="D57" s="10"/>
      <x:c r="E57" s="13"/>
      <x:c r="F57" s="15"/>
      <x:c r="G57" s="10"/>
      <x:c r="H57" s="15"/>
      <x:c r="I57" s="15"/>
      <x:c r="J57" s="10"/>
      <x:c r="K57" s="10"/>
      <x:c r="L57" s="10"/>
      <x:c r="M57" s="10" t="b">
        <x:v>0</x:v>
      </x:c>
      <x:c r="N57" s="9"/>
      <x:c r="P57" s="9"/>
      <x:c r="Q57" s="9"/>
      <x:c r="R57" s="25"/>
      <x:c r="S57" s="9"/>
      <x:c r="T57" s="9"/>
      <x:c r="U57" s="9"/>
      <x:c r="V57" s="9"/>
      <x:c r="W57" s="9"/>
      <x:c r="X57" s="9"/>
      <x:c r="Y57" s="9"/>
      <x:c r="Z57" s="9"/>
      <x:c r="AA57" s="9"/>
      <x:c r="AB57" s="9"/>
      <x:c r="AC57" s="9"/>
      <x:c r="AD57" s="9"/>
      <x:c r="AE57" s="9"/>
      <x:c r="AF57" s="9"/>
      <x:c r="AG57" s="9"/>
      <x:c r="AH57" s="9"/>
    </x:row>
    <x:row r="58">
      <x:c r="A58" s="8">
        <x:v>45485</x:v>
      </x:c>
      <x:c r="B58" s="9"/>
      <x:c r="C58" s="10"/>
      <x:c r="D58" s="10"/>
      <x:c r="E58" s="13"/>
      <x:c r="F58" s="15"/>
      <x:c r="G58" s="10"/>
      <x:c r="H58" s="15"/>
      <x:c r="I58" s="15"/>
      <x:c r="J58" s="10"/>
      <x:c r="K58" s="10"/>
      <x:c r="L58" s="10"/>
      <x:c r="M58" s="9" t="b">
        <x:v>0</x:v>
      </x:c>
      <x:c r="N58" s="9"/>
      <x:c r="P58" s="9"/>
      <x:c r="Q58" s="9"/>
      <x:c r="R58" s="25"/>
      <x:c r="S58" s="9"/>
      <x:c r="T58" s="9"/>
      <x:c r="U58" s="9"/>
      <x:c r="V58" s="9"/>
      <x:c r="W58" s="9"/>
      <x:c r="X58" s="9"/>
      <x:c r="Y58" s="9"/>
      <x:c r="Z58" s="9"/>
      <x:c r="AA58" s="9"/>
      <x:c r="AB58" s="9"/>
      <x:c r="AC58" s="9"/>
      <x:c r="AD58" s="9"/>
      <x:c r="AE58" s="9"/>
      <x:c r="AF58" s="9"/>
      <x:c r="AG58" s="9"/>
      <x:c r="AH58" s="9"/>
    </x:row>
    <x:row r="59">
      <x:c r="A59" s="34" t="s">
        <x:v>0</x:v>
      </x:c>
      <x:c r="B59" s="9"/>
      <x:c r="C59" s="39" t="s">
        <x:v>2</x:v>
      </x:c>
      <x:c r="D59" s="39" t="s">
        <x:v>3</x:v>
      </x:c>
      <x:c r="E59" s="41" t="s">
        <x:v>4</x:v>
      </x:c>
      <x:c r="F59" s="42" t="s">
        <x:v>5</x:v>
      </x:c>
      <x:c r="G59" s="39" t="s">
        <x:v>6</x:v>
      </x:c>
      <x:c r="H59" s="42" t="s">
        <x:v>7</x:v>
      </x:c>
      <x:c r="I59" s="42" t="s">
        <x:v>479</x:v>
      </x:c>
      <x:c r="J59" s="39" t="s">
        <x:v>409</x:v>
      </x:c>
      <x:c r="K59" s="10"/>
      <x:c r="L59" s="39" t="s">
        <x:v>10</x:v>
      </x:c>
      <x:c r="M59" s="10" t="b">
        <x:v>0</x:v>
      </x:c>
      <x:c r="N59" s="44" t="s">
        <x:v>12</x:v>
      </x:c>
      <x:c r="P59" s="9"/>
      <x:c r="Q59" s="9"/>
      <x:c r="R59" s="25"/>
      <x:c r="S59" s="9"/>
      <x:c r="T59" s="9"/>
      <x:c r="U59" s="9"/>
      <x:c r="V59" s="9"/>
      <x:c r="W59" s="9"/>
      <x:c r="X59" s="9"/>
      <x:c r="Y59" s="9"/>
      <x:c r="Z59" s="9"/>
      <x:c r="AA59" s="9"/>
      <x:c r="AB59" s="9"/>
      <x:c r="AC59" s="9"/>
      <x:c r="AD59" s="9"/>
      <x:c r="AE59" s="9"/>
      <x:c r="AF59" s="9"/>
      <x:c r="AG59" s="9"/>
      <x:c r="AH59" s="9"/>
    </x:row>
    <x:row r="60">
      <x:c r="A60" s="45">
        <x:v>1</x:v>
      </x:c>
      <x:c r="B60" s="46"/>
      <x:c r="C60" s="45" t="s">
        <x:v>480</x:v>
      </x:c>
      <x:c r="D60" s="55" t="s">
        <x:v>481</x:v>
      </x:c>
      <x:c r="E60" s="78" t="s">
        <x:v>15</x:v>
      </x:c>
      <x:c r="F60" s="60">
        <x:v>27.66</x:v>
      </x:c>
      <x:c r="G60" s="45">
        <x:v>1</x:v>
      </x:c>
      <x:c r="H60" s="61" t="n">
        <x:f t="shared" ref="H60:H64" si="8">F60*G60</x:f>
        <x:v>27.66</x:v>
      </x:c>
      <x:c r="I60" s="60" t="s">
        <x:v>482</x:v>
      </x:c>
      <x:c r="J60" s="45" t="s">
        <x:v>17</x:v>
      </x:c>
      <x:c r="K60" s="45"/>
      <x:c r="L60" s="45"/>
      <x:c r="M60" s="46" t="b">
        <x:v>0</x:v>
      </x:c>
      <x:c r="N60" s="46"/>
      <x:c r="P60" s="46"/>
      <x:c r="Q60" s="46"/>
      <x:c r="R60" s="64"/>
      <x:c r="S60" s="46"/>
      <x:c r="T60" s="46"/>
      <x:c r="U60" s="46"/>
      <x:c r="V60" s="46"/>
      <x:c r="W60" s="46"/>
      <x:c r="X60" s="46"/>
      <x:c r="Y60" s="46"/>
      <x:c r="Z60" s="46"/>
      <x:c r="AA60" s="46"/>
      <x:c r="AB60" s="46"/>
      <x:c r="AC60" s="46"/>
      <x:c r="AD60" s="46"/>
      <x:c r="AE60" s="46"/>
      <x:c r="AF60" s="46"/>
      <x:c r="AG60" s="46"/>
      <x:c r="AH60" s="46"/>
    </x:row>
    <x:row r="61">
      <x:c r="A61" s="45">
        <x:v>2</x:v>
      </x:c>
      <x:c r="B61" s="46"/>
      <x:c r="C61" s="45" t="s">
        <x:v>483</x:v>
      </x:c>
      <x:c r="D61" s="55" t="s">
        <x:v>484</x:v>
      </x:c>
      <x:c r="E61" s="78" t="s">
        <x:v>15</x:v>
      </x:c>
      <x:c r="F61" s="60">
        <x:v>8.01</x:v>
      </x:c>
      <x:c r="G61" s="45">
        <x:v>1</x:v>
      </x:c>
      <x:c r="H61" s="61">
        <x:f t="shared" si="8"/>
        <x:v>8.01</x:v>
      </x:c>
      <x:c r="I61" s="60"/>
      <x:c r="J61" s="45" t="s">
        <x:v>17</x:v>
      </x:c>
      <x:c r="K61" s="45"/>
      <x:c r="L61" s="45"/>
      <x:c r="M61" s="46" t="b">
        <x:v>0</x:v>
      </x:c>
      <x:c r="N61" s="46"/>
      <x:c r="P61" s="46"/>
      <x:c r="Q61" s="46"/>
      <x:c r="R61" s="64"/>
      <x:c r="S61" s="46"/>
      <x:c r="T61" s="46"/>
      <x:c r="U61" s="46"/>
      <x:c r="V61" s="46"/>
      <x:c r="W61" s="46"/>
      <x:c r="X61" s="46"/>
      <x:c r="Y61" s="46"/>
      <x:c r="Z61" s="46"/>
      <x:c r="AA61" s="46"/>
      <x:c r="AB61" s="46"/>
      <x:c r="AC61" s="46"/>
      <x:c r="AD61" s="46"/>
      <x:c r="AE61" s="46"/>
      <x:c r="AF61" s="46"/>
      <x:c r="AG61" s="46"/>
      <x:c r="AH61" s="46"/>
    </x:row>
    <x:row r="62">
      <x:c r="A62" s="45">
        <x:v>3</x:v>
      </x:c>
      <x:c r="B62" s="46"/>
      <x:c r="C62" s="45" t="s">
        <x:v>485</x:v>
      </x:c>
      <x:c r="D62" s="55" t="s">
        <x:v>486</x:v>
      </x:c>
      <x:c r="E62" s="78" t="s">
        <x:v>15</x:v>
      </x:c>
      <x:c r="F62" s="60">
        <x:v>15.15</x:v>
      </x:c>
      <x:c r="G62" s="45">
        <x:v>1</x:v>
      </x:c>
      <x:c r="H62" s="61">
        <x:f t="shared" si="8"/>
        <x:v>15.15</x:v>
      </x:c>
      <x:c r="I62" s="60"/>
      <x:c r="J62" s="45" t="s">
        <x:v>17</x:v>
      </x:c>
      <x:c r="K62" s="45"/>
      <x:c r="L62" s="45"/>
      <x:c r="M62" s="46" t="b">
        <x:v>0</x:v>
      </x:c>
      <x:c r="N62" s="46"/>
      <x:c r="P62" s="46"/>
      <x:c r="Q62" s="46"/>
      <x:c r="R62" s="64"/>
      <x:c r="S62" s="46"/>
      <x:c r="T62" s="46"/>
      <x:c r="U62" s="46"/>
      <x:c r="V62" s="46"/>
      <x:c r="W62" s="46"/>
      <x:c r="X62" s="46"/>
      <x:c r="Y62" s="46"/>
      <x:c r="Z62" s="46"/>
      <x:c r="AA62" s="46"/>
      <x:c r="AB62" s="46"/>
      <x:c r="AC62" s="46"/>
      <x:c r="AD62" s="46"/>
      <x:c r="AE62" s="46"/>
      <x:c r="AF62" s="46"/>
      <x:c r="AG62" s="46"/>
      <x:c r="AH62" s="46"/>
    </x:row>
    <x:row r="63">
      <x:c r="A63" s="45">
        <x:v>4</x:v>
      </x:c>
      <x:c r="B63" s="46"/>
      <x:c r="C63" s="45" t="s">
        <x:v>487</x:v>
      </x:c>
      <x:c r="D63" s="55" t="s">
        <x:v>488</x:v>
      </x:c>
      <x:c r="E63" s="78" t="s">
        <x:v>15</x:v>
      </x:c>
      <x:c r="F63" s="60">
        <x:v>8.2100000000000009</x:v>
      </x:c>
      <x:c r="G63" s="45">
        <x:v>1</x:v>
      </x:c>
      <x:c r="H63" s="60">
        <x:f t="shared" si="8"/>
        <x:v>8.2100000000000009</x:v>
      </x:c>
      <x:c r="I63" s="60"/>
      <x:c r="J63" s="45" t="s">
        <x:v>17</x:v>
      </x:c>
      <x:c r="K63" s="45"/>
      <x:c r="L63" s="45"/>
      <x:c r="M63" s="46" t="b">
        <x:v>0</x:v>
      </x:c>
      <x:c r="N63" s="46"/>
      <x:c r="P63" s="46"/>
      <x:c r="Q63" s="46"/>
      <x:c r="R63" s="64"/>
      <x:c r="S63" s="46"/>
      <x:c r="T63" s="46"/>
      <x:c r="U63" s="46"/>
      <x:c r="V63" s="46"/>
      <x:c r="W63" s="46"/>
      <x:c r="X63" s="46"/>
      <x:c r="Y63" s="46"/>
      <x:c r="Z63" s="46"/>
      <x:c r="AA63" s="46"/>
      <x:c r="AB63" s="46"/>
      <x:c r="AC63" s="46"/>
      <x:c r="AD63" s="46"/>
      <x:c r="AE63" s="46"/>
      <x:c r="AF63" s="46"/>
      <x:c r="AG63" s="46"/>
      <x:c r="AH63" s="46"/>
    </x:row>
    <x:row r="64">
      <x:c r="A64" s="45">
        <x:v>5</x:v>
      </x:c>
      <x:c r="B64" s="46"/>
      <x:c r="C64" s="112" t="s">
        <x:v>489</x:v>
      </x:c>
      <x:c r="D64" s="55" t="s">
        <x:v>490</x:v>
      </x:c>
      <x:c r="E64" s="59" t="s">
        <x:v>420</x:v>
      </x:c>
      <x:c r="F64" s="60">
        <x:v>71.33</x:v>
      </x:c>
      <x:c r="G64" s="45">
        <x:v>1</x:v>
      </x:c>
      <x:c r="H64" s="60">
        <x:f t="shared" si="8"/>
        <x:v>71.33</x:v>
      </x:c>
      <x:c r="I64" s="60"/>
      <x:c r="J64" s="45" t="s">
        <x:v>422</x:v>
      </x:c>
      <x:c r="K64" s="45"/>
      <x:c r="L64" s="45"/>
      <x:c r="M64" s="46" t="b">
        <x:v>0</x:v>
      </x:c>
      <x:c r="N64" s="46"/>
      <x:c r="P64" s="46"/>
      <x:c r="Q64" s="46"/>
      <x:c r="R64" s="64"/>
      <x:c r="S64" s="46"/>
      <x:c r="T64" s="46"/>
      <x:c r="U64" s="46"/>
      <x:c r="V64" s="46"/>
      <x:c r="W64" s="46"/>
      <x:c r="X64" s="46"/>
      <x:c r="Y64" s="46"/>
      <x:c r="Z64" s="46"/>
      <x:c r="AA64" s="46"/>
      <x:c r="AB64" s="46"/>
      <x:c r="AC64" s="46"/>
      <x:c r="AD64" s="46"/>
      <x:c r="AE64" s="46"/>
      <x:c r="AF64" s="46"/>
      <x:c r="AG64" s="46"/>
      <x:c r="AH64" s="46"/>
    </x:row>
    <x:row r="65">
      <x:c r="C65" s="30"/>
      <x:c r="D65" s="30"/>
      <x:c r="M65" s="46" t="b">
        <x:v>0</x:v>
      </x:c>
    </x:row>
    <x:row r="66">
      <x:c r="A66" s="8">
        <x:v>45485</x:v>
      </x:c>
      <x:c r="B66" s="9"/>
      <x:c r="C66" s="10"/>
      <x:c r="D66" s="10"/>
      <x:c r="E66" s="13"/>
      <x:c r="F66" s="15"/>
      <x:c r="G66" s="10"/>
      <x:c r="H66" s="15"/>
      <x:c r="I66" s="15"/>
      <x:c r="J66" s="10"/>
      <x:c r="K66" s="10"/>
      <x:c r="L66" s="10"/>
      <x:c r="M66" s="46" t="b">
        <x:v>0</x:v>
      </x:c>
      <x:c r="N66" s="9"/>
      <x:c r="P66" s="9"/>
      <x:c r="Q66" s="9"/>
      <x:c r="R66" s="25"/>
      <x:c r="S66" s="9"/>
      <x:c r="T66" s="9"/>
      <x:c r="U66" s="9"/>
      <x:c r="V66" s="9"/>
      <x:c r="W66" s="9"/>
      <x:c r="X66" s="9"/>
      <x:c r="Y66" s="9"/>
      <x:c r="Z66" s="9"/>
      <x:c r="AA66" s="9"/>
      <x:c r="AB66" s="9"/>
      <x:c r="AC66" s="9"/>
      <x:c r="AD66" s="9"/>
      <x:c r="AE66" s="9"/>
      <x:c r="AF66" s="9"/>
      <x:c r="AG66" s="9"/>
      <x:c r="AH66" s="9"/>
    </x:row>
    <x:row r="67">
      <x:c r="A67" s="34" t="s">
        <x:v>0</x:v>
      </x:c>
      <x:c r="B67" s="9"/>
      <x:c r="C67" s="39" t="s">
        <x:v>2</x:v>
      </x:c>
      <x:c r="D67" s="39" t="s">
        <x:v>3</x:v>
      </x:c>
      <x:c r="E67" s="41" t="s">
        <x:v>4</x:v>
      </x:c>
      <x:c r="F67" s="42" t="s">
        <x:v>5</x:v>
      </x:c>
      <x:c r="G67" s="39" t="s">
        <x:v>6</x:v>
      </x:c>
      <x:c r="H67" s="42" t="s">
        <x:v>7</x:v>
      </x:c>
      <x:c r="I67" s="42" t="s">
        <x:v>479</x:v>
      </x:c>
      <x:c r="J67" s="39" t="s">
        <x:v>409</x:v>
      </x:c>
      <x:c r="K67" s="10"/>
      <x:c r="L67" s="39" t="s">
        <x:v>10</x:v>
      </x:c>
      <x:c r="M67" s="46" t="b">
        <x:v>0</x:v>
      </x:c>
      <x:c r="N67" s="44" t="s">
        <x:v>12</x:v>
      </x:c>
      <x:c r="P67" s="9"/>
      <x:c r="Q67" s="9"/>
      <x:c r="R67" s="25"/>
      <x:c r="S67" s="9"/>
      <x:c r="T67" s="9"/>
      <x:c r="U67" s="9"/>
      <x:c r="V67" s="9"/>
      <x:c r="W67" s="9"/>
      <x:c r="X67" s="9"/>
      <x:c r="Y67" s="9"/>
      <x:c r="Z67" s="9"/>
      <x:c r="AA67" s="9"/>
      <x:c r="AB67" s="9"/>
      <x:c r="AC67" s="9"/>
      <x:c r="AD67" s="9"/>
      <x:c r="AE67" s="9"/>
      <x:c r="AF67" s="9"/>
      <x:c r="AG67" s="9"/>
      <x:c r="AH67" s="9"/>
    </x:row>
    <x:row r="68">
      <x:c r="A68" s="45">
        <x:v>1</x:v>
      </x:c>
      <x:c r="B68" s="46"/>
      <x:c r="C68" s="45" t="s">
        <x:v>491</x:v>
      </x:c>
      <x:c r="D68" s="58" t="s">
        <x:v>492</x:v>
      </x:c>
      <x:c r="E68" s="59" t="s">
        <x:v>30</x:v>
      </x:c>
      <x:c r="F68" s="60">
        <x:v>17.8</x:v>
      </x:c>
      <x:c r="G68" s="45">
        <x:v>1</x:v>
      </x:c>
      <x:c r="H68" s="60" t="n">
        <x:f t="shared" ref="H68:H69" si="9">F68*G68</x:f>
        <x:v>17.8</x:v>
      </x:c>
      <x:c r="I68" s="60"/>
      <x:c r="J68" s="45" t="s">
        <x:v>17</x:v>
      </x:c>
      <x:c r="K68" s="45"/>
      <x:c r="L68" s="45"/>
      <x:c r="M68" s="46" t="b">
        <x:v>0</x:v>
      </x:c>
      <x:c r="N68" s="46"/>
      <x:c r="P68" s="46"/>
      <x:c r="Q68" s="46"/>
      <x:c r="R68" s="64"/>
      <x:c r="S68" s="46"/>
      <x:c r="T68" s="46"/>
      <x:c r="U68" s="46"/>
      <x:c r="V68" s="46"/>
      <x:c r="W68" s="46"/>
      <x:c r="X68" s="46"/>
      <x:c r="Y68" s="46"/>
      <x:c r="Z68" s="46"/>
      <x:c r="AA68" s="46"/>
      <x:c r="AB68" s="46"/>
      <x:c r="AC68" s="46"/>
      <x:c r="AD68" s="46"/>
      <x:c r="AE68" s="46"/>
      <x:c r="AF68" s="46"/>
      <x:c r="AG68" s="46"/>
      <x:c r="AH68" s="46"/>
    </x:row>
    <x:row r="69">
      <x:c r="A69" s="45">
        <x:v>2</x:v>
      </x:c>
      <x:c r="B69" s="46"/>
      <x:c r="C69" s="45" t="s">
        <x:v>493</x:v>
      </x:c>
      <x:c r="D69" s="55" t="s">
        <x:v>494</x:v>
      </x:c>
      <x:c r="E69" s="59" t="s">
        <x:v>30</x:v>
      </x:c>
      <x:c r="F69" s="60">
        <x:v>31.98</x:v>
      </x:c>
      <x:c r="G69" s="45">
        <x:v>1</x:v>
      </x:c>
      <x:c r="H69" s="60">
        <x:f t="shared" si="9"/>
        <x:v>31.98</x:v>
      </x:c>
      <x:c r="I69" s="60"/>
      <x:c r="J69" s="45" t="s">
        <x:v>17</x:v>
      </x:c>
      <x:c r="K69" s="45"/>
      <x:c r="L69" s="45"/>
      <x:c r="M69" s="46" t="b">
        <x:v>0</x:v>
      </x:c>
      <x:c r="N69" s="46"/>
      <x:c r="P69" s="46"/>
      <x:c r="Q69" s="46"/>
      <x:c r="R69" s="64"/>
      <x:c r="S69" s="46"/>
      <x:c r="T69" s="46"/>
      <x:c r="U69" s="46"/>
      <x:c r="V69" s="46"/>
      <x:c r="W69" s="46"/>
      <x:c r="X69" s="46"/>
      <x:c r="Y69" s="46"/>
      <x:c r="Z69" s="46"/>
      <x:c r="AA69" s="46"/>
      <x:c r="AB69" s="46"/>
      <x:c r="AC69" s="46"/>
      <x:c r="AD69" s="46"/>
      <x:c r="AE69" s="46"/>
      <x:c r="AF69" s="46"/>
      <x:c r="AG69" s="46"/>
      <x:c r="AH69" s="46"/>
    </x:row>
    <x:row r="70">
      <x:c r="C70" s="30"/>
      <x:c r="D70" s="30"/>
      <x:c r="M70" s="46" t="b">
        <x:v>0</x:v>
      </x:c>
    </x:row>
    <x:row r="71">
      <x:c r="A71" s="8">
        <x:v>45497</x:v>
      </x:c>
      <x:c r="B71" s="9"/>
      <x:c r="C71" s="10"/>
      <x:c r="D71" s="10"/>
      <x:c r="E71" s="13"/>
      <x:c r="F71" s="15"/>
      <x:c r="G71" s="10"/>
      <x:c r="H71" s="15"/>
      <x:c r="I71" s="15"/>
      <x:c r="J71" s="10"/>
      <x:c r="K71" s="10"/>
      <x:c r="L71" s="10"/>
      <x:c r="M71" s="9" t="b">
        <x:v>0</x:v>
      </x:c>
      <x:c r="N71" s="9"/>
      <x:c r="P71" s="9"/>
      <x:c r="Q71" s="9"/>
      <x:c r="R71" s="25"/>
      <x:c r="S71" s="9"/>
      <x:c r="T71" s="9"/>
      <x:c r="U71" s="9"/>
      <x:c r="V71" s="9"/>
      <x:c r="W71" s="9"/>
      <x:c r="X71" s="9"/>
      <x:c r="Y71" s="9"/>
      <x:c r="Z71" s="9"/>
      <x:c r="AA71" s="9"/>
      <x:c r="AB71" s="9"/>
      <x:c r="AC71" s="9"/>
      <x:c r="AD71" s="9"/>
      <x:c r="AE71" s="9"/>
      <x:c r="AF71" s="9"/>
      <x:c r="AG71" s="9"/>
      <x:c r="AH71" s="9"/>
    </x:row>
    <x:row r="72">
      <x:c r="A72" s="34" t="s">
        <x:v>0</x:v>
      </x:c>
      <x:c r="B72" s="9"/>
      <x:c r="C72" s="39" t="s">
        <x:v>2</x:v>
      </x:c>
      <x:c r="D72" s="39" t="s">
        <x:v>3</x:v>
      </x:c>
      <x:c r="E72" s="41" t="s">
        <x:v>4</x:v>
      </x:c>
      <x:c r="F72" s="42" t="s">
        <x:v>5</x:v>
      </x:c>
      <x:c r="G72" s="39" t="s">
        <x:v>6</x:v>
      </x:c>
      <x:c r="H72" s="42" t="s">
        <x:v>7</x:v>
      </x:c>
      <x:c r="I72" s="42" t="s">
        <x:v>479</x:v>
      </x:c>
      <x:c r="J72" s="39" t="s">
        <x:v>409</x:v>
      </x:c>
      <x:c r="K72" s="10"/>
      <x:c r="L72" s="39" t="s">
        <x:v>10</x:v>
      </x:c>
      <x:c r="M72" s="10" t="b">
        <x:v>0</x:v>
      </x:c>
      <x:c r="N72" s="44" t="s">
        <x:v>12</x:v>
      </x:c>
      <x:c r="P72" s="9"/>
      <x:c r="Q72" s="9"/>
      <x:c r="R72" s="25"/>
      <x:c r="S72" s="9"/>
      <x:c r="T72" s="9"/>
      <x:c r="U72" s="9"/>
      <x:c r="V72" s="9"/>
      <x:c r="W72" s="9"/>
      <x:c r="X72" s="9"/>
      <x:c r="Y72" s="9"/>
      <x:c r="Z72" s="9"/>
      <x:c r="AA72" s="9"/>
      <x:c r="AB72" s="9"/>
      <x:c r="AC72" s="9"/>
      <x:c r="AD72" s="9"/>
      <x:c r="AE72" s="9"/>
      <x:c r="AF72" s="9"/>
      <x:c r="AG72" s="9"/>
      <x:c r="AH72" s="9"/>
    </x:row>
    <x:row r="73">
      <x:c r="A73" s="45">
        <x:v>1</x:v>
      </x:c>
      <x:c r="B73" s="46"/>
      <x:c r="C73" s="113" t="s">
        <x:v>495</x:v>
      </x:c>
      <x:c r="D73" s="58" t="s">
        <x:v>496</x:v>
      </x:c>
      <x:c r="E73" s="59" t="s">
        <x:v>497</x:v>
      </x:c>
      <x:c r="F73" s="60">
        <x:v>49.49</x:v>
      </x:c>
      <x:c r="G73" s="45">
        <x:v>1</x:v>
      </x:c>
      <x:c r="H73" s="60" t="n">
        <x:f>F73*G73</x:f>
        <x:v>49.49</x:v>
      </x:c>
      <x:c r="I73" s="60" t="s">
        <x:v>498</x:v>
      </x:c>
      <x:c r="J73" s="45" t="s">
        <x:v>422</x:v>
      </x:c>
      <x:c r="K73" s="45"/>
      <x:c r="L73" s="45" t="s">
        <x:v>186</x:v>
      </x:c>
      <x:c r="M73" s="46" t="b">
        <x:v>1</x:v>
      </x:c>
      <x:c r="N73" s="46" t="s">
        <x:v>187</x:v>
      </x:c>
      <x:c r="P73" s="46"/>
      <x:c r="Q73" s="46"/>
      <x:c r="R73" s="64"/>
      <x:c r="S73" s="46"/>
      <x:c r="T73" s="46"/>
      <x:c r="U73" s="46"/>
      <x:c r="V73" s="46"/>
      <x:c r="W73" s="46"/>
      <x:c r="X73" s="46"/>
      <x:c r="Y73" s="46"/>
      <x:c r="Z73" s="46"/>
      <x:c r="AA73" s="46"/>
      <x:c r="AB73" s="46"/>
      <x:c r="AC73" s="46"/>
      <x:c r="AD73" s="46"/>
      <x:c r="AE73" s="46"/>
      <x:c r="AF73" s="46"/>
      <x:c r="AG73" s="46"/>
      <x:c r="AH73" s="46"/>
    </x:row>
    <x:row r="74">
      <x:c r="C74" s="30"/>
      <x:c r="D74" s="30"/>
      <x:c r="M74" s="9" t="b">
        <x:v>0</x:v>
      </x:c>
    </x:row>
    <x:row r="75">
      <x:c r="A75" s="8">
        <x:v>45497</x:v>
      </x:c>
      <x:c r="B75" s="9"/>
      <x:c r="C75" s="10"/>
      <x:c r="D75" s="10"/>
      <x:c r="E75" s="13"/>
      <x:c r="F75" s="15"/>
      <x:c r="G75" s="10"/>
      <x:c r="H75" s="15"/>
      <x:c r="I75" s="15"/>
      <x:c r="J75" s="10"/>
      <x:c r="K75" s="10"/>
      <x:c r="L75" s="10"/>
      <x:c r="M75" s="9" t="b">
        <x:v>0</x:v>
      </x:c>
      <x:c r="N75" s="9"/>
      <x:c r="P75" s="9"/>
      <x:c r="Q75" s="9"/>
      <x:c r="R75" s="25"/>
      <x:c r="S75" s="9"/>
      <x:c r="T75" s="9"/>
      <x:c r="U75" s="9"/>
      <x:c r="V75" s="9"/>
      <x:c r="W75" s="9"/>
      <x:c r="X75" s="9"/>
      <x:c r="Y75" s="9"/>
      <x:c r="Z75" s="9"/>
      <x:c r="AA75" s="9"/>
      <x:c r="AB75" s="9"/>
      <x:c r="AC75" s="9"/>
      <x:c r="AD75" s="9"/>
      <x:c r="AE75" s="9"/>
      <x:c r="AF75" s="9"/>
      <x:c r="AG75" s="9"/>
      <x:c r="AH75" s="9"/>
    </x:row>
    <x:row r="76">
      <x:c r="A76" s="34" t="s">
        <x:v>0</x:v>
      </x:c>
      <x:c r="B76" s="9"/>
      <x:c r="C76" s="39" t="s">
        <x:v>2</x:v>
      </x:c>
      <x:c r="D76" s="39" t="s">
        <x:v>3</x:v>
      </x:c>
      <x:c r="E76" s="41" t="s">
        <x:v>4</x:v>
      </x:c>
      <x:c r="F76" s="42" t="s">
        <x:v>5</x:v>
      </x:c>
      <x:c r="G76" s="39" t="s">
        <x:v>6</x:v>
      </x:c>
      <x:c r="H76" s="42" t="s">
        <x:v>7</x:v>
      </x:c>
      <x:c r="I76" s="42" t="s">
        <x:v>479</x:v>
      </x:c>
      <x:c r="J76" s="39" t="s">
        <x:v>409</x:v>
      </x:c>
      <x:c r="K76" s="10"/>
      <x:c r="L76" s="39" t="s">
        <x:v>10</x:v>
      </x:c>
      <x:c r="M76" s="10" t="b">
        <x:v>0</x:v>
      </x:c>
      <x:c r="N76" s="44" t="s">
        <x:v>12</x:v>
      </x:c>
      <x:c r="P76" s="9"/>
      <x:c r="Q76" s="9"/>
      <x:c r="R76" s="25"/>
      <x:c r="S76" s="9"/>
      <x:c r="T76" s="9"/>
      <x:c r="U76" s="9"/>
      <x:c r="V76" s="9"/>
      <x:c r="W76" s="9"/>
      <x:c r="X76" s="9"/>
      <x:c r="Y76" s="9"/>
      <x:c r="Z76" s="9"/>
      <x:c r="AA76" s="9"/>
      <x:c r="AB76" s="9"/>
      <x:c r="AC76" s="9"/>
      <x:c r="AD76" s="9"/>
      <x:c r="AE76" s="9"/>
      <x:c r="AF76" s="9"/>
      <x:c r="AG76" s="9"/>
      <x:c r="AH76" s="9"/>
    </x:row>
    <x:row r="77">
      <x:c r="A77" s="78">
        <x:v>1</x:v>
      </x:c>
      <x:c r="B77" s="78"/>
      <x:c r="C77" s="114" t="s">
        <x:v>499</x:v>
      </x:c>
      <x:c r="D77" s="55" t="s">
        <x:v>500</x:v>
      </x:c>
      <x:c r="E77" s="78" t="s">
        <x:v>501</x:v>
      </x:c>
      <x:c r="F77" s="78">
        <x:v>54.17</x:v>
      </x:c>
      <x:c r="G77" s="78">
        <x:v>1</x:v>
      </x:c>
      <x:c r="H77" s="78" t="n">
        <x:f>F77*G77</x:f>
        <x:v>54.17</x:v>
      </x:c>
      <x:c r="I77" s="60" t="s">
        <x:v>502</x:v>
      </x:c>
      <x:c r="J77" s="78" t="s">
        <x:v>422</x:v>
      </x:c>
      <x:c r="K77" s="78"/>
      <x:c r="L77" s="78" t="s">
        <x:v>186</x:v>
      </x:c>
      <x:c r="M77" s="10" t="b">
        <x:v>1</x:v>
      </x:c>
      <x:c r="N77" s="78" t="s">
        <x:v>187</x:v>
      </x:c>
      <x:c r="P77" s="78"/>
      <x:c r="Q77" s="78"/>
      <x:c r="R77" s="78"/>
      <x:c r="S77" s="78"/>
      <x:c r="T77" s="78"/>
      <x:c r="U77" s="78"/>
      <x:c r="V77" s="78"/>
      <x:c r="W77" s="78"/>
      <x:c r="X77" s="78"/>
      <x:c r="Y77" s="78"/>
      <x:c r="Z77" s="78"/>
      <x:c r="AA77" s="78"/>
      <x:c r="AB77" s="78"/>
      <x:c r="AC77" s="78"/>
      <x:c r="AD77" s="78"/>
      <x:c r="AE77" s="78"/>
      <x:c r="AF77" s="78"/>
      <x:c r="AG77" s="78"/>
      <x:c r="AH77" s="78"/>
    </x:row>
    <x:row r="78">
      <x:c r="A78" s="10"/>
      <x:c r="B78" s="9"/>
      <x:c r="C78" s="10"/>
      <x:c r="D78" s="10"/>
      <x:c r="E78" s="13"/>
      <x:c r="F78" s="15"/>
      <x:c r="G78" s="10"/>
      <x:c r="H78" s="15"/>
      <x:c r="I78" s="15"/>
      <x:c r="J78" s="10"/>
      <x:c r="K78" s="10"/>
      <x:c r="L78" s="10"/>
      <x:c r="M78" s="9" t="b">
        <x:v>0</x:v>
      </x:c>
      <x:c r="N78" s="9"/>
      <x:c r="P78" s="9"/>
      <x:c r="Q78" s="9"/>
      <x:c r="R78" s="25"/>
      <x:c r="S78" s="9"/>
      <x:c r="T78" s="9"/>
      <x:c r="U78" s="9"/>
      <x:c r="V78" s="9"/>
      <x:c r="W78" s="9"/>
      <x:c r="X78" s="9"/>
      <x:c r="Y78" s="9"/>
      <x:c r="Z78" s="9"/>
      <x:c r="AA78" s="9"/>
      <x:c r="AB78" s="9"/>
      <x:c r="AC78" s="9"/>
      <x:c r="AD78" s="9"/>
      <x:c r="AE78" s="9"/>
      <x:c r="AF78" s="9"/>
      <x:c r="AG78" s="9"/>
      <x:c r="AH78" s="9"/>
    </x:row>
    <x:row r="79">
      <x:c r="A79" s="8">
        <x:v>45510</x:v>
      </x:c>
      <x:c r="B79" s="9"/>
      <x:c r="C79" s="10"/>
      <x:c r="D79" s="10"/>
      <x:c r="E79" s="13"/>
      <x:c r="F79" s="15"/>
      <x:c r="G79" s="10"/>
      <x:c r="H79" s="15"/>
      <x:c r="I79" s="15"/>
      <x:c r="J79" s="10"/>
      <x:c r="K79" s="10"/>
      <x:c r="L79" s="10"/>
      <x:c r="M79" s="9" t="b">
        <x:v>0</x:v>
      </x:c>
      <x:c r="N79" s="9"/>
      <x:c r="P79" s="9"/>
      <x:c r="Q79" s="9"/>
      <x:c r="R79" s="25"/>
      <x:c r="S79" s="9"/>
      <x:c r="T79" s="9"/>
      <x:c r="U79" s="9"/>
      <x:c r="V79" s="9"/>
      <x:c r="W79" s="9"/>
      <x:c r="X79" s="9"/>
      <x:c r="Y79" s="9"/>
      <x:c r="Z79" s="9"/>
      <x:c r="AA79" s="9"/>
      <x:c r="AB79" s="9"/>
      <x:c r="AC79" s="9"/>
      <x:c r="AD79" s="9"/>
      <x:c r="AE79" s="9"/>
      <x:c r="AF79" s="9"/>
      <x:c r="AG79" s="9"/>
      <x:c r="AH79" s="9"/>
    </x:row>
    <x:row r="80">
      <x:c r="A80" s="34" t="s">
        <x:v>0</x:v>
      </x:c>
      <x:c r="B80" s="9"/>
      <x:c r="C80" s="39" t="s">
        <x:v>2</x:v>
      </x:c>
      <x:c r="D80" s="39" t="s">
        <x:v>3</x:v>
      </x:c>
      <x:c r="E80" s="41" t="s">
        <x:v>4</x:v>
      </x:c>
      <x:c r="F80" s="42" t="s">
        <x:v>5</x:v>
      </x:c>
      <x:c r="G80" s="39" t="s">
        <x:v>6</x:v>
      </x:c>
      <x:c r="H80" s="42" t="s">
        <x:v>7</x:v>
      </x:c>
      <x:c r="I80" s="42" t="s">
        <x:v>479</x:v>
      </x:c>
      <x:c r="J80" s="39" t="s">
        <x:v>409</x:v>
      </x:c>
      <x:c r="K80" s="10"/>
      <x:c r="L80" s="39" t="s">
        <x:v>10</x:v>
      </x:c>
      <x:c r="M80" s="10" t="b">
        <x:v>0</x:v>
      </x:c>
      <x:c r="N80" s="44" t="s">
        <x:v>12</x:v>
      </x:c>
      <x:c r="P80" s="9"/>
      <x:c r="Q80" s="9"/>
      <x:c r="R80" s="25"/>
      <x:c r="S80" s="9"/>
      <x:c r="T80" s="9"/>
      <x:c r="U80" s="9"/>
      <x:c r="V80" s="9"/>
      <x:c r="W80" s="9"/>
      <x:c r="X80" s="9"/>
      <x:c r="Y80" s="9"/>
      <x:c r="Z80" s="9"/>
      <x:c r="AA80" s="9"/>
      <x:c r="AB80" s="9"/>
      <x:c r="AC80" s="9"/>
      <x:c r="AD80" s="9"/>
      <x:c r="AE80" s="9"/>
      <x:c r="AF80" s="9"/>
      <x:c r="AG80" s="9"/>
      <x:c r="AH80" s="9"/>
    </x:row>
    <x:row r="81">
      <x:c r="A81" s="45">
        <x:v>1</x:v>
      </x:c>
      <x:c r="B81" s="46"/>
      <x:c r="C81" s="45" t="s">
        <x:v>503</x:v>
      </x:c>
      <x:c r="D81" s="58" t="s">
        <x:v>504</x:v>
      </x:c>
      <x:c r="E81" s="59" t="s">
        <x:v>30</x:v>
      </x:c>
      <x:c r="F81" s="60">
        <x:v>539</x:v>
      </x:c>
      <x:c r="G81" s="45">
        <x:v>1</x:v>
      </x:c>
      <x:c r="H81" s="60" t="n">
        <x:f>F81*G81</x:f>
        <x:v>539</x:v>
      </x:c>
      <x:c r="I81" s="60" t="s">
        <x:v>505</x:v>
      </x:c>
      <x:c r="J81" s="45" t="s">
        <x:v>17</x:v>
      </x:c>
      <x:c r="K81" s="45"/>
      <x:c r="L81" s="45" t="s">
        <x:v>186</x:v>
      </x:c>
      <x:c r="M81" s="46" t="b">
        <x:v>1</x:v>
      </x:c>
      <x:c r="N81" s="46" t="s">
        <x:v>187</x:v>
      </x:c>
      <x:c r="P81" s="46"/>
      <x:c r="Q81" s="46"/>
      <x:c r="R81" s="64"/>
      <x:c r="S81" s="46"/>
      <x:c r="T81" s="46"/>
      <x:c r="U81" s="46"/>
      <x:c r="V81" s="46"/>
      <x:c r="W81" s="46"/>
      <x:c r="X81" s="46"/>
      <x:c r="Y81" s="46"/>
      <x:c r="Z81" s="46"/>
      <x:c r="AA81" s="46"/>
      <x:c r="AB81" s="46"/>
      <x:c r="AC81" s="46"/>
      <x:c r="AD81" s="46"/>
      <x:c r="AE81" s="46"/>
      <x:c r="AF81" s="46"/>
      <x:c r="AG81" s="46"/>
      <x:c r="AH81" s="46"/>
    </x:row>
    <x:row r="82">
      <x:c r="C82" s="30"/>
      <x:c r="D82" s="30"/>
      <x:c r="M82" s="9" t="b">
        <x:v>0</x:v>
      </x:c>
    </x:row>
    <x:row r="83">
      <x:c r="A83" s="8">
        <x:v>45524</x:v>
      </x:c>
      <x:c r="B83" s="9"/>
      <x:c r="C83" s="10"/>
      <x:c r="D83" s="10"/>
      <x:c r="E83" s="13"/>
      <x:c r="F83" s="15"/>
      <x:c r="G83" s="10"/>
      <x:c r="H83" s="15"/>
      <x:c r="I83" s="15"/>
      <x:c r="J83" s="10"/>
      <x:c r="K83" s="10"/>
      <x:c r="L83" s="10"/>
      <x:c r="M83" s="9" t="b">
        <x:v>0</x:v>
      </x:c>
      <x:c r="N83" s="9"/>
      <x:c r="P83" s="9"/>
      <x:c r="Q83" s="9"/>
      <x:c r="R83" s="25"/>
      <x:c r="S83" s="9"/>
      <x:c r="T83" s="9"/>
      <x:c r="U83" s="9"/>
      <x:c r="V83" s="9"/>
      <x:c r="W83" s="9"/>
      <x:c r="X83" s="9"/>
      <x:c r="Y83" s="9"/>
      <x:c r="Z83" s="9"/>
      <x:c r="AA83" s="9"/>
      <x:c r="AB83" s="9"/>
      <x:c r="AC83" s="9"/>
      <x:c r="AD83" s="9"/>
      <x:c r="AE83" s="9"/>
      <x:c r="AF83" s="9"/>
      <x:c r="AG83" s="9"/>
      <x:c r="AH83" s="9"/>
    </x:row>
    <x:row r="84">
      <x:c r="A84" s="34" t="s">
        <x:v>0</x:v>
      </x:c>
      <x:c r="B84" s="9"/>
      <x:c r="C84" s="39" t="s">
        <x:v>2</x:v>
      </x:c>
      <x:c r="D84" s="39" t="s">
        <x:v>3</x:v>
      </x:c>
      <x:c r="E84" s="41" t="s">
        <x:v>4</x:v>
      </x:c>
      <x:c r="F84" s="42" t="s">
        <x:v>5</x:v>
      </x:c>
      <x:c r="G84" s="39" t="s">
        <x:v>6</x:v>
      </x:c>
      <x:c r="H84" s="42" t="s">
        <x:v>7</x:v>
      </x:c>
      <x:c r="I84" s="42" t="s">
        <x:v>479</x:v>
      </x:c>
      <x:c r="J84" s="39" t="s">
        <x:v>409</x:v>
      </x:c>
      <x:c r="K84" s="10"/>
      <x:c r="L84" s="39" t="s">
        <x:v>10</x:v>
      </x:c>
      <x:c r="M84" s="10" t="b">
        <x:v>0</x:v>
      </x:c>
      <x:c r="N84" s="44" t="s">
        <x:v>12</x:v>
      </x:c>
      <x:c r="P84" s="9"/>
      <x:c r="Q84" s="9"/>
      <x:c r="R84" s="25"/>
      <x:c r="S84" s="9"/>
      <x:c r="T84" s="9"/>
      <x:c r="U84" s="9"/>
      <x:c r="V84" s="9"/>
      <x:c r="W84" s="9"/>
      <x:c r="X84" s="9"/>
      <x:c r="Y84" s="9"/>
      <x:c r="Z84" s="9"/>
      <x:c r="AA84" s="9"/>
      <x:c r="AB84" s="9"/>
      <x:c r="AC84" s="9"/>
      <x:c r="AD84" s="9"/>
      <x:c r="AE84" s="9"/>
      <x:c r="AF84" s="9"/>
      <x:c r="AG84" s="9"/>
      <x:c r="AH84" s="9"/>
    </x:row>
    <x:row r="85">
      <x:c r="A85" s="45">
        <x:v>1</x:v>
      </x:c>
      <x:c r="B85" s="9"/>
      <x:c r="C85" s="45" t="s">
        <x:v>506</x:v>
      </x:c>
      <x:c r="D85" s="55" t="s">
        <x:v>507</x:v>
      </x:c>
      <x:c r="E85" s="59" t="s">
        <x:v>30</x:v>
      </x:c>
      <x:c r="F85" s="60">
        <x:v>24.32</x:v>
      </x:c>
      <x:c r="G85" s="45">
        <x:v>1</x:v>
      </x:c>
      <x:c r="H85" s="60">
        <x:v>24.32</x:v>
      </x:c>
      <x:c r="I85" s="60" t="s">
        <x:v>508</x:v>
      </x:c>
      <x:c r="J85" s="45" t="s">
        <x:v>509</x:v>
      </x:c>
      <x:c r="K85" s="45"/>
      <x:c r="L85" s="45" t="s">
        <x:v>509</x:v>
      </x:c>
      <x:c r="M85" s="9" t="b">
        <x:v>0</x:v>
      </x:c>
      <x:c r="N85" s="9"/>
      <x:c r="P85" s="9"/>
      <x:c r="Q85" s="9"/>
      <x:c r="R85" s="25"/>
      <x:c r="S85" s="9"/>
      <x:c r="T85" s="9"/>
      <x:c r="U85" s="9"/>
      <x:c r="V85" s="9"/>
      <x:c r="W85" s="9"/>
      <x:c r="X85" s="9"/>
      <x:c r="Y85" s="9"/>
      <x:c r="Z85" s="9"/>
      <x:c r="AA85" s="9"/>
      <x:c r="AB85" s="9"/>
      <x:c r="AC85" s="9"/>
      <x:c r="AD85" s="9"/>
      <x:c r="AE85" s="9"/>
      <x:c r="AF85" s="9"/>
      <x:c r="AG85" s="9"/>
      <x:c r="AH85" s="9"/>
    </x:row>
    <x:row r="86">
      <x:c r="A86" s="10"/>
      <x:c r="B86" s="9"/>
      <x:c r="C86" s="10"/>
      <x:c r="D86" s="10"/>
      <x:c r="E86" s="13"/>
      <x:c r="F86" s="15"/>
      <x:c r="G86" s="10"/>
      <x:c r="H86" s="15"/>
      <x:c r="I86" s="15"/>
      <x:c r="J86" s="10"/>
      <x:c r="K86" s="10"/>
      <x:c r="L86" s="10"/>
      <x:c r="M86" s="9" t="b">
        <x:v>0</x:v>
      </x:c>
      <x:c r="N86" s="9"/>
      <x:c r="P86" s="9"/>
      <x:c r="Q86" s="9"/>
      <x:c r="R86" s="25"/>
      <x:c r="S86" s="9"/>
      <x:c r="T86" s="9"/>
      <x:c r="U86" s="9"/>
      <x:c r="V86" s="9"/>
      <x:c r="W86" s="9"/>
      <x:c r="X86" s="9"/>
      <x:c r="Y86" s="9"/>
      <x:c r="Z86" s="9"/>
      <x:c r="AA86" s="9"/>
      <x:c r="AB86" s="9"/>
      <x:c r="AC86" s="9"/>
      <x:c r="AD86" s="9"/>
      <x:c r="AE86" s="9"/>
      <x:c r="AF86" s="9"/>
      <x:c r="AG86" s="9"/>
      <x:c r="AH86" s="9"/>
    </x:row>
    <x:row r="87">
      <x:c r="A87" s="8">
        <x:v>45533</x:v>
      </x:c>
      <x:c r="B87" s="9"/>
      <x:c r="C87" s="10"/>
      <x:c r="D87" s="10"/>
      <x:c r="E87" s="13"/>
      <x:c r="F87" s="15"/>
      <x:c r="G87" s="10"/>
      <x:c r="H87" s="15"/>
      <x:c r="I87" s="15"/>
      <x:c r="J87" s="10"/>
      <x:c r="K87" s="10"/>
      <x:c r="L87" s="10"/>
      <x:c r="M87" s="9" t="b">
        <x:v>0</x:v>
      </x:c>
      <x:c r="N87" s="9"/>
      <x:c r="P87" s="9"/>
      <x:c r="Q87" s="9"/>
      <x:c r="R87" s="25"/>
      <x:c r="S87" s="9"/>
      <x:c r="T87" s="9"/>
      <x:c r="U87" s="9"/>
      <x:c r="V87" s="9"/>
      <x:c r="W87" s="9"/>
      <x:c r="X87" s="9"/>
      <x:c r="Y87" s="9"/>
      <x:c r="Z87" s="9"/>
      <x:c r="AA87" s="9"/>
      <x:c r="AB87" s="9"/>
      <x:c r="AC87" s="9"/>
      <x:c r="AD87" s="9"/>
      <x:c r="AE87" s="9"/>
      <x:c r="AF87" s="9"/>
      <x:c r="AG87" s="9"/>
      <x:c r="AH87" s="9"/>
    </x:row>
    <x:row r="88">
      <x:c r="A88" s="34" t="s">
        <x:v>0</x:v>
      </x:c>
      <x:c r="B88" s="9"/>
      <x:c r="C88" s="39" t="s">
        <x:v>2</x:v>
      </x:c>
      <x:c r="D88" s="39" t="s">
        <x:v>510</x:v>
      </x:c>
      <x:c r="E88" s="41" t="s">
        <x:v>4</x:v>
      </x:c>
      <x:c r="F88" s="42" t="s">
        <x:v>5</x:v>
      </x:c>
      <x:c r="G88" s="39" t="s">
        <x:v>6</x:v>
      </x:c>
      <x:c r="H88" s="42" t="s">
        <x:v>7</x:v>
      </x:c>
      <x:c r="I88" s="42" t="s">
        <x:v>479</x:v>
      </x:c>
      <x:c r="J88" s="39" t="s">
        <x:v>409</x:v>
      </x:c>
      <x:c r="K88" s="10"/>
      <x:c r="L88" s="39" t="s">
        <x:v>10</x:v>
      </x:c>
      <x:c r="M88" s="10" t="b">
        <x:v>0</x:v>
      </x:c>
      <x:c r="N88" s="44" t="s">
        <x:v>12</x:v>
      </x:c>
      <x:c r="P88" s="9"/>
      <x:c r="Q88" s="9"/>
      <x:c r="R88" s="25"/>
      <x:c r="S88" s="9"/>
      <x:c r="T88" s="9"/>
      <x:c r="U88" s="9"/>
      <x:c r="V88" s="9"/>
      <x:c r="W88" s="9"/>
      <x:c r="X88" s="9"/>
      <x:c r="Y88" s="9"/>
      <x:c r="Z88" s="9"/>
      <x:c r="AA88" s="9"/>
      <x:c r="AB88" s="9"/>
      <x:c r="AC88" s="9"/>
      <x:c r="AD88" s="9"/>
      <x:c r="AE88" s="9"/>
      <x:c r="AF88" s="9"/>
      <x:c r="AG88" s="9"/>
      <x:c r="AH88" s="9"/>
    </x:row>
    <x:row r="89">
      <x:c r="A89" s="45">
        <x:v>1</x:v>
      </x:c>
      <x:c r="B89" s="46"/>
      <x:c r="C89" s="45" t="s">
        <x:v>511</x:v>
      </x:c>
      <x:c r="D89" s="58" t="s">
        <x:v>512</x:v>
      </x:c>
      <x:c r="E89" s="59" t="s">
        <x:v>30</x:v>
      </x:c>
      <x:c r="F89" s="60">
        <x:v>9.99</x:v>
      </x:c>
      <x:c r="G89" s="45">
        <x:v>1</x:v>
      </x:c>
      <x:c r="H89" s="60" t="n">
        <x:f>F89*G89</x:f>
        <x:v>9.99</x:v>
      </x:c>
      <x:c r="I89" s="60" t="s">
        <x:v>513</x:v>
      </x:c>
      <x:c r="J89" s="45" t="s">
        <x:v>422</x:v>
      </x:c>
      <x:c r="K89" s="45"/>
      <x:c r="L89" s="45" t="s">
        <x:v>186</x:v>
      </x:c>
      <x:c r="M89" s="46" t="b">
        <x:v>1</x:v>
      </x:c>
      <x:c r="N89" s="46" t="s">
        <x:v>187</x:v>
      </x:c>
      <x:c r="P89" s="46"/>
      <x:c r="Q89" s="46"/>
      <x:c r="R89" s="64"/>
      <x:c r="S89" s="46"/>
      <x:c r="T89" s="46"/>
      <x:c r="U89" s="46"/>
      <x:c r="V89" s="46"/>
      <x:c r="W89" s="46"/>
      <x:c r="X89" s="46"/>
      <x:c r="Y89" s="46"/>
      <x:c r="Z89" s="46"/>
      <x:c r="AA89" s="46"/>
      <x:c r="AB89" s="46"/>
      <x:c r="AC89" s="46"/>
      <x:c r="AD89" s="46"/>
      <x:c r="AE89" s="46"/>
      <x:c r="AF89" s="46"/>
      <x:c r="AG89" s="46"/>
      <x:c r="AH89" s="46"/>
    </x:row>
    <x:row r="90">
      <x:c r="A90" s="10"/>
      <x:c r="B90" s="9"/>
      <x:c r="C90" s="10"/>
      <x:c r="D90" s="10"/>
      <x:c r="E90" s="13"/>
      <x:c r="F90" s="15"/>
      <x:c r="G90" s="10"/>
      <x:c r="H90" s="15"/>
      <x:c r="I90" s="15"/>
      <x:c r="J90" s="10"/>
      <x:c r="K90" s="10"/>
      <x:c r="L90" s="10"/>
      <x:c r="M90" s="9" t="b">
        <x:v>0</x:v>
      </x:c>
      <x:c r="N90" s="9"/>
      <x:c r="P90" s="9"/>
      <x:c r="Q90" s="9"/>
      <x:c r="R90" s="25"/>
      <x:c r="S90" s="9"/>
      <x:c r="T90" s="9"/>
      <x:c r="U90" s="9"/>
      <x:c r="V90" s="9"/>
      <x:c r="W90" s="9"/>
      <x:c r="X90" s="9"/>
      <x:c r="Y90" s="9"/>
      <x:c r="Z90" s="9"/>
      <x:c r="AA90" s="9"/>
      <x:c r="AB90" s="9"/>
      <x:c r="AC90" s="9"/>
      <x:c r="AD90" s="9"/>
      <x:c r="AE90" s="9"/>
      <x:c r="AF90" s="9"/>
      <x:c r="AG90" s="9"/>
      <x:c r="AH90" s="9"/>
    </x:row>
    <x:row r="91">
      <x:c r="A91" s="8">
        <x:v>45544</x:v>
      </x:c>
      <x:c r="B91" s="9"/>
      <x:c r="C91" s="10"/>
      <x:c r="D91" s="10"/>
      <x:c r="E91" s="13"/>
      <x:c r="F91" s="15"/>
      <x:c r="G91" s="10"/>
      <x:c r="H91" s="15"/>
      <x:c r="I91" s="15"/>
      <x:c r="J91" s="10"/>
      <x:c r="K91" s="10"/>
      <x:c r="L91" s="10"/>
      <x:c r="M91" s="9" t="b">
        <x:v>0</x:v>
      </x:c>
      <x:c r="N91" s="9"/>
      <x:c r="P91" s="9"/>
      <x:c r="Q91" s="9"/>
      <x:c r="R91" s="25"/>
      <x:c r="S91" s="9"/>
      <x:c r="T91" s="9"/>
      <x:c r="U91" s="9"/>
      <x:c r="V91" s="9"/>
      <x:c r="W91" s="9"/>
      <x:c r="X91" s="9"/>
      <x:c r="Y91" s="9"/>
      <x:c r="Z91" s="9"/>
      <x:c r="AA91" s="9"/>
      <x:c r="AB91" s="9"/>
      <x:c r="AC91" s="9"/>
      <x:c r="AD91" s="9"/>
      <x:c r="AE91" s="9"/>
      <x:c r="AF91" s="9"/>
      <x:c r="AG91" s="9"/>
      <x:c r="AH91" s="9"/>
    </x:row>
    <x:row r="92">
      <x:c r="A92" s="34" t="s">
        <x:v>0</x:v>
      </x:c>
      <x:c r="B92" s="9"/>
      <x:c r="C92" s="39" t="s">
        <x:v>2</x:v>
      </x:c>
      <x:c r="D92" s="39" t="s">
        <x:v>3</x:v>
      </x:c>
      <x:c r="E92" s="41" t="s">
        <x:v>4</x:v>
      </x:c>
      <x:c r="F92" s="42" t="s">
        <x:v>5</x:v>
      </x:c>
      <x:c r="G92" s="39" t="s">
        <x:v>6</x:v>
      </x:c>
      <x:c r="H92" s="42" t="s">
        <x:v>7</x:v>
      </x:c>
      <x:c r="I92" s="42" t="s">
        <x:v>479</x:v>
      </x:c>
      <x:c r="J92" s="39" t="s">
        <x:v>409</x:v>
      </x:c>
      <x:c r="K92" s="10"/>
      <x:c r="L92" s="39" t="s">
        <x:v>10</x:v>
      </x:c>
      <x:c r="M92" s="10" t="b">
        <x:v>0</x:v>
      </x:c>
      <x:c r="N92" s="44" t="s">
        <x:v>12</x:v>
      </x:c>
      <x:c r="P92" s="9"/>
      <x:c r="Q92" s="9"/>
      <x:c r="R92" s="25"/>
      <x:c r="S92" s="9"/>
      <x:c r="T92" s="9"/>
      <x:c r="U92" s="9"/>
      <x:c r="V92" s="9"/>
      <x:c r="W92" s="9"/>
      <x:c r="X92" s="9"/>
      <x:c r="Y92" s="9"/>
      <x:c r="Z92" s="9"/>
      <x:c r="AA92" s="9"/>
      <x:c r="AB92" s="9"/>
      <x:c r="AC92" s="9"/>
      <x:c r="AD92" s="9"/>
      <x:c r="AE92" s="9"/>
      <x:c r="AF92" s="9"/>
      <x:c r="AG92" s="9"/>
      <x:c r="AH92" s="9"/>
    </x:row>
    <x:row r="93">
      <x:c r="A93" s="118">
        <x:v>1</x:v>
      </x:c>
      <x:c r="B93" s="119"/>
      <x:c r="C93" s="120" t="s">
        <x:v>514</x:v>
      </x:c>
      <x:c r="D93" s="121" t="s">
        <x:v>515</x:v>
      </x:c>
      <x:c r="E93" s="122" t="s">
        <x:v>516</x:v>
      </x:c>
      <x:c r="F93" s="123">
        <x:v>67.5</x:v>
      </x:c>
      <x:c r="G93" s="118">
        <x:v>3</x:v>
      </x:c>
      <x:c r="H93" s="124" t="n">
        <x:f t="shared" ref="H93:H95" si="10">F93*G93</x:f>
        <x:v>202.5</x:v>
      </x:c>
      <x:c r="I93" s="123" t="s">
        <x:v>517</x:v>
      </x:c>
      <x:c r="J93" s="118" t="s">
        <x:v>17</x:v>
      </x:c>
      <x:c r="K93" s="125"/>
      <x:c r="L93" s="125"/>
      <x:c r="M93" s="119" t="b">
        <x:v>0</x:v>
      </x:c>
      <x:c r="N93" s="119"/>
      <x:c r="P93" s="119"/>
      <x:c r="Q93" s="119"/>
      <x:c r="R93" s="126"/>
      <x:c r="S93" s="119"/>
      <x:c r="T93" s="119"/>
      <x:c r="U93" s="119"/>
      <x:c r="V93" s="119"/>
      <x:c r="W93" s="119"/>
      <x:c r="X93" s="119"/>
      <x:c r="Y93" s="119"/>
      <x:c r="Z93" s="119"/>
      <x:c r="AA93" s="119"/>
      <x:c r="AB93" s="119"/>
      <x:c r="AC93" s="119"/>
      <x:c r="AD93" s="119"/>
      <x:c r="AE93" s="119"/>
      <x:c r="AF93" s="119"/>
      <x:c r="AG93" s="119"/>
      <x:c r="AH93" s="119"/>
    </x:row>
    <x:row r="94">
      <x:c r="A94" s="127">
        <x:v>2</x:v>
      </x:c>
      <x:c r="B94" s="128"/>
      <x:c r="C94" s="129" t="s">
        <x:v>518</x:v>
      </x:c>
      <x:c r="D94" s="121" t="s">
        <x:v>519</x:v>
      </x:c>
      <x:c r="E94" s="122" t="s">
        <x:v>516</x:v>
      </x:c>
      <x:c r="F94" s="123">
        <x:v>15</x:v>
      </x:c>
      <x:c r="G94" s="118">
        <x:v>1</x:v>
      </x:c>
      <x:c r="H94" s="124">
        <x:f t="shared" si="10"/>
        <x:v>15</x:v>
      </x:c>
      <x:c r="I94" s="123" t="s">
        <x:v>520</x:v>
      </x:c>
      <x:c r="J94" s="127" t="s">
        <x:v>17</x:v>
      </x:c>
      <x:c r="K94" s="128"/>
      <x:c r="L94" s="128"/>
      <x:c r="M94" s="119" t="b">
        <x:v>0</x:v>
      </x:c>
      <x:c r="N94" s="128"/>
      <x:c r="P94" s="128"/>
      <x:c r="Q94" s="128"/>
      <x:c r="R94" s="128"/>
      <x:c r="S94" s="128"/>
      <x:c r="T94" s="128"/>
      <x:c r="U94" s="128"/>
      <x:c r="V94" s="128"/>
      <x:c r="W94" s="128"/>
      <x:c r="X94" s="128"/>
      <x:c r="Y94" s="128"/>
      <x:c r="Z94" s="128"/>
      <x:c r="AA94" s="128"/>
      <x:c r="AB94" s="128"/>
      <x:c r="AC94" s="128"/>
      <x:c r="AD94" s="128"/>
      <x:c r="AE94" s="128"/>
      <x:c r="AF94" s="128"/>
      <x:c r="AG94" s="128"/>
      <x:c r="AH94" s="128"/>
    </x:row>
    <x:row r="95">
      <x:c r="A95" s="45">
        <x:v>3</x:v>
      </x:c>
      <x:c r="B95" s="46"/>
      <x:c r="C95" s="45" t="s">
        <x:v>521</x:v>
      </x:c>
      <x:c r="D95" s="130" t="s">
        <x:v>522</x:v>
      </x:c>
      <x:c r="E95" s="59" t="s">
        <x:v>30</x:v>
      </x:c>
      <x:c r="F95" s="60">
        <x:v>13.95</x:v>
      </x:c>
      <x:c r="G95" s="45">
        <x:v>1</x:v>
      </x:c>
      <x:c r="H95" s="60">
        <x:f t="shared" si="10"/>
        <x:v>13.95</x:v>
      </x:c>
      <x:c r="I95" s="60" t="s">
        <x:v>523</x:v>
      </x:c>
      <x:c r="J95" s="45" t="s">
        <x:v>17</x:v>
      </x:c>
      <x:c r="K95" s="45"/>
      <x:c r="L95" s="45" t="s">
        <x:v>186</x:v>
      </x:c>
      <x:c r="M95" s="46" t="b">
        <x:v>0</x:v>
      </x:c>
      <x:c r="N95" s="46"/>
      <x:c r="P95" s="46"/>
      <x:c r="Q95" s="46"/>
      <x:c r="R95" s="64"/>
      <x:c r="S95" s="46"/>
      <x:c r="T95" s="46"/>
      <x:c r="U95" s="46"/>
      <x:c r="V95" s="46"/>
      <x:c r="W95" s="46"/>
      <x:c r="X95" s="46"/>
      <x:c r="Y95" s="46"/>
      <x:c r="Z95" s="46"/>
      <x:c r="AA95" s="46"/>
      <x:c r="AB95" s="46"/>
      <x:c r="AC95" s="46"/>
      <x:c r="AD95" s="46"/>
      <x:c r="AE95" s="46"/>
      <x:c r="AF95" s="46"/>
      <x:c r="AG95" s="46"/>
      <x:c r="AH95" s="46"/>
    </x:row>
    <x:row r="96">
      <x:c r="A96" s="10"/>
      <x:c r="B96" s="9"/>
      <x:c r="C96" s="10"/>
      <x:c r="D96" s="10"/>
      <x:c r="E96" s="13"/>
      <x:c r="F96" s="15"/>
      <x:c r="G96" s="10"/>
      <x:c r="H96" s="15"/>
      <x:c r="I96" s="15"/>
      <x:c r="J96" s="10"/>
      <x:c r="K96" s="10"/>
      <x:c r="L96" s="10"/>
      <x:c r="M96" s="9" t="b">
        <x:v>0</x:v>
      </x:c>
      <x:c r="N96" s="9"/>
      <x:c r="P96" s="9"/>
      <x:c r="Q96" s="9"/>
      <x:c r="R96" s="25"/>
      <x:c r="S96" s="9"/>
      <x:c r="T96" s="9"/>
      <x:c r="U96" s="9"/>
      <x:c r="V96" s="9"/>
      <x:c r="W96" s="9"/>
      <x:c r="X96" s="9"/>
      <x:c r="Y96" s="9"/>
      <x:c r="Z96" s="9"/>
      <x:c r="AA96" s="9"/>
      <x:c r="AB96" s="9"/>
      <x:c r="AC96" s="9"/>
      <x:c r="AD96" s="9"/>
      <x:c r="AE96" s="9"/>
      <x:c r="AF96" s="9"/>
      <x:c r="AG96" s="9"/>
      <x:c r="AH96" s="9"/>
    </x:row>
    <x:row r="97">
      <x:c r="A97" s="8">
        <x:v>45544</x:v>
      </x:c>
      <x:c r="B97" s="9"/>
      <x:c r="C97" s="10"/>
      <x:c r="D97" s="10"/>
      <x:c r="E97" s="13"/>
      <x:c r="F97" s="15"/>
      <x:c r="G97" s="10"/>
      <x:c r="H97" s="15"/>
      <x:c r="I97" s="15"/>
      <x:c r="J97" s="10"/>
      <x:c r="K97" s="10"/>
      <x:c r="L97" s="10"/>
      <x:c r="M97" s="9" t="b">
        <x:v>0</x:v>
      </x:c>
      <x:c r="N97" s="9"/>
      <x:c r="P97" s="9"/>
      <x:c r="Q97" s="9"/>
      <x:c r="R97" s="25"/>
      <x:c r="S97" s="9"/>
      <x:c r="T97" s="9"/>
      <x:c r="U97" s="9"/>
      <x:c r="V97" s="9"/>
      <x:c r="W97" s="9"/>
      <x:c r="X97" s="9"/>
      <x:c r="Y97" s="9"/>
      <x:c r="Z97" s="9"/>
      <x:c r="AA97" s="9"/>
      <x:c r="AB97" s="9"/>
      <x:c r="AC97" s="9"/>
      <x:c r="AD97" s="9"/>
      <x:c r="AE97" s="9"/>
      <x:c r="AF97" s="9"/>
      <x:c r="AG97" s="9"/>
      <x:c r="AH97" s="9"/>
    </x:row>
    <x:row r="98">
      <x:c r="A98" s="34" t="s">
        <x:v>0</x:v>
      </x:c>
      <x:c r="B98" s="9"/>
      <x:c r="C98" s="39" t="s">
        <x:v>2</x:v>
      </x:c>
      <x:c r="D98" s="39" t="s">
        <x:v>3</x:v>
      </x:c>
      <x:c r="E98" s="41" t="s">
        <x:v>4</x:v>
      </x:c>
      <x:c r="F98" s="42" t="s">
        <x:v>5</x:v>
      </x:c>
      <x:c r="G98" s="39" t="s">
        <x:v>6</x:v>
      </x:c>
      <x:c r="H98" s="42" t="s">
        <x:v>7</x:v>
      </x:c>
      <x:c r="I98" s="42" t="s">
        <x:v>479</x:v>
      </x:c>
      <x:c r="J98" s="39" t="s">
        <x:v>409</x:v>
      </x:c>
      <x:c r="K98" s="10"/>
      <x:c r="L98" s="39" t="s">
        <x:v>10</x:v>
      </x:c>
      <x:c r="M98" s="10" t="b">
        <x:v>0</x:v>
      </x:c>
      <x:c r="N98" s="44" t="s">
        <x:v>12</x:v>
      </x:c>
      <x:c r="P98" s="9"/>
      <x:c r="Q98" s="9"/>
      <x:c r="R98" s="25"/>
      <x:c r="S98" s="9"/>
      <x:c r="T98" s="9"/>
      <x:c r="U98" s="9"/>
      <x:c r="V98" s="9"/>
      <x:c r="W98" s="9"/>
      <x:c r="X98" s="9"/>
      <x:c r="Y98" s="9"/>
      <x:c r="Z98" s="9"/>
      <x:c r="AA98" s="9"/>
      <x:c r="AB98" s="9"/>
      <x:c r="AC98" s="9"/>
      <x:c r="AD98" s="9"/>
      <x:c r="AE98" s="9"/>
      <x:c r="AF98" s="9"/>
      <x:c r="AG98" s="9"/>
      <x:c r="AH98" s="9"/>
    </x:row>
    <x:row r="99">
      <x:c r="A99" s="45">
        <x:v>1</x:v>
      </x:c>
      <x:c r="B99" s="46"/>
      <x:c r="C99" s="45" t="s">
        <x:v>524</x:v>
      </x:c>
      <x:c r="D99" s="58" t="s">
        <x:v>525</x:v>
      </x:c>
      <x:c r="E99" s="59" t="s">
        <x:v>30</x:v>
      </x:c>
      <x:c r="F99" s="60">
        <x:v>38.79</x:v>
      </x:c>
      <x:c r="G99" s="45">
        <x:v>1</x:v>
      </x:c>
      <x:c r="H99" s="60" t="n">
        <x:f t="shared" ref="H99:H100" si="11">G99*F99</x:f>
        <x:v>38.79</x:v>
      </x:c>
      <x:c r="I99" s="60" t="s">
        <x:v>526</x:v>
      </x:c>
      <x:c r="J99" s="45" t="s">
        <x:v>186</x:v>
      </x:c>
      <x:c r="K99" s="45"/>
      <x:c r="L99" s="45" t="s">
        <x:v>186</x:v>
      </x:c>
      <x:c r="M99" s="46" t="b">
        <x:v>0</x:v>
      </x:c>
      <x:c r="N99" s="46"/>
      <x:c r="P99" s="46"/>
      <x:c r="Q99" s="46"/>
      <x:c r="R99" s="64"/>
      <x:c r="S99" s="46"/>
      <x:c r="T99" s="46"/>
      <x:c r="U99" s="46"/>
      <x:c r="V99" s="46"/>
      <x:c r="W99" s="46"/>
      <x:c r="X99" s="46"/>
      <x:c r="Y99" s="46"/>
      <x:c r="Z99" s="46"/>
      <x:c r="AA99" s="46"/>
      <x:c r="AB99" s="46"/>
      <x:c r="AC99" s="46"/>
      <x:c r="AD99" s="46"/>
      <x:c r="AE99" s="46"/>
      <x:c r="AF99" s="46"/>
      <x:c r="AG99" s="46"/>
      <x:c r="AH99" s="46"/>
    </x:row>
    <x:row r="100">
      <x:c r="A100" s="45">
        <x:v>2</x:v>
      </x:c>
      <x:c r="B100" s="46"/>
      <x:c r="C100" s="45" t="s">
        <x:v>527</x:v>
      </x:c>
      <x:c r="D100" s="58" t="s">
        <x:v>528</x:v>
      </x:c>
      <x:c r="E100" s="59" t="s">
        <x:v>30</x:v>
      </x:c>
      <x:c r="F100" s="60">
        <x:v>6.49</x:v>
      </x:c>
      <x:c r="G100" s="45">
        <x:v>1</x:v>
      </x:c>
      <x:c r="H100" s="60">
        <x:f t="shared" si="11"/>
        <x:v>6.49</x:v>
      </x:c>
      <x:c r="I100" s="60" t="s">
        <x:v>526</x:v>
      </x:c>
      <x:c r="J100" s="45" t="s">
        <x:v>186</x:v>
      </x:c>
      <x:c r="K100" s="45"/>
      <x:c r="L100" s="45"/>
      <x:c r="M100" s="46" t="b">
        <x:v>0</x:v>
      </x:c>
      <x:c r="N100" s="46"/>
      <x:c r="P100" s="46"/>
      <x:c r="Q100" s="46"/>
      <x:c r="R100" s="64"/>
      <x:c r="S100" s="46"/>
      <x:c r="T100" s="46"/>
      <x:c r="U100" s="46"/>
      <x:c r="V100" s="46"/>
      <x:c r="W100" s="46"/>
      <x:c r="X100" s="46"/>
      <x:c r="Y100" s="46"/>
      <x:c r="Z100" s="46"/>
      <x:c r="AA100" s="46"/>
      <x:c r="AB100" s="46"/>
      <x:c r="AC100" s="46"/>
      <x:c r="AD100" s="46"/>
      <x:c r="AE100" s="46"/>
      <x:c r="AF100" s="46"/>
      <x:c r="AG100" s="46"/>
      <x:c r="AH100" s="46"/>
    </x:row>
    <x:row r="101">
      <x:c r="A101" s="10"/>
      <x:c r="B101" s="9"/>
      <x:c r="C101" s="10"/>
      <x:c r="D101" s="10"/>
      <x:c r="E101" s="13"/>
      <x:c r="F101" s="15"/>
      <x:c r="G101" s="10"/>
      <x:c r="H101" s="15"/>
      <x:c r="I101" s="15"/>
      <x:c r="J101" s="10"/>
      <x:c r="K101" s="10"/>
      <x:c r="L101" s="10"/>
      <x:c r="M101" s="9" t="b">
        <x:v>0</x:v>
      </x:c>
      <x:c r="N101" s="9"/>
      <x:c r="P101" s="9"/>
      <x:c r="Q101" s="9"/>
      <x:c r="R101" s="25"/>
      <x:c r="S101" s="9"/>
      <x:c r="T101" s="9"/>
      <x:c r="U101" s="9"/>
      <x:c r="V101" s="9"/>
      <x:c r="W101" s="9"/>
      <x:c r="X101" s="9"/>
      <x:c r="Y101" s="9"/>
      <x:c r="Z101" s="9"/>
      <x:c r="AA101" s="9"/>
      <x:c r="AB101" s="9"/>
      <x:c r="AC101" s="9"/>
      <x:c r="AD101" s="9"/>
      <x:c r="AE101" s="9"/>
      <x:c r="AF101" s="9"/>
      <x:c r="AG101" s="9"/>
      <x:c r="AH101" s="9"/>
    </x:row>
    <x:row r="102">
      <x:c r="A102" s="8">
        <x:v>45544</x:v>
      </x:c>
      <x:c r="B102" s="9"/>
      <x:c r="C102" s="10"/>
      <x:c r="D102" s="10"/>
      <x:c r="E102" s="13"/>
      <x:c r="F102" s="15"/>
      <x:c r="G102" s="10"/>
      <x:c r="H102" s="15"/>
      <x:c r="I102" s="15"/>
      <x:c r="J102" s="10"/>
      <x:c r="K102" s="10"/>
      <x:c r="L102" s="10"/>
      <x:c r="M102" s="9" t="b">
        <x:v>0</x:v>
      </x:c>
      <x:c r="N102" s="9"/>
      <x:c r="P102" s="9"/>
      <x:c r="Q102" s="9"/>
      <x:c r="R102" s="25"/>
      <x:c r="S102" s="9"/>
      <x:c r="T102" s="9"/>
      <x:c r="U102" s="9"/>
      <x:c r="V102" s="9"/>
      <x:c r="W102" s="9"/>
      <x:c r="X102" s="9"/>
      <x:c r="Y102" s="9"/>
      <x:c r="Z102" s="9"/>
      <x:c r="AA102" s="9"/>
      <x:c r="AB102" s="9"/>
      <x:c r="AC102" s="9"/>
      <x:c r="AD102" s="9"/>
      <x:c r="AE102" s="9"/>
      <x:c r="AF102" s="9"/>
      <x:c r="AG102" s="9"/>
      <x:c r="AH102" s="9"/>
    </x:row>
    <x:row r="103">
      <x:c r="A103" s="34" t="s">
        <x:v>0</x:v>
      </x:c>
      <x:c r="B103" s="9"/>
      <x:c r="C103" s="39" t="s">
        <x:v>2</x:v>
      </x:c>
      <x:c r="D103" s="39" t="s">
        <x:v>3</x:v>
      </x:c>
      <x:c r="E103" s="41" t="s">
        <x:v>4</x:v>
      </x:c>
      <x:c r="F103" s="42" t="s">
        <x:v>5</x:v>
      </x:c>
      <x:c r="G103" s="39" t="s">
        <x:v>6</x:v>
      </x:c>
      <x:c r="H103" s="42" t="s">
        <x:v>7</x:v>
      </x:c>
      <x:c r="I103" s="42" t="s">
        <x:v>479</x:v>
      </x:c>
      <x:c r="J103" s="39" t="s">
        <x:v>409</x:v>
      </x:c>
      <x:c r="K103" s="10"/>
      <x:c r="L103" s="39" t="s">
        <x:v>10</x:v>
      </x:c>
      <x:c r="M103" s="10" t="b">
        <x:v>0</x:v>
      </x:c>
      <x:c r="N103" s="44" t="s">
        <x:v>12</x:v>
      </x:c>
      <x:c r="P103" s="9"/>
      <x:c r="Q103" s="9"/>
      <x:c r="R103" s="25"/>
      <x:c r="S103" s="9"/>
      <x:c r="T103" s="9"/>
      <x:c r="U103" s="9"/>
      <x:c r="V103" s="9"/>
      <x:c r="W103" s="9"/>
      <x:c r="X103" s="9"/>
      <x:c r="Y103" s="9"/>
      <x:c r="Z103" s="9"/>
      <x:c r="AA103" s="9"/>
      <x:c r="AB103" s="9"/>
      <x:c r="AC103" s="9"/>
      <x:c r="AD103" s="9"/>
      <x:c r="AE103" s="9"/>
      <x:c r="AF103" s="9"/>
      <x:c r="AG103" s="9"/>
      <x:c r="AH103" s="9"/>
    </x:row>
    <x:row r="104">
      <x:c r="A104" s="45">
        <x:v>1</x:v>
      </x:c>
      <x:c r="B104" s="46"/>
      <x:c r="C104" s="45" t="s">
        <x:v>529</x:v>
      </x:c>
      <x:c r="D104" s="130" t="s">
        <x:v>530</x:v>
      </x:c>
      <x:c r="E104" s="59" t="s">
        <x:v>30</x:v>
      </x:c>
      <x:c r="F104" s="60">
        <x:v>22.18</x:v>
      </x:c>
      <x:c r="G104" s="45">
        <x:v>1</x:v>
      </x:c>
      <x:c r="H104" s="60" t="n">
        <x:f t="shared" ref="H104:H107" si="12">F104*G104</x:f>
        <x:v>22.18</x:v>
      </x:c>
      <x:c r="I104" s="60" t="s">
        <x:v>531</x:v>
      </x:c>
      <x:c r="J104" s="45" t="s">
        <x:v>17</x:v>
      </x:c>
      <x:c r="K104" s="45"/>
      <x:c r="L104" s="45"/>
      <x:c r="M104" s="46" t="b">
        <x:v>0</x:v>
      </x:c>
      <x:c r="N104" s="46"/>
      <x:c r="P104" s="46"/>
      <x:c r="Q104" s="46"/>
      <x:c r="R104" s="64"/>
      <x:c r="S104" s="46"/>
      <x:c r="T104" s="46"/>
      <x:c r="U104" s="46"/>
      <x:c r="V104" s="46"/>
      <x:c r="W104" s="46"/>
      <x:c r="X104" s="46"/>
      <x:c r="Y104" s="46"/>
      <x:c r="Z104" s="46"/>
      <x:c r="AA104" s="46"/>
      <x:c r="AB104" s="46"/>
      <x:c r="AC104" s="46"/>
      <x:c r="AD104" s="46"/>
      <x:c r="AE104" s="46"/>
      <x:c r="AF104" s="46"/>
      <x:c r="AG104" s="46"/>
      <x:c r="AH104" s="46"/>
    </x:row>
    <x:row r="105">
      <x:c r="A105" s="45">
        <x:v>2</x:v>
      </x:c>
      <x:c r="B105" s="46"/>
      <x:c r="C105" s="45" t="s">
        <x:v>532</x:v>
      </x:c>
      <x:c r="D105" s="130" t="s">
        <x:v>533</x:v>
      </x:c>
      <x:c r="E105" s="59" t="s">
        <x:v>30</x:v>
      </x:c>
      <x:c r="F105" s="60">
        <x:v>15.42</x:v>
      </x:c>
      <x:c r="G105" s="45">
        <x:v>1</x:v>
      </x:c>
      <x:c r="H105" s="60">
        <x:f t="shared" si="12"/>
        <x:v>15.42</x:v>
      </x:c>
      <x:c r="I105" s="60" t="s">
        <x:v>534</x:v>
      </x:c>
      <x:c r="J105" s="45" t="s">
        <x:v>17</x:v>
      </x:c>
      <x:c r="K105" s="45"/>
      <x:c r="L105" s="45" t="s">
        <x:v>17</x:v>
      </x:c>
      <x:c r="M105" s="46" t="b">
        <x:v>0</x:v>
      </x:c>
      <x:c r="N105" s="46"/>
      <x:c r="P105" s="46"/>
      <x:c r="Q105" s="46"/>
      <x:c r="R105" s="64"/>
      <x:c r="S105" s="46"/>
      <x:c r="T105" s="46"/>
      <x:c r="U105" s="46"/>
      <x:c r="V105" s="46"/>
      <x:c r="W105" s="46"/>
      <x:c r="X105" s="46"/>
      <x:c r="Y105" s="46"/>
      <x:c r="Z105" s="46"/>
      <x:c r="AA105" s="46"/>
      <x:c r="AB105" s="46"/>
      <x:c r="AC105" s="46"/>
      <x:c r="AD105" s="46"/>
      <x:c r="AE105" s="46"/>
      <x:c r="AF105" s="46"/>
      <x:c r="AG105" s="46"/>
      <x:c r="AH105" s="46"/>
    </x:row>
    <x:row r="106">
      <x:c r="A106" s="45">
        <x:v>3</x:v>
      </x:c>
      <x:c r="B106" s="46"/>
      <x:c r="C106" s="45" t="s">
        <x:v>535</x:v>
      </x:c>
      <x:c r="D106" s="55" t="s">
        <x:v>536</x:v>
      </x:c>
      <x:c r="E106" s="59" t="s">
        <x:v>30</x:v>
      </x:c>
      <x:c r="F106" s="60">
        <x:v>16.690000000000001</x:v>
      </x:c>
      <x:c r="G106" s="45">
        <x:v>2</x:v>
      </x:c>
      <x:c r="H106" s="60">
        <x:f t="shared" si="12"/>
        <x:v>33.380000000000003</x:v>
      </x:c>
      <x:c r="I106" s="60"/>
      <x:c r="J106" s="45" t="s">
        <x:v>186</x:v>
      </x:c>
      <x:c r="K106" s="45"/>
      <x:c r="L106" s="45" t="s">
        <x:v>17</x:v>
      </x:c>
      <x:c r="M106" s="46" t="b">
        <x:v>1</x:v>
      </x:c>
      <x:c r="N106" s="46" t="s">
        <x:v>187</x:v>
      </x:c>
      <x:c r="P106" s="46"/>
      <x:c r="Q106" s="46"/>
      <x:c r="R106" s="64"/>
      <x:c r="S106" s="46"/>
      <x:c r="T106" s="46"/>
      <x:c r="U106" s="46"/>
      <x:c r="V106" s="46"/>
      <x:c r="W106" s="46"/>
      <x:c r="X106" s="46"/>
      <x:c r="Y106" s="46"/>
      <x:c r="Z106" s="46"/>
      <x:c r="AA106" s="46"/>
      <x:c r="AB106" s="46"/>
      <x:c r="AC106" s="46"/>
      <x:c r="AD106" s="46"/>
      <x:c r="AE106" s="46"/>
      <x:c r="AF106" s="46"/>
      <x:c r="AG106" s="46"/>
      <x:c r="AH106" s="46"/>
    </x:row>
    <x:row r="107">
      <x:c r="A107" s="45">
        <x:v>4</x:v>
      </x:c>
      <x:c r="B107" s="46"/>
      <x:c r="C107" s="45" t="s">
        <x:v>537</x:v>
      </x:c>
      <x:c r="D107" s="55" t="s">
        <x:v>538</x:v>
      </x:c>
      <x:c r="E107" s="59" t="s">
        <x:v>30</x:v>
      </x:c>
      <x:c r="F107" s="60">
        <x:v>9.99</x:v>
      </x:c>
      <x:c r="G107" s="45">
        <x:v>1</x:v>
      </x:c>
      <x:c r="H107" s="60">
        <x:f t="shared" si="12"/>
        <x:v>9.99</x:v>
      </x:c>
      <x:c r="I107" s="60"/>
      <x:c r="J107" s="45" t="s">
        <x:v>186</x:v>
      </x:c>
      <x:c r="K107" s="45"/>
      <x:c r="L107" s="45" t="s">
        <x:v>17</x:v>
      </x:c>
      <x:c r="M107" s="46" t="b">
        <x:v>1</x:v>
      </x:c>
      <x:c r="N107" s="46" t="s">
        <x:v>187</x:v>
      </x:c>
      <x:c r="P107" s="46"/>
      <x:c r="Q107" s="46"/>
      <x:c r="R107" s="64"/>
      <x:c r="S107" s="46"/>
      <x:c r="T107" s="46"/>
      <x:c r="U107" s="46"/>
      <x:c r="V107" s="46"/>
      <x:c r="W107" s="46"/>
      <x:c r="X107" s="46"/>
      <x:c r="Y107" s="46"/>
      <x:c r="Z107" s="46"/>
      <x:c r="AA107" s="46"/>
      <x:c r="AB107" s="46"/>
      <x:c r="AC107" s="46"/>
      <x:c r="AD107" s="46"/>
      <x:c r="AE107" s="46"/>
      <x:c r="AF107" s="46"/>
      <x:c r="AG107" s="46"/>
      <x:c r="AH107" s="46"/>
    </x:row>
    <x:row r="108">
      <x:c r="C108" s="30"/>
      <x:c r="D108" s="30"/>
      <x:c r="M108" s="9" t="b">
        <x:v>0</x:v>
      </x:c>
    </x:row>
    <x:row r="109">
      <x:c r="A109" s="8">
        <x:v>45564</x:v>
      </x:c>
      <x:c r="B109" s="9"/>
      <x:c r="C109" s="10"/>
      <x:c r="D109" s="10"/>
      <x:c r="E109" s="13"/>
      <x:c r="F109" s="15"/>
      <x:c r="G109" s="10"/>
      <x:c r="H109" s="15"/>
      <x:c r="I109" s="15"/>
      <x:c r="J109" s="10"/>
      <x:c r="K109" s="10"/>
      <x:c r="L109" s="10"/>
      <x:c r="M109" s="9" t="b">
        <x:v>0</x:v>
      </x:c>
      <x:c r="N109" s="9"/>
      <x:c r="P109" s="9"/>
      <x:c r="Q109" s="9"/>
      <x:c r="R109" s="25"/>
      <x:c r="S109" s="9"/>
      <x:c r="T109" s="9"/>
      <x:c r="U109" s="9"/>
      <x:c r="V109" s="9"/>
      <x:c r="W109" s="9"/>
      <x:c r="X109" s="9"/>
      <x:c r="Y109" s="9"/>
      <x:c r="Z109" s="9"/>
      <x:c r="AA109" s="9"/>
      <x:c r="AB109" s="9"/>
      <x:c r="AC109" s="9"/>
      <x:c r="AD109" s="9"/>
      <x:c r="AE109" s="9"/>
      <x:c r="AF109" s="9"/>
      <x:c r="AG109" s="9"/>
      <x:c r="AH109" s="9"/>
    </x:row>
    <x:row r="110">
      <x:c r="A110" s="34" t="s">
        <x:v>0</x:v>
      </x:c>
      <x:c r="B110" s="9"/>
      <x:c r="C110" s="39" t="s">
        <x:v>2</x:v>
      </x:c>
      <x:c r="D110" s="39" t="s">
        <x:v>3</x:v>
      </x:c>
      <x:c r="E110" s="41" t="s">
        <x:v>4</x:v>
      </x:c>
      <x:c r="F110" s="42" t="s">
        <x:v>5</x:v>
      </x:c>
      <x:c r="G110" s="39" t="s">
        <x:v>6</x:v>
      </x:c>
      <x:c r="H110" s="42" t="s">
        <x:v>7</x:v>
      </x:c>
      <x:c r="I110" s="42" t="s">
        <x:v>479</x:v>
      </x:c>
      <x:c r="J110" s="39" t="s">
        <x:v>409</x:v>
      </x:c>
      <x:c r="K110" s="10"/>
      <x:c r="L110" s="39" t="s">
        <x:v>10</x:v>
      </x:c>
      <x:c r="M110" s="10" t="b">
        <x:v>0</x:v>
      </x:c>
      <x:c r="N110" s="44" t="s">
        <x:v>12</x:v>
      </x:c>
      <x:c r="P110" s="9"/>
      <x:c r="Q110" s="9"/>
      <x:c r="R110" s="25"/>
      <x:c r="S110" s="9"/>
      <x:c r="T110" s="9"/>
      <x:c r="U110" s="9"/>
      <x:c r="V110" s="9"/>
      <x:c r="W110" s="9"/>
      <x:c r="X110" s="9"/>
      <x:c r="Y110" s="9"/>
      <x:c r="Z110" s="9"/>
      <x:c r="AA110" s="9"/>
      <x:c r="AB110" s="9"/>
      <x:c r="AC110" s="9"/>
      <x:c r="AD110" s="9"/>
      <x:c r="AE110" s="9"/>
      <x:c r="AF110" s="9"/>
      <x:c r="AG110" s="9"/>
      <x:c r="AH110" s="9"/>
    </x:row>
    <x:row r="111">
      <x:c r="A111" s="45">
        <x:v>1</x:v>
      </x:c>
      <x:c r="B111" s="46"/>
      <x:c r="C111" s="45" t="s">
        <x:v>539</x:v>
      </x:c>
      <x:c r="D111" s="130" t="s">
        <x:v>540</x:v>
      </x:c>
      <x:c r="E111" s="59" t="s">
        <x:v>30</x:v>
      </x:c>
      <x:c r="F111" s="60">
        <x:v>22.99</x:v>
      </x:c>
      <x:c r="G111" s="45">
        <x:v>1</x:v>
      </x:c>
      <x:c r="H111" s="60" t="n">
        <x:f t="shared" ref="H111:H114" si="13">F111*G111</x:f>
        <x:v>22.99</x:v>
      </x:c>
      <x:c r="I111" s="60" t="s">
        <x:v>541</x:v>
      </x:c>
      <x:c r="J111" s="45" t="s">
        <x:v>17</x:v>
      </x:c>
      <x:c r="K111" s="45"/>
      <x:c r="L111" s="45" t="s">
        <x:v>191</x:v>
      </x:c>
      <x:c r="M111" s="46" t="b">
        <x:v>0</x:v>
      </x:c>
      <x:c r="N111" s="46"/>
      <x:c r="P111" s="46"/>
      <x:c r="Q111" s="46"/>
      <x:c r="R111" s="64"/>
      <x:c r="S111" s="46"/>
      <x:c r="T111" s="46"/>
      <x:c r="U111" s="46"/>
      <x:c r="V111" s="46"/>
      <x:c r="W111" s="46"/>
      <x:c r="X111" s="46"/>
      <x:c r="Y111" s="46"/>
      <x:c r="Z111" s="46"/>
      <x:c r="AA111" s="46"/>
      <x:c r="AB111" s="46"/>
      <x:c r="AC111" s="46"/>
      <x:c r="AD111" s="46"/>
      <x:c r="AE111" s="46"/>
      <x:c r="AF111" s="46"/>
      <x:c r="AG111" s="46"/>
      <x:c r="AH111" s="46"/>
    </x:row>
    <x:row r="112">
      <x:c r="A112" s="45">
        <x:v>2</x:v>
      </x:c>
      <x:c r="B112" s="46"/>
      <x:c r="C112" s="45" t="s">
        <x:v>542</x:v>
      </x:c>
      <x:c r="D112" s="55" t="s">
        <x:v>543</x:v>
      </x:c>
      <x:c r="E112" s="59" t="s">
        <x:v>30</x:v>
      </x:c>
      <x:c r="F112" s="60">
        <x:v>10</x:v>
      </x:c>
      <x:c r="G112" s="45">
        <x:v>2</x:v>
      </x:c>
      <x:c r="H112" s="60">
        <x:f t="shared" si="13"/>
        <x:v>20</x:v>
      </x:c>
      <x:c r="I112" s="60"/>
      <x:c r="J112" s="45" t="s">
        <x:v>186</x:v>
      </x:c>
      <x:c r="K112" s="45"/>
      <x:c r="L112" s="45" t="s">
        <x:v>191</x:v>
      </x:c>
      <x:c r="M112" s="46" t="b">
        <x:v>0</x:v>
      </x:c>
      <x:c r="N112" s="46"/>
      <x:c r="P112" s="46"/>
      <x:c r="Q112" s="46"/>
      <x:c r="R112" s="64"/>
      <x:c r="S112" s="46"/>
      <x:c r="T112" s="46"/>
      <x:c r="U112" s="46"/>
      <x:c r="V112" s="46"/>
      <x:c r="W112" s="46"/>
      <x:c r="X112" s="46"/>
      <x:c r="Y112" s="46"/>
      <x:c r="Z112" s="46"/>
      <x:c r="AA112" s="46"/>
      <x:c r="AB112" s="46"/>
      <x:c r="AC112" s="46"/>
      <x:c r="AD112" s="46"/>
      <x:c r="AE112" s="46"/>
      <x:c r="AF112" s="46"/>
      <x:c r="AG112" s="46"/>
      <x:c r="AH112" s="46"/>
    </x:row>
    <x:row r="113">
      <x:c r="A113" s="45">
        <x:v>3</x:v>
      </x:c>
      <x:c r="B113" s="46"/>
      <x:c r="C113" s="45" t="s">
        <x:v>544</x:v>
      </x:c>
      <x:c r="D113" s="55" t="s">
        <x:v>545</x:v>
      </x:c>
      <x:c r="E113" s="59" t="s">
        <x:v>30</x:v>
      </x:c>
      <x:c r="F113" s="60">
        <x:v>39.58</x:v>
      </x:c>
      <x:c r="G113" s="45">
        <x:v>2</x:v>
      </x:c>
      <x:c r="H113" s="60">
        <x:f t="shared" si="13"/>
        <x:v>79.16</x:v>
      </x:c>
      <x:c r="I113" s="60"/>
      <x:c r="J113" s="45" t="s">
        <x:v>186</x:v>
      </x:c>
      <x:c r="K113" s="45"/>
      <x:c r="L113" s="45" t="s">
        <x:v>17</x:v>
      </x:c>
      <x:c r="M113" s="46" t="b">
        <x:v>0</x:v>
      </x:c>
      <x:c r="N113" s="46"/>
      <x:c r="P113" s="46"/>
      <x:c r="Q113" s="46"/>
      <x:c r="R113" s="64"/>
      <x:c r="S113" s="46"/>
      <x:c r="T113" s="46"/>
      <x:c r="U113" s="46"/>
      <x:c r="V113" s="46"/>
      <x:c r="W113" s="46"/>
      <x:c r="X113" s="46"/>
      <x:c r="Y113" s="46"/>
      <x:c r="Z113" s="46"/>
      <x:c r="AA113" s="46"/>
      <x:c r="AB113" s="46"/>
      <x:c r="AC113" s="46"/>
      <x:c r="AD113" s="46"/>
      <x:c r="AE113" s="46"/>
      <x:c r="AF113" s="46"/>
      <x:c r="AG113" s="46"/>
      <x:c r="AH113" s="46"/>
    </x:row>
    <x:row r="114">
      <x:c r="A114" s="78">
        <x:v>4</x:v>
      </x:c>
      <x:c r="B114" s="75"/>
      <x:c r="C114" s="78" t="s">
        <x:v>537</x:v>
      </x:c>
      <x:c r="D114" s="55" t="s">
        <x:v>546</x:v>
      </x:c>
      <x:c r="E114" s="59" t="s">
        <x:v>30</x:v>
      </x:c>
      <x:c r="F114" s="60">
        <x:v>9.98</x:v>
      </x:c>
      <x:c r="G114" s="45">
        <x:v>2</x:v>
      </x:c>
      <x:c r="H114" s="60">
        <x:f t="shared" si="13"/>
        <x:v>19.96</x:v>
      </x:c>
      <x:c r="I114" s="75"/>
      <x:c r="J114" s="78" t="s">
        <x:v>186</x:v>
      </x:c>
      <x:c r="K114" s="75"/>
      <x:c r="L114" s="78" t="s">
        <x:v>17</x:v>
      </x:c>
      <x:c r="M114" s="9" t="b">
        <x:v>0</x:v>
      </x:c>
      <x:c r="N114" s="75"/>
      <x:c r="P114" s="75"/>
      <x:c r="Q114" s="75"/>
      <x:c r="R114" s="75"/>
      <x:c r="S114" s="75"/>
      <x:c r="T114" s="75"/>
      <x:c r="U114" s="75"/>
      <x:c r="V114" s="75"/>
      <x:c r="W114" s="75"/>
      <x:c r="X114" s="75"/>
      <x:c r="Y114" s="75"/>
      <x:c r="Z114" s="75"/>
      <x:c r="AA114" s="75"/>
      <x:c r="AB114" s="75"/>
      <x:c r="AC114" s="75"/>
      <x:c r="AD114" s="75"/>
      <x:c r="AE114" s="75"/>
      <x:c r="AF114" s="75"/>
      <x:c r="AG114" s="75"/>
      <x:c r="AH114" s="75"/>
    </x:row>
    <x:row r="115">
      <x:c r="C115" s="30"/>
      <x:c r="D115" s="30"/>
      <x:c r="M115" s="9" t="b">
        <x:v>0</x:v>
      </x:c>
    </x:row>
    <x:row r="116">
      <x:c r="A116" s="8">
        <x:v>45564</x:v>
      </x:c>
      <x:c r="B116" s="9"/>
      <x:c r="C116" s="10"/>
      <x:c r="D116" s="10"/>
      <x:c r="E116" s="13"/>
      <x:c r="F116" s="15"/>
      <x:c r="G116" s="10"/>
      <x:c r="H116" s="15"/>
      <x:c r="I116" s="15"/>
      <x:c r="J116" s="10"/>
      <x:c r="K116" s="10"/>
      <x:c r="L116" s="10"/>
      <x:c r="M116" s="9" t="b">
        <x:v>0</x:v>
      </x:c>
      <x:c r="N116" s="9"/>
      <x:c r="P116" s="9"/>
      <x:c r="Q116" s="9"/>
      <x:c r="R116" s="25"/>
      <x:c r="S116" s="9"/>
      <x:c r="T116" s="9"/>
      <x:c r="U116" s="9"/>
      <x:c r="V116" s="9"/>
      <x:c r="W116" s="9"/>
      <x:c r="X116" s="9"/>
      <x:c r="Y116" s="9"/>
      <x:c r="Z116" s="9"/>
      <x:c r="AA116" s="9"/>
      <x:c r="AB116" s="9"/>
      <x:c r="AC116" s="9"/>
      <x:c r="AD116" s="9"/>
      <x:c r="AE116" s="9"/>
      <x:c r="AF116" s="9"/>
      <x:c r="AG116" s="9"/>
      <x:c r="AH116" s="9"/>
    </x:row>
    <x:row r="117">
      <x:c r="A117" s="34" t="s">
        <x:v>0</x:v>
      </x:c>
      <x:c r="B117" s="9"/>
      <x:c r="C117" s="39" t="s">
        <x:v>2</x:v>
      </x:c>
      <x:c r="D117" s="39" t="s">
        <x:v>3</x:v>
      </x:c>
      <x:c r="E117" s="41" t="s">
        <x:v>4</x:v>
      </x:c>
      <x:c r="F117" s="42" t="s">
        <x:v>5</x:v>
      </x:c>
      <x:c r="G117" s="39" t="s">
        <x:v>6</x:v>
      </x:c>
      <x:c r="H117" s="42" t="s">
        <x:v>7</x:v>
      </x:c>
      <x:c r="I117" s="42" t="s">
        <x:v>479</x:v>
      </x:c>
      <x:c r="J117" s="39" t="s">
        <x:v>409</x:v>
      </x:c>
      <x:c r="K117" s="10"/>
      <x:c r="L117" s="39" t="s">
        <x:v>10</x:v>
      </x:c>
      <x:c r="M117" s="10" t="b">
        <x:v>0</x:v>
      </x:c>
      <x:c r="N117" s="44" t="s">
        <x:v>12</x:v>
      </x:c>
      <x:c r="P117" s="9"/>
      <x:c r="Q117" s="9"/>
      <x:c r="R117" s="25"/>
      <x:c r="S117" s="9"/>
      <x:c r="T117" s="9"/>
      <x:c r="U117" s="9"/>
      <x:c r="V117" s="9"/>
      <x:c r="W117" s="9"/>
      <x:c r="X117" s="9"/>
      <x:c r="Y117" s="9"/>
      <x:c r="Z117" s="9"/>
      <x:c r="AA117" s="9"/>
      <x:c r="AB117" s="9"/>
      <x:c r="AC117" s="9"/>
      <x:c r="AD117" s="9"/>
      <x:c r="AE117" s="9"/>
      <x:c r="AF117" s="9"/>
      <x:c r="AG117" s="9"/>
      <x:c r="AH117" s="9"/>
    </x:row>
    <x:row r="118">
      <x:c r="A118" s="45">
        <x:v>1</x:v>
      </x:c>
      <x:c r="B118" s="46"/>
      <x:c r="C118" s="45" t="s">
        <x:v>547</x:v>
      </x:c>
      <x:c r="D118" s="55" t="s">
        <x:v>548</x:v>
      </x:c>
      <x:c r="E118" s="59" t="s">
        <x:v>296</x:v>
      </x:c>
      <x:c r="F118" s="60">
        <x:v>6</x:v>
      </x:c>
      <x:c r="G118" s="45">
        <x:v>1</x:v>
      </x:c>
      <x:c r="H118" s="60" t="n">
        <x:f>F118*G118</x:f>
        <x:v>6</x:v>
      </x:c>
      <x:c r="I118" s="60" t="s">
        <x:v>549</x:v>
      </x:c>
      <x:c r="J118" s="45" t="s">
        <x:v>17</x:v>
      </x:c>
      <x:c r="L118" s="45" t="s">
        <x:v>17</x:v>
      </x:c>
      <x:c r="M118" s="46" t="b">
        <x:v>0</x:v>
      </x:c>
      <x:c r="N118" s="46"/>
      <x:c r="P118" s="46"/>
      <x:c r="Q118" s="46"/>
      <x:c r="R118" s="64"/>
      <x:c r="S118" s="46"/>
      <x:c r="T118" s="46"/>
      <x:c r="U118" s="46"/>
      <x:c r="V118" s="46"/>
      <x:c r="W118" s="46"/>
      <x:c r="X118" s="46"/>
      <x:c r="Y118" s="46"/>
      <x:c r="Z118" s="46"/>
      <x:c r="AA118" s="46"/>
      <x:c r="AB118" s="46"/>
      <x:c r="AC118" s="46"/>
      <x:c r="AD118" s="46"/>
      <x:c r="AE118" s="46"/>
      <x:c r="AF118" s="46"/>
      <x:c r="AG118" s="46"/>
      <x:c r="AH118" s="46"/>
    </x:row>
    <x:row r="119">
      <x:c r="A119" s="148">
        <x:v>2</x:v>
      </x:c>
      <x:c r="B119" s="46"/>
      <x:c r="C119" s="149" t="s">
        <x:v>550</x:v>
      </x:c>
      <x:c r="D119" s="58" t="s">
        <x:v>551</x:v>
      </x:c>
      <x:c r="E119" s="151" t="s">
        <x:v>15</x:v>
      </x:c>
      <x:c r="F119" s="152">
        <x:v>103.84</x:v>
      </x:c>
      <x:c r="G119" s="148">
        <x:v>1</x:v>
      </x:c>
      <x:c r="H119" s="60" t="n">
        <x:f>G119*F119</x:f>
        <x:v>103.84</x:v>
      </x:c>
      <x:c r="I119" s="152" t="s">
        <x:v>552</x:v>
      </x:c>
      <x:c r="J119" s="148" t="s">
        <x:v>191</x:v>
      </x:c>
      <x:c r="L119" s="45" t="s">
        <x:v>17</x:v>
      </x:c>
      <x:c r="M119" s="46" t="b">
        <x:v>0</x:v>
      </x:c>
      <x:c r="N119" s="46"/>
      <x:c r="P119" s="46"/>
      <x:c r="Q119" s="46"/>
      <x:c r="R119" s="64"/>
      <x:c r="S119" s="46"/>
      <x:c r="T119" s="46"/>
      <x:c r="U119" s="46"/>
      <x:c r="V119" s="46"/>
      <x:c r="W119" s="46"/>
      <x:c r="X119" s="46"/>
      <x:c r="Y119" s="46"/>
      <x:c r="Z119" s="46"/>
      <x:c r="AA119" s="46"/>
      <x:c r="AB119" s="46"/>
      <x:c r="AC119" s="46"/>
      <x:c r="AD119" s="46"/>
      <x:c r="AE119" s="46"/>
      <x:c r="AF119" s="46"/>
      <x:c r="AG119" s="46"/>
      <x:c r="AH119" s="46"/>
    </x:row>
    <x:row r="120">
      <x:c r="A120" s="10"/>
      <x:c r="B120" s="9"/>
      <x:c r="C120" s="10"/>
      <x:c r="D120" s="10"/>
      <x:c r="E120" s="13"/>
      <x:c r="F120" s="15"/>
      <x:c r="G120" s="10"/>
      <x:c r="H120" s="15"/>
      <x:c r="I120" s="15"/>
      <x:c r="J120" s="10"/>
      <x:c r="K120" s="10"/>
      <x:c r="L120" s="10"/>
      <x:c r="M120" s="9" t="b">
        <x:v>0</x:v>
      </x:c>
      <x:c r="N120" s="9"/>
      <x:c r="P120" s="9"/>
      <x:c r="Q120" s="9"/>
      <x:c r="R120" s="25"/>
      <x:c r="S120" s="9"/>
      <x:c r="T120" s="9"/>
      <x:c r="U120" s="9"/>
      <x:c r="V120" s="9"/>
      <x:c r="W120" s="9"/>
      <x:c r="X120" s="9"/>
      <x:c r="Y120" s="9"/>
      <x:c r="Z120" s="9"/>
      <x:c r="AA120" s="9"/>
      <x:c r="AB120" s="9"/>
      <x:c r="AC120" s="9"/>
      <x:c r="AD120" s="9"/>
      <x:c r="AE120" s="9"/>
      <x:c r="AF120" s="9"/>
      <x:c r="AG120" s="9"/>
      <x:c r="AH120" s="9"/>
    </x:row>
    <x:row r="121">
      <x:c r="A121" s="8">
        <x:v>45565</x:v>
      </x:c>
      <x:c r="B121" s="9"/>
      <x:c r="C121" s="10"/>
      <x:c r="D121" s="10"/>
      <x:c r="E121" s="13"/>
      <x:c r="F121" s="15"/>
      <x:c r="G121" s="10"/>
      <x:c r="H121" s="15"/>
      <x:c r="I121" s="15"/>
      <x:c r="J121" s="10"/>
      <x:c r="K121" s="10"/>
      <x:c r="L121" s="10"/>
      <x:c r="M121" s="9" t="b">
        <x:v>0</x:v>
      </x:c>
      <x:c r="N121" s="9"/>
      <x:c r="P121" s="9"/>
      <x:c r="Q121" s="9"/>
      <x:c r="R121" s="25"/>
      <x:c r="S121" s="9"/>
      <x:c r="T121" s="9"/>
      <x:c r="U121" s="9"/>
      <x:c r="V121" s="9"/>
      <x:c r="W121" s="9"/>
      <x:c r="X121" s="9"/>
      <x:c r="Y121" s="9"/>
      <x:c r="Z121" s="9"/>
      <x:c r="AA121" s="9"/>
      <x:c r="AB121" s="9"/>
      <x:c r="AC121" s="9"/>
      <x:c r="AD121" s="9"/>
      <x:c r="AE121" s="9"/>
      <x:c r="AF121" s="9"/>
      <x:c r="AG121" s="9"/>
      <x:c r="AH121" s="9"/>
    </x:row>
    <x:row r="122">
      <x:c r="A122" s="34" t="s">
        <x:v>0</x:v>
      </x:c>
      <x:c r="B122" s="9"/>
      <x:c r="C122" s="39" t="s">
        <x:v>2</x:v>
      </x:c>
      <x:c r="D122" s="39" t="s">
        <x:v>3</x:v>
      </x:c>
      <x:c r="E122" s="41" t="s">
        <x:v>4</x:v>
      </x:c>
      <x:c r="F122" s="42" t="s">
        <x:v>5</x:v>
      </x:c>
      <x:c r="G122" s="39" t="s">
        <x:v>6</x:v>
      </x:c>
      <x:c r="H122" s="42" t="s">
        <x:v>7</x:v>
      </x:c>
      <x:c r="I122" s="42" t="s">
        <x:v>479</x:v>
      </x:c>
      <x:c r="J122" s="39" t="s">
        <x:v>409</x:v>
      </x:c>
      <x:c r="K122" s="10"/>
      <x:c r="L122" s="39" t="s">
        <x:v>10</x:v>
      </x:c>
      <x:c r="M122" s="10" t="b">
        <x:v>0</x:v>
      </x:c>
      <x:c r="N122" s="44" t="s">
        <x:v>12</x:v>
      </x:c>
      <x:c r="P122" s="9"/>
      <x:c r="Q122" s="9"/>
      <x:c r="R122" s="25"/>
      <x:c r="S122" s="9"/>
      <x:c r="T122" s="9"/>
      <x:c r="U122" s="9"/>
      <x:c r="V122" s="9"/>
      <x:c r="W122" s="9"/>
      <x:c r="X122" s="9"/>
      <x:c r="Y122" s="9"/>
      <x:c r="Z122" s="9"/>
      <x:c r="AA122" s="9"/>
      <x:c r="AB122" s="9"/>
      <x:c r="AC122" s="9"/>
      <x:c r="AD122" s="9"/>
      <x:c r="AE122" s="9"/>
      <x:c r="AF122" s="9"/>
      <x:c r="AG122" s="9"/>
      <x:c r="AH122" s="9"/>
    </x:row>
    <x:row r="123">
      <x:c r="A123" s="45">
        <x:v>1</x:v>
      </x:c>
      <x:c r="B123" s="46"/>
      <x:c r="C123" s="45" t="s">
        <x:v>553</x:v>
      </x:c>
      <x:c r="D123" s="55" t="s">
        <x:v>554</x:v>
      </x:c>
      <x:c r="E123" s="59" t="s">
        <x:v>555</x:v>
      </x:c>
      <x:c r="F123" s="60">
        <x:v>448</x:v>
      </x:c>
      <x:c r="G123" s="45">
        <x:v>1</x:v>
      </x:c>
      <x:c r="H123" s="60" t="n">
        <x:f t="shared" ref="H123:H124" si="14">F123*G123</x:f>
        <x:v>448</x:v>
      </x:c>
      <x:c r="I123" s="60" t="s">
        <x:v>556</x:v>
      </x:c>
      <x:c r="J123" s="45" t="s">
        <x:v>17</x:v>
      </x:c>
      <x:c r="K123" s="45"/>
      <x:c r="L123" s="45" t="s">
        <x:v>17</x:v>
      </x:c>
      <x:c r="M123" s="9" t="b">
        <x:v>0</x:v>
      </x:c>
      <x:c r="N123" s="46"/>
      <x:c r="P123" s="46"/>
      <x:c r="Q123" s="46"/>
      <x:c r="R123" s="64"/>
      <x:c r="S123" s="46"/>
      <x:c r="T123" s="46"/>
      <x:c r="U123" s="46"/>
      <x:c r="V123" s="46"/>
      <x:c r="W123" s="46"/>
      <x:c r="X123" s="46"/>
      <x:c r="Y123" s="46"/>
      <x:c r="Z123" s="46"/>
      <x:c r="AA123" s="46"/>
      <x:c r="AB123" s="46"/>
      <x:c r="AC123" s="46"/>
      <x:c r="AD123" s="46"/>
      <x:c r="AE123" s="46"/>
      <x:c r="AF123" s="46"/>
      <x:c r="AG123" s="46"/>
      <x:c r="AH123" s="46"/>
    </x:row>
    <x:row r="124">
      <x:c r="A124" s="78">
        <x:v>2</x:v>
      </x:c>
      <x:c r="B124" s="75"/>
      <x:c r="C124" s="78" t="s">
        <x:v>557</x:v>
      </x:c>
      <x:c r="D124" s="55" t="s">
        <x:v>558</x:v>
      </x:c>
      <x:c r="E124" s="78" t="s">
        <x:v>555</x:v>
      </x:c>
      <x:c r="F124" s="60">
        <x:v>8</x:v>
      </x:c>
      <x:c r="G124" s="45">
        <x:v>1</x:v>
      </x:c>
      <x:c r="H124" s="61">
        <x:f t="shared" si="14"/>
        <x:v>8</x:v>
      </x:c>
      <x:c r="I124" s="78" t="s">
        <x:v>559</x:v>
      </x:c>
      <x:c r="J124" s="78" t="s">
        <x:v>17</x:v>
      </x:c>
      <x:c r="K124" s="75"/>
      <x:c r="L124" s="78" t="s">
        <x:v>17</x:v>
      </x:c>
      <x:c r="M124" s="9" t="b">
        <x:v>0</x:v>
      </x:c>
      <x:c r="N124" s="75"/>
      <x:c r="P124" s="75"/>
      <x:c r="Q124" s="75"/>
      <x:c r="R124" s="75"/>
      <x:c r="S124" s="75"/>
      <x:c r="T124" s="75"/>
      <x:c r="U124" s="75"/>
      <x:c r="V124" s="75"/>
      <x:c r="W124" s="75"/>
      <x:c r="X124" s="75"/>
      <x:c r="Y124" s="75"/>
      <x:c r="Z124" s="75"/>
      <x:c r="AA124" s="75"/>
      <x:c r="AB124" s="75"/>
      <x:c r="AC124" s="75"/>
      <x:c r="AD124" s="75"/>
      <x:c r="AE124" s="75"/>
      <x:c r="AF124" s="75"/>
      <x:c r="AG124" s="75"/>
      <x:c r="AH124" s="75"/>
    </x:row>
    <x:row r="125">
      <x:c r="C125" s="30"/>
      <x:c r="D125" s="30"/>
      <x:c r="M125" s="9" t="b">
        <x:v>0</x:v>
      </x:c>
    </x:row>
    <x:row r="126">
      <x:c r="A126" s="8">
        <x:v>45565</x:v>
      </x:c>
      <x:c r="B126" s="9"/>
      <x:c r="C126" s="10"/>
      <x:c r="D126" s="10"/>
      <x:c r="E126" s="13"/>
      <x:c r="F126" s="15"/>
      <x:c r="G126" s="10"/>
      <x:c r="H126" s="15"/>
      <x:c r="I126" s="15"/>
      <x:c r="J126" s="10"/>
      <x:c r="K126" s="10"/>
      <x:c r="L126" s="10"/>
      <x:c r="M126" s="9" t="b">
        <x:v>0</x:v>
      </x:c>
      <x:c r="N126" s="9"/>
      <x:c r="P126" s="9"/>
      <x:c r="Q126" s="9"/>
      <x:c r="R126" s="25"/>
      <x:c r="S126" s="9"/>
      <x:c r="T126" s="9"/>
      <x:c r="U126" s="9"/>
      <x:c r="V126" s="9"/>
      <x:c r="W126" s="9"/>
      <x:c r="X126" s="9"/>
      <x:c r="Y126" s="9"/>
      <x:c r="Z126" s="9"/>
      <x:c r="AA126" s="9"/>
      <x:c r="AB126" s="9"/>
      <x:c r="AC126" s="9"/>
      <x:c r="AD126" s="9"/>
      <x:c r="AE126" s="9"/>
      <x:c r="AF126" s="9"/>
      <x:c r="AG126" s="9"/>
      <x:c r="AH126" s="9"/>
    </x:row>
    <x:row r="127">
      <x:c r="A127" s="34" t="s">
        <x:v>0</x:v>
      </x:c>
      <x:c r="B127" s="9"/>
      <x:c r="C127" s="39" t="s">
        <x:v>2</x:v>
      </x:c>
      <x:c r="D127" s="39" t="s">
        <x:v>3</x:v>
      </x:c>
      <x:c r="E127" s="41" t="s">
        <x:v>4</x:v>
      </x:c>
      <x:c r="F127" s="42" t="s">
        <x:v>5</x:v>
      </x:c>
      <x:c r="G127" s="39" t="s">
        <x:v>6</x:v>
      </x:c>
      <x:c r="H127" s="42" t="s">
        <x:v>7</x:v>
      </x:c>
      <x:c r="I127" s="42" t="s">
        <x:v>479</x:v>
      </x:c>
      <x:c r="J127" s="39" t="s">
        <x:v>409</x:v>
      </x:c>
      <x:c r="K127" s="10"/>
      <x:c r="L127" s="39" t="s">
        <x:v>10</x:v>
      </x:c>
      <x:c r="M127" s="10" t="b">
        <x:v>0</x:v>
      </x:c>
      <x:c r="N127" s="44" t="s">
        <x:v>12</x:v>
      </x:c>
      <x:c r="P127" s="9"/>
      <x:c r="Q127" s="9"/>
      <x:c r="R127" s="25"/>
      <x:c r="S127" s="9"/>
      <x:c r="T127" s="9"/>
      <x:c r="U127" s="9"/>
      <x:c r="V127" s="9"/>
      <x:c r="W127" s="9"/>
      <x:c r="X127" s="9"/>
      <x:c r="Y127" s="9"/>
      <x:c r="Z127" s="9"/>
      <x:c r="AA127" s="9"/>
      <x:c r="AB127" s="9"/>
      <x:c r="AC127" s="9"/>
      <x:c r="AD127" s="9"/>
      <x:c r="AE127" s="9"/>
      <x:c r="AF127" s="9"/>
      <x:c r="AG127" s="9"/>
      <x:c r="AH127" s="9"/>
    </x:row>
    <x:row r="128">
      <x:c r="A128" s="45">
        <x:v>1</x:v>
      </x:c>
      <x:c r="B128" s="46"/>
      <x:c r="C128" s="45" t="s">
        <x:v>560</x:v>
      </x:c>
      <x:c r="D128" s="130" t="s">
        <x:v>561</x:v>
      </x:c>
      <x:c r="E128" s="59" t="s">
        <x:v>30</x:v>
      </x:c>
      <x:c r="F128" s="60">
        <x:v>12.6</x:v>
      </x:c>
      <x:c r="G128" s="45">
        <x:v>1</x:v>
      </x:c>
      <x:c r="H128" s="60" t="n">
        <x:f>F128*G128</x:f>
        <x:v>12.6</x:v>
      </x:c>
      <x:c r="I128" s="60" t="s">
        <x:v>562</x:v>
      </x:c>
      <x:c r="J128" s="45" t="s">
        <x:v>17</x:v>
      </x:c>
      <x:c r="K128" s="45"/>
      <x:c r="L128" s="45" t="s">
        <x:v>17</x:v>
      </x:c>
      <x:c r="M128" s="46" t="b">
        <x:v>0</x:v>
      </x:c>
      <x:c r="N128" s="46"/>
      <x:c r="P128" s="46"/>
      <x:c r="Q128" s="46"/>
      <x:c r="R128" s="64"/>
      <x:c r="S128" s="46"/>
      <x:c r="T128" s="46"/>
      <x:c r="U128" s="46"/>
      <x:c r="V128" s="46"/>
      <x:c r="W128" s="46"/>
      <x:c r="X128" s="46"/>
      <x:c r="Y128" s="46"/>
      <x:c r="Z128" s="46"/>
      <x:c r="AA128" s="46"/>
      <x:c r="AB128" s="46"/>
      <x:c r="AC128" s="46"/>
      <x:c r="AD128" s="46"/>
      <x:c r="AE128" s="46"/>
      <x:c r="AF128" s="46"/>
      <x:c r="AG128" s="46"/>
      <x:c r="AH128" s="46"/>
    </x:row>
    <x:row r="129">
      <x:c r="C129" s="30"/>
      <x:c r="D129" s="30"/>
      <x:c r="M129" s="9" t="b">
        <x:v>0</x:v>
      </x:c>
    </x:row>
    <x:row r="130">
      <x:c r="A130" s="8">
        <x:v>45566</x:v>
      </x:c>
      <x:c r="B130" s="9"/>
      <x:c r="C130" s="10"/>
      <x:c r="D130" s="10"/>
      <x:c r="E130" s="13"/>
      <x:c r="F130" s="15"/>
      <x:c r="G130" s="10"/>
      <x:c r="H130" s="15"/>
      <x:c r="I130" s="15"/>
      <x:c r="J130" s="10"/>
      <x:c r="K130" s="10"/>
      <x:c r="L130" s="10"/>
      <x:c r="M130" s="9" t="b">
        <x:v>0</x:v>
      </x:c>
      <x:c r="N130" s="9"/>
      <x:c r="P130" s="9"/>
      <x:c r="Q130" s="9"/>
      <x:c r="R130" s="25"/>
      <x:c r="S130" s="9"/>
      <x:c r="T130" s="9"/>
      <x:c r="U130" s="9"/>
      <x:c r="V130" s="9"/>
      <x:c r="W130" s="9"/>
      <x:c r="X130" s="9"/>
      <x:c r="Y130" s="9"/>
      <x:c r="Z130" s="9"/>
      <x:c r="AA130" s="9"/>
      <x:c r="AB130" s="9"/>
      <x:c r="AC130" s="9"/>
      <x:c r="AD130" s="9"/>
      <x:c r="AE130" s="9"/>
      <x:c r="AF130" s="9"/>
      <x:c r="AG130" s="9"/>
      <x:c r="AH130" s="9"/>
    </x:row>
    <x:row r="131">
      <x:c r="A131" s="34" t="s">
        <x:v>0</x:v>
      </x:c>
      <x:c r="B131" s="9"/>
      <x:c r="C131" s="39" t="s">
        <x:v>2</x:v>
      </x:c>
      <x:c r="D131" s="39" t="s">
        <x:v>3</x:v>
      </x:c>
      <x:c r="E131" s="41" t="s">
        <x:v>4</x:v>
      </x:c>
      <x:c r="F131" s="42" t="s">
        <x:v>5</x:v>
      </x:c>
      <x:c r="G131" s="39" t="s">
        <x:v>6</x:v>
      </x:c>
      <x:c r="H131" s="42" t="s">
        <x:v>7</x:v>
      </x:c>
      <x:c r="I131" s="42" t="s">
        <x:v>479</x:v>
      </x:c>
      <x:c r="J131" s="39" t="s">
        <x:v>409</x:v>
      </x:c>
      <x:c r="K131" s="10"/>
      <x:c r="L131" s="39" t="s">
        <x:v>10</x:v>
      </x:c>
      <x:c r="M131" s="10" t="b">
        <x:v>0</x:v>
      </x:c>
      <x:c r="N131" s="44" t="s">
        <x:v>12</x:v>
      </x:c>
      <x:c r="P131" s="9"/>
      <x:c r="Q131" s="9"/>
      <x:c r="R131" s="25"/>
      <x:c r="S131" s="9"/>
      <x:c r="T131" s="9"/>
      <x:c r="U131" s="9"/>
      <x:c r="V131" s="9"/>
      <x:c r="W131" s="9"/>
      <x:c r="X131" s="9"/>
      <x:c r="Y131" s="9"/>
      <x:c r="Z131" s="9"/>
      <x:c r="AA131" s="9"/>
      <x:c r="AB131" s="9"/>
      <x:c r="AC131" s="9"/>
      <x:c r="AD131" s="9"/>
      <x:c r="AE131" s="9"/>
      <x:c r="AF131" s="9"/>
      <x:c r="AG131" s="9"/>
      <x:c r="AH131" s="9"/>
    </x:row>
    <x:row r="132">
      <x:c r="A132" s="148">
        <x:v>1</x:v>
      </x:c>
      <x:c r="B132" s="46"/>
      <x:c r="C132" s="149" t="s">
        <x:v>550</x:v>
      </x:c>
      <x:c r="D132" s="58" t="s">
        <x:v>551</x:v>
      </x:c>
      <x:c r="E132" s="151" t="s">
        <x:v>15</x:v>
      </x:c>
      <x:c r="F132" s="152">
        <x:v>103.84</x:v>
      </x:c>
      <x:c r="G132" s="148">
        <x:v>1</x:v>
      </x:c>
      <x:c r="H132" s="60" t="n">
        <x:f>G132*F132</x:f>
        <x:v>103.84</x:v>
      </x:c>
      <x:c r="I132" s="152" t="s">
        <x:v>552</x:v>
      </x:c>
      <x:c r="J132" s="148" t="s">
        <x:v>191</x:v>
      </x:c>
      <x:c r="L132" s="45" t="s">
        <x:v>17</x:v>
      </x:c>
      <x:c r="M132" s="46" t="b">
        <x:v>0</x:v>
      </x:c>
      <x:c r="N132" s="46"/>
      <x:c r="P132" s="46"/>
      <x:c r="Q132" s="46"/>
      <x:c r="R132" s="64"/>
      <x:c r="S132" s="46"/>
      <x:c r="T132" s="46"/>
      <x:c r="U132" s="46"/>
      <x:c r="V132" s="46"/>
      <x:c r="W132" s="46"/>
      <x:c r="X132" s="46"/>
      <x:c r="Y132" s="46"/>
      <x:c r="Z132" s="46"/>
      <x:c r="AA132" s="46"/>
      <x:c r="AB132" s="46"/>
      <x:c r="AC132" s="46"/>
      <x:c r="AD132" s="46"/>
      <x:c r="AE132" s="46"/>
      <x:c r="AF132" s="46"/>
      <x:c r="AG132" s="46"/>
      <x:c r="AH132" s="46"/>
    </x:row>
    <x:row r="133">
      <x:c r="A133" s="10"/>
      <x:c r="B133" s="9"/>
      <x:c r="C133" s="10"/>
      <x:c r="D133" s="10"/>
      <x:c r="E133" s="13"/>
      <x:c r="F133" s="15"/>
      <x:c r="G133" s="10"/>
      <x:c r="H133" s="15"/>
      <x:c r="I133" s="15"/>
      <x:c r="J133" s="10"/>
      <x:c r="K133" s="10"/>
      <x:c r="L133" s="10"/>
      <x:c r="M133" s="9" t="b">
        <x:v>0</x:v>
      </x:c>
      <x:c r="N133" s="9"/>
      <x:c r="P133" s="9"/>
      <x:c r="Q133" s="9"/>
      <x:c r="R133" s="25"/>
      <x:c r="S133" s="9"/>
      <x:c r="T133" s="9"/>
      <x:c r="U133" s="9"/>
      <x:c r="V133" s="9"/>
      <x:c r="W133" s="9"/>
      <x:c r="X133" s="9"/>
      <x:c r="Y133" s="9"/>
      <x:c r="Z133" s="9"/>
      <x:c r="AA133" s="9"/>
      <x:c r="AB133" s="9"/>
      <x:c r="AC133" s="9"/>
      <x:c r="AD133" s="9"/>
      <x:c r="AE133" s="9"/>
      <x:c r="AF133" s="9"/>
      <x:c r="AG133" s="9"/>
      <x:c r="AH133" s="9"/>
    </x:row>
    <x:row r="134">
      <x:c r="A134" s="8">
        <x:v>45572</x:v>
      </x:c>
      <x:c r="B134" s="9"/>
      <x:c r="C134" s="9"/>
      <x:c r="D134" s="9"/>
      <x:c r="E134" s="153"/>
      <x:c r="F134" s="25"/>
      <x:c r="G134" s="9"/>
      <x:c r="H134" s="25"/>
      <x:c r="I134" s="25"/>
      <x:c r="J134" s="9"/>
      <x:c r="K134" s="9"/>
      <x:c r="L134" s="9"/>
      <x:c r="M134" s="10" t="b">
        <x:v>0</x:v>
      </x:c>
      <x:c r="N134" s="9"/>
      <x:c r="P134" s="9"/>
      <x:c r="Q134" s="9"/>
      <x:c r="R134" s="25"/>
      <x:c r="S134" s="9"/>
      <x:c r="T134" s="9"/>
      <x:c r="U134" s="9"/>
      <x:c r="V134" s="9"/>
      <x:c r="W134" s="9"/>
      <x:c r="X134" s="9"/>
      <x:c r="Y134" s="9"/>
      <x:c r="Z134" s="9"/>
      <x:c r="AA134" s="9"/>
      <x:c r="AB134" s="9"/>
      <x:c r="AC134" s="9"/>
      <x:c r="AD134" s="9"/>
      <x:c r="AE134" s="9"/>
      <x:c r="AF134" s="9"/>
      <x:c r="AG134" s="9"/>
      <x:c r="AH134" s="9"/>
    </x:row>
    <x:row r="135">
      <x:c r="A135" s="34" t="s">
        <x:v>0</x:v>
      </x:c>
      <x:c r="B135" s="9"/>
      <x:c r="C135" s="39" t="s">
        <x:v>2</x:v>
      </x:c>
      <x:c r="D135" s="39" t="s">
        <x:v>3</x:v>
      </x:c>
      <x:c r="E135" s="41" t="s">
        <x:v>4</x:v>
      </x:c>
      <x:c r="F135" s="42" t="s">
        <x:v>5</x:v>
      </x:c>
      <x:c r="G135" s="39" t="s">
        <x:v>6</x:v>
      </x:c>
      <x:c r="H135" s="42" t="s">
        <x:v>7</x:v>
      </x:c>
      <x:c r="I135" s="42" t="s">
        <x:v>479</x:v>
      </x:c>
      <x:c r="J135" s="39" t="s">
        <x:v>409</x:v>
      </x:c>
      <x:c r="K135" s="9"/>
      <x:c r="L135" s="39" t="s">
        <x:v>10</x:v>
      </x:c>
      <x:c r="M135" s="10" t="b">
        <x:v>0</x:v>
      </x:c>
      <x:c r="N135" s="44" t="s">
        <x:v>12</x:v>
      </x:c>
      <x:c r="P135" s="9"/>
      <x:c r="Q135" s="9"/>
      <x:c r="R135" s="25"/>
      <x:c r="S135" s="9"/>
      <x:c r="T135" s="9"/>
      <x:c r="U135" s="9"/>
      <x:c r="V135" s="9"/>
      <x:c r="W135" s="9"/>
      <x:c r="X135" s="9"/>
      <x:c r="Y135" s="9"/>
      <x:c r="Z135" s="9"/>
      <x:c r="AA135" s="9"/>
      <x:c r="AB135" s="9"/>
      <x:c r="AC135" s="9"/>
      <x:c r="AD135" s="9"/>
      <x:c r="AE135" s="9"/>
      <x:c r="AF135" s="9"/>
      <x:c r="AG135" s="9"/>
      <x:c r="AH135" s="9"/>
    </x:row>
    <x:row r="136">
      <x:c r="A136" s="75" t="s">
        <x:v>563</x:v>
      </x:c>
      <x:c r="B136" s="46"/>
      <x:c r="C136" s="62" t="s">
        <x:v>564</x:v>
      </x:c>
      <x:c r="D136" s="58" t="s">
        <x:v>565</x:v>
      </x:c>
      <x:c r="E136" s="59" t="s">
        <x:v>296</x:v>
      </x:c>
      <x:c r="F136" s="60">
        <x:v>11.67</x:v>
      </x:c>
      <x:c r="G136" s="45">
        <x:v>2</x:v>
      </x:c>
      <x:c r="H136" s="60" t="n">
        <x:f t="shared" ref="H136:H147" si="15">F136*G136</x:f>
        <x:v>23.34</x:v>
      </x:c>
      <x:c r="I136" s="60" t="s">
        <x:v>566</x:v>
      </x:c>
      <x:c r="J136" s="45" t="s">
        <x:v>191</x:v>
      </x:c>
      <x:c r="K136" s="45"/>
      <x:c r="L136" s="45" t="s">
        <x:v>191</x:v>
      </x:c>
      <x:c r="M136" s="46" t="b">
        <x:v>0</x:v>
      </x:c>
      <x:c r="N136" s="46"/>
      <x:c r="P136" s="46"/>
      <x:c r="Q136" s="46"/>
      <x:c r="R136" s="64"/>
      <x:c r="S136" s="46"/>
      <x:c r="T136" s="46"/>
      <x:c r="U136" s="46"/>
      <x:c r="V136" s="46"/>
      <x:c r="W136" s="46"/>
      <x:c r="X136" s="46"/>
      <x:c r="Y136" s="46"/>
      <x:c r="Z136" s="46"/>
      <x:c r="AA136" s="46"/>
      <x:c r="AB136" s="46"/>
      <x:c r="AC136" s="46"/>
      <x:c r="AD136" s="46"/>
      <x:c r="AE136" s="46"/>
      <x:c r="AF136" s="46"/>
      <x:c r="AG136" s="46"/>
      <x:c r="AH136" s="46"/>
    </x:row>
    <x:row r="137">
      <x:c r="A137" s="45" t="s">
        <x:v>567</x:v>
      </x:c>
      <x:c r="B137" s="46"/>
      <x:c r="C137" s="62" t="s">
        <x:v>568</x:v>
      </x:c>
      <x:c r="D137" s="58" t="s">
        <x:v>569</x:v>
      </x:c>
      <x:c r="E137" s="59" t="s">
        <x:v>296</x:v>
      </x:c>
      <x:c r="F137" s="60">
        <x:v>7.92</x:v>
      </x:c>
      <x:c r="G137" s="45">
        <x:v>38</x:v>
      </x:c>
      <x:c r="H137" s="60">
        <x:f t="shared" si="15"/>
        <x:v>300.95999999999998</x:v>
      </x:c>
      <x:c r="I137" s="60"/>
      <x:c r="J137" s="45" t="s">
        <x:v>191</x:v>
      </x:c>
      <x:c r="K137" s="45"/>
      <x:c r="L137" s="45" t="s">
        <x:v>191</x:v>
      </x:c>
      <x:c r="M137" s="46" t="b">
        <x:v>0</x:v>
      </x:c>
      <x:c r="N137" s="46"/>
      <x:c r="P137" s="46"/>
      <x:c r="Q137" s="46"/>
      <x:c r="R137" s="64"/>
      <x:c r="S137" s="46"/>
      <x:c r="T137" s="46"/>
      <x:c r="U137" s="46"/>
      <x:c r="V137" s="46"/>
      <x:c r="W137" s="46"/>
      <x:c r="X137" s="46"/>
      <x:c r="Y137" s="46"/>
      <x:c r="Z137" s="46"/>
      <x:c r="AA137" s="46"/>
      <x:c r="AB137" s="46"/>
      <x:c r="AC137" s="46"/>
      <x:c r="AD137" s="46"/>
      <x:c r="AE137" s="46"/>
      <x:c r="AF137" s="46"/>
      <x:c r="AG137" s="46"/>
      <x:c r="AH137" s="46"/>
    </x:row>
    <x:row r="138">
      <x:c r="A138" s="45" t="s">
        <x:v>570</x:v>
      </x:c>
      <x:c r="B138" s="46"/>
      <x:c r="C138" s="62" t="s">
        <x:v>564</x:v>
      </x:c>
      <x:c r="D138" s="58" t="s">
        <x:v>571</x:v>
      </x:c>
      <x:c r="E138" s="59" t="s">
        <x:v>296</x:v>
      </x:c>
      <x:c r="F138" s="60">
        <x:v>8.67</x:v>
      </x:c>
      <x:c r="G138" s="45">
        <x:v>14</x:v>
      </x:c>
      <x:c r="H138" s="60">
        <x:f t="shared" si="15"/>
        <x:v>121.38</x:v>
      </x:c>
      <x:c r="I138" s="60" t="s">
        <x:v>572</x:v>
      </x:c>
      <x:c r="J138" s="45" t="s">
        <x:v>191</x:v>
      </x:c>
      <x:c r="K138" s="45"/>
      <x:c r="L138" s="45" t="s">
        <x:v>191</x:v>
      </x:c>
      <x:c r="M138" s="46" t="b">
        <x:v>0</x:v>
      </x:c>
      <x:c r="N138" s="46"/>
      <x:c r="P138" s="46"/>
      <x:c r="Q138" s="46"/>
      <x:c r="R138" s="64"/>
      <x:c r="S138" s="46"/>
      <x:c r="T138" s="46"/>
      <x:c r="U138" s="46"/>
      <x:c r="V138" s="46"/>
      <x:c r="W138" s="46"/>
      <x:c r="X138" s="46"/>
      <x:c r="Y138" s="46"/>
      <x:c r="Z138" s="46"/>
      <x:c r="AA138" s="46"/>
      <x:c r="AB138" s="46"/>
      <x:c r="AC138" s="46"/>
      <x:c r="AD138" s="46"/>
      <x:c r="AE138" s="46"/>
      <x:c r="AF138" s="46"/>
      <x:c r="AG138" s="46"/>
      <x:c r="AH138" s="46"/>
    </x:row>
    <x:row r="139">
      <x:c r="A139" s="45" t="s">
        <x:v>573</x:v>
      </x:c>
      <x:c r="B139" s="46"/>
      <x:c r="C139" s="45" t="s">
        <x:v>574</x:v>
      </x:c>
      <x:c r="D139" s="58" t="s">
        <x:v>575</x:v>
      </x:c>
      <x:c r="E139" s="59" t="s">
        <x:v>296</x:v>
      </x:c>
      <x:c r="F139" s="60">
        <x:v>8.27</x:v>
      </x:c>
      <x:c r="G139" s="45">
        <x:v>8</x:v>
      </x:c>
      <x:c r="H139" s="60">
        <x:f t="shared" si="15"/>
        <x:v>66.16</x:v>
      </x:c>
      <x:c r="I139" s="60"/>
      <x:c r="J139" s="45" t="s">
        <x:v>191</x:v>
      </x:c>
      <x:c r="K139" s="45"/>
      <x:c r="L139" s="45" t="s">
        <x:v>191</x:v>
      </x:c>
      <x:c r="M139" s="46" t="b">
        <x:v>0</x:v>
      </x:c>
      <x:c r="N139" s="46"/>
      <x:c r="P139" s="46"/>
      <x:c r="Q139" s="46"/>
      <x:c r="R139" s="64"/>
      <x:c r="S139" s="46"/>
      <x:c r="T139" s="46"/>
      <x:c r="U139" s="46"/>
      <x:c r="V139" s="46"/>
      <x:c r="W139" s="46"/>
      <x:c r="X139" s="46"/>
      <x:c r="Y139" s="46"/>
      <x:c r="Z139" s="46"/>
      <x:c r="AA139" s="46"/>
      <x:c r="AB139" s="46"/>
      <x:c r="AC139" s="46"/>
      <x:c r="AD139" s="46"/>
      <x:c r="AE139" s="46"/>
      <x:c r="AF139" s="46"/>
      <x:c r="AG139" s="46"/>
      <x:c r="AH139" s="46"/>
    </x:row>
    <x:row r="140">
      <x:c r="A140" s="45" t="s">
        <x:v>576</x:v>
      </x:c>
      <x:c r="B140" s="46"/>
      <x:c r="C140" s="45" t="s">
        <x:v>577</x:v>
      </x:c>
      <x:c r="D140" s="58" t="s">
        <x:v>578</x:v>
      </x:c>
      <x:c r="E140" s="59" t="s">
        <x:v>296</x:v>
      </x:c>
      <x:c r="F140" s="60">
        <x:v>8.4700000000000006</x:v>
      </x:c>
      <x:c r="G140" s="45">
        <x:v>1</x:v>
      </x:c>
      <x:c r="H140" s="60">
        <x:f t="shared" si="15"/>
        <x:v>8.4700000000000006</x:v>
      </x:c>
      <x:c r="I140" s="60"/>
      <x:c r="J140" s="45" t="s">
        <x:v>191</x:v>
      </x:c>
      <x:c r="K140" s="45"/>
      <x:c r="L140" s="45" t="s">
        <x:v>191</x:v>
      </x:c>
      <x:c r="M140" s="46" t="b">
        <x:v>0</x:v>
      </x:c>
      <x:c r="N140" s="46"/>
      <x:c r="P140" s="46"/>
      <x:c r="Q140" s="46"/>
      <x:c r="R140" s="64"/>
      <x:c r="S140" s="46"/>
      <x:c r="T140" s="46"/>
      <x:c r="U140" s="46"/>
      <x:c r="V140" s="46"/>
      <x:c r="W140" s="46"/>
      <x:c r="X140" s="46"/>
      <x:c r="Y140" s="46"/>
      <x:c r="Z140" s="46"/>
      <x:c r="AA140" s="46"/>
      <x:c r="AB140" s="46"/>
      <x:c r="AC140" s="46"/>
      <x:c r="AD140" s="46"/>
      <x:c r="AE140" s="46"/>
      <x:c r="AF140" s="46"/>
      <x:c r="AG140" s="46"/>
      <x:c r="AH140" s="46"/>
    </x:row>
    <x:row r="141">
      <x:c r="A141" s="45" t="s">
        <x:v>579</x:v>
      </x:c>
      <x:c r="B141" s="46"/>
      <x:c r="C141" s="45" t="s">
        <x:v>580</x:v>
      </x:c>
      <x:c r="D141" s="58" t="s">
        <x:v>581</x:v>
      </x:c>
      <x:c r="E141" s="59" t="s">
        <x:v>296</x:v>
      </x:c>
      <x:c r="F141" s="60">
        <x:v>7.15</x:v>
      </x:c>
      <x:c r="G141" s="45">
        <x:v>1</x:v>
      </x:c>
      <x:c r="H141" s="60">
        <x:f t="shared" si="15"/>
        <x:v>7.15</x:v>
      </x:c>
      <x:c r="I141" s="60"/>
      <x:c r="J141" s="45" t="s">
        <x:v>191</x:v>
      </x:c>
      <x:c r="K141" s="45"/>
      <x:c r="L141" s="45" t="s">
        <x:v>191</x:v>
      </x:c>
      <x:c r="M141" s="46" t="b">
        <x:v>0</x:v>
      </x:c>
      <x:c r="N141" s="46"/>
      <x:c r="P141" s="46"/>
      <x:c r="Q141" s="46"/>
      <x:c r="R141" s="64"/>
      <x:c r="S141" s="46"/>
      <x:c r="T141" s="46"/>
      <x:c r="U141" s="46"/>
      <x:c r="V141" s="46"/>
      <x:c r="W141" s="46"/>
      <x:c r="X141" s="46"/>
      <x:c r="Y141" s="46"/>
      <x:c r="Z141" s="46"/>
      <x:c r="AA141" s="46"/>
      <x:c r="AB141" s="46"/>
      <x:c r="AC141" s="46"/>
      <x:c r="AD141" s="46"/>
      <x:c r="AE141" s="46"/>
      <x:c r="AF141" s="46"/>
      <x:c r="AG141" s="46"/>
      <x:c r="AH141" s="46"/>
    </x:row>
    <x:row r="142">
      <x:c r="A142" s="45" t="s">
        <x:v>582</x:v>
      </x:c>
      <x:c r="B142" s="46"/>
      <x:c r="C142" s="45" t="s">
        <x:v>583</x:v>
      </x:c>
      <x:c r="D142" s="58" t="s">
        <x:v>584</x:v>
      </x:c>
      <x:c r="E142" s="59" t="s">
        <x:v>296</x:v>
      </x:c>
      <x:c r="F142" s="60">
        <x:v>3.25</x:v>
      </x:c>
      <x:c r="G142" s="45">
        <x:v>1</x:v>
      </x:c>
      <x:c r="H142" s="60">
        <x:f t="shared" si="15"/>
        <x:v>3.25</x:v>
      </x:c>
      <x:c r="I142" s="60"/>
      <x:c r="J142" s="45" t="s">
        <x:v>191</x:v>
      </x:c>
      <x:c r="K142" s="45"/>
      <x:c r="L142" s="45" t="s">
        <x:v>191</x:v>
      </x:c>
      <x:c r="M142" s="46" t="b">
        <x:v>0</x:v>
      </x:c>
      <x:c r="N142" s="46"/>
      <x:c r="P142" s="46"/>
      <x:c r="Q142" s="46"/>
      <x:c r="R142" s="64"/>
      <x:c r="S142" s="46"/>
      <x:c r="T142" s="46"/>
      <x:c r="U142" s="46"/>
      <x:c r="V142" s="46"/>
      <x:c r="W142" s="46"/>
      <x:c r="X142" s="46"/>
      <x:c r="Y142" s="46"/>
      <x:c r="Z142" s="46"/>
      <x:c r="AA142" s="46"/>
      <x:c r="AB142" s="46"/>
      <x:c r="AC142" s="46"/>
      <x:c r="AD142" s="46"/>
      <x:c r="AE142" s="46"/>
      <x:c r="AF142" s="46"/>
      <x:c r="AG142" s="46"/>
      <x:c r="AH142" s="46"/>
    </x:row>
    <x:row r="143">
      <x:c r="A143" s="45" t="s">
        <x:v>585</x:v>
      </x:c>
      <x:c r="B143" s="46"/>
      <x:c r="C143" s="45" t="s">
        <x:v>586</x:v>
      </x:c>
      <x:c r="D143" s="58" t="s">
        <x:v>587</x:v>
      </x:c>
      <x:c r="E143" s="59" t="s">
        <x:v>296</x:v>
      </x:c>
      <x:c r="F143" s="60">
        <x:v>12.68</x:v>
      </x:c>
      <x:c r="G143" s="45">
        <x:v>5</x:v>
      </x:c>
      <x:c r="H143" s="60">
        <x:f t="shared" si="15"/>
        <x:v>63.4</x:v>
      </x:c>
      <x:c r="I143" s="60" t="s">
        <x:v>572</x:v>
      </x:c>
      <x:c r="J143" s="45" t="s">
        <x:v>191</x:v>
      </x:c>
      <x:c r="K143" s="45"/>
      <x:c r="L143" s="45" t="s">
        <x:v>191</x:v>
      </x:c>
      <x:c r="M143" s="46" t="b">
        <x:v>0</x:v>
      </x:c>
      <x:c r="N143" s="46"/>
      <x:c r="P143" s="46"/>
      <x:c r="Q143" s="46"/>
      <x:c r="R143" s="64"/>
      <x:c r="S143" s="46"/>
      <x:c r="T143" s="46"/>
      <x:c r="U143" s="46"/>
      <x:c r="V143" s="46"/>
      <x:c r="W143" s="46"/>
      <x:c r="X143" s="46"/>
      <x:c r="Y143" s="46"/>
      <x:c r="Z143" s="46"/>
      <x:c r="AA143" s="46"/>
      <x:c r="AB143" s="46"/>
      <x:c r="AC143" s="46"/>
      <x:c r="AD143" s="46"/>
      <x:c r="AE143" s="46"/>
      <x:c r="AF143" s="46"/>
      <x:c r="AG143" s="46"/>
      <x:c r="AH143" s="46"/>
    </x:row>
    <x:row r="144">
      <x:c r="A144" s="45" t="s">
        <x:v>588</x:v>
      </x:c>
      <x:c r="B144" s="46"/>
      <x:c r="C144" s="45" t="s">
        <x:v>586</x:v>
      </x:c>
      <x:c r="D144" s="58" t="s">
        <x:v>589</x:v>
      </x:c>
      <x:c r="E144" s="59" t="s">
        <x:v>296</x:v>
      </x:c>
      <x:c r="F144" s="60">
        <x:v>18.39</x:v>
      </x:c>
      <x:c r="G144" s="45">
        <x:v>2</x:v>
      </x:c>
      <x:c r="H144" s="60">
        <x:f t="shared" si="15"/>
        <x:v>36.78</x:v>
      </x:c>
      <x:c r="I144" s="60" t="s">
        <x:v>566</x:v>
      </x:c>
      <x:c r="J144" s="45" t="s">
        <x:v>191</x:v>
      </x:c>
      <x:c r="K144" s="45"/>
      <x:c r="L144" s="45" t="s">
        <x:v>191</x:v>
      </x:c>
      <x:c r="M144" s="46" t="b">
        <x:v>0</x:v>
      </x:c>
      <x:c r="N144" s="46"/>
      <x:c r="P144" s="46"/>
      <x:c r="Q144" s="46"/>
      <x:c r="R144" s="64"/>
      <x:c r="S144" s="46"/>
      <x:c r="T144" s="46"/>
      <x:c r="U144" s="46"/>
      <x:c r="V144" s="46"/>
      <x:c r="W144" s="46"/>
      <x:c r="X144" s="46"/>
      <x:c r="Y144" s="46"/>
      <x:c r="Z144" s="46"/>
      <x:c r="AA144" s="46"/>
      <x:c r="AB144" s="46"/>
      <x:c r="AC144" s="46"/>
      <x:c r="AD144" s="46"/>
      <x:c r="AE144" s="46"/>
      <x:c r="AF144" s="46"/>
      <x:c r="AG144" s="46"/>
      <x:c r="AH144" s="46"/>
    </x:row>
    <x:row r="145">
      <x:c r="A145" s="45" t="s">
        <x:v>590</x:v>
      </x:c>
      <x:c r="B145" s="46"/>
      <x:c r="C145" s="45" t="s">
        <x:v>591</x:v>
      </x:c>
      <x:c r="D145" s="58" t="s">
        <x:v>592</x:v>
      </x:c>
      <x:c r="E145" s="59" t="s">
        <x:v>296</x:v>
      </x:c>
      <x:c r="F145" s="60">
        <x:v>16.75</x:v>
      </x:c>
      <x:c r="G145" s="45">
        <x:v>1</x:v>
      </x:c>
      <x:c r="H145" s="60">
        <x:f t="shared" si="15"/>
        <x:v>16.75</x:v>
      </x:c>
      <x:c r="I145" s="60" t="s">
        <x:v>572</x:v>
      </x:c>
      <x:c r="J145" s="45" t="s">
        <x:v>191</x:v>
      </x:c>
      <x:c r="K145" s="45"/>
      <x:c r="L145" s="45" t="s">
        <x:v>191</x:v>
      </x:c>
      <x:c r="M145" s="46" t="b">
        <x:v>0</x:v>
      </x:c>
      <x:c r="N145" s="46"/>
      <x:c r="P145" s="46"/>
      <x:c r="Q145" s="46"/>
      <x:c r="R145" s="64"/>
      <x:c r="S145" s="46"/>
      <x:c r="T145" s="46"/>
      <x:c r="U145" s="46"/>
      <x:c r="V145" s="46"/>
      <x:c r="W145" s="46"/>
      <x:c r="X145" s="46"/>
      <x:c r="Y145" s="46"/>
      <x:c r="Z145" s="46"/>
      <x:c r="AA145" s="46"/>
      <x:c r="AB145" s="46"/>
      <x:c r="AC145" s="46"/>
      <x:c r="AD145" s="46"/>
      <x:c r="AE145" s="46"/>
      <x:c r="AF145" s="46"/>
      <x:c r="AG145" s="46"/>
      <x:c r="AH145" s="46"/>
    </x:row>
    <x:row r="146">
      <x:c r="A146" s="45" t="s">
        <x:v>593</x:v>
      </x:c>
      <x:c r="B146" s="46"/>
      <x:c r="C146" s="45" t="s">
        <x:v>594</x:v>
      </x:c>
      <x:c r="D146" s="58" t="s">
        <x:v>595</x:v>
      </x:c>
      <x:c r="E146" s="59" t="s">
        <x:v>296</x:v>
      </x:c>
      <x:c r="F146" s="60">
        <x:v>52.07</x:v>
      </x:c>
      <x:c r="G146" s="45">
        <x:v>2</x:v>
      </x:c>
      <x:c r="H146" s="60">
        <x:f t="shared" si="15"/>
        <x:v>104.14</x:v>
      </x:c>
      <x:c r="I146" s="60"/>
      <x:c r="J146" s="45" t="s">
        <x:v>191</x:v>
      </x:c>
      <x:c r="K146" s="45"/>
      <x:c r="L146" s="45" t="s">
        <x:v>191</x:v>
      </x:c>
      <x:c r="M146" s="46" t="b">
        <x:v>0</x:v>
      </x:c>
      <x:c r="N146" s="46"/>
      <x:c r="P146" s="46"/>
      <x:c r="Q146" s="46"/>
      <x:c r="R146" s="64"/>
      <x:c r="S146" s="46"/>
      <x:c r="T146" s="46"/>
      <x:c r="U146" s="46"/>
      <x:c r="V146" s="46"/>
      <x:c r="W146" s="46"/>
      <x:c r="X146" s="46"/>
      <x:c r="Y146" s="46"/>
      <x:c r="Z146" s="46"/>
      <x:c r="AA146" s="46"/>
      <x:c r="AB146" s="46"/>
      <x:c r="AC146" s="46"/>
      <x:c r="AD146" s="46"/>
      <x:c r="AE146" s="46"/>
      <x:c r="AF146" s="46"/>
      <x:c r="AG146" s="46"/>
      <x:c r="AH146" s="46"/>
    </x:row>
    <x:row r="147">
      <x:c r="A147" s="45" t="s">
        <x:v>596</x:v>
      </x:c>
      <x:c r="B147" s="46"/>
      <x:c r="C147" s="45" t="s">
        <x:v>597</x:v>
      </x:c>
      <x:c r="D147" s="58" t="s">
        <x:v>598</x:v>
      </x:c>
      <x:c r="E147" s="59" t="s">
        <x:v>296</x:v>
      </x:c>
      <x:c r="F147" s="60">
        <x:v>3.3</x:v>
      </x:c>
      <x:c r="G147" s="45">
        <x:v>8</x:v>
      </x:c>
      <x:c r="H147" s="60">
        <x:f t="shared" si="15"/>
        <x:v>26.4</x:v>
      </x:c>
      <x:c r="I147" s="60" t="s">
        <x:v>599</x:v>
      </x:c>
      <x:c r="J147" s="45" t="s">
        <x:v>191</x:v>
      </x:c>
      <x:c r="K147" s="45"/>
      <x:c r="L147" s="45" t="s">
        <x:v>191</x:v>
      </x:c>
      <x:c r="M147" s="46" t="b">
        <x:v>0</x:v>
      </x:c>
      <x:c r="N147" s="46"/>
      <x:c r="P147" s="46"/>
      <x:c r="Q147" s="46"/>
      <x:c r="R147" s="64"/>
      <x:c r="S147" s="46"/>
      <x:c r="T147" s="46"/>
      <x:c r="U147" s="46"/>
      <x:c r="V147" s="46"/>
      <x:c r="W147" s="46"/>
      <x:c r="X147" s="46"/>
      <x:c r="Y147" s="46"/>
      <x:c r="Z147" s="46"/>
      <x:c r="AA147" s="46"/>
      <x:c r="AB147" s="46"/>
      <x:c r="AC147" s="46"/>
      <x:c r="AD147" s="46"/>
      <x:c r="AE147" s="46"/>
      <x:c r="AF147" s="46"/>
      <x:c r="AG147" s="46"/>
      <x:c r="AH147" s="46"/>
    </x:row>
    <x:row r="148">
      <x:c r="A148" s="10"/>
      <x:c r="B148" s="9"/>
      <x:c r="C148" s="10"/>
      <x:c r="D148" s="10"/>
      <x:c r="E148" s="13"/>
      <x:c r="F148" s="15"/>
      <x:c r="G148" s="10"/>
      <x:c r="H148" s="15"/>
      <x:c r="I148" s="15"/>
      <x:c r="J148" s="10"/>
      <x:c r="K148" s="10"/>
      <x:c r="L148" s="10"/>
      <x:c r="M148" s="9" t="b">
        <x:v>0</x:v>
      </x:c>
      <x:c r="N148" s="9"/>
      <x:c r="P148" s="9"/>
      <x:c r="Q148" s="9"/>
      <x:c r="R148" s="25"/>
      <x:c r="S148" s="9"/>
      <x:c r="T148" s="9"/>
      <x:c r="U148" s="9"/>
      <x:c r="V148" s="9"/>
      <x:c r="W148" s="9"/>
      <x:c r="X148" s="9"/>
      <x:c r="Y148" s="9"/>
      <x:c r="Z148" s="9"/>
      <x:c r="AA148" s="9"/>
      <x:c r="AB148" s="9"/>
      <x:c r="AC148" s="9"/>
      <x:c r="AD148" s="9"/>
      <x:c r="AE148" s="9"/>
      <x:c r="AF148" s="9"/>
      <x:c r="AG148" s="9"/>
      <x:c r="AH148" s="9"/>
    </x:row>
    <x:row r="149">
      <x:c r="A149" s="8">
        <x:v>45573</x:v>
      </x:c>
      <x:c r="B149" s="9"/>
      <x:c r="C149" s="9"/>
      <x:c r="D149" s="9"/>
      <x:c r="E149" s="153"/>
      <x:c r="F149" s="25"/>
      <x:c r="G149" s="9"/>
      <x:c r="H149" s="25"/>
      <x:c r="I149" s="25"/>
      <x:c r="J149" s="9"/>
      <x:c r="K149" s="9"/>
      <x:c r="L149" s="9"/>
      <x:c r="M149" s="10" t="b">
        <x:v>0</x:v>
      </x:c>
      <x:c r="N149" s="9"/>
      <x:c r="P149" s="9"/>
      <x:c r="Q149" s="9"/>
      <x:c r="R149" s="25"/>
      <x:c r="S149" s="9"/>
      <x:c r="T149" s="9"/>
      <x:c r="U149" s="9"/>
      <x:c r="V149" s="9"/>
      <x:c r="W149" s="9"/>
      <x:c r="X149" s="9"/>
      <x:c r="Y149" s="9"/>
      <x:c r="Z149" s="9"/>
      <x:c r="AA149" s="9"/>
      <x:c r="AB149" s="9"/>
      <x:c r="AC149" s="9"/>
      <x:c r="AD149" s="9"/>
      <x:c r="AE149" s="9"/>
      <x:c r="AF149" s="9"/>
      <x:c r="AG149" s="9"/>
      <x:c r="AH149" s="9"/>
    </x:row>
    <x:row r="150">
      <x:c r="A150" s="34" t="s">
        <x:v>0</x:v>
      </x:c>
      <x:c r="B150" s="9"/>
      <x:c r="C150" s="39" t="s">
        <x:v>2</x:v>
      </x:c>
      <x:c r="D150" s="39" t="s">
        <x:v>3</x:v>
      </x:c>
      <x:c r="E150" s="41" t="s">
        <x:v>4</x:v>
      </x:c>
      <x:c r="F150" s="42" t="s">
        <x:v>5</x:v>
      </x:c>
      <x:c r="G150" s="39" t="s">
        <x:v>6</x:v>
      </x:c>
      <x:c r="H150" s="42" t="s">
        <x:v>7</x:v>
      </x:c>
      <x:c r="I150" s="42" t="s">
        <x:v>479</x:v>
      </x:c>
      <x:c r="J150" s="39" t="s">
        <x:v>409</x:v>
      </x:c>
      <x:c r="K150" s="9"/>
      <x:c r="L150" s="39" t="s">
        <x:v>10</x:v>
      </x:c>
      <x:c r="M150" s="10" t="b">
        <x:v>0</x:v>
      </x:c>
      <x:c r="N150" s="44" t="s">
        <x:v>12</x:v>
      </x:c>
      <x:c r="P150" s="9"/>
      <x:c r="Q150" s="9"/>
      <x:c r="R150" s="25"/>
      <x:c r="S150" s="9"/>
      <x:c r="T150" s="9"/>
      <x:c r="U150" s="9"/>
      <x:c r="V150" s="9"/>
      <x:c r="W150" s="9"/>
      <x:c r="X150" s="9"/>
      <x:c r="Y150" s="9"/>
      <x:c r="Z150" s="9"/>
      <x:c r="AA150" s="9"/>
      <x:c r="AB150" s="9"/>
      <x:c r="AC150" s="9"/>
      <x:c r="AD150" s="9"/>
      <x:c r="AE150" s="9"/>
      <x:c r="AF150" s="9"/>
      <x:c r="AG150" s="9"/>
      <x:c r="AH150" s="9"/>
    </x:row>
    <x:row r="151">
      <x:c r="A151" s="45">
        <x:v>1</x:v>
      </x:c>
      <x:c r="B151" s="46"/>
      <x:c r="C151" s="45" t="s">
        <x:v>600</x:v>
      </x:c>
      <x:c r="D151" s="130" t="s">
        <x:v>601</x:v>
      </x:c>
      <x:c r="E151" s="59" t="s">
        <x:v>30</x:v>
      </x:c>
      <x:c r="F151" s="60">
        <x:v>7.99</x:v>
      </x:c>
      <x:c r="G151" s="45">
        <x:v>2</x:v>
      </x:c>
      <x:c r="H151" s="60" t="n">
        <x:f>F151*G151</x:f>
        <x:v>15.98</x:v>
      </x:c>
      <x:c r="I151" s="60"/>
      <x:c r="J151" s="45" t="s">
        <x:v>17</x:v>
      </x:c>
      <x:c r="K151" s="45"/>
      <x:c r="L151" s="45" t="s">
        <x:v>186</x:v>
      </x:c>
      <x:c r="M151" s="46" t="b">
        <x:v>1</x:v>
      </x:c>
      <x:c r="N151" s="46" t="s">
        <x:v>187</x:v>
      </x:c>
      <x:c r="P151" s="46"/>
      <x:c r="Q151" s="46"/>
      <x:c r="R151" s="64"/>
      <x:c r="S151" s="46"/>
      <x:c r="T151" s="46"/>
      <x:c r="U151" s="46"/>
      <x:c r="V151" s="46"/>
      <x:c r="W151" s="46"/>
      <x:c r="X151" s="46"/>
      <x:c r="Y151" s="46"/>
      <x:c r="Z151" s="46"/>
      <x:c r="AA151" s="46"/>
      <x:c r="AB151" s="46"/>
      <x:c r="AC151" s="46"/>
      <x:c r="AD151" s="46"/>
      <x:c r="AE151" s="46"/>
      <x:c r="AF151" s="46"/>
      <x:c r="AG151" s="46"/>
      <x:c r="AH151" s="46"/>
    </x:row>
    <x:row r="152">
      <x:c r="A152" s="10"/>
      <x:c r="B152" s="9"/>
      <x:c r="C152" s="10"/>
      <x:c r="D152" s="10"/>
      <x:c r="E152" s="13"/>
      <x:c r="F152" s="15"/>
      <x:c r="G152" s="10"/>
      <x:c r="H152" s="15"/>
      <x:c r="I152" s="15"/>
      <x:c r="J152" s="10"/>
      <x:c r="K152" s="10"/>
      <x:c r="L152" s="10"/>
      <x:c r="M152" s="9" t="b">
        <x:v>0</x:v>
      </x:c>
      <x:c r="N152" s="9"/>
      <x:c r="P152" s="9"/>
      <x:c r="Q152" s="9"/>
      <x:c r="R152" s="25"/>
      <x:c r="S152" s="9"/>
      <x:c r="T152" s="9"/>
      <x:c r="U152" s="9"/>
      <x:c r="V152" s="9"/>
      <x:c r="W152" s="9"/>
      <x:c r="X152" s="9"/>
      <x:c r="Y152" s="9"/>
      <x:c r="Z152" s="9"/>
      <x:c r="AA152" s="9"/>
      <x:c r="AB152" s="9"/>
      <x:c r="AC152" s="9"/>
      <x:c r="AD152" s="9"/>
      <x:c r="AE152" s="9"/>
      <x:c r="AF152" s="9"/>
      <x:c r="AG152" s="9"/>
      <x:c r="AH152" s="9"/>
    </x:row>
    <x:row r="153">
      <x:c r="A153" s="8">
        <x:v>45575</x:v>
      </x:c>
      <x:c r="B153" s="9"/>
      <x:c r="C153" s="10"/>
      <x:c r="D153" s="10"/>
      <x:c r="E153" s="13"/>
      <x:c r="F153" s="15"/>
      <x:c r="G153" s="10"/>
      <x:c r="H153" s="15"/>
      <x:c r="I153" s="15"/>
      <x:c r="J153" s="10"/>
      <x:c r="K153" s="10"/>
      <x:c r="L153" s="10"/>
      <x:c r="M153" s="9" t="b">
        <x:v>0</x:v>
      </x:c>
      <x:c r="N153" s="9"/>
      <x:c r="P153" s="9"/>
      <x:c r="Q153" s="9"/>
      <x:c r="R153" s="25"/>
      <x:c r="S153" s="9"/>
      <x:c r="T153" s="9"/>
      <x:c r="U153" s="9"/>
      <x:c r="V153" s="9"/>
      <x:c r="W153" s="9"/>
      <x:c r="X153" s="9"/>
      <x:c r="Y153" s="9"/>
      <x:c r="Z153" s="9"/>
      <x:c r="AA153" s="9"/>
      <x:c r="AB153" s="9"/>
      <x:c r="AC153" s="9"/>
      <x:c r="AD153" s="9"/>
      <x:c r="AE153" s="9"/>
      <x:c r="AF153" s="9"/>
      <x:c r="AG153" s="9"/>
      <x:c r="AH153" s="9"/>
    </x:row>
    <x:row r="154">
      <x:c r="A154" s="34" t="s">
        <x:v>0</x:v>
      </x:c>
      <x:c r="B154" s="9"/>
      <x:c r="C154" s="39" t="s">
        <x:v>2</x:v>
      </x:c>
      <x:c r="D154" s="39" t="s">
        <x:v>3</x:v>
      </x:c>
      <x:c r="E154" s="41" t="s">
        <x:v>4</x:v>
      </x:c>
      <x:c r="F154" s="42" t="s">
        <x:v>5</x:v>
      </x:c>
      <x:c r="G154" s="39" t="s">
        <x:v>6</x:v>
      </x:c>
      <x:c r="H154" s="42" t="s">
        <x:v>7</x:v>
      </x:c>
      <x:c r="I154" s="42" t="s">
        <x:v>479</x:v>
      </x:c>
      <x:c r="J154" s="39" t="s">
        <x:v>409</x:v>
      </x:c>
      <x:c r="K154" s="9"/>
      <x:c r="L154" s="39" t="s">
        <x:v>10</x:v>
      </x:c>
      <x:c r="M154" s="10" t="b">
        <x:v>0</x:v>
      </x:c>
      <x:c r="N154" s="44" t="s">
        <x:v>12</x:v>
      </x:c>
      <x:c r="P154" s="9"/>
      <x:c r="Q154" s="9"/>
      <x:c r="R154" s="25"/>
      <x:c r="S154" s="9"/>
      <x:c r="T154" s="9"/>
      <x:c r="U154" s="9"/>
      <x:c r="V154" s="9"/>
      <x:c r="W154" s="9"/>
      <x:c r="X154" s="9"/>
      <x:c r="Y154" s="9"/>
      <x:c r="Z154" s="9"/>
      <x:c r="AA154" s="9"/>
      <x:c r="AB154" s="9"/>
      <x:c r="AC154" s="9"/>
      <x:c r="AD154" s="9"/>
      <x:c r="AE154" s="9"/>
      <x:c r="AF154" s="9"/>
      <x:c r="AG154" s="9"/>
      <x:c r="AH154" s="9"/>
    </x:row>
    <x:row r="155">
      <x:c r="A155" s="45">
        <x:v>1</x:v>
      </x:c>
      <x:c r="B155" s="46"/>
      <x:c r="C155" s="45" t="s">
        <x:v>580</x:v>
      </x:c>
      <x:c r="D155" s="58" t="s">
        <x:v>581</x:v>
      </x:c>
      <x:c r="E155" s="59" t="s">
        <x:v>296</x:v>
      </x:c>
      <x:c r="F155" s="60">
        <x:v>7.15</x:v>
      </x:c>
      <x:c r="G155" s="45">
        <x:v>2</x:v>
      </x:c>
      <x:c r="H155" s="60" t="n">
        <x:f>F155*G155</x:f>
        <x:v>14.3</x:v>
      </x:c>
      <x:c r="I155" s="60"/>
      <x:c r="J155" s="45" t="s">
        <x:v>191</x:v>
      </x:c>
      <x:c r="K155" s="45"/>
      <x:c r="L155" s="45"/>
      <x:c r="M155" s="46" t="b">
        <x:v>0</x:v>
      </x:c>
      <x:c r="N155" s="46"/>
      <x:c r="P155" s="46"/>
      <x:c r="Q155" s="46"/>
      <x:c r="R155" s="64"/>
      <x:c r="S155" s="46"/>
      <x:c r="T155" s="46"/>
      <x:c r="U155" s="46"/>
      <x:c r="V155" s="46"/>
      <x:c r="W155" s="46"/>
      <x:c r="X155" s="46"/>
      <x:c r="Y155" s="46"/>
      <x:c r="Z155" s="46"/>
      <x:c r="AA155" s="46"/>
      <x:c r="AB155" s="46"/>
      <x:c r="AC155" s="46"/>
      <x:c r="AD155" s="46"/>
      <x:c r="AE155" s="46"/>
      <x:c r="AF155" s="46"/>
      <x:c r="AG155" s="46"/>
      <x:c r="AH155" s="46"/>
    </x:row>
    <x:row r="156">
      <x:c r="C156" s="30"/>
      <x:c r="D156" s="30"/>
      <x:c r="M156" s="46" t="b">
        <x:v>0</x:v>
      </x:c>
    </x:row>
    <x:row r="157">
      <x:c r="A157" s="8">
        <x:v>45581</x:v>
      </x:c>
      <x:c r="B157" s="9"/>
      <x:c r="C157" s="10"/>
      <x:c r="D157" s="10"/>
      <x:c r="E157" s="13"/>
      <x:c r="F157" s="15"/>
      <x:c r="G157" s="10"/>
      <x:c r="H157" s="15"/>
      <x:c r="I157" s="15"/>
      <x:c r="J157" s="10"/>
      <x:c r="K157" s="10"/>
      <x:c r="L157" s="10"/>
      <x:c r="M157" s="46" t="b">
        <x:v>0</x:v>
      </x:c>
      <x:c r="N157" s="9"/>
      <x:c r="P157" s="9"/>
      <x:c r="Q157" s="9"/>
      <x:c r="R157" s="25"/>
      <x:c r="S157" s="9"/>
      <x:c r="T157" s="9"/>
      <x:c r="U157" s="9"/>
      <x:c r="V157" s="9"/>
      <x:c r="W157" s="9"/>
      <x:c r="X157" s="9"/>
      <x:c r="Y157" s="9"/>
      <x:c r="Z157" s="9"/>
      <x:c r="AA157" s="9"/>
      <x:c r="AB157" s="9"/>
      <x:c r="AC157" s="9"/>
      <x:c r="AD157" s="9"/>
      <x:c r="AE157" s="9"/>
      <x:c r="AF157" s="9"/>
      <x:c r="AG157" s="9"/>
      <x:c r="AH157" s="9"/>
    </x:row>
    <x:row r="158">
      <x:c r="A158" s="34" t="s">
        <x:v>0</x:v>
      </x:c>
      <x:c r="B158" s="9"/>
      <x:c r="C158" s="39" t="s">
        <x:v>2</x:v>
      </x:c>
      <x:c r="D158" s="39" t="s">
        <x:v>3</x:v>
      </x:c>
      <x:c r="E158" s="41" t="s">
        <x:v>4</x:v>
      </x:c>
      <x:c r="F158" s="42" t="s">
        <x:v>5</x:v>
      </x:c>
      <x:c r="G158" s="39" t="s">
        <x:v>6</x:v>
      </x:c>
      <x:c r="H158" s="42" t="s">
        <x:v>7</x:v>
      </x:c>
      <x:c r="I158" s="42" t="s">
        <x:v>479</x:v>
      </x:c>
      <x:c r="J158" s="39" t="s">
        <x:v>409</x:v>
      </x:c>
      <x:c r="K158" s="9"/>
      <x:c r="L158" s="39" t="s">
        <x:v>10</x:v>
      </x:c>
      <x:c r="M158" s="10" t="b">
        <x:v>0</x:v>
      </x:c>
      <x:c r="N158" s="44" t="s">
        <x:v>12</x:v>
      </x:c>
      <x:c r="P158" s="9"/>
      <x:c r="Q158" s="9"/>
      <x:c r="R158" s="25"/>
      <x:c r="S158" s="9"/>
      <x:c r="T158" s="9"/>
      <x:c r="U158" s="9"/>
      <x:c r="V158" s="9"/>
      <x:c r="W158" s="9"/>
      <x:c r="X158" s="9"/>
      <x:c r="Y158" s="9"/>
      <x:c r="Z158" s="9"/>
      <x:c r="AA158" s="9"/>
      <x:c r="AB158" s="9"/>
      <x:c r="AC158" s="9"/>
      <x:c r="AD158" s="9"/>
      <x:c r="AE158" s="9"/>
      <x:c r="AF158" s="9"/>
      <x:c r="AG158" s="9"/>
      <x:c r="AH158" s="9"/>
    </x:row>
    <x:row r="159">
      <x:c r="A159" s="45">
        <x:v>1</x:v>
      </x:c>
      <x:c r="B159" s="46"/>
      <x:c r="C159" s="45" t="s">
        <x:v>602</x:v>
      </x:c>
      <x:c r="D159" s="55" t="s">
        <x:v>603</x:v>
      </x:c>
      <x:c r="E159" s="59" t="s">
        <x:v>604</x:v>
      </x:c>
      <x:c r="F159" s="60">
        <x:v>58</x:v>
      </x:c>
      <x:c r="G159" s="45">
        <x:v>1</x:v>
      </x:c>
      <x:c r="H159" s="60" t="n">
        <x:f>F159*G159</x:f>
        <x:v>58</x:v>
      </x:c>
      <x:c r="I159" s="60"/>
      <x:c r="J159" s="45" t="s">
        <x:v>422</x:v>
      </x:c>
      <x:c r="K159" s="45"/>
      <x:c r="L159" s="45" t="s">
        <x:v>17</x:v>
      </x:c>
      <x:c r="M159" s="46" t="b">
        <x:v>1</x:v>
      </x:c>
      <x:c r="N159" s="46" t="s">
        <x:v>187</x:v>
      </x:c>
      <x:c r="P159" s="46"/>
      <x:c r="Q159" s="46"/>
      <x:c r="R159" s="64"/>
      <x:c r="S159" s="46"/>
      <x:c r="T159" s="46"/>
      <x:c r="U159" s="46"/>
      <x:c r="V159" s="46"/>
      <x:c r="W159" s="46"/>
      <x:c r="X159" s="46"/>
      <x:c r="Y159" s="46"/>
      <x:c r="Z159" s="46"/>
      <x:c r="AA159" s="46"/>
      <x:c r="AB159" s="46"/>
      <x:c r="AC159" s="46"/>
      <x:c r="AD159" s="46"/>
      <x:c r="AE159" s="46"/>
      <x:c r="AF159" s="46"/>
      <x:c r="AG159" s="46"/>
      <x:c r="AH159" s="46"/>
    </x:row>
    <x:row r="160">
      <x:c r="A160" s="10"/>
      <x:c r="B160" s="9"/>
      <x:c r="C160" s="10"/>
      <x:c r="D160" s="10"/>
      <x:c r="E160" s="13"/>
      <x:c r="F160" s="15"/>
      <x:c r="G160" s="10"/>
      <x:c r="H160" s="15"/>
      <x:c r="I160" s="15"/>
      <x:c r="J160" s="10"/>
      <x:c r="K160" s="10"/>
      <x:c r="L160" s="10"/>
      <x:c r="M160" s="9" t="b">
        <x:v>0</x:v>
      </x:c>
      <x:c r="N160" s="9"/>
      <x:c r="P160" s="9"/>
      <x:c r="Q160" s="9"/>
      <x:c r="R160" s="25"/>
      <x:c r="S160" s="9"/>
      <x:c r="T160" s="9"/>
      <x:c r="U160" s="9"/>
      <x:c r="V160" s="9"/>
      <x:c r="W160" s="9"/>
      <x:c r="X160" s="9"/>
      <x:c r="Y160" s="9"/>
      <x:c r="Z160" s="9"/>
      <x:c r="AA160" s="9"/>
      <x:c r="AB160" s="9"/>
      <x:c r="AC160" s="9"/>
      <x:c r="AD160" s="9"/>
      <x:c r="AE160" s="9"/>
      <x:c r="AF160" s="9"/>
      <x:c r="AG160" s="9"/>
      <x:c r="AH160" s="9"/>
    </x:row>
    <x:row r="161">
      <x:c r="A161" s="8">
        <x:v>45587</x:v>
      </x:c>
      <x:c r="B161" s="9"/>
      <x:c r="C161" s="10"/>
      <x:c r="D161" s="10"/>
      <x:c r="E161" s="13"/>
      <x:c r="F161" s="15"/>
      <x:c r="G161" s="10"/>
      <x:c r="H161" s="15"/>
      <x:c r="I161" s="15"/>
      <x:c r="J161" s="10"/>
      <x:c r="K161" s="10"/>
      <x:c r="L161" s="10"/>
      <x:c r="M161" s="9" t="b">
        <x:v>0</x:v>
      </x:c>
      <x:c r="N161" s="9"/>
      <x:c r="P161" s="9"/>
      <x:c r="Q161" s="9"/>
      <x:c r="R161" s="25"/>
      <x:c r="S161" s="9"/>
      <x:c r="T161" s="9"/>
      <x:c r="U161" s="9"/>
      <x:c r="V161" s="9"/>
      <x:c r="W161" s="9"/>
      <x:c r="X161" s="9"/>
      <x:c r="Y161" s="9"/>
      <x:c r="Z161" s="9"/>
      <x:c r="AA161" s="9"/>
      <x:c r="AB161" s="9"/>
      <x:c r="AC161" s="9"/>
      <x:c r="AD161" s="9"/>
      <x:c r="AE161" s="9"/>
      <x:c r="AF161" s="9"/>
      <x:c r="AG161" s="9"/>
      <x:c r="AH161" s="9"/>
    </x:row>
    <x:row r="162">
      <x:c r="A162" s="34" t="s">
        <x:v>0</x:v>
      </x:c>
      <x:c r="B162" s="9"/>
      <x:c r="C162" s="39" t="s">
        <x:v>2</x:v>
      </x:c>
      <x:c r="D162" s="39" t="s">
        <x:v>3</x:v>
      </x:c>
      <x:c r="E162" s="41" t="s">
        <x:v>4</x:v>
      </x:c>
      <x:c r="F162" s="42" t="s">
        <x:v>5</x:v>
      </x:c>
      <x:c r="G162" s="39" t="s">
        <x:v>6</x:v>
      </x:c>
      <x:c r="H162" s="42" t="s">
        <x:v>7</x:v>
      </x:c>
      <x:c r="I162" s="42" t="s">
        <x:v>479</x:v>
      </x:c>
      <x:c r="J162" s="39" t="s">
        <x:v>409</x:v>
      </x:c>
      <x:c r="K162" s="9"/>
      <x:c r="L162" s="39" t="s">
        <x:v>10</x:v>
      </x:c>
      <x:c r="M162" s="10" t="b">
        <x:v>0</x:v>
      </x:c>
      <x:c r="N162" s="44" t="s">
        <x:v>12</x:v>
      </x:c>
      <x:c r="P162" s="9"/>
      <x:c r="Q162" s="9"/>
      <x:c r="R162" s="25"/>
      <x:c r="S162" s="9"/>
      <x:c r="T162" s="9"/>
      <x:c r="U162" s="9"/>
      <x:c r="V162" s="9"/>
      <x:c r="W162" s="9"/>
      <x:c r="X162" s="9"/>
      <x:c r="Y162" s="9"/>
      <x:c r="Z162" s="9"/>
      <x:c r="AA162" s="9"/>
      <x:c r="AB162" s="9"/>
      <x:c r="AC162" s="9"/>
      <x:c r="AD162" s="9"/>
      <x:c r="AE162" s="9"/>
      <x:c r="AF162" s="9"/>
      <x:c r="AG162" s="9"/>
      <x:c r="AH162" s="9"/>
    </x:row>
    <x:row r="163">
      <x:c r="A163" s="45">
        <x:v>1</x:v>
      </x:c>
      <x:c r="B163" s="46"/>
      <x:c r="C163" s="45" t="s">
        <x:v>605</x:v>
      </x:c>
      <x:c r="D163" s="58" t="s">
        <x:v>606</x:v>
      </x:c>
      <x:c r="E163" s="59" t="s">
        <x:v>30</x:v>
      </x:c>
      <x:c r="F163" s="60">
        <x:v>16.989999999999998</x:v>
      </x:c>
      <x:c r="G163" s="45">
        <x:v>2</x:v>
      </x:c>
      <x:c r="H163" s="60" t="n">
        <x:f t="shared" ref="H163:H166" si="16">F163*G163</x:f>
        <x:v>33.98</x:v>
      </x:c>
      <x:c r="I163" s="60" t="s">
        <x:v>607</x:v>
      </x:c>
      <x:c r="J163" s="45" t="s">
        <x:v>186</x:v>
      </x:c>
      <x:c r="K163" s="45"/>
      <x:c r="L163" s="45" t="s">
        <x:v>17</x:v>
      </x:c>
      <x:c r="M163" s="46" t="b">
        <x:v>1</x:v>
      </x:c>
      <x:c r="N163" s="46" t="s">
        <x:v>187</x:v>
      </x:c>
      <x:c r="P163" s="46"/>
      <x:c r="Q163" s="46"/>
      <x:c r="R163" s="64"/>
      <x:c r="S163" s="46"/>
      <x:c r="T163" s="46"/>
      <x:c r="U163" s="46"/>
      <x:c r="V163" s="46"/>
      <x:c r="W163" s="46"/>
      <x:c r="X163" s="46"/>
      <x:c r="Y163" s="46"/>
      <x:c r="Z163" s="46"/>
      <x:c r="AA163" s="46"/>
      <x:c r="AB163" s="46"/>
      <x:c r="AC163" s="46"/>
      <x:c r="AD163" s="46"/>
      <x:c r="AE163" s="46"/>
      <x:c r="AF163" s="46"/>
      <x:c r="AG163" s="46"/>
      <x:c r="AH163" s="46"/>
    </x:row>
    <x:row r="164">
      <x:c r="A164" s="45">
        <x:v>2</x:v>
      </x:c>
      <x:c r="B164" s="46"/>
      <x:c r="C164" s="45" t="s">
        <x:v>608</x:v>
      </x:c>
      <x:c r="D164" s="55" t="s">
        <x:v>609</x:v>
      </x:c>
      <x:c r="E164" s="59" t="s">
        <x:v>30</x:v>
      </x:c>
      <x:c r="F164" s="60">
        <x:v>13.99</x:v>
      </x:c>
      <x:c r="G164" s="45">
        <x:v>1</x:v>
      </x:c>
      <x:c r="H164" s="60">
        <x:f t="shared" si="16"/>
        <x:v>13.99</x:v>
      </x:c>
      <x:c r="I164" s="60" t="s">
        <x:v>607</x:v>
      </x:c>
      <x:c r="J164" s="45" t="s">
        <x:v>186</x:v>
      </x:c>
      <x:c r="K164" s="45"/>
      <x:c r="L164" s="45" t="s">
        <x:v>17</x:v>
      </x:c>
      <x:c r="M164" s="46" t="b">
        <x:v>1</x:v>
      </x:c>
      <x:c r="N164" s="46" t="s">
        <x:v>187</x:v>
      </x:c>
      <x:c r="P164" s="46"/>
      <x:c r="Q164" s="46"/>
      <x:c r="R164" s="64"/>
      <x:c r="S164" s="46"/>
      <x:c r="T164" s="46"/>
      <x:c r="U164" s="46"/>
      <x:c r="V164" s="46"/>
      <x:c r="W164" s="46"/>
      <x:c r="X164" s="46"/>
      <x:c r="Y164" s="46"/>
      <x:c r="Z164" s="46"/>
      <x:c r="AA164" s="46"/>
      <x:c r="AB164" s="46"/>
      <x:c r="AC164" s="46"/>
      <x:c r="AD164" s="46"/>
      <x:c r="AE164" s="46"/>
      <x:c r="AF164" s="46"/>
      <x:c r="AG164" s="46"/>
      <x:c r="AH164" s="46"/>
    </x:row>
    <x:row r="165">
      <x:c r="A165" s="45">
        <x:v>3</x:v>
      </x:c>
      <x:c r="B165" s="46"/>
      <x:c r="C165" s="45" t="s">
        <x:v>610</x:v>
      </x:c>
      <x:c r="D165" s="55" t="s">
        <x:v>611</x:v>
      </x:c>
      <x:c r="E165" s="59" t="s">
        <x:v>30</x:v>
      </x:c>
      <x:c r="F165" s="60">
        <x:v>11.99</x:v>
      </x:c>
      <x:c r="G165" s="45">
        <x:v>1</x:v>
      </x:c>
      <x:c r="H165" s="60">
        <x:f t="shared" si="16"/>
        <x:v>11.99</x:v>
      </x:c>
      <x:c r="I165" s="60" t="s">
        <x:v>607</x:v>
      </x:c>
      <x:c r="J165" s="45" t="s">
        <x:v>186</x:v>
      </x:c>
      <x:c r="K165" s="45"/>
      <x:c r="L165" s="45" t="s">
        <x:v>17</x:v>
      </x:c>
      <x:c r="M165" s="46" t="b">
        <x:v>1</x:v>
      </x:c>
      <x:c r="N165" s="46"/>
      <x:c r="P165" s="46"/>
      <x:c r="Q165" s="46"/>
      <x:c r="R165" s="64"/>
      <x:c r="S165" s="46"/>
      <x:c r="T165" s="46"/>
      <x:c r="U165" s="46"/>
      <x:c r="V165" s="46"/>
      <x:c r="W165" s="46"/>
      <x:c r="X165" s="46"/>
      <x:c r="Y165" s="46"/>
      <x:c r="Z165" s="46"/>
      <x:c r="AA165" s="46"/>
      <x:c r="AB165" s="46"/>
      <x:c r="AC165" s="46"/>
      <x:c r="AD165" s="46"/>
      <x:c r="AE165" s="46"/>
      <x:c r="AF165" s="46"/>
      <x:c r="AG165" s="46"/>
      <x:c r="AH165" s="46"/>
    </x:row>
    <x:row r="166">
      <x:c r="A166" s="45">
        <x:v>4</x:v>
      </x:c>
      <x:c r="B166" s="46"/>
      <x:c r="C166" s="45" t="s">
        <x:v>612</x:v>
      </x:c>
      <x:c r="D166" s="55" t="s">
        <x:v>613</x:v>
      </x:c>
      <x:c r="E166" s="59" t="s">
        <x:v>30</x:v>
      </x:c>
      <x:c r="F166" s="60">
        <x:v>8.99</x:v>
      </x:c>
      <x:c r="G166" s="45">
        <x:v>1</x:v>
      </x:c>
      <x:c r="H166" s="60">
        <x:f t="shared" si="16"/>
        <x:v>8.99</x:v>
      </x:c>
      <x:c r="I166" s="60" t="s">
        <x:v>607</x:v>
      </x:c>
      <x:c r="J166" s="45" t="s">
        <x:v>186</x:v>
      </x:c>
      <x:c r="K166" s="45"/>
      <x:c r="L166" s="45" t="s">
        <x:v>17</x:v>
      </x:c>
      <x:c r="M166" s="46" t="b">
        <x:v>1</x:v>
      </x:c>
      <x:c r="N166" s="46" t="s">
        <x:v>187</x:v>
      </x:c>
      <x:c r="P166" s="46"/>
      <x:c r="Q166" s="46"/>
      <x:c r="R166" s="64"/>
      <x:c r="S166" s="46"/>
      <x:c r="T166" s="46"/>
      <x:c r="U166" s="46"/>
      <x:c r="V166" s="46"/>
      <x:c r="W166" s="46"/>
      <x:c r="X166" s="46"/>
      <x:c r="Y166" s="46"/>
      <x:c r="Z166" s="46"/>
      <x:c r="AA166" s="46"/>
      <x:c r="AB166" s="46"/>
      <x:c r="AC166" s="46"/>
      <x:c r="AD166" s="46"/>
      <x:c r="AE166" s="46"/>
      <x:c r="AF166" s="46"/>
      <x:c r="AG166" s="46"/>
      <x:c r="AH166" s="46"/>
    </x:row>
    <x:row r="167">
      <x:c r="A167" s="8"/>
      <x:c r="B167" s="9"/>
      <x:c r="C167" s="10"/>
      <x:c r="D167" s="10"/>
      <x:c r="E167" s="13"/>
      <x:c r="F167" s="15"/>
      <x:c r="G167" s="10"/>
      <x:c r="H167" s="15"/>
      <x:c r="I167" s="15"/>
      <x:c r="J167" s="10"/>
      <x:c r="K167" s="10"/>
      <x:c r="L167" s="10"/>
      <x:c r="M167" s="9" t="b">
        <x:v>0</x:v>
      </x:c>
      <x:c r="N167" s="9"/>
      <x:c r="P167" s="9"/>
      <x:c r="Q167" s="9"/>
      <x:c r="R167" s="25"/>
      <x:c r="S167" s="9"/>
      <x:c r="T167" s="9"/>
      <x:c r="U167" s="9"/>
      <x:c r="V167" s="9"/>
      <x:c r="W167" s="9"/>
      <x:c r="X167" s="9"/>
      <x:c r="Y167" s="9"/>
      <x:c r="Z167" s="9"/>
      <x:c r="AA167" s="9"/>
      <x:c r="AB167" s="9"/>
      <x:c r="AC167" s="9"/>
      <x:c r="AD167" s="9"/>
      <x:c r="AE167" s="9"/>
      <x:c r="AF167" s="9"/>
      <x:c r="AG167" s="9"/>
      <x:c r="AH167" s="9"/>
    </x:row>
    <x:row r="168">
      <x:c r="A168" s="8">
        <x:v>45587</x:v>
      </x:c>
      <x:c r="B168" s="9"/>
      <x:c r="C168" s="10"/>
      <x:c r="D168" s="10"/>
      <x:c r="E168" s="13"/>
      <x:c r="F168" s="15"/>
      <x:c r="G168" s="10"/>
      <x:c r="H168" s="15"/>
      <x:c r="I168" s="15"/>
      <x:c r="J168" s="10"/>
      <x:c r="K168" s="10"/>
      <x:c r="L168" s="10"/>
      <x:c r="M168" s="9" t="b">
        <x:v>0</x:v>
      </x:c>
      <x:c r="N168" s="9"/>
      <x:c r="P168" s="9"/>
      <x:c r="Q168" s="9"/>
      <x:c r="R168" s="25"/>
      <x:c r="S168" s="9"/>
      <x:c r="T168" s="9"/>
      <x:c r="U168" s="9"/>
      <x:c r="V168" s="9"/>
      <x:c r="W168" s="9"/>
      <x:c r="X168" s="9"/>
      <x:c r="Y168" s="9"/>
      <x:c r="Z168" s="9"/>
      <x:c r="AA168" s="9"/>
      <x:c r="AB168" s="9"/>
      <x:c r="AC168" s="9"/>
      <x:c r="AD168" s="9"/>
      <x:c r="AE168" s="9"/>
      <x:c r="AF168" s="9"/>
      <x:c r="AG168" s="9"/>
      <x:c r="AH168" s="9"/>
    </x:row>
    <x:row r="169">
      <x:c r="A169" s="34" t="s">
        <x:v>0</x:v>
      </x:c>
      <x:c r="B169" s="9"/>
      <x:c r="C169" s="39" t="s">
        <x:v>2</x:v>
      </x:c>
      <x:c r="D169" s="39" t="s">
        <x:v>3</x:v>
      </x:c>
      <x:c r="E169" s="41" t="s">
        <x:v>4</x:v>
      </x:c>
      <x:c r="F169" s="42" t="s">
        <x:v>5</x:v>
      </x:c>
      <x:c r="G169" s="39" t="s">
        <x:v>6</x:v>
      </x:c>
      <x:c r="H169" s="42" t="s">
        <x:v>7</x:v>
      </x:c>
      <x:c r="I169" s="42" t="s">
        <x:v>479</x:v>
      </x:c>
      <x:c r="J169" s="39" t="s">
        <x:v>409</x:v>
      </x:c>
      <x:c r="K169" s="9"/>
      <x:c r="L169" s="39" t="s">
        <x:v>10</x:v>
      </x:c>
      <x:c r="M169" s="10" t="b">
        <x:v>0</x:v>
      </x:c>
      <x:c r="N169" s="44" t="s">
        <x:v>12</x:v>
      </x:c>
      <x:c r="P169" s="9"/>
      <x:c r="Q169" s="9"/>
      <x:c r="R169" s="25"/>
      <x:c r="S169" s="9"/>
      <x:c r="T169" s="9"/>
      <x:c r="U169" s="9"/>
      <x:c r="V169" s="9"/>
      <x:c r="W169" s="9"/>
      <x:c r="X169" s="9"/>
      <x:c r="Y169" s="9"/>
      <x:c r="Z169" s="9"/>
      <x:c r="AA169" s="9"/>
      <x:c r="AB169" s="9"/>
      <x:c r="AC169" s="9"/>
      <x:c r="AD169" s="9"/>
      <x:c r="AE169" s="9"/>
      <x:c r="AF169" s="9"/>
      <x:c r="AG169" s="9"/>
      <x:c r="AH169" s="9"/>
    </x:row>
    <x:row r="170">
      <x:c r="A170" s="45">
        <x:v>1</x:v>
      </x:c>
      <x:c r="B170" s="46"/>
      <x:c r="C170" s="45" t="s">
        <x:v>614</x:v>
      </x:c>
      <x:c r="D170" s="58" t="s">
        <x:v>615</x:v>
      </x:c>
      <x:c r="E170" s="59" t="s">
        <x:v>616</x:v>
      </x:c>
      <x:c r="F170" s="60">
        <x:v>16.66</x:v>
      </x:c>
      <x:c r="G170" s="45">
        <x:v>1</x:v>
      </x:c>
      <x:c r="H170" s="60" t="n">
        <x:f t="shared" ref="H170:H171" si="17">F170*G170</x:f>
        <x:v>16.66</x:v>
      </x:c>
      <x:c r="I170" s="60" t="s">
        <x:v>607</x:v>
      </x:c>
      <x:c r="J170" s="45" t="s">
        <x:v>186</x:v>
      </x:c>
      <x:c r="K170" s="45"/>
      <x:c r="L170" s="45" t="s">
        <x:v>17</x:v>
      </x:c>
      <x:c r="M170" s="46" t="b">
        <x:v>0</x:v>
      </x:c>
      <x:c r="N170" s="46"/>
      <x:c r="P170" s="46"/>
      <x:c r="Q170" s="46"/>
      <x:c r="R170" s="64"/>
      <x:c r="S170" s="46"/>
      <x:c r="T170" s="46"/>
      <x:c r="U170" s="46"/>
      <x:c r="V170" s="46"/>
      <x:c r="W170" s="46"/>
      <x:c r="X170" s="46"/>
      <x:c r="Y170" s="46"/>
      <x:c r="Z170" s="46"/>
      <x:c r="AA170" s="46"/>
      <x:c r="AB170" s="46"/>
      <x:c r="AC170" s="46"/>
      <x:c r="AD170" s="46"/>
      <x:c r="AE170" s="46"/>
      <x:c r="AF170" s="46"/>
      <x:c r="AG170" s="46"/>
      <x:c r="AH170" s="46"/>
    </x:row>
    <x:row r="171">
      <x:c r="A171" s="45">
        <x:v>2</x:v>
      </x:c>
      <x:c r="B171" s="46"/>
      <x:c r="C171" s="45" t="s">
        <x:v>612</x:v>
      </x:c>
      <x:c r="D171" s="58" t="s">
        <x:v>617</x:v>
      </x:c>
      <x:c r="E171" s="59" t="s">
        <x:v>618</x:v>
      </x:c>
      <x:c r="F171" s="60">
        <x:v>7.64</x:v>
      </x:c>
      <x:c r="G171" s="45">
        <x:v>1</x:v>
      </x:c>
      <x:c r="H171" s="60">
        <x:f t="shared" si="17"/>
        <x:v>7.64</x:v>
      </x:c>
      <x:c r="I171" s="60" t="s">
        <x:v>607</x:v>
      </x:c>
      <x:c r="J171" s="45" t="s">
        <x:v>186</x:v>
      </x:c>
      <x:c r="K171" s="45"/>
      <x:c r="L171" s="45" t="s">
        <x:v>17</x:v>
      </x:c>
      <x:c r="M171" s="46" t="b">
        <x:v>0</x:v>
      </x:c>
      <x:c r="N171" s="46"/>
      <x:c r="P171" s="46"/>
      <x:c r="Q171" s="46"/>
      <x:c r="R171" s="64"/>
      <x:c r="S171" s="46"/>
      <x:c r="T171" s="46"/>
      <x:c r="U171" s="46"/>
      <x:c r="V171" s="46"/>
      <x:c r="W171" s="46"/>
      <x:c r="X171" s="46"/>
      <x:c r="Y171" s="46"/>
      <x:c r="Z171" s="46"/>
      <x:c r="AA171" s="46"/>
      <x:c r="AB171" s="46"/>
      <x:c r="AC171" s="46"/>
      <x:c r="AD171" s="46"/>
      <x:c r="AE171" s="46"/>
      <x:c r="AF171" s="46"/>
      <x:c r="AG171" s="46"/>
      <x:c r="AH171" s="46"/>
    </x:row>
    <x:row r="172">
      <x:c r="A172" s="10"/>
      <x:c r="B172" s="9"/>
      <x:c r="C172" s="10"/>
      <x:c r="D172" s="10"/>
      <x:c r="E172" s="13"/>
      <x:c r="F172" s="15"/>
      <x:c r="G172" s="10"/>
      <x:c r="H172" s="15"/>
      <x:c r="I172" s="15"/>
      <x:c r="J172" s="10"/>
      <x:c r="K172" s="10"/>
      <x:c r="L172" s="10"/>
      <x:c r="M172" s="9" t="b">
        <x:v>0</x:v>
      </x:c>
      <x:c r="N172" s="9"/>
      <x:c r="P172" s="9"/>
      <x:c r="Q172" s="9"/>
      <x:c r="R172" s="25"/>
      <x:c r="S172" s="9"/>
      <x:c r="T172" s="9"/>
      <x:c r="U172" s="9"/>
      <x:c r="V172" s="9"/>
      <x:c r="W172" s="9"/>
      <x:c r="X172" s="9"/>
      <x:c r="Y172" s="9"/>
      <x:c r="Z172" s="9"/>
      <x:c r="AA172" s="9"/>
      <x:c r="AB172" s="9"/>
      <x:c r="AC172" s="9"/>
      <x:c r="AD172" s="9"/>
      <x:c r="AE172" s="9"/>
      <x:c r="AF172" s="9"/>
      <x:c r="AG172" s="9"/>
      <x:c r="AH172" s="9"/>
    </x:row>
    <x:row r="173">
      <x:c r="A173" s="170">
        <x:v>45594</x:v>
      </x:c>
      <x:c r="B173" s="9"/>
      <x:c r="C173" s="10"/>
      <x:c r="D173" s="10"/>
      <x:c r="E173" s="13"/>
      <x:c r="F173" s="15"/>
      <x:c r="G173" s="10"/>
      <x:c r="H173" s="15"/>
      <x:c r="I173" s="15"/>
      <x:c r="J173" s="10"/>
      <x:c r="K173" s="10"/>
      <x:c r="L173" s="10"/>
      <x:c r="M173" s="9" t="b">
        <x:v>0</x:v>
      </x:c>
      <x:c r="N173" s="9"/>
      <x:c r="P173" s="9"/>
      <x:c r="Q173" s="9"/>
      <x:c r="R173" s="25"/>
      <x:c r="S173" s="9"/>
      <x:c r="T173" s="9"/>
      <x:c r="U173" s="9"/>
      <x:c r="V173" s="9"/>
      <x:c r="W173" s="9"/>
      <x:c r="X173" s="9"/>
      <x:c r="Y173" s="9"/>
      <x:c r="Z173" s="9"/>
      <x:c r="AA173" s="9"/>
      <x:c r="AB173" s="9"/>
      <x:c r="AC173" s="9"/>
      <x:c r="AD173" s="9"/>
      <x:c r="AE173" s="9"/>
      <x:c r="AF173" s="9"/>
      <x:c r="AG173" s="9"/>
      <x:c r="AH173" s="9"/>
    </x:row>
    <x:row r="174">
      <x:c r="A174" s="34" t="s">
        <x:v>0</x:v>
      </x:c>
      <x:c r="C174" s="39" t="s">
        <x:v>2</x:v>
      </x:c>
      <x:c r="D174" s="39" t="s">
        <x:v>3</x:v>
      </x:c>
      <x:c r="E174" s="41" t="s">
        <x:v>4</x:v>
      </x:c>
      <x:c r="F174" s="42" t="s">
        <x:v>5</x:v>
      </x:c>
      <x:c r="G174" s="39" t="s">
        <x:v>6</x:v>
      </x:c>
      <x:c r="H174" s="42" t="s">
        <x:v>7</x:v>
      </x:c>
      <x:c r="I174" s="42" t="s">
        <x:v>479</x:v>
      </x:c>
      <x:c r="J174" s="39" t="s">
        <x:v>409</x:v>
      </x:c>
      <x:c r="M174" s="9" t="b">
        <x:v>0</x:v>
      </x:c>
    </x:row>
    <x:row r="175" ht="15.75">
      <x:c r="A175" s="45">
        <x:v>1</x:v>
      </x:c>
      <x:c r="B175" s="46"/>
      <x:c r="C175" s="171" t="s">
        <x:v>619</x:v>
      </x:c>
      <x:c r="D175" s="55" t="s">
        <x:v>620</x:v>
      </x:c>
      <x:c r="E175" s="171" t="s">
        <x:v>30</x:v>
      </x:c>
      <x:c r="F175" s="172">
        <x:v>19.989999999999998</x:v>
      </x:c>
      <x:c r="G175" s="171">
        <x:v>1</x:v>
      </x:c>
      <x:c r="H175" s="172">
        <x:v>19.989999999999998</x:v>
      </x:c>
      <x:c r="I175" s="78" t="s">
        <x:v>621</x:v>
      </x:c>
      <x:c r="J175" s="45" t="s">
        <x:v>509</x:v>
      </x:c>
      <x:c r="K175" s="45"/>
      <x:c r="L175" s="45" t="s">
        <x:v>191</x:v>
      </x:c>
      <x:c r="M175" s="9" t="b">
        <x:v>0</x:v>
      </x:c>
      <x:c r="N175" s="46"/>
      <x:c r="P175" s="46"/>
      <x:c r="Q175" s="46"/>
      <x:c r="R175" s="64"/>
      <x:c r="S175" s="46"/>
      <x:c r="T175" s="46"/>
      <x:c r="U175" s="46"/>
      <x:c r="V175" s="46"/>
      <x:c r="W175" s="46"/>
      <x:c r="X175" s="46"/>
      <x:c r="Y175" s="46"/>
      <x:c r="Z175" s="46"/>
      <x:c r="AA175" s="46"/>
      <x:c r="AB175" s="46"/>
      <x:c r="AC175" s="46"/>
      <x:c r="AD175" s="46"/>
      <x:c r="AE175" s="46"/>
      <x:c r="AF175" s="46"/>
      <x:c r="AG175" s="46"/>
      <x:c r="AH175" s="46"/>
    </x:row>
    <x:row r="176">
      <x:c r="C176" s="30"/>
      <x:c r="D176" s="30"/>
      <x:c r="M176" s="9" t="b">
        <x:v>0</x:v>
      </x:c>
    </x:row>
    <x:row r="177">
      <x:c r="A177" s="170">
        <x:v>45594</x:v>
      </x:c>
      <x:c r="B177" s="9"/>
      <x:c r="C177" s="10"/>
      <x:c r="D177" s="10"/>
      <x:c r="E177" s="13"/>
      <x:c r="F177" s="15"/>
      <x:c r="G177" s="10"/>
      <x:c r="H177" s="15"/>
      <x:c r="I177" s="15"/>
      <x:c r="J177" s="10"/>
      <x:c r="K177" s="10"/>
      <x:c r="L177" s="10"/>
      <x:c r="M177" s="9" t="b">
        <x:v>0</x:v>
      </x:c>
      <x:c r="N177" s="9"/>
      <x:c r="P177" s="9"/>
      <x:c r="Q177" s="9"/>
      <x:c r="R177" s="25"/>
      <x:c r="S177" s="9"/>
      <x:c r="T177" s="9"/>
      <x:c r="U177" s="9"/>
      <x:c r="V177" s="9"/>
      <x:c r="W177" s="9"/>
      <x:c r="X177" s="9"/>
      <x:c r="Y177" s="9"/>
      <x:c r="Z177" s="9"/>
      <x:c r="AA177" s="9"/>
      <x:c r="AB177" s="9"/>
      <x:c r="AC177" s="9"/>
      <x:c r="AD177" s="9"/>
      <x:c r="AE177" s="9"/>
      <x:c r="AF177" s="9"/>
      <x:c r="AG177" s="9"/>
      <x:c r="AH177" s="9"/>
    </x:row>
    <x:row r="178">
      <x:c r="A178" s="34" t="s">
        <x:v>0</x:v>
      </x:c>
      <x:c r="C178" s="39" t="s">
        <x:v>2</x:v>
      </x:c>
      <x:c r="D178" s="39" t="s">
        <x:v>3</x:v>
      </x:c>
      <x:c r="E178" s="41" t="s">
        <x:v>4</x:v>
      </x:c>
      <x:c r="F178" s="42" t="s">
        <x:v>5</x:v>
      </x:c>
      <x:c r="G178" s="39" t="s">
        <x:v>6</x:v>
      </x:c>
      <x:c r="H178" s="42" t="s">
        <x:v>7</x:v>
      </x:c>
      <x:c r="I178" s="42" t="s">
        <x:v>479</x:v>
      </x:c>
      <x:c r="J178" s="39" t="s">
        <x:v>409</x:v>
      </x:c>
      <x:c r="M178" s="9" t="b">
        <x:v>0</x:v>
      </x:c>
    </x:row>
    <x:row r="179" ht="15.75">
      <x:c r="A179" s="45">
        <x:v>1</x:v>
      </x:c>
      <x:c r="B179" s="45"/>
      <x:c r="C179" s="171" t="s">
        <x:v>622</x:v>
      </x:c>
      <x:c r="D179" s="176" t="s">
        <x:v>623</x:v>
      </x:c>
      <x:c r="E179" s="171" t="s">
        <x:v>624</x:v>
      </x:c>
      <x:c r="F179" s="172">
        <x:v>40.799999999999997</x:v>
      </x:c>
      <x:c r="G179" s="171">
        <x:v>1</x:v>
      </x:c>
      <x:c r="H179" s="172" t="n">
        <x:f>F179*G179</x:f>
        <x:v>40.8</x:v>
      </x:c>
      <x:c r="I179" s="78" t="s">
        <x:v>621</x:v>
      </x:c>
      <x:c r="J179" s="45" t="s">
        <x:v>509</x:v>
      </x:c>
      <x:c r="K179" s="45"/>
      <x:c r="L179" s="45" t="s">
        <x:v>625</x:v>
      </x:c>
      <x:c r="M179" s="45" t="b">
        <x:v>1</x:v>
      </x:c>
      <x:c r="N179" s="45" t="s">
        <x:v>187</x:v>
      </x:c>
      <x:c r="P179" s="45"/>
      <x:c r="Q179" s="45"/>
      <x:c r="R179" s="60"/>
      <x:c r="S179" s="45"/>
      <x:c r="T179" s="45"/>
      <x:c r="U179" s="45"/>
      <x:c r="V179" s="45"/>
      <x:c r="W179" s="45"/>
      <x:c r="X179" s="45"/>
      <x:c r="Y179" s="45"/>
      <x:c r="Z179" s="45"/>
      <x:c r="AA179" s="45"/>
      <x:c r="AB179" s="45"/>
      <x:c r="AC179" s="45"/>
      <x:c r="AD179" s="45"/>
      <x:c r="AE179" s="45"/>
      <x:c r="AF179" s="45"/>
      <x:c r="AG179" s="45"/>
      <x:c r="AH179" s="45"/>
    </x:row>
    <x:row r="180" ht="15.75">
      <x:c r="A180" s="20">
        <x:v>2</x:v>
      </x:c>
      <x:c r="B180" s="20"/>
      <x:c r="C180" s="177" t="s">
        <x:v>626</x:v>
      </x:c>
      <x:c r="D180" s="178" t="s">
        <x:v>627</x:v>
      </x:c>
      <x:c r="E180" s="177" t="s">
        <x:v>624</x:v>
      </x:c>
      <x:c r="F180" s="179">
        <x:v>60.1</x:v>
      </x:c>
      <x:c r="G180" s="177">
        <x:v>1</x:v>
      </x:c>
      <x:c r="H180" s="179">
        <x:v>25.29</x:v>
      </x:c>
      <x:c r="I180" s="20" t="s">
        <x:v>621</x:v>
      </x:c>
      <x:c r="J180" s="20" t="s">
        <x:v>509</x:v>
      </x:c>
      <x:c r="K180" s="20"/>
      <x:c r="L180" s="20"/>
      <x:c r="M180" s="10" t="b">
        <x:v>0</x:v>
      </x:c>
      <x:c r="N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  <x:c r="AA180" s="20"/>
      <x:c r="AB180" s="20"/>
      <x:c r="AC180" s="20"/>
      <x:c r="AD180" s="20"/>
      <x:c r="AE180" s="20"/>
      <x:c r="AF180" s="20"/>
      <x:c r="AG180" s="20"/>
      <x:c r="AH180" s="20"/>
    </x:row>
    <x:row r="181">
      <x:c r="A181" s="78">
        <x:v>3</x:v>
      </x:c>
      <x:c r="B181" s="75"/>
      <x:c r="C181" s="78" t="s">
        <x:v>628</x:v>
      </x:c>
      <x:c r="D181" s="80" t="s">
        <x:v>629</x:v>
      </x:c>
      <x:c r="E181" s="78" t="s">
        <x:v>15</x:v>
      </x:c>
      <x:c r="F181" s="61">
        <x:v>12.04</x:v>
      </x:c>
      <x:c r="G181" s="78">
        <x:v>2</x:v>
      </x:c>
      <x:c r="H181" s="61" t="n">
        <x:f t="shared" ref="H181:H183" si="18">F181*G181</x:f>
        <x:v>24.08</x:v>
      </x:c>
      <x:c r="I181" s="75" t="s">
        <x:v>630</x:v>
      </x:c>
      <x:c r="J181" s="78" t="s">
        <x:v>56</x:v>
      </x:c>
      <x:c r="K181" s="75"/>
      <x:c r="L181" s="75"/>
      <x:c r="M181" s="45" t="b">
        <x:v>0</x:v>
      </x:c>
      <x:c r="N181" s="75"/>
      <x:c r="P181" s="75"/>
      <x:c r="Q181" s="75"/>
      <x:c r="R181" s="75"/>
      <x:c r="S181" s="75"/>
      <x:c r="T181" s="75"/>
      <x:c r="U181" s="75"/>
      <x:c r="V181" s="75"/>
      <x:c r="W181" s="75"/>
      <x:c r="X181" s="75"/>
      <x:c r="Y181" s="75"/>
      <x:c r="Z181" s="75"/>
      <x:c r="AA181" s="75"/>
      <x:c r="AB181" s="75"/>
      <x:c r="AC181" s="75"/>
      <x:c r="AD181" s="75"/>
      <x:c r="AE181" s="75"/>
      <x:c r="AF181" s="75"/>
      <x:c r="AG181" s="75"/>
      <x:c r="AH181" s="75"/>
    </x:row>
    <x:row r="182" ht="15">
      <x:c r="A182" s="45">
        <x:v>4</x:v>
      </x:c>
      <x:c r="B182" s="183" t="s">
        <x:v>631</x:v>
      </x:c>
      <x:c r="C182" s="184" t="s">
        <x:v>182</x:v>
      </x:c>
      <x:c r="D182" s="186" t="s">
        <x:v>632</x:v>
      </x:c>
      <x:c r="E182" s="188" t="s">
        <x:v>633</x:v>
      </x:c>
      <x:c r="F182" s="189">
        <x:v>68.569999999999993</x:v>
      </x:c>
      <x:c r="G182" s="190">
        <x:v>4</x:v>
      </x:c>
      <x:c r="H182" s="191">
        <x:f t="shared" si="18"/>
        <x:v>274.27999999999997</x:v>
      </x:c>
      <x:c r="I182" s="183" t="s">
        <x:v>184</x:v>
      </x:c>
      <x:c r="J182" s="127" t="s">
        <x:v>56</x:v>
      </x:c>
      <x:c r="K182" s="128"/>
      <x:c r="L182" s="183" t="s">
        <x:v>186</x:v>
      </x:c>
      <x:c r="M182" s="118" t="b">
        <x:v>1</x:v>
      </x:c>
      <x:c r="N182" s="183" t="s">
        <x:v>187</x:v>
      </x:c>
      <x:c r="P182" s="128"/>
      <x:c r="Q182" s="128"/>
      <x:c r="R182" s="128"/>
      <x:c r="S182" s="128"/>
      <x:c r="T182" s="128"/>
      <x:c r="U182" s="128"/>
      <x:c r="V182" s="128"/>
      <x:c r="W182" s="128"/>
      <x:c r="X182" s="128"/>
      <x:c r="Y182" s="128"/>
      <x:c r="Z182" s="128"/>
      <x:c r="AA182" s="128"/>
      <x:c r="AB182" s="128"/>
      <x:c r="AC182" s="128"/>
      <x:c r="AD182" s="128"/>
      <x:c r="AE182" s="128"/>
      <x:c r="AF182" s="128"/>
      <x:c r="AG182" s="128"/>
      <x:c r="AH182" s="128"/>
    </x:row>
    <x:row r="183" ht="15">
      <x:c r="A183" s="20">
        <x:v>5</x:v>
      </x:c>
      <x:c r="B183" s="46"/>
      <x:c r="C183" s="136" t="s">
        <x:v>188</x:v>
      </x:c>
      <x:c r="D183" s="137" t="s">
        <x:v>189</x:v>
      </x:c>
      <x:c r="E183" s="138" t="s">
        <x:v>633</x:v>
      </x:c>
      <x:c r="F183" s="139">
        <x:v>63.99</x:v>
      </x:c>
      <x:c r="G183" s="78">
        <x:v>6</x:v>
      </x:c>
      <x:c r="H183" s="61">
        <x:f t="shared" si="18"/>
        <x:v>383.94</x:v>
      </x:c>
      <x:c r="I183" s="60" t="s">
        <x:v>190</x:v>
      </x:c>
      <x:c r="J183" s="45" t="s">
        <x:v>56</x:v>
      </x:c>
      <x:c r="K183" s="45"/>
      <x:c r="L183" s="45" t="s">
        <x:v>191</x:v>
      </x:c>
      <x:c r="M183" s="46" t="b">
        <x:v>0</x:v>
      </x:c>
      <x:c r="N183" s="46"/>
      <x:c r="P183" s="46"/>
      <x:c r="Q183" s="46"/>
      <x:c r="R183" s="64"/>
      <x:c r="S183" s="46"/>
      <x:c r="T183" s="46"/>
      <x:c r="U183" s="46"/>
      <x:c r="V183" s="46"/>
      <x:c r="W183" s="46"/>
      <x:c r="X183" s="46"/>
      <x:c r="Y183" s="46"/>
      <x:c r="Z183" s="46"/>
      <x:c r="AA183" s="46"/>
      <x:c r="AB183" s="46"/>
      <x:c r="AC183" s="46"/>
      <x:c r="AD183" s="46"/>
      <x:c r="AE183" s="46"/>
      <x:c r="AF183" s="46"/>
      <x:c r="AG183" s="46"/>
      <x:c r="AH183" s="46"/>
    </x:row>
    <x:row r="184">
      <x:c r="A184" s="10"/>
      <x:c r="B184" s="9"/>
      <x:c r="C184" s="10"/>
      <x:c r="D184" s="10"/>
      <x:c r="E184" s="13"/>
      <x:c r="F184" s="15"/>
      <x:c r="G184" s="10"/>
      <x:c r="H184" s="15"/>
      <x:c r="I184" s="15"/>
      <x:c r="J184" s="10"/>
      <x:c r="K184" s="10"/>
      <x:c r="L184" s="10"/>
      <x:c r="M184" s="9" t="b">
        <x:v>0</x:v>
      </x:c>
      <x:c r="N184" s="9"/>
      <x:c r="P184" s="9"/>
      <x:c r="Q184" s="9"/>
      <x:c r="R184" s="25"/>
      <x:c r="S184" s="9"/>
      <x:c r="T184" s="9"/>
      <x:c r="U184" s="9"/>
      <x:c r="V184" s="9"/>
      <x:c r="W184" s="9"/>
      <x:c r="X184" s="9"/>
      <x:c r="Y184" s="9"/>
      <x:c r="Z184" s="9"/>
      <x:c r="AA184" s="9"/>
      <x:c r="AB184" s="9"/>
      <x:c r="AC184" s="9"/>
      <x:c r="AD184" s="9"/>
      <x:c r="AE184" s="9"/>
      <x:c r="AF184" s="9"/>
      <x:c r="AG184" s="9"/>
      <x:c r="AH184" s="9"/>
    </x:row>
    <x:row r="185">
      <x:c r="A185" s="194">
        <x:v>45596</x:v>
      </x:c>
      <x:c r="B185" s="9"/>
      <x:c r="C185" s="10"/>
      <x:c r="D185" s="10"/>
      <x:c r="E185" s="13"/>
      <x:c r="F185" s="15"/>
      <x:c r="G185" s="10"/>
      <x:c r="H185" s="15"/>
      <x:c r="I185" s="15"/>
      <x:c r="J185" s="10"/>
      <x:c r="K185" s="10"/>
      <x:c r="L185" s="10"/>
      <x:c r="M185" s="9" t="b">
        <x:v>0</x:v>
      </x:c>
      <x:c r="N185" s="9"/>
      <x:c r="P185" s="9"/>
      <x:c r="Q185" s="9"/>
      <x:c r="R185" s="25"/>
      <x:c r="S185" s="9"/>
      <x:c r="T185" s="9"/>
      <x:c r="U185" s="9"/>
      <x:c r="V185" s="9"/>
      <x:c r="W185" s="9"/>
      <x:c r="X185" s="9"/>
      <x:c r="Y185" s="9"/>
      <x:c r="Z185" s="9"/>
      <x:c r="AA185" s="9"/>
      <x:c r="AB185" s="9"/>
      <x:c r="AC185" s="9"/>
      <x:c r="AD185" s="9"/>
      <x:c r="AE185" s="9"/>
      <x:c r="AF185" s="9"/>
      <x:c r="AG185" s="9"/>
      <x:c r="AH185" s="9"/>
    </x:row>
    <x:row r="186">
      <x:c r="A186" s="34" t="s">
        <x:v>0</x:v>
      </x:c>
      <x:c r="C186" s="39" t="s">
        <x:v>2</x:v>
      </x:c>
      <x:c r="D186" s="39" t="s">
        <x:v>3</x:v>
      </x:c>
      <x:c r="E186" s="41" t="s">
        <x:v>4</x:v>
      </x:c>
      <x:c r="F186" s="42" t="s">
        <x:v>5</x:v>
      </x:c>
      <x:c r="G186" s="39" t="s">
        <x:v>6</x:v>
      </x:c>
      <x:c r="H186" s="42" t="s">
        <x:v>7</x:v>
      </x:c>
      <x:c r="I186" s="42" t="s">
        <x:v>479</x:v>
      </x:c>
      <x:c r="J186" s="39" t="s">
        <x:v>409</x:v>
      </x:c>
      <x:c r="M186" s="9" t="b">
        <x:v>0</x:v>
      </x:c>
    </x:row>
    <x:row r="187">
      <x:c r="A187" s="45">
        <x:v>1</x:v>
      </x:c>
      <x:c r="B187" s="46"/>
      <x:c r="C187" s="45" t="s">
        <x:v>634</x:v>
      </x:c>
      <x:c r="D187" s="58" t="s">
        <x:v>635</x:v>
      </x:c>
      <x:c r="E187" s="59" t="s">
        <x:v>30</x:v>
      </x:c>
      <x:c r="F187" s="60">
        <x:v>29.99</x:v>
      </x:c>
      <x:c r="G187" s="45">
        <x:v>1</x:v>
      </x:c>
      <x:c r="H187" s="60">
        <x:v>29.99</x:v>
      </x:c>
      <x:c r="I187" s="60"/>
      <x:c r="J187" s="45" t="s">
        <x:v>191</x:v>
      </x:c>
      <x:c r="K187" s="45"/>
      <x:c r="L187" s="45" t="s">
        <x:v>191</x:v>
      </x:c>
      <x:c r="M187" s="9" t="b">
        <x:v>0</x:v>
      </x:c>
      <x:c r="N187" s="46"/>
      <x:c r="P187" s="46"/>
      <x:c r="Q187" s="46"/>
      <x:c r="R187" s="64"/>
      <x:c r="S187" s="46"/>
      <x:c r="T187" s="46"/>
      <x:c r="U187" s="46"/>
      <x:c r="V187" s="46"/>
      <x:c r="W187" s="46"/>
      <x:c r="X187" s="46"/>
      <x:c r="Y187" s="46"/>
      <x:c r="Z187" s="46"/>
      <x:c r="AA187" s="46"/>
      <x:c r="AB187" s="46"/>
      <x:c r="AC187" s="46"/>
      <x:c r="AD187" s="46"/>
      <x:c r="AE187" s="46"/>
      <x:c r="AF187" s="46"/>
      <x:c r="AG187" s="46"/>
      <x:c r="AH187" s="46"/>
    </x:row>
    <x:row r="188">
      <x:c r="A188" s="10"/>
      <x:c r="B188" s="9"/>
      <x:c r="C188" s="10"/>
      <x:c r="D188" s="10"/>
      <x:c r="E188" s="13"/>
      <x:c r="F188" s="15"/>
      <x:c r="G188" s="10"/>
      <x:c r="H188" s="15"/>
      <x:c r="I188" s="15"/>
      <x:c r="J188" s="10"/>
      <x:c r="K188" s="10"/>
      <x:c r="L188" s="10"/>
      <x:c r="M188" s="9" t="b">
        <x:v>0</x:v>
      </x:c>
      <x:c r="N188" s="9"/>
      <x:c r="P188" s="9"/>
      <x:c r="Q188" s="9"/>
      <x:c r="R188" s="25"/>
      <x:c r="S188" s="9"/>
      <x:c r="T188" s="9"/>
      <x:c r="U188" s="9"/>
      <x:c r="V188" s="9"/>
      <x:c r="W188" s="9"/>
      <x:c r="X188" s="9"/>
      <x:c r="Y188" s="9"/>
      <x:c r="Z188" s="9"/>
      <x:c r="AA188" s="9"/>
      <x:c r="AB188" s="9"/>
      <x:c r="AC188" s="9"/>
      <x:c r="AD188" s="9"/>
      <x:c r="AE188" s="9"/>
      <x:c r="AF188" s="9"/>
      <x:c r="AG188" s="9"/>
      <x:c r="AH188" s="9"/>
    </x:row>
    <x:row r="189">
      <x:c r="A189" s="194">
        <x:v>45603</x:v>
      </x:c>
      <x:c r="B189" s="9"/>
      <x:c r="C189" s="10"/>
      <x:c r="D189" s="10"/>
      <x:c r="E189" s="13"/>
      <x:c r="F189" s="15"/>
      <x:c r="G189" s="10"/>
      <x:c r="H189" s="15"/>
      <x:c r="I189" s="15"/>
      <x:c r="J189" s="10"/>
      <x:c r="K189" s="10"/>
      <x:c r="L189" s="10"/>
      <x:c r="M189" s="9" t="b">
        <x:v>0</x:v>
      </x:c>
      <x:c r="N189" s="9"/>
      <x:c r="P189" s="9"/>
      <x:c r="Q189" s="9"/>
      <x:c r="R189" s="25"/>
      <x:c r="S189" s="9"/>
      <x:c r="T189" s="9"/>
      <x:c r="U189" s="9"/>
      <x:c r="V189" s="9"/>
      <x:c r="W189" s="9"/>
      <x:c r="X189" s="9"/>
      <x:c r="Y189" s="9"/>
      <x:c r="Z189" s="9"/>
      <x:c r="AA189" s="9"/>
      <x:c r="AB189" s="9"/>
      <x:c r="AC189" s="9"/>
      <x:c r="AD189" s="9"/>
      <x:c r="AE189" s="9"/>
      <x:c r="AF189" s="9"/>
      <x:c r="AG189" s="9"/>
      <x:c r="AH189" s="9"/>
    </x:row>
    <x:row r="190">
      <x:c r="A190" s="34" t="s">
        <x:v>0</x:v>
      </x:c>
      <x:c r="C190" s="39" t="s">
        <x:v>2</x:v>
      </x:c>
      <x:c r="D190" s="39" t="s">
        <x:v>3</x:v>
      </x:c>
      <x:c r="E190" s="41" t="s">
        <x:v>4</x:v>
      </x:c>
      <x:c r="F190" s="42" t="s">
        <x:v>5</x:v>
      </x:c>
      <x:c r="G190" s="39" t="s">
        <x:v>6</x:v>
      </x:c>
      <x:c r="H190" s="42" t="s">
        <x:v>7</x:v>
      </x:c>
      <x:c r="I190" s="42" t="s">
        <x:v>479</x:v>
      </x:c>
      <x:c r="J190" s="39" t="s">
        <x:v>409</x:v>
      </x:c>
      <x:c r="M190" s="9" t="b">
        <x:v>0</x:v>
      </x:c>
    </x:row>
    <x:row r="191">
      <x:c r="A191" s="45">
        <x:v>1</x:v>
      </x:c>
      <x:c r="B191" s="46"/>
      <x:c r="C191" s="45" t="s">
        <x:v>636</x:v>
      </x:c>
      <x:c r="D191" s="80" t="s">
        <x:v>460</x:v>
      </x:c>
      <x:c r="E191" s="59" t="s">
        <x:v>461</x:v>
      </x:c>
      <x:c r="F191" s="60">
        <x:v>273</x:v>
      </x:c>
      <x:c r="G191" s="45">
        <x:v>2</x:v>
      </x:c>
      <x:c r="H191" s="60" t="n">
        <x:f t="shared" ref="H191:H194" si="19">F191*G191</x:f>
        <x:v>546</x:v>
      </x:c>
      <x:c r="I191" s="60" t="s">
        <x:v>637</x:v>
      </x:c>
      <x:c r="J191" s="45" t="s">
        <x:v>17</x:v>
      </x:c>
      <x:c r="K191" s="45"/>
      <x:c r="L191" s="45" t="s">
        <x:v>191</x:v>
      </x:c>
      <x:c r="M191" s="9" t="b">
        <x:v>0</x:v>
      </x:c>
      <x:c r="N191" s="46"/>
      <x:c r="P191" s="46"/>
      <x:c r="Q191" s="46"/>
      <x:c r="R191" s="64"/>
      <x:c r="S191" s="46"/>
      <x:c r="T191" s="46"/>
      <x:c r="U191" s="46"/>
      <x:c r="V191" s="46"/>
      <x:c r="W191" s="46"/>
      <x:c r="X191" s="46"/>
      <x:c r="Y191" s="46"/>
      <x:c r="Z191" s="46"/>
      <x:c r="AA191" s="46"/>
      <x:c r="AB191" s="46"/>
      <x:c r="AC191" s="46"/>
      <x:c r="AD191" s="46"/>
      <x:c r="AE191" s="46"/>
      <x:c r="AF191" s="46"/>
      <x:c r="AG191" s="46"/>
      <x:c r="AH191" s="46"/>
    </x:row>
    <x:row r="192">
      <x:c r="A192" s="45">
        <x:v>2</x:v>
      </x:c>
      <x:c r="B192" s="46"/>
      <x:c r="C192" s="45" t="s">
        <x:v>638</x:v>
      </x:c>
      <x:c r="D192" s="80" t="s">
        <x:v>639</x:v>
      </x:c>
      <x:c r="E192" s="59" t="s">
        <x:v>296</x:v>
      </x:c>
      <x:c r="F192" s="60">
        <x:v>7.67</x:v>
      </x:c>
      <x:c r="G192" s="45">
        <x:v>1</x:v>
      </x:c>
      <x:c r="H192" s="60">
        <x:f t="shared" si="19"/>
        <x:v>7.67</x:v>
      </x:c>
      <x:c r="I192" s="60" t="s">
        <x:v>640</x:v>
      </x:c>
      <x:c r="J192" s="45" t="s">
        <x:v>422</x:v>
      </x:c>
      <x:c r="K192" s="45"/>
      <x:c r="L192" s="45" t="s">
        <x:v>625</x:v>
      </x:c>
      <x:c r="M192" s="46" t="b">
        <x:v>1</x:v>
      </x:c>
      <x:c r="N192" s="46"/>
      <x:c r="P192" s="46"/>
      <x:c r="Q192" s="46"/>
      <x:c r="R192" s="64"/>
      <x:c r="S192" s="46"/>
      <x:c r="T192" s="46"/>
      <x:c r="U192" s="46"/>
      <x:c r="V192" s="46"/>
      <x:c r="W192" s="46"/>
      <x:c r="X192" s="46"/>
      <x:c r="Y192" s="46"/>
      <x:c r="Z192" s="46"/>
      <x:c r="AA192" s="46"/>
      <x:c r="AB192" s="46"/>
      <x:c r="AC192" s="46"/>
      <x:c r="AD192" s="46"/>
      <x:c r="AE192" s="46"/>
      <x:c r="AF192" s="46"/>
      <x:c r="AG192" s="46"/>
      <x:c r="AH192" s="46"/>
    </x:row>
    <x:row r="193">
      <x:c r="A193" s="45">
        <x:v>3</x:v>
      </x:c>
      <x:c r="B193" s="46"/>
      <x:c r="C193" s="45" t="s">
        <x:v>641</x:v>
      </x:c>
      <x:c r="D193" s="80" t="s">
        <x:v>642</x:v>
      </x:c>
      <x:c r="E193" s="59" t="s">
        <x:v>296</x:v>
      </x:c>
      <x:c r="F193" s="60">
        <x:v>12.05</x:v>
      </x:c>
      <x:c r="G193" s="45">
        <x:v>1</x:v>
      </x:c>
      <x:c r="H193" s="60">
        <x:f t="shared" si="19"/>
        <x:v>12.05</x:v>
      </x:c>
      <x:c r="I193" s="60" t="s">
        <x:v>482</x:v>
      </x:c>
      <x:c r="J193" s="45" t="s">
        <x:v>422</x:v>
      </x:c>
      <x:c r="K193" s="45"/>
      <x:c r="L193" s="45" t="s">
        <x:v>625</x:v>
      </x:c>
      <x:c r="M193" s="46" t="b">
        <x:v>1</x:v>
      </x:c>
      <x:c r="N193" s="46" t="s">
        <x:v>187</x:v>
      </x:c>
      <x:c r="P193" s="46"/>
      <x:c r="Q193" s="46"/>
      <x:c r="R193" s="64"/>
      <x:c r="S193" s="46"/>
      <x:c r="T193" s="46"/>
      <x:c r="U193" s="46"/>
      <x:c r="V193" s="46"/>
      <x:c r="W193" s="46"/>
      <x:c r="X193" s="46"/>
      <x:c r="Y193" s="46"/>
      <x:c r="Z193" s="46"/>
      <x:c r="AA193" s="46"/>
      <x:c r="AB193" s="46"/>
      <x:c r="AC193" s="46"/>
      <x:c r="AD193" s="46"/>
      <x:c r="AE193" s="46"/>
      <x:c r="AF193" s="46"/>
      <x:c r="AG193" s="46"/>
      <x:c r="AH193" s="46"/>
    </x:row>
    <x:row r="194">
      <x:c r="A194" s="45">
        <x:v>4</x:v>
      </x:c>
      <x:c r="B194" s="46"/>
      <x:c r="C194" s="45" t="s">
        <x:v>643</x:v>
      </x:c>
      <x:c r="D194" s="80" t="s">
        <x:v>644</x:v>
      </x:c>
      <x:c r="E194" s="59" t="s">
        <x:v>296</x:v>
      </x:c>
      <x:c r="F194" s="60">
        <x:v>52.08</x:v>
      </x:c>
      <x:c r="G194" s="45">
        <x:v>1</x:v>
      </x:c>
      <x:c r="H194" s="60">
        <x:f t="shared" si="19"/>
        <x:v>52.08</x:v>
      </x:c>
      <x:c r="I194" s="60"/>
      <x:c r="J194" s="45" t="s">
        <x:v>422</x:v>
      </x:c>
      <x:c r="K194" s="45"/>
      <x:c r="L194" s="45" t="s">
        <x:v>625</x:v>
      </x:c>
      <x:c r="M194" s="46" t="b">
        <x:v>1</x:v>
      </x:c>
      <x:c r="N194" s="46" t="s">
        <x:v>187</x:v>
      </x:c>
      <x:c r="P194" s="46"/>
      <x:c r="Q194" s="46"/>
      <x:c r="R194" s="64"/>
      <x:c r="S194" s="46"/>
      <x:c r="T194" s="46"/>
      <x:c r="U194" s="46"/>
      <x:c r="V194" s="46"/>
      <x:c r="W194" s="46"/>
      <x:c r="X194" s="46"/>
      <x:c r="Y194" s="46"/>
      <x:c r="Z194" s="46"/>
      <x:c r="AA194" s="46"/>
      <x:c r="AB194" s="46"/>
      <x:c r="AC194" s="46"/>
      <x:c r="AD194" s="46"/>
      <x:c r="AE194" s="46"/>
      <x:c r="AF194" s="46"/>
      <x:c r="AG194" s="46"/>
      <x:c r="AH194" s="46"/>
    </x:row>
    <x:row r="195">
      <x:c r="A195" s="10"/>
      <x:c r="B195" s="9"/>
      <x:c r="C195" s="10"/>
      <x:c r="D195" s="10"/>
      <x:c r="E195" s="13"/>
      <x:c r="F195" s="15"/>
      <x:c r="G195" s="10"/>
      <x:c r="H195" s="15"/>
      <x:c r="I195" s="15"/>
      <x:c r="J195" s="10"/>
      <x:c r="K195" s="10"/>
      <x:c r="L195" s="10"/>
      <x:c r="M195" s="9" t="b">
        <x:v>0</x:v>
      </x:c>
      <x:c r="N195" s="9"/>
      <x:c r="P195" s="9"/>
      <x:c r="Q195" s="9"/>
      <x:c r="R195" s="25"/>
      <x:c r="S195" s="9"/>
      <x:c r="T195" s="9"/>
      <x:c r="U195" s="9"/>
      <x:c r="V195" s="9"/>
      <x:c r="W195" s="9"/>
      <x:c r="X195" s="9"/>
      <x:c r="Y195" s="9"/>
      <x:c r="Z195" s="9"/>
      <x:c r="AA195" s="9"/>
      <x:c r="AB195" s="9"/>
      <x:c r="AC195" s="9"/>
      <x:c r="AD195" s="9"/>
      <x:c r="AE195" s="9"/>
      <x:c r="AF195" s="9"/>
      <x:c r="AG195" s="9"/>
      <x:c r="AH195" s="9"/>
    </x:row>
    <x:row r="196">
      <x:c r="A196" s="194">
        <x:v>45608</x:v>
      </x:c>
      <x:c r="B196" s="9"/>
      <x:c r="C196" s="10"/>
      <x:c r="D196" s="10"/>
      <x:c r="E196" s="13"/>
      <x:c r="F196" s="15"/>
      <x:c r="G196" s="10"/>
      <x:c r="H196" s="15"/>
      <x:c r="I196" s="15"/>
      <x:c r="J196" s="10"/>
      <x:c r="K196" s="10"/>
      <x:c r="L196" s="10"/>
      <x:c r="M196" s="9" t="b">
        <x:v>0</x:v>
      </x:c>
      <x:c r="N196" s="9"/>
      <x:c r="P196" s="9"/>
      <x:c r="Q196" s="9"/>
      <x:c r="R196" s="25"/>
      <x:c r="S196" s="9"/>
      <x:c r="T196" s="9"/>
      <x:c r="U196" s="9"/>
      <x:c r="V196" s="9"/>
      <x:c r="W196" s="9"/>
      <x:c r="X196" s="9"/>
      <x:c r="Y196" s="9"/>
      <x:c r="Z196" s="9"/>
      <x:c r="AA196" s="9"/>
      <x:c r="AB196" s="9"/>
      <x:c r="AC196" s="9"/>
      <x:c r="AD196" s="9"/>
      <x:c r="AE196" s="9"/>
      <x:c r="AF196" s="9"/>
      <x:c r="AG196" s="9"/>
      <x:c r="AH196" s="9"/>
    </x:row>
    <x:row r="197">
      <x:c r="A197" s="34" t="s">
        <x:v>0</x:v>
      </x:c>
      <x:c r="C197" s="39" t="s">
        <x:v>2</x:v>
      </x:c>
      <x:c r="D197" s="39" t="s">
        <x:v>3</x:v>
      </x:c>
      <x:c r="E197" s="41" t="s">
        <x:v>4</x:v>
      </x:c>
      <x:c r="F197" s="42" t="s">
        <x:v>5</x:v>
      </x:c>
      <x:c r="G197" s="39" t="s">
        <x:v>6</x:v>
      </x:c>
      <x:c r="H197" s="42" t="s">
        <x:v>7</x:v>
      </x:c>
      <x:c r="I197" s="42" t="s">
        <x:v>479</x:v>
      </x:c>
      <x:c r="J197" s="39" t="s">
        <x:v>409</x:v>
      </x:c>
      <x:c r="M197" s="9" t="b">
        <x:v>0</x:v>
      </x:c>
    </x:row>
    <x:row r="198">
      <x:c r="A198" s="45">
        <x:v>1</x:v>
      </x:c>
      <x:c r="B198" s="46"/>
      <x:c r="C198" s="45" t="s">
        <x:v>645</x:v>
      </x:c>
      <x:c r="D198" s="130" t="s">
        <x:v>646</x:v>
      </x:c>
      <x:c r="E198" s="59" t="s">
        <x:v>30</x:v>
      </x:c>
      <x:c r="F198" s="60">
        <x:v>9.9700000000000006</x:v>
      </x:c>
      <x:c r="G198" s="45">
        <x:v>1</x:v>
      </x:c>
      <x:c r="H198" s="60" t="n">
        <x:f>F198*G198</x:f>
        <x:v>9.97</x:v>
      </x:c>
      <x:c r="I198" s="60" t="s">
        <x:v>647</x:v>
      </x:c>
      <x:c r="J198" s="45" t="s">
        <x:v>17</x:v>
      </x:c>
      <x:c r="K198" s="45"/>
      <x:c r="L198" s="45" t="s">
        <x:v>191</x:v>
      </x:c>
      <x:c r="M198" s="9" t="b">
        <x:v>0</x:v>
      </x:c>
      <x:c r="N198" s="46"/>
      <x:c r="P198" s="46"/>
      <x:c r="Q198" s="46"/>
      <x:c r="R198" s="64"/>
      <x:c r="S198" s="46"/>
      <x:c r="T198" s="46"/>
      <x:c r="U198" s="46"/>
      <x:c r="V198" s="46"/>
      <x:c r="W198" s="46"/>
      <x:c r="X198" s="46"/>
      <x:c r="Y198" s="46"/>
      <x:c r="Z198" s="46"/>
      <x:c r="AA198" s="46"/>
      <x:c r="AB198" s="46"/>
      <x:c r="AC198" s="46"/>
      <x:c r="AD198" s="46"/>
      <x:c r="AE198" s="46"/>
      <x:c r="AF198" s="46"/>
      <x:c r="AG198" s="46"/>
      <x:c r="AH198" s="46"/>
    </x:row>
    <x:row r="199">
      <x:c r="A199" s="10"/>
      <x:c r="B199" s="9"/>
      <x:c r="C199" s="10"/>
      <x:c r="D199" s="10"/>
      <x:c r="E199" s="13"/>
      <x:c r="F199" s="15"/>
      <x:c r="G199" s="10"/>
      <x:c r="H199" s="15"/>
      <x:c r="I199" s="15"/>
      <x:c r="J199" s="10"/>
      <x:c r="K199" s="10"/>
      <x:c r="L199" s="10"/>
      <x:c r="M199" s="9" t="b">
        <x:v>0</x:v>
      </x:c>
      <x:c r="N199" s="9"/>
      <x:c r="P199" s="9"/>
      <x:c r="Q199" s="9"/>
      <x:c r="R199" s="25"/>
      <x:c r="S199" s="9"/>
      <x:c r="T199" s="9"/>
      <x:c r="U199" s="9"/>
      <x:c r="V199" s="9"/>
      <x:c r="W199" s="9"/>
      <x:c r="X199" s="9"/>
      <x:c r="Y199" s="9"/>
      <x:c r="Z199" s="9"/>
      <x:c r="AA199" s="9"/>
      <x:c r="AB199" s="9"/>
      <x:c r="AC199" s="9"/>
      <x:c r="AD199" s="9"/>
      <x:c r="AE199" s="9"/>
      <x:c r="AF199" s="9"/>
      <x:c r="AG199" s="9"/>
      <x:c r="AH199" s="9"/>
    </x:row>
    <x:row r="200">
      <x:c r="A200" s="10"/>
      <x:c r="B200" s="9"/>
      <x:c r="C200" s="10"/>
      <x:c r="D200" s="10"/>
      <x:c r="E200" s="13"/>
      <x:c r="F200" s="15"/>
      <x:c r="G200" s="10"/>
      <x:c r="H200" s="15"/>
      <x:c r="I200" s="15"/>
      <x:c r="J200" s="10"/>
      <x:c r="K200" s="10"/>
      <x:c r="L200" s="10"/>
      <x:c r="M200" s="9" t="b">
        <x:v>0</x:v>
      </x:c>
      <x:c r="N200" s="9"/>
      <x:c r="P200" s="9"/>
      <x:c r="Q200" s="9"/>
      <x:c r="R200" s="25"/>
      <x:c r="S200" s="9"/>
      <x:c r="T200" s="9"/>
      <x:c r="U200" s="9"/>
      <x:c r="V200" s="9"/>
      <x:c r="W200" s="9"/>
      <x:c r="X200" s="9"/>
      <x:c r="Y200" s="9"/>
      <x:c r="Z200" s="9"/>
      <x:c r="AA200" s="9"/>
      <x:c r="AB200" s="9"/>
      <x:c r="AC200" s="9"/>
      <x:c r="AD200" s="9"/>
      <x:c r="AE200" s="9"/>
      <x:c r="AF200" s="9"/>
      <x:c r="AG200" s="9"/>
      <x:c r="AH200" s="9"/>
    </x:row>
    <x:row r="201">
      <x:c r="A201" s="194">
        <x:v>45610</x:v>
      </x:c>
      <x:c r="B201" s="9"/>
      <x:c r="C201" s="10"/>
      <x:c r="D201" s="10"/>
      <x:c r="E201" s="13"/>
      <x:c r="F201" s="15"/>
      <x:c r="G201" s="10"/>
      <x:c r="H201" s="15"/>
      <x:c r="I201" s="15"/>
      <x:c r="J201" s="10"/>
      <x:c r="K201" s="10"/>
      <x:c r="L201" s="10"/>
      <x:c r="M201" s="9" t="b">
        <x:v>0</x:v>
      </x:c>
      <x:c r="N201" s="9"/>
      <x:c r="P201" s="9"/>
      <x:c r="Q201" s="9"/>
      <x:c r="R201" s="25"/>
      <x:c r="S201" s="9"/>
      <x:c r="T201" s="9"/>
      <x:c r="U201" s="9"/>
      <x:c r="V201" s="9"/>
      <x:c r="W201" s="9"/>
      <x:c r="X201" s="9"/>
      <x:c r="Y201" s="9"/>
      <x:c r="Z201" s="9"/>
      <x:c r="AA201" s="9"/>
      <x:c r="AB201" s="9"/>
      <x:c r="AC201" s="9"/>
      <x:c r="AD201" s="9"/>
      <x:c r="AE201" s="9"/>
      <x:c r="AF201" s="9"/>
      <x:c r="AG201" s="9"/>
      <x:c r="AH201" s="9"/>
    </x:row>
    <x:row r="202">
      <x:c r="A202" s="34" t="s">
        <x:v>0</x:v>
      </x:c>
      <x:c r="C202" s="39" t="s">
        <x:v>2</x:v>
      </x:c>
      <x:c r="D202" s="39" t="s">
        <x:v>3</x:v>
      </x:c>
      <x:c r="E202" s="41" t="s">
        <x:v>4</x:v>
      </x:c>
      <x:c r="F202" s="42" t="s">
        <x:v>5</x:v>
      </x:c>
      <x:c r="G202" s="39" t="s">
        <x:v>6</x:v>
      </x:c>
      <x:c r="H202" s="42" t="s">
        <x:v>7</x:v>
      </x:c>
      <x:c r="I202" s="42" t="s">
        <x:v>479</x:v>
      </x:c>
      <x:c r="J202" s="39" t="s">
        <x:v>409</x:v>
      </x:c>
      <x:c r="M202" s="9" t="b">
        <x:v>0</x:v>
      </x:c>
    </x:row>
    <x:row r="203">
      <x:c r="A203" s="45">
        <x:v>1</x:v>
      </x:c>
      <x:c r="B203" s="46"/>
      <x:c r="C203" s="45" t="s">
        <x:v>648</x:v>
      </x:c>
      <x:c r="D203" s="55" t="s">
        <x:v>649</x:v>
      </x:c>
      <x:c r="E203" s="59" t="s">
        <x:v>30</x:v>
      </x:c>
      <x:c r="F203" s="60">
        <x:v>12.89</x:v>
      </x:c>
      <x:c r="G203" s="45">
        <x:v>2</x:v>
      </x:c>
      <x:c r="H203" s="60" t="n">
        <x:f>F203*G203</x:f>
        <x:v>25.78</x:v>
      </x:c>
      <x:c r="I203" s="60"/>
      <x:c r="J203" s="45" t="s">
        <x:v>186</x:v>
      </x:c>
      <x:c r="K203" s="45"/>
      <x:c r="L203" s="45" t="s">
        <x:v>186</x:v>
      </x:c>
      <x:c r="M203" s="9" t="b">
        <x:v>0</x:v>
      </x:c>
      <x:c r="N203" s="46"/>
      <x:c r="P203" s="46"/>
      <x:c r="Q203" s="46"/>
      <x:c r="R203" s="64"/>
      <x:c r="S203" s="46"/>
      <x:c r="T203" s="46"/>
      <x:c r="U203" s="46"/>
      <x:c r="V203" s="46"/>
      <x:c r="W203" s="46"/>
      <x:c r="X203" s="46"/>
      <x:c r="Y203" s="46"/>
      <x:c r="Z203" s="46"/>
      <x:c r="AA203" s="46"/>
      <x:c r="AB203" s="46"/>
      <x:c r="AC203" s="46"/>
      <x:c r="AD203" s="46"/>
      <x:c r="AE203" s="46"/>
      <x:c r="AF203" s="46"/>
      <x:c r="AG203" s="46"/>
      <x:c r="AH203" s="46"/>
    </x:row>
    <x:row r="204">
      <x:c r="A204" s="10"/>
      <x:c r="B204" s="9"/>
      <x:c r="C204" s="10"/>
      <x:c r="D204" s="10"/>
      <x:c r="E204" s="13"/>
      <x:c r="F204" s="15"/>
      <x:c r="G204" s="10"/>
      <x:c r="H204" s="15"/>
      <x:c r="I204" s="15"/>
      <x:c r="J204" s="10"/>
      <x:c r="K204" s="10"/>
      <x:c r="L204" s="10"/>
      <x:c r="M204" s="9" t="b">
        <x:v>0</x:v>
      </x:c>
      <x:c r="N204" s="9"/>
      <x:c r="P204" s="9"/>
      <x:c r="Q204" s="9"/>
      <x:c r="R204" s="25"/>
      <x:c r="S204" s="9"/>
      <x:c r="T204" s="9"/>
      <x:c r="U204" s="9"/>
      <x:c r="V204" s="9"/>
      <x:c r="W204" s="9"/>
      <x:c r="X204" s="9"/>
      <x:c r="Y204" s="9"/>
      <x:c r="Z204" s="9"/>
      <x:c r="AA204" s="9"/>
      <x:c r="AB204" s="9"/>
      <x:c r="AC204" s="9"/>
      <x:c r="AD204" s="9"/>
      <x:c r="AE204" s="9"/>
      <x:c r="AF204" s="9"/>
      <x:c r="AG204" s="9"/>
      <x:c r="AH204" s="9"/>
    </x:row>
    <x:row r="205">
      <x:c r="A205" s="194">
        <x:v>45611</x:v>
      </x:c>
      <x:c r="B205" s="9"/>
      <x:c r="C205" s="10"/>
      <x:c r="D205" s="10"/>
      <x:c r="E205" s="13"/>
      <x:c r="F205" s="15"/>
      <x:c r="G205" s="10"/>
      <x:c r="H205" s="15"/>
      <x:c r="I205" s="15"/>
      <x:c r="J205" s="10"/>
      <x:c r="K205" s="10"/>
      <x:c r="L205" s="10"/>
      <x:c r="M205" s="9" t="b">
        <x:v>0</x:v>
      </x:c>
      <x:c r="N205" s="9"/>
      <x:c r="P205" s="9"/>
      <x:c r="Q205" s="9"/>
      <x:c r="R205" s="25"/>
      <x:c r="S205" s="9"/>
      <x:c r="T205" s="9"/>
      <x:c r="U205" s="9"/>
      <x:c r="V205" s="9"/>
      <x:c r="W205" s="9"/>
      <x:c r="X205" s="9"/>
      <x:c r="Y205" s="9"/>
      <x:c r="Z205" s="9"/>
      <x:c r="AA205" s="9"/>
      <x:c r="AB205" s="9"/>
      <x:c r="AC205" s="9"/>
      <x:c r="AD205" s="9"/>
      <x:c r="AE205" s="9"/>
      <x:c r="AF205" s="9"/>
      <x:c r="AG205" s="9"/>
      <x:c r="AH205" s="9"/>
    </x:row>
    <x:row r="206">
      <x:c r="A206" s="34" t="s">
        <x:v>0</x:v>
      </x:c>
      <x:c r="C206" s="39" t="s">
        <x:v>2</x:v>
      </x:c>
      <x:c r="D206" s="39" t="s">
        <x:v>3</x:v>
      </x:c>
      <x:c r="E206" s="41" t="s">
        <x:v>4</x:v>
      </x:c>
      <x:c r="F206" s="42" t="s">
        <x:v>5</x:v>
      </x:c>
      <x:c r="G206" s="39" t="s">
        <x:v>6</x:v>
      </x:c>
      <x:c r="H206" s="42" t="s">
        <x:v>7</x:v>
      </x:c>
      <x:c r="I206" s="42" t="s">
        <x:v>479</x:v>
      </x:c>
      <x:c r="J206" s="39" t="s">
        <x:v>409</x:v>
      </x:c>
      <x:c r="M206" s="9" t="b">
        <x:v>0</x:v>
      </x:c>
    </x:row>
    <x:row r="207">
      <x:c r="A207" s="78">
        <x:v>1</x:v>
      </x:c>
      <x:c r="B207" s="75"/>
      <x:c r="C207" s="78" t="s">
        <x:v>650</x:v>
      </x:c>
      <x:c r="D207" s="55" t="s">
        <x:v>651</x:v>
      </x:c>
      <x:c r="E207" s="78" t="s">
        <x:v>30</x:v>
      </x:c>
      <x:c r="F207" s="61">
        <x:v>4.29</x:v>
      </x:c>
      <x:c r="G207" s="78">
        <x:v>2</x:v>
      </x:c>
      <x:c r="H207" s="61" t="n">
        <x:f t="shared" ref="H207:H208" si="20">F207*G207</x:f>
        <x:v>8.58</x:v>
      </x:c>
      <x:c r="I207" s="60" t="s">
        <x:v>652</x:v>
      </x:c>
      <x:c r="J207" s="78" t="s">
        <x:v>17</x:v>
      </x:c>
      <x:c r="K207" s="75"/>
      <x:c r="L207" s="75" t="s">
        <x:v>186</x:v>
      </x:c>
      <x:c r="M207" s="9" t="b">
        <x:v>0</x:v>
      </x:c>
      <x:c r="N207" s="75"/>
      <x:c r="P207" s="75"/>
      <x:c r="Q207" s="75"/>
      <x:c r="R207" s="75"/>
      <x:c r="S207" s="75"/>
      <x:c r="T207" s="75"/>
      <x:c r="U207" s="75"/>
      <x:c r="V207" s="75"/>
      <x:c r="W207" s="75"/>
      <x:c r="X207" s="75"/>
      <x:c r="Y207" s="75"/>
      <x:c r="Z207" s="75"/>
      <x:c r="AA207" s="75"/>
      <x:c r="AB207" s="75"/>
      <x:c r="AC207" s="75"/>
      <x:c r="AD207" s="75"/>
      <x:c r="AE207" s="75"/>
      <x:c r="AF207" s="75"/>
      <x:c r="AG207" s="75"/>
      <x:c r="AH207" s="75"/>
    </x:row>
    <x:row r="208">
      <x:c r="A208" s="78">
        <x:v>2</x:v>
      </x:c>
      <x:c r="B208" s="75"/>
      <x:c r="C208" s="78" t="s">
        <x:v>653</x:v>
      </x:c>
      <x:c r="D208" s="55" t="s">
        <x:v>654</x:v>
      </x:c>
      <x:c r="E208" s="78" t="s">
        <x:v>30</x:v>
      </x:c>
      <x:c r="F208" s="61">
        <x:v>18.989999999999998</x:v>
      </x:c>
      <x:c r="G208" s="78">
        <x:v>1</x:v>
      </x:c>
      <x:c r="H208" s="61">
        <x:f t="shared" si="20"/>
        <x:v>18.989999999999998</x:v>
      </x:c>
      <x:c r="I208" s="60" t="s">
        <x:v>652</x:v>
      </x:c>
      <x:c r="J208" s="78" t="s">
        <x:v>17</x:v>
      </x:c>
      <x:c r="K208" s="75"/>
      <x:c r="L208" s="75" t="s">
        <x:v>186</x:v>
      </x:c>
      <x:c r="M208" s="9" t="b">
        <x:v>0</x:v>
      </x:c>
      <x:c r="N208" s="75" t="s">
        <x:v>187</x:v>
      </x:c>
      <x:c r="P208" s="75"/>
      <x:c r="Q208" s="75"/>
      <x:c r="R208" s="75"/>
      <x:c r="S208" s="75"/>
      <x:c r="T208" s="75"/>
      <x:c r="U208" s="75"/>
      <x:c r="V208" s="75"/>
      <x:c r="W208" s="75"/>
      <x:c r="X208" s="75"/>
      <x:c r="Y208" s="75"/>
      <x:c r="Z208" s="75"/>
      <x:c r="AA208" s="75"/>
      <x:c r="AB208" s="75"/>
      <x:c r="AC208" s="75"/>
      <x:c r="AD208" s="75"/>
      <x:c r="AE208" s="75"/>
      <x:c r="AF208" s="75"/>
      <x:c r="AG208" s="75"/>
      <x:c r="AH208" s="75"/>
    </x:row>
    <x:row r="209">
      <x:c r="C209" s="30"/>
      <x:c r="D209" s="30"/>
      <x:c r="M209" s="9" t="b">
        <x:v>0</x:v>
      </x:c>
    </x:row>
    <x:row r="210">
      <x:c r="A210" s="194">
        <x:v>45611</x:v>
      </x:c>
      <x:c r="B210" s="9"/>
      <x:c r="C210" s="10"/>
      <x:c r="D210" s="10"/>
      <x:c r="E210" s="13"/>
      <x:c r="F210" s="15"/>
      <x:c r="G210" s="10"/>
      <x:c r="H210" s="15"/>
      <x:c r="I210" s="15"/>
      <x:c r="J210" s="10"/>
      <x:c r="K210" s="10"/>
      <x:c r="L210" s="10"/>
      <x:c r="M210" s="9" t="b">
        <x:v>0</x:v>
      </x:c>
      <x:c r="N210" s="9"/>
      <x:c r="P210" s="9"/>
      <x:c r="Q210" s="9"/>
      <x:c r="R210" s="25"/>
      <x:c r="S210" s="9"/>
      <x:c r="T210" s="9"/>
      <x:c r="U210" s="9"/>
      <x:c r="V210" s="9"/>
      <x:c r="W210" s="9"/>
      <x:c r="X210" s="9"/>
      <x:c r="Y210" s="9"/>
      <x:c r="Z210" s="9"/>
      <x:c r="AA210" s="9"/>
      <x:c r="AB210" s="9"/>
      <x:c r="AC210" s="9"/>
      <x:c r="AD210" s="9"/>
      <x:c r="AE210" s="9"/>
      <x:c r="AF210" s="9"/>
      <x:c r="AG210" s="9"/>
      <x:c r="AH210" s="9"/>
    </x:row>
    <x:row r="211">
      <x:c r="A211" s="34" t="s">
        <x:v>0</x:v>
      </x:c>
      <x:c r="C211" s="39" t="s">
        <x:v>2</x:v>
      </x:c>
      <x:c r="D211" s="39" t="s">
        <x:v>3</x:v>
      </x:c>
      <x:c r="E211" s="41" t="s">
        <x:v>4</x:v>
      </x:c>
      <x:c r="F211" s="42" t="s">
        <x:v>5</x:v>
      </x:c>
      <x:c r="G211" s="39" t="s">
        <x:v>6</x:v>
      </x:c>
      <x:c r="H211" s="42" t="s">
        <x:v>7</x:v>
      </x:c>
      <x:c r="I211" s="42" t="s">
        <x:v>479</x:v>
      </x:c>
      <x:c r="J211" s="39" t="s">
        <x:v>409</x:v>
      </x:c>
      <x:c r="M211" s="9" t="b">
        <x:v>0</x:v>
      </x:c>
    </x:row>
    <x:row r="212">
      <x:c r="A212" s="78">
        <x:v>1</x:v>
      </x:c>
      <x:c r="B212" s="75"/>
      <x:c r="C212" s="78" t="s">
        <x:v>655</x:v>
      </x:c>
      <x:c r="D212" s="55" t="s">
        <x:v>656</x:v>
      </x:c>
      <x:c r="E212" s="78" t="s">
        <x:v>657</x:v>
      </x:c>
      <x:c r="F212" s="61">
        <x:v>68.760000000000005</x:v>
      </x:c>
      <x:c r="G212" s="78">
        <x:v>3</x:v>
      </x:c>
      <x:c r="H212" s="61" t="n">
        <x:f t="shared" ref="H212:H213" si="21">F212*G212</x:f>
        <x:v>206.28000000000003</x:v>
      </x:c>
      <x:c r="I212" s="60" t="s">
        <x:v>658</x:v>
      </x:c>
      <x:c r="J212" s="78" t="s">
        <x:v>17</x:v>
      </x:c>
      <x:c r="K212" s="75"/>
      <x:c r="L212" s="75" t="s">
        <x:v>186</x:v>
      </x:c>
      <x:c r="M212" s="46" t="b">
        <x:v>1</x:v>
      </x:c>
      <x:c r="N212" s="75" t="s">
        <x:v>187</x:v>
      </x:c>
      <x:c r="P212" s="75"/>
      <x:c r="Q212" s="75"/>
      <x:c r="R212" s="75"/>
      <x:c r="S212" s="75"/>
      <x:c r="T212" s="75"/>
      <x:c r="U212" s="75"/>
      <x:c r="V212" s="75"/>
      <x:c r="W212" s="75"/>
      <x:c r="X212" s="75"/>
      <x:c r="Y212" s="75"/>
      <x:c r="Z212" s="75"/>
      <x:c r="AA212" s="75"/>
      <x:c r="AB212" s="75"/>
      <x:c r="AC212" s="75"/>
      <x:c r="AD212" s="75"/>
      <x:c r="AE212" s="75"/>
      <x:c r="AF212" s="75"/>
      <x:c r="AG212" s="75"/>
      <x:c r="AH212" s="75"/>
    </x:row>
    <x:row r="213" ht="15">
      <x:c r="A213" s="127">
        <x:v>2</x:v>
      </x:c>
      <x:c r="B213" s="183"/>
      <x:c r="C213" s="184" t="s">
        <x:v>182</x:v>
      </x:c>
      <x:c r="D213" s="186" t="s">
        <x:v>632</x:v>
      </x:c>
      <x:c r="E213" s="188" t="s">
        <x:v>633</x:v>
      </x:c>
      <x:c r="F213" s="189">
        <x:v>68.569999999999993</x:v>
      </x:c>
      <x:c r="G213" s="190">
        <x:v>4</x:v>
      </x:c>
      <x:c r="H213" s="191">
        <x:f t="shared" si="21"/>
        <x:v>274.27999999999997</x:v>
      </x:c>
      <x:c r="I213" s="183" t="s">
        <x:v>184</x:v>
      </x:c>
      <x:c r="J213" s="127" t="s">
        <x:v>56</x:v>
      </x:c>
      <x:c r="K213" s="128"/>
      <x:c r="L213" s="183"/>
      <x:c r="M213" s="119" t="b">
        <x:v>0</x:v>
      </x:c>
      <x:c r="N213" s="128"/>
      <x:c r="P213" s="128"/>
      <x:c r="Q213" s="128"/>
      <x:c r="R213" s="128"/>
      <x:c r="S213" s="128"/>
      <x:c r="T213" s="128"/>
      <x:c r="U213" s="128"/>
      <x:c r="V213" s="128"/>
      <x:c r="W213" s="128"/>
      <x:c r="X213" s="128"/>
      <x:c r="Y213" s="128"/>
      <x:c r="Z213" s="128"/>
      <x:c r="AA213" s="128"/>
      <x:c r="AB213" s="128"/>
      <x:c r="AC213" s="128"/>
      <x:c r="AD213" s="128"/>
      <x:c r="AE213" s="128"/>
      <x:c r="AF213" s="128"/>
      <x:c r="AG213" s="128"/>
      <x:c r="AH213" s="128"/>
    </x:row>
    <x:row r="214">
      <x:c r="A214" s="10"/>
      <x:c r="B214" s="9"/>
      <x:c r="C214" s="10"/>
      <x:c r="D214" s="10"/>
      <x:c r="E214" s="13"/>
      <x:c r="F214" s="15"/>
      <x:c r="G214" s="10"/>
      <x:c r="H214" s="15"/>
      <x:c r="I214" s="15"/>
      <x:c r="J214" s="10"/>
      <x:c r="K214" s="10"/>
      <x:c r="L214" s="10"/>
      <x:c r="M214" s="9" t="b">
        <x:v>0</x:v>
      </x:c>
      <x:c r="N214" s="9"/>
      <x:c r="P214" s="9"/>
      <x:c r="Q214" s="9"/>
      <x:c r="R214" s="25"/>
      <x:c r="S214" s="9"/>
      <x:c r="T214" s="9"/>
      <x:c r="U214" s="9"/>
      <x:c r="V214" s="9"/>
      <x:c r="W214" s="9"/>
      <x:c r="X214" s="9"/>
      <x:c r="Y214" s="9"/>
      <x:c r="Z214" s="9"/>
      <x:c r="AA214" s="9"/>
      <x:c r="AB214" s="9"/>
      <x:c r="AC214" s="9"/>
      <x:c r="AD214" s="9"/>
      <x:c r="AE214" s="9"/>
      <x:c r="AF214" s="9"/>
      <x:c r="AG214" s="9"/>
      <x:c r="AH214" s="9"/>
    </x:row>
    <x:row r="215">
      <x:c r="A215" s="194">
        <x:v>45639</x:v>
      </x:c>
      <x:c r="B215" s="9"/>
      <x:c r="C215" s="10"/>
      <x:c r="D215" s="10"/>
      <x:c r="E215" s="13"/>
      <x:c r="F215" s="15"/>
      <x:c r="G215" s="10"/>
      <x:c r="H215" s="15"/>
      <x:c r="I215" s="15"/>
      <x:c r="J215" s="10"/>
      <x:c r="K215" s="10"/>
      <x:c r="L215" s="10"/>
      <x:c r="M215" s="9" t="b">
        <x:v>0</x:v>
      </x:c>
      <x:c r="N215" s="9"/>
      <x:c r="P215" s="9"/>
      <x:c r="Q215" s="9"/>
      <x:c r="R215" s="25"/>
      <x:c r="S215" s="9"/>
      <x:c r="T215" s="9"/>
      <x:c r="U215" s="9"/>
      <x:c r="V215" s="9"/>
      <x:c r="W215" s="9"/>
      <x:c r="X215" s="9"/>
      <x:c r="Y215" s="9"/>
      <x:c r="Z215" s="9"/>
      <x:c r="AA215" s="9"/>
      <x:c r="AB215" s="9"/>
      <x:c r="AC215" s="9"/>
      <x:c r="AD215" s="9"/>
      <x:c r="AE215" s="9"/>
      <x:c r="AF215" s="9"/>
      <x:c r="AG215" s="9"/>
      <x:c r="AH215" s="9"/>
    </x:row>
    <x:row r="216">
      <x:c r="A216" s="34" t="s">
        <x:v>0</x:v>
      </x:c>
      <x:c r="C216" s="39" t="s">
        <x:v>2</x:v>
      </x:c>
      <x:c r="D216" s="39" t="s">
        <x:v>3</x:v>
      </x:c>
      <x:c r="E216" s="41" t="s">
        <x:v>4</x:v>
      </x:c>
      <x:c r="F216" s="42" t="s">
        <x:v>5</x:v>
      </x:c>
      <x:c r="G216" s="39" t="s">
        <x:v>6</x:v>
      </x:c>
      <x:c r="H216" s="42" t="s">
        <x:v>7</x:v>
      </x:c>
      <x:c r="I216" s="42" t="s">
        <x:v>479</x:v>
      </x:c>
      <x:c r="J216" s="39" t="s">
        <x:v>409</x:v>
      </x:c>
      <x:c r="M216" s="9" t="b">
        <x:v>0</x:v>
      </x:c>
    </x:row>
    <x:row r="217">
      <x:c r="A217" s="10">
        <x:v>1</x:v>
      </x:c>
      <x:c r="B217" s="9"/>
      <x:c r="C217" s="10" t="s">
        <x:v>153</x:v>
      </x:c>
      <x:c r="D217" s="203" t="s">
        <x:v>659</x:v>
      </x:c>
      <x:c r="E217" s="13" t="s">
        <x:v>155</x:v>
      </x:c>
      <x:c r="F217" s="15">
        <x:v>14.05</x:v>
      </x:c>
      <x:c r="G217" s="10">
        <x:v>2</x:v>
      </x:c>
      <x:c r="H217" s="15" t="n">
        <x:f t="shared" ref="H217:H218" si="22">F217*G217</x:f>
        <x:v>28.1</x:v>
      </x:c>
      <x:c r="I217" s="15"/>
      <x:c r="J217" s="10" t="s">
        <x:v>17</x:v>
      </x:c>
      <x:c r="K217" s="10"/>
      <x:c r="L217" s="10"/>
      <x:c r="M217" s="9" t="b">
        <x:v>0</x:v>
      </x:c>
      <x:c r="N217" s="9"/>
      <x:c r="P217" s="9"/>
      <x:c r="Q217" s="9"/>
      <x:c r="R217" s="25"/>
      <x:c r="S217" s="9"/>
      <x:c r="T217" s="9"/>
      <x:c r="U217" s="9"/>
      <x:c r="V217" s="9"/>
      <x:c r="W217" s="9"/>
      <x:c r="X217" s="9"/>
      <x:c r="Y217" s="9"/>
      <x:c r="Z217" s="9"/>
      <x:c r="AA217" s="9"/>
      <x:c r="AB217" s="9"/>
      <x:c r="AC217" s="9"/>
      <x:c r="AD217" s="9"/>
      <x:c r="AE217" s="9"/>
      <x:c r="AF217" s="9"/>
      <x:c r="AG217" s="9"/>
      <x:c r="AH217" s="9"/>
    </x:row>
    <x:row r="218">
      <x:c r="A218" s="45">
        <x:v>2</x:v>
      </x:c>
      <x:c r="B218" s="46"/>
      <x:c r="C218" s="45" t="s">
        <x:v>660</x:v>
      </x:c>
      <x:c r="D218" s="130" t="s">
        <x:v>661</x:v>
      </x:c>
      <x:c r="E218" s="59" t="s">
        <x:v>164</x:v>
      </x:c>
      <x:c r="F218" s="60">
        <x:v>6.98</x:v>
      </x:c>
      <x:c r="G218" s="45">
        <x:v>2</x:v>
      </x:c>
      <x:c r="H218" s="60">
        <x:f t="shared" si="22"/>
        <x:v>13.96</x:v>
      </x:c>
      <x:c r="I218" s="60" t="s">
        <x:v>662</x:v>
      </x:c>
      <x:c r="J218" s="45" t="s">
        <x:v>191</x:v>
      </x:c>
      <x:c r="K218" s="45"/>
      <x:c r="L218" s="45" t="s">
        <x:v>17</x:v>
      </x:c>
      <x:c r="M218" s="46" t="b">
        <x:v>0</x:v>
      </x:c>
      <x:c r="N218" s="46"/>
      <x:c r="P218" s="46"/>
      <x:c r="Q218" s="46"/>
      <x:c r="R218" s="64"/>
      <x:c r="S218" s="46"/>
      <x:c r="T218" s="46"/>
      <x:c r="U218" s="46"/>
      <x:c r="V218" s="46"/>
      <x:c r="W218" s="46"/>
      <x:c r="X218" s="46"/>
      <x:c r="Y218" s="46"/>
      <x:c r="Z218" s="46"/>
      <x:c r="AA218" s="46"/>
      <x:c r="AB218" s="46"/>
      <x:c r="AC218" s="46"/>
      <x:c r="AD218" s="46"/>
      <x:c r="AE218" s="46"/>
      <x:c r="AF218" s="46"/>
      <x:c r="AG218" s="46"/>
      <x:c r="AH218" s="46"/>
    </x:row>
    <x:row r="219">
      <x:c r="A219" s="194"/>
      <x:c r="B219" s="9"/>
      <x:c r="C219" s="10"/>
      <x:c r="D219" s="10"/>
      <x:c r="E219" s="13"/>
      <x:c r="F219" s="15"/>
      <x:c r="G219" s="10"/>
      <x:c r="H219" s="15"/>
      <x:c r="I219" s="15"/>
      <x:c r="J219" s="10"/>
      <x:c r="K219" s="10"/>
      <x:c r="L219" s="10"/>
      <x:c r="M219" s="9"/>
      <x:c r="N219" s="9"/>
      <x:c r="P219" s="9"/>
      <x:c r="Q219" s="9"/>
      <x:c r="R219" s="25"/>
      <x:c r="S219" s="9"/>
      <x:c r="T219" s="9"/>
      <x:c r="U219" s="9"/>
      <x:c r="V219" s="9"/>
      <x:c r="W219" s="9"/>
      <x:c r="X219" s="9"/>
      <x:c r="Y219" s="9"/>
      <x:c r="Z219" s="9"/>
      <x:c r="AA219" s="9"/>
      <x:c r="AB219" s="9"/>
      <x:c r="AC219" s="9"/>
      <x:c r="AD219" s="9"/>
      <x:c r="AE219" s="9"/>
      <x:c r="AF219" s="9"/>
      <x:c r="AG219" s="9"/>
      <x:c r="AH219" s="9"/>
    </x:row>
    <x:row r="220">
      <x:c r="A220" s="8">
        <x:v>45664</x:v>
      </x:c>
      <x:c r="B220" s="9"/>
      <x:c r="C220" s="10"/>
      <x:c r="D220" s="10"/>
      <x:c r="E220" s="13"/>
      <x:c r="F220" s="15"/>
      <x:c r="G220" s="10"/>
      <x:c r="H220" s="15"/>
      <x:c r="I220" s="15"/>
      <x:c r="J220" s="10"/>
      <x:c r="K220" s="10"/>
      <x:c r="L220" s="10"/>
      <x:c r="M220" s="9" t="b">
        <x:v>0</x:v>
      </x:c>
      <x:c r="N220" s="9"/>
      <x:c r="P220" s="9"/>
      <x:c r="Q220" s="9"/>
      <x:c r="R220" s="25"/>
      <x:c r="S220" s="9"/>
      <x:c r="T220" s="9"/>
      <x:c r="U220" s="9"/>
      <x:c r="V220" s="9"/>
      <x:c r="W220" s="9"/>
      <x:c r="X220" s="9"/>
      <x:c r="Y220" s="9"/>
      <x:c r="Z220" s="9"/>
      <x:c r="AA220" s="9"/>
      <x:c r="AB220" s="9"/>
      <x:c r="AC220" s="9"/>
      <x:c r="AD220" s="9"/>
      <x:c r="AE220" s="9"/>
      <x:c r="AF220" s="9"/>
      <x:c r="AG220" s="9"/>
      <x:c r="AH220" s="9"/>
    </x:row>
    <x:row r="221">
      <x:c r="A221" s="34" t="s">
        <x:v>0</x:v>
      </x:c>
      <x:c r="C221" s="39" t="s">
        <x:v>2</x:v>
      </x:c>
      <x:c r="D221" s="39" t="s">
        <x:v>3</x:v>
      </x:c>
      <x:c r="E221" s="41" t="s">
        <x:v>4</x:v>
      </x:c>
      <x:c r="F221" s="42" t="s">
        <x:v>5</x:v>
      </x:c>
      <x:c r="G221" s="39" t="s">
        <x:v>6</x:v>
      </x:c>
      <x:c r="H221" s="42" t="s">
        <x:v>7</x:v>
      </x:c>
      <x:c r="I221" s="42" t="s">
        <x:v>479</x:v>
      </x:c>
      <x:c r="J221" s="39" t="s">
        <x:v>409</x:v>
      </x:c>
      <x:c r="M221" s="9" t="b">
        <x:v>0</x:v>
      </x:c>
    </x:row>
    <x:row r="222">
      <x:c r="A222" s="45">
        <x:v>1</x:v>
      </x:c>
      <x:c r="B222" s="46" t="s">
        <x:v>663</x:v>
      </x:c>
      <x:c r="C222" s="45" t="s">
        <x:v>664</x:v>
      </x:c>
      <x:c r="D222" s="55" t="s">
        <x:v>665</x:v>
      </x:c>
      <x:c r="E222" s="59" t="s">
        <x:v>30</x:v>
      </x:c>
      <x:c r="F222" s="60">
        <x:v>47.96</x:v>
      </x:c>
      <x:c r="G222" s="45">
        <x:v>2</x:v>
      </x:c>
      <x:c r="H222" s="60" t="n">
        <x:f>F222*G222</x:f>
        <x:v>95.92</x:v>
      </x:c>
      <x:c r="I222" s="60"/>
      <x:c r="J222" s="45" t="s">
        <x:v>186</x:v>
      </x:c>
      <x:c r="K222" s="45"/>
      <x:c r="L222" s="45" t="s">
        <x:v>17</x:v>
      </x:c>
      <x:c r="M222" s="46" t="b">
        <x:v>0</x:v>
      </x:c>
      <x:c r="N222" s="46"/>
      <x:c r="P222" s="46"/>
      <x:c r="Q222" s="46"/>
      <x:c r="R222" s="64"/>
      <x:c r="S222" s="46"/>
      <x:c r="T222" s="46"/>
      <x:c r="U222" s="46"/>
      <x:c r="V222" s="46"/>
      <x:c r="W222" s="46"/>
      <x:c r="X222" s="46"/>
      <x:c r="Y222" s="46"/>
      <x:c r="Z222" s="46"/>
      <x:c r="AA222" s="46"/>
      <x:c r="AB222" s="46"/>
      <x:c r="AC222" s="46"/>
      <x:c r="AD222" s="46"/>
      <x:c r="AE222" s="46"/>
      <x:c r="AF222" s="46"/>
      <x:c r="AG222" s="46"/>
      <x:c r="AH222" s="46"/>
    </x:row>
    <x:row r="223">
      <x:c r="A223" s="10"/>
      <x:c r="B223" s="9"/>
      <x:c r="C223" s="10"/>
      <x:c r="D223" s="10"/>
      <x:c r="E223" s="13"/>
      <x:c r="F223" s="15"/>
      <x:c r="G223" s="10"/>
      <x:c r="H223" s="15"/>
      <x:c r="I223" s="15"/>
      <x:c r="J223" s="10"/>
      <x:c r="K223" s="10"/>
      <x:c r="L223" s="10"/>
      <x:c r="M223" s="9" t="b">
        <x:v>0</x:v>
      </x:c>
      <x:c r="N223" s="9"/>
      <x:c r="P223" s="9"/>
      <x:c r="Q223" s="9"/>
      <x:c r="R223" s="25"/>
      <x:c r="S223" s="9"/>
      <x:c r="T223" s="9"/>
      <x:c r="U223" s="9"/>
      <x:c r="V223" s="9"/>
      <x:c r="W223" s="9"/>
      <x:c r="X223" s="9"/>
      <x:c r="Y223" s="9"/>
      <x:c r="Z223" s="9"/>
      <x:c r="AA223" s="9"/>
      <x:c r="AB223" s="9"/>
      <x:c r="AC223" s="9"/>
      <x:c r="AD223" s="9"/>
      <x:c r="AE223" s="9"/>
      <x:c r="AF223" s="9"/>
      <x:c r="AG223" s="9"/>
      <x:c r="AH223" s="9"/>
    </x:row>
    <x:row r="224">
      <x:c r="A224" s="8">
        <x:v>45680</x:v>
      </x:c>
      <x:c r="B224" s="9"/>
      <x:c r="C224" s="10"/>
      <x:c r="D224" s="10"/>
      <x:c r="E224" s="13"/>
      <x:c r="F224" s="15"/>
      <x:c r="G224" s="10"/>
      <x:c r="H224" s="15"/>
      <x:c r="I224" s="15"/>
      <x:c r="J224" s="10"/>
      <x:c r="K224" s="10"/>
      <x:c r="L224" s="10"/>
      <x:c r="M224" s="9" t="b">
        <x:v>0</x:v>
      </x:c>
      <x:c r="N224" s="9"/>
      <x:c r="P224" s="9"/>
      <x:c r="Q224" s="9"/>
      <x:c r="R224" s="25"/>
      <x:c r="S224" s="9"/>
      <x:c r="T224" s="9"/>
      <x:c r="U224" s="9"/>
      <x:c r="V224" s="9"/>
      <x:c r="W224" s="9"/>
      <x:c r="X224" s="9"/>
      <x:c r="Y224" s="9"/>
      <x:c r="Z224" s="9"/>
      <x:c r="AA224" s="9"/>
      <x:c r="AB224" s="9"/>
      <x:c r="AC224" s="9"/>
      <x:c r="AD224" s="9"/>
      <x:c r="AE224" s="9"/>
      <x:c r="AF224" s="9"/>
      <x:c r="AG224" s="9"/>
      <x:c r="AH224" s="9"/>
    </x:row>
    <x:row r="225">
      <x:c r="A225" s="34" t="s">
        <x:v>0</x:v>
      </x:c>
      <x:c r="C225" s="39" t="s">
        <x:v>2</x:v>
      </x:c>
      <x:c r="D225" s="39" t="s">
        <x:v>3</x:v>
      </x:c>
      <x:c r="E225" s="41" t="s">
        <x:v>4</x:v>
      </x:c>
      <x:c r="F225" s="42" t="s">
        <x:v>5</x:v>
      </x:c>
      <x:c r="G225" s="39" t="s">
        <x:v>6</x:v>
      </x:c>
      <x:c r="H225" s="42" t="s">
        <x:v>7</x:v>
      </x:c>
      <x:c r="I225" s="42" t="s">
        <x:v>479</x:v>
      </x:c>
      <x:c r="J225" s="39" t="s">
        <x:v>409</x:v>
      </x:c>
      <x:c r="M225" s="9" t="b">
        <x:v>0</x:v>
      </x:c>
    </x:row>
    <x:row r="226">
      <x:c r="A226" s="45">
        <x:v>1</x:v>
      </x:c>
      <x:c r="B226" s="46"/>
      <x:c r="C226" s="45" t="s">
        <x:v>666</x:v>
      </x:c>
      <x:c r="D226" s="130" t="s">
        <x:v>667</x:v>
      </x:c>
      <x:c r="E226" s="59" t="s">
        <x:v>30</x:v>
      </x:c>
      <x:c r="F226" s="60">
        <x:v>3.05</x:v>
      </x:c>
      <x:c r="G226" s="45">
        <x:v>2</x:v>
      </x:c>
      <x:c r="H226" s="60" t="n">
        <x:f t="shared" ref="H226:H230" si="23">F226*G226</x:f>
        <x:v>6.1</x:v>
      </x:c>
      <x:c r="I226" s="60" t="s">
        <x:v>668</x:v>
      </x:c>
      <x:c r="J226" s="45" t="s">
        <x:v>17</x:v>
      </x:c>
      <x:c r="K226" s="45"/>
      <x:c r="L226" s="45" t="s">
        <x:v>17</x:v>
      </x:c>
      <x:c r="M226" s="46" t="b">
        <x:v>0</x:v>
      </x:c>
      <x:c r="N226" s="46"/>
      <x:c r="P226" s="46"/>
      <x:c r="Q226" s="46"/>
      <x:c r="R226" s="64"/>
      <x:c r="S226" s="46"/>
      <x:c r="T226" s="46"/>
      <x:c r="U226" s="46"/>
      <x:c r="V226" s="46"/>
      <x:c r="W226" s="46"/>
      <x:c r="X226" s="46"/>
      <x:c r="Y226" s="46"/>
      <x:c r="Z226" s="46"/>
      <x:c r="AA226" s="46"/>
      <x:c r="AB226" s="46"/>
      <x:c r="AC226" s="46"/>
      <x:c r="AD226" s="46"/>
      <x:c r="AE226" s="46"/>
      <x:c r="AF226" s="46"/>
      <x:c r="AG226" s="46"/>
      <x:c r="AH226" s="46"/>
    </x:row>
    <x:row r="227">
      <x:c r="A227" s="45">
        <x:v>2</x:v>
      </x:c>
      <x:c r="B227" s="46"/>
      <x:c r="C227" s="45" t="s">
        <x:v>669</x:v>
      </x:c>
      <x:c r="D227" s="130" t="s">
        <x:v>670</x:v>
      </x:c>
      <x:c r="E227" s="59" t="s">
        <x:v>30</x:v>
      </x:c>
      <x:c r="F227" s="60">
        <x:v>3.75</x:v>
      </x:c>
      <x:c r="G227" s="45">
        <x:v>2</x:v>
      </x:c>
      <x:c r="H227" s="60">
        <x:f t="shared" si="23"/>
        <x:v>7.5</x:v>
      </x:c>
      <x:c r="I227" s="60" t="s">
        <x:v>671</x:v>
      </x:c>
      <x:c r="J227" s="45" t="s">
        <x:v>17</x:v>
      </x:c>
      <x:c r="K227" s="45"/>
      <x:c r="L227" s="45" t="s">
        <x:v>17</x:v>
      </x:c>
      <x:c r="M227" s="46" t="b">
        <x:v>0</x:v>
      </x:c>
      <x:c r="N227" s="46"/>
      <x:c r="P227" s="46"/>
      <x:c r="Q227" s="46"/>
      <x:c r="R227" s="64"/>
      <x:c r="S227" s="46"/>
      <x:c r="T227" s="46"/>
      <x:c r="U227" s="46"/>
      <x:c r="V227" s="46"/>
      <x:c r="W227" s="46"/>
      <x:c r="X227" s="46"/>
      <x:c r="Y227" s="46"/>
      <x:c r="Z227" s="46"/>
      <x:c r="AA227" s="46"/>
      <x:c r="AB227" s="46"/>
      <x:c r="AC227" s="46"/>
      <x:c r="AD227" s="46"/>
      <x:c r="AE227" s="46"/>
      <x:c r="AF227" s="46"/>
      <x:c r="AG227" s="46"/>
      <x:c r="AH227" s="46"/>
    </x:row>
    <x:row r="228">
      <x:c r="A228" s="45">
        <x:v>3</x:v>
      </x:c>
      <x:c r="B228" s="46"/>
      <x:c r="C228" s="45" t="s">
        <x:v>672</x:v>
      </x:c>
      <x:c r="D228" s="55" t="s">
        <x:v>673</x:v>
      </x:c>
      <x:c r="E228" s="59" t="s">
        <x:v>30</x:v>
      </x:c>
      <x:c r="F228" s="60">
        <x:v>15.99</x:v>
      </x:c>
      <x:c r="G228" s="45">
        <x:v>1</x:v>
      </x:c>
      <x:c r="H228" s="60">
        <x:f t="shared" si="23"/>
        <x:v>15.99</x:v>
      </x:c>
      <x:c r="I228" s="60"/>
      <x:c r="J228" s="45" t="s">
        <x:v>674</x:v>
      </x:c>
      <x:c r="K228" s="45"/>
      <x:c r="L228" s="45" t="s">
        <x:v>17</x:v>
      </x:c>
      <x:c r="M228" s="46" t="b">
        <x:v>1</x:v>
      </x:c>
      <x:c r="N228" s="46"/>
      <x:c r="P228" s="46"/>
      <x:c r="Q228" s="46"/>
      <x:c r="R228" s="64"/>
      <x:c r="S228" s="46"/>
      <x:c r="T228" s="46"/>
      <x:c r="U228" s="46"/>
      <x:c r="V228" s="46"/>
      <x:c r="W228" s="46"/>
      <x:c r="X228" s="46"/>
      <x:c r="Y228" s="46"/>
      <x:c r="Z228" s="46"/>
      <x:c r="AA228" s="46"/>
      <x:c r="AB228" s="46"/>
      <x:c r="AC228" s="46"/>
      <x:c r="AD228" s="46"/>
      <x:c r="AE228" s="46"/>
      <x:c r="AF228" s="46"/>
      <x:c r="AG228" s="46"/>
      <x:c r="AH228" s="46"/>
    </x:row>
    <x:row r="229">
      <x:c r="A229" s="45">
        <x:v>4</x:v>
      </x:c>
      <x:c r="B229" s="46"/>
      <x:c r="C229" s="45" t="s">
        <x:v>675</x:v>
      </x:c>
      <x:c r="D229" s="55" t="s">
        <x:v>676</x:v>
      </x:c>
      <x:c r="E229" s="59" t="s">
        <x:v>30</x:v>
      </x:c>
      <x:c r="F229" s="60">
        <x:v>51.07</x:v>
      </x:c>
      <x:c r="G229" s="45">
        <x:v>1</x:v>
      </x:c>
      <x:c r="H229" s="60">
        <x:f t="shared" si="23"/>
        <x:v>51.07</x:v>
      </x:c>
      <x:c r="I229" s="60"/>
      <x:c r="J229" s="45" t="s">
        <x:v>674</x:v>
      </x:c>
      <x:c r="K229" s="45"/>
      <x:c r="L229" s="45" t="s">
        <x:v>17</x:v>
      </x:c>
      <x:c r="M229" s="46" t="b">
        <x:v>1</x:v>
      </x:c>
      <x:c r="N229" s="46"/>
      <x:c r="P229" s="46"/>
      <x:c r="Q229" s="46"/>
      <x:c r="R229" s="64"/>
      <x:c r="S229" s="46"/>
      <x:c r="T229" s="46"/>
      <x:c r="U229" s="46"/>
      <x:c r="V229" s="46"/>
      <x:c r="W229" s="46"/>
      <x:c r="X229" s="46"/>
      <x:c r="Y229" s="46"/>
      <x:c r="Z229" s="46"/>
      <x:c r="AA229" s="46"/>
      <x:c r="AB229" s="46"/>
      <x:c r="AC229" s="46"/>
      <x:c r="AD229" s="46"/>
      <x:c r="AE229" s="46"/>
      <x:c r="AF229" s="46"/>
      <x:c r="AG229" s="46"/>
      <x:c r="AH229" s="46"/>
    </x:row>
    <x:row r="230">
      <x:c r="A230" s="45">
        <x:v>5</x:v>
      </x:c>
      <x:c r="B230" s="46"/>
      <x:c r="C230" s="45" t="s">
        <x:v>677</x:v>
      </x:c>
      <x:c r="D230" s="55" t="s">
        <x:v>678</x:v>
      </x:c>
      <x:c r="E230" s="59" t="s">
        <x:v>30</x:v>
      </x:c>
      <x:c r="F230" s="60">
        <x:v>96.99</x:v>
      </x:c>
      <x:c r="G230" s="45">
        <x:v>1</x:v>
      </x:c>
      <x:c r="H230" s="60">
        <x:f t="shared" si="23"/>
        <x:v>96.99</x:v>
      </x:c>
      <x:c r="I230" s="60"/>
      <x:c r="J230" s="45" t="s">
        <x:v>674</x:v>
      </x:c>
      <x:c r="K230" s="45"/>
      <x:c r="L230" s="45" t="s">
        <x:v>17</x:v>
      </x:c>
      <x:c r="M230" s="46" t="b">
        <x:v>1</x:v>
      </x:c>
      <x:c r="N230" s="46"/>
      <x:c r="P230" s="46"/>
      <x:c r="Q230" s="46"/>
      <x:c r="R230" s="64"/>
      <x:c r="S230" s="46"/>
      <x:c r="T230" s="46"/>
      <x:c r="U230" s="46"/>
      <x:c r="V230" s="46"/>
      <x:c r="W230" s="46"/>
      <x:c r="X230" s="46"/>
      <x:c r="Y230" s="46"/>
      <x:c r="Z230" s="46"/>
      <x:c r="AA230" s="46"/>
      <x:c r="AB230" s="46"/>
      <x:c r="AC230" s="46"/>
      <x:c r="AD230" s="46"/>
      <x:c r="AE230" s="46"/>
      <x:c r="AF230" s="46"/>
      <x:c r="AG230" s="46"/>
      <x:c r="AH230" s="46"/>
    </x:row>
    <x:row r="231">
      <x:c r="A231" s="10"/>
      <x:c r="B231" s="9"/>
      <x:c r="C231" s="10"/>
      <x:c r="D231" s="10"/>
      <x:c r="E231" s="13"/>
      <x:c r="F231" s="15"/>
      <x:c r="G231" s="10"/>
      <x:c r="H231" s="15"/>
      <x:c r="I231" s="15"/>
      <x:c r="J231" s="10"/>
      <x:c r="K231" s="10"/>
      <x:c r="L231" s="10"/>
      <x:c r="M231" s="9" t="b">
        <x:v>0</x:v>
      </x:c>
      <x:c r="N231" s="9"/>
      <x:c r="P231" s="9"/>
      <x:c r="Q231" s="9"/>
      <x:c r="R231" s="25"/>
      <x:c r="S231" s="9"/>
      <x:c r="T231" s="9"/>
      <x:c r="U231" s="9"/>
      <x:c r="V231" s="9"/>
      <x:c r="W231" s="9"/>
      <x:c r="X231" s="9"/>
      <x:c r="Y231" s="9"/>
      <x:c r="Z231" s="9"/>
      <x:c r="AA231" s="9"/>
      <x:c r="AB231" s="9"/>
      <x:c r="AC231" s="9"/>
      <x:c r="AD231" s="9"/>
      <x:c r="AE231" s="9"/>
      <x:c r="AF231" s="9"/>
      <x:c r="AG231" s="9"/>
      <x:c r="AH231" s="9"/>
    </x:row>
    <x:row r="232">
      <x:c r="A232" s="8">
        <x:v>45685</x:v>
      </x:c>
      <x:c r="B232" s="9"/>
      <x:c r="C232" s="10"/>
      <x:c r="D232" s="10"/>
      <x:c r="E232" s="13"/>
      <x:c r="F232" s="15"/>
      <x:c r="G232" s="10"/>
      <x:c r="H232" s="15"/>
      <x:c r="I232" s="15"/>
      <x:c r="J232" s="10"/>
      <x:c r="K232" s="10"/>
      <x:c r="L232" s="10"/>
      <x:c r="M232" s="9" t="b">
        <x:v>0</x:v>
      </x:c>
      <x:c r="N232" s="9"/>
      <x:c r="P232" s="9"/>
      <x:c r="Q232" s="9"/>
      <x:c r="R232" s="25"/>
      <x:c r="S232" s="9"/>
      <x:c r="T232" s="9"/>
      <x:c r="U232" s="9"/>
      <x:c r="V232" s="9"/>
      <x:c r="W232" s="9"/>
      <x:c r="X232" s="9"/>
      <x:c r="Y232" s="9"/>
      <x:c r="Z232" s="9"/>
      <x:c r="AA232" s="9"/>
      <x:c r="AB232" s="9"/>
      <x:c r="AC232" s="9"/>
      <x:c r="AD232" s="9"/>
      <x:c r="AE232" s="9"/>
      <x:c r="AF232" s="9"/>
      <x:c r="AG232" s="9"/>
      <x:c r="AH232" s="9"/>
    </x:row>
    <x:row r="233">
      <x:c r="A233" s="34" t="s">
        <x:v>0</x:v>
      </x:c>
      <x:c r="C233" s="39" t="s">
        <x:v>2</x:v>
      </x:c>
      <x:c r="D233" s="39" t="s">
        <x:v>3</x:v>
      </x:c>
      <x:c r="E233" s="41" t="s">
        <x:v>4</x:v>
      </x:c>
      <x:c r="F233" s="42" t="s">
        <x:v>5</x:v>
      </x:c>
      <x:c r="G233" s="39" t="s">
        <x:v>6</x:v>
      </x:c>
      <x:c r="H233" s="42" t="s">
        <x:v>7</x:v>
      </x:c>
      <x:c r="I233" s="42" t="s">
        <x:v>479</x:v>
      </x:c>
      <x:c r="J233" s="39" t="s">
        <x:v>409</x:v>
      </x:c>
      <x:c r="M233" s="9" t="b">
        <x:v>0</x:v>
      </x:c>
    </x:row>
    <x:row r="234">
      <x:c r="A234" s="45">
        <x:v>1</x:v>
      </x:c>
      <x:c r="B234" s="46"/>
      <x:c r="C234" s="45" t="s">
        <x:v>679</x:v>
      </x:c>
      <x:c r="D234" s="55" t="s">
        <x:v>680</x:v>
      </x:c>
      <x:c r="E234" s="59" t="s">
        <x:v>30</x:v>
      </x:c>
      <x:c r="F234" s="60">
        <x:v>79</x:v>
      </x:c>
      <x:c r="G234" s="45">
        <x:v>1</x:v>
      </x:c>
      <x:c r="H234" s="60" t="n">
        <x:f>F234*G234</x:f>
        <x:v>79</x:v>
      </x:c>
      <x:c r="I234" s="60"/>
      <x:c r="J234" s="45" t="s">
        <x:v>186</x:v>
      </x:c>
      <x:c r="K234" s="45"/>
      <x:c r="L234" s="45" t="s">
        <x:v>17</x:v>
      </x:c>
      <x:c r="M234" s="46" t="b">
        <x:v>1</x:v>
      </x:c>
      <x:c r="N234" s="46"/>
      <x:c r="P234" s="46"/>
      <x:c r="Q234" s="46"/>
      <x:c r="R234" s="64"/>
      <x:c r="S234" s="46"/>
      <x:c r="T234" s="46"/>
      <x:c r="U234" s="46"/>
      <x:c r="V234" s="46"/>
      <x:c r="W234" s="46"/>
      <x:c r="X234" s="46"/>
      <x:c r="Y234" s="46"/>
      <x:c r="Z234" s="46"/>
      <x:c r="AA234" s="46"/>
      <x:c r="AB234" s="46"/>
      <x:c r="AC234" s="46"/>
      <x:c r="AD234" s="46"/>
      <x:c r="AE234" s="46"/>
      <x:c r="AF234" s="46"/>
      <x:c r="AG234" s="46"/>
      <x:c r="AH234" s="46"/>
    </x:row>
    <x:row r="235">
      <x:c r="A235" s="10"/>
      <x:c r="B235" s="9"/>
      <x:c r="C235" s="10"/>
      <x:c r="D235" s="10"/>
      <x:c r="E235" s="13"/>
      <x:c r="F235" s="15"/>
      <x:c r="G235" s="10"/>
      <x:c r="H235" s="15"/>
      <x:c r="I235" s="15"/>
      <x:c r="J235" s="10"/>
      <x:c r="K235" s="10"/>
      <x:c r="L235" s="10"/>
      <x:c r="M235" s="9" t="b">
        <x:v>0</x:v>
      </x:c>
      <x:c r="N235" s="9"/>
      <x:c r="P235" s="9"/>
      <x:c r="Q235" s="9"/>
      <x:c r="R235" s="25"/>
      <x:c r="S235" s="9"/>
      <x:c r="T235" s="9"/>
      <x:c r="U235" s="9"/>
      <x:c r="V235" s="9"/>
      <x:c r="W235" s="9"/>
      <x:c r="X235" s="9"/>
      <x:c r="Y235" s="9"/>
      <x:c r="Z235" s="9"/>
      <x:c r="AA235" s="9"/>
      <x:c r="AB235" s="9"/>
      <x:c r="AC235" s="9"/>
      <x:c r="AD235" s="9"/>
      <x:c r="AE235" s="9"/>
      <x:c r="AF235" s="9"/>
      <x:c r="AG235" s="9"/>
      <x:c r="AH235" s="9"/>
    </x:row>
    <x:row r="236">
      <x:c r="A236" s="8">
        <x:v>45693</x:v>
      </x:c>
      <x:c r="B236" s="9"/>
      <x:c r="C236" s="10"/>
      <x:c r="D236" s="10"/>
      <x:c r="E236" s="13"/>
      <x:c r="F236" s="15"/>
      <x:c r="G236" s="10"/>
      <x:c r="H236" s="15"/>
      <x:c r="I236" s="15"/>
      <x:c r="J236" s="10"/>
      <x:c r="K236" s="10"/>
      <x:c r="L236" s="10"/>
      <x:c r="M236" s="9" t="b">
        <x:v>0</x:v>
      </x:c>
      <x:c r="N236" s="9"/>
      <x:c r="P236" s="9"/>
      <x:c r="Q236" s="9"/>
      <x:c r="R236" s="25"/>
      <x:c r="S236" s="9"/>
      <x:c r="T236" s="9"/>
      <x:c r="U236" s="9"/>
      <x:c r="V236" s="9"/>
      <x:c r="W236" s="9"/>
      <x:c r="X236" s="9"/>
      <x:c r="Y236" s="9"/>
      <x:c r="Z236" s="9"/>
      <x:c r="AA236" s="9"/>
      <x:c r="AB236" s="9"/>
      <x:c r="AC236" s="9"/>
      <x:c r="AD236" s="9"/>
      <x:c r="AE236" s="9"/>
      <x:c r="AF236" s="9"/>
      <x:c r="AG236" s="9"/>
      <x:c r="AH236" s="9"/>
    </x:row>
    <x:row r="237">
      <x:c r="A237" s="34" t="s">
        <x:v>0</x:v>
      </x:c>
      <x:c r="C237" s="39" t="s">
        <x:v>2</x:v>
      </x:c>
      <x:c r="D237" s="39" t="s">
        <x:v>3</x:v>
      </x:c>
      <x:c r="E237" s="41" t="s">
        <x:v>4</x:v>
      </x:c>
      <x:c r="F237" s="42" t="s">
        <x:v>5</x:v>
      </x:c>
      <x:c r="G237" s="39" t="s">
        <x:v>6</x:v>
      </x:c>
      <x:c r="H237" s="42" t="s">
        <x:v>7</x:v>
      </x:c>
      <x:c r="I237" s="42" t="s">
        <x:v>479</x:v>
      </x:c>
      <x:c r="J237" s="39" t="s">
        <x:v>409</x:v>
      </x:c>
      <x:c r="M237" s="9" t="b">
        <x:v>0</x:v>
      </x:c>
    </x:row>
    <x:row r="238">
      <x:c r="A238" s="45">
        <x:v>1</x:v>
      </x:c>
      <x:c r="B238" s="46"/>
      <x:c r="C238" s="45" t="s">
        <x:v>681</x:v>
      </x:c>
      <x:c r="D238" s="55" t="s">
        <x:v>682</x:v>
      </x:c>
      <x:c r="E238" s="59" t="s">
        <x:v>30</x:v>
      </x:c>
      <x:c r="F238" s="60">
        <x:v>9.5</x:v>
      </x:c>
      <x:c r="G238" s="45">
        <x:v>1</x:v>
      </x:c>
      <x:c r="H238" s="60" t="n">
        <x:f t="shared" ref="H238:H241" si="24">F238*G238</x:f>
        <x:v>9.5</x:v>
      </x:c>
      <x:c r="I238" s="60" t="s">
        <x:v>683</x:v>
      </x:c>
      <x:c r="J238" s="45" t="s">
        <x:v>17</x:v>
      </x:c>
      <x:c r="K238" s="45"/>
      <x:c r="L238" s="45" t="s">
        <x:v>17</x:v>
      </x:c>
      <x:c r="M238" s="46" t="b">
        <x:v>0</x:v>
      </x:c>
      <x:c r="N238" s="46"/>
      <x:c r="P238" s="46"/>
      <x:c r="Q238" s="46"/>
      <x:c r="R238" s="64"/>
      <x:c r="S238" s="46"/>
      <x:c r="T238" s="46"/>
      <x:c r="U238" s="46"/>
      <x:c r="V238" s="46"/>
      <x:c r="W238" s="46"/>
      <x:c r="X238" s="46"/>
      <x:c r="Y238" s="46"/>
      <x:c r="Z238" s="46"/>
      <x:c r="AA238" s="46"/>
      <x:c r="AB238" s="46"/>
      <x:c r="AC238" s="46"/>
      <x:c r="AD238" s="46"/>
      <x:c r="AE238" s="46"/>
      <x:c r="AF238" s="46"/>
      <x:c r="AG238" s="46"/>
      <x:c r="AH238" s="46"/>
    </x:row>
    <x:row r="239">
      <x:c r="A239" s="45">
        <x:v>2</x:v>
      </x:c>
      <x:c r="B239" s="46"/>
      <x:c r="C239" s="45" t="s">
        <x:v>684</x:v>
      </x:c>
      <x:c r="D239" s="130" t="s">
        <x:v>685</x:v>
      </x:c>
      <x:c r="E239" s="59" t="s">
        <x:v>30</x:v>
      </x:c>
      <x:c r="F239" s="60">
        <x:v>6.5</x:v>
      </x:c>
      <x:c r="G239" s="45">
        <x:v>1</x:v>
      </x:c>
      <x:c r="H239" s="60">
        <x:f t="shared" si="24"/>
        <x:v>6.5</x:v>
      </x:c>
      <x:c r="I239" s="60" t="s">
        <x:v>683</x:v>
      </x:c>
      <x:c r="J239" s="45" t="s">
        <x:v>17</x:v>
      </x:c>
      <x:c r="K239" s="45"/>
      <x:c r="L239" s="45" t="s">
        <x:v>17</x:v>
      </x:c>
      <x:c r="M239" s="46" t="b">
        <x:v>0</x:v>
      </x:c>
      <x:c r="N239" s="46"/>
      <x:c r="P239" s="46"/>
      <x:c r="Q239" s="46"/>
      <x:c r="R239" s="64"/>
      <x:c r="S239" s="46"/>
      <x:c r="T239" s="46"/>
      <x:c r="U239" s="46"/>
      <x:c r="V239" s="46"/>
      <x:c r="W239" s="46"/>
      <x:c r="X239" s="46"/>
      <x:c r="Y239" s="46"/>
      <x:c r="Z239" s="46"/>
      <x:c r="AA239" s="46"/>
      <x:c r="AB239" s="46"/>
      <x:c r="AC239" s="46"/>
      <x:c r="AD239" s="46"/>
      <x:c r="AE239" s="46"/>
      <x:c r="AF239" s="46"/>
      <x:c r="AG239" s="46"/>
      <x:c r="AH239" s="46"/>
    </x:row>
    <x:row r="240">
      <x:c r="A240" s="45">
        <x:v>3</x:v>
      </x:c>
      <x:c r="B240" s="46"/>
      <x:c r="C240" s="45" t="s">
        <x:v>686</x:v>
      </x:c>
      <x:c r="D240" s="55" t="s">
        <x:v>687</x:v>
      </x:c>
      <x:c r="E240" s="59" t="s">
        <x:v>30</x:v>
      </x:c>
      <x:c r="F240" s="60">
        <x:v>7.99</x:v>
      </x:c>
      <x:c r="G240" s="45">
        <x:v>1</x:v>
      </x:c>
      <x:c r="H240" s="60">
        <x:f t="shared" si="24"/>
        <x:v>7.99</x:v>
      </x:c>
      <x:c r="I240" s="60" t="s">
        <x:v>688</x:v>
      </x:c>
      <x:c r="J240" s="45" t="s">
        <x:v>17</x:v>
      </x:c>
      <x:c r="K240" s="45"/>
      <x:c r="L240" s="45" t="s">
        <x:v>17</x:v>
      </x:c>
      <x:c r="M240" s="46" t="b">
        <x:v>0</x:v>
      </x:c>
      <x:c r="N240" s="46"/>
      <x:c r="P240" s="46"/>
      <x:c r="Q240" s="46"/>
      <x:c r="R240" s="64"/>
      <x:c r="S240" s="46"/>
      <x:c r="T240" s="46"/>
      <x:c r="U240" s="46"/>
      <x:c r="V240" s="46"/>
      <x:c r="W240" s="46"/>
      <x:c r="X240" s="46"/>
      <x:c r="Y240" s="46"/>
      <x:c r="Z240" s="46"/>
      <x:c r="AA240" s="46"/>
      <x:c r="AB240" s="46"/>
      <x:c r="AC240" s="46"/>
      <x:c r="AD240" s="46"/>
      <x:c r="AE240" s="46"/>
      <x:c r="AF240" s="46"/>
      <x:c r="AG240" s="46"/>
      <x:c r="AH240" s="46"/>
    </x:row>
    <x:row r="241">
      <x:c r="A241" s="45">
        <x:v>6</x:v>
      </x:c>
      <x:c r="B241" s="46"/>
      <x:c r="C241" s="45" t="s">
        <x:v>689</x:v>
      </x:c>
      <x:c r="D241" s="130" t="s">
        <x:v>690</x:v>
      </x:c>
      <x:c r="E241" s="59" t="s">
        <x:v>30</x:v>
      </x:c>
      <x:c r="F241" s="60">
        <x:v>20.98</x:v>
      </x:c>
      <x:c r="G241" s="45">
        <x:v>1</x:v>
      </x:c>
      <x:c r="H241" s="60">
        <x:f t="shared" si="24"/>
        <x:v>20.98</x:v>
      </x:c>
      <x:c r="I241" s="60" t="s">
        <x:v>691</x:v>
      </x:c>
      <x:c r="J241" s="45" t="s">
        <x:v>17</x:v>
      </x:c>
      <x:c r="K241" s="45"/>
      <x:c r="L241" s="45"/>
      <x:c r="M241" s="46" t="b">
        <x:v>0</x:v>
      </x:c>
      <x:c r="N241" s="46"/>
      <x:c r="P241" s="46"/>
      <x:c r="Q241" s="46"/>
      <x:c r="R241" s="64"/>
      <x:c r="S241" s="46"/>
      <x:c r="T241" s="46"/>
      <x:c r="U241" s="46"/>
      <x:c r="V241" s="46"/>
      <x:c r="W241" s="46"/>
      <x:c r="X241" s="46"/>
      <x:c r="Y241" s="46"/>
      <x:c r="Z241" s="46"/>
      <x:c r="AA241" s="46"/>
      <x:c r="AB241" s="46"/>
      <x:c r="AC241" s="46"/>
      <x:c r="AD241" s="46"/>
      <x:c r="AE241" s="46"/>
      <x:c r="AF241" s="46"/>
      <x:c r="AG241" s="46"/>
      <x:c r="AH241" s="46"/>
    </x:row>
    <x:row r="242">
      <x:c r="A242" s="10"/>
      <x:c r="B242" s="9"/>
      <x:c r="C242" s="10"/>
      <x:c r="D242" s="10"/>
      <x:c r="E242" s="13"/>
      <x:c r="F242" s="15"/>
      <x:c r="G242" s="10"/>
      <x:c r="H242" s="15"/>
      <x:c r="I242" s="15"/>
      <x:c r="J242" s="10"/>
      <x:c r="K242" s="10"/>
      <x:c r="L242" s="10"/>
      <x:c r="M242" s="9" t="b">
        <x:v>0</x:v>
      </x:c>
      <x:c r="N242" s="9"/>
      <x:c r="P242" s="9"/>
      <x:c r="Q242" s="9"/>
      <x:c r="R242" s="25"/>
      <x:c r="S242" s="9"/>
      <x:c r="T242" s="9"/>
      <x:c r="U242" s="9"/>
      <x:c r="V242" s="9"/>
      <x:c r="W242" s="9"/>
      <x:c r="X242" s="9"/>
      <x:c r="Y242" s="9"/>
      <x:c r="Z242" s="9"/>
      <x:c r="AA242" s="9"/>
      <x:c r="AB242" s="9"/>
      <x:c r="AC242" s="9"/>
      <x:c r="AD242" s="9"/>
      <x:c r="AE242" s="9"/>
      <x:c r="AF242" s="9"/>
      <x:c r="AG242" s="9"/>
      <x:c r="AH242" s="9"/>
    </x:row>
    <x:row r="243">
      <x:c r="A243" s="8">
        <x:v>45693</x:v>
      </x:c>
      <x:c r="B243" s="9"/>
      <x:c r="C243" s="10"/>
      <x:c r="D243" s="10"/>
      <x:c r="E243" s="13"/>
      <x:c r="F243" s="15"/>
      <x:c r="G243" s="10"/>
      <x:c r="H243" s="15"/>
      <x:c r="I243" s="15"/>
      <x:c r="J243" s="10"/>
      <x:c r="K243" s="10"/>
      <x:c r="L243" s="10"/>
      <x:c r="M243" s="9" t="b">
        <x:v>0</x:v>
      </x:c>
      <x:c r="N243" s="9"/>
      <x:c r="P243" s="9"/>
      <x:c r="Q243" s="9"/>
      <x:c r="R243" s="25"/>
      <x:c r="S243" s="9"/>
      <x:c r="T243" s="9"/>
      <x:c r="U243" s="9"/>
      <x:c r="V243" s="9"/>
      <x:c r="W243" s="9"/>
      <x:c r="X243" s="9"/>
      <x:c r="Y243" s="9"/>
      <x:c r="Z243" s="9"/>
      <x:c r="AA243" s="9"/>
      <x:c r="AB243" s="9"/>
      <x:c r="AC243" s="9"/>
      <x:c r="AD243" s="9"/>
      <x:c r="AE243" s="9"/>
      <x:c r="AF243" s="9"/>
      <x:c r="AG243" s="9"/>
      <x:c r="AH243" s="9"/>
    </x:row>
    <x:row r="244">
      <x:c r="A244" s="34" t="s">
        <x:v>0</x:v>
      </x:c>
      <x:c r="C244" s="39" t="s">
        <x:v>2</x:v>
      </x:c>
      <x:c r="D244" s="39" t="s">
        <x:v>3</x:v>
      </x:c>
      <x:c r="E244" s="41" t="s">
        <x:v>4</x:v>
      </x:c>
      <x:c r="F244" s="42" t="s">
        <x:v>5</x:v>
      </x:c>
      <x:c r="G244" s="39" t="s">
        <x:v>6</x:v>
      </x:c>
      <x:c r="H244" s="42" t="s">
        <x:v>7</x:v>
      </x:c>
      <x:c r="I244" s="42" t="s">
        <x:v>479</x:v>
      </x:c>
      <x:c r="J244" s="39" t="s">
        <x:v>409</x:v>
      </x:c>
      <x:c r="M244" s="9" t="b">
        <x:v>0</x:v>
      </x:c>
    </x:row>
    <x:row r="245">
      <x:c r="A245" s="45">
        <x:v>1</x:v>
      </x:c>
      <x:c r="B245" s="46"/>
      <x:c r="C245" s="45" t="s">
        <x:v>692</x:v>
      </x:c>
      <x:c r="D245" s="55" t="s">
        <x:v>693</x:v>
      </x:c>
      <x:c r="E245" s="59" t="s">
        <x:v>694</x:v>
      </x:c>
      <x:c r="F245" s="60">
        <x:v>32.28</x:v>
      </x:c>
      <x:c r="G245" s="45">
        <x:v>2</x:v>
      </x:c>
      <x:c r="H245" s="60" t="n">
        <x:f t="shared" ref="H245:H246" si="25">F245*G245</x:f>
        <x:v>64.56</x:v>
      </x:c>
      <x:c r="I245" s="60" t="s">
        <x:v>691</x:v>
      </x:c>
      <x:c r="J245" s="45" t="s">
        <x:v>17</x:v>
      </x:c>
      <x:c r="K245" s="45"/>
      <x:c r="L245" s="45"/>
      <x:c r="M245" s="46" t="b">
        <x:v>0</x:v>
      </x:c>
      <x:c r="N245" s="46"/>
      <x:c r="P245" s="46"/>
      <x:c r="Q245" s="46"/>
      <x:c r="R245" s="64"/>
      <x:c r="S245" s="46"/>
      <x:c r="T245" s="46"/>
      <x:c r="U245" s="46"/>
      <x:c r="V245" s="46"/>
      <x:c r="W245" s="46"/>
      <x:c r="X245" s="46"/>
      <x:c r="Y245" s="46"/>
      <x:c r="Z245" s="46"/>
      <x:c r="AA245" s="46"/>
      <x:c r="AB245" s="46"/>
      <x:c r="AC245" s="46"/>
      <x:c r="AD245" s="46"/>
      <x:c r="AE245" s="46"/>
      <x:c r="AF245" s="46"/>
      <x:c r="AG245" s="46"/>
      <x:c r="AH245" s="46"/>
    </x:row>
    <x:row r="246">
      <x:c r="A246" s="45">
        <x:v>2</x:v>
      </x:c>
      <x:c r="B246" s="46"/>
      <x:c r="C246" s="45" t="s">
        <x:v>695</x:v>
      </x:c>
      <x:c r="D246" s="58" t="s">
        <x:v>696</x:v>
      </x:c>
      <x:c r="E246" s="59" t="s">
        <x:v>412</x:v>
      </x:c>
      <x:c r="F246" s="60">
        <x:v>2.8</x:v>
      </x:c>
      <x:c r="G246" s="45">
        <x:v>2</x:v>
      </x:c>
      <x:c r="H246" s="60">
        <x:f t="shared" si="25"/>
        <x:v>5.6</x:v>
      </x:c>
      <x:c r="I246" s="60" t="s">
        <x:v>691</x:v>
      </x:c>
      <x:c r="J246" s="45" t="s">
        <x:v>17</x:v>
      </x:c>
      <x:c r="K246" s="45"/>
      <x:c r="L246" s="45" t="s">
        <x:v>17</x:v>
      </x:c>
      <x:c r="M246" s="46" t="b">
        <x:v>0</x:v>
      </x:c>
      <x:c r="N246" s="46"/>
      <x:c r="P246" s="46"/>
      <x:c r="Q246" s="46"/>
      <x:c r="R246" s="64"/>
      <x:c r="S246" s="46"/>
      <x:c r="T246" s="46"/>
      <x:c r="U246" s="46"/>
      <x:c r="V246" s="46"/>
      <x:c r="W246" s="46"/>
      <x:c r="X246" s="46"/>
      <x:c r="Y246" s="46"/>
      <x:c r="Z246" s="46"/>
      <x:c r="AA246" s="46"/>
      <x:c r="AB246" s="46"/>
      <x:c r="AC246" s="46"/>
      <x:c r="AD246" s="46"/>
      <x:c r="AE246" s="46"/>
      <x:c r="AF246" s="46"/>
      <x:c r="AG246" s="46"/>
      <x:c r="AH246" s="46"/>
    </x:row>
    <x:row r="247">
      <x:c r="C247" s="30"/>
      <x:c r="M247" s="9" t="b">
        <x:v>0</x:v>
      </x:c>
    </x:row>
    <x:row r="248">
      <x:c r="A248" s="8">
        <x:v>45694</x:v>
      </x:c>
      <x:c r="B248" s="9"/>
      <x:c r="C248" s="10"/>
      <x:c r="D248" s="10"/>
      <x:c r="E248" s="13"/>
      <x:c r="F248" s="15"/>
      <x:c r="G248" s="10"/>
      <x:c r="H248" s="15"/>
      <x:c r="I248" s="15"/>
      <x:c r="J248" s="10"/>
      <x:c r="K248" s="10"/>
      <x:c r="L248" s="10"/>
      <x:c r="M248" s="9" t="b">
        <x:v>0</x:v>
      </x:c>
      <x:c r="N248" s="9"/>
      <x:c r="P248" s="9"/>
      <x:c r="Q248" s="9"/>
      <x:c r="R248" s="25"/>
      <x:c r="S248" s="9"/>
      <x:c r="T248" s="9"/>
      <x:c r="U248" s="9"/>
      <x:c r="V248" s="9"/>
      <x:c r="W248" s="9"/>
      <x:c r="X248" s="9"/>
      <x:c r="Y248" s="9"/>
      <x:c r="Z248" s="9"/>
      <x:c r="AA248" s="9"/>
      <x:c r="AB248" s="9"/>
      <x:c r="AC248" s="9"/>
      <x:c r="AD248" s="9"/>
      <x:c r="AE248" s="9"/>
      <x:c r="AF248" s="9"/>
      <x:c r="AG248" s="9"/>
      <x:c r="AH248" s="9"/>
    </x:row>
    <x:row r="249">
      <x:c r="A249" s="34" t="s">
        <x:v>0</x:v>
      </x:c>
      <x:c r="C249" s="39" t="s">
        <x:v>2</x:v>
      </x:c>
      <x:c r="D249" s="39" t="s">
        <x:v>3</x:v>
      </x:c>
      <x:c r="E249" s="41" t="s">
        <x:v>4</x:v>
      </x:c>
      <x:c r="F249" s="42" t="s">
        <x:v>5</x:v>
      </x:c>
      <x:c r="G249" s="39" t="s">
        <x:v>6</x:v>
      </x:c>
      <x:c r="H249" s="42" t="s">
        <x:v>7</x:v>
      </x:c>
      <x:c r="I249" s="42" t="s">
        <x:v>479</x:v>
      </x:c>
      <x:c r="J249" s="39" t="s">
        <x:v>409</x:v>
      </x:c>
      <x:c r="M249" s="9" t="b">
        <x:v>0</x:v>
      </x:c>
    </x:row>
    <x:row r="250">
      <x:c r="A250" s="149">
        <x:v>1</x:v>
      </x:c>
      <x:c r="B250" s="149"/>
      <x:c r="C250" s="149" t="s">
        <x:v>697</x:v>
      </x:c>
      <x:c r="D250" s="206" t="s">
        <x:v>698</x:v>
      </x:c>
      <x:c r="E250" s="149" t="s">
        <x:v>30</x:v>
      </x:c>
      <x:c r="F250" s="207">
        <x:v>61.48</x:v>
      </x:c>
      <x:c r="G250" s="149">
        <x:v>1</x:v>
      </x:c>
      <x:c r="H250" s="207" t="n">
        <x:f>F250*G250</x:f>
        <x:v>61.48</x:v>
      </x:c>
      <x:c r="I250" s="208"/>
      <x:c r="J250" s="149" t="s">
        <x:v>186</x:v>
      </x:c>
      <x:c r="K250" s="209"/>
      <x:c r="L250" s="149" t="s">
        <x:v>186</x:v>
      </x:c>
      <x:c r="M250" s="46" t="b">
        <x:v>0</x:v>
      </x:c>
      <x:c r="N250" s="149"/>
      <x:c r="P250" s="149"/>
      <x:c r="Q250" s="149"/>
      <x:c r="R250" s="149"/>
      <x:c r="S250" s="149"/>
      <x:c r="T250" s="149"/>
      <x:c r="U250" s="149"/>
      <x:c r="V250" s="149"/>
      <x:c r="W250" s="149"/>
      <x:c r="X250" s="149"/>
      <x:c r="Y250" s="149"/>
      <x:c r="Z250" s="149"/>
      <x:c r="AA250" s="149"/>
      <x:c r="AB250" s="149"/>
      <x:c r="AC250" s="149"/>
      <x:c r="AD250" s="149"/>
      <x:c r="AE250" s="149"/>
      <x:c r="AF250" s="149"/>
      <x:c r="AG250" s="149"/>
      <x:c r="AH250" s="149"/>
    </x:row>
    <x:row r="251">
      <x:c r="A251" s="10"/>
      <x:c r="B251" s="9"/>
      <x:c r="C251" s="10"/>
      <x:c r="D251" s="10"/>
      <x:c r="E251" s="13"/>
      <x:c r="F251" s="15"/>
      <x:c r="G251" s="10"/>
      <x:c r="H251" s="15"/>
      <x:c r="I251" s="15"/>
      <x:c r="J251" s="10"/>
      <x:c r="K251" s="10"/>
      <x:c r="L251" s="10"/>
      <x:c r="M251" s="9" t="b">
        <x:v>0</x:v>
      </x:c>
      <x:c r="N251" s="9"/>
      <x:c r="P251" s="9"/>
      <x:c r="Q251" s="9"/>
      <x:c r="R251" s="25"/>
      <x:c r="S251" s="9"/>
      <x:c r="T251" s="9"/>
      <x:c r="U251" s="9"/>
      <x:c r="V251" s="9"/>
      <x:c r="W251" s="9"/>
      <x:c r="X251" s="9"/>
      <x:c r="Y251" s="9"/>
      <x:c r="Z251" s="9"/>
      <x:c r="AA251" s="9"/>
      <x:c r="AB251" s="9"/>
      <x:c r="AC251" s="9"/>
      <x:c r="AD251" s="9"/>
      <x:c r="AE251" s="9"/>
      <x:c r="AF251" s="9"/>
      <x:c r="AG251" s="9"/>
      <x:c r="AH251" s="9"/>
    </x:row>
    <x:row r="252">
      <x:c r="A252" s="8">
        <x:v>45702</x:v>
      </x:c>
      <x:c r="B252" s="9"/>
      <x:c r="C252" s="10"/>
      <x:c r="D252" s="10"/>
      <x:c r="E252" s="13"/>
      <x:c r="F252" s="15"/>
      <x:c r="G252" s="10"/>
      <x:c r="H252" s="15"/>
      <x:c r="I252" s="15"/>
      <x:c r="J252" s="10"/>
      <x:c r="K252" s="10"/>
      <x:c r="L252" s="10"/>
      <x:c r="M252" s="9" t="b">
        <x:v>0</x:v>
      </x:c>
      <x:c r="N252" s="9"/>
      <x:c r="P252" s="9"/>
      <x:c r="Q252" s="9"/>
      <x:c r="R252" s="25"/>
      <x:c r="S252" s="9"/>
      <x:c r="T252" s="9"/>
      <x:c r="U252" s="9"/>
      <x:c r="V252" s="9"/>
      <x:c r="W252" s="9"/>
      <x:c r="X252" s="9"/>
      <x:c r="Y252" s="9"/>
      <x:c r="Z252" s="9"/>
      <x:c r="AA252" s="9"/>
      <x:c r="AB252" s="9"/>
      <x:c r="AC252" s="9"/>
      <x:c r="AD252" s="9"/>
      <x:c r="AE252" s="9"/>
      <x:c r="AF252" s="9"/>
      <x:c r="AG252" s="9"/>
      <x:c r="AH252" s="9"/>
    </x:row>
    <x:row r="253">
      <x:c r="A253" s="34" t="s">
        <x:v>0</x:v>
      </x:c>
      <x:c r="C253" s="39" t="s">
        <x:v>2</x:v>
      </x:c>
      <x:c r="D253" s="39" t="s">
        <x:v>3</x:v>
      </x:c>
      <x:c r="E253" s="41" t="s">
        <x:v>4</x:v>
      </x:c>
      <x:c r="F253" s="42" t="s">
        <x:v>5</x:v>
      </x:c>
      <x:c r="G253" s="39" t="s">
        <x:v>6</x:v>
      </x:c>
      <x:c r="H253" s="42" t="s">
        <x:v>7</x:v>
      </x:c>
      <x:c r="I253" s="42" t="s">
        <x:v>479</x:v>
      </x:c>
      <x:c r="J253" s="39" t="s">
        <x:v>409</x:v>
      </x:c>
      <x:c r="M253" s="9" t="b">
        <x:v>0</x:v>
      </x:c>
    </x:row>
    <x:row r="254">
      <x:c r="A254" s="45">
        <x:v>1</x:v>
      </x:c>
      <x:c r="B254" s="46"/>
      <x:c r="C254" s="45" t="s">
        <x:v>689</x:v>
      </x:c>
      <x:c r="D254" s="130" t="s">
        <x:v>690</x:v>
      </x:c>
      <x:c r="E254" s="59" t="s">
        <x:v>30</x:v>
      </x:c>
      <x:c r="F254" s="60">
        <x:v>20.98</x:v>
      </x:c>
      <x:c r="G254" s="45">
        <x:v>1</x:v>
      </x:c>
      <x:c r="H254" s="60" t="n">
        <x:f t="shared" ref="H254:H255" si="26">F254*G254</x:f>
        <x:v>20.98</x:v>
      </x:c>
      <x:c r="I254" s="60" t="s">
        <x:v>691</x:v>
      </x:c>
      <x:c r="J254" s="45" t="s">
        <x:v>17</x:v>
      </x:c>
      <x:c r="K254" s="45"/>
      <x:c r="L254" s="45" t="s">
        <x:v>191</x:v>
      </x:c>
      <x:c r="M254" s="46" t="b">
        <x:v>1</x:v>
      </x:c>
      <x:c r="N254" s="46" t="s">
        <x:v>187</x:v>
      </x:c>
      <x:c r="P254" s="46"/>
      <x:c r="Q254" s="46"/>
      <x:c r="R254" s="64"/>
      <x:c r="S254" s="46"/>
      <x:c r="T254" s="46"/>
      <x:c r="U254" s="46"/>
      <x:c r="V254" s="46"/>
      <x:c r="W254" s="46"/>
      <x:c r="X254" s="46"/>
      <x:c r="Y254" s="46"/>
      <x:c r="Z254" s="46"/>
      <x:c r="AA254" s="46"/>
      <x:c r="AB254" s="46"/>
      <x:c r="AC254" s="46"/>
      <x:c r="AD254" s="46"/>
      <x:c r="AE254" s="46"/>
      <x:c r="AF254" s="46"/>
      <x:c r="AG254" s="46"/>
      <x:c r="AH254" s="46"/>
    </x:row>
    <x:row r="255">
      <x:c r="A255" s="45">
        <x:v>2</x:v>
      </x:c>
      <x:c r="B255" s="46"/>
      <x:c r="C255" s="45" t="s">
        <x:v>699</x:v>
      </x:c>
      <x:c r="D255" s="130" t="s">
        <x:v>700</x:v>
      </x:c>
      <x:c r="E255" s="59" t="s">
        <x:v>30</x:v>
      </x:c>
      <x:c r="F255" s="60">
        <x:v>34.99</x:v>
      </x:c>
      <x:c r="G255" s="45">
        <x:v>1</x:v>
      </x:c>
      <x:c r="H255" s="60">
        <x:f t="shared" si="26"/>
        <x:v>34.99</x:v>
      </x:c>
      <x:c r="I255" s="60" t="s">
        <x:v>691</x:v>
      </x:c>
      <x:c r="J255" s="45" t="s">
        <x:v>17</x:v>
      </x:c>
      <x:c r="K255" s="45"/>
      <x:c r="L255" s="45" t="s">
        <x:v>17</x:v>
      </x:c>
      <x:c r="M255" s="46" t="b">
        <x:v>0</x:v>
      </x:c>
      <x:c r="N255" s="46"/>
      <x:c r="P255" s="46"/>
      <x:c r="Q255" s="46"/>
      <x:c r="R255" s="64"/>
      <x:c r="S255" s="46"/>
      <x:c r="T255" s="46"/>
      <x:c r="U255" s="46"/>
      <x:c r="V255" s="46"/>
      <x:c r="W255" s="46"/>
      <x:c r="X255" s="46"/>
      <x:c r="Y255" s="46"/>
      <x:c r="Z255" s="46"/>
      <x:c r="AA255" s="46"/>
      <x:c r="AB255" s="46"/>
      <x:c r="AC255" s="46"/>
      <x:c r="AD255" s="46"/>
      <x:c r="AE255" s="46"/>
      <x:c r="AF255" s="46"/>
      <x:c r="AG255" s="46"/>
      <x:c r="AH255" s="46"/>
    </x:row>
    <x:row r="256">
      <x:c r="A256" s="10"/>
      <x:c r="B256" s="9"/>
      <x:c r="C256" s="10"/>
      <x:c r="D256" s="10"/>
      <x:c r="E256" s="13"/>
      <x:c r="F256" s="15"/>
      <x:c r="G256" s="10"/>
      <x:c r="H256" s="15"/>
      <x:c r="I256" s="15"/>
      <x:c r="J256" s="10"/>
      <x:c r="K256" s="10"/>
      <x:c r="L256" s="10"/>
      <x:c r="M256" s="9" t="b">
        <x:v>0</x:v>
      </x:c>
      <x:c r="N256" s="9"/>
      <x:c r="P256" s="9"/>
      <x:c r="Q256" s="9"/>
      <x:c r="R256" s="25"/>
      <x:c r="S256" s="9"/>
      <x:c r="T256" s="9"/>
      <x:c r="U256" s="9"/>
      <x:c r="V256" s="9"/>
      <x:c r="W256" s="9"/>
      <x:c r="X256" s="9"/>
      <x:c r="Y256" s="9"/>
      <x:c r="Z256" s="9"/>
      <x:c r="AA256" s="9"/>
      <x:c r="AB256" s="9"/>
      <x:c r="AC256" s="9"/>
      <x:c r="AD256" s="9"/>
      <x:c r="AE256" s="9"/>
      <x:c r="AF256" s="9"/>
      <x:c r="AG256" s="9"/>
      <x:c r="AH256" s="9"/>
    </x:row>
    <x:row r="257">
      <x:c r="A257" s="210">
        <x:v>45707</x:v>
      </x:c>
      <x:c r="B257" s="9"/>
      <x:c r="C257" s="10"/>
      <x:c r="D257" s="10"/>
      <x:c r="E257" s="13"/>
      <x:c r="F257" s="15"/>
      <x:c r="G257" s="10"/>
      <x:c r="H257" s="15"/>
      <x:c r="I257" s="15"/>
      <x:c r="J257" s="10"/>
      <x:c r="K257" s="10"/>
      <x:c r="L257" s="10"/>
      <x:c r="M257" s="9" t="b">
        <x:v>0</x:v>
      </x:c>
      <x:c r="N257" s="9"/>
      <x:c r="P257" s="9"/>
      <x:c r="Q257" s="9"/>
      <x:c r="R257" s="25"/>
      <x:c r="S257" s="9"/>
      <x:c r="T257" s="9"/>
      <x:c r="U257" s="9"/>
      <x:c r="V257" s="9"/>
      <x:c r="W257" s="9"/>
      <x:c r="X257" s="9"/>
      <x:c r="Y257" s="9"/>
      <x:c r="Z257" s="9"/>
      <x:c r="AA257" s="9"/>
      <x:c r="AB257" s="9"/>
      <x:c r="AC257" s="9"/>
      <x:c r="AD257" s="9"/>
      <x:c r="AE257" s="9"/>
      <x:c r="AF257" s="9"/>
      <x:c r="AG257" s="9"/>
      <x:c r="AH257" s="9"/>
    </x:row>
    <x:row r="258">
      <x:c r="A258" s="34" t="s">
        <x:v>0</x:v>
      </x:c>
      <x:c r="C258" s="39" t="s">
        <x:v>2</x:v>
      </x:c>
      <x:c r="D258" s="39" t="s">
        <x:v>3</x:v>
      </x:c>
      <x:c r="E258" s="41" t="s">
        <x:v>4</x:v>
      </x:c>
      <x:c r="F258" s="42" t="s">
        <x:v>5</x:v>
      </x:c>
      <x:c r="G258" s="39" t="s">
        <x:v>6</x:v>
      </x:c>
      <x:c r="H258" s="42" t="s">
        <x:v>7</x:v>
      </x:c>
      <x:c r="I258" s="42" t="s">
        <x:v>479</x:v>
      </x:c>
      <x:c r="J258" s="39" t="s">
        <x:v>409</x:v>
      </x:c>
      <x:c r="M258" s="9" t="b">
        <x:v>0</x:v>
      </x:c>
    </x:row>
    <x:row r="259">
      <x:c r="A259" s="45">
        <x:v>1</x:v>
      </x:c>
      <x:c r="B259" s="46"/>
      <x:c r="C259" s="45" t="s">
        <x:v>701</x:v>
      </x:c>
      <x:c r="D259" s="58" t="s">
        <x:v>702</x:v>
      </x:c>
      <x:c r="E259" s="59" t="s">
        <x:v>296</x:v>
      </x:c>
      <x:c r="F259" s="60">
        <x:v>13.47</x:v>
      </x:c>
      <x:c r="G259" s="45">
        <x:v>1</x:v>
      </x:c>
      <x:c r="H259" s="60" t="n">
        <x:f t="shared" ref="H259:H269" si="27">F259*G259</x:f>
        <x:v>13.47</x:v>
      </x:c>
      <x:c r="I259" s="60"/>
      <x:c r="J259" s="45" t="s">
        <x:v>191</x:v>
      </x:c>
      <x:c r="K259" s="45"/>
      <x:c r="L259" s="45" t="s">
        <x:v>17</x:v>
      </x:c>
      <x:c r="M259" s="46" t="b">
        <x:v>0</x:v>
      </x:c>
      <x:c r="N259" s="46"/>
      <x:c r="P259" s="46"/>
      <x:c r="Q259" s="46"/>
      <x:c r="R259" s="64"/>
      <x:c r="S259" s="46"/>
      <x:c r="T259" s="46"/>
      <x:c r="U259" s="46"/>
      <x:c r="V259" s="46"/>
      <x:c r="W259" s="46"/>
      <x:c r="X259" s="46"/>
      <x:c r="Y259" s="46"/>
      <x:c r="Z259" s="46"/>
      <x:c r="AA259" s="46"/>
      <x:c r="AB259" s="46"/>
      <x:c r="AC259" s="46"/>
      <x:c r="AD259" s="46"/>
      <x:c r="AE259" s="46"/>
      <x:c r="AF259" s="46"/>
      <x:c r="AG259" s="46"/>
      <x:c r="AH259" s="46"/>
    </x:row>
    <x:row r="260">
      <x:c r="A260" s="45">
        <x:v>2</x:v>
      </x:c>
      <x:c r="B260" s="46"/>
      <x:c r="C260" s="45" t="s">
        <x:v>703</x:v>
      </x:c>
      <x:c r="D260" s="58" t="s">
        <x:v>704</x:v>
      </x:c>
      <x:c r="E260" s="59" t="s">
        <x:v>296</x:v>
      </x:c>
      <x:c r="F260" s="60">
        <x:v>41.39</x:v>
      </x:c>
      <x:c r="G260" s="45">
        <x:v>1</x:v>
      </x:c>
      <x:c r="H260" s="60">
        <x:f t="shared" si="27"/>
        <x:v>41.39</x:v>
      </x:c>
      <x:c r="I260" s="60"/>
      <x:c r="J260" s="45" t="s">
        <x:v>191</x:v>
      </x:c>
      <x:c r="K260" s="45"/>
      <x:c r="L260" s="45" t="s">
        <x:v>17</x:v>
      </x:c>
      <x:c r="M260" s="46" t="b">
        <x:v>0</x:v>
      </x:c>
      <x:c r="N260" s="46"/>
      <x:c r="P260" s="46"/>
      <x:c r="Q260" s="46"/>
      <x:c r="R260" s="64"/>
      <x:c r="S260" s="46"/>
      <x:c r="T260" s="46"/>
      <x:c r="U260" s="46"/>
      <x:c r="V260" s="46"/>
      <x:c r="W260" s="46"/>
      <x:c r="X260" s="46"/>
      <x:c r="Y260" s="46"/>
      <x:c r="Z260" s="46"/>
      <x:c r="AA260" s="46"/>
      <x:c r="AB260" s="46"/>
      <x:c r="AC260" s="46"/>
      <x:c r="AD260" s="46"/>
      <x:c r="AE260" s="46"/>
      <x:c r="AF260" s="46"/>
      <x:c r="AG260" s="46"/>
      <x:c r="AH260" s="46"/>
    </x:row>
    <x:row r="261">
      <x:c r="A261" s="45">
        <x:v>3</x:v>
      </x:c>
      <x:c r="B261" s="46"/>
      <x:c r="C261" s="45" t="s">
        <x:v>705</x:v>
      </x:c>
      <x:c r="D261" s="58" t="s">
        <x:v>706</x:v>
      </x:c>
      <x:c r="E261" s="59" t="s">
        <x:v>296</x:v>
      </x:c>
      <x:c r="F261" s="60">
        <x:v>13.05</x:v>
      </x:c>
      <x:c r="G261" s="45">
        <x:v>1</x:v>
      </x:c>
      <x:c r="H261" s="60">
        <x:f t="shared" si="27"/>
        <x:v>13.05</x:v>
      </x:c>
      <x:c r="I261" s="60"/>
      <x:c r="J261" s="45" t="s">
        <x:v>191</x:v>
      </x:c>
      <x:c r="K261" s="45"/>
      <x:c r="L261" s="45" t="s">
        <x:v>17</x:v>
      </x:c>
      <x:c r="M261" s="46" t="b">
        <x:v>0</x:v>
      </x:c>
      <x:c r="N261" s="46"/>
      <x:c r="P261" s="46"/>
      <x:c r="Q261" s="46"/>
      <x:c r="R261" s="64"/>
      <x:c r="S261" s="46"/>
      <x:c r="T261" s="46"/>
      <x:c r="U261" s="46"/>
      <x:c r="V261" s="46"/>
      <x:c r="W261" s="46"/>
      <x:c r="X261" s="46"/>
      <x:c r="Y261" s="46"/>
      <x:c r="Z261" s="46"/>
      <x:c r="AA261" s="46"/>
      <x:c r="AB261" s="46"/>
      <x:c r="AC261" s="46"/>
      <x:c r="AD261" s="46"/>
      <x:c r="AE261" s="46"/>
      <x:c r="AF261" s="46"/>
      <x:c r="AG261" s="46"/>
      <x:c r="AH261" s="46"/>
    </x:row>
    <x:row r="262">
      <x:c r="A262" s="45">
        <x:v>4</x:v>
      </x:c>
      <x:c r="B262" s="46"/>
      <x:c r="C262" s="45" t="s">
        <x:v>707</x:v>
      </x:c>
      <x:c r="D262" s="58" t="s">
        <x:v>708</x:v>
      </x:c>
      <x:c r="E262" s="59" t="s">
        <x:v>296</x:v>
      </x:c>
      <x:c r="F262" s="60">
        <x:v>5.36</x:v>
      </x:c>
      <x:c r="G262" s="45">
        <x:v>2</x:v>
      </x:c>
      <x:c r="H262" s="60">
        <x:f t="shared" si="27"/>
        <x:v>10.72</x:v>
      </x:c>
      <x:c r="I262" s="60"/>
      <x:c r="J262" s="45" t="s">
        <x:v>191</x:v>
      </x:c>
      <x:c r="K262" s="45"/>
      <x:c r="L262" s="45" t="s">
        <x:v>17</x:v>
      </x:c>
      <x:c r="M262" s="46" t="b">
        <x:v>0</x:v>
      </x:c>
      <x:c r="N262" s="46"/>
      <x:c r="P262" s="46"/>
      <x:c r="Q262" s="46"/>
      <x:c r="R262" s="64"/>
      <x:c r="S262" s="46"/>
      <x:c r="T262" s="46"/>
      <x:c r="U262" s="46"/>
      <x:c r="V262" s="46"/>
      <x:c r="W262" s="46"/>
      <x:c r="X262" s="46"/>
      <x:c r="Y262" s="46"/>
      <x:c r="Z262" s="46"/>
      <x:c r="AA262" s="46"/>
      <x:c r="AB262" s="46"/>
      <x:c r="AC262" s="46"/>
      <x:c r="AD262" s="46"/>
      <x:c r="AE262" s="46"/>
      <x:c r="AF262" s="46"/>
      <x:c r="AG262" s="46"/>
      <x:c r="AH262" s="46"/>
    </x:row>
    <x:row r="263">
      <x:c r="A263" s="45">
        <x:v>5</x:v>
      </x:c>
      <x:c r="B263" s="46"/>
      <x:c r="C263" s="45" t="s">
        <x:v>709</x:v>
      </x:c>
      <x:c r="D263" s="58" t="s">
        <x:v>710</x:v>
      </x:c>
      <x:c r="E263" s="59" t="s">
        <x:v>296</x:v>
      </x:c>
      <x:c r="F263" s="60">
        <x:v>69.92</x:v>
      </x:c>
      <x:c r="G263" s="45">
        <x:v>2</x:v>
      </x:c>
      <x:c r="H263" s="60">
        <x:f t="shared" si="27"/>
        <x:v>139.84</x:v>
      </x:c>
      <x:c r="I263" s="60"/>
      <x:c r="J263" s="45" t="s">
        <x:v>191</x:v>
      </x:c>
      <x:c r="K263" s="45"/>
      <x:c r="L263" s="45" t="s">
        <x:v>17</x:v>
      </x:c>
      <x:c r="M263" s="46" t="b">
        <x:v>0</x:v>
      </x:c>
      <x:c r="N263" s="46"/>
      <x:c r="P263" s="46"/>
      <x:c r="Q263" s="46"/>
      <x:c r="R263" s="64"/>
      <x:c r="S263" s="46"/>
      <x:c r="T263" s="46"/>
      <x:c r="U263" s="46"/>
      <x:c r="V263" s="46"/>
      <x:c r="W263" s="46"/>
      <x:c r="X263" s="46"/>
      <x:c r="Y263" s="46"/>
      <x:c r="Z263" s="46"/>
      <x:c r="AA263" s="46"/>
      <x:c r="AB263" s="46"/>
      <x:c r="AC263" s="46"/>
      <x:c r="AD263" s="46"/>
      <x:c r="AE263" s="46"/>
      <x:c r="AF263" s="46"/>
      <x:c r="AG263" s="46"/>
      <x:c r="AH263" s="46"/>
    </x:row>
    <x:row r="264">
      <x:c r="A264" s="45">
        <x:v>6</x:v>
      </x:c>
      <x:c r="B264" s="46"/>
      <x:c r="C264" s="45" t="s">
        <x:v>711</x:v>
      </x:c>
      <x:c r="D264" s="58" t="s">
        <x:v>712</x:v>
      </x:c>
      <x:c r="E264" s="59" t="s">
        <x:v>296</x:v>
      </x:c>
      <x:c r="F264" s="60">
        <x:v>5.36</x:v>
      </x:c>
      <x:c r="G264" s="45">
        <x:v>2</x:v>
      </x:c>
      <x:c r="H264" s="60">
        <x:f t="shared" si="27"/>
        <x:v>10.72</x:v>
      </x:c>
      <x:c r="I264" s="60"/>
      <x:c r="J264" s="45" t="s">
        <x:v>191</x:v>
      </x:c>
      <x:c r="K264" s="45"/>
      <x:c r="L264" s="45" t="s">
        <x:v>17</x:v>
      </x:c>
      <x:c r="M264" s="46" t="b">
        <x:v>0</x:v>
      </x:c>
      <x:c r="N264" s="46"/>
      <x:c r="P264" s="46"/>
      <x:c r="Q264" s="46"/>
      <x:c r="R264" s="64"/>
      <x:c r="S264" s="46"/>
      <x:c r="T264" s="46"/>
      <x:c r="U264" s="46"/>
      <x:c r="V264" s="46"/>
      <x:c r="W264" s="46"/>
      <x:c r="X264" s="46"/>
      <x:c r="Y264" s="46"/>
      <x:c r="Z264" s="46"/>
      <x:c r="AA264" s="46"/>
      <x:c r="AB264" s="46"/>
      <x:c r="AC264" s="46"/>
      <x:c r="AD264" s="46"/>
      <x:c r="AE264" s="46"/>
      <x:c r="AF264" s="46"/>
      <x:c r="AG264" s="46"/>
      <x:c r="AH264" s="46"/>
    </x:row>
    <x:row r="265">
      <x:c r="A265" s="45">
        <x:v>7</x:v>
      </x:c>
      <x:c r="B265" s="46"/>
      <x:c r="C265" s="45" t="s">
        <x:v>713</x:v>
      </x:c>
      <x:c r="D265" s="58" t="s">
        <x:v>714</x:v>
      </x:c>
      <x:c r="E265" s="59" t="s">
        <x:v>296</x:v>
      </x:c>
      <x:c r="F265" s="60">
        <x:v>22.52</x:v>
      </x:c>
      <x:c r="G265" s="45">
        <x:v>1</x:v>
      </x:c>
      <x:c r="H265" s="60">
        <x:f t="shared" si="27"/>
        <x:v>22.52</x:v>
      </x:c>
      <x:c r="I265" s="60"/>
      <x:c r="J265" s="45" t="s">
        <x:v>191</x:v>
      </x:c>
      <x:c r="K265" s="45"/>
      <x:c r="L265" s="45" t="s">
        <x:v>17</x:v>
      </x:c>
      <x:c r="M265" s="46" t="b">
        <x:v>0</x:v>
      </x:c>
      <x:c r="N265" s="46"/>
      <x:c r="P265" s="46"/>
      <x:c r="Q265" s="46"/>
      <x:c r="R265" s="64"/>
      <x:c r="S265" s="46"/>
      <x:c r="T265" s="46"/>
      <x:c r="U265" s="46"/>
      <x:c r="V265" s="46"/>
      <x:c r="W265" s="46"/>
      <x:c r="X265" s="46"/>
      <x:c r="Y265" s="46"/>
      <x:c r="Z265" s="46"/>
      <x:c r="AA265" s="46"/>
      <x:c r="AB265" s="46"/>
      <x:c r="AC265" s="46"/>
      <x:c r="AD265" s="46"/>
      <x:c r="AE265" s="46"/>
      <x:c r="AF265" s="46"/>
      <x:c r="AG265" s="46"/>
      <x:c r="AH265" s="46"/>
    </x:row>
    <x:row r="266">
      <x:c r="A266" s="45">
        <x:v>8</x:v>
      </x:c>
      <x:c r="B266" s="46"/>
      <x:c r="C266" s="45" t="s">
        <x:v>715</x:v>
      </x:c>
      <x:c r="D266" s="58" t="s">
        <x:v>716</x:v>
      </x:c>
      <x:c r="E266" s="59" t="s">
        <x:v>296</x:v>
      </x:c>
      <x:c r="F266" s="60">
        <x:v>100.48</x:v>
      </x:c>
      <x:c r="G266" s="45">
        <x:v>1</x:v>
      </x:c>
      <x:c r="H266" s="60">
        <x:f t="shared" si="27"/>
        <x:v>100.48</x:v>
      </x:c>
      <x:c r="I266" s="60"/>
      <x:c r="J266" s="45" t="s">
        <x:v>191</x:v>
      </x:c>
      <x:c r="K266" s="45"/>
      <x:c r="L266" s="45" t="s">
        <x:v>17</x:v>
      </x:c>
      <x:c r="M266" s="46" t="b">
        <x:v>0</x:v>
      </x:c>
      <x:c r="N266" s="46"/>
      <x:c r="P266" s="46"/>
      <x:c r="Q266" s="46"/>
      <x:c r="R266" s="64"/>
      <x:c r="S266" s="46"/>
      <x:c r="T266" s="46"/>
      <x:c r="U266" s="46"/>
      <x:c r="V266" s="46"/>
      <x:c r="W266" s="46"/>
      <x:c r="X266" s="46"/>
      <x:c r="Y266" s="46"/>
      <x:c r="Z266" s="46"/>
      <x:c r="AA266" s="46"/>
      <x:c r="AB266" s="46"/>
      <x:c r="AC266" s="46"/>
      <x:c r="AD266" s="46"/>
      <x:c r="AE266" s="46"/>
      <x:c r="AF266" s="46"/>
      <x:c r="AG266" s="46"/>
      <x:c r="AH266" s="46"/>
    </x:row>
    <x:row r="267">
      <x:c r="A267" s="45">
        <x:v>9</x:v>
      </x:c>
      <x:c r="B267" s="46"/>
      <x:c r="C267" s="45" t="s">
        <x:v>717</x:v>
      </x:c>
      <x:c r="D267" s="58" t="s">
        <x:v>718</x:v>
      </x:c>
      <x:c r="E267" s="59" t="s">
        <x:v>296</x:v>
      </x:c>
      <x:c r="F267" s="60">
        <x:v>21.59</x:v>
      </x:c>
      <x:c r="G267" s="45">
        <x:v>2</x:v>
      </x:c>
      <x:c r="H267" s="60">
        <x:f t="shared" si="27"/>
        <x:v>43.18</x:v>
      </x:c>
      <x:c r="I267" s="60"/>
      <x:c r="J267" s="45" t="s">
        <x:v>191</x:v>
      </x:c>
      <x:c r="K267" s="45"/>
      <x:c r="L267" s="45" t="s">
        <x:v>17</x:v>
      </x:c>
      <x:c r="M267" s="46" t="b">
        <x:v>0</x:v>
      </x:c>
      <x:c r="N267" s="46"/>
      <x:c r="P267" s="46"/>
      <x:c r="Q267" s="46"/>
      <x:c r="R267" s="64"/>
      <x:c r="S267" s="46"/>
      <x:c r="T267" s="46"/>
      <x:c r="U267" s="46"/>
      <x:c r="V267" s="46"/>
      <x:c r="W267" s="46"/>
      <x:c r="X267" s="46"/>
      <x:c r="Y267" s="46"/>
      <x:c r="Z267" s="46"/>
      <x:c r="AA267" s="46"/>
      <x:c r="AB267" s="46"/>
      <x:c r="AC267" s="46"/>
      <x:c r="AD267" s="46"/>
      <x:c r="AE267" s="46"/>
      <x:c r="AF267" s="46"/>
      <x:c r="AG267" s="46"/>
      <x:c r="AH267" s="46"/>
    </x:row>
    <x:row r="268">
      <x:c r="A268" s="45">
        <x:v>10</x:v>
      </x:c>
      <x:c r="B268" s="46"/>
      <x:c r="C268" s="45" t="s">
        <x:v>719</x:v>
      </x:c>
      <x:c r="D268" s="58" t="s">
        <x:v>720</x:v>
      </x:c>
      <x:c r="E268" s="59" t="s">
        <x:v>296</x:v>
      </x:c>
      <x:c r="F268" s="60">
        <x:v>15.66</x:v>
      </x:c>
      <x:c r="G268" s="45">
        <x:v>1</x:v>
      </x:c>
      <x:c r="H268" s="60">
        <x:f t="shared" si="27"/>
        <x:v>15.66</x:v>
      </x:c>
      <x:c r="I268" s="60"/>
      <x:c r="J268" s="45" t="s">
        <x:v>191</x:v>
      </x:c>
      <x:c r="K268" s="45"/>
      <x:c r="L268" s="45" t="s">
        <x:v>17</x:v>
      </x:c>
      <x:c r="M268" s="46" t="b">
        <x:v>0</x:v>
      </x:c>
      <x:c r="N268" s="46"/>
      <x:c r="P268" s="46"/>
      <x:c r="Q268" s="46"/>
      <x:c r="R268" s="64"/>
      <x:c r="S268" s="46"/>
      <x:c r="T268" s="46"/>
      <x:c r="U268" s="46"/>
      <x:c r="V268" s="46"/>
      <x:c r="W268" s="46"/>
      <x:c r="X268" s="46"/>
      <x:c r="Y268" s="46"/>
      <x:c r="Z268" s="46"/>
      <x:c r="AA268" s="46"/>
      <x:c r="AB268" s="46"/>
      <x:c r="AC268" s="46"/>
      <x:c r="AD268" s="46"/>
      <x:c r="AE268" s="46"/>
      <x:c r="AF268" s="46"/>
      <x:c r="AG268" s="46"/>
      <x:c r="AH268" s="46"/>
    </x:row>
    <x:row r="269" ht="15" customHeight="1">
      <x:c r="A269" s="45">
        <x:v>11</x:v>
      </x:c>
      <x:c r="B269" s="46"/>
      <x:c r="C269" s="45" t="s">
        <x:v>721</x:v>
      </x:c>
      <x:c r="D269" s="58" t="s">
        <x:v>722</x:v>
      </x:c>
      <x:c r="E269" s="59" t="s">
        <x:v>296</x:v>
      </x:c>
      <x:c r="F269" s="60">
        <x:v>34.72</x:v>
      </x:c>
      <x:c r="G269" s="45">
        <x:v>1</x:v>
      </x:c>
      <x:c r="H269" s="60">
        <x:f t="shared" si="27"/>
        <x:v>34.72</x:v>
      </x:c>
      <x:c r="I269" s="60"/>
      <x:c r="J269" s="45" t="s">
        <x:v>191</x:v>
      </x:c>
      <x:c r="K269" s="45"/>
      <x:c r="L269" s="45" t="s">
        <x:v>17</x:v>
      </x:c>
      <x:c r="M269" s="46" t="b">
        <x:v>0</x:v>
      </x:c>
      <x:c r="N269" s="46"/>
      <x:c r="P269" s="46"/>
      <x:c r="Q269" s="46"/>
      <x:c r="R269" s="64"/>
      <x:c r="S269" s="46"/>
      <x:c r="T269" s="46"/>
      <x:c r="U269" s="46"/>
      <x:c r="V269" s="46"/>
      <x:c r="W269" s="46"/>
      <x:c r="X269" s="46"/>
      <x:c r="Y269" s="46"/>
      <x:c r="Z269" s="46"/>
      <x:c r="AA269" s="46"/>
      <x:c r="AB269" s="46"/>
      <x:c r="AC269" s="46"/>
      <x:c r="AD269" s="46"/>
      <x:c r="AE269" s="46"/>
      <x:c r="AF269" s="46"/>
      <x:c r="AG269" s="46"/>
      <x:c r="AH269" s="46"/>
    </x:row>
    <x:row r="270">
      <x:c r="A270" s="10"/>
      <x:c r="B270" s="9"/>
      <x:c r="C270" s="10"/>
      <x:c r="D270" s="10"/>
      <x:c r="E270" s="13"/>
      <x:c r="F270" s="15"/>
      <x:c r="G270" s="10"/>
      <x:c r="H270" s="15"/>
      <x:c r="I270" s="15"/>
      <x:c r="J270" s="10"/>
      <x:c r="K270" s="10"/>
      <x:c r="L270" s="10"/>
      <x:c r="M270" s="9" t="b">
        <x:v>0</x:v>
      </x:c>
      <x:c r="N270" s="9"/>
      <x:c r="P270" s="9"/>
      <x:c r="Q270" s="9"/>
      <x:c r="R270" s="25"/>
      <x:c r="S270" s="9"/>
      <x:c r="T270" s="9"/>
      <x:c r="U270" s="9"/>
      <x:c r="V270" s="9"/>
      <x:c r="W270" s="9"/>
      <x:c r="X270" s="9"/>
      <x:c r="Y270" s="9"/>
      <x:c r="Z270" s="9"/>
      <x:c r="AA270" s="9"/>
      <x:c r="AB270" s="9"/>
      <x:c r="AC270" s="9"/>
      <x:c r="AD270" s="9"/>
      <x:c r="AE270" s="9"/>
      <x:c r="AF270" s="9"/>
      <x:c r="AG270" s="9"/>
      <x:c r="AH270" s="9"/>
    </x:row>
    <x:row r="271">
      <x:c r="A271" s="210">
        <x:v>45713</x:v>
      </x:c>
      <x:c r="B271" s="9"/>
      <x:c r="C271" s="10"/>
      <x:c r="D271" s="10"/>
      <x:c r="E271" s="13"/>
      <x:c r="F271" s="15"/>
      <x:c r="G271" s="10"/>
      <x:c r="H271" s="15"/>
      <x:c r="I271" s="15"/>
      <x:c r="J271" s="10"/>
      <x:c r="K271" s="10"/>
      <x:c r="L271" s="10"/>
      <x:c r="M271" s="9" t="b">
        <x:v>0</x:v>
      </x:c>
      <x:c r="N271" s="9"/>
      <x:c r="P271" s="9"/>
      <x:c r="Q271" s="9"/>
      <x:c r="R271" s="25"/>
      <x:c r="S271" s="9"/>
      <x:c r="T271" s="9"/>
      <x:c r="U271" s="9"/>
      <x:c r="V271" s="9"/>
      <x:c r="W271" s="9"/>
      <x:c r="X271" s="9"/>
      <x:c r="Y271" s="9"/>
      <x:c r="Z271" s="9"/>
      <x:c r="AA271" s="9"/>
      <x:c r="AB271" s="9"/>
      <x:c r="AC271" s="9"/>
      <x:c r="AD271" s="9"/>
      <x:c r="AE271" s="9"/>
      <x:c r="AF271" s="9"/>
      <x:c r="AG271" s="9"/>
      <x:c r="AH271" s="9"/>
    </x:row>
    <x:row r="272">
      <x:c r="A272" s="34" t="s">
        <x:v>0</x:v>
      </x:c>
      <x:c r="C272" s="39" t="s">
        <x:v>2</x:v>
      </x:c>
      <x:c r="D272" s="39" t="s">
        <x:v>3</x:v>
      </x:c>
      <x:c r="E272" s="41" t="s">
        <x:v>4</x:v>
      </x:c>
      <x:c r="F272" s="42" t="s">
        <x:v>5</x:v>
      </x:c>
      <x:c r="G272" s="39" t="s">
        <x:v>6</x:v>
      </x:c>
      <x:c r="H272" s="42" t="s">
        <x:v>7</x:v>
      </x:c>
      <x:c r="I272" s="42" t="s">
        <x:v>479</x:v>
      </x:c>
      <x:c r="J272" s="39" t="s">
        <x:v>409</x:v>
      </x:c>
      <x:c r="M272" s="9" t="b">
        <x:v>0</x:v>
      </x:c>
    </x:row>
    <x:row r="273">
      <x:c r="A273" s="45">
        <x:v>1</x:v>
      </x:c>
      <x:c r="B273" s="46"/>
      <x:c r="C273" s="45" t="s">
        <x:v>723</x:v>
      </x:c>
      <x:c r="D273" s="58" t="s">
        <x:v>724</x:v>
      </x:c>
      <x:c r="E273" s="59" t="s">
        <x:v>30</x:v>
      </x:c>
      <x:c r="F273" s="60">
        <x:v>23.99</x:v>
      </x:c>
      <x:c r="G273" s="45">
        <x:v>1</x:v>
      </x:c>
      <x:c r="H273" s="60" t="n">
        <x:f>F273*G273</x:f>
        <x:v>23.99</x:v>
      </x:c>
      <x:c r="I273" s="60" t="s">
        <x:v>725</x:v>
      </x:c>
      <x:c r="J273" s="45" t="s">
        <x:v>186</x:v>
      </x:c>
      <x:c r="K273" s="45"/>
      <x:c r="L273" s="45" t="s">
        <x:v>186</x:v>
      </x:c>
      <x:c r="M273" s="46" t="b">
        <x:v>0</x:v>
      </x:c>
      <x:c r="N273" s="46"/>
      <x:c r="P273" s="46"/>
      <x:c r="Q273" s="46"/>
      <x:c r="R273" s="64"/>
      <x:c r="S273" s="46"/>
      <x:c r="T273" s="46"/>
      <x:c r="U273" s="46"/>
      <x:c r="V273" s="46"/>
      <x:c r="W273" s="46"/>
      <x:c r="X273" s="46"/>
      <x:c r="Y273" s="46"/>
      <x:c r="Z273" s="46"/>
      <x:c r="AA273" s="46"/>
      <x:c r="AB273" s="46"/>
      <x:c r="AC273" s="46"/>
      <x:c r="AD273" s="46"/>
      <x:c r="AE273" s="46"/>
      <x:c r="AF273" s="46"/>
      <x:c r="AG273" s="46"/>
      <x:c r="AH273" s="46"/>
    </x:row>
    <x:row r="274">
      <x:c r="C274" s="30"/>
    </x:row>
    <x:row r="275">
      <x:c r="A275" s="210">
        <x:v>45715</x:v>
      </x:c>
      <x:c r="B275" s="9"/>
      <x:c r="C275" s="10"/>
      <x:c r="D275" s="10"/>
      <x:c r="E275" s="13"/>
      <x:c r="F275" s="15"/>
      <x:c r="G275" s="10"/>
      <x:c r="H275" s="15"/>
      <x:c r="I275" s="15"/>
      <x:c r="J275" s="10"/>
      <x:c r="K275" s="10"/>
      <x:c r="L275" s="10"/>
      <x:c r="M275" s="9" t="b">
        <x:v>0</x:v>
      </x:c>
      <x:c r="N275" s="9"/>
      <x:c r="P275" s="9"/>
      <x:c r="Q275" s="9"/>
      <x:c r="R275" s="25"/>
      <x:c r="S275" s="9"/>
      <x:c r="T275" s="9"/>
      <x:c r="U275" s="9"/>
      <x:c r="V275" s="9"/>
      <x:c r="W275" s="9"/>
      <x:c r="X275" s="9"/>
      <x:c r="Y275" s="9"/>
      <x:c r="Z275" s="9"/>
      <x:c r="AA275" s="9"/>
      <x:c r="AB275" s="9"/>
      <x:c r="AC275" s="9"/>
      <x:c r="AD275" s="9"/>
      <x:c r="AE275" s="9"/>
      <x:c r="AF275" s="9"/>
      <x:c r="AG275" s="9"/>
      <x:c r="AH275" s="9"/>
    </x:row>
    <x:row r="276">
      <x:c r="A276" s="34" t="s">
        <x:v>0</x:v>
      </x:c>
      <x:c r="C276" s="39" t="s">
        <x:v>2</x:v>
      </x:c>
      <x:c r="D276" s="39" t="s">
        <x:v>3</x:v>
      </x:c>
      <x:c r="E276" s="41" t="s">
        <x:v>4</x:v>
      </x:c>
      <x:c r="F276" s="42" t="s">
        <x:v>5</x:v>
      </x:c>
      <x:c r="G276" s="39" t="s">
        <x:v>6</x:v>
      </x:c>
      <x:c r="H276" s="42" t="s">
        <x:v>7</x:v>
      </x:c>
      <x:c r="I276" s="42" t="s">
        <x:v>479</x:v>
      </x:c>
      <x:c r="J276" s="39" t="s">
        <x:v>409</x:v>
      </x:c>
      <x:c r="M276" s="9" t="b">
        <x:v>0</x:v>
      </x:c>
    </x:row>
    <x:row r="277" ht="15">
      <x:c r="A277" s="78">
        <x:v>1</x:v>
      </x:c>
      <x:c r="B277" s="75"/>
      <x:c r="C277" s="78" t="s">
        <x:v>726</x:v>
      </x:c>
      <x:c r="D277" s="55" t="s">
        <x:v>727</x:v>
      </x:c>
      <x:c r="E277" s="78" t="s">
        <x:v>15</x:v>
      </x:c>
      <x:c r="F277" s="139">
        <x:v>32.92</x:v>
      </x:c>
      <x:c r="G277" s="78">
        <x:v>2</x:v>
      </x:c>
      <x:c r="H277" s="61" t="n">
        <x:f t="shared" ref="H277:H279" si="28">F277*G277</x:f>
        <x:v>65.84</x:v>
      </x:c>
      <x:c r="I277" s="75"/>
      <x:c r="J277" s="78" t="s">
        <x:v>56</x:v>
      </x:c>
      <x:c r="K277" s="75"/>
      <x:c r="L277" s="75" t="s">
        <x:v>17</x:v>
      </x:c>
      <x:c r="M277" s="9" t="b">
        <x:v>0</x:v>
      </x:c>
      <x:c r="N277" s="75"/>
      <x:c r="P277" s="75"/>
      <x:c r="Q277" s="75"/>
      <x:c r="R277" s="75"/>
      <x:c r="S277" s="75"/>
      <x:c r="T277" s="75"/>
      <x:c r="U277" s="75"/>
      <x:c r="V277" s="75"/>
      <x:c r="W277" s="75"/>
      <x:c r="X277" s="75"/>
      <x:c r="Y277" s="75"/>
      <x:c r="Z277" s="75"/>
      <x:c r="AA277" s="75"/>
      <x:c r="AB277" s="75"/>
      <x:c r="AC277" s="75"/>
      <x:c r="AD277" s="75"/>
      <x:c r="AE277" s="75"/>
      <x:c r="AF277" s="46"/>
      <x:c r="AG277" s="46"/>
      <x:c r="AH277" s="46"/>
    </x:row>
    <x:row r="278">
      <x:c r="A278" s="45">
        <x:v>2</x:v>
      </x:c>
      <x:c r="B278" s="46"/>
      <x:c r="C278" s="45" t="s">
        <x:v>728</x:v>
      </x:c>
      <x:c r="D278" s="130" t="s">
        <x:v>729</x:v>
      </x:c>
      <x:c r="E278" s="59" t="s">
        <x:v>30</x:v>
      </x:c>
      <x:c r="F278" s="60">
        <x:v>16.989999999999998</x:v>
      </x:c>
      <x:c r="G278" s="45">
        <x:v>1</x:v>
      </x:c>
      <x:c r="H278" s="60">
        <x:f t="shared" si="28"/>
        <x:v>16.989999999999998</x:v>
      </x:c>
      <x:c r="I278" s="60" t="s">
        <x:v>730</x:v>
      </x:c>
      <x:c r="J278" s="45" t="s">
        <x:v>17</x:v>
      </x:c>
      <x:c r="K278" s="45"/>
      <x:c r="L278" s="45" t="s">
        <x:v>186</x:v>
      </x:c>
      <x:c r="M278" s="9" t="b">
        <x:v>1</x:v>
      </x:c>
      <x:c r="N278" s="46" t="s">
        <x:v>187</x:v>
      </x:c>
      <x:c r="P278" s="46"/>
      <x:c r="Q278" s="46"/>
      <x:c r="R278" s="64"/>
      <x:c r="S278" s="46"/>
      <x:c r="T278" s="46"/>
      <x:c r="U278" s="46"/>
      <x:c r="V278" s="46"/>
      <x:c r="W278" s="46"/>
      <x:c r="X278" s="46"/>
      <x:c r="Y278" s="46"/>
      <x:c r="Z278" s="46"/>
      <x:c r="AA278" s="46"/>
      <x:c r="AB278" s="46"/>
      <x:c r="AC278" s="46"/>
      <x:c r="AD278" s="46"/>
      <x:c r="AE278" s="46"/>
      <x:c r="AF278" s="46"/>
      <x:c r="AG278" s="46"/>
      <x:c r="AH278" s="46"/>
    </x:row>
    <x:row r="279">
      <x:c r="A279" s="20">
        <x:v>3</x:v>
      </x:c>
      <x:c r="B279" s="9"/>
      <x:c r="C279" s="10" t="s">
        <x:v>731</x:v>
      </x:c>
      <x:c r="D279" s="50" t="s">
        <x:v>732</x:v>
      </x:c>
      <x:c r="E279" s="13" t="s">
        <x:v>30</x:v>
      </x:c>
      <x:c r="F279" s="15">
        <x:v>16</x:v>
      </x:c>
      <x:c r="G279" s="10">
        <x:v>1</x:v>
      </x:c>
      <x:c r="H279" s="15">
        <x:f t="shared" si="28"/>
        <x:v>16</x:v>
      </x:c>
      <x:c r="I279" s="15"/>
      <x:c r="J279" s="10" t="s">
        <x:v>17</x:v>
      </x:c>
      <x:c r="K279" s="10"/>
      <x:c r="L279" s="10"/>
      <x:c r="M279" s="9" t="b">
        <x:v>0</x:v>
      </x:c>
      <x:c r="N279" s="9"/>
      <x:c r="P279" s="9"/>
      <x:c r="Q279" s="9"/>
      <x:c r="R279" s="25"/>
      <x:c r="S279" s="9"/>
      <x:c r="T279" s="9"/>
      <x:c r="U279" s="9"/>
      <x:c r="V279" s="9"/>
      <x:c r="W279" s="9"/>
      <x:c r="X279" s="9"/>
      <x:c r="Y279" s="9"/>
      <x:c r="Z279" s="9"/>
      <x:c r="AA279" s="9"/>
      <x:c r="AB279" s="9"/>
      <x:c r="AC279" s="9"/>
      <x:c r="AD279" s="9"/>
      <x:c r="AE279" s="9"/>
      <x:c r="AF279" s="9"/>
      <x:c r="AG279" s="9"/>
      <x:c r="AH279" s="9"/>
    </x:row>
    <x:row r="280">
      <x:c r="A280" s="10"/>
      <x:c r="B280" s="9"/>
      <x:c r="C280" s="10"/>
      <x:c r="D280" s="10"/>
      <x:c r="E280" s="13"/>
      <x:c r="F280" s="15"/>
      <x:c r="G280" s="10"/>
      <x:c r="H280" s="15"/>
      <x:c r="I280" s="15"/>
      <x:c r="J280" s="10"/>
      <x:c r="K280" s="10"/>
      <x:c r="L280" s="10"/>
      <x:c r="M280" s="9" t="b">
        <x:v>0</x:v>
      </x:c>
      <x:c r="N280" s="9"/>
      <x:c r="P280" s="9"/>
      <x:c r="Q280" s="9"/>
      <x:c r="R280" s="25"/>
      <x:c r="S280" s="9"/>
      <x:c r="T280" s="9"/>
      <x:c r="U280" s="9"/>
      <x:c r="V280" s="9"/>
      <x:c r="W280" s="9"/>
      <x:c r="X280" s="9"/>
      <x:c r="Y280" s="9"/>
      <x:c r="Z280" s="9"/>
      <x:c r="AA280" s="9"/>
      <x:c r="AB280" s="9"/>
      <x:c r="AC280" s="9"/>
      <x:c r="AD280" s="9"/>
      <x:c r="AE280" s="9"/>
      <x:c r="AF280" s="9"/>
      <x:c r="AG280" s="9"/>
      <x:c r="AH280" s="9"/>
    </x:row>
    <x:row r="281">
      <x:c r="A281" s="219">
        <x:v>45723</x:v>
      </x:c>
      <x:c r="B281" s="9"/>
      <x:c r="C281" s="10"/>
      <x:c r="D281" s="10"/>
      <x:c r="E281" s="13"/>
      <x:c r="F281" s="15"/>
      <x:c r="G281" s="10"/>
      <x:c r="H281" s="15"/>
      <x:c r="I281" s="15"/>
      <x:c r="J281" s="10"/>
      <x:c r="K281" s="10"/>
      <x:c r="L281" s="10"/>
      <x:c r="M281" s="9" t="b">
        <x:v>0</x:v>
      </x:c>
      <x:c r="N281" s="9"/>
      <x:c r="P281" s="9"/>
      <x:c r="Q281" s="9"/>
      <x:c r="R281" s="25"/>
      <x:c r="S281" s="9"/>
      <x:c r="T281" s="9"/>
      <x:c r="U281" s="9"/>
      <x:c r="V281" s="9"/>
      <x:c r="W281" s="9"/>
      <x:c r="X281" s="9"/>
      <x:c r="Y281" s="9"/>
      <x:c r="Z281" s="9"/>
      <x:c r="AA281" s="9"/>
      <x:c r="AB281" s="9"/>
      <x:c r="AC281" s="9"/>
      <x:c r="AD281" s="9"/>
      <x:c r="AE281" s="9"/>
      <x:c r="AF281" s="9"/>
      <x:c r="AG281" s="9"/>
      <x:c r="AH281" s="9"/>
    </x:row>
    <x:row r="282">
      <x:c r="A282" s="34" t="s">
        <x:v>0</x:v>
      </x:c>
      <x:c r="C282" s="39" t="s">
        <x:v>2</x:v>
      </x:c>
      <x:c r="D282" s="39" t="s">
        <x:v>3</x:v>
      </x:c>
      <x:c r="E282" s="41" t="s">
        <x:v>4</x:v>
      </x:c>
      <x:c r="F282" s="42" t="s">
        <x:v>5</x:v>
      </x:c>
      <x:c r="G282" s="39" t="s">
        <x:v>6</x:v>
      </x:c>
      <x:c r="H282" s="42" t="s">
        <x:v>7</x:v>
      </x:c>
      <x:c r="I282" s="42" t="s">
        <x:v>479</x:v>
      </x:c>
      <x:c r="J282" s="39" t="s">
        <x:v>409</x:v>
      </x:c>
      <x:c r="M282" s="9" t="b">
        <x:v>0</x:v>
      </x:c>
    </x:row>
    <x:row r="283">
      <x:c r="A283" s="45">
        <x:v>1</x:v>
      </x:c>
      <x:c r="B283" s="46"/>
      <x:c r="C283" s="45" t="s">
        <x:v>733</x:v>
      </x:c>
      <x:c r="D283" s="58" t="s">
        <x:v>734</x:v>
      </x:c>
      <x:c r="E283" s="59" t="s">
        <x:v>15</x:v>
      </x:c>
      <x:c r="F283" s="60">
        <x:v>67.33</x:v>
      </x:c>
      <x:c r="G283" s="45">
        <x:v>2</x:v>
      </x:c>
      <x:c r="H283" s="60" t="n">
        <x:f t="shared" ref="H283:H284" si="29">F283*G283</x:f>
        <x:v>134.66</x:v>
      </x:c>
      <x:c r="I283" s="60" t="s">
        <x:v>735</x:v>
      </x:c>
      <x:c r="J283" s="45" t="s">
        <x:v>191</x:v>
      </x:c>
      <x:c r="K283" s="45"/>
      <x:c r="L283" s="45" t="s">
        <x:v>191</x:v>
      </x:c>
      <x:c r="M283" s="46" t="b">
        <x:v>0</x:v>
      </x:c>
      <x:c r="N283" s="46"/>
      <x:c r="P283" s="46"/>
      <x:c r="Q283" s="46"/>
      <x:c r="R283" s="64"/>
      <x:c r="S283" s="46"/>
      <x:c r="T283" s="46"/>
      <x:c r="U283" s="46"/>
      <x:c r="V283" s="46"/>
      <x:c r="W283" s="46"/>
      <x:c r="X283" s="46"/>
      <x:c r="Y283" s="46"/>
      <x:c r="Z283" s="46"/>
      <x:c r="AA283" s="46"/>
      <x:c r="AB283" s="46"/>
      <x:c r="AC283" s="46"/>
      <x:c r="AD283" s="46"/>
      <x:c r="AE283" s="46"/>
      <x:c r="AF283" s="46"/>
      <x:c r="AG283" s="46"/>
      <x:c r="AH283" s="46"/>
    </x:row>
    <x:row r="284">
      <x:c r="A284" s="45">
        <x:v>2</x:v>
      </x:c>
      <x:c r="B284" s="46"/>
      <x:c r="C284" s="45" t="s">
        <x:v>736</x:v>
      </x:c>
      <x:c r="D284" s="58" t="s">
        <x:v>737</x:v>
      </x:c>
      <x:c r="E284" s="59" t="s">
        <x:v>15</x:v>
      </x:c>
      <x:c r="F284" s="60">
        <x:v>72.66</x:v>
      </x:c>
      <x:c r="G284" s="45">
        <x:v>2</x:v>
      </x:c>
      <x:c r="H284" s="60">
        <x:f t="shared" si="29"/>
        <x:v>145.32</x:v>
      </x:c>
      <x:c r="I284" s="60" t="s">
        <x:v>738</x:v>
      </x:c>
      <x:c r="J284" s="45" t="s">
        <x:v>191</x:v>
      </x:c>
      <x:c r="K284" s="45"/>
      <x:c r="L284" s="45"/>
      <x:c r="M284" s="46" t="b">
        <x:v>0</x:v>
      </x:c>
      <x:c r="N284" s="46"/>
      <x:c r="P284" s="46"/>
      <x:c r="Q284" s="46"/>
      <x:c r="R284" s="64"/>
      <x:c r="S284" s="46"/>
      <x:c r="T284" s="46"/>
      <x:c r="U284" s="46"/>
      <x:c r="V284" s="46"/>
      <x:c r="W284" s="46"/>
      <x:c r="X284" s="46"/>
      <x:c r="Y284" s="46"/>
      <x:c r="Z284" s="46"/>
      <x:c r="AA284" s="46"/>
      <x:c r="AB284" s="46"/>
      <x:c r="AC284" s="46"/>
      <x:c r="AD284" s="46"/>
      <x:c r="AE284" s="46"/>
      <x:c r="AF284" s="46"/>
      <x:c r="AG284" s="46"/>
      <x:c r="AH284" s="46"/>
    </x:row>
    <x:row r="285">
      <x:c r="A285" s="10"/>
      <x:c r="B285" s="9"/>
      <x:c r="C285" s="10"/>
      <x:c r="D285" s="10"/>
      <x:c r="E285" s="13"/>
      <x:c r="F285" s="15"/>
      <x:c r="G285" s="10"/>
      <x:c r="H285" s="15"/>
      <x:c r="I285" s="15"/>
      <x:c r="J285" s="10"/>
      <x:c r="K285" s="10"/>
      <x:c r="L285" s="10"/>
      <x:c r="M285" s="9" t="b">
        <x:v>0</x:v>
      </x:c>
      <x:c r="N285" s="9"/>
      <x:c r="P285" s="9"/>
      <x:c r="Q285" s="9"/>
      <x:c r="R285" s="25"/>
      <x:c r="S285" s="9"/>
      <x:c r="T285" s="9"/>
      <x:c r="U285" s="9"/>
      <x:c r="V285" s="9"/>
      <x:c r="W285" s="9"/>
      <x:c r="X285" s="9"/>
      <x:c r="Y285" s="9"/>
      <x:c r="Z285" s="9"/>
      <x:c r="AA285" s="9"/>
      <x:c r="AB285" s="9"/>
      <x:c r="AC285" s="9"/>
      <x:c r="AD285" s="9"/>
      <x:c r="AE285" s="9"/>
      <x:c r="AF285" s="9"/>
      <x:c r="AG285" s="9"/>
      <x:c r="AH285" s="9"/>
    </x:row>
    <x:row r="286">
      <x:c r="A286" s="219">
        <x:v>45723</x:v>
      </x:c>
      <x:c r="B286" s="9"/>
      <x:c r="C286" s="10"/>
      <x:c r="D286" s="10"/>
      <x:c r="E286" s="13"/>
      <x:c r="F286" s="15"/>
      <x:c r="G286" s="10"/>
      <x:c r="H286" s="15"/>
      <x:c r="I286" s="15"/>
      <x:c r="J286" s="10"/>
      <x:c r="K286" s="10"/>
      <x:c r="L286" s="10"/>
      <x:c r="M286" s="9" t="b">
        <x:v>0</x:v>
      </x:c>
      <x:c r="N286" s="9"/>
      <x:c r="P286" s="9"/>
      <x:c r="Q286" s="9"/>
      <x:c r="R286" s="25"/>
      <x:c r="S286" s="9"/>
      <x:c r="T286" s="9"/>
      <x:c r="U286" s="9"/>
      <x:c r="V286" s="9"/>
      <x:c r="W286" s="9"/>
      <x:c r="X286" s="9"/>
      <x:c r="Y286" s="9"/>
      <x:c r="Z286" s="9"/>
      <x:c r="AA286" s="9"/>
      <x:c r="AB286" s="9"/>
      <x:c r="AC286" s="9"/>
      <x:c r="AD286" s="9"/>
      <x:c r="AE286" s="9"/>
      <x:c r="AF286" s="9"/>
      <x:c r="AG286" s="9"/>
      <x:c r="AH286" s="9"/>
    </x:row>
    <x:row r="287">
      <x:c r="A287" s="34" t="s">
        <x:v>0</x:v>
      </x:c>
      <x:c r="C287" s="39" t="s">
        <x:v>2</x:v>
      </x:c>
      <x:c r="D287" s="39" t="s">
        <x:v>3</x:v>
      </x:c>
      <x:c r="E287" s="41" t="s">
        <x:v>4</x:v>
      </x:c>
      <x:c r="F287" s="42" t="s">
        <x:v>5</x:v>
      </x:c>
      <x:c r="G287" s="39" t="s">
        <x:v>6</x:v>
      </x:c>
      <x:c r="H287" s="42" t="s">
        <x:v>7</x:v>
      </x:c>
      <x:c r="I287" s="42" t="s">
        <x:v>479</x:v>
      </x:c>
      <x:c r="J287" s="39" t="s">
        <x:v>409</x:v>
      </x:c>
      <x:c r="M287" s="9" t="b">
        <x:v>0</x:v>
      </x:c>
    </x:row>
    <x:row r="288">
      <x:c r="A288" s="45">
        <x:v>1</x:v>
      </x:c>
      <x:c r="B288" s="46"/>
      <x:c r="C288" s="45" t="s">
        <x:v>550</x:v>
      </x:c>
      <x:c r="D288" s="58" t="s">
        <x:v>551</x:v>
      </x:c>
      <x:c r="E288" s="59" t="s">
        <x:v>15</x:v>
      </x:c>
      <x:c r="F288" s="60">
        <x:v>103.84</x:v>
      </x:c>
      <x:c r="G288" s="45">
        <x:v>1</x:v>
      </x:c>
      <x:c r="H288" s="60" t="n">
        <x:f>F288*G288</x:f>
        <x:v>103.84</x:v>
      </x:c>
      <x:c r="I288" s="60" t="s">
        <x:v>739</x:v>
      </x:c>
      <x:c r="J288" s="45" t="s">
        <x:v>191</x:v>
      </x:c>
      <x:c r="K288" s="45"/>
      <x:c r="L288" s="45" t="s">
        <x:v>17</x:v>
      </x:c>
      <x:c r="M288" s="46" t="b">
        <x:v>0</x:v>
      </x:c>
      <x:c r="N288" s="46"/>
      <x:c r="P288" s="46"/>
      <x:c r="Q288" s="46"/>
      <x:c r="R288" s="64"/>
      <x:c r="S288" s="46"/>
      <x:c r="T288" s="46"/>
      <x:c r="U288" s="46"/>
      <x:c r="V288" s="46"/>
      <x:c r="W288" s="46"/>
      <x:c r="X288" s="46"/>
      <x:c r="Y288" s="46"/>
      <x:c r="Z288" s="46"/>
      <x:c r="AA288" s="46"/>
      <x:c r="AB288" s="46"/>
      <x:c r="AC288" s="46"/>
      <x:c r="AD288" s="46"/>
      <x:c r="AE288" s="46"/>
      <x:c r="AF288" s="46"/>
      <x:c r="AG288" s="46"/>
      <x:c r="AH288" s="46"/>
    </x:row>
    <x:row r="289">
      <x:c r="A289" s="10"/>
      <x:c r="B289" s="9"/>
      <x:c r="C289" s="10"/>
      <x:c r="D289" s="10"/>
      <x:c r="E289" s="13"/>
      <x:c r="F289" s="15"/>
      <x:c r="G289" s="10"/>
      <x:c r="H289" s="15"/>
      <x:c r="I289" s="15"/>
      <x:c r="J289" s="10"/>
      <x:c r="K289" s="10"/>
      <x:c r="L289" s="10"/>
      <x:c r="M289" s="9" t="b">
        <x:v>0</x:v>
      </x:c>
      <x:c r="N289" s="9"/>
      <x:c r="P289" s="9"/>
      <x:c r="Q289" s="9"/>
      <x:c r="R289" s="25"/>
      <x:c r="S289" s="9"/>
      <x:c r="T289" s="9"/>
      <x:c r="U289" s="9"/>
      <x:c r="V289" s="9"/>
      <x:c r="W289" s="9"/>
      <x:c r="X289" s="9"/>
      <x:c r="Y289" s="9"/>
      <x:c r="Z289" s="9"/>
      <x:c r="AA289" s="9"/>
      <x:c r="AB289" s="9"/>
      <x:c r="AC289" s="9"/>
      <x:c r="AD289" s="9"/>
      <x:c r="AE289" s="9"/>
      <x:c r="AF289" s="9"/>
      <x:c r="AG289" s="9"/>
      <x:c r="AH289" s="9"/>
    </x:row>
    <x:row r="290">
      <x:c r="A290" s="219">
        <x:v>45728</x:v>
      </x:c>
      <x:c r="B290" s="9"/>
      <x:c r="C290" s="10"/>
      <x:c r="D290" s="10"/>
      <x:c r="E290" s="13"/>
      <x:c r="F290" s="15"/>
      <x:c r="G290" s="10"/>
      <x:c r="H290" s="15"/>
      <x:c r="I290" s="15"/>
      <x:c r="J290" s="10"/>
      <x:c r="K290" s="10"/>
      <x:c r="L290" s="10"/>
      <x:c r="M290" s="9" t="b">
        <x:v>0</x:v>
      </x:c>
      <x:c r="N290" s="9"/>
      <x:c r="P290" s="9"/>
      <x:c r="Q290" s="9"/>
      <x:c r="R290" s="25"/>
      <x:c r="S290" s="9"/>
      <x:c r="T290" s="9"/>
      <x:c r="U290" s="9"/>
      <x:c r="V290" s="9"/>
      <x:c r="W290" s="9"/>
      <x:c r="X290" s="9"/>
      <x:c r="Y290" s="9"/>
      <x:c r="Z290" s="9"/>
      <x:c r="AA290" s="9"/>
      <x:c r="AB290" s="9"/>
      <x:c r="AC290" s="9"/>
      <x:c r="AD290" s="9"/>
      <x:c r="AE290" s="9"/>
      <x:c r="AF290" s="9"/>
      <x:c r="AG290" s="9"/>
      <x:c r="AH290" s="9"/>
    </x:row>
    <x:row r="291">
      <x:c r="A291" s="34" t="s">
        <x:v>0</x:v>
      </x:c>
      <x:c r="C291" s="39" t="s">
        <x:v>2</x:v>
      </x:c>
      <x:c r="D291" s="39" t="s">
        <x:v>3</x:v>
      </x:c>
      <x:c r="E291" s="41" t="s">
        <x:v>4</x:v>
      </x:c>
      <x:c r="F291" s="42" t="s">
        <x:v>5</x:v>
      </x:c>
      <x:c r="G291" s="39" t="s">
        <x:v>6</x:v>
      </x:c>
      <x:c r="H291" s="42" t="s">
        <x:v>7</x:v>
      </x:c>
      <x:c r="I291" s="42" t="s">
        <x:v>479</x:v>
      </x:c>
      <x:c r="J291" s="39" t="s">
        <x:v>409</x:v>
      </x:c>
      <x:c r="M291" s="9" t="b">
        <x:v>0</x:v>
      </x:c>
    </x:row>
    <x:row r="292">
      <x:c r="A292" s="45">
        <x:v>1</x:v>
      </x:c>
      <x:c r="B292" s="46"/>
      <x:c r="C292" s="220" t="s">
        <x:v>740</x:v>
      </x:c>
      <x:c r="D292" s="130" t="s">
        <x:v>741</x:v>
      </x:c>
      <x:c r="E292" s="59" t="s">
        <x:v>30</x:v>
      </x:c>
      <x:c r="F292" s="60">
        <x:v>12.99</x:v>
      </x:c>
      <x:c r="G292" s="45">
        <x:v>1</x:v>
      </x:c>
      <x:c r="H292" s="60" t="n">
        <x:f>F292*G292</x:f>
        <x:v>12.99</x:v>
      </x:c>
      <x:c r="I292" s="60" t="s">
        <x:v>742</x:v>
      </x:c>
      <x:c r="J292" s="45" t="s">
        <x:v>17</x:v>
      </x:c>
      <x:c r="K292" s="45"/>
      <x:c r="L292" s="45" t="s">
        <x:v>17</x:v>
      </x:c>
      <x:c r="M292" s="46" t="b">
        <x:v>0</x:v>
      </x:c>
      <x:c r="N292" s="46"/>
      <x:c r="P292" s="46"/>
      <x:c r="Q292" s="46"/>
      <x:c r="R292" s="64"/>
      <x:c r="S292" s="46"/>
      <x:c r="T292" s="46"/>
      <x:c r="U292" s="46"/>
      <x:c r="V292" s="46"/>
      <x:c r="W292" s="46"/>
      <x:c r="X292" s="46"/>
      <x:c r="Y292" s="46"/>
      <x:c r="Z292" s="46"/>
      <x:c r="AA292" s="46"/>
      <x:c r="AB292" s="46"/>
      <x:c r="AC292" s="46"/>
      <x:c r="AD292" s="46"/>
      <x:c r="AE292" s="46"/>
      <x:c r="AF292" s="46"/>
      <x:c r="AG292" s="46"/>
      <x:c r="AH292" s="46"/>
    </x:row>
    <x:row r="293">
      <x:c r="A293" s="10"/>
      <x:c r="B293" s="9"/>
      <x:c r="C293" s="10"/>
      <x:c r="D293" s="10"/>
      <x:c r="E293" s="13"/>
      <x:c r="F293" s="15"/>
      <x:c r="G293" s="10"/>
      <x:c r="H293" s="15"/>
      <x:c r="I293" s="15"/>
      <x:c r="J293" s="10"/>
      <x:c r="K293" s="10"/>
      <x:c r="L293" s="10"/>
      <x:c r="M293" s="9" t="b">
        <x:v>0</x:v>
      </x:c>
      <x:c r="N293" s="9"/>
      <x:c r="P293" s="9"/>
      <x:c r="Q293" s="9"/>
      <x:c r="R293" s="25"/>
      <x:c r="S293" s="9"/>
      <x:c r="T293" s="9"/>
      <x:c r="U293" s="9"/>
      <x:c r="V293" s="9"/>
      <x:c r="W293" s="9"/>
      <x:c r="X293" s="9"/>
      <x:c r="Y293" s="9"/>
      <x:c r="Z293" s="9"/>
      <x:c r="AA293" s="9"/>
      <x:c r="AB293" s="9"/>
      <x:c r="AC293" s="9"/>
      <x:c r="AD293" s="9"/>
      <x:c r="AE293" s="9"/>
      <x:c r="AF293" s="9"/>
      <x:c r="AG293" s="9"/>
      <x:c r="AH293" s="9"/>
    </x:row>
    <x:row r="294">
      <x:c r="A294" s="170">
        <x:v>45733</x:v>
      </x:c>
      <x:c r="B294" s="9"/>
      <x:c r="C294" s="10"/>
      <x:c r="D294" s="10"/>
      <x:c r="E294" s="13"/>
      <x:c r="F294" s="15"/>
      <x:c r="G294" s="10"/>
      <x:c r="H294" s="15"/>
      <x:c r="I294" s="15"/>
      <x:c r="J294" s="10"/>
      <x:c r="K294" s="10"/>
      <x:c r="L294" s="10"/>
      <x:c r="M294" s="9" t="b">
        <x:v>0</x:v>
      </x:c>
      <x:c r="N294" s="9"/>
      <x:c r="P294" s="9"/>
      <x:c r="Q294" s="9"/>
      <x:c r="R294" s="25"/>
      <x:c r="S294" s="9"/>
      <x:c r="T294" s="9"/>
      <x:c r="U294" s="9"/>
      <x:c r="V294" s="9"/>
      <x:c r="W294" s="9"/>
      <x:c r="X294" s="9"/>
      <x:c r="Y294" s="9"/>
      <x:c r="Z294" s="9"/>
      <x:c r="AA294" s="9"/>
      <x:c r="AB294" s="9"/>
      <x:c r="AC294" s="9"/>
      <x:c r="AD294" s="9"/>
      <x:c r="AE294" s="9"/>
      <x:c r="AF294" s="9"/>
      <x:c r="AG294" s="9"/>
      <x:c r="AH294" s="9"/>
    </x:row>
    <x:row r="295">
      <x:c r="A295" s="34" t="s">
        <x:v>0</x:v>
      </x:c>
      <x:c r="C295" s="39" t="s">
        <x:v>2</x:v>
      </x:c>
      <x:c r="D295" s="39" t="s">
        <x:v>3</x:v>
      </x:c>
      <x:c r="E295" s="41" t="s">
        <x:v>4</x:v>
      </x:c>
      <x:c r="F295" s="42" t="s">
        <x:v>5</x:v>
      </x:c>
      <x:c r="G295" s="39" t="s">
        <x:v>6</x:v>
      </x:c>
      <x:c r="H295" s="42" t="s">
        <x:v>7</x:v>
      </x:c>
      <x:c r="I295" s="42" t="s">
        <x:v>479</x:v>
      </x:c>
      <x:c r="J295" s="39" t="s">
        <x:v>409</x:v>
      </x:c>
      <x:c r="M295" s="9" t="b">
        <x:v>0</x:v>
      </x:c>
    </x:row>
    <x:row r="296">
      <x:c r="A296" s="118">
        <x:v>1</x:v>
      </x:c>
      <x:c r="B296" s="119"/>
      <x:c r="C296" s="120" t="s">
        <x:v>743</x:v>
      </x:c>
      <x:c r="D296" s="221" t="s">
        <x:v>744</x:v>
      </x:c>
      <x:c r="E296" s="122" t="s">
        <x:v>30</x:v>
      </x:c>
      <x:c r="F296" s="123">
        <x:v>39.99</x:v>
      </x:c>
      <x:c r="G296" s="118">
        <x:v>1</x:v>
      </x:c>
      <x:c r="H296" s="124" t="n">
        <x:f>F296*G296</x:f>
        <x:v>39.99</x:v>
      </x:c>
      <x:c r="I296" s="124"/>
      <x:c r="J296" s="118" t="s">
        <x:v>17</x:v>
      </x:c>
      <x:c r="K296" s="125"/>
      <x:c r="L296" s="118" t="s">
        <x:v>17</x:v>
      </x:c>
      <x:c r="M296" s="119" t="b">
        <x:v>0</x:v>
      </x:c>
      <x:c r="N296" s="119"/>
      <x:c r="P296" s="119"/>
      <x:c r="Q296" s="119"/>
      <x:c r="R296" s="126"/>
      <x:c r="S296" s="119"/>
      <x:c r="T296" s="119"/>
      <x:c r="U296" s="119"/>
      <x:c r="V296" s="119"/>
      <x:c r="W296" s="119"/>
      <x:c r="X296" s="119"/>
      <x:c r="Y296" s="119"/>
      <x:c r="Z296" s="119"/>
      <x:c r="AA296" s="119"/>
      <x:c r="AB296" s="119"/>
      <x:c r="AC296" s="119"/>
      <x:c r="AD296" s="119"/>
      <x:c r="AE296" s="119"/>
      <x:c r="AF296" s="119"/>
      <x:c r="AG296" s="119"/>
      <x:c r="AH296" s="119"/>
    </x:row>
    <x:row r="297">
      <x:c r="A297" s="10"/>
      <x:c r="B297" s="9"/>
      <x:c r="C297" s="10"/>
      <x:c r="D297" s="10"/>
      <x:c r="E297" s="13"/>
      <x:c r="F297" s="15"/>
      <x:c r="G297" s="10"/>
      <x:c r="H297" s="15"/>
      <x:c r="I297" s="15"/>
      <x:c r="J297" s="10"/>
      <x:c r="K297" s="10"/>
      <x:c r="L297" s="10"/>
      <x:c r="M297" s="9" t="b">
        <x:v>0</x:v>
      </x:c>
      <x:c r="N297" s="9"/>
      <x:c r="P297" s="9"/>
      <x:c r="Q297" s="9"/>
      <x:c r="R297" s="25"/>
      <x:c r="S297" s="9"/>
      <x:c r="T297" s="9"/>
      <x:c r="U297" s="9"/>
      <x:c r="V297" s="9"/>
      <x:c r="W297" s="9"/>
      <x:c r="X297" s="9"/>
      <x:c r="Y297" s="9"/>
      <x:c r="Z297" s="9"/>
      <x:c r="AA297" s="9"/>
      <x:c r="AB297" s="9"/>
      <x:c r="AC297" s="9"/>
      <x:c r="AD297" s="9"/>
      <x:c r="AE297" s="9"/>
      <x:c r="AF297" s="9"/>
      <x:c r="AG297" s="9"/>
      <x:c r="AH297" s="9"/>
    </x:row>
    <x:row r="298">
      <x:c r="A298" s="170">
        <x:v>45748</x:v>
      </x:c>
      <x:c r="B298" s="9"/>
      <x:c r="C298" s="10"/>
      <x:c r="D298" s="10"/>
      <x:c r="E298" s="13"/>
      <x:c r="F298" s="15"/>
      <x:c r="G298" s="10"/>
      <x:c r="H298" s="15"/>
      <x:c r="I298" s="15"/>
      <x:c r="J298" s="10"/>
      <x:c r="K298" s="10"/>
      <x:c r="L298" s="10"/>
      <x:c r="M298" s="9" t="b">
        <x:v>0</x:v>
      </x:c>
      <x:c r="N298" s="9"/>
      <x:c r="P298" s="9"/>
      <x:c r="Q298" s="9"/>
      <x:c r="R298" s="25"/>
      <x:c r="S298" s="9"/>
      <x:c r="T298" s="9"/>
      <x:c r="U298" s="9"/>
      <x:c r="V298" s="9"/>
      <x:c r="W298" s="9"/>
      <x:c r="X298" s="9"/>
      <x:c r="Y298" s="9"/>
      <x:c r="Z298" s="9"/>
      <x:c r="AA298" s="9"/>
      <x:c r="AB298" s="9"/>
      <x:c r="AC298" s="9"/>
      <x:c r="AD298" s="9"/>
      <x:c r="AE298" s="9"/>
      <x:c r="AF298" s="9"/>
      <x:c r="AG298" s="9"/>
      <x:c r="AH298" s="9"/>
    </x:row>
    <x:row r="299">
      <x:c r="A299" s="34" t="s">
        <x:v>0</x:v>
      </x:c>
      <x:c r="C299" s="39" t="s">
        <x:v>2</x:v>
      </x:c>
      <x:c r="D299" s="39" t="s">
        <x:v>3</x:v>
      </x:c>
      <x:c r="E299" s="41" t="s">
        <x:v>4</x:v>
      </x:c>
      <x:c r="F299" s="42" t="s">
        <x:v>5</x:v>
      </x:c>
      <x:c r="G299" s="39" t="s">
        <x:v>6</x:v>
      </x:c>
      <x:c r="H299" s="42" t="s">
        <x:v>7</x:v>
      </x:c>
      <x:c r="I299" s="42" t="s">
        <x:v>479</x:v>
      </x:c>
      <x:c r="J299" s="39" t="s">
        <x:v>409</x:v>
      </x:c>
      <x:c r="M299" s="9" t="b">
        <x:v>0</x:v>
      </x:c>
    </x:row>
    <x:row r="300">
      <x:c r="A300" s="10">
        <x:v>1</x:v>
      </x:c>
      <x:c r="B300" s="222">
        <x:v>45761</x:v>
      </x:c>
      <x:c r="C300" s="10" t="s">
        <x:v>745</x:v>
      </x:c>
      <x:c r="D300" s="203" t="s">
        <x:v>746</x:v>
      </x:c>
      <x:c r="E300" s="13" t="s">
        <x:v>30</x:v>
      </x:c>
      <x:c r="F300" s="15">
        <x:v>5.99</x:v>
      </x:c>
      <x:c r="G300" s="10">
        <x:v>1</x:v>
      </x:c>
      <x:c r="H300" s="15" t="n">
        <x:f>F300*G300</x:f>
        <x:v>5.99</x:v>
      </x:c>
      <x:c r="I300" s="15" t="s">
        <x:v>747</x:v>
      </x:c>
      <x:c r="J300" s="10" t="s">
        <x:v>17</x:v>
      </x:c>
      <x:c r="K300" s="10"/>
      <x:c r="L300" s="10"/>
      <x:c r="M300" s="9" t="b">
        <x:v>0</x:v>
      </x:c>
      <x:c r="N300" s="9"/>
      <x:c r="P300" s="9"/>
      <x:c r="Q300" s="9"/>
      <x:c r="R300" s="25"/>
      <x:c r="S300" s="9"/>
      <x:c r="T300" s="9"/>
      <x:c r="U300" s="9"/>
      <x:c r="V300" s="9"/>
      <x:c r="W300" s="9"/>
      <x:c r="X300" s="9"/>
      <x:c r="Y300" s="9"/>
      <x:c r="Z300" s="9"/>
      <x:c r="AA300" s="9"/>
      <x:c r="AB300" s="9"/>
      <x:c r="AC300" s="9"/>
      <x:c r="AD300" s="9"/>
      <x:c r="AE300" s="9"/>
      <x:c r="AF300" s="9"/>
      <x:c r="AG300" s="9"/>
      <x:c r="AH300" s="9"/>
    </x:row>
    <x:row r="301">
      <x:c r="A301" s="10"/>
      <x:c r="B301" s="9"/>
      <x:c r="C301" s="10"/>
      <x:c r="D301" s="10"/>
      <x:c r="E301" s="13"/>
      <x:c r="F301" s="15"/>
      <x:c r="G301" s="10"/>
      <x:c r="H301" s="15"/>
      <x:c r="I301" s="15"/>
      <x:c r="J301" s="10"/>
      <x:c r="K301" s="10"/>
      <x:c r="L301" s="10"/>
      <x:c r="M301" s="9" t="b">
        <x:v>0</x:v>
      </x:c>
      <x:c r="N301" s="9"/>
      <x:c r="P301" s="9"/>
      <x:c r="Q301" s="9"/>
      <x:c r="R301" s="25"/>
      <x:c r="S301" s="9"/>
      <x:c r="T301" s="9"/>
      <x:c r="U301" s="9"/>
      <x:c r="V301" s="9"/>
      <x:c r="W301" s="9"/>
      <x:c r="X301" s="9"/>
      <x:c r="Y301" s="9"/>
      <x:c r="Z301" s="9"/>
      <x:c r="AA301" s="9"/>
      <x:c r="AB301" s="9"/>
      <x:c r="AC301" s="9"/>
      <x:c r="AD301" s="9"/>
      <x:c r="AE301" s="9"/>
      <x:c r="AF301" s="9"/>
      <x:c r="AG301" s="9"/>
      <x:c r="AH301" s="9"/>
    </x:row>
    <x:row r="302">
      <x:c r="A302" s="219">
        <x:v>45755</x:v>
      </x:c>
      <x:c r="B302" s="9"/>
      <x:c r="C302" s="10"/>
      <x:c r="D302" s="10"/>
      <x:c r="E302" s="13"/>
      <x:c r="F302" s="15"/>
      <x:c r="G302" s="10"/>
      <x:c r="H302" s="15"/>
      <x:c r="I302" s="15"/>
      <x:c r="J302" s="10"/>
      <x:c r="K302" s="10"/>
      <x:c r="L302" s="10"/>
      <x:c r="M302" s="9" t="b">
        <x:v>0</x:v>
      </x:c>
      <x:c r="N302" s="9"/>
      <x:c r="P302" s="9"/>
      <x:c r="Q302" s="9"/>
      <x:c r="R302" s="25"/>
      <x:c r="S302" s="9"/>
      <x:c r="T302" s="9"/>
      <x:c r="U302" s="9"/>
      <x:c r="V302" s="9"/>
      <x:c r="W302" s="9"/>
      <x:c r="X302" s="9"/>
      <x:c r="Y302" s="9"/>
      <x:c r="Z302" s="9"/>
      <x:c r="AA302" s="9"/>
      <x:c r="AB302" s="9"/>
      <x:c r="AC302" s="9"/>
      <x:c r="AD302" s="9"/>
      <x:c r="AE302" s="9"/>
      <x:c r="AF302" s="9"/>
      <x:c r="AG302" s="9"/>
      <x:c r="AH302" s="9"/>
    </x:row>
    <x:row r="303">
      <x:c r="A303" s="34" t="s">
        <x:v>0</x:v>
      </x:c>
      <x:c r="B303" s="67"/>
      <x:c r="C303" s="39" t="s">
        <x:v>2</x:v>
      </x:c>
      <x:c r="D303" s="39" t="s">
        <x:v>3</x:v>
      </x:c>
      <x:c r="E303" s="41" t="s">
        <x:v>4</x:v>
      </x:c>
      <x:c r="F303" s="42" t="s">
        <x:v>5</x:v>
      </x:c>
      <x:c r="G303" s="39" t="s">
        <x:v>6</x:v>
      </x:c>
      <x:c r="H303" s="42" t="s">
        <x:v>7</x:v>
      </x:c>
      <x:c r="I303" s="42" t="s">
        <x:v>479</x:v>
      </x:c>
      <x:c r="J303" s="39" t="s">
        <x:v>409</x:v>
      </x:c>
      <x:c r="K303" s="67"/>
      <x:c r="L303" s="67"/>
      <x:c r="M303" s="10" t="b">
        <x:v>0</x:v>
      </x:c>
      <x:c r="N303" s="67"/>
      <x:c r="P303" s="67"/>
      <x:c r="Q303" s="67"/>
      <x:c r="R303" s="215"/>
      <x:c r="S303" s="67"/>
      <x:c r="T303" s="67"/>
      <x:c r="U303" s="67"/>
      <x:c r="V303" s="67"/>
      <x:c r="W303" s="67"/>
      <x:c r="X303" s="67"/>
      <x:c r="Y303" s="67"/>
      <x:c r="Z303" s="67"/>
      <x:c r="AA303" s="67"/>
      <x:c r="AB303" s="67"/>
      <x:c r="AC303" s="67"/>
      <x:c r="AD303" s="67"/>
      <x:c r="AE303" s="67"/>
      <x:c r="AF303" s="67"/>
      <x:c r="AG303" s="67"/>
      <x:c r="AH303" s="67"/>
    </x:row>
    <x:row r="304">
      <x:c r="A304" s="10">
        <x:v>1</x:v>
      </x:c>
      <x:c r="B304" s="9"/>
      <x:c r="C304" s="10" t="s">
        <x:v>748</x:v>
      </x:c>
      <x:c r="D304" s="228" t="s">
        <x:v>749</x:v>
      </x:c>
      <x:c r="E304" s="13" t="s">
        <x:v>159</x:v>
      </x:c>
      <x:c r="F304" s="15">
        <x:v>2.79</x:v>
      </x:c>
      <x:c r="G304" s="10">
        <x:v>2</x:v>
      </x:c>
      <x:c r="H304" s="15" t="n">
        <x:f t="shared" ref="H304:H309" si="30">F304*G304</x:f>
        <x:v>5.58</x:v>
      </x:c>
      <x:c r="I304" s="15" t="s">
        <x:v>750</x:v>
      </x:c>
      <x:c r="J304" s="10" t="s">
        <x:v>191</x:v>
      </x:c>
      <x:c r="K304" s="10"/>
      <x:c r="L304" s="10"/>
      <x:c r="M304" s="9" t="b">
        <x:v>0</x:v>
      </x:c>
      <x:c r="N304" s="9"/>
      <x:c r="P304" s="9"/>
      <x:c r="Q304" s="9"/>
      <x:c r="R304" s="25"/>
      <x:c r="S304" s="9"/>
      <x:c r="T304" s="9"/>
      <x:c r="U304" s="9"/>
      <x:c r="V304" s="9"/>
      <x:c r="W304" s="9"/>
      <x:c r="X304" s="9"/>
      <x:c r="Y304" s="9"/>
      <x:c r="Z304" s="9"/>
      <x:c r="AA304" s="9"/>
      <x:c r="AB304" s="9"/>
      <x:c r="AC304" s="9"/>
      <x:c r="AD304" s="9"/>
      <x:c r="AE304" s="9"/>
      <x:c r="AF304" s="9"/>
      <x:c r="AG304" s="9"/>
      <x:c r="AH304" s="9"/>
    </x:row>
    <x:row r="305">
      <x:c r="A305" s="10">
        <x:v>2</x:v>
      </x:c>
      <x:c r="B305" s="9"/>
      <x:c r="C305" s="10" t="s">
        <x:v>751</x:v>
      </x:c>
      <x:c r="D305" s="229" t="s">
        <x:v>375</x:v>
      </x:c>
      <x:c r="E305" s="13" t="s">
        <x:v>159</x:v>
      </x:c>
      <x:c r="F305" s="15">
        <x:v>73.58</x:v>
      </x:c>
      <x:c r="G305" s="10">
        <x:v>2</x:v>
      </x:c>
      <x:c r="H305" s="15">
        <x:f t="shared" si="30"/>
        <x:v>147.16</x:v>
      </x:c>
      <x:c r="I305" s="15" t="s">
        <x:v>752</x:v>
      </x:c>
      <x:c r="J305" s="10" t="s">
        <x:v>191</x:v>
      </x:c>
      <x:c r="K305" s="10"/>
      <x:c r="L305" s="10"/>
      <x:c r="M305" s="9" t="b">
        <x:v>0</x:v>
      </x:c>
      <x:c r="N305" s="9"/>
      <x:c r="P305" s="9"/>
      <x:c r="Q305" s="9"/>
      <x:c r="R305" s="25"/>
      <x:c r="S305" s="9"/>
      <x:c r="T305" s="9"/>
      <x:c r="U305" s="9"/>
      <x:c r="V305" s="9"/>
      <x:c r="W305" s="9"/>
      <x:c r="X305" s="9"/>
      <x:c r="Y305" s="9"/>
      <x:c r="Z305" s="9"/>
      <x:c r="AA305" s="9"/>
      <x:c r="AB305" s="9"/>
      <x:c r="AC305" s="9"/>
      <x:c r="AD305" s="9"/>
      <x:c r="AE305" s="9"/>
      <x:c r="AF305" s="9"/>
      <x:c r="AG305" s="9"/>
      <x:c r="AH305" s="9"/>
    </x:row>
    <x:row r="306">
      <x:c r="A306" s="10">
        <x:v>3</x:v>
      </x:c>
      <x:c r="B306" s="9"/>
      <x:c r="C306" s="10" t="s">
        <x:v>751</x:v>
      </x:c>
      <x:c r="D306" s="229" t="s">
        <x:v>753</x:v>
      </x:c>
      <x:c r="E306" s="13" t="s">
        <x:v>159</x:v>
      </x:c>
      <x:c r="F306" s="15">
        <x:v>51.13</x:v>
      </x:c>
      <x:c r="G306" s="10">
        <x:v>1</x:v>
      </x:c>
      <x:c r="H306" s="15">
        <x:f t="shared" si="30"/>
        <x:v>51.13</x:v>
      </x:c>
      <x:c r="I306" s="15" t="s">
        <x:v>754</x:v>
      </x:c>
      <x:c r="J306" s="10" t="s">
        <x:v>191</x:v>
      </x:c>
      <x:c r="K306" s="10"/>
      <x:c r="L306" s="10"/>
      <x:c r="M306" s="9" t="b">
        <x:v>0</x:v>
      </x:c>
      <x:c r="N306" s="9"/>
      <x:c r="P306" s="9"/>
      <x:c r="Q306" s="9"/>
      <x:c r="R306" s="25"/>
      <x:c r="S306" s="9"/>
      <x:c r="T306" s="9"/>
      <x:c r="U306" s="9"/>
      <x:c r="V306" s="9"/>
      <x:c r="W306" s="9"/>
      <x:c r="X306" s="9"/>
      <x:c r="Y306" s="9"/>
      <x:c r="Z306" s="9"/>
      <x:c r="AA306" s="9"/>
      <x:c r="AB306" s="9"/>
      <x:c r="AC306" s="9"/>
      <x:c r="AD306" s="9"/>
      <x:c r="AE306" s="9"/>
      <x:c r="AF306" s="9"/>
      <x:c r="AG306" s="9"/>
      <x:c r="AH306" s="9"/>
    </x:row>
    <x:row r="307">
      <x:c r="A307" s="10">
        <x:v>4</x:v>
      </x:c>
      <x:c r="B307" s="9"/>
      <x:c r="C307" s="10" t="s">
        <x:v>751</x:v>
      </x:c>
      <x:c r="D307" s="229" t="s">
        <x:v>755</x:v>
      </x:c>
      <x:c r="E307" s="13" t="s">
        <x:v>159</x:v>
      </x:c>
      <x:c r="F307" s="15">
        <x:v>51.13</x:v>
      </x:c>
      <x:c r="G307" s="10">
        <x:v>1</x:v>
      </x:c>
      <x:c r="H307" s="15">
        <x:f t="shared" si="30"/>
        <x:v>51.13</x:v>
      </x:c>
      <x:c r="I307" s="15" t="s">
        <x:v>756</x:v>
      </x:c>
      <x:c r="J307" s="10" t="s">
        <x:v>191</x:v>
      </x:c>
      <x:c r="K307" s="10"/>
      <x:c r="L307" s="10"/>
      <x:c r="M307" s="9" t="b">
        <x:v>0</x:v>
      </x:c>
      <x:c r="N307" s="9"/>
      <x:c r="P307" s="9"/>
      <x:c r="Q307" s="9"/>
      <x:c r="R307" s="25"/>
      <x:c r="S307" s="9"/>
      <x:c r="T307" s="9"/>
      <x:c r="U307" s="9"/>
      <x:c r="V307" s="9"/>
      <x:c r="W307" s="9"/>
      <x:c r="X307" s="9"/>
      <x:c r="Y307" s="9"/>
      <x:c r="Z307" s="9"/>
      <x:c r="AA307" s="9"/>
      <x:c r="AB307" s="9"/>
      <x:c r="AC307" s="9"/>
      <x:c r="AD307" s="9"/>
      <x:c r="AE307" s="9"/>
      <x:c r="AF307" s="9"/>
      <x:c r="AG307" s="9"/>
      <x:c r="AH307" s="9"/>
    </x:row>
    <x:row r="308">
      <x:c r="A308" s="10">
        <x:v>5</x:v>
      </x:c>
      <x:c r="B308" s="9"/>
      <x:c r="C308" s="10" t="s">
        <x:v>751</x:v>
      </x:c>
      <x:c r="D308" s="229" t="s">
        <x:v>377</x:v>
      </x:c>
      <x:c r="E308" s="13" t="s">
        <x:v>159</x:v>
      </x:c>
      <x:c r="F308" s="15">
        <x:v>73.58</x:v>
      </x:c>
      <x:c r="G308" s="10">
        <x:v>2</x:v>
      </x:c>
      <x:c r="H308" s="15">
        <x:f t="shared" si="30"/>
        <x:v>147.16</x:v>
      </x:c>
      <x:c r="I308" s="15" t="s">
        <x:v>757</x:v>
      </x:c>
      <x:c r="J308" s="10" t="s">
        <x:v>191</x:v>
      </x:c>
      <x:c r="K308" s="10"/>
      <x:c r="L308" s="10"/>
      <x:c r="M308" s="9" t="b">
        <x:v>0</x:v>
      </x:c>
      <x:c r="N308" s="9"/>
      <x:c r="P308" s="9"/>
      <x:c r="Q308" s="9"/>
      <x:c r="R308" s="25"/>
      <x:c r="S308" s="9"/>
      <x:c r="T308" s="9"/>
      <x:c r="U308" s="9"/>
      <x:c r="V308" s="9"/>
      <x:c r="W308" s="9"/>
      <x:c r="X308" s="9"/>
      <x:c r="Y308" s="9"/>
      <x:c r="Z308" s="9"/>
      <x:c r="AA308" s="9"/>
      <x:c r="AB308" s="9"/>
      <x:c r="AC308" s="9"/>
      <x:c r="AD308" s="9"/>
      <x:c r="AE308" s="9"/>
      <x:c r="AF308" s="9"/>
      <x:c r="AG308" s="9"/>
      <x:c r="AH308" s="9"/>
    </x:row>
    <x:row r="309">
      <x:c r="A309" s="10">
        <x:v>6</x:v>
      </x:c>
      <x:c r="B309" s="9"/>
      <x:c r="C309" s="10" t="s">
        <x:v>758</x:v>
      </x:c>
      <x:c r="D309" s="229" t="s">
        <x:v>706</x:v>
      </x:c>
      <x:c r="E309" s="13" t="s">
        <x:v>159</x:v>
      </x:c>
      <x:c r="F309" s="15">
        <x:v>13.05</x:v>
      </x:c>
      <x:c r="G309" s="10">
        <x:v>2</x:v>
      </x:c>
      <x:c r="H309" s="15">
        <x:f t="shared" si="30"/>
        <x:v>26.1</x:v>
      </x:c>
      <x:c r="I309" s="15" t="s">
        <x:v>705</x:v>
      </x:c>
      <x:c r="J309" s="10" t="s">
        <x:v>191</x:v>
      </x:c>
      <x:c r="K309" s="10"/>
      <x:c r="L309" s="10"/>
      <x:c r="M309" s="9" t="b">
        <x:v>0</x:v>
      </x:c>
      <x:c r="N309" s="9"/>
      <x:c r="P309" s="9"/>
      <x:c r="Q309" s="9"/>
      <x:c r="R309" s="25"/>
      <x:c r="S309" s="9"/>
      <x:c r="T309" s="9"/>
      <x:c r="U309" s="9"/>
      <x:c r="V309" s="9"/>
      <x:c r="W309" s="9"/>
      <x:c r="X309" s="9"/>
      <x:c r="Y309" s="9"/>
      <x:c r="Z309" s="9"/>
      <x:c r="AA309" s="9"/>
      <x:c r="AB309" s="9"/>
      <x:c r="AC309" s="9"/>
      <x:c r="AD309" s="9"/>
      <x:c r="AE309" s="9"/>
      <x:c r="AF309" s="9"/>
      <x:c r="AG309" s="9"/>
      <x:c r="AH309" s="9"/>
    </x:row>
    <x:row r="310">
      <x:c r="A310" s="10"/>
      <x:c r="B310" s="9"/>
      <x:c r="C310" s="10"/>
      <x:c r="D310" s="10"/>
      <x:c r="E310" s="13"/>
      <x:c r="F310" s="15"/>
      <x:c r="G310" s="10"/>
      <x:c r="H310" s="15"/>
      <x:c r="I310" s="15"/>
      <x:c r="J310" s="10"/>
      <x:c r="K310" s="10"/>
      <x:c r="L310" s="10"/>
      <x:c r="M310" s="9" t="b">
        <x:v>0</x:v>
      </x:c>
      <x:c r="N310" s="9"/>
      <x:c r="P310" s="9"/>
      <x:c r="Q310" s="9"/>
      <x:c r="R310" s="25"/>
      <x:c r="S310" s="9"/>
      <x:c r="T310" s="9"/>
      <x:c r="U310" s="9"/>
      <x:c r="V310" s="9"/>
      <x:c r="W310" s="9"/>
      <x:c r="X310" s="9"/>
      <x:c r="Y310" s="9"/>
      <x:c r="Z310" s="9"/>
      <x:c r="AA310" s="9"/>
      <x:c r="AB310" s="9"/>
      <x:c r="AC310" s="9"/>
      <x:c r="AD310" s="9"/>
      <x:c r="AE310" s="9"/>
      <x:c r="AF310" s="9"/>
      <x:c r="AG310" s="9"/>
      <x:c r="AH310" s="9"/>
    </x:row>
    <x:row r="311">
      <x:c r="A311" s="219">
        <x:v>45757</x:v>
      </x:c>
      <x:c r="B311" s="9"/>
      <x:c r="C311" s="10"/>
      <x:c r="D311" s="10"/>
      <x:c r="E311" s="13"/>
      <x:c r="F311" s="15"/>
      <x:c r="G311" s="10"/>
      <x:c r="H311" s="15"/>
      <x:c r="I311" s="15"/>
      <x:c r="J311" s="10"/>
      <x:c r="K311" s="10"/>
      <x:c r="L311" s="10"/>
      <x:c r="M311" s="9" t="b">
        <x:v>0</x:v>
      </x:c>
      <x:c r="N311" s="9"/>
      <x:c r="P311" s="9"/>
      <x:c r="Q311" s="9"/>
      <x:c r="R311" s="25"/>
      <x:c r="S311" s="9"/>
      <x:c r="T311" s="9"/>
      <x:c r="U311" s="9"/>
      <x:c r="V311" s="9"/>
      <x:c r="W311" s="9"/>
      <x:c r="X311" s="9"/>
      <x:c r="Y311" s="9"/>
      <x:c r="Z311" s="9"/>
      <x:c r="AA311" s="9"/>
      <x:c r="AB311" s="9"/>
      <x:c r="AC311" s="9"/>
      <x:c r="AD311" s="9"/>
      <x:c r="AE311" s="9"/>
      <x:c r="AF311" s="9"/>
      <x:c r="AG311" s="9"/>
      <x:c r="AH311" s="9"/>
    </x:row>
    <x:row r="312">
      <x:c r="A312" s="34" t="s">
        <x:v>0</x:v>
      </x:c>
      <x:c r="C312" s="39" t="s">
        <x:v>2</x:v>
      </x:c>
      <x:c r="D312" s="39" t="s">
        <x:v>3</x:v>
      </x:c>
      <x:c r="E312" s="41" t="s">
        <x:v>4</x:v>
      </x:c>
      <x:c r="F312" s="42" t="s">
        <x:v>5</x:v>
      </x:c>
      <x:c r="G312" s="39" t="s">
        <x:v>6</x:v>
      </x:c>
      <x:c r="H312" s="42" t="s">
        <x:v>7</x:v>
      </x:c>
      <x:c r="I312" s="42" t="s">
        <x:v>479</x:v>
      </x:c>
      <x:c r="J312" s="39" t="s">
        <x:v>409</x:v>
      </x:c>
      <x:c r="M312" s="9" t="b">
        <x:v>0</x:v>
      </x:c>
    </x:row>
    <x:row r="313">
      <x:c r="A313" s="45">
        <x:v>1</x:v>
      </x:c>
      <x:c r="B313" s="46"/>
      <x:c r="C313" s="45" t="s">
        <x:v>736</x:v>
      </x:c>
      <x:c r="D313" s="58" t="s">
        <x:v>737</x:v>
      </x:c>
      <x:c r="E313" s="59" t="s">
        <x:v>15</x:v>
      </x:c>
      <x:c r="F313" s="60">
        <x:v>72.66</x:v>
      </x:c>
      <x:c r="G313" s="45">
        <x:v>2</x:v>
      </x:c>
      <x:c r="H313" s="60" t="n">
        <x:f>F313*G313</x:f>
        <x:v>145.32</x:v>
      </x:c>
      <x:c r="I313" s="60" t="s">
        <x:v>738</x:v>
      </x:c>
      <x:c r="J313" s="45" t="s">
        <x:v>191</x:v>
      </x:c>
      <x:c r="K313" s="45"/>
      <x:c r="L313" s="45" t="s">
        <x:v>17</x:v>
      </x:c>
      <x:c r="M313" s="46" t="b">
        <x:v>1</x:v>
      </x:c>
      <x:c r="N313" s="46" t="s">
        <x:v>187</x:v>
      </x:c>
      <x:c r="P313" s="46"/>
      <x:c r="Q313" s="46"/>
      <x:c r="R313" s="64"/>
      <x:c r="S313" s="46"/>
      <x:c r="T313" s="46"/>
      <x:c r="U313" s="46"/>
      <x:c r="V313" s="46"/>
      <x:c r="W313" s="46"/>
      <x:c r="X313" s="46"/>
      <x:c r="Y313" s="46"/>
      <x:c r="Z313" s="46"/>
      <x:c r="AA313" s="46"/>
      <x:c r="AB313" s="46"/>
      <x:c r="AC313" s="46"/>
      <x:c r="AD313" s="46"/>
      <x:c r="AE313" s="46"/>
      <x:c r="AF313" s="46"/>
      <x:c r="AG313" s="46"/>
      <x:c r="AH313" s="46"/>
    </x:row>
    <x:row r="315">
      <x:c r="A315" s="231">
        <x:v>45762</x:v>
      </x:c>
      <x:c r="B315" s="12"/>
      <x:c r="C315" s="12"/>
      <x:c r="D315" s="12"/>
      <x:c r="E315" s="232"/>
      <x:c r="F315" s="233"/>
      <x:c r="G315" s="12"/>
      <x:c r="H315" s="233"/>
      <x:c r="I315" s="233"/>
      <x:c r="J315" s="12"/>
      <x:c r="K315" s="12"/>
      <x:c r="L315" s="12"/>
      <x:c r="M315" s="19" t="b">
        <x:v>0</x:v>
      </x:c>
      <x:c r="N315" s="19"/>
      <x:c r="O315" s="18"/>
      <x:c r="P315" s="19"/>
      <x:c r="Q315" s="19"/>
      <x:c r="R315" s="21"/>
      <x:c r="S315" s="19"/>
      <x:c r="T315" s="19"/>
      <x:c r="U315" s="19"/>
      <x:c r="V315" s="19"/>
      <x:c r="W315" s="19"/>
      <x:c r="X315" s="19"/>
      <x:c r="Y315" s="19"/>
      <x:c r="Z315" s="19"/>
      <x:c r="AA315" s="19"/>
      <x:c r="AB315" s="19"/>
      <x:c r="AC315" s="19"/>
      <x:c r="AD315" s="19"/>
      <x:c r="AE315" s="19"/>
      <x:c r="AF315" s="19"/>
      <x:c r="AG315" s="19"/>
      <x:c r="AH315" s="19"/>
    </x:row>
    <x:row r="316">
      <x:c r="A316" s="1" t="s">
        <x:v>0</x:v>
      </x:c>
      <x:c r="B316" s="216"/>
      <x:c r="C316" s="3" t="s">
        <x:v>2</x:v>
      </x:c>
      <x:c r="D316" s="3" t="s">
        <x:v>3</x:v>
      </x:c>
      <x:c r="E316" s="234" t="s">
        <x:v>4</x:v>
      </x:c>
      <x:c r="F316" s="235" t="s">
        <x:v>5</x:v>
      </x:c>
      <x:c r="G316" s="3" t="s">
        <x:v>6</x:v>
      </x:c>
      <x:c r="H316" s="235" t="s">
        <x:v>7</x:v>
      </x:c>
      <x:c r="I316" s="235" t="s">
        <x:v>479</x:v>
      </x:c>
      <x:c r="J316" s="3" t="s">
        <x:v>409</x:v>
      </x:c>
      <x:c r="K316" s="18"/>
      <x:c r="L316" s="18"/>
      <x:c r="M316" s="19" t="b">
        <x:v>0</x:v>
      </x:c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  <x:c r="AC316" s="18"/>
      <x:c r="AD316" s="18"/>
      <x:c r="AE316" s="18"/>
      <x:c r="AF316" s="18"/>
      <x:c r="AG316" s="18"/>
      <x:c r="AH316" s="18"/>
    </x:row>
    <x:row r="317">
      <x:c r="A317" s="236">
        <x:v>1</x:v>
      </x:c>
      <x:c r="B317" s="237">
        <x:v>45762</x:v>
      </x:c>
      <x:c r="C317" s="236" t="s">
        <x:v>759</x:v>
      </x:c>
      <x:c r="D317" s="239" t="s">
        <x:v>760</x:v>
      </x:c>
      <x:c r="E317" s="240" t="s">
        <x:v>30</x:v>
      </x:c>
      <x:c r="F317" s="241">
        <x:v>9.58</x:v>
      </x:c>
      <x:c r="G317" s="236">
        <x:v>1</x:v>
      </x:c>
      <x:c r="H317" s="241">
        <x:v>9.58</x:v>
      </x:c>
      <x:c r="I317" s="241" t="s">
        <x:v>761</x:v>
      </x:c>
      <x:c r="J317" s="236" t="s">
        <x:v>56</x:v>
      </x:c>
      <x:c r="K317" s="236"/>
      <x:c r="L317" s="236" t="s">
        <x:v>186</x:v>
      </x:c>
      <x:c r="M317" s="242" t="b">
        <x:v>1</x:v>
      </x:c>
      <x:c r="N317" s="242"/>
      <x:c r="O317" s="62"/>
      <x:c r="P317" s="242"/>
      <x:c r="Q317" s="242"/>
      <x:c r="R317" s="243"/>
      <x:c r="S317" s="242"/>
      <x:c r="T317" s="242"/>
      <x:c r="U317" s="242"/>
      <x:c r="V317" s="242"/>
      <x:c r="W317" s="242"/>
      <x:c r="X317" s="242"/>
      <x:c r="Y317" s="242"/>
      <x:c r="Z317" s="242"/>
      <x:c r="AA317" s="242"/>
      <x:c r="AB317" s="242"/>
      <x:c r="AC317" s="242"/>
      <x:c r="AD317" s="242"/>
      <x:c r="AE317" s="242"/>
      <x:c r="AF317" s="242"/>
      <x:c r="AG317" s="242"/>
      <x:c r="AH317" s="242"/>
    </x:row>
    <x:row r="318">
      <x:c r="A318" s="12"/>
      <x:c r="B318" s="12"/>
      <x:c r="C318" s="12"/>
      <x:c r="D318" s="12"/>
      <x:c r="E318" s="232"/>
      <x:c r="F318" s="233"/>
      <x:c r="G318" s="12"/>
      <x:c r="H318" s="233"/>
      <x:c r="I318" s="233"/>
      <x:c r="J318" s="12"/>
      <x:c r="K318" s="12"/>
      <x:c r="L318" s="12"/>
      <x:c r="M318" s="19" t="b">
        <x:v>0</x:v>
      </x:c>
      <x:c r="N318" s="19"/>
      <x:c r="O318" s="18"/>
      <x:c r="P318" s="19"/>
      <x:c r="Q318" s="19"/>
      <x:c r="R318" s="21"/>
      <x:c r="S318" s="19"/>
      <x:c r="T318" s="19"/>
      <x:c r="U318" s="19"/>
      <x:c r="V318" s="19"/>
      <x:c r="W318" s="19"/>
      <x:c r="X318" s="19"/>
      <x:c r="Y318" s="19"/>
      <x:c r="Z318" s="19"/>
      <x:c r="AA318" s="19"/>
      <x:c r="AB318" s="19"/>
      <x:c r="AC318" s="19"/>
      <x:c r="AD318" s="19"/>
      <x:c r="AE318" s="19"/>
      <x:c r="AF318" s="19"/>
      <x:c r="AG318" s="19"/>
      <x:c r="AH318" s="19"/>
    </x:row>
    <x:row r="319">
      <x:c r="A319" s="244">
        <x:v>45764</x:v>
      </x:c>
      <x:c r="B319" s="12"/>
      <x:c r="C319" s="12"/>
      <x:c r="D319" s="12"/>
      <x:c r="E319" s="232"/>
      <x:c r="F319" s="233"/>
      <x:c r="G319" s="12"/>
      <x:c r="H319" s="233"/>
      <x:c r="I319" s="233"/>
      <x:c r="J319" s="12"/>
      <x:c r="K319" s="12"/>
      <x:c r="L319" s="12"/>
      <x:c r="M319" s="19" t="b">
        <x:v>0</x:v>
      </x:c>
      <x:c r="N319" s="19"/>
      <x:c r="O319" s="18"/>
      <x:c r="P319" s="19"/>
      <x:c r="Q319" s="19"/>
      <x:c r="R319" s="21"/>
      <x:c r="S319" s="19"/>
      <x:c r="T319" s="19"/>
      <x:c r="U319" s="19"/>
      <x:c r="V319" s="19"/>
      <x:c r="W319" s="19"/>
      <x:c r="X319" s="19"/>
      <x:c r="Y319" s="19"/>
      <x:c r="Z319" s="19"/>
      <x:c r="AA319" s="19"/>
      <x:c r="AB319" s="19"/>
      <x:c r="AC319" s="19"/>
      <x:c r="AD319" s="19"/>
      <x:c r="AE319" s="19"/>
      <x:c r="AF319" s="19"/>
      <x:c r="AG319" s="19"/>
      <x:c r="AH319" s="19"/>
    </x:row>
    <x:row r="320">
      <x:c r="A320" s="1" t="s">
        <x:v>0</x:v>
      </x:c>
      <x:c r="B320" s="216"/>
      <x:c r="C320" s="3" t="s">
        <x:v>2</x:v>
      </x:c>
      <x:c r="D320" s="3" t="s">
        <x:v>3</x:v>
      </x:c>
      <x:c r="E320" s="234" t="s">
        <x:v>4</x:v>
      </x:c>
      <x:c r="F320" s="235" t="s">
        <x:v>5</x:v>
      </x:c>
      <x:c r="G320" s="3" t="s">
        <x:v>6</x:v>
      </x:c>
      <x:c r="H320" s="235" t="s">
        <x:v>7</x:v>
      </x:c>
      <x:c r="I320" s="235" t="s">
        <x:v>479</x:v>
      </x:c>
      <x:c r="J320" s="3" t="s">
        <x:v>409</x:v>
      </x:c>
      <x:c r="K320" s="18"/>
      <x:c r="L320" s="18"/>
      <x:c r="M320" s="19" t="b">
        <x:v>0</x:v>
      </x:c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  <x:c r="AH320" s="18"/>
    </x:row>
    <x:row r="321">
      <x:c r="A321" s="12">
        <x:v>1</x:v>
      </x:c>
      <x:c r="B321" s="249">
        <x:v>45764</x:v>
      </x:c>
      <x:c r="C321" s="12" t="s">
        <x:v>762</x:v>
      </x:c>
      <x:c r="D321" s="254" t="s">
        <x:v>763</x:v>
      </x:c>
      <x:c r="E321" s="232" t="s">
        <x:v>30</x:v>
      </x:c>
      <x:c r="F321" s="233">
        <x:v>99.99</x:v>
      </x:c>
      <x:c r="G321" s="12">
        <x:v>1</x:v>
      </x:c>
      <x:c r="H321" s="233" t="n">
        <x:f>F321*G321</x:f>
        <x:v>99.99</x:v>
      </x:c>
      <x:c r="I321" s="233" t="s">
        <x:v>764</x:v>
      </x:c>
      <x:c r="J321" s="12" t="s">
        <x:v>17</x:v>
      </x:c>
      <x:c r="K321" s="12"/>
      <x:c r="L321" s="12"/>
      <x:c r="M321" s="19" t="b">
        <x:v>0</x:v>
      </x:c>
      <x:c r="N321" s="19"/>
      <x:c r="O321" s="18"/>
      <x:c r="P321" s="19"/>
      <x:c r="Q321" s="19"/>
      <x:c r="R321" s="21"/>
      <x:c r="S321" s="19"/>
      <x:c r="T321" s="19"/>
      <x:c r="U321" s="19"/>
      <x:c r="V321" s="19"/>
      <x:c r="W321" s="19"/>
      <x:c r="X321" s="19"/>
      <x:c r="Y321" s="19"/>
      <x:c r="Z321" s="19"/>
      <x:c r="AA321" s="19"/>
      <x:c r="AB321" s="19"/>
      <x:c r="AC321" s="19"/>
      <x:c r="AD321" s="19"/>
      <x:c r="AE321" s="19"/>
      <x:c r="AF321" s="19"/>
      <x:c r="AG321" s="19"/>
      <x:c r="AH321" s="19"/>
    </x:row>
    <x:row r="322">
      <x:c r="A322" s="12"/>
      <x:c r="B322" s="12"/>
      <x:c r="C322" s="12"/>
      <x:c r="D322" s="12"/>
      <x:c r="E322" s="232"/>
      <x:c r="F322" s="233"/>
      <x:c r="G322" s="12"/>
      <x:c r="H322" s="233"/>
      <x:c r="I322" s="233"/>
      <x:c r="J322" s="12"/>
      <x:c r="K322" s="12"/>
      <x:c r="L322" s="12"/>
      <x:c r="M322" s="19" t="b">
        <x:v>0</x:v>
      </x:c>
      <x:c r="N322" s="19"/>
      <x:c r="O322" s="18"/>
      <x:c r="P322" s="19"/>
      <x:c r="Q322" s="19"/>
      <x:c r="R322" s="21"/>
      <x:c r="S322" s="19"/>
      <x:c r="T322" s="19"/>
      <x:c r="U322" s="19"/>
      <x:c r="V322" s="19"/>
      <x:c r="W322" s="19"/>
      <x:c r="X322" s="19"/>
      <x:c r="Y322" s="19"/>
      <x:c r="Z322" s="19"/>
      <x:c r="AA322" s="19"/>
      <x:c r="AB322" s="19"/>
      <x:c r="AC322" s="19"/>
      <x:c r="AD322" s="19"/>
      <x:c r="AE322" s="19"/>
      <x:c r="AF322" s="19"/>
      <x:c r="AG322" s="19"/>
      <x:c r="AH322" s="19"/>
    </x:row>
    <x:row r="323">
      <x:c r="A323" s="244">
        <x:v>45764</x:v>
      </x:c>
      <x:c r="B323" s="12"/>
      <x:c r="C323" s="12"/>
      <x:c r="D323" s="12"/>
      <x:c r="E323" s="232"/>
      <x:c r="F323" s="233"/>
      <x:c r="G323" s="12"/>
      <x:c r="H323" s="233"/>
      <x:c r="I323" s="233"/>
      <x:c r="J323" s="12"/>
      <x:c r="K323" s="12"/>
      <x:c r="L323" s="12"/>
      <x:c r="M323" s="19" t="b">
        <x:v>0</x:v>
      </x:c>
      <x:c r="N323" s="19"/>
      <x:c r="O323" s="18"/>
      <x:c r="P323" s="19"/>
      <x:c r="Q323" s="19"/>
      <x:c r="R323" s="21"/>
      <x:c r="S323" s="19"/>
      <x:c r="T323" s="19"/>
      <x:c r="U323" s="19"/>
      <x:c r="V323" s="19"/>
      <x:c r="W323" s="19"/>
      <x:c r="X323" s="19"/>
      <x:c r="Y323" s="19"/>
      <x:c r="Z323" s="19"/>
      <x:c r="AA323" s="19"/>
      <x:c r="AB323" s="19"/>
      <x:c r="AC323" s="19"/>
      <x:c r="AD323" s="19"/>
      <x:c r="AE323" s="19"/>
      <x:c r="AF323" s="19"/>
      <x:c r="AG323" s="19"/>
      <x:c r="AH323" s="19"/>
    </x:row>
    <x:row r="324">
      <x:c r="A324" s="1" t="s">
        <x:v>0</x:v>
      </x:c>
      <x:c r="B324" s="216"/>
      <x:c r="C324" s="97" t="s">
        <x:v>2</x:v>
      </x:c>
      <x:c r="D324" s="97" t="s">
        <x:v>3</x:v>
      </x:c>
      <x:c r="E324" s="255" t="s">
        <x:v>4</x:v>
      </x:c>
      <x:c r="F324" s="142" t="s">
        <x:v>5</x:v>
      </x:c>
      <x:c r="G324" s="97" t="s">
        <x:v>6</x:v>
      </x:c>
      <x:c r="H324" s="142" t="s">
        <x:v>7</x:v>
      </x:c>
      <x:c r="I324" s="142" t="s">
        <x:v>479</x:v>
      </x:c>
      <x:c r="J324" s="97" t="s">
        <x:v>409</x:v>
      </x:c>
      <x:c r="K324" s="18"/>
      <x:c r="L324" s="18"/>
      <x:c r="M324" s="19" t="b">
        <x:v>0</x:v>
      </x:c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  <x:c r="AH324" s="18"/>
    </x:row>
    <x:row r="325">
      <x:c r="A325" s="236">
        <x:v>1</x:v>
      </x:c>
      <x:c r="B325" s="237">
        <x:v>45768</x:v>
      </x:c>
      <x:c r="C325" s="258" t="s">
        <x:v>765</x:v>
      </x:c>
      <x:c r="D325" s="261" t="s">
        <x:v>766</x:v>
      </x:c>
      <x:c r="E325" s="262" t="s">
        <x:v>296</x:v>
      </x:c>
      <x:c r="F325" s="263">
        <x:v>2.36</x:v>
      </x:c>
      <x:c r="G325" s="47">
        <x:v>1</x:v>
      </x:c>
      <x:c r="H325" s="57" t="n">
        <x:f t="shared" ref="H325:H336" si="31">F325*G325</x:f>
        <x:v>2.36</x:v>
      </x:c>
      <x:c r="I325" s="57" t="s">
        <x:v>767</x:v>
      </x:c>
      <x:c r="J325" s="47" t="s">
        <x:v>17</x:v>
      </x:c>
      <x:c r="K325" s="236"/>
      <x:c r="L325" s="56" t="s">
        <x:v>768</x:v>
      </x:c>
      <x:c r="M325" s="242" t="b">
        <x:v>0</x:v>
      </x:c>
      <x:c r="N325" s="242"/>
      <x:c r="O325" s="62"/>
      <x:c r="P325" s="242"/>
      <x:c r="Q325" s="242"/>
      <x:c r="R325" s="243"/>
      <x:c r="S325" s="242"/>
      <x:c r="T325" s="242"/>
      <x:c r="U325" s="242"/>
      <x:c r="V325" s="242"/>
      <x:c r="W325" s="242"/>
      <x:c r="X325" s="242"/>
      <x:c r="Y325" s="242"/>
      <x:c r="Z325" s="242"/>
      <x:c r="AA325" s="242"/>
      <x:c r="AB325" s="242"/>
      <x:c r="AC325" s="242"/>
      <x:c r="AD325" s="242"/>
      <x:c r="AE325" s="242"/>
      <x:c r="AF325" s="242"/>
      <x:c r="AG325" s="242"/>
      <x:c r="AH325" s="242"/>
    </x:row>
    <x:row r="326">
      <x:c r="A326" s="56">
        <x:v>2</x:v>
      </x:c>
      <x:c r="B326" s="237">
        <x:v>45768</x:v>
      </x:c>
      <x:c r="C326" s="258" t="s">
        <x:v>769</x:v>
      </x:c>
      <x:c r="D326" s="261" t="s">
        <x:v>770</x:v>
      </x:c>
      <x:c r="E326" s="262" t="s">
        <x:v>296</x:v>
      </x:c>
      <x:c r="F326" s="263">
        <x:v>15</x:v>
      </x:c>
      <x:c r="G326" s="149">
        <x:v>1</x:v>
      </x:c>
      <x:c r="H326" s="57">
        <x:f t="shared" si="31"/>
        <x:v>15</x:v>
      </x:c>
      <x:c r="I326" s="57" t="s">
        <x:v>767</x:v>
      </x:c>
      <x:c r="J326" s="47" t="s">
        <x:v>17</x:v>
      </x:c>
      <x:c r="K326" s="56"/>
      <x:c r="L326" s="56" t="s">
        <x:v>768</x:v>
      </x:c>
      <x:c r="M326" s="51" t="b">
        <x:v>0</x:v>
      </x:c>
      <x:c r="N326" s="51"/>
      <x:c r="O326" s="62"/>
      <x:c r="P326" s="51"/>
      <x:c r="Q326" s="51"/>
      <x:c r="R326" s="63"/>
      <x:c r="S326" s="51"/>
      <x:c r="T326" s="51"/>
      <x:c r="U326" s="51"/>
      <x:c r="V326" s="51"/>
      <x:c r="W326" s="51"/>
      <x:c r="X326" s="51"/>
      <x:c r="Y326" s="51"/>
      <x:c r="Z326" s="51"/>
      <x:c r="AA326" s="51"/>
      <x:c r="AB326" s="51"/>
      <x:c r="AC326" s="51"/>
      <x:c r="AD326" s="51"/>
      <x:c r="AE326" s="51"/>
      <x:c r="AF326" s="51"/>
      <x:c r="AG326" s="51"/>
      <x:c r="AH326" s="51"/>
    </x:row>
    <x:row r="327">
      <x:c r="A327" s="236">
        <x:v>3</x:v>
      </x:c>
      <x:c r="B327" s="237">
        <x:v>45768</x:v>
      </x:c>
      <x:c r="C327" s="258" t="s">
        <x:v>771</x:v>
      </x:c>
      <x:c r="D327" s="261" t="s">
        <x:v>772</x:v>
      </x:c>
      <x:c r="E327" s="262" t="s">
        <x:v>296</x:v>
      </x:c>
      <x:c r="F327" s="263">
        <x:v>10.91</x:v>
      </x:c>
      <x:c r="G327" s="47">
        <x:v>1</x:v>
      </x:c>
      <x:c r="H327" s="57">
        <x:f t="shared" si="31"/>
        <x:v>10.91</x:v>
      </x:c>
      <x:c r="I327" s="57" t="s">
        <x:v>767</x:v>
      </x:c>
      <x:c r="J327" s="47" t="s">
        <x:v>17</x:v>
      </x:c>
      <x:c r="K327" s="56"/>
      <x:c r="L327" s="56" t="s">
        <x:v>768</x:v>
      </x:c>
      <x:c r="M327" s="51" t="b">
        <x:v>0</x:v>
      </x:c>
      <x:c r="N327" s="51"/>
      <x:c r="O327" s="62"/>
      <x:c r="P327" s="51"/>
      <x:c r="Q327" s="51"/>
      <x:c r="R327" s="63"/>
      <x:c r="S327" s="51"/>
      <x:c r="T327" s="51"/>
      <x:c r="U327" s="51"/>
      <x:c r="V327" s="51"/>
      <x:c r="W327" s="51"/>
      <x:c r="X327" s="51"/>
      <x:c r="Y327" s="51"/>
      <x:c r="Z327" s="51"/>
      <x:c r="AA327" s="51"/>
      <x:c r="AB327" s="51"/>
      <x:c r="AC327" s="51"/>
      <x:c r="AD327" s="51"/>
      <x:c r="AE327" s="51"/>
      <x:c r="AF327" s="51"/>
      <x:c r="AG327" s="51"/>
      <x:c r="AH327" s="51"/>
    </x:row>
    <x:row r="328">
      <x:c r="A328" s="56">
        <x:v>4</x:v>
      </x:c>
      <x:c r="B328" s="237">
        <x:v>45768</x:v>
      </x:c>
      <x:c r="C328" s="258" t="s">
        <x:v>773</x:v>
      </x:c>
      <x:c r="D328" s="261" t="s">
        <x:v>774</x:v>
      </x:c>
      <x:c r="E328" s="262" t="s">
        <x:v>296</x:v>
      </x:c>
      <x:c r="F328" s="263">
        <x:v>19.690000000000001</x:v>
      </x:c>
      <x:c r="G328" s="149">
        <x:v>1</x:v>
      </x:c>
      <x:c r="H328" s="57">
        <x:f t="shared" si="31"/>
        <x:v>19.690000000000001</x:v>
      </x:c>
      <x:c r="I328" s="57" t="s">
        <x:v>767</x:v>
      </x:c>
      <x:c r="J328" s="47" t="s">
        <x:v>17</x:v>
      </x:c>
      <x:c r="K328" s="56"/>
      <x:c r="L328" s="56" t="s">
        <x:v>768</x:v>
      </x:c>
      <x:c r="M328" s="51" t="b">
        <x:v>0</x:v>
      </x:c>
      <x:c r="N328" s="51"/>
      <x:c r="O328" s="62"/>
      <x:c r="P328" s="51"/>
      <x:c r="Q328" s="51"/>
      <x:c r="R328" s="63"/>
      <x:c r="S328" s="51"/>
      <x:c r="T328" s="51"/>
      <x:c r="U328" s="51"/>
      <x:c r="V328" s="51"/>
      <x:c r="W328" s="51"/>
      <x:c r="X328" s="51"/>
      <x:c r="Y328" s="51"/>
      <x:c r="Z328" s="51"/>
      <x:c r="AA328" s="51"/>
      <x:c r="AB328" s="51"/>
      <x:c r="AC328" s="51"/>
      <x:c r="AD328" s="51"/>
      <x:c r="AE328" s="51"/>
      <x:c r="AF328" s="51"/>
      <x:c r="AG328" s="51"/>
      <x:c r="AH328" s="51"/>
    </x:row>
    <x:row r="329">
      <x:c r="A329" s="236">
        <x:v>5</x:v>
      </x:c>
      <x:c r="B329" s="237">
        <x:v>45768</x:v>
      </x:c>
      <x:c r="C329" s="258" t="s">
        <x:v>775</x:v>
      </x:c>
      <x:c r="D329" s="261" t="s">
        <x:v>776</x:v>
      </x:c>
      <x:c r="E329" s="262" t="s">
        <x:v>296</x:v>
      </x:c>
      <x:c r="F329" s="263">
        <x:v>31.32</x:v>
      </x:c>
      <x:c r="G329" s="47">
        <x:v>1</x:v>
      </x:c>
      <x:c r="H329" s="57">
        <x:f t="shared" si="31"/>
        <x:v>31.32</x:v>
      </x:c>
      <x:c r="I329" s="57" t="s">
        <x:v>767</x:v>
      </x:c>
      <x:c r="J329" s="47" t="s">
        <x:v>17</x:v>
      </x:c>
      <x:c r="K329" s="56"/>
      <x:c r="L329" s="56" t="s">
        <x:v>768</x:v>
      </x:c>
      <x:c r="M329" s="51" t="b">
        <x:v>0</x:v>
      </x:c>
      <x:c r="N329" s="51"/>
      <x:c r="O329" s="62"/>
      <x:c r="P329" s="51"/>
      <x:c r="Q329" s="51"/>
      <x:c r="R329" s="63"/>
      <x:c r="S329" s="51"/>
      <x:c r="T329" s="51"/>
      <x:c r="U329" s="51"/>
      <x:c r="V329" s="51"/>
      <x:c r="W329" s="51"/>
      <x:c r="X329" s="51"/>
      <x:c r="Y329" s="51"/>
      <x:c r="Z329" s="51"/>
      <x:c r="AA329" s="51"/>
      <x:c r="AB329" s="51"/>
      <x:c r="AC329" s="51"/>
      <x:c r="AD329" s="51"/>
      <x:c r="AE329" s="51"/>
      <x:c r="AF329" s="51"/>
      <x:c r="AG329" s="51"/>
      <x:c r="AH329" s="51"/>
    </x:row>
    <x:row r="330">
      <x:c r="A330" s="236">
        <x:v>6</x:v>
      </x:c>
      <x:c r="B330" s="237">
        <x:v>45768</x:v>
      </x:c>
      <x:c r="C330" s="258" t="s">
        <x:v>777</x:v>
      </x:c>
      <x:c r="D330" s="261" t="s">
        <x:v>778</x:v>
      </x:c>
      <x:c r="E330" s="262" t="s">
        <x:v>296</x:v>
      </x:c>
      <x:c r="F330" s="263">
        <x:v>21.78</x:v>
      </x:c>
      <x:c r="G330" s="47">
        <x:v>1</x:v>
      </x:c>
      <x:c r="H330" s="57">
        <x:f t="shared" si="31"/>
        <x:v>21.78</x:v>
      </x:c>
      <x:c r="I330" s="57" t="s">
        <x:v>767</x:v>
      </x:c>
      <x:c r="J330" s="47" t="s">
        <x:v>17</x:v>
      </x:c>
      <x:c r="K330" s="56"/>
      <x:c r="L330" s="56" t="s">
        <x:v>768</x:v>
      </x:c>
      <x:c r="M330" s="51" t="b">
        <x:v>0</x:v>
      </x:c>
      <x:c r="N330" s="51"/>
      <x:c r="O330" s="62"/>
      <x:c r="P330" s="51"/>
      <x:c r="Q330" s="51"/>
      <x:c r="R330" s="63"/>
      <x:c r="S330" s="51"/>
      <x:c r="T330" s="51"/>
      <x:c r="U330" s="51"/>
      <x:c r="V330" s="51"/>
      <x:c r="W330" s="51"/>
      <x:c r="X330" s="51"/>
      <x:c r="Y330" s="51"/>
      <x:c r="Z330" s="51"/>
      <x:c r="AA330" s="51"/>
      <x:c r="AB330" s="51"/>
      <x:c r="AC330" s="51"/>
      <x:c r="AD330" s="51"/>
      <x:c r="AE330" s="51"/>
      <x:c r="AF330" s="51"/>
      <x:c r="AG330" s="51"/>
      <x:c r="AH330" s="51"/>
    </x:row>
    <x:row r="331">
      <x:c r="A331" s="265">
        <x:v>7</x:v>
      </x:c>
      <x:c r="B331" s="266">
        <x:v>45768</x:v>
      </x:c>
      <x:c r="C331" s="267" t="s">
        <x:v>779</x:v>
      </x:c>
      <x:c r="D331" s="268" t="s">
        <x:v>780</x:v>
      </x:c>
      <x:c r="E331" s="269" t="s">
        <x:v>296</x:v>
      </x:c>
      <x:c r="F331" s="270">
        <x:v>31.61</x:v>
      </x:c>
      <x:c r="G331" s="271">
        <x:v>1</x:v>
      </x:c>
      <x:c r="H331" s="272">
        <x:f t="shared" si="31"/>
        <x:v>31.61</x:v>
      </x:c>
      <x:c r="I331" s="272" t="s">
        <x:v>767</x:v>
      </x:c>
      <x:c r="J331" s="271" t="s">
        <x:v>17</x:v>
      </x:c>
      <x:c r="K331" s="265"/>
      <x:c r="L331" s="265" t="s">
        <x:v>768</x:v>
      </x:c>
      <x:c r="M331" s="273" t="b">
        <x:v>0</x:v>
      </x:c>
      <x:c r="N331" s="273"/>
      <x:c r="O331" s="274"/>
      <x:c r="P331" s="273"/>
      <x:c r="Q331" s="273"/>
      <x:c r="R331" s="275"/>
      <x:c r="S331" s="273"/>
      <x:c r="T331" s="273"/>
      <x:c r="U331" s="273"/>
      <x:c r="V331" s="273"/>
      <x:c r="W331" s="273"/>
      <x:c r="X331" s="273"/>
      <x:c r="Y331" s="273"/>
      <x:c r="Z331" s="273"/>
      <x:c r="AA331" s="273"/>
      <x:c r="AB331" s="273"/>
      <x:c r="AC331" s="273"/>
      <x:c r="AD331" s="273"/>
      <x:c r="AE331" s="273"/>
      <x:c r="AF331" s="273"/>
      <x:c r="AG331" s="273"/>
      <x:c r="AH331" s="273"/>
    </x:row>
    <x:row r="332">
      <x:c r="A332" s="236">
        <x:v>8</x:v>
      </x:c>
      <x:c r="B332" s="237">
        <x:v>45768</x:v>
      </x:c>
      <x:c r="C332" s="258" t="s">
        <x:v>781</x:v>
      </x:c>
      <x:c r="D332" s="261" t="s">
        <x:v>782</x:v>
      </x:c>
      <x:c r="E332" s="262" t="s">
        <x:v>296</x:v>
      </x:c>
      <x:c r="F332" s="263">
        <x:v>17.420000000000002</x:v>
      </x:c>
      <x:c r="G332" s="47">
        <x:v>1</x:v>
      </x:c>
      <x:c r="H332" s="57">
        <x:f t="shared" si="31"/>
        <x:v>17.420000000000002</x:v>
      </x:c>
      <x:c r="I332" s="57" t="s">
        <x:v>767</x:v>
      </x:c>
      <x:c r="J332" s="47" t="s">
        <x:v>17</x:v>
      </x:c>
      <x:c r="K332" s="56"/>
      <x:c r="L332" s="56" t="s">
        <x:v>768</x:v>
      </x:c>
      <x:c r="M332" s="51" t="b">
        <x:v>0</x:v>
      </x:c>
      <x:c r="N332" s="51"/>
      <x:c r="O332" s="62"/>
      <x:c r="P332" s="51"/>
      <x:c r="Q332" s="51"/>
      <x:c r="R332" s="63"/>
      <x:c r="S332" s="51"/>
      <x:c r="T332" s="51"/>
      <x:c r="U332" s="51"/>
      <x:c r="V332" s="51"/>
      <x:c r="W332" s="51"/>
      <x:c r="X332" s="51"/>
      <x:c r="Y332" s="51"/>
      <x:c r="Z332" s="51"/>
      <x:c r="AA332" s="51"/>
      <x:c r="AB332" s="51"/>
      <x:c r="AC332" s="51"/>
      <x:c r="AD332" s="51"/>
      <x:c r="AE332" s="51"/>
      <x:c r="AF332" s="51"/>
      <x:c r="AG332" s="51"/>
      <x:c r="AH332" s="51"/>
    </x:row>
    <x:row r="333">
      <x:c r="A333" s="236">
        <x:v>9</x:v>
      </x:c>
      <x:c r="B333" s="237">
        <x:v>45768</x:v>
      </x:c>
      <x:c r="C333" s="258" t="s">
        <x:v>783</x:v>
      </x:c>
      <x:c r="D333" s="261" t="s">
        <x:v>784</x:v>
      </x:c>
      <x:c r="E333" s="262" t="s">
        <x:v>296</x:v>
      </x:c>
      <x:c r="F333" s="263">
        <x:v>3.16</x:v>
      </x:c>
      <x:c r="G333" s="149">
        <x:v>4</x:v>
      </x:c>
      <x:c r="H333" s="57">
        <x:f t="shared" si="31"/>
        <x:v>12.64</x:v>
      </x:c>
      <x:c r="I333" s="57" t="s">
        <x:v>767</x:v>
      </x:c>
      <x:c r="J333" s="47" t="s">
        <x:v>17</x:v>
      </x:c>
      <x:c r="K333" s="56"/>
      <x:c r="L333" s="56" t="s">
        <x:v>768</x:v>
      </x:c>
      <x:c r="M333" s="51" t="b">
        <x:v>0</x:v>
      </x:c>
      <x:c r="N333" s="51"/>
      <x:c r="O333" s="62"/>
      <x:c r="P333" s="51"/>
      <x:c r="Q333" s="51"/>
      <x:c r="R333" s="63"/>
      <x:c r="S333" s="51"/>
      <x:c r="T333" s="51"/>
      <x:c r="U333" s="51"/>
      <x:c r="V333" s="51"/>
      <x:c r="W333" s="51"/>
      <x:c r="X333" s="51"/>
      <x:c r="Y333" s="51"/>
      <x:c r="Z333" s="51"/>
      <x:c r="AA333" s="51"/>
      <x:c r="AB333" s="51"/>
      <x:c r="AC333" s="51"/>
      <x:c r="AD333" s="51"/>
      <x:c r="AE333" s="51"/>
      <x:c r="AF333" s="51"/>
      <x:c r="AG333" s="51"/>
      <x:c r="AH333" s="51"/>
    </x:row>
    <x:row r="334">
      <x:c r="A334" s="56">
        <x:v>10</x:v>
      </x:c>
      <x:c r="B334" s="237">
        <x:v>45768</x:v>
      </x:c>
      <x:c r="C334" s="258" t="s">
        <x:v>785</x:v>
      </x:c>
      <x:c r="D334" s="261" t="s">
        <x:v>786</x:v>
      </x:c>
      <x:c r="E334" s="262" t="s">
        <x:v>296</x:v>
      </x:c>
      <x:c r="F334" s="263">
        <x:v>21.32</x:v>
      </x:c>
      <x:c r="G334" s="47">
        <x:v>1</x:v>
      </x:c>
      <x:c r="H334" s="57">
        <x:f t="shared" si="31"/>
        <x:v>21.32</x:v>
      </x:c>
      <x:c r="I334" s="57" t="s">
        <x:v>767</x:v>
      </x:c>
      <x:c r="J334" s="47" t="s">
        <x:v>17</x:v>
      </x:c>
      <x:c r="K334" s="56"/>
      <x:c r="L334" s="56" t="s">
        <x:v>768</x:v>
      </x:c>
      <x:c r="M334" s="51" t="b">
        <x:v>0</x:v>
      </x:c>
      <x:c r="N334" s="51"/>
      <x:c r="O334" s="62"/>
      <x:c r="P334" s="51"/>
      <x:c r="Q334" s="51"/>
      <x:c r="R334" s="63"/>
      <x:c r="S334" s="51"/>
      <x:c r="T334" s="51"/>
      <x:c r="U334" s="51"/>
      <x:c r="V334" s="51"/>
      <x:c r="W334" s="51"/>
      <x:c r="X334" s="51"/>
      <x:c r="Y334" s="51"/>
      <x:c r="Z334" s="51"/>
      <x:c r="AA334" s="51"/>
      <x:c r="AB334" s="51"/>
      <x:c r="AC334" s="51"/>
      <x:c r="AD334" s="51"/>
      <x:c r="AE334" s="51"/>
      <x:c r="AF334" s="51"/>
      <x:c r="AG334" s="51"/>
      <x:c r="AH334" s="51"/>
    </x:row>
    <x:row r="335">
      <x:c r="A335" s="12">
        <x:v>11</x:v>
      </x:c>
      <x:c r="B335" s="249">
        <x:v>45768</x:v>
      </x:c>
      <x:c r="C335" t="s">
        <x:v>787</x:v>
      </x:c>
      <x:c r="D335" s="276" t="s">
        <x:v>788</x:v>
      </x:c>
      <x:c r="E335" s="277" t="s">
        <x:v>30</x:v>
      </x:c>
      <x:c r="F335" s="278">
        <x:v>35.020000000000003</x:v>
      </x:c>
      <x:c r="G335" s="216">
        <x:v>1</x:v>
      </x:c>
      <x:c r="H335" s="35">
        <x:f t="shared" si="31"/>
        <x:v>35.020000000000003</x:v>
      </x:c>
      <x:c r="I335" s="35" t="s">
        <x:v>767</x:v>
      </x:c>
      <x:c r="J335" s="36" t="s">
        <x:v>17</x:v>
      </x:c>
      <x:c r="K335" s="31"/>
      <x:c r="L335" s="31"/>
      <x:c r="M335" s="29" t="b">
        <x:v>0</x:v>
      </x:c>
      <x:c r="N335" s="29"/>
      <x:c r="O335" s="18"/>
      <x:c r="P335" s="29"/>
      <x:c r="Q335" s="29"/>
      <x:c r="R335" s="43"/>
      <x:c r="S335" s="29"/>
      <x:c r="T335" s="29"/>
      <x:c r="U335" s="29"/>
      <x:c r="V335" s="29"/>
      <x:c r="W335" s="29"/>
      <x:c r="X335" s="29"/>
      <x:c r="Y335" s="29"/>
      <x:c r="Z335" s="29"/>
      <x:c r="AA335" s="29"/>
      <x:c r="AB335" s="29"/>
      <x:c r="AC335" s="29"/>
      <x:c r="AD335" s="29"/>
      <x:c r="AE335" s="29"/>
      <x:c r="AF335" s="29"/>
      <x:c r="AG335" s="29"/>
      <x:c r="AH335" s="29"/>
    </x:row>
    <x:row r="336">
      <x:c r="A336" s="12">
        <x:v>12</x:v>
      </x:c>
      <x:c r="B336" s="249">
        <x:v>45770</x:v>
      </x:c>
      <x:c r="C336" t="s">
        <x:v>787</x:v>
      </x:c>
      <x:c r="D336" s="50" t="s">
        <x:v>789</x:v>
      </x:c>
      <x:c r="E336" s="277" t="s">
        <x:v>30</x:v>
      </x:c>
      <x:c r="F336" s="278">
        <x:v>48.99</x:v>
      </x:c>
      <x:c r="G336" s="216">
        <x:v>1</x:v>
      </x:c>
      <x:c r="H336" s="35">
        <x:f t="shared" si="31"/>
        <x:v>48.99</x:v>
      </x:c>
      <x:c r="I336" s="35" t="s">
        <x:v>767</x:v>
      </x:c>
      <x:c r="J336" s="36" t="s">
        <x:v>17</x:v>
      </x:c>
      <x:c r="K336" s="31"/>
      <x:c r="L336" s="31"/>
      <x:c r="M336" s="29" t="b">
        <x:v>0</x:v>
      </x:c>
      <x:c r="N336" s="29"/>
      <x:c r="O336" s="18"/>
      <x:c r="P336" s="29"/>
      <x:c r="Q336" s="29"/>
      <x:c r="R336" s="43"/>
      <x:c r="S336" s="29"/>
      <x:c r="T336" s="29"/>
      <x:c r="U336" s="29"/>
      <x:c r="V336" s="29"/>
      <x:c r="W336" s="29"/>
      <x:c r="X336" s="29"/>
      <x:c r="Y336" s="29"/>
      <x:c r="Z336" s="29"/>
      <x:c r="AA336" s="29"/>
      <x:c r="AB336" s="29"/>
      <x:c r="AC336" s="29"/>
      <x:c r="AD336" s="29"/>
      <x:c r="AE336" s="29"/>
      <x:c r="AF336" s="29"/>
      <x:c r="AG336" s="29"/>
      <x:c r="AH336" s="29"/>
    </x:row>
    <x:row r="337">
      <x:c r="A337" s="244"/>
      <x:c r="B337" s="12"/>
      <x:c r="C337" s="12"/>
      <x:c r="D337" s="12"/>
      <x:c r="E337" s="232"/>
      <x:c r="F337" s="233"/>
      <x:c r="G337" s="12"/>
      <x:c r="H337" s="233"/>
      <x:c r="I337" s="233"/>
      <x:c r="J337" s="12"/>
      <x:c r="K337" s="12"/>
      <x:c r="L337" s="12"/>
      <x:c r="M337" s="19"/>
      <x:c r="N337" s="19"/>
      <x:c r="O337" s="18"/>
      <x:c r="P337" s="19"/>
      <x:c r="Q337" s="19"/>
      <x:c r="R337" s="21"/>
      <x:c r="S337" s="19"/>
      <x:c r="T337" s="19"/>
      <x:c r="U337" s="19"/>
      <x:c r="V337" s="19"/>
      <x:c r="W337" s="19"/>
      <x:c r="X337" s="19"/>
      <x:c r="Y337" s="19"/>
      <x:c r="Z337" s="19"/>
      <x:c r="AA337" s="19"/>
      <x:c r="AB337" s="19"/>
      <x:c r="AC337" s="19"/>
      <x:c r="AD337" s="19"/>
      <x:c r="AE337" s="19"/>
      <x:c r="AF337" s="19"/>
      <x:c r="AG337" s="19"/>
      <x:c r="AH337" s="19"/>
    </x:row>
    <x:row r="338">
      <x:c r="A338" s="244">
        <x:v>45791</x:v>
      </x:c>
      <x:c r="B338" s="12"/>
      <x:c r="C338" s="12"/>
      <x:c r="D338" s="12"/>
      <x:c r="E338" s="232"/>
      <x:c r="F338" s="233"/>
      <x:c r="G338" s="12"/>
      <x:c r="H338" s="233"/>
      <x:c r="I338" s="233"/>
      <x:c r="J338" s="12"/>
      <x:c r="K338" s="12"/>
      <x:c r="L338" s="12"/>
      <x:c r="M338" s="19" t="b">
        <x:v>0</x:v>
      </x:c>
      <x:c r="N338" s="19"/>
      <x:c r="O338" s="18"/>
      <x:c r="P338" s="19"/>
      <x:c r="Q338" s="19"/>
      <x:c r="R338" s="21"/>
      <x:c r="S338" s="19"/>
      <x:c r="T338" s="19"/>
      <x:c r="U338" s="19"/>
      <x:c r="V338" s="19"/>
      <x:c r="W338" s="19"/>
      <x:c r="X338" s="19"/>
      <x:c r="Y338" s="19"/>
      <x:c r="Z338" s="19"/>
      <x:c r="AA338" s="19"/>
      <x:c r="AB338" s="19"/>
      <x:c r="AC338" s="19"/>
      <x:c r="AD338" s="19"/>
      <x:c r="AE338" s="19"/>
      <x:c r="AF338" s="19"/>
      <x:c r="AG338" s="19"/>
      <x:c r="AH338" s="19"/>
    </x:row>
    <x:row r="339">
      <x:c r="A339" s="1" t="s">
        <x:v>0</x:v>
      </x:c>
      <x:c r="B339" s="216"/>
      <x:c r="C339" s="97" t="s">
        <x:v>2</x:v>
      </x:c>
      <x:c r="D339" s="97" t="s">
        <x:v>3</x:v>
      </x:c>
      <x:c r="E339" s="255" t="s">
        <x:v>4</x:v>
      </x:c>
      <x:c r="F339" s="142" t="s">
        <x:v>5</x:v>
      </x:c>
      <x:c r="G339" s="97" t="s">
        <x:v>6</x:v>
      </x:c>
      <x:c r="H339" s="142" t="s">
        <x:v>7</x:v>
      </x:c>
      <x:c r="I339" s="142" t="s">
        <x:v>479</x:v>
      </x:c>
      <x:c r="J339" s="97" t="s">
        <x:v>409</x:v>
      </x:c>
      <x:c r="K339" s="18"/>
      <x:c r="L339" s="18"/>
      <x:c r="M339" s="19" t="b">
        <x:v>0</x:v>
      </x:c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  <x:c r="AH339" s="18"/>
    </x:row>
    <x:row r="340" ht="15">
      <x:c r="A340" s="20">
        <x:v>1</x:v>
      </x:c>
      <x:c r="B340" s="244">
        <x:v>45792</x:v>
      </x:c>
      <x:c r="C340" s="133" t="s">
        <x:v>188</x:v>
      </x:c>
      <x:c r="D340" s="279" t="s">
        <x:v>189</x:v>
      </x:c>
      <x:c r="E340" s="134" t="s">
        <x:v>633</x:v>
      </x:c>
      <x:c r="F340" s="135">
        <x:v>76.23</x:v>
      </x:c>
      <x:c r="G340" s="20">
        <x:v>6</x:v>
      </x:c>
      <x:c r="H340" s="24" t="n">
        <x:f t="shared" ref="H340:H341" si="32">F340*G340</x:f>
        <x:v>457.38</x:v>
      </x:c>
      <x:c r="I340" s="15" t="s">
        <x:v>190</x:v>
      </x:c>
      <x:c r="J340" s="10" t="s">
        <x:v>56</x:v>
      </x:c>
      <x:c r="K340" s="10"/>
      <x:c r="L340" s="10"/>
      <x:c r="M340" s="9" t="b">
        <x:v>0</x:v>
      </x:c>
      <x:c r="N340" s="9"/>
      <x:c r="P340" s="9"/>
      <x:c r="Q340" s="9"/>
      <x:c r="R340" s="25"/>
      <x:c r="S340" s="9"/>
      <x:c r="T340" s="9"/>
      <x:c r="U340" s="9"/>
      <x:c r="V340" s="9"/>
      <x:c r="W340" s="9"/>
      <x:c r="X340" s="9"/>
      <x:c r="Y340" s="9"/>
      <x:c r="Z340" s="9"/>
      <x:c r="AA340" s="9"/>
      <x:c r="AB340" s="9"/>
      <x:c r="AC340" s="9"/>
      <x:c r="AD340" s="9"/>
      <x:c r="AE340" s="9"/>
      <x:c r="AF340" s="9"/>
      <x:c r="AG340" s="9"/>
      <x:c r="AH340" s="9"/>
    </x:row>
    <x:row r="341">
      <x:c r="A341" s="56">
        <x:v>2</x:v>
      </x:c>
      <x:c r="B341" s="280">
        <x:v>45792</x:v>
      </x:c>
      <x:c r="C341" s="56" t="s">
        <x:v>790</x:v>
      </x:c>
      <x:c r="D341" s="281" t="s">
        <x:v>791</x:v>
      </x:c>
      <x:c r="E341" s="282" t="s">
        <x:v>296</x:v>
      </x:c>
      <x:c r="F341" s="283">
        <x:v>45.66</x:v>
      </x:c>
      <x:c r="G341" s="56">
        <x:v>1</x:v>
      </x:c>
      <x:c r="H341" s="283">
        <x:f t="shared" si="32"/>
        <x:v>45.66</x:v>
      </x:c>
      <x:c r="I341" s="283" t="s">
        <x:v>792</x:v>
      </x:c>
      <x:c r="J341" s="56" t="s">
        <x:v>56</x:v>
      </x:c>
      <x:c r="K341" s="56"/>
      <x:c r="L341" s="56" t="s">
        <x:v>17</x:v>
      </x:c>
      <x:c r="M341" s="51" t="b">
        <x:v>0</x:v>
      </x:c>
      <x:c r="N341" s="51"/>
      <x:c r="O341" s="62"/>
      <x:c r="P341" s="51"/>
      <x:c r="Q341" s="51"/>
      <x:c r="R341" s="63"/>
      <x:c r="S341" s="51"/>
      <x:c r="T341" s="51"/>
      <x:c r="U341" s="51"/>
      <x:c r="V341" s="51"/>
      <x:c r="W341" s="51"/>
      <x:c r="X341" s="51"/>
      <x:c r="Y341" s="51"/>
      <x:c r="Z341" s="51"/>
      <x:c r="AA341" s="51"/>
      <x:c r="AB341" s="51"/>
      <x:c r="AC341" s="51"/>
      <x:c r="AD341" s="51"/>
      <x:c r="AE341" s="51"/>
      <x:c r="AF341" s="51"/>
      <x:c r="AG341" s="51"/>
      <x:c r="AH341" s="51"/>
    </x:row>
    <x:row r="342">
      <x:c r="B342" s="20"/>
    </x:row>
    <x:row r="343">
      <x:c r="A343" s="284">
        <x:v>45792</x:v>
      </x:c>
      <x:c r="B343" s="31"/>
      <x:c r="C343" s="31"/>
      <x:c r="D343" s="31"/>
      <x:c r="E343" s="285"/>
      <x:c r="F343" s="286"/>
      <x:c r="G343" s="31"/>
      <x:c r="H343" s="286"/>
      <x:c r="I343" s="286"/>
      <x:c r="J343" s="31"/>
      <x:c r="K343" s="31"/>
      <x:c r="L343" s="31"/>
      <x:c r="M343" s="29" t="b">
        <x:v>0</x:v>
      </x:c>
      <x:c r="N343" s="29"/>
      <x:c r="O343" s="18"/>
      <x:c r="P343" s="29"/>
      <x:c r="Q343" s="29"/>
      <x:c r="R343" s="43"/>
      <x:c r="S343" s="29"/>
      <x:c r="T343" s="29"/>
      <x:c r="U343" s="29"/>
      <x:c r="V343" s="29"/>
      <x:c r="W343" s="29"/>
      <x:c r="X343" s="29"/>
      <x:c r="Y343" s="29"/>
      <x:c r="Z343" s="29"/>
      <x:c r="AA343" s="29"/>
      <x:c r="AB343" s="29"/>
      <x:c r="AC343" s="29"/>
      <x:c r="AD343" s="29"/>
      <x:c r="AE343" s="29"/>
      <x:c r="AF343" s="29"/>
      <x:c r="AG343" s="29"/>
      <x:c r="AH343" s="29"/>
    </x:row>
    <x:row r="344">
      <x:c r="A344" s="34" t="s">
        <x:v>0</x:v>
      </x:c>
      <x:c r="B344" s="71"/>
      <x:c r="C344" s="39" t="s">
        <x:v>2</x:v>
      </x:c>
      <x:c r="D344" s="39" t="s">
        <x:v>3</x:v>
      </x:c>
      <x:c r="E344" s="41" t="s">
        <x:v>4</x:v>
      </x:c>
      <x:c r="F344" s="42" t="s">
        <x:v>5</x:v>
      </x:c>
      <x:c r="G344" s="39" t="s">
        <x:v>6</x:v>
      </x:c>
      <x:c r="H344" s="42" t="s">
        <x:v>7</x:v>
      </x:c>
      <x:c r="I344" s="42" t="s">
        <x:v>479</x:v>
      </x:c>
      <x:c r="J344" s="39" t="s">
        <x:v>409</x:v>
      </x:c>
      <x:c r="K344" s="67"/>
      <x:c r="L344" s="67"/>
      <x:c r="M344" s="10" t="b">
        <x:v>0</x:v>
      </x:c>
      <x:c r="N344" s="67"/>
      <x:c r="O344" s="67"/>
      <x:c r="P344" s="67"/>
      <x:c r="Q344" s="67"/>
      <x:c r="R344" s="215"/>
      <x:c r="S344" s="67"/>
      <x:c r="T344" s="67"/>
      <x:c r="U344" s="67"/>
      <x:c r="V344" s="67"/>
      <x:c r="W344" s="67"/>
      <x:c r="X344" s="67"/>
      <x:c r="Y344" s="67"/>
      <x:c r="Z344" s="67"/>
      <x:c r="AA344" s="67"/>
      <x:c r="AB344" s="67"/>
      <x:c r="AC344" s="67"/>
      <x:c r="AD344" s="67"/>
      <x:c r="AE344" s="67"/>
      <x:c r="AF344" s="67"/>
      <x:c r="AG344" s="67"/>
      <x:c r="AH344" s="67"/>
    </x:row>
    <x:row r="345">
      <x:c r="A345" s="287">
        <x:v>1</x:v>
      </x:c>
      <x:c r="B345" s="280">
        <x:v>45792</x:v>
      </x:c>
      <x:c r="C345" s="287" t="s">
        <x:v>793</x:v>
      </x:c>
      <x:c r="D345" s="288" t="s">
        <x:v>794</x:v>
      </x:c>
      <x:c r="E345" s="289" t="s">
        <x:v>30</x:v>
      </x:c>
      <x:c r="F345" s="290">
        <x:v>8.99</x:v>
      </x:c>
      <x:c r="G345" s="287">
        <x:v>1</x:v>
      </x:c>
      <x:c r="H345" s="283" t="n">
        <x:f t="shared" ref="H345:H349" si="33">F345*G345</x:f>
        <x:v>8.99</x:v>
      </x:c>
      <x:c r="I345" s="290" t="s">
        <x:v>793</x:v>
      </x:c>
      <x:c r="J345" s="287" t="s">
        <x:v>191</x:v>
      </x:c>
      <x:c r="K345" s="56"/>
      <x:c r="L345" s="56" t="s">
        <x:v>17</x:v>
      </x:c>
      <x:c r="M345" s="56" t="b">
        <x:v>0</x:v>
      </x:c>
      <x:c r="N345" s="56"/>
      <x:c r="O345" s="149"/>
      <x:c r="P345" s="56"/>
      <x:c r="Q345" s="56"/>
      <x:c r="R345" s="283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56"/>
      <x:c r="AF345" s="56"/>
      <x:c r="AG345" s="56"/>
      <x:c r="AH345" s="56"/>
    </x:row>
    <x:row r="346">
      <x:c r="A346" s="56">
        <x:v>2</x:v>
      </x:c>
      <x:c r="B346" s="280">
        <x:v>45792</x:v>
      </x:c>
      <x:c r="C346" s="56" t="s">
        <x:v>795</x:v>
      </x:c>
      <x:c r="D346" s="281" t="s">
        <x:v>795</x:v>
      </x:c>
      <x:c r="E346" s="282" t="s">
        <x:v>30</x:v>
      </x:c>
      <x:c r="F346" s="283">
        <x:v>38.99</x:v>
      </x:c>
      <x:c r="G346" s="56">
        <x:v>1</x:v>
      </x:c>
      <x:c r="H346" s="283">
        <x:f t="shared" si="33"/>
        <x:v>38.99</x:v>
      </x:c>
      <x:c r="I346" s="283" t="s">
        <x:v>796</x:v>
      </x:c>
      <x:c r="J346" s="56" t="s">
        <x:v>56</x:v>
      </x:c>
      <x:c r="K346" s="56"/>
      <x:c r="L346" s="56" t="s">
        <x:v>17</x:v>
      </x:c>
      <x:c r="M346" s="51" t="b">
        <x:v>0</x:v>
      </x:c>
      <x:c r="N346" s="51"/>
      <x:c r="O346" s="62"/>
      <x:c r="P346" s="51"/>
      <x:c r="Q346" s="51"/>
      <x:c r="R346" s="63"/>
      <x:c r="S346" s="51"/>
      <x:c r="T346" s="51"/>
      <x:c r="U346" s="51"/>
      <x:c r="V346" s="51"/>
      <x:c r="W346" s="51"/>
      <x:c r="X346" s="51"/>
      <x:c r="Y346" s="51"/>
      <x:c r="Z346" s="51"/>
      <x:c r="AA346" s="51"/>
      <x:c r="AB346" s="51"/>
      <x:c r="AC346" s="51"/>
      <x:c r="AD346" s="51"/>
      <x:c r="AE346" s="51"/>
      <x:c r="AF346" s="51"/>
      <x:c r="AG346" s="51"/>
      <x:c r="AH346" s="51"/>
    </x:row>
    <x:row r="347">
      <x:c r="A347" s="56">
        <x:v>3</x:v>
      </x:c>
      <x:c r="B347" s="280">
        <x:v>45792</x:v>
      </x:c>
      <x:c r="C347" s="56" t="s">
        <x:v>797</x:v>
      </x:c>
      <x:c r="D347" s="281" t="s">
        <x:v>798</x:v>
      </x:c>
      <x:c r="E347" s="282" t="s">
        <x:v>30</x:v>
      </x:c>
      <x:c r="F347" s="283">
        <x:v>5.99</x:v>
      </x:c>
      <x:c r="G347" s="56">
        <x:v>1</x:v>
      </x:c>
      <x:c r="H347" s="283">
        <x:f t="shared" si="33"/>
        <x:v>5.99</x:v>
      </x:c>
      <x:c r="I347" s="283" t="s">
        <x:v>799</x:v>
      </x:c>
      <x:c r="J347" s="56" t="s">
        <x:v>56</x:v>
      </x:c>
      <x:c r="K347" s="56"/>
      <x:c r="L347" s="56" t="s">
        <x:v>17</x:v>
      </x:c>
      <x:c r="M347" s="51" t="b">
        <x:v>0</x:v>
      </x:c>
      <x:c r="N347" s="51"/>
      <x:c r="O347" s="62"/>
      <x:c r="P347" s="51"/>
      <x:c r="Q347" s="51"/>
      <x:c r="R347" s="63"/>
      <x:c r="S347" s="51"/>
      <x:c r="T347" s="51"/>
      <x:c r="U347" s="51"/>
      <x:c r="V347" s="51"/>
      <x:c r="W347" s="51"/>
      <x:c r="X347" s="51"/>
      <x:c r="Y347" s="51"/>
      <x:c r="Z347" s="51"/>
      <x:c r="AA347" s="51"/>
      <x:c r="AB347" s="51"/>
      <x:c r="AC347" s="51"/>
      <x:c r="AD347" s="51"/>
      <x:c r="AE347" s="51"/>
      <x:c r="AF347" s="51"/>
      <x:c r="AG347" s="51"/>
      <x:c r="AH347" s="51"/>
    </x:row>
    <x:row r="348">
      <x:c r="A348" s="292">
        <x:v>4</x:v>
      </x:c>
      <x:c r="B348" s="280">
        <x:v>45792</x:v>
      </x:c>
      <x:c r="C348" s="293" t="s">
        <x:v>800</x:v>
      </x:c>
      <x:c r="D348" s="55" t="s">
        <x:v>801</x:v>
      </x:c>
      <x:c r="E348" s="292" t="s">
        <x:v>30</x:v>
      </x:c>
      <x:c r="F348" s="295">
        <x:v>8.99</x:v>
      </x:c>
      <x:c r="G348" s="292">
        <x:v>1</x:v>
      </x:c>
      <x:c r="H348" s="283">
        <x:f t="shared" si="33"/>
        <x:v>8.99</x:v>
      </x:c>
      <x:c r="I348" s="292" t="s">
        <x:v>802</x:v>
      </x:c>
      <x:c r="J348" s="292" t="s">
        <x:v>191</x:v>
      </x:c>
      <x:c r="K348" s="75"/>
      <x:c r="L348" s="75" t="s">
        <x:v>17</x:v>
      </x:c>
      <x:c r="M348" s="75"/>
      <x:c r="N348" s="75"/>
      <x:c r="O348" s="75"/>
      <x:c r="P348" s="75"/>
      <x:c r="Q348" s="75"/>
      <x:c r="R348" s="75"/>
      <x:c r="S348" s="75"/>
      <x:c r="T348" s="75"/>
      <x:c r="U348" s="75"/>
      <x:c r="V348" s="75"/>
      <x:c r="W348" s="75"/>
      <x:c r="X348" s="75"/>
      <x:c r="Y348" s="75"/>
      <x:c r="Z348" s="75"/>
      <x:c r="AA348" s="75"/>
      <x:c r="AB348" s="75"/>
      <x:c r="AC348" s="75"/>
      <x:c r="AD348" s="75"/>
      <x:c r="AE348" s="75"/>
      <x:c r="AF348" s="75"/>
      <x:c r="AG348" s="75"/>
      <x:c r="AH348" s="75"/>
    </x:row>
    <x:row r="349">
      <x:c r="A349" s="292">
        <x:v>5</x:v>
      </x:c>
      <x:c r="B349" s="280">
        <x:v>45792</x:v>
      </x:c>
      <x:c r="C349" s="293" t="s">
        <x:v>803</x:v>
      </x:c>
      <x:c r="D349" s="55" t="s">
        <x:v>804</x:v>
      </x:c>
      <x:c r="E349" s="292" t="s">
        <x:v>30</x:v>
      </x:c>
      <x:c r="F349" s="295">
        <x:v>15.29</x:v>
      </x:c>
      <x:c r="G349" s="292">
        <x:v>1</x:v>
      </x:c>
      <x:c r="H349" s="283">
        <x:f t="shared" si="33"/>
        <x:v>15.29</x:v>
      </x:c>
      <x:c r="I349" s="292" t="s">
        <x:v>805</x:v>
      </x:c>
      <x:c r="J349" s="292" t="s">
        <x:v>191</x:v>
      </x:c>
      <x:c r="K349" s="75"/>
      <x:c r="L349" s="75" t="s">
        <x:v>17</x:v>
      </x:c>
      <x:c r="M349" s="75"/>
      <x:c r="N349" s="75"/>
      <x:c r="O349" s="75"/>
      <x:c r="P349" s="75"/>
      <x:c r="Q349" s="75"/>
      <x:c r="R349" s="75"/>
      <x:c r="S349" s="75"/>
      <x:c r="T349" s="75"/>
      <x:c r="U349" s="75"/>
      <x:c r="V349" s="75"/>
      <x:c r="W349" s="75"/>
      <x:c r="X349" s="75"/>
      <x:c r="Y349" s="75"/>
      <x:c r="Z349" s="75"/>
      <x:c r="AA349" s="75"/>
      <x:c r="AB349" s="75"/>
      <x:c r="AC349" s="75"/>
      <x:c r="AD349" s="75"/>
      <x:c r="AE349" s="75"/>
      <x:c r="AF349" s="75"/>
      <x:c r="AG349" s="75"/>
      <x:c r="AH349" s="75"/>
    </x:row>
    <x:row r="350">
      <x:c r="A350" s="31"/>
      <x:c r="B350" s="31"/>
      <x:c r="C350" s="31"/>
      <x:c r="D350" s="31"/>
      <x:c r="E350" s="285"/>
      <x:c r="F350" s="286"/>
      <x:c r="G350" s="31"/>
      <x:c r="H350" s="286"/>
      <x:c r="I350" s="286"/>
      <x:c r="J350" s="31"/>
      <x:c r="K350" s="31"/>
      <x:c r="L350" s="31"/>
      <x:c r="M350" s="29" t="b">
        <x:v>0</x:v>
      </x:c>
      <x:c r="N350" s="29"/>
      <x:c r="O350" s="18"/>
      <x:c r="P350" s="29"/>
      <x:c r="Q350" s="29"/>
      <x:c r="R350" s="43"/>
      <x:c r="S350" s="29"/>
      <x:c r="T350" s="29"/>
      <x:c r="U350" s="29"/>
      <x:c r="V350" s="29"/>
      <x:c r="W350" s="29"/>
      <x:c r="X350" s="29"/>
      <x:c r="Y350" s="29"/>
      <x:c r="Z350" s="29"/>
      <x:c r="AA350" s="29"/>
      <x:c r="AB350" s="29"/>
      <x:c r="AC350" s="29"/>
      <x:c r="AD350" s="29"/>
      <x:c r="AE350" s="29"/>
      <x:c r="AF350" s="29"/>
      <x:c r="AG350" s="29"/>
      <x:c r="AH350" s="29"/>
    </x:row>
    <x:row r="351">
      <x:c r="A351" s="284">
        <x:v>45793</x:v>
      </x:c>
      <x:c r="B351" s="31"/>
      <x:c r="C351" s="31"/>
      <x:c r="D351" s="31"/>
      <x:c r="E351" s="285"/>
      <x:c r="F351" s="286"/>
      <x:c r="G351" s="31"/>
      <x:c r="H351" s="286"/>
      <x:c r="I351" s="286"/>
      <x:c r="J351" s="31"/>
      <x:c r="K351" s="31"/>
      <x:c r="L351" s="31"/>
      <x:c r="M351" s="29" t="b">
        <x:v>0</x:v>
      </x:c>
      <x:c r="N351" s="29"/>
      <x:c r="O351" s="18"/>
      <x:c r="P351" s="29"/>
      <x:c r="Q351" s="29"/>
      <x:c r="R351" s="43"/>
      <x:c r="S351" s="29"/>
      <x:c r="T351" s="29"/>
      <x:c r="U351" s="29"/>
      <x:c r="V351" s="29"/>
      <x:c r="W351" s="29"/>
      <x:c r="X351" s="29"/>
      <x:c r="Y351" s="29"/>
      <x:c r="Z351" s="29"/>
      <x:c r="AA351" s="29"/>
      <x:c r="AB351" s="29"/>
      <x:c r="AC351" s="29"/>
      <x:c r="AD351" s="29"/>
      <x:c r="AE351" s="29"/>
      <x:c r="AF351" s="29"/>
      <x:c r="AG351" s="29"/>
      <x:c r="AH351" s="29"/>
    </x:row>
    <x:row r="352">
      <x:c r="A352" s="34" t="s">
        <x:v>0</x:v>
      </x:c>
      <x:c r="B352" s="71"/>
      <x:c r="C352" s="39" t="s">
        <x:v>2</x:v>
      </x:c>
      <x:c r="D352" s="39" t="s">
        <x:v>3</x:v>
      </x:c>
      <x:c r="E352" s="41" t="s">
        <x:v>4</x:v>
      </x:c>
      <x:c r="F352" s="42" t="s">
        <x:v>5</x:v>
      </x:c>
      <x:c r="G352" s="39" t="s">
        <x:v>6</x:v>
      </x:c>
      <x:c r="H352" s="42" t="s">
        <x:v>7</x:v>
      </x:c>
      <x:c r="I352" s="42" t="s">
        <x:v>479</x:v>
      </x:c>
      <x:c r="J352" s="39" t="s">
        <x:v>409</x:v>
      </x:c>
      <x:c r="K352" s="67"/>
      <x:c r="L352" s="67"/>
      <x:c r="M352" s="10" t="b">
        <x:v>0</x:v>
      </x:c>
      <x:c r="N352" s="67"/>
      <x:c r="O352" s="67"/>
      <x:c r="P352" s="67"/>
      <x:c r="Q352" s="67"/>
      <x:c r="R352" s="215"/>
      <x:c r="S352" s="67"/>
      <x:c r="T352" s="67"/>
      <x:c r="U352" s="67"/>
      <x:c r="V352" s="67"/>
      <x:c r="W352" s="67"/>
      <x:c r="X352" s="67"/>
      <x:c r="Y352" s="67"/>
      <x:c r="Z352" s="67"/>
      <x:c r="AA352" s="67"/>
      <x:c r="AB352" s="67"/>
      <x:c r="AC352" s="67"/>
      <x:c r="AD352" s="67"/>
      <x:c r="AE352" s="67"/>
      <x:c r="AF352" s="67"/>
      <x:c r="AG352" s="67"/>
      <x:c r="AH352" s="67"/>
    </x:row>
    <x:row r="353">
      <x:c r="A353" s="31">
        <x:v>1</x:v>
      </x:c>
      <x:c r="B353" s="244">
        <x:v>45793</x:v>
      </x:c>
      <x:c r="C353" s="31" t="s">
        <x:v>806</x:v>
      </x:c>
      <x:c r="D353" s="50" t="s">
        <x:v>807</x:v>
      </x:c>
      <x:c r="E353" s="285" t="s">
        <x:v>808</x:v>
      </x:c>
      <x:c r="F353" s="286">
        <x:v>14.95</x:v>
      </x:c>
      <x:c r="G353" s="31">
        <x:v>3</x:v>
      </x:c>
      <x:c r="H353" s="286" t="n">
        <x:f>F353*G353</x:f>
        <x:v>44.849999999999994</x:v>
      </x:c>
      <x:c r="I353" s="286" t="s">
        <x:v>809</x:v>
      </x:c>
      <x:c r="J353" s="31" t="s">
        <x:v>191</x:v>
      </x:c>
      <x:c r="K353" s="31"/>
      <x:c r="L353" s="31"/>
      <x:c r="M353" s="29" t="b">
        <x:v>0</x:v>
      </x:c>
      <x:c r="N353" s="29"/>
      <x:c r="O353" s="18"/>
      <x:c r="P353" s="29"/>
      <x:c r="Q353" s="29"/>
      <x:c r="R353" s="43"/>
      <x:c r="S353" s="29"/>
      <x:c r="T353" s="29"/>
      <x:c r="U353" s="29"/>
      <x:c r="V353" s="29"/>
      <x:c r="W353" s="29"/>
      <x:c r="X353" s="29"/>
      <x:c r="Y353" s="29"/>
      <x:c r="Z353" s="29"/>
      <x:c r="AA353" s="29"/>
      <x:c r="AB353" s="29"/>
      <x:c r="AC353" s="29"/>
      <x:c r="AD353" s="29"/>
      <x:c r="AE353" s="29"/>
      <x:c r="AF353" s="29"/>
      <x:c r="AG353" s="29"/>
      <x:c r="AH353" s="29"/>
    </x:row>
    <x:row r="354">
      <x:c r="A354" s="31"/>
      <x:c r="B354" s="31"/>
      <x:c r="C354" s="31"/>
      <x:c r="D354" s="31"/>
      <x:c r="E354" s="285"/>
      <x:c r="F354" s="286"/>
      <x:c r="G354" s="31"/>
      <x:c r="H354" s="286"/>
      <x:c r="I354" s="286"/>
      <x:c r="J354" s="31"/>
      <x:c r="K354" s="31"/>
      <x:c r="L354" s="31"/>
      <x:c r="M354" s="29" t="b">
        <x:v>0</x:v>
      </x:c>
      <x:c r="N354" s="29"/>
      <x:c r="O354" s="18"/>
      <x:c r="P354" s="29"/>
      <x:c r="Q354" s="29"/>
      <x:c r="R354" s="43"/>
      <x:c r="S354" s="29"/>
      <x:c r="T354" s="29"/>
      <x:c r="U354" s="29"/>
      <x:c r="V354" s="29"/>
      <x:c r="W354" s="29"/>
      <x:c r="X354" s="29"/>
      <x:c r="Y354" s="29"/>
      <x:c r="Z354" s="29"/>
      <x:c r="AA354" s="29"/>
      <x:c r="AB354" s="29"/>
      <x:c r="AC354" s="29"/>
      <x:c r="AD354" s="29"/>
      <x:c r="AE354" s="29"/>
      <x:c r="AF354" s="29"/>
      <x:c r="AG354" s="29"/>
      <x:c r="AH354" s="29"/>
    </x:row>
    <x:row r="355">
      <x:c r="A355" s="284">
        <x:v>45793</x:v>
      </x:c>
      <x:c r="B355" s="31"/>
      <x:c r="C355" s="31"/>
      <x:c r="D355" s="31"/>
      <x:c r="E355" s="285"/>
      <x:c r="F355" s="286"/>
      <x:c r="G355" s="31"/>
      <x:c r="H355" s="286"/>
      <x:c r="I355" s="286"/>
      <x:c r="J355" s="31"/>
      <x:c r="K355" s="31"/>
      <x:c r="L355" s="31"/>
      <x:c r="M355" s="29" t="b">
        <x:v>0</x:v>
      </x:c>
      <x:c r="N355" s="29"/>
      <x:c r="O355" s="18"/>
      <x:c r="P355" s="29"/>
      <x:c r="Q355" s="29"/>
      <x:c r="R355" s="43"/>
      <x:c r="S355" s="29"/>
      <x:c r="T355" s="29"/>
      <x:c r="U355" s="29"/>
      <x:c r="V355" s="29"/>
      <x:c r="W355" s="29"/>
      <x:c r="X355" s="29"/>
      <x:c r="Y355" s="29"/>
      <x:c r="Z355" s="29"/>
      <x:c r="AA355" s="29"/>
      <x:c r="AB355" s="29"/>
      <x:c r="AC355" s="29"/>
      <x:c r="AD355" s="29"/>
      <x:c r="AE355" s="29"/>
      <x:c r="AF355" s="29"/>
      <x:c r="AG355" s="29"/>
      <x:c r="AH355" s="29"/>
    </x:row>
    <x:row r="356">
      <x:c r="A356" s="34" t="s">
        <x:v>0</x:v>
      </x:c>
      <x:c r="B356" s="71"/>
      <x:c r="C356" s="39" t="s">
        <x:v>2</x:v>
      </x:c>
      <x:c r="D356" s="39" t="s">
        <x:v>3</x:v>
      </x:c>
      <x:c r="E356" s="41" t="s">
        <x:v>4</x:v>
      </x:c>
      <x:c r="F356" s="42" t="s">
        <x:v>5</x:v>
      </x:c>
      <x:c r="G356" s="39" t="s">
        <x:v>6</x:v>
      </x:c>
      <x:c r="H356" s="42" t="s">
        <x:v>7</x:v>
      </x:c>
      <x:c r="I356" s="42" t="s">
        <x:v>479</x:v>
      </x:c>
      <x:c r="J356" s="39" t="s">
        <x:v>409</x:v>
      </x:c>
      <x:c r="K356" s="67"/>
      <x:c r="L356" s="67"/>
      <x:c r="M356" s="10" t="b">
        <x:v>0</x:v>
      </x:c>
      <x:c r="N356" s="67"/>
      <x:c r="O356" s="67"/>
      <x:c r="P356" s="67"/>
      <x:c r="Q356" s="67"/>
      <x:c r="R356" s="215"/>
      <x:c r="S356" s="67"/>
      <x:c r="T356" s="67"/>
      <x:c r="U356" s="67"/>
      <x:c r="V356" s="67"/>
      <x:c r="W356" s="67"/>
      <x:c r="X356" s="67"/>
      <x:c r="Y356" s="67"/>
      <x:c r="Z356" s="67"/>
      <x:c r="AA356" s="67"/>
      <x:c r="AB356" s="67"/>
      <x:c r="AC356" s="67"/>
      <x:c r="AD356" s="67"/>
      <x:c r="AE356" s="67"/>
      <x:c r="AF356" s="67"/>
      <x:c r="AG356" s="67"/>
      <x:c r="AH356" s="67"/>
    </x:row>
    <x:row r="357">
      <x:c r="A357" s="66">
        <x:v>1</x:v>
      </x:c>
      <x:c r="B357" s="298">
        <x:v>45797</x:v>
      </x:c>
      <x:c r="C357" s="106" t="s">
        <x:v>779</x:v>
      </x:c>
      <x:c r="D357" s="104" t="s">
        <x:v>780</x:v>
      </x:c>
      <x:c r="E357" s="59" t="s">
        <x:v>296</x:v>
      </x:c>
      <x:c r="F357" s="70">
        <x:v>31.61</x:v>
      </x:c>
      <x:c r="G357" s="66">
        <x:v>1</x:v>
      </x:c>
      <x:c r="H357" s="60" t="n">
        <x:f>F357*G357</x:f>
        <x:v>31.61</x:v>
      </x:c>
      <x:c r="I357" s="60" t="s">
        <x:v>767</x:v>
      </x:c>
      <x:c r="J357" s="45" t="s">
        <x:v>810</x:v>
      </x:c>
      <x:c r="K357" s="106"/>
      <x:c r="L357" s="66" t="s">
        <x:v>17</x:v>
      </x:c>
      <x:c r="M357" s="66" t="b">
        <x:v>0</x:v>
      </x:c>
      <x:c r="N357" s="106"/>
      <x:c r="O357" s="106"/>
      <x:c r="P357" s="106"/>
      <x:c r="Q357" s="106"/>
      <x:c r="R357" s="108"/>
      <x:c r="S357" s="106"/>
      <x:c r="T357" s="106"/>
      <x:c r="U357" s="106"/>
      <x:c r="V357" s="106"/>
      <x:c r="W357" s="106"/>
      <x:c r="X357" s="106"/>
      <x:c r="Y357" s="106"/>
      <x:c r="Z357" s="106"/>
      <x:c r="AA357" s="106"/>
      <x:c r="AB357" s="106"/>
      <x:c r="AC357" s="106"/>
      <x:c r="AD357" s="106"/>
      <x:c r="AE357" s="106"/>
      <x:c r="AF357" s="106"/>
      <x:c r="AG357" s="106"/>
      <x:c r="AH357" s="106"/>
    </x:row>
    <x:row r="358">
      <x:c r="A358" s="31"/>
      <x:c r="B358" s="31"/>
      <x:c r="C358" s="31"/>
      <x:c r="D358" s="31"/>
      <x:c r="E358" s="285"/>
      <x:c r="F358" s="286"/>
      <x:c r="G358" s="31"/>
      <x:c r="H358" s="286"/>
      <x:c r="I358" s="286"/>
      <x:c r="J358" s="31"/>
      <x:c r="K358" s="31"/>
      <x:c r="L358" s="31"/>
      <x:c r="M358" s="29" t="b">
        <x:v>0</x:v>
      </x:c>
      <x:c r="N358" s="29"/>
      <x:c r="O358" s="18"/>
      <x:c r="P358" s="29"/>
      <x:c r="Q358" s="29"/>
      <x:c r="R358" s="43"/>
      <x:c r="S358" s="29"/>
      <x:c r="T358" s="29"/>
      <x:c r="U358" s="29"/>
      <x:c r="V358" s="29"/>
      <x:c r="W358" s="29"/>
      <x:c r="X358" s="29"/>
      <x:c r="Y358" s="29"/>
      <x:c r="Z358" s="29"/>
      <x:c r="AA358" s="29"/>
      <x:c r="AB358" s="29"/>
      <x:c r="AC358" s="29"/>
      <x:c r="AD358" s="29"/>
      <x:c r="AE358" s="29"/>
      <x:c r="AF358" s="29"/>
      <x:c r="AG358" s="29"/>
      <x:c r="AH358" s="29"/>
    </x:row>
    <x:row r="359">
      <x:c r="A359" s="284">
        <x:v>45799</x:v>
      </x:c>
      <x:c r="B359" s="31"/>
      <x:c r="C359" s="31"/>
      <x:c r="D359" s="31"/>
      <x:c r="E359" s="285"/>
      <x:c r="F359" s="286"/>
      <x:c r="G359" s="31"/>
      <x:c r="H359" s="286"/>
      <x:c r="I359" s="286"/>
      <x:c r="J359" s="31"/>
      <x:c r="K359" s="31"/>
      <x:c r="L359" s="31"/>
      <x:c r="M359" s="29" t="b">
        <x:v>0</x:v>
      </x:c>
      <x:c r="N359" s="29"/>
      <x:c r="O359" s="18"/>
      <x:c r="P359" s="29"/>
      <x:c r="Q359" s="29"/>
      <x:c r="R359" s="43"/>
      <x:c r="S359" s="29"/>
      <x:c r="T359" s="29"/>
      <x:c r="U359" s="29"/>
      <x:c r="V359" s="29"/>
      <x:c r="W359" s="29"/>
      <x:c r="X359" s="29"/>
      <x:c r="Y359" s="29"/>
      <x:c r="Z359" s="29"/>
      <x:c r="AA359" s="29"/>
      <x:c r="AB359" s="29"/>
      <x:c r="AC359" s="29"/>
      <x:c r="AD359" s="29"/>
      <x:c r="AE359" s="29"/>
      <x:c r="AF359" s="29"/>
      <x:c r="AG359" s="29"/>
      <x:c r="AH359" s="29"/>
    </x:row>
    <x:row r="360">
      <x:c r="A360" s="34" t="s">
        <x:v>0</x:v>
      </x:c>
      <x:c r="B360" s="71"/>
      <x:c r="C360" s="39" t="s">
        <x:v>2</x:v>
      </x:c>
      <x:c r="D360" s="39" t="s">
        <x:v>3</x:v>
      </x:c>
      <x:c r="E360" s="41" t="s">
        <x:v>4</x:v>
      </x:c>
      <x:c r="F360" s="42" t="s">
        <x:v>5</x:v>
      </x:c>
      <x:c r="G360" s="39" t="s">
        <x:v>6</x:v>
      </x:c>
      <x:c r="H360" s="42" t="s">
        <x:v>7</x:v>
      </x:c>
      <x:c r="I360" s="42" t="s">
        <x:v>479</x:v>
      </x:c>
      <x:c r="J360" s="39" t="s">
        <x:v>409</x:v>
      </x:c>
      <x:c r="K360" s="67"/>
      <x:c r="L360" s="67"/>
      <x:c r="M360" s="10" t="b">
        <x:v>0</x:v>
      </x:c>
      <x:c r="N360" s="67"/>
      <x:c r="O360" s="67"/>
      <x:c r="P360" s="67"/>
      <x:c r="Q360" s="67"/>
      <x:c r="R360" s="215"/>
      <x:c r="S360" s="67"/>
      <x:c r="T360" s="67"/>
      <x:c r="U360" s="67"/>
      <x:c r="V360" s="67"/>
      <x:c r="W360" s="67"/>
      <x:c r="X360" s="67"/>
      <x:c r="Y360" s="67"/>
      <x:c r="Z360" s="67"/>
      <x:c r="AA360" s="67"/>
      <x:c r="AB360" s="67"/>
      <x:c r="AC360" s="67"/>
      <x:c r="AD360" s="67"/>
      <x:c r="AE360" s="67"/>
      <x:c r="AF360" s="67"/>
      <x:c r="AG360" s="67"/>
      <x:c r="AH360" s="67"/>
    </x:row>
    <x:row r="361" ht="15">
      <x:c r="A361" s="56">
        <x:v>1</x:v>
      </x:c>
      <x:c r="B361" s="299">
        <x:v>45799</x:v>
      </x:c>
      <x:c r="C361" s="300" t="s">
        <x:v>811</x:v>
      </x:c>
      <x:c r="D361" s="301" t="s">
        <x:v>812</x:v>
      </x:c>
      <x:c r="E361" s="282" t="s">
        <x:v>813</x:v>
      </x:c>
      <x:c r="F361" s="302">
        <x:v>14.05</x:v>
      </x:c>
      <x:c r="G361" s="56">
        <x:v>1</x:v>
      </x:c>
      <x:c r="H361" s="283" t="n">
        <x:f t="shared" ref="H361:H363" si="34">G361*F361</x:f>
        <x:v>14.05</x:v>
      </x:c>
      <x:c r="I361" s="283" t="s">
        <x:v>814</x:v>
      </x:c>
      <x:c r="J361" s="56" t="s">
        <x:v>810</x:v>
      </x:c>
      <x:c r="K361" s="56"/>
      <x:c r="L361" s="56" t="s">
        <x:v>810</x:v>
      </x:c>
      <x:c r="M361" s="29" t="b">
        <x:v>0</x:v>
      </x:c>
      <x:c r="N361" s="29"/>
      <x:c r="O361" s="18"/>
      <x:c r="P361" s="29"/>
      <x:c r="Q361" s="29"/>
      <x:c r="R361" s="43"/>
      <x:c r="S361" s="29"/>
      <x:c r="T361" s="29"/>
      <x:c r="U361" s="29"/>
      <x:c r="V361" s="29"/>
      <x:c r="W361" s="29"/>
      <x:c r="X361" s="29"/>
      <x:c r="Y361" s="29"/>
      <x:c r="Z361" s="29"/>
      <x:c r="AA361" s="29"/>
      <x:c r="AB361" s="29"/>
      <x:c r="AC361" s="29"/>
      <x:c r="AD361" s="29"/>
      <x:c r="AE361" s="29"/>
      <x:c r="AF361" s="29"/>
      <x:c r="AG361" s="29"/>
      <x:c r="AH361" s="29"/>
    </x:row>
    <x:row r="362" ht="15">
      <x:c r="A362" s="56">
        <x:v>2</x:v>
      </x:c>
      <x:c r="B362" s="299">
        <x:v>45799</x:v>
      </x:c>
      <x:c r="C362" s="300" t="s">
        <x:v>815</x:v>
      </x:c>
      <x:c r="D362" s="301" t="s">
        <x:v>816</x:v>
      </x:c>
      <x:c r="E362" s="282" t="s">
        <x:v>813</x:v>
      </x:c>
      <x:c r="F362" s="302">
        <x:v>13.39</x:v>
      </x:c>
      <x:c r="G362" s="56">
        <x:v>1</x:v>
      </x:c>
      <x:c r="H362" s="283">
        <x:f t="shared" si="34"/>
        <x:v>13.39</x:v>
      </x:c>
      <x:c r="I362" s="283" t="s">
        <x:v>814</x:v>
      </x:c>
      <x:c r="J362" s="56" t="s">
        <x:v>810</x:v>
      </x:c>
      <x:c r="K362" s="56"/>
      <x:c r="L362" s="56" t="s">
        <x:v>810</x:v>
      </x:c>
      <x:c r="M362" s="29" t="b">
        <x:v>0</x:v>
      </x:c>
      <x:c r="N362" s="29"/>
      <x:c r="O362" s="18"/>
      <x:c r="P362" s="29"/>
      <x:c r="Q362" s="29"/>
      <x:c r="R362" s="43"/>
      <x:c r="S362" s="29"/>
      <x:c r="T362" s="29"/>
      <x:c r="U362" s="29"/>
      <x:c r="V362" s="29"/>
      <x:c r="W362" s="29"/>
      <x:c r="X362" s="29"/>
      <x:c r="Y362" s="29"/>
      <x:c r="Z362" s="29"/>
      <x:c r="AA362" s="29"/>
      <x:c r="AB362" s="29"/>
      <x:c r="AC362" s="29"/>
      <x:c r="AD362" s="29"/>
      <x:c r="AE362" s="29"/>
      <x:c r="AF362" s="29"/>
      <x:c r="AG362" s="29"/>
      <x:c r="AH362" s="29"/>
    </x:row>
    <x:row r="363" ht="15">
      <x:c r="A363" s="56">
        <x:v>3</x:v>
      </x:c>
      <x:c r="B363" s="299">
        <x:v>45799</x:v>
      </x:c>
      <x:c r="C363" s="300" t="s">
        <x:v>817</x:v>
      </x:c>
      <x:c r="D363" s="301" t="s">
        <x:v>818</x:v>
      </x:c>
      <x:c r="E363" s="282" t="s">
        <x:v>30</x:v>
      </x:c>
      <x:c r="F363" s="302">
        <x:v>8.99</x:v>
      </x:c>
      <x:c r="G363" s="56">
        <x:v>1</x:v>
      </x:c>
      <x:c r="H363" s="283">
        <x:f t="shared" si="34"/>
        <x:v>8.99</x:v>
      </x:c>
      <x:c r="I363" s="283" t="s">
        <x:v>814</x:v>
      </x:c>
      <x:c r="J363" s="56" t="s">
        <x:v>810</x:v>
      </x:c>
      <x:c r="K363" s="56"/>
      <x:c r="L363" s="56" t="s">
        <x:v>810</x:v>
      </x:c>
      <x:c r="M363" s="29" t="b">
        <x:v>0</x:v>
      </x:c>
      <x:c r="N363" s="29"/>
      <x:c r="O363" s="18"/>
      <x:c r="P363" s="29"/>
      <x:c r="Q363" s="29"/>
      <x:c r="R363" s="43"/>
      <x:c r="S363" s="29"/>
      <x:c r="T363" s="29"/>
      <x:c r="U363" s="29"/>
      <x:c r="V363" s="29"/>
      <x:c r="W363" s="29"/>
      <x:c r="X363" s="29"/>
      <x:c r="Y363" s="29"/>
      <x:c r="Z363" s="29"/>
      <x:c r="AA363" s="29"/>
      <x:c r="AB363" s="29"/>
      <x:c r="AC363" s="29"/>
      <x:c r="AD363" s="29"/>
      <x:c r="AE363" s="29"/>
      <x:c r="AF363" s="29"/>
      <x:c r="AG363" s="29"/>
      <x:c r="AH363" s="29"/>
    </x:row>
    <x:row r="364">
      <x:c r="A364" s="31"/>
      <x:c r="B364" s="31"/>
      <x:c r="C364" s="31"/>
      <x:c r="D364" s="31"/>
      <x:c r="E364" s="285"/>
      <x:c r="F364" s="286"/>
      <x:c r="G364" s="31"/>
      <x:c r="H364" s="286"/>
      <x:c r="I364" s="286"/>
      <x:c r="J364" s="31"/>
      <x:c r="K364" s="31"/>
      <x:c r="L364" s="31"/>
      <x:c r="M364" s="29" t="b">
        <x:v>0</x:v>
      </x:c>
      <x:c r="N364" s="29"/>
      <x:c r="O364" s="18"/>
      <x:c r="P364" s="29"/>
      <x:c r="Q364" s="29"/>
      <x:c r="R364" s="43"/>
      <x:c r="S364" s="29"/>
      <x:c r="T364" s="29"/>
      <x:c r="U364" s="29"/>
      <x:c r="V364" s="29"/>
      <x:c r="W364" s="29"/>
      <x:c r="X364" s="29"/>
      <x:c r="Y364" s="29"/>
      <x:c r="Z364" s="29"/>
      <x:c r="AA364" s="29"/>
      <x:c r="AB364" s="29"/>
      <x:c r="AC364" s="29"/>
      <x:c r="AD364" s="29"/>
      <x:c r="AE364" s="29"/>
      <x:c r="AF364" s="29"/>
      <x:c r="AG364" s="29"/>
      <x:c r="AH364" s="29"/>
    </x:row>
    <x:row r="365">
      <x:c r="A365" s="303">
        <x:v>45804</x:v>
      </x:c>
      <x:c r="B365" s="71"/>
      <x:c r="C365" s="39"/>
      <x:c r="D365" s="39"/>
      <x:c r="E365" s="41"/>
      <x:c r="F365" s="42"/>
      <x:c r="G365" s="39"/>
      <x:c r="H365" s="42"/>
      <x:c r="I365" s="42"/>
      <x:c r="J365" s="39"/>
      <x:c r="K365" s="67"/>
      <x:c r="L365" s="67"/>
      <x:c r="M365" s="10" t="b">
        <x:v>0</x:v>
      </x:c>
      <x:c r="N365" s="67"/>
      <x:c r="O365" s="67"/>
      <x:c r="P365" s="67"/>
      <x:c r="Q365" s="67"/>
      <x:c r="R365" s="215"/>
      <x:c r="S365" s="67"/>
      <x:c r="T365" s="67"/>
      <x:c r="U365" s="67"/>
      <x:c r="V365" s="67"/>
      <x:c r="W365" s="67"/>
      <x:c r="X365" s="67"/>
      <x:c r="Y365" s="67"/>
      <x:c r="Z365" s="67"/>
      <x:c r="AA365" s="67"/>
      <x:c r="AB365" s="67"/>
      <x:c r="AC365" s="67"/>
      <x:c r="AD365" s="67"/>
      <x:c r="AE365" s="67"/>
      <x:c r="AF365" s="67"/>
      <x:c r="AG365" s="67"/>
      <x:c r="AH365" s="67"/>
    </x:row>
    <x:row r="366">
      <x:c r="A366" s="34" t="s">
        <x:v>0</x:v>
      </x:c>
      <x:c r="B366" s="71"/>
      <x:c r="C366" s="39" t="s">
        <x:v>2</x:v>
      </x:c>
      <x:c r="D366" s="39" t="s">
        <x:v>3</x:v>
      </x:c>
      <x:c r="E366" s="41" t="s">
        <x:v>4</x:v>
      </x:c>
      <x:c r="F366" s="42" t="s">
        <x:v>5</x:v>
      </x:c>
      <x:c r="G366" s="39" t="s">
        <x:v>6</x:v>
      </x:c>
      <x:c r="H366" s="42" t="s">
        <x:v>7</x:v>
      </x:c>
      <x:c r="I366" s="42" t="s">
        <x:v>479</x:v>
      </x:c>
      <x:c r="J366" s="39" t="s">
        <x:v>409</x:v>
      </x:c>
      <x:c r="K366" s="67"/>
      <x:c r="L366" s="67"/>
      <x:c r="M366" s="10" t="b">
        <x:v>0</x:v>
      </x:c>
      <x:c r="N366" s="67"/>
      <x:c r="O366" s="67"/>
      <x:c r="P366" s="67"/>
      <x:c r="Q366" s="67"/>
      <x:c r="R366" s="215"/>
      <x:c r="S366" s="67"/>
      <x:c r="T366" s="67"/>
      <x:c r="U366" s="67"/>
      <x:c r="V366" s="67"/>
      <x:c r="W366" s="67"/>
      <x:c r="X366" s="67"/>
      <x:c r="Y366" s="67"/>
      <x:c r="Z366" s="67"/>
      <x:c r="AA366" s="67"/>
      <x:c r="AB366" s="67"/>
      <x:c r="AC366" s="67"/>
      <x:c r="AD366" s="67"/>
      <x:c r="AE366" s="67"/>
      <x:c r="AF366" s="67"/>
      <x:c r="AG366" s="67"/>
      <x:c r="AH366" s="67"/>
    </x:row>
    <x:row r="367">
      <x:c r="A367" s="56">
        <x:v>1</x:v>
      </x:c>
      <x:c r="B367" s="299">
        <x:v>45804</x:v>
      </x:c>
      <x:c r="C367" s="56" t="s">
        <x:v>819</x:v>
      </x:c>
      <x:c r="D367" s="281" t="s">
        <x:v>820</x:v>
      </x:c>
      <x:c r="E367" s="282" t="s">
        <x:v>30</x:v>
      </x:c>
      <x:c r="F367" s="283">
        <x:v>14.99</x:v>
      </x:c>
      <x:c r="G367" s="56">
        <x:v>1</x:v>
      </x:c>
      <x:c r="H367" s="283" t="n">
        <x:f t="shared" ref="H367:H370" si="35">F367*G367</x:f>
        <x:v>14.99</x:v>
      </x:c>
      <x:c r="I367" s="283" t="s">
        <x:v>821</x:v>
      </x:c>
      <x:c r="J367" s="56" t="s">
        <x:v>191</x:v>
      </x:c>
      <x:c r="K367" s="56"/>
      <x:c r="L367" s="56" t="s">
        <x:v>17</x:v>
      </x:c>
      <x:c r="M367" s="51" t="b">
        <x:v>0</x:v>
      </x:c>
      <x:c r="N367" s="51"/>
      <x:c r="O367" s="62"/>
      <x:c r="P367" s="51"/>
      <x:c r="Q367" s="51"/>
      <x:c r="R367" s="63"/>
      <x:c r="S367" s="51"/>
      <x:c r="T367" s="51"/>
      <x:c r="U367" s="51"/>
      <x:c r="V367" s="51"/>
      <x:c r="W367" s="51"/>
      <x:c r="X367" s="51"/>
      <x:c r="Y367" s="51"/>
      <x:c r="Z367" s="51"/>
      <x:c r="AA367" s="51"/>
      <x:c r="AB367" s="51"/>
      <x:c r="AC367" s="51"/>
      <x:c r="AD367" s="51"/>
      <x:c r="AE367" s="51"/>
      <x:c r="AF367" s="51"/>
      <x:c r="AG367" s="51"/>
      <x:c r="AH367" s="51"/>
    </x:row>
    <x:row r="368">
      <x:c r="A368" s="56">
        <x:v>2</x:v>
      </x:c>
      <x:c r="B368" s="299">
        <x:v>45804</x:v>
      </x:c>
      <x:c r="C368" s="56" t="s">
        <x:v>822</x:v>
      </x:c>
      <x:c r="D368" s="281" t="s">
        <x:v>823</x:v>
      </x:c>
      <x:c r="E368" s="282" t="s">
        <x:v>30</x:v>
      </x:c>
      <x:c r="F368" s="283">
        <x:v>4.29</x:v>
      </x:c>
      <x:c r="G368" s="56">
        <x:v>1</x:v>
      </x:c>
      <x:c r="H368" s="283">
        <x:f t="shared" si="35"/>
        <x:v>4.29</x:v>
      </x:c>
      <x:c r="I368" s="283" t="s">
        <x:v>824</x:v>
      </x:c>
      <x:c r="J368" s="56" t="s">
        <x:v>191</x:v>
      </x:c>
      <x:c r="K368" s="56"/>
      <x:c r="L368" s="56" t="s">
        <x:v>17</x:v>
      </x:c>
      <x:c r="M368" s="51" t="b">
        <x:v>0</x:v>
      </x:c>
      <x:c r="N368" s="51"/>
      <x:c r="O368" s="62"/>
      <x:c r="P368" s="51"/>
      <x:c r="Q368" s="51"/>
      <x:c r="R368" s="63"/>
      <x:c r="S368" s="51"/>
      <x:c r="T368" s="51"/>
      <x:c r="U368" s="51"/>
      <x:c r="V368" s="51"/>
      <x:c r="W368" s="51"/>
      <x:c r="X368" s="51"/>
      <x:c r="Y368" s="51"/>
      <x:c r="Z368" s="51"/>
      <x:c r="AA368" s="51"/>
      <x:c r="AB368" s="51"/>
      <x:c r="AC368" s="51"/>
      <x:c r="AD368" s="51"/>
      <x:c r="AE368" s="51"/>
      <x:c r="AF368" s="51"/>
      <x:c r="AG368" s="51"/>
      <x:c r="AH368" s="51"/>
    </x:row>
    <x:row r="369">
      <x:c r="A369" s="56">
        <x:v>3</x:v>
      </x:c>
      <x:c r="B369" s="299">
        <x:v>45804</x:v>
      </x:c>
      <x:c r="C369" s="56" t="s">
        <x:v>825</x:v>
      </x:c>
      <x:c r="D369" s="281" t="s">
        <x:v>826</x:v>
      </x:c>
      <x:c r="E369" s="282" t="s">
        <x:v>30</x:v>
      </x:c>
      <x:c r="F369" s="283">
        <x:v>9.99</x:v>
      </x:c>
      <x:c r="G369" s="56">
        <x:v>1</x:v>
      </x:c>
      <x:c r="H369" s="283">
        <x:f t="shared" si="35"/>
        <x:v>9.99</x:v>
      </x:c>
      <x:c r="I369" s="283" t="s">
        <x:v>827</x:v>
      </x:c>
      <x:c r="J369" s="56" t="s">
        <x:v>191</x:v>
      </x:c>
      <x:c r="K369" s="56"/>
      <x:c r="L369" s="56" t="s">
        <x:v>17</x:v>
      </x:c>
      <x:c r="M369" s="51" t="b">
        <x:v>0</x:v>
      </x:c>
      <x:c r="N369" s="51"/>
      <x:c r="O369" s="62"/>
      <x:c r="P369" s="51"/>
      <x:c r="Q369" s="51"/>
      <x:c r="R369" s="63"/>
      <x:c r="S369" s="51"/>
      <x:c r="T369" s="51"/>
      <x:c r="U369" s="51"/>
      <x:c r="V369" s="51"/>
      <x:c r="W369" s="51"/>
      <x:c r="X369" s="51"/>
      <x:c r="Y369" s="51"/>
      <x:c r="Z369" s="51"/>
      <x:c r="AA369" s="51"/>
      <x:c r="AB369" s="51"/>
      <x:c r="AC369" s="51"/>
      <x:c r="AD369" s="51"/>
      <x:c r="AE369" s="51"/>
      <x:c r="AF369" s="51"/>
      <x:c r="AG369" s="51"/>
      <x:c r="AH369" s="51"/>
    </x:row>
    <x:row r="370">
      <x:c r="A370" s="56">
        <x:v>4</x:v>
      </x:c>
      <x:c r="B370" s="299">
        <x:v>45804</x:v>
      </x:c>
      <x:c r="C370" s="56" t="s">
        <x:v>828</x:v>
      </x:c>
      <x:c r="D370" s="281" t="s">
        <x:v>829</x:v>
      </x:c>
      <x:c r="E370" s="282" t="s">
        <x:v>30</x:v>
      </x:c>
      <x:c r="F370" s="283">
        <x:v>79.989999999999995</x:v>
      </x:c>
      <x:c r="G370" s="56">
        <x:v>1</x:v>
      </x:c>
      <x:c r="H370" s="283">
        <x:f t="shared" si="35"/>
        <x:v>79.989999999999995</x:v>
      </x:c>
      <x:c r="I370" s="283" t="s">
        <x:v>830</x:v>
      </x:c>
      <x:c r="J370" s="56" t="s">
        <x:v>191</x:v>
      </x:c>
      <x:c r="K370" s="56"/>
      <x:c r="L370" s="56" t="s">
        <x:v>17</x:v>
      </x:c>
      <x:c r="M370" s="51" t="b">
        <x:v>0</x:v>
      </x:c>
      <x:c r="N370" s="51"/>
      <x:c r="O370" s="62"/>
      <x:c r="P370" s="51"/>
      <x:c r="Q370" s="51"/>
      <x:c r="R370" s="63"/>
      <x:c r="S370" s="51"/>
      <x:c r="T370" s="51"/>
      <x:c r="U370" s="51"/>
      <x:c r="V370" s="51"/>
      <x:c r="W370" s="51"/>
      <x:c r="X370" s="51"/>
      <x:c r="Y370" s="51"/>
      <x:c r="Z370" s="51"/>
      <x:c r="AA370" s="51"/>
      <x:c r="AB370" s="51"/>
      <x:c r="AC370" s="51"/>
      <x:c r="AD370" s="51"/>
      <x:c r="AE370" s="51"/>
      <x:c r="AF370" s="51"/>
      <x:c r="AG370" s="51"/>
      <x:c r="AH370" s="51"/>
    </x:row>
    <x:row r="371">
      <x:c r="A371" s="31"/>
      <x:c r="B371" s="31"/>
      <x:c r="C371" s="31"/>
      <x:c r="D371" s="31"/>
      <x:c r="E371" s="285"/>
      <x:c r="F371" s="286"/>
      <x:c r="G371" s="31"/>
      <x:c r="H371" s="286"/>
      <x:c r="I371" s="286"/>
      <x:c r="J371" s="31"/>
      <x:c r="K371" s="31"/>
      <x:c r="L371" s="31"/>
      <x:c r="M371" s="29" t="b">
        <x:v>0</x:v>
      </x:c>
      <x:c r="N371" s="29"/>
      <x:c r="O371" s="18"/>
      <x:c r="P371" s="29"/>
      <x:c r="Q371" s="29"/>
      <x:c r="R371" s="43"/>
      <x:c r="S371" s="29"/>
      <x:c r="T371" s="29"/>
      <x:c r="U371" s="29"/>
      <x:c r="V371" s="29"/>
      <x:c r="W371" s="29"/>
      <x:c r="X371" s="29"/>
      <x:c r="Y371" s="29"/>
      <x:c r="Z371" s="29"/>
      <x:c r="AA371" s="29"/>
      <x:c r="AB371" s="29"/>
      <x:c r="AC371" s="29"/>
      <x:c r="AD371" s="29"/>
      <x:c r="AE371" s="29"/>
      <x:c r="AF371" s="29"/>
      <x:c r="AG371" s="29"/>
      <x:c r="AH371" s="29"/>
    </x:row>
    <x:row r="372">
      <x:c r="A372" s="303">
        <x:v>45812</x:v>
      </x:c>
      <x:c r="B372" s="71"/>
      <x:c r="C372" s="39"/>
      <x:c r="D372" s="39"/>
      <x:c r="E372" s="41"/>
      <x:c r="F372" s="42"/>
      <x:c r="G372" s="39"/>
      <x:c r="H372" s="42"/>
      <x:c r="I372" s="42"/>
      <x:c r="J372" s="39"/>
      <x:c r="K372" s="67"/>
      <x:c r="L372" s="67"/>
      <x:c r="M372" s="10" t="b">
        <x:v>0</x:v>
      </x:c>
      <x:c r="N372" s="67"/>
      <x:c r="O372" s="67"/>
      <x:c r="P372" s="67"/>
      <x:c r="Q372" s="67"/>
      <x:c r="R372" s="215"/>
      <x:c r="S372" s="67"/>
      <x:c r="T372" s="67"/>
      <x:c r="U372" s="67"/>
      <x:c r="V372" s="67"/>
      <x:c r="W372" s="67"/>
      <x:c r="X372" s="67"/>
      <x:c r="Y372" s="67"/>
      <x:c r="Z372" s="67"/>
      <x:c r="AA372" s="67"/>
      <x:c r="AB372" s="67"/>
      <x:c r="AC372" s="67"/>
      <x:c r="AD372" s="67"/>
      <x:c r="AE372" s="67"/>
      <x:c r="AF372" s="67"/>
      <x:c r="AG372" s="67"/>
      <x:c r="AH372" s="67"/>
    </x:row>
    <x:row r="373">
      <x:c r="A373" s="34" t="s">
        <x:v>0</x:v>
      </x:c>
      <x:c r="B373" s="71"/>
      <x:c r="C373" s="39" t="s">
        <x:v>2</x:v>
      </x:c>
      <x:c r="D373" s="39" t="s">
        <x:v>3</x:v>
      </x:c>
      <x:c r="E373" s="41" t="s">
        <x:v>4</x:v>
      </x:c>
      <x:c r="F373" s="42" t="s">
        <x:v>5</x:v>
      </x:c>
      <x:c r="G373" s="39" t="s">
        <x:v>6</x:v>
      </x:c>
      <x:c r="H373" s="42" t="s">
        <x:v>7</x:v>
      </x:c>
      <x:c r="I373" s="42" t="s">
        <x:v>479</x:v>
      </x:c>
      <x:c r="J373" s="39" t="s">
        <x:v>409</x:v>
      </x:c>
      <x:c r="K373" s="67"/>
      <x:c r="L373" s="67"/>
      <x:c r="M373" s="10" t="b">
        <x:v>0</x:v>
      </x:c>
      <x:c r="N373" s="67"/>
      <x:c r="O373" s="67"/>
      <x:c r="P373" s="67"/>
      <x:c r="Q373" s="67"/>
      <x:c r="R373" s="215"/>
      <x:c r="S373" s="67"/>
      <x:c r="T373" s="67"/>
      <x:c r="U373" s="67"/>
      <x:c r="V373" s="67"/>
      <x:c r="W373" s="67"/>
      <x:c r="X373" s="67"/>
      <x:c r="Y373" s="67"/>
      <x:c r="Z373" s="67"/>
      <x:c r="AA373" s="67"/>
      <x:c r="AB373" s="67"/>
      <x:c r="AC373" s="67"/>
      <x:c r="AD373" s="67"/>
      <x:c r="AE373" s="67"/>
      <x:c r="AF373" s="67"/>
      <x:c r="AG373" s="67"/>
      <x:c r="AH373" s="67"/>
    </x:row>
    <x:row r="374">
      <x:c r="A374" s="56">
        <x:v>1</x:v>
      </x:c>
      <x:c r="B374" s="56"/>
      <x:c r="C374" s="56" t="s">
        <x:v>831</x:v>
      </x:c>
      <x:c r="D374" s="55" t="s">
        <x:v>832</x:v>
      </x:c>
      <x:c r="E374" s="282" t="s">
        <x:v>833</x:v>
      </x:c>
      <x:c r="F374" s="283">
        <x:v>13.99</x:v>
      </x:c>
      <x:c r="G374" s="56">
        <x:v>2</x:v>
      </x:c>
      <x:c r="H374" s="283" t="n">
        <x:f>F374*G374</x:f>
        <x:v>27.98</x:v>
      </x:c>
      <x:c r="I374" s="283" t="s">
        <x:v>834</x:v>
      </x:c>
      <x:c r="J374" s="56" t="s">
        <x:v>810</x:v>
      </x:c>
      <x:c r="K374" s="56"/>
      <x:c r="L374" s="56" t="s">
        <x:v>186</x:v>
      </x:c>
      <x:c r="M374" s="51" t="b">
        <x:v>0</x:v>
      </x:c>
      <x:c r="N374" s="51"/>
      <x:c r="O374" s="62"/>
      <x:c r="P374" s="51"/>
      <x:c r="Q374" s="51"/>
      <x:c r="R374" s="63"/>
      <x:c r="S374" s="51"/>
      <x:c r="T374" s="51"/>
      <x:c r="U374" s="51"/>
      <x:c r="V374" s="51"/>
      <x:c r="W374" s="51"/>
      <x:c r="X374" s="51"/>
      <x:c r="Y374" s="51"/>
      <x:c r="Z374" s="51"/>
      <x:c r="AA374" s="51"/>
      <x:c r="AB374" s="51"/>
      <x:c r="AC374" s="51"/>
      <x:c r="AD374" s="51"/>
      <x:c r="AE374" s="51"/>
      <x:c r="AF374" s="51"/>
      <x:c r="AG374" s="51"/>
      <x:c r="AH374" s="51"/>
    </x:row>
    <x:row r="375">
      <x:c r="A375" s="56">
        <x:v>2</x:v>
      </x:c>
      <x:c r="B375" s="56"/>
      <x:c r="C375" s="56" t="s">
        <x:v>835</x:v>
      </x:c>
      <x:c r="D375" s="55" t="s">
        <x:v>836</x:v>
      </x:c>
      <x:c r="E375" s="282" t="s">
        <x:v>833</x:v>
      </x:c>
      <x:c r="F375" s="283">
        <x:v>16.989999999999998</x:v>
      </x:c>
      <x:c r="G375" s="56">
        <x:v>1</x:v>
      </x:c>
      <x:c r="H375" s="283">
        <x:v>16.989999999999998</x:v>
      </x:c>
      <x:c r="I375" s="283" t="s">
        <x:v>837</x:v>
      </x:c>
      <x:c r="J375" s="56" t="s">
        <x:v>810</x:v>
      </x:c>
      <x:c r="K375" s="56"/>
      <x:c r="L375" s="56" t="s">
        <x:v>186</x:v>
      </x:c>
      <x:c r="M375" s="51" t="b">
        <x:v>0</x:v>
      </x:c>
      <x:c r="N375" s="51"/>
      <x:c r="O375" s="62"/>
      <x:c r="P375" s="51"/>
      <x:c r="Q375" s="51"/>
      <x:c r="R375" s="63"/>
      <x:c r="S375" s="51"/>
      <x:c r="T375" s="51"/>
      <x:c r="U375" s="51"/>
      <x:c r="V375" s="51"/>
      <x:c r="W375" s="51"/>
      <x:c r="X375" s="51"/>
      <x:c r="Y375" s="51"/>
      <x:c r="Z375" s="51"/>
      <x:c r="AA375" s="51"/>
      <x:c r="AB375" s="51"/>
      <x:c r="AC375" s="51"/>
      <x:c r="AD375" s="51"/>
      <x:c r="AE375" s="51"/>
      <x:c r="AF375" s="51"/>
      <x:c r="AG375" s="51"/>
      <x:c r="AH375" s="51"/>
    </x:row>
    <x:row r="376">
      <x:c r="A376" s="31"/>
      <x:c r="B376" s="31"/>
      <x:c r="C376" s="31"/>
      <x:c r="D376" s="31"/>
      <x:c r="E376" s="285"/>
      <x:c r="F376" s="286"/>
      <x:c r="G376" s="31"/>
      <x:c r="H376" s="286"/>
      <x:c r="I376" s="286"/>
      <x:c r="J376" s="31"/>
      <x:c r="K376" s="31"/>
      <x:c r="L376" s="31"/>
      <x:c r="M376" s="29" t="b">
        <x:v>0</x:v>
      </x:c>
      <x:c r="N376" s="29"/>
      <x:c r="O376" s="18"/>
      <x:c r="P376" s="29"/>
      <x:c r="Q376" s="29"/>
      <x:c r="R376" s="43"/>
      <x:c r="S376" s="29"/>
      <x:c r="T376" s="29"/>
      <x:c r="U376" s="29"/>
      <x:c r="V376" s="29"/>
      <x:c r="W376" s="29"/>
      <x:c r="X376" s="29"/>
      <x:c r="Y376" s="29"/>
      <x:c r="Z376" s="29"/>
      <x:c r="AA376" s="29"/>
      <x:c r="AB376" s="29"/>
      <x:c r="AC376" s="29"/>
      <x:c r="AD376" s="29"/>
      <x:c r="AE376" s="29"/>
      <x:c r="AF376" s="29"/>
      <x:c r="AG376" s="29"/>
      <x:c r="AH376" s="29"/>
    </x:row>
    <x:row r="377">
      <x:c r="A377" s="219">
        <x:v>45817</x:v>
      </x:c>
      <x:c r="B377" s="10"/>
      <x:c r="C377" s="9"/>
      <x:c r="D377" s="9"/>
      <x:c r="E377" s="153"/>
      <x:c r="F377" s="25"/>
      <x:c r="G377" s="9"/>
      <x:c r="H377" s="25"/>
      <x:c r="I377" s="25"/>
      <x:c r="J377" s="9"/>
      <x:c r="K377" s="9"/>
      <x:c r="L377" s="9"/>
      <x:c r="M377" s="10" t="b">
        <x:v>0</x:v>
      </x:c>
      <x:c r="N377" s="9"/>
      <x:c r="O377" s="67"/>
      <x:c r="P377" s="9"/>
      <x:c r="Q377" s="9"/>
      <x:c r="R377" s="25"/>
      <x:c r="S377" s="9"/>
      <x:c r="T377" s="9"/>
      <x:c r="U377" s="9"/>
      <x:c r="V377" s="9"/>
      <x:c r="W377" s="9"/>
      <x:c r="X377" s="9"/>
      <x:c r="Y377" s="9"/>
      <x:c r="Z377" s="9"/>
      <x:c r="AA377" s="9"/>
      <x:c r="AB377" s="9"/>
      <x:c r="AC377" s="9"/>
      <x:c r="AD377" s="9"/>
      <x:c r="AE377" s="9"/>
      <x:c r="AF377" s="9"/>
      <x:c r="AG377" s="9"/>
      <x:c r="AH377" s="9"/>
    </x:row>
    <x:row r="378">
      <x:c r="A378" s="34" t="s">
        <x:v>0</x:v>
      </x:c>
      <x:c r="B378" s="71"/>
      <x:c r="C378" s="39" t="s">
        <x:v>2</x:v>
      </x:c>
      <x:c r="D378" s="39" t="s">
        <x:v>3</x:v>
      </x:c>
      <x:c r="E378" s="41" t="s">
        <x:v>4</x:v>
      </x:c>
      <x:c r="F378" s="42" t="s">
        <x:v>5</x:v>
      </x:c>
      <x:c r="G378" s="39" t="s">
        <x:v>6</x:v>
      </x:c>
      <x:c r="H378" s="42" t="s">
        <x:v>7</x:v>
      </x:c>
      <x:c r="I378" s="42" t="s">
        <x:v>479</x:v>
      </x:c>
      <x:c r="J378" s="39" t="s">
        <x:v>409</x:v>
      </x:c>
      <x:c r="K378" s="67"/>
      <x:c r="L378" s="67"/>
      <x:c r="M378" s="10" t="b">
        <x:v>0</x:v>
      </x:c>
      <x:c r="N378" s="67"/>
      <x:c r="O378" s="67"/>
      <x:c r="P378" s="67"/>
      <x:c r="Q378" s="67"/>
      <x:c r="R378" s="67"/>
      <x:c r="S378" s="67"/>
      <x:c r="T378" s="67"/>
      <x:c r="U378" s="67"/>
      <x:c r="V378" s="67"/>
      <x:c r="W378" s="67"/>
      <x:c r="X378" s="67"/>
      <x:c r="Y378" s="67"/>
      <x:c r="Z378" s="67"/>
      <x:c r="AA378" s="67"/>
      <x:c r="AB378" s="67"/>
      <x:c r="AC378" s="67"/>
      <x:c r="AD378" s="67"/>
      <x:c r="AE378" s="67"/>
      <x:c r="AF378" s="67"/>
      <x:c r="AG378" s="67"/>
      <x:c r="AH378" s="67"/>
    </x:row>
    <x:row r="379">
      <x:c r="A379" s="30">
        <x:v>1</x:v>
      </x:c>
      <x:c r="B379" s="219">
        <x:v>45820</x:v>
      </x:c>
      <x:c r="C379" s="309" t="s">
        <x:v>838</x:v>
      </x:c>
      <x:c r="D379" s="50" t="s">
        <x:v>839</x:v>
      </x:c>
      <x:c r="E379" s="30" t="s">
        <x:v>840</x:v>
      </x:c>
      <x:c r="F379" s="30">
        <x:v>40.99</x:v>
      </x:c>
      <x:c r="G379" s="30">
        <x:v>1</x:v>
      </x:c>
      <x:c r="H379" s="30" t="n">
        <x:f t="shared" ref="H379:H381" si="36">F379*G379</x:f>
        <x:v>40.99</x:v>
      </x:c>
      <x:c r="I379" s="30" t="s">
        <x:v>841</x:v>
      </x:c>
      <x:c r="J379" s="30" t="s">
        <x:v>422</x:v>
      </x:c>
    </x:row>
    <x:row r="380">
      <x:c r="A380" s="30">
        <x:v>2</x:v>
      </x:c>
      <x:c r="B380" s="219">
        <x:v>45820</x:v>
      </x:c>
      <x:c r="C380" s="309" t="s">
        <x:v>842</x:v>
      </x:c>
      <x:c r="D380" s="50" t="s">
        <x:v>843</x:v>
      </x:c>
      <x:c r="E380" s="30" t="s">
        <x:v>840</x:v>
      </x:c>
      <x:c r="F380" s="310">
        <x:v>52</x:v>
      </x:c>
      <x:c r="G380" s="30">
        <x:v>1</x:v>
      </x:c>
      <x:c r="H380" s="310">
        <x:f t="shared" si="36"/>
        <x:v>52</x:v>
      </x:c>
      <x:c r="I380" s="30" t="s">
        <x:v>841</x:v>
      </x:c>
      <x:c r="J380" s="30" t="s">
        <x:v>422</x:v>
      </x:c>
    </x:row>
    <x:row r="381">
      <x:c r="A381" s="30">
        <x:v>3</x:v>
      </x:c>
      <x:c r="B381" s="219">
        <x:v>45820</x:v>
      </x:c>
      <x:c r="C381" s="309" t="s">
        <x:v>844</x:v>
      </x:c>
      <x:c r="D381" s="50" t="s">
        <x:v>845</x:v>
      </x:c>
      <x:c r="E381" s="30" t="s">
        <x:v>840</x:v>
      </x:c>
      <x:c r="F381" s="30">
        <x:v>33.99</x:v>
      </x:c>
      <x:c r="G381" s="30">
        <x:v>1</x:v>
      </x:c>
      <x:c r="H381" s="30">
        <x:f t="shared" si="36"/>
        <x:v>33.99</x:v>
      </x:c>
      <x:c r="I381" s="30" t="s">
        <x:v>841</x:v>
      </x:c>
      <x:c r="J381" s="30" t="s">
        <x:v>422</x:v>
      </x:c>
    </x:row>
    <x:row r="382">
      <x:c r="A382" s="31"/>
      <x:c r="B382" s="31"/>
      <x:c r="C382" s="31"/>
      <x:c r="D382" s="31"/>
      <x:c r="E382" s="285"/>
      <x:c r="F382" s="286"/>
      <x:c r="G382" s="31"/>
      <x:c r="H382" s="286"/>
      <x:c r="I382" s="286"/>
      <x:c r="J382" s="31"/>
      <x:c r="K382" s="31"/>
      <x:c r="L382" s="31"/>
      <x:c r="M382" s="29" t="b">
        <x:v>0</x:v>
      </x:c>
      <x:c r="N382" s="29"/>
      <x:c r="O382" s="18"/>
      <x:c r="P382" s="29"/>
      <x:c r="Q382" s="29"/>
      <x:c r="R382" s="43"/>
      <x:c r="S382" s="29"/>
      <x:c r="T382" s="29"/>
      <x:c r="U382" s="29"/>
      <x:c r="V382" s="29"/>
      <x:c r="W382" s="29"/>
      <x:c r="X382" s="29"/>
      <x:c r="Y382" s="29"/>
      <x:c r="Z382" s="29"/>
      <x:c r="AA382" s="29"/>
      <x:c r="AB382" s="29"/>
      <x:c r="AC382" s="29"/>
      <x:c r="AD382" s="29"/>
      <x:c r="AE382" s="29"/>
      <x:c r="AF382" s="29"/>
      <x:c r="AG382" s="29"/>
      <x:c r="AH382" s="29"/>
    </x:row>
    <x:row r="383">
      <x:c r="A383" s="219">
        <x:v>45824</x:v>
      </x:c>
      <x:c r="B383" s="31"/>
      <x:c r="C383" s="31"/>
      <x:c r="D383" s="31"/>
      <x:c r="E383" s="285"/>
      <x:c r="F383" s="286"/>
      <x:c r="G383" s="31"/>
      <x:c r="H383" s="286"/>
      <x:c r="I383" s="286"/>
      <x:c r="J383" s="31"/>
      <x:c r="K383" s="31"/>
      <x:c r="L383" s="31"/>
      <x:c r="M383" s="29" t="b">
        <x:v>0</x:v>
      </x:c>
      <x:c r="N383" s="29"/>
      <x:c r="O383" s="18"/>
      <x:c r="P383" s="29"/>
      <x:c r="Q383" s="29"/>
      <x:c r="R383" s="43"/>
      <x:c r="S383" s="29"/>
      <x:c r="T383" s="29"/>
      <x:c r="U383" s="29"/>
      <x:c r="V383" s="29"/>
      <x:c r="W383" s="29"/>
      <x:c r="X383" s="29"/>
      <x:c r="Y383" s="29"/>
      <x:c r="Z383" s="29"/>
      <x:c r="AA383" s="29"/>
      <x:c r="AB383" s="29"/>
      <x:c r="AC383" s="29"/>
      <x:c r="AD383" s="29"/>
      <x:c r="AE383" s="29"/>
      <x:c r="AF383" s="29"/>
      <x:c r="AG383" s="29"/>
      <x:c r="AH383" s="29"/>
    </x:row>
    <x:row r="384">
      <x:c r="A384" s="34" t="s">
        <x:v>0</x:v>
      </x:c>
      <x:c r="B384" s="31"/>
      <x:c r="C384" s="31"/>
      <x:c r="D384" s="31"/>
      <x:c r="E384" s="285"/>
      <x:c r="F384" s="286"/>
      <x:c r="G384" s="31"/>
      <x:c r="H384" s="286"/>
      <x:c r="I384" s="286"/>
      <x:c r="J384" s="31"/>
      <x:c r="K384" s="31"/>
      <x:c r="L384" s="31"/>
      <x:c r="M384" s="29" t="b">
        <x:v>0</x:v>
      </x:c>
      <x:c r="N384" s="29"/>
      <x:c r="O384" s="18"/>
      <x:c r="P384" s="29"/>
      <x:c r="Q384" s="29"/>
      <x:c r="R384" s="43"/>
      <x:c r="S384" s="29"/>
      <x:c r="T384" s="29"/>
      <x:c r="U384" s="29"/>
      <x:c r="V384" s="29"/>
      <x:c r="W384" s="29"/>
      <x:c r="X384" s="29"/>
      <x:c r="Y384" s="29"/>
      <x:c r="Z384" s="29"/>
      <x:c r="AA384" s="29"/>
      <x:c r="AB384" s="29"/>
      <x:c r="AC384" s="29"/>
      <x:c r="AD384" s="29"/>
      <x:c r="AE384" s="29"/>
      <x:c r="AF384" s="29"/>
      <x:c r="AG384" s="29"/>
      <x:c r="AH384" s="29"/>
    </x:row>
    <x:row r="385">
      <x:c r="A385" s="311">
        <x:v>1</x:v>
      </x:c>
      <x:c r="B385" s="312">
        <x:v>45827</x:v>
      </x:c>
      <x:c r="C385" s="313" t="s">
        <x:v>846</x:v>
      </x:c>
      <x:c r="D385" s="50" t="s">
        <x:v>847</x:v>
      </x:c>
      <x:c r="E385" s="285" t="s">
        <x:v>848</x:v>
      </x:c>
      <x:c r="F385" s="286">
        <x:v>61.99</x:v>
      </x:c>
      <x:c r="G385" s="31">
        <x:v>1</x:v>
      </x:c>
      <x:c r="H385" s="286" t="n">
        <x:f t="shared" ref="H385:H391" si="37">F385*G385</x:f>
        <x:v>61.99</x:v>
      </x:c>
      <x:c r="I385" s="286"/>
      <x:c r="J385" s="31"/>
      <x:c r="K385" s="31"/>
      <x:c r="L385" s="31"/>
      <x:c r="M385" s="29" t="b">
        <x:v>0</x:v>
      </x:c>
      <x:c r="N385" s="29"/>
      <x:c r="O385" s="18"/>
      <x:c r="P385" s="29"/>
      <x:c r="Q385" s="29"/>
      <x:c r="R385" s="43"/>
      <x:c r="S385" s="29"/>
      <x:c r="T385" s="29"/>
      <x:c r="U385" s="29"/>
      <x:c r="V385" s="29"/>
      <x:c r="W385" s="29"/>
      <x:c r="X385" s="29"/>
      <x:c r="Y385" s="29"/>
      <x:c r="Z385" s="29"/>
      <x:c r="AA385" s="29"/>
      <x:c r="AB385" s="29"/>
      <x:c r="AC385" s="29"/>
      <x:c r="AD385" s="29"/>
      <x:c r="AE385" s="29"/>
      <x:c r="AF385" s="29"/>
      <x:c r="AG385" s="29"/>
      <x:c r="AH385" s="29"/>
    </x:row>
    <x:row r="386">
      <x:c r="A386" s="314">
        <x:v>2</x:v>
      </x:c>
      <x:c r="B386" s="312">
        <x:v>45827</x:v>
      </x:c>
      <x:c r="C386" s="31" t="s">
        <x:v>849</x:v>
      </x:c>
      <x:c r="D386" s="50" t="s">
        <x:v>850</x:v>
      </x:c>
      <x:c r="E386" s="285" t="s">
        <x:v>848</x:v>
      </x:c>
      <x:c r="F386" s="286">
        <x:v>20.99</x:v>
      </x:c>
      <x:c r="G386" s="31">
        <x:v>2</x:v>
      </x:c>
      <x:c r="H386" s="286">
        <x:f t="shared" si="37"/>
        <x:v>41.98</x:v>
      </x:c>
      <x:c r="I386" s="286"/>
      <x:c r="J386" s="31" t="s">
        <x:v>422</x:v>
      </x:c>
      <x:c r="K386" s="31"/>
      <x:c r="L386" s="31"/>
      <x:c r="M386" s="29" t="b">
        <x:v>0</x:v>
      </x:c>
      <x:c r="N386" s="29"/>
      <x:c r="O386" s="18"/>
      <x:c r="P386" s="29"/>
      <x:c r="Q386" s="29"/>
      <x:c r="R386" s="43"/>
      <x:c r="S386" s="29"/>
      <x:c r="T386" s="29"/>
      <x:c r="U386" s="29"/>
      <x:c r="V386" s="29"/>
      <x:c r="W386" s="29"/>
      <x:c r="X386" s="29"/>
      <x:c r="Y386" s="29"/>
      <x:c r="Z386" s="29"/>
      <x:c r="AA386" s="29"/>
      <x:c r="AB386" s="29"/>
      <x:c r="AC386" s="29"/>
      <x:c r="AD386" s="29"/>
      <x:c r="AE386" s="29"/>
      <x:c r="AF386" s="29"/>
      <x:c r="AG386" s="29"/>
      <x:c r="AH386" s="29"/>
    </x:row>
    <x:row r="387">
      <x:c r="A387" s="314">
        <x:v>3</x:v>
      </x:c>
      <x:c r="B387" s="312">
        <x:v>45827</x:v>
      </x:c>
      <x:c r="C387" s="31" t="s">
        <x:v>851</x:v>
      </x:c>
      <x:c r="D387" s="50" t="s">
        <x:v>850</x:v>
      </x:c>
      <x:c r="E387" s="285" t="s">
        <x:v>848</x:v>
      </x:c>
      <x:c r="F387" s="286">
        <x:v>20.99</x:v>
      </x:c>
      <x:c r="G387" s="31">
        <x:v>2</x:v>
      </x:c>
      <x:c r="H387" s="286">
        <x:f t="shared" si="37"/>
        <x:v>41.98</x:v>
      </x:c>
      <x:c r="I387" s="286"/>
      <x:c r="J387" s="31" t="s">
        <x:v>422</x:v>
      </x:c>
      <x:c r="K387" s="31"/>
      <x:c r="L387" s="31"/>
      <x:c r="M387" s="29" t="b">
        <x:v>0</x:v>
      </x:c>
      <x:c r="N387" s="29"/>
      <x:c r="O387" s="18"/>
      <x:c r="P387" s="29"/>
      <x:c r="Q387" s="29"/>
      <x:c r="R387" s="43"/>
      <x:c r="S387" s="29"/>
      <x:c r="T387" s="29"/>
      <x:c r="U387" s="29"/>
      <x:c r="V387" s="29"/>
      <x:c r="W387" s="29"/>
      <x:c r="X387" s="29"/>
      <x:c r="Y387" s="29"/>
      <x:c r="Z387" s="29"/>
      <x:c r="AA387" s="29"/>
      <x:c r="AB387" s="29"/>
      <x:c r="AC387" s="29"/>
      <x:c r="AD387" s="29"/>
      <x:c r="AE387" s="29"/>
      <x:c r="AF387" s="29"/>
      <x:c r="AG387" s="29"/>
      <x:c r="AH387" s="29"/>
    </x:row>
    <x:row r="388">
      <x:c r="A388" s="311">
        <x:v>4</x:v>
      </x:c>
      <x:c r="B388" s="312">
        <x:v>45827</x:v>
      </x:c>
      <x:c r="C388" s="31" t="s">
        <x:v>852</x:v>
      </x:c>
      <x:c r="D388" s="50" t="s">
        <x:v>850</x:v>
      </x:c>
      <x:c r="E388" s="285" t="s">
        <x:v>848</x:v>
      </x:c>
      <x:c r="F388" s="286">
        <x:v>20.99</x:v>
      </x:c>
      <x:c r="G388" s="31">
        <x:v>2</x:v>
      </x:c>
      <x:c r="H388" s="286">
        <x:f t="shared" si="37"/>
        <x:v>41.98</x:v>
      </x:c>
      <x:c r="I388" s="286"/>
      <x:c r="J388" s="31" t="s">
        <x:v>422</x:v>
      </x:c>
      <x:c r="K388" s="31"/>
      <x:c r="L388" s="31"/>
      <x:c r="M388" s="29" t="b">
        <x:v>0</x:v>
      </x:c>
      <x:c r="N388" s="29"/>
      <x:c r="O388" s="18"/>
      <x:c r="P388" s="29"/>
      <x:c r="Q388" s="29"/>
      <x:c r="R388" s="43"/>
      <x:c r="S388" s="29"/>
      <x:c r="T388" s="29"/>
      <x:c r="U388" s="29"/>
      <x:c r="V388" s="29"/>
      <x:c r="W388" s="29"/>
      <x:c r="X388" s="29"/>
      <x:c r="Y388" s="29"/>
      <x:c r="Z388" s="29"/>
      <x:c r="AA388" s="29"/>
      <x:c r="AB388" s="29"/>
      <x:c r="AC388" s="29"/>
      <x:c r="AD388" s="29"/>
      <x:c r="AE388" s="29"/>
      <x:c r="AF388" s="29"/>
      <x:c r="AG388" s="29"/>
      <x:c r="AH388" s="29"/>
    </x:row>
    <x:row r="389">
      <x:c r="A389" s="311">
        <x:v>5</x:v>
      </x:c>
      <x:c r="B389" s="312">
        <x:v>45827</x:v>
      </x:c>
      <x:c r="C389" s="31" t="s">
        <x:v>853</x:v>
      </x:c>
      <x:c r="D389" s="50" t="s">
        <x:v>850</x:v>
      </x:c>
      <x:c r="E389" s="285" t="s">
        <x:v>848</x:v>
      </x:c>
      <x:c r="F389" s="286">
        <x:v>20.99</x:v>
      </x:c>
      <x:c r="G389" s="31">
        <x:v>2</x:v>
      </x:c>
      <x:c r="H389" s="286">
        <x:f t="shared" si="37"/>
        <x:v>41.98</x:v>
      </x:c>
      <x:c r="I389" s="286"/>
      <x:c r="J389" s="31" t="s">
        <x:v>422</x:v>
      </x:c>
      <x:c r="K389" s="31"/>
      <x:c r="L389" s="31"/>
      <x:c r="M389" s="29" t="b">
        <x:v>0</x:v>
      </x:c>
      <x:c r="N389" s="29"/>
      <x:c r="O389" s="18"/>
      <x:c r="P389" s="29"/>
      <x:c r="Q389" s="29"/>
      <x:c r="R389" s="43"/>
      <x:c r="S389" s="29"/>
      <x:c r="T389" s="29"/>
      <x:c r="U389" s="29"/>
      <x:c r="V389" s="29"/>
      <x:c r="W389" s="29"/>
      <x:c r="X389" s="29"/>
      <x:c r="Y389" s="29"/>
      <x:c r="Z389" s="29"/>
      <x:c r="AA389" s="29"/>
      <x:c r="AB389" s="29"/>
      <x:c r="AC389" s="29"/>
      <x:c r="AD389" s="29"/>
      <x:c r="AE389" s="29"/>
      <x:c r="AF389" s="29"/>
      <x:c r="AG389" s="29"/>
      <x:c r="AH389" s="29"/>
    </x:row>
    <x:row r="390">
      <x:c r="A390" s="315">
        <x:v>6</x:v>
      </x:c>
      <x:c r="B390" s="299">
        <x:v>45827</x:v>
      </x:c>
      <x:c r="C390" s="316" t="s">
        <x:v>854</x:v>
      </x:c>
      <x:c r="D390" s="55" t="s">
        <x:v>855</x:v>
      </x:c>
      <x:c r="E390" s="75" t="s">
        <x:v>840</x:v>
      </x:c>
      <x:c r="F390" s="283">
        <x:v>38.99</x:v>
      </x:c>
      <x:c r="G390" s="56">
        <x:v>1</x:v>
      </x:c>
      <x:c r="H390" s="283">
        <x:f t="shared" si="37"/>
        <x:v>38.99</x:v>
      </x:c>
      <x:c r="I390" s="283"/>
      <x:c r="J390" s="56" t="s">
        <x:v>422</x:v>
      </x:c>
      <x:c r="K390" s="56"/>
      <x:c r="L390" s="56" t="s">
        <x:v>186</x:v>
      </x:c>
      <x:c r="M390" s="51" t="b">
        <x:v>0</x:v>
      </x:c>
      <x:c r="N390" s="51"/>
      <x:c r="O390" s="62"/>
      <x:c r="P390" s="51"/>
      <x:c r="Q390" s="51"/>
      <x:c r="R390" s="63"/>
      <x:c r="S390" s="51"/>
      <x:c r="T390" s="51"/>
      <x:c r="U390" s="51"/>
      <x:c r="V390" s="51"/>
      <x:c r="W390" s="51"/>
      <x:c r="X390" s="51"/>
      <x:c r="Y390" s="51"/>
      <x:c r="Z390" s="51"/>
      <x:c r="AA390" s="51"/>
      <x:c r="AB390" s="51"/>
      <x:c r="AC390" s="51"/>
      <x:c r="AD390" s="51"/>
      <x:c r="AE390" s="51"/>
      <x:c r="AF390" s="51"/>
      <x:c r="AG390" s="51"/>
      <x:c r="AH390" s="51"/>
    </x:row>
    <x:row r="391">
      <x:c r="A391" s="315">
        <x:v>7</x:v>
      </x:c>
      <x:c r="B391" s="299">
        <x:v>45827</x:v>
      </x:c>
      <x:c r="C391" s="316" t="s">
        <x:v>856</x:v>
      </x:c>
      <x:c r="D391" s="55" t="s">
        <x:v>857</x:v>
      </x:c>
      <x:c r="E391" s="75" t="s">
        <x:v>840</x:v>
      </x:c>
      <x:c r="F391" s="283">
        <x:v>62</x:v>
      </x:c>
      <x:c r="G391" s="56">
        <x:v>1</x:v>
      </x:c>
      <x:c r="H391" s="283">
        <x:f t="shared" si="37"/>
        <x:v>62</x:v>
      </x:c>
      <x:c r="I391" s="283"/>
      <x:c r="J391" s="56" t="s">
        <x:v>422</x:v>
      </x:c>
      <x:c r="K391" s="56"/>
      <x:c r="L391" s="56" t="s">
        <x:v>186</x:v>
      </x:c>
      <x:c r="M391" s="51" t="b">
        <x:v>0</x:v>
      </x:c>
      <x:c r="N391" s="51"/>
      <x:c r="O391" s="62"/>
      <x:c r="P391" s="51"/>
      <x:c r="Q391" s="51"/>
      <x:c r="R391" s="63"/>
      <x:c r="S391" s="51"/>
      <x:c r="T391" s="51"/>
      <x:c r="U391" s="51"/>
      <x:c r="V391" s="51"/>
      <x:c r="W391" s="51"/>
      <x:c r="X391" s="51"/>
      <x:c r="Y391" s="51"/>
      <x:c r="Z391" s="51"/>
      <x:c r="AA391" s="51"/>
      <x:c r="AB391" s="51"/>
      <x:c r="AC391" s="51"/>
      <x:c r="AD391" s="51"/>
      <x:c r="AE391" s="51"/>
      <x:c r="AF391" s="51"/>
      <x:c r="AG391" s="51"/>
      <x:c r="AH391" s="51"/>
    </x:row>
    <x:row r="392">
      <x:c r="B392" s="20"/>
    </x:row>
    <x:row r="393">
      <x:c r="A393" s="219">
        <x:v>45824</x:v>
      </x:c>
      <x:c r="B393" s="31"/>
      <x:c r="C393" s="31"/>
      <x:c r="D393" s="31"/>
      <x:c r="E393" s="285"/>
      <x:c r="F393" s="286"/>
      <x:c r="G393" s="31"/>
      <x:c r="H393" s="286"/>
      <x:c r="I393" s="286"/>
      <x:c r="J393" s="31"/>
      <x:c r="K393" s="31"/>
      <x:c r="L393" s="31"/>
      <x:c r="M393" s="29" t="b">
        <x:v>0</x:v>
      </x:c>
      <x:c r="N393" s="29"/>
      <x:c r="O393" s="18"/>
      <x:c r="P393" s="29"/>
      <x:c r="Q393" s="29"/>
      <x:c r="R393" s="43"/>
      <x:c r="S393" s="29"/>
      <x:c r="T393" s="29"/>
      <x:c r="U393" s="29"/>
      <x:c r="V393" s="29"/>
      <x:c r="W393" s="29"/>
      <x:c r="X393" s="29"/>
      <x:c r="Y393" s="29"/>
      <x:c r="Z393" s="29"/>
      <x:c r="AA393" s="29"/>
      <x:c r="AB393" s="29"/>
      <x:c r="AC393" s="29"/>
      <x:c r="AD393" s="29"/>
      <x:c r="AE393" s="29"/>
      <x:c r="AF393" s="29"/>
      <x:c r="AG393" s="29"/>
      <x:c r="AH393" s="29"/>
    </x:row>
    <x:row r="394">
      <x:c r="A394" s="34" t="s">
        <x:v>0</x:v>
      </x:c>
      <x:c r="B394" s="71"/>
      <x:c r="C394" s="39" t="s">
        <x:v>2</x:v>
      </x:c>
      <x:c r="D394" s="39" t="s">
        <x:v>3</x:v>
      </x:c>
      <x:c r="E394" s="41" t="s">
        <x:v>4</x:v>
      </x:c>
      <x:c r="F394" s="42" t="s">
        <x:v>5</x:v>
      </x:c>
      <x:c r="G394" s="39" t="s">
        <x:v>6</x:v>
      </x:c>
      <x:c r="H394" s="42" t="s">
        <x:v>7</x:v>
      </x:c>
      <x:c r="I394" s="42" t="s">
        <x:v>479</x:v>
      </x:c>
      <x:c r="J394" s="39" t="s">
        <x:v>409</x:v>
      </x:c>
      <x:c r="K394" s="31"/>
      <x:c r="L394" s="31"/>
      <x:c r="M394" s="29" t="b">
        <x:v>0</x:v>
      </x:c>
      <x:c r="N394" s="29"/>
      <x:c r="O394" s="18"/>
      <x:c r="P394" s="29"/>
      <x:c r="Q394" s="29"/>
      <x:c r="R394" s="43"/>
      <x:c r="S394" s="29"/>
      <x:c r="T394" s="29"/>
      <x:c r="U394" s="29"/>
      <x:c r="V394" s="29"/>
      <x:c r="W394" s="29"/>
      <x:c r="X394" s="29"/>
      <x:c r="Y394" s="29"/>
      <x:c r="Z394" s="29"/>
      <x:c r="AA394" s="29"/>
      <x:c r="AB394" s="29"/>
      <x:c r="AC394" s="29"/>
      <x:c r="AD394" s="29"/>
      <x:c r="AE394" s="29"/>
      <x:c r="AF394" s="29"/>
      <x:c r="AG394" s="29"/>
      <x:c r="AH394" s="29"/>
    </x:row>
    <x:row r="395">
      <x:c r="A395" s="320">
        <x:v>1</x:v>
      </x:c>
      <x:c r="B395" s="299">
        <x:v>45827</x:v>
      </x:c>
      <x:c r="C395" s="321" t="s">
        <x:v>858</x:v>
      </x:c>
      <x:c r="D395" s="55" t="s">
        <x:v>859</x:v>
      </x:c>
      <x:c r="E395" s="282" t="s">
        <x:v>30</x:v>
      </x:c>
      <x:c r="F395" s="283">
        <x:v>14.4</x:v>
      </x:c>
      <x:c r="G395" s="56">
        <x:v>1</x:v>
      </x:c>
      <x:c r="H395" s="283" t="n">
        <x:f>F395*G395</x:f>
        <x:v>14.4</x:v>
      </x:c>
      <x:c r="I395" s="283"/>
      <x:c r="J395" s="56" t="s">
        <x:v>674</x:v>
      </x:c>
      <x:c r="K395" s="56"/>
      <x:c r="L395" s="56" t="s">
        <x:v>56</x:v>
      </x:c>
      <x:c r="M395" s="51" t="b">
        <x:v>0</x:v>
      </x:c>
      <x:c r="N395" s="51"/>
      <x:c r="O395" s="62"/>
      <x:c r="P395" s="51"/>
      <x:c r="Q395" s="51"/>
      <x:c r="R395" s="63"/>
      <x:c r="S395" s="51"/>
      <x:c r="T395" s="51"/>
      <x:c r="U395" s="51"/>
      <x:c r="V395" s="51"/>
      <x:c r="W395" s="51"/>
      <x:c r="X395" s="51"/>
      <x:c r="Y395" s="51"/>
      <x:c r="Z395" s="51"/>
      <x:c r="AA395" s="51"/>
      <x:c r="AB395" s="51"/>
      <x:c r="AC395" s="51"/>
      <x:c r="AD395" s="51"/>
      <x:c r="AE395" s="51"/>
      <x:c r="AF395" s="51"/>
      <x:c r="AG395" s="51"/>
      <x:c r="AH395" s="51"/>
    </x:row>
    <x:row r="396">
      <x:c r="A396" s="315">
        <x:v>2</x:v>
      </x:c>
      <x:c r="B396" s="299">
        <x:v>45827</x:v>
      </x:c>
      <x:c r="C396" s="327" t="s">
        <x:v>860</x:v>
      </x:c>
      <x:c r="D396" s="328" t="s">
        <x:v>861</x:v>
      </x:c>
      <x:c r="E396" s="282" t="s">
        <x:v>30</x:v>
      </x:c>
      <x:c r="F396" s="283">
        <x:v>22.98</x:v>
      </x:c>
      <x:c r="G396" s="56">
        <x:v>1</x:v>
      </x:c>
      <x:c r="H396" s="283">
        <x:v>22.98</x:v>
      </x:c>
      <x:c r="I396" s="283" t="s">
        <x:v>862</x:v>
      </x:c>
      <x:c r="J396" s="56" t="s">
        <x:v>56</x:v>
      </x:c>
      <x:c r="K396" s="56"/>
      <x:c r="L396" s="56" t="s">
        <x:v>56</x:v>
      </x:c>
      <x:c r="M396" s="51" t="b">
        <x:v>0</x:v>
      </x:c>
      <x:c r="N396" s="51"/>
      <x:c r="O396" s="62"/>
      <x:c r="P396" s="51"/>
      <x:c r="Q396" s="51"/>
      <x:c r="R396" s="63"/>
      <x:c r="S396" s="51"/>
      <x:c r="T396" s="51"/>
      <x:c r="U396" s="51"/>
      <x:c r="V396" s="51"/>
      <x:c r="W396" s="51"/>
      <x:c r="X396" s="51"/>
      <x:c r="Y396" s="51"/>
      <x:c r="Z396" s="51"/>
      <x:c r="AA396" s="51"/>
      <x:c r="AB396" s="51"/>
      <x:c r="AC396" s="51"/>
      <x:c r="AD396" s="51"/>
      <x:c r="AE396" s="51"/>
      <x:c r="AF396" s="51"/>
      <x:c r="AG396" s="51"/>
      <x:c r="AH396" s="51"/>
    </x:row>
    <x:row r="397">
      <x:c r="B397" s="20"/>
    </x:row>
    <x:row r="398">
      <x:c r="A398" s="219">
        <x:v>45846</x:v>
      </x:c>
      <x:c r="B398" s="31"/>
      <x:c r="C398" s="31"/>
      <x:c r="D398" s="31"/>
      <x:c r="E398" s="285"/>
      <x:c r="F398" s="286"/>
      <x:c r="G398" s="31"/>
      <x:c r="H398" s="286"/>
      <x:c r="I398" s="286"/>
      <x:c r="J398" s="31"/>
      <x:c r="K398" s="31"/>
      <x:c r="L398" s="31"/>
      <x:c r="M398" s="29" t="b">
        <x:v>0</x:v>
      </x:c>
      <x:c r="N398" s="29"/>
      <x:c r="O398" s="18"/>
      <x:c r="P398" s="29"/>
      <x:c r="Q398" s="29"/>
      <x:c r="R398" s="43"/>
      <x:c r="S398" s="29"/>
      <x:c r="T398" s="29"/>
      <x:c r="U398" s="29"/>
      <x:c r="V398" s="29"/>
      <x:c r="W398" s="29"/>
      <x:c r="X398" s="29"/>
      <x:c r="Y398" s="29"/>
      <x:c r="Z398" s="29"/>
      <x:c r="AA398" s="29"/>
      <x:c r="AB398" s="29"/>
      <x:c r="AC398" s="29"/>
      <x:c r="AD398" s="29"/>
      <x:c r="AE398" s="29"/>
      <x:c r="AF398" s="29"/>
      <x:c r="AG398" s="29"/>
      <x:c r="AH398" s="29"/>
    </x:row>
    <x:row r="399">
      <x:c r="A399" s="34" t="s">
        <x:v>0</x:v>
      </x:c>
      <x:c r="B399" s="71"/>
      <x:c r="C399" s="39" t="s">
        <x:v>2</x:v>
      </x:c>
      <x:c r="D399" s="39" t="s">
        <x:v>3</x:v>
      </x:c>
      <x:c r="E399" s="41" t="s">
        <x:v>4</x:v>
      </x:c>
      <x:c r="F399" s="42" t="s">
        <x:v>5</x:v>
      </x:c>
      <x:c r="G399" s="39" t="s">
        <x:v>6</x:v>
      </x:c>
      <x:c r="H399" s="42" t="s">
        <x:v>7</x:v>
      </x:c>
      <x:c r="I399" s="42" t="s">
        <x:v>479</x:v>
      </x:c>
      <x:c r="J399" s="39" t="s">
        <x:v>409</x:v>
      </x:c>
      <x:c r="K399" s="31"/>
      <x:c r="L399" s="31"/>
      <x:c r="M399" s="29" t="b">
        <x:v>0</x:v>
      </x:c>
      <x:c r="N399" s="29"/>
      <x:c r="O399" s="18"/>
      <x:c r="P399" s="29"/>
      <x:c r="Q399" s="29"/>
      <x:c r="R399" s="43"/>
      <x:c r="S399" s="29"/>
      <x:c r="T399" s="29"/>
      <x:c r="U399" s="29"/>
      <x:c r="V399" s="29"/>
      <x:c r="W399" s="29"/>
      <x:c r="X399" s="29"/>
      <x:c r="Y399" s="29"/>
      <x:c r="Z399" s="29"/>
      <x:c r="AA399" s="29"/>
      <x:c r="AB399" s="29"/>
      <x:c r="AC399" s="29"/>
      <x:c r="AD399" s="29"/>
      <x:c r="AE399" s="29"/>
      <x:c r="AF399" s="29"/>
      <x:c r="AG399" s="29"/>
      <x:c r="AH399" s="29"/>
    </x:row>
    <x:row r="400">
      <x:c r="A400" s="320">
        <x:v>1</x:v>
      </x:c>
      <x:c r="B400" s="299">
        <x:v>45849</x:v>
      </x:c>
      <x:c r="C400" s="329" t="s">
        <x:v>863</x:v>
      </x:c>
      <x:c r="D400" s="80" t="s">
        <x:v>864</x:v>
      </x:c>
      <x:c r="E400" s="262" t="s">
        <x:v>296</x:v>
      </x:c>
      <x:c r="F400" s="283">
        <x:v>7.7</x:v>
      </x:c>
      <x:c r="G400" s="56">
        <x:v>1</x:v>
      </x:c>
      <x:c r="H400" s="283" t="n">
        <x:f>F400*G400</x:f>
        <x:v>7.7</x:v>
      </x:c>
      <x:c r="I400" s="283" t="s">
        <x:v>865</x:v>
      </x:c>
      <x:c r="J400" s="56" t="s">
        <x:v>56</x:v>
      </x:c>
      <x:c r="K400" s="56"/>
      <x:c r="L400" s="56" t="s">
        <x:v>56</x:v>
      </x:c>
      <x:c r="M400" s="51" t="b">
        <x:v>0</x:v>
      </x:c>
      <x:c r="N400" s="51"/>
      <x:c r="O400" s="62"/>
      <x:c r="P400" s="51"/>
      <x:c r="Q400" s="51"/>
      <x:c r="R400" s="63"/>
      <x:c r="S400" s="51"/>
      <x:c r="T400" s="51"/>
      <x:c r="U400" s="51"/>
      <x:c r="V400" s="51"/>
      <x:c r="W400" s="51"/>
      <x:c r="X400" s="51"/>
      <x:c r="Y400" s="51"/>
      <x:c r="Z400" s="51"/>
      <x:c r="AA400" s="51"/>
      <x:c r="AB400" s="51"/>
      <x:c r="AC400" s="51"/>
      <x:c r="AD400" s="51"/>
      <x:c r="AE400" s="51"/>
      <x:c r="AF400" s="51"/>
      <x:c r="AG400" s="51"/>
      <x:c r="AH400" s="51"/>
    </x:row>
    <x:row r="401">
      <x:c r="A401" s="315">
        <x:v>2</x:v>
      </x:c>
      <x:c r="B401" s="299">
        <x:v>45849</x:v>
      </x:c>
      <x:c r="C401" s="327" t="s">
        <x:v>866</x:v>
      </x:c>
      <x:c r="D401" s="281" t="s">
        <x:v>867</x:v>
      </x:c>
      <x:c r="E401" s="262" t="s">
        <x:v>296</x:v>
      </x:c>
      <x:c r="F401" s="283">
        <x:v>14.15</x:v>
      </x:c>
      <x:c r="G401" s="56">
        <x:v>1</x:v>
      </x:c>
      <x:c r="H401" s="283">
        <x:v>14.15</x:v>
      </x:c>
      <x:c r="I401" s="283" t="s">
        <x:v>868</x:v>
      </x:c>
      <x:c r="J401" s="56" t="s">
        <x:v>56</x:v>
      </x:c>
      <x:c r="K401" s="56"/>
      <x:c r="L401" s="56" t="s">
        <x:v>56</x:v>
      </x:c>
      <x:c r="M401" s="51" t="b">
        <x:v>0</x:v>
      </x:c>
      <x:c r="N401" s="51"/>
      <x:c r="O401" s="62"/>
      <x:c r="P401" s="51"/>
      <x:c r="Q401" s="51"/>
      <x:c r="R401" s="63"/>
      <x:c r="S401" s="51"/>
      <x:c r="T401" s="51"/>
      <x:c r="U401" s="51"/>
      <x:c r="V401" s="51"/>
      <x:c r="W401" s="51"/>
      <x:c r="X401" s="51"/>
      <x:c r="Y401" s="51"/>
      <x:c r="Z401" s="51"/>
      <x:c r="AA401" s="51"/>
      <x:c r="AB401" s="51"/>
      <x:c r="AC401" s="51"/>
      <x:c r="AD401" s="51"/>
      <x:c r="AE401" s="51"/>
      <x:c r="AF401" s="51"/>
      <x:c r="AG401" s="51"/>
      <x:c r="AH401" s="51"/>
    </x:row>
    <x:row r="402">
      <x:c r="A402" s="315">
        <x:v>3</x:v>
      </x:c>
      <x:c r="B402" s="299">
        <x:v>45849</x:v>
      </x:c>
      <x:c r="C402" s="56" t="s">
        <x:v>869</x:v>
      </x:c>
      <x:c r="D402" s="281" t="s">
        <x:v>870</x:v>
      </x:c>
      <x:c r="E402" s="262" t="s">
        <x:v>296</x:v>
      </x:c>
      <x:c r="F402" s="283">
        <x:v>7.62</x:v>
      </x:c>
      <x:c r="G402" s="56">
        <x:v>1</x:v>
      </x:c>
      <x:c r="H402" s="283">
        <x:v>7.62</x:v>
      </x:c>
      <x:c r="I402" s="283" t="s">
        <x:v>871</x:v>
      </x:c>
      <x:c r="J402" s="56" t="s">
        <x:v>56</x:v>
      </x:c>
      <x:c r="K402" s="56"/>
      <x:c r="L402" s="56" t="s">
        <x:v>56</x:v>
      </x:c>
      <x:c r="M402" s="51" t="b">
        <x:v>0</x:v>
      </x:c>
      <x:c r="N402" s="51"/>
      <x:c r="O402" s="62"/>
      <x:c r="P402" s="51"/>
      <x:c r="Q402" s="51"/>
      <x:c r="R402" s="63"/>
      <x:c r="S402" s="51"/>
      <x:c r="T402" s="51"/>
      <x:c r="U402" s="51"/>
      <x:c r="V402" s="51"/>
      <x:c r="W402" s="51"/>
      <x:c r="X402" s="51"/>
      <x:c r="Y402" s="51"/>
      <x:c r="Z402" s="51"/>
      <x:c r="AA402" s="51"/>
      <x:c r="AB402" s="51"/>
      <x:c r="AC402" s="51"/>
      <x:c r="AD402" s="51"/>
      <x:c r="AE402" s="51"/>
      <x:c r="AF402" s="51"/>
      <x:c r="AG402" s="51"/>
      <x:c r="AH402" s="51"/>
    </x:row>
    <x:row r="403">
      <x:c r="B403" s="20"/>
    </x:row>
    <x:row r="404">
      <x:c r="A404" s="330">
        <x:v>45849</x:v>
      </x:c>
      <x:c r="B404" s="20"/>
    </x:row>
    <x:row r="405">
      <x:c r="A405" s="34" t="s">
        <x:v>0</x:v>
      </x:c>
      <x:c r="B405" s="71"/>
      <x:c r="C405" s="39" t="s">
        <x:v>2</x:v>
      </x:c>
      <x:c r="D405" s="39" t="s">
        <x:v>3</x:v>
      </x:c>
      <x:c r="E405" s="41" t="s">
        <x:v>4</x:v>
      </x:c>
      <x:c r="F405" s="42" t="s">
        <x:v>5</x:v>
      </x:c>
      <x:c r="G405" s="39" t="s">
        <x:v>6</x:v>
      </x:c>
      <x:c r="H405" s="42" t="s">
        <x:v>7</x:v>
      </x:c>
      <x:c r="I405" s="42" t="s">
        <x:v>479</x:v>
      </x:c>
      <x:c r="J405" s="39" t="s">
        <x:v>409</x:v>
      </x:c>
      <x:c r="K405" s="31"/>
      <x:c r="L405" s="31"/>
      <x:c r="M405" s="29" t="b">
        <x:v>0</x:v>
      </x:c>
      <x:c r="N405" s="29"/>
      <x:c r="O405" s="18"/>
      <x:c r="P405" s="29"/>
      <x:c r="Q405" s="29"/>
      <x:c r="R405" s="43"/>
      <x:c r="S405" s="29"/>
      <x:c r="T405" s="29"/>
      <x:c r="U405" s="29"/>
      <x:c r="V405" s="29"/>
      <x:c r="W405" s="29"/>
      <x:c r="X405" s="29"/>
      <x:c r="Y405" s="29"/>
      <x:c r="Z405" s="29"/>
      <x:c r="AA405" s="29"/>
      <x:c r="AB405" s="29"/>
      <x:c r="AC405" s="29"/>
      <x:c r="AD405" s="29"/>
      <x:c r="AE405" s="29"/>
      <x:c r="AF405" s="29"/>
      <x:c r="AG405" s="29"/>
      <x:c r="AH405" s="29"/>
    </x:row>
    <x:row r="406">
      <x:c r="A406" s="75">
        <x:v>1</x:v>
      </x:c>
      <x:c r="B406" s="81">
        <x:v>45852</x:v>
      </x:c>
      <x:c r="C406" s="75" t="s">
        <x:v>872</x:v>
      </x:c>
      <x:c r="D406" s="55" t="s">
        <x:v>873</x:v>
      </x:c>
      <x:c r="E406" s="75" t="s">
        <x:v>412</x:v>
      </x:c>
      <x:c r="F406" s="75">
        <x:v>348.18</x:v>
      </x:c>
      <x:c r="G406" s="75">
        <x:v>1</x:v>
      </x:c>
      <x:c r="H406" s="75" t="n">
        <x:f>F406*G406</x:f>
        <x:v>348.18</x:v>
      </x:c>
      <x:c r="I406" s="75" t="s">
        <x:v>874</x:v>
      </x:c>
      <x:c r="J406" s="75" t="s">
        <x:v>875</x:v>
      </x:c>
      <x:c r="K406" s="75"/>
      <x:c r="L406" s="75"/>
      <x:c r="M406" s="75"/>
      <x:c r="N406" s="75"/>
      <x:c r="O406" s="75"/>
      <x:c r="P406" s="75"/>
      <x:c r="Q406" s="75"/>
      <x:c r="R406" s="75"/>
      <x:c r="S406" s="75"/>
      <x:c r="T406" s="75"/>
      <x:c r="U406" s="75"/>
      <x:c r="V406" s="75"/>
      <x:c r="W406" s="75"/>
      <x:c r="X406" s="75"/>
      <x:c r="Y406" s="75"/>
      <x:c r="Z406" s="75"/>
      <x:c r="AA406" s="75"/>
      <x:c r="AB406" s="75"/>
      <x:c r="AC406" s="75"/>
      <x:c r="AD406" s="75"/>
      <x:c r="AE406" s="75"/>
      <x:c r="AF406" s="75"/>
      <x:c r="AG406" s="75"/>
      <x:c r="AH406" s="75"/>
    </x:row>
    <x:row r="407">
      <x:c r="B407" s="20"/>
    </x:row>
    <x:row r="408">
      <x:c r="A408" s="330">
        <x:v>45860</x:v>
      </x:c>
      <x:c r="B408" s="20"/>
    </x:row>
    <x:row r="409">
      <x:c r="A409" s="34" t="s">
        <x:v>0</x:v>
      </x:c>
      <x:c r="B409" s="71"/>
      <x:c r="C409" s="39" t="s">
        <x:v>2</x:v>
      </x:c>
      <x:c r="D409" s="39" t="s">
        <x:v>3</x:v>
      </x:c>
      <x:c r="E409" s="41" t="s">
        <x:v>4</x:v>
      </x:c>
      <x:c r="F409" s="42" t="s">
        <x:v>5</x:v>
      </x:c>
      <x:c r="G409" s="39" t="s">
        <x:v>6</x:v>
      </x:c>
      <x:c r="H409" s="42" t="s">
        <x:v>7</x:v>
      </x:c>
      <x:c r="I409" s="42" t="s">
        <x:v>479</x:v>
      </x:c>
      <x:c r="J409" s="39" t="s">
        <x:v>409</x:v>
      </x:c>
      <x:c r="K409" s="31"/>
      <x:c r="L409" s="31"/>
      <x:c r="M409" s="29" t="b">
        <x:v>0</x:v>
      </x:c>
    </x:row>
    <x:row r="410">
      <x:c r="A410" s="75">
        <x:v>1</x:v>
      </x:c>
      <x:c r="B410" s="81">
        <x:v>45860</x:v>
      </x:c>
      <x:c r="C410" s="75" t="s">
        <x:v>876</x:v>
      </x:c>
      <x:c r="D410" s="55" t="s">
        <x:v>877</x:v>
      </x:c>
      <x:c r="E410" s="75" t="s">
        <x:v>15</x:v>
      </x:c>
      <x:c r="F410" s="333">
        <x:v>196.96</x:v>
      </x:c>
      <x:c r="G410" s="75">
        <x:v>1</x:v>
      </x:c>
      <x:c r="H410" s="333" t="n">
        <x:f>F410*G410</x:f>
        <x:v>196.96</x:v>
      </x:c>
      <x:c r="I410" s="75" t="s">
        <x:v>878</x:v>
      </x:c>
      <x:c r="J410" s="78" t="s">
        <x:v>56</x:v>
      </x:c>
      <x:c r="K410" s="75"/>
      <x:c r="L410" s="75" t="s">
        <x:v>17</x:v>
      </x:c>
      <x:c r="M410" s="75"/>
      <x:c r="N410" s="75"/>
      <x:c r="O410" s="75"/>
      <x:c r="P410" s="75"/>
      <x:c r="Q410" s="75"/>
      <x:c r="R410" s="75"/>
      <x:c r="S410" s="75"/>
      <x:c r="T410" s="75"/>
      <x:c r="U410" s="75"/>
      <x:c r="V410" s="75"/>
      <x:c r="W410" s="75"/>
      <x:c r="X410" s="75"/>
      <x:c r="Y410" s="75"/>
      <x:c r="Z410" s="75"/>
      <x:c r="AA410" s="75"/>
      <x:c r="AB410" s="75"/>
      <x:c r="AC410" s="75"/>
      <x:c r="AD410" s="75"/>
      <x:c r="AE410" s="75"/>
      <x:c r="AF410" s="75"/>
      <x:c r="AG410" s="75"/>
      <x:c r="AH410" s="75"/>
    </x:row>
    <x:row r="411">
      <x:c r="B411" s="20"/>
    </x:row>
    <x:row r="412">
      <x:c r="A412" s="330">
        <x:v>45875</x:v>
      </x:c>
      <x:c r="B412" s="20"/>
    </x:row>
    <x:row r="413">
      <x:c r="A413" s="34" t="s">
        <x:v>0</x:v>
      </x:c>
      <x:c r="B413" s="71"/>
      <x:c r="C413" s="39" t="s">
        <x:v>2</x:v>
      </x:c>
      <x:c r="D413" s="39" t="s">
        <x:v>3</x:v>
      </x:c>
      <x:c r="E413" s="41" t="s">
        <x:v>4</x:v>
      </x:c>
      <x:c r="F413" s="42" t="s">
        <x:v>5</x:v>
      </x:c>
      <x:c r="G413" s="39" t="s">
        <x:v>6</x:v>
      </x:c>
      <x:c r="H413" s="42" t="s">
        <x:v>7</x:v>
      </x:c>
      <x:c r="I413" s="42" t="s">
        <x:v>479</x:v>
      </x:c>
      <x:c r="J413" s="39" t="s">
        <x:v>409</x:v>
      </x:c>
      <x:c r="K413" s="31"/>
      <x:c r="L413" s="31"/>
      <x:c r="M413" s="29" t="b">
        <x:v>0</x:v>
      </x:c>
    </x:row>
    <x:row r="414">
      <x:c r="A414" s="75">
        <x:v>1</x:v>
      </x:c>
      <x:c r="B414" s="81">
        <x:v>45882</x:v>
      </x:c>
      <x:c r="C414" s="78" t="s">
        <x:v>879</x:v>
      </x:c>
      <x:c r="D414" s="80" t="s">
        <x:v>240</x:v>
      </x:c>
      <x:c r="E414" s="75" t="s">
        <x:v>15</x:v>
      </x:c>
      <x:c r="F414" s="333">
        <x:v>5.0599999999999996</x:v>
      </x:c>
      <x:c r="G414" s="75">
        <x:v>10</x:v>
      </x:c>
      <x:c r="H414" s="333" t="n">
        <x:f>F414*G414</x:f>
        <x:v>50.599999999999994</x:v>
      </x:c>
      <x:c r="I414" s="78" t="s">
        <x:v>880</x:v>
      </x:c>
      <x:c r="J414" s="78" t="s">
        <x:v>56</x:v>
      </x:c>
      <x:c r="K414" s="75"/>
      <x:c r="L414" s="75" t="s">
        <x:v>17</x:v>
      </x:c>
      <x:c r="M414" s="75"/>
      <x:c r="N414" s="75"/>
      <x:c r="O414" s="75"/>
      <x:c r="P414" s="75"/>
      <x:c r="Q414" s="75"/>
      <x:c r="R414" s="75"/>
      <x:c r="S414" s="75"/>
      <x:c r="T414" s="75"/>
      <x:c r="U414" s="75"/>
      <x:c r="V414" s="75"/>
      <x:c r="W414" s="75"/>
      <x:c r="X414" s="75"/>
      <x:c r="Y414" s="75"/>
      <x:c r="Z414" s="75"/>
      <x:c r="AA414" s="75"/>
      <x:c r="AB414" s="75"/>
      <x:c r="AC414" s="75"/>
      <x:c r="AD414" s="75"/>
      <x:c r="AE414" s="75"/>
      <x:c r="AF414" s="75"/>
      <x:c r="AG414" s="75"/>
      <x:c r="AH414" s="75"/>
    </x:row>
    <x:row r="415">
      <x:c r="A415" s="31"/>
      <x:c r="B415" s="31"/>
      <x:c r="C415" s="31"/>
      <x:c r="D415" s="31"/>
      <x:c r="E415" s="285"/>
      <x:c r="F415" s="286"/>
      <x:c r="G415" s="31"/>
      <x:c r="H415" s="286"/>
      <x:c r="I415" s="286"/>
      <x:c r="J415" s="31"/>
      <x:c r="K415" s="31"/>
      <x:c r="L415" s="31"/>
      <x:c r="M415" s="29" t="b">
        <x:v>0</x:v>
      </x:c>
      <x:c r="N415" s="29"/>
      <x:c r="O415" s="18"/>
      <x:c r="P415" s="29"/>
      <x:c r="Q415" s="29"/>
      <x:c r="R415" s="43"/>
      <x:c r="S415" s="29"/>
      <x:c r="T415" s="29"/>
      <x:c r="U415" s="29"/>
      <x:c r="V415" s="29"/>
      <x:c r="W415" s="29"/>
      <x:c r="X415" s="29"/>
      <x:c r="Y415" s="29"/>
      <x:c r="Z415" s="29"/>
      <x:c r="AA415" s="29"/>
      <x:c r="AB415" s="29"/>
      <x:c r="AC415" s="29"/>
      <x:c r="AD415" s="29"/>
      <x:c r="AE415" s="29"/>
      <x:c r="AF415" s="29"/>
      <x:c r="AG415" s="29"/>
      <x:c r="AH415" s="29"/>
    </x:row>
    <x:row r="416">
      <x:c r="A416" s="312">
        <x:v>45908</x:v>
      </x:c>
      <x:c r="B416" s="31"/>
      <x:c r="C416" s="31"/>
      <x:c r="D416" s="31"/>
      <x:c r="E416" s="285"/>
      <x:c r="F416" s="286"/>
      <x:c r="G416" s="31"/>
      <x:c r="H416" s="286"/>
      <x:c r="I416" s="286"/>
      <x:c r="J416" s="31"/>
      <x:c r="K416" s="31"/>
      <x:c r="L416" s="31"/>
      <x:c r="M416" s="29" t="b">
        <x:v>0</x:v>
      </x:c>
      <x:c r="N416" s="29"/>
      <x:c r="O416" s="18"/>
      <x:c r="P416" s="29"/>
      <x:c r="Q416" s="29"/>
      <x:c r="R416" s="43"/>
      <x:c r="S416" s="29"/>
      <x:c r="T416" s="29"/>
      <x:c r="U416" s="29"/>
      <x:c r="V416" s="29"/>
      <x:c r="W416" s="29"/>
      <x:c r="X416" s="29"/>
      <x:c r="Y416" s="29"/>
      <x:c r="Z416" s="29"/>
      <x:c r="AA416" s="29"/>
      <x:c r="AB416" s="29"/>
      <x:c r="AC416" s="29"/>
      <x:c r="AD416" s="29"/>
      <x:c r="AE416" s="29"/>
      <x:c r="AF416" s="29"/>
      <x:c r="AG416" s="29"/>
      <x:c r="AH416" s="29"/>
    </x:row>
    <x:row r="417">
      <x:c r="A417" s="34" t="s">
        <x:v>0</x:v>
      </x:c>
      <x:c r="B417" s="71"/>
      <x:c r="C417" s="39" t="s">
        <x:v>2</x:v>
      </x:c>
      <x:c r="D417" s="39" t="s">
        <x:v>3</x:v>
      </x:c>
      <x:c r="E417" s="41" t="s">
        <x:v>4</x:v>
      </x:c>
      <x:c r="F417" s="42" t="s">
        <x:v>5</x:v>
      </x:c>
      <x:c r="G417" s="39" t="s">
        <x:v>6</x:v>
      </x:c>
      <x:c r="H417" s="42" t="s">
        <x:v>7</x:v>
      </x:c>
      <x:c r="I417" s="42" t="s">
        <x:v>479</x:v>
      </x:c>
      <x:c r="J417" s="39" t="s">
        <x:v>409</x:v>
      </x:c>
      <x:c r="K417" s="31"/>
      <x:c r="L417" s="31"/>
      <x:c r="M417" s="29" t="b">
        <x:v>0</x:v>
      </x:c>
    </x:row>
    <x:row r="418" ht="15">
      <x:c r="A418" s="78">
        <x:v>1</x:v>
      </x:c>
      <x:c r="B418" s="335">
        <x:v>45908</x:v>
      </x:c>
      <x:c r="C418" s="336" t="s">
        <x:v>881</x:v>
      </x:c>
      <x:c r="D418" s="138" t="s">
        <x:v>882</x:v>
      </x:c>
      <x:c r="E418" s="139" t="s">
        <x:v>167</x:v>
      </x:c>
      <x:c r="F418" s="78">
        <x:v>76.23</x:v>
      </x:c>
      <x:c r="G418" s="78">
        <x:v>6</x:v>
      </x:c>
      <x:c r="H418" s="60" t="n">
        <x:f>F418*G418</x:f>
        <x:v>457.38</x:v>
      </x:c>
      <x:c r="I418" s="60" t="s">
        <x:v>190</x:v>
      </x:c>
      <x:c r="J418" s="45" t="s">
        <x:v>56</x:v>
      </x:c>
      <x:c r="K418" s="45"/>
      <x:c r="L418" s="45" t="s">
        <x:v>56</x:v>
      </x:c>
      <x:c r="M418" s="46" t="b">
        <x:v>0</x:v>
      </x:c>
      <x:c r="N418" s="46"/>
      <x:c r="O418" s="46"/>
      <x:c r="P418" s="46"/>
      <x:c r="Q418" s="64"/>
      <x:c r="R418" s="46"/>
      <x:c r="S418" s="46"/>
      <x:c r="T418" s="46"/>
      <x:c r="U418" s="46"/>
      <x:c r="V418" s="46"/>
      <x:c r="W418" s="46"/>
      <x:c r="X418" s="46"/>
      <x:c r="Y418" s="46"/>
      <x:c r="Z418" s="46"/>
      <x:c r="AA418" s="46"/>
      <x:c r="AB418" s="46"/>
      <x:c r="AC418" s="46"/>
      <x:c r="AD418" s="46"/>
      <x:c r="AE418" s="46"/>
      <x:c r="AF418" s="46"/>
      <x:c r="AG418" s="46"/>
      <x:c r="AH418" s="51"/>
    </x:row>
    <x:row r="419">
      <x:c r="A419" s="31"/>
      <x:c r="B419" s="31"/>
      <x:c r="C419" s="31"/>
      <x:c r="D419" s="31"/>
      <x:c r="E419" s="285"/>
      <x:c r="F419" s="286"/>
      <x:c r="G419" s="31"/>
      <x:c r="H419" s="286"/>
      <x:c r="I419" s="286"/>
      <x:c r="J419" s="31"/>
      <x:c r="K419" s="31"/>
      <x:c r="L419" s="31"/>
      <x:c r="M419" s="29" t="b">
        <x:v>0</x:v>
      </x:c>
      <x:c r="N419" s="29"/>
      <x:c r="O419" s="18"/>
      <x:c r="P419" s="29"/>
      <x:c r="Q419" s="29"/>
      <x:c r="R419" s="43"/>
      <x:c r="S419" s="29"/>
      <x:c r="T419" s="29"/>
      <x:c r="U419" s="29"/>
      <x:c r="V419" s="29"/>
      <x:c r="W419" s="29"/>
      <x:c r="X419" s="29"/>
      <x:c r="Y419" s="29"/>
      <x:c r="Z419" s="29"/>
      <x:c r="AA419" s="29"/>
      <x:c r="AB419" s="29"/>
      <x:c r="AC419" s="29"/>
      <x:c r="AD419" s="29"/>
      <x:c r="AE419" s="29"/>
      <x:c r="AF419" s="29"/>
      <x:c r="AG419" s="29"/>
      <x:c r="AH419" s="29"/>
    </x:row>
    <x:row r="420">
      <x:c r="A420" s="312">
        <x:v>45992</x:v>
      </x:c>
      <x:c r="B420" s="31"/>
      <x:c r="C420" s="31"/>
      <x:c r="D420" s="31"/>
      <x:c r="E420" s="285"/>
      <x:c r="F420" s="286"/>
      <x:c r="G420" s="31"/>
      <x:c r="H420" s="286"/>
      <x:c r="I420" s="286"/>
      <x:c r="J420" s="31"/>
      <x:c r="K420" s="31"/>
      <x:c r="L420" s="31"/>
      <x:c r="M420" s="29" t="b">
        <x:v>0</x:v>
      </x:c>
      <x:c r="N420" s="29"/>
      <x:c r="O420" s="18"/>
      <x:c r="P420" s="29"/>
      <x:c r="Q420" s="29"/>
      <x:c r="R420" s="43"/>
      <x:c r="S420" s="29"/>
      <x:c r="T420" s="29"/>
      <x:c r="U420" s="29"/>
      <x:c r="V420" s="29"/>
      <x:c r="W420" s="29"/>
      <x:c r="X420" s="29"/>
      <x:c r="Y420" s="29"/>
      <x:c r="Z420" s="29"/>
      <x:c r="AA420" s="29"/>
      <x:c r="AB420" s="29"/>
      <x:c r="AC420" s="29"/>
      <x:c r="AD420" s="29"/>
      <x:c r="AE420" s="29"/>
      <x:c r="AF420" s="29"/>
      <x:c r="AG420" s="29"/>
      <x:c r="AH420" s="29"/>
    </x:row>
    <x:row r="421">
      <x:c r="A421" s="337" t="s">
        <x:v>0</x:v>
      </x:c>
      <x:c r="B421" s="338"/>
      <x:c r="C421" s="339" t="s">
        <x:v>2</x:v>
      </x:c>
      <x:c r="D421" s="339" t="s">
        <x:v>3</x:v>
      </x:c>
      <x:c r="E421" s="340" t="s">
        <x:v>4</x:v>
      </x:c>
      <x:c r="F421" s="341" t="s">
        <x:v>5</x:v>
      </x:c>
      <x:c r="G421" s="339" t="s">
        <x:v>6</x:v>
      </x:c>
      <x:c r="H421" s="341" t="s">
        <x:v>7</x:v>
      </x:c>
      <x:c r="I421" s="341" t="s">
        <x:v>479</x:v>
      </x:c>
      <x:c r="J421" s="339" t="s">
        <x:v>409</x:v>
      </x:c>
      <x:c r="K421" s="342"/>
      <x:c r="L421" s="342"/>
      <x:c r="M421" s="342" t="b">
        <x:v>0</x:v>
      </x:c>
      <x:c r="N421" s="343"/>
      <x:c r="O421" s="343"/>
      <x:c r="P421" s="343"/>
      <x:c r="Q421" s="343"/>
      <x:c r="R421" s="343"/>
      <x:c r="S421" s="343"/>
      <x:c r="T421" s="343"/>
      <x:c r="U421" s="343"/>
      <x:c r="V421" s="343"/>
      <x:c r="W421" s="343"/>
      <x:c r="X421" s="343"/>
      <x:c r="Y421" s="343"/>
      <x:c r="Z421" s="343"/>
      <x:c r="AA421" s="343"/>
      <x:c r="AB421" s="343"/>
      <x:c r="AC421" s="343"/>
      <x:c r="AD421" s="343"/>
      <x:c r="AE421" s="343"/>
      <x:c r="AF421" s="343"/>
      <x:c r="AG421" s="343"/>
      <x:c r="AH421" s="343"/>
    </x:row>
    <x:row r="422" ht="15">
      <x:c r="A422" s="343">
        <x:v>1</x:v>
      </x:c>
      <x:c r="B422" s="344">
        <x:v>45992</x:v>
      </x:c>
      <x:c r="C422" s="345" t="s">
        <x:v>182</x:v>
      </x:c>
      <x:c r="D422" s="348" t="s">
        <x:v>632</x:v>
      </x:c>
      <x:c r="E422" s="349" t="s">
        <x:v>167</x:v>
      </x:c>
      <x:c r="F422" s="343">
        <x:v>86.19</x:v>
      </x:c>
      <x:c r="G422" s="343">
        <x:v>3</x:v>
      </x:c>
      <x:c r="H422" s="350" t="n">
        <x:f>F422*G422</x:f>
        <x:v>258.57</x:v>
      </x:c>
      <x:c r="I422" s="351" t="s">
        <x:v>883</x:v>
      </x:c>
      <x:c r="J422" s="352" t="s">
        <x:v>56</x:v>
      </x:c>
      <x:c r="K422" s="352"/>
      <x:c r="L422" s="352"/>
      <x:c r="M422" s="352" t="b">
        <x:v>0</x:v>
      </x:c>
      <x:c r="N422" s="352"/>
      <x:c r="O422" s="352"/>
      <x:c r="P422" s="352"/>
      <x:c r="Q422" s="350"/>
      <x:c r="R422" s="352"/>
      <x:c r="S422" s="352"/>
      <x:c r="T422" s="352"/>
      <x:c r="U422" s="352"/>
      <x:c r="V422" s="352"/>
      <x:c r="W422" s="352"/>
      <x:c r="X422" s="352"/>
      <x:c r="Y422" s="352"/>
      <x:c r="Z422" s="352"/>
      <x:c r="AA422" s="352"/>
      <x:c r="AB422" s="352"/>
      <x:c r="AC422" s="352"/>
      <x:c r="AD422" s="352"/>
      <x:c r="AE422" s="352"/>
      <x:c r="AF422" s="352"/>
      <x:c r="AG422" s="352"/>
      <x:c r="AH422" s="342"/>
    </x:row>
    <x:row r="423" ht="15">
      <x:c r="A423" s="353">
        <x:v>3</x:v>
      </x:c>
      <x:c r="B423" s="354">
        <x:v>45992</x:v>
      </x:c>
      <x:c r="C423" s="355" t="s">
        <x:v>860</x:v>
      </x:c>
      <x:c r="D423" s="356" t="s">
        <x:v>861</x:v>
      </x:c>
      <x:c r="E423" s="357" t="s">
        <x:v>30</x:v>
      </x:c>
      <x:c r="F423" s="358">
        <x:v>22.98</x:v>
      </x:c>
      <x:c r="G423" s="353">
        <x:v>1</x:v>
      </x:c>
      <x:c r="H423" s="358">
        <x:v>22.98</x:v>
      </x:c>
      <x:c r="I423" s="358" t="s">
        <x:v>862</x:v>
      </x:c>
      <x:c r="J423" s="353" t="s">
        <x:v>56</x:v>
      </x:c>
      <x:c r="K423" s="353"/>
      <x:c r="L423" s="353" t="s">
        <x:v>17</x:v>
      </x:c>
      <x:c r="M423" s="353" t="b">
        <x:v>1</x:v>
      </x:c>
      <x:c r="N423" s="353"/>
      <x:c r="O423" s="353"/>
      <x:c r="P423" s="353"/>
      <x:c r="Q423" s="353"/>
      <x:c r="R423" s="358"/>
      <x:c r="S423" s="353"/>
      <x:c r="T423" s="353"/>
      <x:c r="U423" s="353"/>
      <x:c r="V423" s="353"/>
      <x:c r="W423" s="353"/>
      <x:c r="X423" s="353"/>
      <x:c r="Y423" s="353"/>
      <x:c r="Z423" s="353"/>
      <x:c r="AA423" s="353"/>
      <x:c r="AB423" s="353"/>
      <x:c r="AC423" s="353"/>
      <x:c r="AD423" s="353"/>
      <x:c r="AE423" s="353"/>
      <x:c r="AF423" s="353"/>
      <x:c r="AG423" s="353"/>
      <x:c r="AH423" s="353"/>
    </x:row>
    <x:row r="424" ht="15">
      <x:c r="A424" s="353">
        <x:v>4</x:v>
      </x:c>
      <x:c r="B424" s="354">
        <x:v>45992</x:v>
      </x:c>
      <x:c r="C424" s="353" t="s">
        <x:v>884</x:v>
      </x:c>
      <x:c r="D424" s="356" t="s">
        <x:v>240</x:v>
      </x:c>
      <x:c r="E424" s="357" t="s">
        <x:v>15</x:v>
      </x:c>
      <x:c r="F424" s="358">
        <x:v>5.0599999999999996</x:v>
      </x:c>
      <x:c r="G424" s="353">
        <x:v>10</x:v>
      </x:c>
      <x:c r="H424" s="358" t="n">
        <x:f t="shared" ref="H424:H425" si="38">F424*G424</x:f>
        <x:v>50.599999999999994</x:v>
      </x:c>
      <x:c r="I424" s="358" t="s">
        <x:v>880</x:v>
      </x:c>
      <x:c r="J424" s="353" t="s">
        <x:v>56</x:v>
      </x:c>
      <x:c r="K424" s="353"/>
      <x:c r="L424" s="353"/>
      <x:c r="M424" s="353" t="b">
        <x:v>0</x:v>
      </x:c>
      <x:c r="N424" s="353"/>
      <x:c r="O424" s="353"/>
      <x:c r="P424" s="353"/>
      <x:c r="Q424" s="353"/>
      <x:c r="R424" s="358"/>
      <x:c r="S424" s="353"/>
      <x:c r="T424" s="353"/>
      <x:c r="U424" s="353"/>
      <x:c r="V424" s="353"/>
      <x:c r="W424" s="353"/>
      <x:c r="X424" s="353"/>
      <x:c r="Y424" s="353"/>
      <x:c r="Z424" s="353"/>
      <x:c r="AA424" s="353"/>
      <x:c r="AB424" s="353"/>
      <x:c r="AC424" s="353"/>
      <x:c r="AD424" s="353"/>
      <x:c r="AE424" s="353"/>
      <x:c r="AF424" s="353"/>
      <x:c r="AG424" s="353"/>
      <x:c r="AH424" s="353"/>
    </x:row>
    <x:row r="425" ht="15">
      <x:c r="A425" s="66">
        <x:v>5</x:v>
      </x:c>
      <x:c r="B425" s="354">
        <x:v>45992</x:v>
      </x:c>
      <x:c r="C425" s="66" t="s">
        <x:v>726</x:v>
      </x:c>
      <x:c r="D425" s="104" t="s">
        <x:v>727</x:v>
      </x:c>
      <x:c r="E425" s="105" t="s">
        <x:v>15</x:v>
      </x:c>
      <x:c r="F425" s="361">
        <x:v>33.36</x:v>
      </x:c>
      <x:c r="G425" s="66">
        <x:v>2</x:v>
      </x:c>
      <x:c r="H425" s="70">
        <x:f t="shared" si="38"/>
        <x:v>66.72</x:v>
      </x:c>
      <x:c r="I425" s="108"/>
      <x:c r="J425" s="66" t="s">
        <x:v>56</x:v>
      </x:c>
      <x:c r="K425" s="106"/>
      <x:c r="L425" s="106"/>
      <x:c r="M425" s="45" t="b">
        <x:v>0</x:v>
      </x:c>
      <x:c r="N425" s="106"/>
      <x:c r="O425" s="106"/>
      <x:c r="P425" s="106"/>
      <x:c r="Q425" s="106"/>
      <x:c r="R425" s="108"/>
      <x:c r="S425" s="106"/>
      <x:c r="T425" s="106"/>
      <x:c r="U425" s="106"/>
      <x:c r="V425" s="106"/>
      <x:c r="W425" s="106"/>
      <x:c r="X425" s="106"/>
      <x:c r="Y425" s="106"/>
      <x:c r="Z425" s="106"/>
      <x:c r="AA425" s="106"/>
      <x:c r="AB425" s="106"/>
      <x:c r="AC425" s="106"/>
      <x:c r="AD425" s="106"/>
      <x:c r="AE425" s="106"/>
      <x:c r="AF425" s="46"/>
      <x:c r="AG425" s="46"/>
      <x:c r="AH425" s="46"/>
    </x:row>
    <x:row r="426">
      <x:c r="B426" s="20"/>
    </x:row>
    <x:row r="427">
      <x:c r="A427" s="311"/>
      <x:c r="B427" s="31"/>
      <x:c r="C427" s="362"/>
      <x:c r="F427" s="286"/>
      <x:c r="G427" s="31"/>
      <x:c r="H427" s="286"/>
      <x:c r="I427" s="286"/>
      <x:c r="J427" s="31"/>
      <x:c r="K427" s="31"/>
      <x:c r="L427" s="31"/>
      <x:c r="M427" s="29"/>
      <x:c r="N427" s="29"/>
      <x:c r="O427" s="18"/>
      <x:c r="P427" s="29"/>
      <x:c r="Q427" s="29"/>
      <x:c r="R427" s="43"/>
      <x:c r="S427" s="29"/>
      <x:c r="T427" s="29"/>
      <x:c r="U427" s="29"/>
      <x:c r="V427" s="29"/>
      <x:c r="W427" s="29"/>
      <x:c r="X427" s="29"/>
      <x:c r="Y427" s="29"/>
      <x:c r="Z427" s="29"/>
      <x:c r="AA427" s="29"/>
      <x:c r="AB427" s="29"/>
      <x:c r="AC427" s="29"/>
      <x:c r="AD427" s="29"/>
      <x:c r="AE427" s="29"/>
      <x:c r="AF427" s="29"/>
      <x:c r="AG427" s="29"/>
      <x:c r="AH427" s="29"/>
    </x:row>
    <x:row r="428">
      <x:c r="A428" s="312">
        <x:v>45992</x:v>
      </x:c>
      <x:c r="B428" s="31"/>
      <x:c r="C428" s="31"/>
      <x:c r="D428" s="31"/>
      <x:c r="E428" s="285"/>
      <x:c r="F428" s="286"/>
      <x:c r="G428" s="31"/>
      <x:c r="H428" s="286"/>
      <x:c r="I428" s="286"/>
      <x:c r="J428" s="31"/>
      <x:c r="K428" s="31"/>
      <x:c r="L428" s="31"/>
      <x:c r="M428" s="29" t="b">
        <x:v>0</x:v>
      </x:c>
      <x:c r="N428" s="29"/>
      <x:c r="O428" s="18"/>
      <x:c r="P428" s="29"/>
      <x:c r="Q428" s="29"/>
      <x:c r="R428" s="43"/>
      <x:c r="S428" s="29"/>
      <x:c r="T428" s="29"/>
      <x:c r="U428" s="29"/>
      <x:c r="V428" s="29"/>
      <x:c r="W428" s="29"/>
      <x:c r="X428" s="29"/>
      <x:c r="Y428" s="29"/>
      <x:c r="Z428" s="29"/>
      <x:c r="AA428" s="29"/>
      <x:c r="AB428" s="29"/>
      <x:c r="AC428" s="29"/>
      <x:c r="AD428" s="29"/>
      <x:c r="AE428" s="29"/>
      <x:c r="AF428" s="29"/>
      <x:c r="AG428" s="29"/>
      <x:c r="AH428" s="29"/>
    </x:row>
    <x:row r="429">
      <x:c r="A429" s="337" t="s">
        <x:v>0</x:v>
      </x:c>
      <x:c r="B429" s="338"/>
      <x:c r="C429" s="339" t="s">
        <x:v>2</x:v>
      </x:c>
      <x:c r="D429" s="339" t="s">
        <x:v>3</x:v>
      </x:c>
      <x:c r="E429" s="340" t="s">
        <x:v>4</x:v>
      </x:c>
      <x:c r="F429" s="341" t="s">
        <x:v>5</x:v>
      </x:c>
      <x:c r="G429" s="339" t="s">
        <x:v>6</x:v>
      </x:c>
      <x:c r="H429" s="341" t="s">
        <x:v>7</x:v>
      </x:c>
      <x:c r="I429" s="341" t="s">
        <x:v>479</x:v>
      </x:c>
      <x:c r="J429" s="339" t="s">
        <x:v>409</x:v>
      </x:c>
      <x:c r="K429" s="342"/>
      <x:c r="L429" s="342"/>
      <x:c r="M429" s="342" t="b">
        <x:v>0</x:v>
      </x:c>
      <x:c r="N429" s="343"/>
      <x:c r="O429" s="343"/>
      <x:c r="P429" s="343"/>
      <x:c r="Q429" s="343"/>
      <x:c r="R429" s="343"/>
      <x:c r="S429" s="343"/>
      <x:c r="T429" s="343"/>
      <x:c r="U429" s="343"/>
      <x:c r="V429" s="343"/>
      <x:c r="W429" s="343"/>
      <x:c r="X429" s="343"/>
      <x:c r="Y429" s="343"/>
      <x:c r="Z429" s="343"/>
      <x:c r="AA429" s="343"/>
      <x:c r="AB429" s="343"/>
      <x:c r="AC429" s="343"/>
      <x:c r="AD429" s="343"/>
      <x:c r="AE429" s="343"/>
      <x:c r="AF429" s="343"/>
      <x:c r="AG429" s="343"/>
      <x:c r="AH429" s="343"/>
    </x:row>
    <x:row r="430" ht="15">
      <x:c r="A430" s="343">
        <x:v>1</x:v>
      </x:c>
      <x:c r="B430" s="344">
        <x:v>45992</x:v>
      </x:c>
      <x:c r="C430" s="345" t="s">
        <x:v>182</x:v>
      </x:c>
      <x:c r="D430" s="348" t="s">
        <x:v>632</x:v>
      </x:c>
      <x:c r="E430" s="349" t="s">
        <x:v>167</x:v>
      </x:c>
      <x:c r="F430" s="343">
        <x:v>86.19</x:v>
      </x:c>
      <x:c r="G430" s="343">
        <x:v>3</x:v>
      </x:c>
      <x:c r="H430" s="350" t="n">
        <x:f>F430*G430</x:f>
        <x:v>258.57</x:v>
      </x:c>
      <x:c r="I430" s="351" t="s">
        <x:v>885</x:v>
      </x:c>
      <x:c r="J430" s="352" t="s">
        <x:v>56</x:v>
      </x:c>
      <x:c r="K430" s="352"/>
      <x:c r="L430" s="352"/>
      <x:c r="M430" s="352" t="b">
        <x:v>0</x:v>
      </x:c>
      <x:c r="N430" s="352"/>
      <x:c r="O430" s="352"/>
      <x:c r="P430" s="352"/>
      <x:c r="Q430" s="350"/>
      <x:c r="R430" s="352"/>
      <x:c r="S430" s="352"/>
      <x:c r="T430" s="352"/>
      <x:c r="U430" s="352"/>
      <x:c r="V430" s="352"/>
      <x:c r="W430" s="352"/>
      <x:c r="X430" s="352"/>
      <x:c r="Y430" s="352"/>
      <x:c r="Z430" s="352"/>
      <x:c r="AA430" s="352"/>
      <x:c r="AB430" s="352"/>
      <x:c r="AC430" s="352"/>
      <x:c r="AD430" s="352"/>
      <x:c r="AE430" s="352"/>
      <x:c r="AF430" s="352"/>
      <x:c r="AG430" s="352"/>
      <x:c r="AH430" s="342"/>
    </x:row>
    <x:row r="431">
      <x:c r="A431" s="31">
        <x:v>2</x:v>
      </x:c>
      <x:c r="B431" s="312">
        <x:v>46009</x:v>
      </x:c>
      <x:c r="C431" s="31" t="s">
        <x:v>886</x:v>
      </x:c>
      <x:c r="D431" s="363" t="s">
        <x:v>887</x:v>
      </x:c>
      <x:c r="E431" s="285" t="s">
        <x:v>30</x:v>
      </x:c>
      <x:c r="F431" s="286">
        <x:v>23.95</x:v>
      </x:c>
      <x:c r="G431" s="31">
        <x:v>1</x:v>
      </x:c>
      <x:c r="H431" s="286">
        <x:v>23.95</x:v>
      </x:c>
      <x:c r="I431" s="286" t="s">
        <x:v>888</x:v>
      </x:c>
      <x:c r="J431" s="31"/>
      <x:c r="K431" s="31"/>
      <x:c r="L431" s="31"/>
      <x:c r="M431" s="29"/>
      <x:c r="N431" s="29"/>
      <x:c r="O431" s="18"/>
      <x:c r="P431" s="29"/>
      <x:c r="Q431" s="29"/>
      <x:c r="R431" s="43"/>
      <x:c r="S431" s="29"/>
      <x:c r="T431" s="29"/>
      <x:c r="U431" s="29"/>
      <x:c r="V431" s="29"/>
      <x:c r="W431" s="29"/>
      <x:c r="X431" s="29"/>
      <x:c r="Y431" s="29"/>
      <x:c r="Z431" s="29"/>
      <x:c r="AA431" s="29"/>
      <x:c r="AB431" s="29"/>
      <x:c r="AC431" s="29"/>
      <x:c r="AD431" s="29"/>
      <x:c r="AE431" s="29"/>
      <x:c r="AF431" s="29"/>
      <x:c r="AG431" s="29"/>
      <x:c r="AH431" s="29"/>
    </x:row>
    <x:row r="432">
      <x:c r="A432" s="31"/>
      <x:c r="B432" s="31"/>
      <x:c r="C432" s="31"/>
      <x:c r="D432" s="31"/>
      <x:c r="E432" s="285"/>
      <x:c r="F432" s="286"/>
      <x:c r="G432" s="31"/>
      <x:c r="H432" s="286"/>
      <x:c r="I432" s="286"/>
      <x:c r="J432" s="31"/>
      <x:c r="K432" s="31"/>
      <x:c r="L432" s="31"/>
      <x:c r="M432" s="29"/>
      <x:c r="N432" s="29"/>
      <x:c r="O432" s="18"/>
      <x:c r="P432" s="29"/>
      <x:c r="Q432" s="29"/>
      <x:c r="R432" s="43"/>
      <x:c r="S432" s="29"/>
      <x:c r="T432" s="29"/>
      <x:c r="U432" s="29"/>
      <x:c r="V432" s="29"/>
      <x:c r="W432" s="29"/>
      <x:c r="X432" s="29"/>
      <x:c r="Y432" s="29"/>
      <x:c r="Z432" s="29"/>
      <x:c r="AA432" s="29"/>
      <x:c r="AB432" s="29"/>
      <x:c r="AC432" s="29"/>
      <x:c r="AD432" s="29"/>
      <x:c r="AE432" s="29"/>
      <x:c r="AF432" s="29"/>
      <x:c r="AG432" s="29"/>
      <x:c r="AH432" s="29"/>
    </x:row>
    <x:row r="433">
      <x:c r="A433" s="312">
        <x:v>45666</x:v>
      </x:c>
      <x:c r="B433" s="31"/>
      <x:c r="C433" s="31"/>
      <x:c r="D433" s="31"/>
      <x:c r="E433" s="285"/>
      <x:c r="F433" s="286"/>
      <x:c r="G433" s="31"/>
      <x:c r="H433" s="286"/>
      <x:c r="I433" s="286"/>
      <x:c r="J433" s="31"/>
      <x:c r="K433" s="31"/>
      <x:c r="L433" s="31"/>
      <x:c r="M433" s="29"/>
      <x:c r="N433" s="29"/>
      <x:c r="O433" s="18"/>
      <x:c r="P433" s="29"/>
      <x:c r="Q433" s="29"/>
      <x:c r="R433" s="43"/>
      <x:c r="S433" s="29"/>
      <x:c r="T433" s="29"/>
      <x:c r="U433" s="29"/>
      <x:c r="V433" s="29"/>
      <x:c r="W433" s="29"/>
      <x:c r="X433" s="29"/>
      <x:c r="Y433" s="29"/>
      <x:c r="Z433" s="29"/>
      <x:c r="AA433" s="29"/>
      <x:c r="AB433" s="29"/>
      <x:c r="AC433" s="29"/>
      <x:c r="AD433" s="29"/>
      <x:c r="AE433" s="29"/>
      <x:c r="AF433" s="29"/>
      <x:c r="AG433" s="29"/>
      <x:c r="AH433" s="29"/>
    </x:row>
    <x:row r="434">
      <x:c r="A434" s="56">
        <x:v>1</x:v>
      </x:c>
      <x:c r="B434" s="56" t="s">
        <x:v>889</x:v>
      </x:c>
      <x:c r="C434" s="79" t="s">
        <x:v>890</x:v>
      </x:c>
      <x:c r="D434" s="328" t="s">
        <x:v>891</x:v>
      </x:c>
      <x:c r="E434" s="282" t="s">
        <x:v>30</x:v>
      </x:c>
      <x:c r="F434" s="283">
        <x:v>58.65</x:v>
      </x:c>
      <x:c r="G434" s="56">
        <x:v>2</x:v>
      </x:c>
      <x:c r="H434" s="283" t="n">
        <x:f>F434*G434</x:f>
        <x:v>117.3</x:v>
      </x:c>
      <x:c r="I434" s="283" t="s">
        <x:v>892</x:v>
      </x:c>
      <x:c r="J434" s="56" t="s">
        <x:v>17</x:v>
      </x:c>
      <x:c r="K434" s="56"/>
      <x:c r="L434" s="56"/>
      <x:c r="M434" s="364" t="b">
        <x:v>0</x:v>
      </x:c>
      <x:c r="N434" s="51"/>
      <x:c r="O434" s="62"/>
      <x:c r="P434" s="51"/>
      <x:c r="Q434" s="51"/>
      <x:c r="R434" s="63"/>
      <x:c r="S434" s="51"/>
      <x:c r="T434" s="51"/>
      <x:c r="U434" s="51"/>
      <x:c r="V434" s="51"/>
      <x:c r="W434" s="51"/>
      <x:c r="X434" s="51"/>
      <x:c r="Y434" s="51"/>
      <x:c r="Z434" s="51"/>
      <x:c r="AA434" s="51"/>
      <x:c r="AB434" s="51"/>
      <x:c r="AC434" s="51"/>
      <x:c r="AD434" s="51"/>
      <x:c r="AE434" s="51"/>
      <x:c r="AF434" s="51"/>
      <x:c r="AG434" s="51"/>
      <x:c r="AH434" s="51"/>
    </x:row>
    <x:row r="435">
      <x:c r="A435" s="31"/>
      <x:c r="B435" s="31"/>
      <x:c r="C435" s="31"/>
      <x:c r="D435" s="31"/>
      <x:c r="E435" s="285"/>
      <x:c r="F435" s="286"/>
      <x:c r="G435" s="31"/>
      <x:c r="H435" s="286"/>
      <x:c r="I435" s="286"/>
      <x:c r="J435" s="31"/>
      <x:c r="K435" s="31"/>
      <x:c r="L435" s="31"/>
      <x:c r="M435" s="29"/>
      <x:c r="N435" s="29"/>
      <x:c r="O435" s="18"/>
      <x:c r="P435" s="29"/>
      <x:c r="Q435" s="29"/>
      <x:c r="R435" s="43"/>
      <x:c r="S435" s="29"/>
      <x:c r="T435" s="29"/>
      <x:c r="U435" s="29"/>
      <x:c r="V435" s="29"/>
      <x:c r="W435" s="29"/>
      <x:c r="X435" s="29"/>
      <x:c r="Y435" s="29"/>
      <x:c r="Z435" s="29"/>
      <x:c r="AA435" s="29"/>
      <x:c r="AB435" s="29"/>
      <x:c r="AC435" s="29"/>
      <x:c r="AD435" s="29"/>
      <x:c r="AE435" s="29"/>
      <x:c r="AF435" s="29"/>
      <x:c r="AG435" s="29"/>
      <x:c r="AH435" s="29"/>
    </x:row>
    <x:row r="436">
      <x:c r="A436" s="312">
        <x:v>45671</x:v>
      </x:c>
      <x:c r="B436" s="31"/>
      <x:c r="C436" s="31"/>
      <x:c r="D436" s="31"/>
      <x:c r="E436" s="285"/>
      <x:c r="F436" s="286"/>
      <x:c r="G436" s="31"/>
      <x:c r="H436" s="286"/>
      <x:c r="I436" s="286"/>
      <x:c r="J436" s="31"/>
      <x:c r="K436" s="31"/>
      <x:c r="L436" s="31"/>
      <x:c r="M436" s="29" t="b">
        <x:v>0</x:v>
      </x:c>
      <x:c r="N436" s="29"/>
      <x:c r="O436" s="18"/>
      <x:c r="P436" s="29"/>
      <x:c r="Q436" s="29"/>
      <x:c r="R436" s="43"/>
      <x:c r="S436" s="29"/>
      <x:c r="T436" s="29"/>
      <x:c r="U436" s="29"/>
      <x:c r="V436" s="29"/>
      <x:c r="W436" s="29"/>
      <x:c r="X436" s="29"/>
      <x:c r="Y436" s="29"/>
      <x:c r="Z436" s="29"/>
      <x:c r="AA436" s="29"/>
      <x:c r="AB436" s="29"/>
      <x:c r="AC436" s="29"/>
      <x:c r="AD436" s="29"/>
      <x:c r="AE436" s="29"/>
      <x:c r="AF436" s="29"/>
      <x:c r="AG436" s="29"/>
      <x:c r="AH436" s="29"/>
    </x:row>
    <x:row r="437">
      <x:c r="A437" s="337" t="s">
        <x:v>0</x:v>
      </x:c>
      <x:c r="B437" s="338"/>
      <x:c r="C437" s="339" t="s">
        <x:v>2</x:v>
      </x:c>
      <x:c r="D437" s="339" t="s">
        <x:v>3</x:v>
      </x:c>
      <x:c r="E437" s="340" t="s">
        <x:v>4</x:v>
      </x:c>
      <x:c r="F437" s="341" t="s">
        <x:v>5</x:v>
      </x:c>
      <x:c r="G437" s="339" t="s">
        <x:v>6</x:v>
      </x:c>
      <x:c r="H437" s="341" t="s">
        <x:v>7</x:v>
      </x:c>
      <x:c r="I437" s="341" t="s">
        <x:v>479</x:v>
      </x:c>
      <x:c r="J437" s="339" t="s">
        <x:v>409</x:v>
      </x:c>
      <x:c r="K437" s="342"/>
      <x:c r="L437" s="342"/>
      <x:c r="M437" s="342" t="b">
        <x:v>0</x:v>
      </x:c>
      <x:c r="N437" s="343"/>
      <x:c r="O437" s="343"/>
      <x:c r="P437" s="343"/>
      <x:c r="Q437" s="343"/>
      <x:c r="R437" s="343"/>
      <x:c r="S437" s="343"/>
      <x:c r="T437" s="343"/>
      <x:c r="U437" s="343"/>
      <x:c r="V437" s="343"/>
      <x:c r="W437" s="343"/>
      <x:c r="X437" s="343"/>
      <x:c r="Y437" s="343"/>
      <x:c r="Z437" s="343"/>
      <x:c r="AA437" s="343"/>
      <x:c r="AB437" s="343"/>
      <x:c r="AC437" s="343"/>
      <x:c r="AD437" s="343"/>
      <x:c r="AE437" s="343"/>
      <x:c r="AF437" s="343"/>
      <x:c r="AG437" s="343"/>
      <x:c r="AH437" s="343"/>
    </x:row>
    <x:row r="438" ht="15">
      <x:c r="A438" s="365">
        <x:v>1</x:v>
      </x:c>
      <x:c r="B438" s="354"/>
      <x:c r="C438" s="366" t="s">
        <x:v>893</x:v>
      </x:c>
      <x:c r="D438" s="367" t="s">
        <x:v>894</x:v>
      </x:c>
      <x:c r="E438" s="368" t="s">
        <x:v>895</x:v>
      </x:c>
      <x:c r="F438" s="369">
        <x:v>913</x:v>
      </x:c>
      <x:c r="G438" s="365">
        <x:v>1</x:v>
      </x:c>
      <x:c r="H438" s="370" t="n">
        <x:f>F438*G438</x:f>
        <x:v>913</x:v>
      </x:c>
      <x:c r="I438" s="371" t="s">
        <x:v>896</x:v>
      </x:c>
      <x:c r="J438" s="364" t="s">
        <x:v>17</x:v>
      </x:c>
      <x:c r="K438" s="364"/>
      <x:c r="L438" s="364" t="s">
        <x:v>17</x:v>
      </x:c>
      <x:c r="M438" s="364" t="b">
        <x:v>0</x:v>
      </x:c>
      <x:c r="N438" s="364"/>
      <x:c r="O438" s="364"/>
      <x:c r="P438" s="364"/>
      <x:c r="Q438" s="370"/>
      <x:c r="R438" s="364"/>
      <x:c r="S438" s="364"/>
      <x:c r="T438" s="364"/>
      <x:c r="U438" s="364"/>
      <x:c r="V438" s="364"/>
      <x:c r="W438" s="364"/>
      <x:c r="X438" s="364"/>
      <x:c r="Y438" s="364"/>
      <x:c r="Z438" s="364"/>
      <x:c r="AA438" s="364"/>
      <x:c r="AB438" s="364"/>
      <x:c r="AC438" s="364"/>
      <x:c r="AD438" s="364"/>
      <x:c r="AE438" s="364"/>
      <x:c r="AF438" s="364"/>
      <x:c r="AG438" s="364"/>
      <x:c r="AH438" s="372"/>
    </x:row>
    <x:row r="439">
      <x:c r="A439" s="31"/>
      <x:c r="B439" s="31"/>
      <x:c r="C439" s="31"/>
      <x:c r="D439" s="31"/>
      <x:c r="E439" s="285"/>
      <x:c r="F439" s="286"/>
      <x:c r="G439" s="31"/>
      <x:c r="H439" s="286"/>
      <x:c r="I439" s="286"/>
      <x:c r="J439" s="31"/>
      <x:c r="K439" s="31"/>
      <x:c r="L439" s="31"/>
      <x:c r="M439" s="29" t="b">
        <x:v>0</x:v>
      </x:c>
      <x:c r="N439" s="29"/>
      <x:c r="O439" s="18"/>
      <x:c r="P439" s="29"/>
      <x:c r="Q439" s="29"/>
      <x:c r="R439" s="43"/>
      <x:c r="S439" s="29"/>
      <x:c r="T439" s="29"/>
      <x:c r="U439" s="29"/>
      <x:c r="V439" s="29"/>
      <x:c r="W439" s="29"/>
      <x:c r="X439" s="29"/>
      <x:c r="Y439" s="29"/>
      <x:c r="Z439" s="29"/>
      <x:c r="AA439" s="29"/>
      <x:c r="AB439" s="29"/>
      <x:c r="AC439" s="29"/>
      <x:c r="AD439" s="29"/>
      <x:c r="AE439" s="29"/>
      <x:c r="AF439" s="29"/>
      <x:c r="AG439" s="29"/>
      <x:c r="AH439" s="29"/>
    </x:row>
    <x:row r="440">
      <x:c r="A440" s="312">
        <x:v>45673</x:v>
      </x:c>
      <x:c r="B440" s="31"/>
      <x:c r="C440" s="31"/>
      <x:c r="D440" s="31"/>
      <x:c r="E440" s="285"/>
      <x:c r="F440" s="286"/>
      <x:c r="G440" s="31"/>
      <x:c r="H440" s="286"/>
      <x:c r="I440" s="286"/>
      <x:c r="J440" s="31"/>
      <x:c r="K440" s="31"/>
      <x:c r="L440" s="31"/>
      <x:c r="M440" s="29" t="b">
        <x:v>0</x:v>
      </x:c>
      <x:c r="N440" s="29"/>
      <x:c r="O440" s="18"/>
      <x:c r="P440" s="29"/>
      <x:c r="Q440" s="29"/>
      <x:c r="R440" s="43"/>
      <x:c r="S440" s="29"/>
      <x:c r="T440" s="29"/>
      <x:c r="U440" s="29"/>
      <x:c r="V440" s="29"/>
      <x:c r="W440" s="29"/>
      <x:c r="X440" s="29"/>
      <x:c r="Y440" s="29"/>
      <x:c r="Z440" s="29"/>
      <x:c r="AA440" s="29"/>
      <x:c r="AB440" s="29"/>
      <x:c r="AC440" s="29"/>
      <x:c r="AD440" s="29"/>
      <x:c r="AE440" s="29"/>
      <x:c r="AF440" s="29"/>
      <x:c r="AG440" s="29"/>
      <x:c r="AH440" s="29"/>
    </x:row>
    <x:row r="441">
      <x:c r="A441" s="337" t="s">
        <x:v>0</x:v>
      </x:c>
      <x:c r="B441" s="338"/>
      <x:c r="C441" s="339" t="s">
        <x:v>2</x:v>
      </x:c>
      <x:c r="D441" s="339" t="s">
        <x:v>3</x:v>
      </x:c>
      <x:c r="E441" s="340" t="s">
        <x:v>4</x:v>
      </x:c>
      <x:c r="F441" s="341" t="s">
        <x:v>5</x:v>
      </x:c>
      <x:c r="G441" s="339" t="s">
        <x:v>6</x:v>
      </x:c>
      <x:c r="H441" s="341" t="s">
        <x:v>7</x:v>
      </x:c>
      <x:c r="I441" s="341" t="s">
        <x:v>479</x:v>
      </x:c>
      <x:c r="J441" s="339" t="s">
        <x:v>409</x:v>
      </x:c>
      <x:c r="K441" s="342"/>
      <x:c r="L441" s="342"/>
      <x:c r="M441" s="342" t="b">
        <x:v>0</x:v>
      </x:c>
      <x:c r="N441" s="343"/>
      <x:c r="O441" s="343"/>
      <x:c r="P441" s="343"/>
      <x:c r="Q441" s="343"/>
      <x:c r="R441" s="343"/>
      <x:c r="S441" s="343"/>
      <x:c r="T441" s="343"/>
      <x:c r="U441" s="343"/>
      <x:c r="V441" s="343"/>
      <x:c r="W441" s="343"/>
      <x:c r="X441" s="343"/>
      <x:c r="Y441" s="343"/>
      <x:c r="Z441" s="343"/>
      <x:c r="AA441" s="343"/>
      <x:c r="AB441" s="343"/>
      <x:c r="AC441" s="343"/>
      <x:c r="AD441" s="343"/>
      <x:c r="AE441" s="343"/>
      <x:c r="AF441" s="343"/>
      <x:c r="AG441" s="343"/>
      <x:c r="AH441" s="343"/>
    </x:row>
    <x:row r="442" ht="15">
      <x:c r="A442" s="343">
        <x:v>1</x:v>
      </x:c>
      <x:c r="B442" s="344">
        <x:v>46037</x:v>
      </x:c>
      <x:c r="C442" s="245" t="s">
        <x:v>897</x:v>
      </x:c>
      <x:c r="D442" s="348" t="s">
        <x:v>898</x:v>
      </x:c>
      <x:c r="E442" s="349" t="s">
        <x:v>30</x:v>
      </x:c>
      <x:c r="F442" s="373">
        <x:v>6.58</x:v>
      </x:c>
      <x:c r="G442" s="343">
        <x:v>1</x:v>
      </x:c>
      <x:c r="H442" s="350" t="n">
        <x:f>F442*G442</x:f>
        <x:v>6.58</x:v>
      </x:c>
      <x:c r="I442" s="351" t="s">
        <x:v>899</x:v>
      </x:c>
      <x:c r="J442" s="352" t="s">
        <x:v>17</x:v>
      </x:c>
      <x:c r="K442" s="352"/>
      <x:c r="L442" s="352"/>
      <x:c r="M442" s="352" t="b">
        <x:v>0</x:v>
      </x:c>
      <x:c r="N442" s="352"/>
      <x:c r="O442" s="352"/>
      <x:c r="P442" s="352"/>
      <x:c r="Q442" s="350"/>
      <x:c r="R442" s="352"/>
      <x:c r="S442" s="352"/>
      <x:c r="T442" s="352"/>
      <x:c r="U442" s="352"/>
      <x:c r="V442" s="352"/>
      <x:c r="W442" s="352"/>
      <x:c r="X442" s="352"/>
      <x:c r="Y442" s="352"/>
      <x:c r="Z442" s="352"/>
      <x:c r="AA442" s="352"/>
      <x:c r="AB442" s="352"/>
      <x:c r="AC442" s="352"/>
      <x:c r="AD442" s="352"/>
      <x:c r="AE442" s="352"/>
      <x:c r="AF442" s="352"/>
      <x:c r="AG442" s="352"/>
      <x:c r="AH442" s="342"/>
    </x:row>
    <x:row r="443">
      <x:c r="A443" s="31"/>
      <x:c r="B443" s="31"/>
      <x:c r="C443" s="31"/>
      <x:c r="D443" s="31"/>
      <x:c r="E443" s="285"/>
      <x:c r="F443" s="286"/>
      <x:c r="G443" s="31"/>
      <x:c r="H443" s="286"/>
      <x:c r="I443" s="286"/>
      <x:c r="J443" s="31"/>
      <x:c r="K443" s="31"/>
      <x:c r="L443" s="31"/>
      <x:c r="M443" s="29" t="b">
        <x:v>0</x:v>
      </x:c>
      <x:c r="N443" s="29"/>
      <x:c r="O443" s="18"/>
      <x:c r="P443" s="29"/>
      <x:c r="Q443" s="29"/>
      <x:c r="R443" s="43"/>
      <x:c r="S443" s="29"/>
      <x:c r="T443" s="29"/>
      <x:c r="U443" s="29"/>
      <x:c r="V443" s="29"/>
      <x:c r="W443" s="29"/>
      <x:c r="X443" s="29"/>
      <x:c r="Y443" s="29"/>
      <x:c r="Z443" s="29"/>
      <x:c r="AA443" s="29"/>
      <x:c r="AB443" s="29"/>
      <x:c r="AC443" s="29"/>
      <x:c r="AD443" s="29"/>
      <x:c r="AE443" s="29"/>
      <x:c r="AF443" s="29"/>
      <x:c r="AG443" s="29"/>
      <x:c r="AH443" s="29"/>
    </x:row>
    <x:row r="444">
      <x:c r="A444" s="312">
        <x:v>46044</x:v>
      </x:c>
      <x:c r="B444" s="31"/>
      <x:c r="C444" s="31"/>
      <x:c r="D444" s="31"/>
      <x:c r="E444" s="285"/>
      <x:c r="F444" s="286"/>
      <x:c r="G444" s="31"/>
      <x:c r="H444" s="286"/>
      <x:c r="I444" s="286"/>
      <x:c r="J444" s="31"/>
      <x:c r="K444" s="31"/>
      <x:c r="L444" s="31"/>
      <x:c r="M444" s="29" t="b">
        <x:v>0</x:v>
      </x:c>
      <x:c r="N444" s="29"/>
      <x:c r="O444" s="18"/>
      <x:c r="P444" s="29"/>
      <x:c r="Q444" s="29"/>
      <x:c r="R444" s="43"/>
      <x:c r="S444" s="29"/>
      <x:c r="T444" s="29"/>
      <x:c r="U444" s="29"/>
      <x:c r="V444" s="29"/>
      <x:c r="W444" s="29"/>
      <x:c r="X444" s="29"/>
      <x:c r="Y444" s="29"/>
      <x:c r="Z444" s="29"/>
      <x:c r="AA444" s="29"/>
      <x:c r="AB444" s="29"/>
      <x:c r="AC444" s="29"/>
      <x:c r="AD444" s="29"/>
      <x:c r="AE444" s="29"/>
      <x:c r="AF444" s="29"/>
      <x:c r="AG444" s="29"/>
      <x:c r="AH444" s="29"/>
    </x:row>
    <x:row r="445" ht="15">
      <x:c r="A445" s="337" t="s">
        <x:v>0</x:v>
      </x:c>
      <x:c r="B445" s="344"/>
      <x:c r="C445" s="339" t="s">
        <x:v>2</x:v>
      </x:c>
      <x:c r="D445" s="339" t="s">
        <x:v>3</x:v>
      </x:c>
      <x:c r="E445" s="340" t="s">
        <x:v>4</x:v>
      </x:c>
      <x:c r="F445" s="341" t="s">
        <x:v>5</x:v>
      </x:c>
      <x:c r="G445" s="339" t="s">
        <x:v>6</x:v>
      </x:c>
      <x:c r="H445" s="341" t="s">
        <x:v>7</x:v>
      </x:c>
      <x:c r="I445" s="341" t="s">
        <x:v>479</x:v>
      </x:c>
      <x:c r="J445" s="339" t="s">
        <x:v>409</x:v>
      </x:c>
      <x:c r="K445" s="342"/>
      <x:c r="L445" s="342"/>
      <x:c r="M445" s="342" t="b">
        <x:v>0</x:v>
      </x:c>
      <x:c r="N445" s="343"/>
      <x:c r="O445" s="343"/>
      <x:c r="P445" s="343"/>
      <x:c r="Q445" s="343"/>
      <x:c r="R445" s="343"/>
      <x:c r="S445" s="343"/>
      <x:c r="T445" s="343"/>
      <x:c r="U445" s="343"/>
      <x:c r="V445" s="343"/>
      <x:c r="W445" s="343"/>
      <x:c r="X445" s="343"/>
      <x:c r="Y445" s="343"/>
      <x:c r="Z445" s="343"/>
      <x:c r="AA445" s="343"/>
      <x:c r="AB445" s="343"/>
      <x:c r="AC445" s="343"/>
      <x:c r="AD445" s="343"/>
      <x:c r="AE445" s="343"/>
      <x:c r="AF445" s="343"/>
      <x:c r="AG445" s="343"/>
      <x:c r="AH445" s="343"/>
    </x:row>
    <x:row r="446" ht="15">
      <x:c r="A446" s="343">
        <x:v>1</x:v>
      </x:c>
      <x:c r="B446" s="28">
        <x:v>46044</x:v>
      </x:c>
      <x:c r="C446" s="264" t="s">
        <x:v>900</x:v>
      </x:c>
      <x:c r="D446" s="376" t="s">
        <x:v>901</x:v>
      </x:c>
      <x:c r="E446" s="349" t="s">
        <x:v>30</x:v>
      </x:c>
      <x:c r="F446" s="373">
        <x:v>7.96</x:v>
      </x:c>
      <x:c r="G446" s="343">
        <x:v>1</x:v>
      </x:c>
      <x:c r="H446" s="350" t="n">
        <x:f t="shared" ref="H446:H447" si="39">F446*G446</x:f>
        <x:v>7.96</x:v>
      </x:c>
      <x:c r="I446" s="351" t="s">
        <x:v>902</x:v>
      </x:c>
      <x:c r="J446" s="352" t="s">
        <x:v>17</x:v>
      </x:c>
      <x:c r="K446" s="352"/>
      <x:c r="L446" s="352"/>
      <x:c r="M446" s="352" t="b">
        <x:v>0</x:v>
      </x:c>
      <x:c r="N446" s="352"/>
      <x:c r="O446" s="352"/>
      <x:c r="P446" s="352"/>
      <x:c r="Q446" s="350"/>
      <x:c r="R446" s="352"/>
      <x:c r="S446" s="352"/>
      <x:c r="T446" s="352"/>
      <x:c r="U446" s="352"/>
      <x:c r="V446" s="352"/>
      <x:c r="W446" s="352"/>
      <x:c r="X446" s="352"/>
      <x:c r="Y446" s="352"/>
      <x:c r="Z446" s="352"/>
      <x:c r="AA446" s="352"/>
      <x:c r="AB446" s="352"/>
      <x:c r="AC446" s="352"/>
      <x:c r="AD446" s="352"/>
      <x:c r="AE446" s="352"/>
      <x:c r="AF446" s="352"/>
      <x:c r="AG446" s="352"/>
      <x:c r="AH446" s="342"/>
    </x:row>
    <x:row r="447">
      <x:c r="A447" s="31">
        <x:v>2</x:v>
      </x:c>
      <x:c r="B447" s="28">
        <x:v>46044</x:v>
      </x:c>
      <x:c r="C447" s="264" t="s">
        <x:v>903</x:v>
      </x:c>
      <x:c r="D447" s="377" t="s">
        <x:v>904</x:v>
      </x:c>
      <x:c r="E447" s="285" t="s">
        <x:v>30</x:v>
      </x:c>
      <x:c r="F447" s="286">
        <x:v>9.98</x:v>
      </x:c>
      <x:c r="G447" s="31">
        <x:v>1</x:v>
      </x:c>
      <x:c r="H447" s="286">
        <x:f t="shared" si="39"/>
        <x:v>9.98</x:v>
      </x:c>
      <x:c r="I447" s="351" t="s">
        <x:v>902</x:v>
      </x:c>
      <x:c r="J447" s="31" t="s">
        <x:v>17</x:v>
      </x:c>
      <x:c r="K447" s="31"/>
      <x:c r="L447" s="31"/>
      <x:c r="M447" s="29" t="b">
        <x:v>0</x:v>
      </x:c>
      <x:c r="N447" s="29"/>
      <x:c r="O447" s="18"/>
      <x:c r="P447" s="29"/>
      <x:c r="Q447" s="29"/>
      <x:c r="R447" s="43"/>
      <x:c r="S447" s="29"/>
      <x:c r="T447" s="29"/>
      <x:c r="U447" s="29"/>
      <x:c r="V447" s="29"/>
      <x:c r="W447" s="29"/>
      <x:c r="X447" s="29"/>
      <x:c r="Y447" s="29"/>
      <x:c r="Z447" s="29"/>
      <x:c r="AA447" s="29"/>
      <x:c r="AB447" s="29"/>
      <x:c r="AC447" s="29"/>
      <x:c r="AD447" s="29"/>
      <x:c r="AE447" s="29"/>
      <x:c r="AF447" s="29"/>
      <x:c r="AG447" s="29"/>
      <x:c r="AH447" s="29"/>
    </x:row>
    <x:row r="448">
      <x:c r="A448" s="31"/>
      <x:c r="B448" s="31"/>
      <x:c r="C448" s="31"/>
      <x:c r="D448" s="31"/>
      <x:c r="E448" s="285"/>
      <x:c r="F448" s="286"/>
      <x:c r="G448" s="31"/>
      <x:c r="H448" s="286"/>
      <x:c r="I448" s="286"/>
      <x:c r="J448" s="31"/>
      <x:c r="K448" s="31"/>
      <x:c r="L448" s="31"/>
      <x:c r="M448" s="29" t="b">
        <x:v>0</x:v>
      </x:c>
      <x:c r="N448" s="29"/>
      <x:c r="O448" s="18"/>
      <x:c r="P448" s="29"/>
      <x:c r="Q448" s="29"/>
      <x:c r="R448" s="43"/>
      <x:c r="S448" s="29"/>
      <x:c r="T448" s="29"/>
      <x:c r="U448" s="29"/>
      <x:c r="V448" s="29"/>
      <x:c r="W448" s="29"/>
      <x:c r="X448" s="29"/>
      <x:c r="Y448" s="29"/>
      <x:c r="Z448" s="29"/>
      <x:c r="AA448" s="29"/>
      <x:c r="AB448" s="29"/>
      <x:c r="AC448" s="29"/>
      <x:c r="AD448" s="29"/>
      <x:c r="AE448" s="29"/>
      <x:c r="AF448" s="29"/>
      <x:c r="AG448" s="29"/>
      <x:c r="AH448" s="29"/>
    </x:row>
    <x:row r="449">
      <x:c r="A449" s="312">
        <x:v>46051</x:v>
      </x:c>
      <x:c r="B449" s="31"/>
      <x:c r="C449" s="31"/>
      <x:c r="D449" s="31"/>
      <x:c r="E449" s="285"/>
      <x:c r="F449" s="286"/>
      <x:c r="G449" s="31"/>
      <x:c r="H449" s="286"/>
      <x:c r="I449" s="286"/>
      <x:c r="J449" s="31"/>
      <x:c r="K449" s="31"/>
      <x:c r="L449" s="31"/>
      <x:c r="M449" s="29" t="b">
        <x:v>0</x:v>
      </x:c>
      <x:c r="N449" s="29"/>
      <x:c r="O449" s="18"/>
      <x:c r="P449" s="29"/>
      <x:c r="Q449" s="29"/>
      <x:c r="R449" s="43"/>
      <x:c r="S449" s="29"/>
      <x:c r="T449" s="29"/>
      <x:c r="U449" s="29"/>
      <x:c r="V449" s="29"/>
      <x:c r="W449" s="29"/>
      <x:c r="X449" s="29"/>
      <x:c r="Y449" s="29"/>
      <x:c r="Z449" s="29"/>
      <x:c r="AA449" s="29"/>
      <x:c r="AB449" s="29"/>
      <x:c r="AC449" s="29"/>
      <x:c r="AD449" s="29"/>
      <x:c r="AE449" s="29"/>
      <x:c r="AF449" s="29"/>
      <x:c r="AG449" s="29"/>
      <x:c r="AH449" s="29"/>
    </x:row>
    <x:row r="450" ht="15">
      <x:c r="A450" s="337" t="s">
        <x:v>0</x:v>
      </x:c>
      <x:c r="B450" s="344"/>
      <x:c r="C450" s="339" t="s">
        <x:v>2</x:v>
      </x:c>
      <x:c r="D450" s="339" t="s">
        <x:v>3</x:v>
      </x:c>
      <x:c r="E450" s="340" t="s">
        <x:v>4</x:v>
      </x:c>
      <x:c r="F450" s="341" t="s">
        <x:v>5</x:v>
      </x:c>
      <x:c r="G450" s="339" t="s">
        <x:v>6</x:v>
      </x:c>
      <x:c r="H450" s="341" t="s">
        <x:v>7</x:v>
      </x:c>
      <x:c r="I450" s="341" t="s">
        <x:v>479</x:v>
      </x:c>
      <x:c r="J450" s="339" t="s">
        <x:v>409</x:v>
      </x:c>
      <x:c r="K450" s="342"/>
      <x:c r="L450" s="342"/>
      <x:c r="M450" s="342" t="b">
        <x:v>0</x:v>
      </x:c>
      <x:c r="N450" s="343"/>
      <x:c r="O450" s="343"/>
      <x:c r="P450" s="343"/>
      <x:c r="Q450" s="343"/>
      <x:c r="R450" s="343"/>
      <x:c r="S450" s="343"/>
      <x:c r="T450" s="343"/>
      <x:c r="U450" s="343"/>
      <x:c r="V450" s="343"/>
      <x:c r="W450" s="343"/>
      <x:c r="X450" s="343"/>
      <x:c r="Y450" s="343"/>
      <x:c r="Z450" s="343"/>
      <x:c r="AA450" s="343"/>
      <x:c r="AB450" s="343"/>
      <x:c r="AC450" s="343"/>
      <x:c r="AD450" s="343"/>
      <x:c r="AE450" s="343"/>
      <x:c r="AF450" s="343"/>
      <x:c r="AG450" s="343"/>
      <x:c r="AH450" s="343"/>
    </x:row>
    <x:row r="451" ht="15">
      <x:c r="A451" s="343">
        <x:v>1</x:v>
      </x:c>
      <x:c r="B451" s="28">
        <x:v>46057</x:v>
      </x:c>
      <x:c r="C451" s="264" t="s">
        <x:v>905</x:v>
      </x:c>
      <x:c r="D451" s="376" t="s">
        <x:v>906</x:v>
      </x:c>
      <x:c r="E451" s="349" t="s">
        <x:v>30</x:v>
      </x:c>
      <x:c r="F451" s="373">
        <x:v>4.99</x:v>
      </x:c>
      <x:c r="G451" s="343">
        <x:v>1</x:v>
      </x:c>
      <x:c r="H451" s="350" t="n">
        <x:f>F451*G451</x:f>
        <x:v>4.99</x:v>
      </x:c>
      <x:c r="I451" s="351" t="s">
        <x:v>907</x:v>
      </x:c>
      <x:c r="J451" s="352" t="s">
        <x:v>17</x:v>
      </x:c>
      <x:c r="K451" s="352"/>
      <x:c r="L451" s="352"/>
      <x:c r="M451" s="352" t="b">
        <x:v>0</x:v>
      </x:c>
      <x:c r="N451" s="352"/>
      <x:c r="O451" s="352"/>
      <x:c r="P451" s="352"/>
      <x:c r="Q451" s="350"/>
      <x:c r="R451" s="352"/>
      <x:c r="S451" s="352"/>
      <x:c r="T451" s="352"/>
      <x:c r="U451" s="352"/>
      <x:c r="V451" s="352"/>
      <x:c r="W451" s="352"/>
      <x:c r="X451" s="352"/>
      <x:c r="Y451" s="352"/>
      <x:c r="Z451" s="352"/>
      <x:c r="AA451" s="352"/>
      <x:c r="AB451" s="352"/>
      <x:c r="AC451" s="352"/>
      <x:c r="AD451" s="352"/>
      <x:c r="AE451" s="352"/>
      <x:c r="AF451" s="352"/>
      <x:c r="AG451" s="352"/>
      <x:c r="AH451" s="342"/>
    </x:row>
    <x:row r="452">
      <x:c r="A452" s="31"/>
      <x:c r="B452" s="31"/>
      <x:c r="C452" s="31"/>
      <x:c r="D452" s="31"/>
      <x:c r="E452" s="285"/>
      <x:c r="F452" s="286"/>
      <x:c r="G452" s="31"/>
      <x:c r="H452" s="286"/>
      <x:c r="I452" s="286"/>
      <x:c r="J452" s="31"/>
      <x:c r="K452" s="31"/>
      <x:c r="L452" s="31"/>
      <x:c r="M452" s="29" t="b">
        <x:v>0</x:v>
      </x:c>
      <x:c r="N452" s="29"/>
      <x:c r="O452" s="18"/>
      <x:c r="P452" s="29"/>
      <x:c r="Q452" s="29"/>
      <x:c r="R452" s="43"/>
      <x:c r="S452" s="29"/>
      <x:c r="T452" s="29"/>
      <x:c r="U452" s="29"/>
      <x:c r="V452" s="29"/>
      <x:c r="W452" s="29"/>
      <x:c r="X452" s="29"/>
      <x:c r="Y452" s="29"/>
      <x:c r="Z452" s="29"/>
      <x:c r="AA452" s="29"/>
      <x:c r="AB452" s="29"/>
      <x:c r="AC452" s="29"/>
      <x:c r="AD452" s="29"/>
      <x:c r="AE452" s="29"/>
      <x:c r="AF452" s="29"/>
      <x:c r="AG452" s="29"/>
      <x:c r="AH452" s="29"/>
    </x:row>
    <x:row r="453">
      <x:c r="A453" s="378">
        <x:v>46057</x:v>
      </x:c>
      <x:c r="B453" s="31"/>
      <x:c r="C453" s="31"/>
      <x:c r="D453" s="31"/>
      <x:c r="E453" s="285"/>
      <x:c r="F453" s="286"/>
      <x:c r="G453" s="31"/>
      <x:c r="H453" s="286"/>
      <x:c r="I453" s="286"/>
      <x:c r="J453" s="31"/>
      <x:c r="K453" s="31"/>
      <x:c r="L453" s="31"/>
      <x:c r="M453" s="29" t="b">
        <x:v>0</x:v>
      </x:c>
      <x:c r="N453" s="29"/>
      <x:c r="O453" s="18"/>
      <x:c r="P453" s="29"/>
      <x:c r="Q453" s="29"/>
      <x:c r="R453" s="43"/>
      <x:c r="S453" s="29"/>
      <x:c r="T453" s="29"/>
      <x:c r="U453" s="29"/>
      <x:c r="V453" s="29"/>
      <x:c r="W453" s="29"/>
      <x:c r="X453" s="29"/>
      <x:c r="Y453" s="29"/>
      <x:c r="Z453" s="29"/>
      <x:c r="AA453" s="29"/>
      <x:c r="AB453" s="29"/>
      <x:c r="AC453" s="29"/>
      <x:c r="AD453" s="29"/>
      <x:c r="AE453" s="29"/>
      <x:c r="AF453" s="29"/>
      <x:c r="AG453" s="29"/>
      <x:c r="AH453" s="29"/>
    </x:row>
    <x:row r="454">
      <x:c r="A454" s="337" t="s">
        <x:v>0</x:v>
      </x:c>
      <x:c r="B454" s="31"/>
      <x:c r="C454" s="339" t="s">
        <x:v>2</x:v>
      </x:c>
      <x:c r="D454" s="339" t="s">
        <x:v>3</x:v>
      </x:c>
      <x:c r="E454" s="379" t="s">
        <x:v>4</x:v>
      </x:c>
      <x:c r="F454" s="380" t="s">
        <x:v>5</x:v>
      </x:c>
      <x:c r="G454" s="1" t="s">
        <x:v>6</x:v>
      </x:c>
      <x:c r="H454" s="380" t="s">
        <x:v>7</x:v>
      </x:c>
      <x:c r="I454" s="380" t="s">
        <x:v>479</x:v>
      </x:c>
      <x:c r="J454" s="1" t="s">
        <x:v>409</x:v>
      </x:c>
      <x:c r="K454" s="31"/>
      <x:c r="L454" s="31"/>
      <x:c r="M454" s="29" t="b">
        <x:v>0</x:v>
      </x:c>
      <x:c r="N454" s="29"/>
      <x:c r="O454" s="18"/>
      <x:c r="P454" s="29"/>
      <x:c r="Q454" s="29"/>
      <x:c r="R454" s="43"/>
      <x:c r="S454" s="29"/>
      <x:c r="T454" s="29"/>
      <x:c r="U454" s="29"/>
      <x:c r="V454" s="29"/>
      <x:c r="W454" s="29"/>
      <x:c r="X454" s="29"/>
      <x:c r="Y454" s="29"/>
      <x:c r="Z454" s="29"/>
      <x:c r="AA454" s="29"/>
      <x:c r="AB454" s="29"/>
      <x:c r="AC454" s="29"/>
      <x:c r="AD454" s="29"/>
      <x:c r="AE454" s="29"/>
      <x:c r="AF454" s="29"/>
      <x:c r="AG454" s="29"/>
      <x:c r="AH454" s="29"/>
    </x:row>
    <x:row r="455">
      <x:c r="A455" s="31">
        <x:v>1</x:v>
      </x:c>
      <x:c r="B455" s="31"/>
      <x:c r="C455" s="31" t="s">
        <x:v>908</x:v>
      </x:c>
      <x:c r="D455" s="363" t="s">
        <x:v>909</x:v>
      </x:c>
      <x:c r="E455" s="285" t="s">
        <x:v>910</x:v>
      </x:c>
      <x:c r="F455" s="286">
        <x:v>595</x:v>
      </x:c>
      <x:c r="G455" s="31">
        <x:v>1</x:v>
      </x:c>
      <x:c r="H455" s="286">
        <x:v>595</x:v>
      </x:c>
      <x:c r="I455" s="286" t="s">
        <x:v>911</x:v>
      </x:c>
      <x:c r="J455" s="31" t="s">
        <x:v>21</x:v>
      </x:c>
      <x:c r="K455" s="31"/>
      <x:c r="L455" s="31"/>
      <x:c r="M455" s="29" t="b">
        <x:v>0</x:v>
      </x:c>
      <x:c r="N455" s="29"/>
      <x:c r="O455" s="18"/>
      <x:c r="P455" s="29"/>
      <x:c r="Q455" s="29"/>
      <x:c r="R455" s="43"/>
      <x:c r="S455" s="29"/>
      <x:c r="T455" s="29"/>
      <x:c r="U455" s="29"/>
      <x:c r="V455" s="29"/>
      <x:c r="W455" s="29"/>
      <x:c r="X455" s="29"/>
      <x:c r="Y455" s="29"/>
      <x:c r="Z455" s="29"/>
      <x:c r="AA455" s="29"/>
      <x:c r="AB455" s="29"/>
      <x:c r="AC455" s="29"/>
      <x:c r="AD455" s="29"/>
      <x:c r="AE455" s="29"/>
      <x:c r="AF455" s="29"/>
      <x:c r="AG455" s="29"/>
      <x:c r="AH455" s="29"/>
    </x:row>
    <x:row r="456">
      <x:c r="A456" s="31"/>
      <x:c r="B456" s="31"/>
      <x:c r="C456" s="31"/>
      <x:c r="D456" s="31"/>
      <x:c r="E456" s="285"/>
      <x:c r="F456" s="286"/>
      <x:c r="G456" s="31"/>
      <x:c r="H456" s="286"/>
      <x:c r="I456" s="286"/>
      <x:c r="J456" s="31"/>
      <x:c r="K456" s="31"/>
      <x:c r="L456" s="31"/>
      <x:c r="M456" s="29" t="b">
        <x:v>0</x:v>
      </x:c>
      <x:c r="N456" s="29"/>
      <x:c r="O456" s="18"/>
      <x:c r="P456" s="29"/>
      <x:c r="Q456" s="29"/>
      <x:c r="R456" s="43"/>
      <x:c r="S456" s="29"/>
      <x:c r="T456" s="29"/>
      <x:c r="U456" s="29"/>
      <x:c r="V456" s="29"/>
      <x:c r="W456" s="29"/>
      <x:c r="X456" s="29"/>
      <x:c r="Y456" s="29"/>
      <x:c r="Z456" s="29"/>
      <x:c r="AA456" s="29"/>
      <x:c r="AB456" s="29"/>
      <x:c r="AC456" s="29"/>
      <x:c r="AD456" s="29"/>
      <x:c r="AE456" s="29"/>
      <x:c r="AF456" s="29"/>
      <x:c r="AG456" s="29"/>
      <x:c r="AH456" s="29"/>
    </x:row>
    <x:row r="457">
      <x:c r="A457" s="31"/>
      <x:c r="B457" s="31"/>
      <x:c r="C457" s="31"/>
      <x:c r="D457" s="31"/>
      <x:c r="E457" s="285"/>
      <x:c r="F457" s="286"/>
      <x:c r="G457" s="31"/>
      <x:c r="H457" s="286"/>
      <x:c r="I457" s="286"/>
      <x:c r="J457" s="31"/>
      <x:c r="K457" s="31"/>
      <x:c r="L457" s="31"/>
      <x:c r="M457" s="29" t="b">
        <x:v>0</x:v>
      </x:c>
      <x:c r="N457" s="29"/>
      <x:c r="O457" s="18"/>
      <x:c r="P457" s="29"/>
      <x:c r="Q457" s="29"/>
      <x:c r="R457" s="43"/>
      <x:c r="S457" s="29"/>
      <x:c r="T457" s="29"/>
      <x:c r="U457" s="29"/>
      <x:c r="V457" s="29"/>
      <x:c r="W457" s="29"/>
      <x:c r="X457" s="29"/>
      <x:c r="Y457" s="29"/>
      <x:c r="Z457" s="29"/>
      <x:c r="AA457" s="29"/>
      <x:c r="AB457" s="29"/>
      <x:c r="AC457" s="29"/>
      <x:c r="AD457" s="29"/>
      <x:c r="AE457" s="29"/>
      <x:c r="AF457" s="29"/>
      <x:c r="AG457" s="29"/>
      <x:c r="AH457" s="29"/>
    </x:row>
    <x:row r="458">
      <x:c r="A458" s="378">
        <x:v>46063</x:v>
      </x:c>
      <x:c r="B458" s="31"/>
      <x:c r="C458" s="31"/>
      <x:c r="D458" s="31"/>
      <x:c r="E458" s="285"/>
      <x:c r="F458" s="286"/>
      <x:c r="G458" s="31"/>
      <x:c r="H458" s="286"/>
      <x:c r="I458" s="286"/>
      <x:c r="J458" s="31"/>
      <x:c r="K458" s="31"/>
      <x:c r="L458" s="31"/>
      <x:c r="M458" s="29" t="b">
        <x:v>0</x:v>
      </x:c>
      <x:c r="N458" s="29"/>
      <x:c r="O458" s="18"/>
      <x:c r="P458" s="29"/>
      <x:c r="Q458" s="29"/>
      <x:c r="R458" s="43"/>
      <x:c r="S458" s="29"/>
      <x:c r="T458" s="29"/>
      <x:c r="U458" s="29"/>
      <x:c r="V458" s="29"/>
      <x:c r="W458" s="29"/>
      <x:c r="X458" s="29"/>
      <x:c r="Y458" s="29"/>
      <x:c r="Z458" s="29"/>
      <x:c r="AA458" s="29"/>
      <x:c r="AB458" s="29"/>
      <x:c r="AC458" s="29"/>
      <x:c r="AD458" s="29"/>
      <x:c r="AE458" s="29"/>
      <x:c r="AF458" s="29"/>
      <x:c r="AG458" s="29"/>
      <x:c r="AH458" s="29"/>
    </x:row>
    <x:row r="459">
      <x:c r="A459" s="337" t="s">
        <x:v>0</x:v>
      </x:c>
      <x:c r="B459" s="31"/>
      <x:c r="C459" s="339" t="s">
        <x:v>2</x:v>
      </x:c>
      <x:c r="D459" s="339" t="s">
        <x:v>3</x:v>
      </x:c>
      <x:c r="E459" s="379" t="s">
        <x:v>4</x:v>
      </x:c>
      <x:c r="F459" s="380" t="s">
        <x:v>5</x:v>
      </x:c>
      <x:c r="G459" s="1" t="s">
        <x:v>6</x:v>
      </x:c>
      <x:c r="H459" s="380" t="s">
        <x:v>7</x:v>
      </x:c>
      <x:c r="I459" s="380" t="s">
        <x:v>479</x:v>
      </x:c>
      <x:c r="J459" s="1" t="s">
        <x:v>409</x:v>
      </x:c>
      <x:c r="K459" s="31"/>
      <x:c r="L459" s="31"/>
      <x:c r="M459" s="29" t="b">
        <x:v>0</x:v>
      </x:c>
      <x:c r="N459" s="29"/>
      <x:c r="O459" s="18"/>
      <x:c r="P459" s="29"/>
      <x:c r="Q459" s="29"/>
      <x:c r="R459" s="43"/>
      <x:c r="S459" s="29"/>
      <x:c r="T459" s="29"/>
      <x:c r="U459" s="29"/>
      <x:c r="V459" s="29"/>
      <x:c r="W459" s="29"/>
      <x:c r="X459" s="29"/>
      <x:c r="Y459" s="29"/>
      <x:c r="Z459" s="29"/>
      <x:c r="AA459" s="29"/>
      <x:c r="AB459" s="29"/>
      <x:c r="AC459" s="29"/>
      <x:c r="AD459" s="29"/>
      <x:c r="AE459" s="29"/>
      <x:c r="AF459" s="29"/>
      <x:c r="AG459" s="29"/>
      <x:c r="AH459" s="29"/>
    </x:row>
    <x:row r="460">
      <x:c r="A460" s="56">
        <x:v>1</x:v>
      </x:c>
      <x:c r="B460" s="299">
        <x:v>46064</x:v>
      </x:c>
      <x:c r="C460" s="56" t="s">
        <x:v>912</x:v>
      </x:c>
      <x:c r="D460" s="281" t="s">
        <x:v>913</x:v>
      </x:c>
      <x:c r="E460" s="282" t="s">
        <x:v>159</x:v>
      </x:c>
      <x:c r="F460" s="283">
        <x:v>2.76</x:v>
      </x:c>
      <x:c r="G460" s="56">
        <x:v>1</x:v>
      </x:c>
      <x:c r="H460" s="283" t="n">
        <x:f t="shared" ref="H460:H461" si="40">F460*G460</x:f>
        <x:v>2.76</x:v>
      </x:c>
      <x:c r="I460" s="283" t="s">
        <x:v>914</x:v>
      </x:c>
      <x:c r="J460" s="56" t="s">
        <x:v>17</x:v>
      </x:c>
      <x:c r="K460" s="56"/>
      <x:c r="L460" s="56" t="s">
        <x:v>17</x:v>
      </x:c>
      <x:c r="M460" s="51" t="b">
        <x:v>0</x:v>
      </x:c>
      <x:c r="N460" s="51"/>
      <x:c r="O460" s="62"/>
      <x:c r="P460" s="51"/>
      <x:c r="Q460" s="51"/>
      <x:c r="R460" s="63"/>
      <x:c r="S460" s="51"/>
      <x:c r="T460" s="51"/>
      <x:c r="U460" s="51"/>
      <x:c r="V460" s="51"/>
      <x:c r="W460" s="51"/>
      <x:c r="X460" s="51"/>
      <x:c r="Y460" s="51"/>
      <x:c r="Z460" s="51"/>
      <x:c r="AA460" s="51"/>
      <x:c r="AB460" s="51"/>
      <x:c r="AC460" s="51"/>
      <x:c r="AD460" s="51"/>
      <x:c r="AE460" s="51"/>
      <x:c r="AF460" s="51"/>
      <x:c r="AG460" s="51"/>
      <x:c r="AH460" s="51"/>
    </x:row>
    <x:row r="461">
      <x:c r="A461" s="56">
        <x:v>2</x:v>
      </x:c>
      <x:c r="B461" s="299">
        <x:v>46064</x:v>
      </x:c>
      <x:c r="C461" s="56" t="s">
        <x:v>915</x:v>
      </x:c>
      <x:c r="D461" s="281" t="s">
        <x:v>916</x:v>
      </x:c>
      <x:c r="E461" s="282" t="s">
        <x:v>159</x:v>
      </x:c>
      <x:c r="F461" s="283">
        <x:v>5.51</x:v>
      </x:c>
      <x:c r="G461" s="56">
        <x:v>1</x:v>
      </x:c>
      <x:c r="H461" s="283">
        <x:f t="shared" si="40"/>
        <x:v>5.51</x:v>
      </x:c>
      <x:c r="I461" s="283" t="s">
        <x:v>914</x:v>
      </x:c>
      <x:c r="J461" s="56" t="s">
        <x:v>17</x:v>
      </x:c>
      <x:c r="K461" s="56"/>
      <x:c r="L461" s="56" t="s">
        <x:v>17</x:v>
      </x:c>
      <x:c r="M461" s="51" t="b">
        <x:v>0</x:v>
      </x:c>
      <x:c r="N461" s="51"/>
      <x:c r="O461" s="62"/>
      <x:c r="P461" s="51"/>
      <x:c r="Q461" s="51"/>
      <x:c r="R461" s="63"/>
      <x:c r="S461" s="51"/>
      <x:c r="T461" s="51"/>
      <x:c r="U461" s="51"/>
      <x:c r="V461" s="51"/>
      <x:c r="W461" s="51"/>
      <x:c r="X461" s="51"/>
      <x:c r="Y461" s="51"/>
      <x:c r="Z461" s="51"/>
      <x:c r="AA461" s="51"/>
      <x:c r="AB461" s="51"/>
      <x:c r="AC461" s="51"/>
      <x:c r="AD461" s="51"/>
      <x:c r="AE461" s="51"/>
      <x:c r="AF461" s="51"/>
      <x:c r="AG461" s="51"/>
      <x:c r="AH461" s="51"/>
    </x:row>
    <x:row r="462">
      <x:c r="A462" s="31"/>
      <x:c r="B462" s="31"/>
      <x:c r="C462" s="31"/>
      <x:c r="D462" s="31"/>
      <x:c r="E462" s="285"/>
      <x:c r="F462" s="286"/>
      <x:c r="G462" s="31"/>
      <x:c r="H462" s="286"/>
      <x:c r="I462" s="286"/>
      <x:c r="J462" s="31"/>
      <x:c r="K462" s="31"/>
      <x:c r="L462" s="31"/>
      <x:c r="M462" s="29" t="b">
        <x:v>0</x:v>
      </x:c>
      <x:c r="N462" s="29"/>
      <x:c r="O462" s="18"/>
      <x:c r="P462" s="29"/>
      <x:c r="Q462" s="29"/>
      <x:c r="R462" s="43"/>
      <x:c r="S462" s="29"/>
      <x:c r="T462" s="29"/>
      <x:c r="U462" s="29"/>
      <x:c r="V462" s="29"/>
      <x:c r="W462" s="29"/>
      <x:c r="X462" s="29"/>
      <x:c r="Y462" s="29"/>
      <x:c r="Z462" s="29"/>
      <x:c r="AA462" s="29"/>
      <x:c r="AB462" s="29"/>
      <x:c r="AC462" s="29"/>
      <x:c r="AD462" s="29"/>
      <x:c r="AE462" s="29"/>
      <x:c r="AF462" s="29"/>
      <x:c r="AG462" s="29"/>
      <x:c r="AH462" s="29"/>
    </x:row>
    <x:row r="463">
      <x:c r="A463" s="378">
        <x:v>46069</x:v>
      </x:c>
      <x:c r="B463" s="31"/>
      <x:c r="C463" s="31"/>
      <x:c r="D463" s="31"/>
      <x:c r="E463" s="285"/>
      <x:c r="F463" s="286"/>
      <x:c r="G463" s="31"/>
      <x:c r="H463" s="286"/>
      <x:c r="I463" s="286"/>
      <x:c r="J463" s="31"/>
      <x:c r="K463" s="31"/>
      <x:c r="L463" s="31"/>
      <x:c r="M463" s="29" t="b">
        <x:v>0</x:v>
      </x:c>
      <x:c r="N463" s="29"/>
      <x:c r="O463" s="18"/>
      <x:c r="P463" s="29"/>
      <x:c r="Q463" s="29"/>
      <x:c r="R463" s="43"/>
      <x:c r="S463" s="29"/>
      <x:c r="T463" s="29"/>
      <x:c r="U463" s="29"/>
      <x:c r="V463" s="29"/>
      <x:c r="W463" s="29"/>
      <x:c r="X463" s="29"/>
      <x:c r="Y463" s="29"/>
      <x:c r="Z463" s="29"/>
      <x:c r="AA463" s="29"/>
      <x:c r="AB463" s="29"/>
      <x:c r="AC463" s="29"/>
      <x:c r="AD463" s="29"/>
      <x:c r="AE463" s="29"/>
      <x:c r="AF463" s="29"/>
      <x:c r="AG463" s="29"/>
      <x:c r="AH463" s="29"/>
    </x:row>
    <x:row r="464">
      <x:c r="A464" s="337" t="s">
        <x:v>0</x:v>
      </x:c>
      <x:c r="B464" s="31"/>
      <x:c r="C464" s="339" t="s">
        <x:v>2</x:v>
      </x:c>
      <x:c r="D464" s="339" t="s">
        <x:v>3</x:v>
      </x:c>
      <x:c r="E464" s="379" t="s">
        <x:v>4</x:v>
      </x:c>
      <x:c r="F464" s="380" t="s">
        <x:v>5</x:v>
      </x:c>
      <x:c r="G464" s="1" t="s">
        <x:v>6</x:v>
      </x:c>
      <x:c r="H464" s="380" t="s">
        <x:v>7</x:v>
      </x:c>
      <x:c r="I464" s="380" t="s">
        <x:v>479</x:v>
      </x:c>
      <x:c r="J464" s="1" t="s">
        <x:v>409</x:v>
      </x:c>
      <x:c r="K464" s="31"/>
      <x:c r="L464" s="31"/>
      <x:c r="M464" s="29" t="b">
        <x:v>0</x:v>
      </x:c>
      <x:c r="N464" s="29"/>
      <x:c r="O464" s="18"/>
      <x:c r="P464" s="29"/>
      <x:c r="Q464" s="29"/>
      <x:c r="R464" s="43"/>
      <x:c r="S464" s="29"/>
      <x:c r="T464" s="29"/>
      <x:c r="U464" s="29"/>
      <x:c r="V464" s="29"/>
      <x:c r="W464" s="29"/>
      <x:c r="X464" s="29"/>
      <x:c r="Y464" s="29"/>
      <x:c r="Z464" s="29"/>
      <x:c r="AA464" s="29"/>
      <x:c r="AB464" s="29"/>
      <x:c r="AC464" s="29"/>
      <x:c r="AD464" s="29"/>
      <x:c r="AE464" s="29"/>
      <x:c r="AF464" s="29"/>
      <x:c r="AG464" s="29"/>
      <x:c r="AH464" s="29"/>
    </x:row>
    <x:row r="465">
      <x:c r="A465" s="56">
        <x:v>1</x:v>
      </x:c>
      <x:c r="B465" s="299">
        <x:v>46069</x:v>
      </x:c>
      <x:c r="C465" s="56" t="s">
        <x:v>917</x:v>
      </x:c>
      <x:c r="D465" s="328" t="s">
        <x:v>918</x:v>
      </x:c>
      <x:c r="E465" s="282" t="s">
        <x:v>30</x:v>
      </x:c>
      <x:c r="F465" s="283">
        <x:v>5.59</x:v>
      </x:c>
      <x:c r="G465" s="56">
        <x:v>1</x:v>
      </x:c>
      <x:c r="H465" s="283" t="n">
        <x:f t="shared" ref="H465:H466" si="41">F465*G465</x:f>
        <x:v>5.59</x:v>
      </x:c>
      <x:c r="I465" s="283" t="s">
        <x:v>919</x:v>
      </x:c>
      <x:c r="J465" s="56" t="s">
        <x:v>17</x:v>
      </x:c>
      <x:c r="K465" s="56"/>
      <x:c r="L465" s="56" t="s">
        <x:v>17</x:v>
      </x:c>
      <x:c r="M465" s="51" t="b">
        <x:v>0</x:v>
      </x:c>
      <x:c r="N465" s="51"/>
      <x:c r="O465" s="62"/>
      <x:c r="P465" s="51"/>
      <x:c r="Q465" s="51"/>
      <x:c r="R465" s="63"/>
      <x:c r="S465" s="51"/>
      <x:c r="T465" s="51"/>
      <x:c r="U465" s="51"/>
      <x:c r="V465" s="51"/>
      <x:c r="W465" s="51"/>
      <x:c r="X465" s="51"/>
      <x:c r="Y465" s="51"/>
      <x:c r="Z465" s="51"/>
      <x:c r="AA465" s="51"/>
      <x:c r="AB465" s="51"/>
      <x:c r="AC465" s="51"/>
      <x:c r="AD465" s="51"/>
      <x:c r="AE465" s="51"/>
      <x:c r="AF465" s="51"/>
      <x:c r="AG465" s="51"/>
      <x:c r="AH465" s="51"/>
    </x:row>
    <x:row r="466">
      <x:c r="A466" s="56">
        <x:v>2</x:v>
      </x:c>
      <x:c r="B466" s="299">
        <x:v>46069</x:v>
      </x:c>
      <x:c r="C466" s="56" t="s">
        <x:v>920</x:v>
      </x:c>
      <x:c r="D466" s="328" t="s">
        <x:v>921</x:v>
      </x:c>
      <x:c r="E466" s="282" t="s">
        <x:v>30</x:v>
      </x:c>
      <x:c r="F466" s="283">
        <x:v>7.99</x:v>
      </x:c>
      <x:c r="G466" s="56">
        <x:v>1</x:v>
      </x:c>
      <x:c r="H466" s="283">
        <x:f t="shared" si="41"/>
        <x:v>7.99</x:v>
      </x:c>
      <x:c r="I466" s="283" t="s">
        <x:v>919</x:v>
      </x:c>
      <x:c r="J466" s="56" t="s">
        <x:v>17</x:v>
      </x:c>
      <x:c r="K466" s="56"/>
      <x:c r="L466" s="56" t="s">
        <x:v>17</x:v>
      </x:c>
      <x:c r="M466" s="51" t="b">
        <x:v>0</x:v>
      </x:c>
      <x:c r="N466" s="51"/>
      <x:c r="O466" s="62"/>
      <x:c r="P466" s="51"/>
      <x:c r="Q466" s="51"/>
      <x:c r="R466" s="63"/>
      <x:c r="S466" s="51"/>
      <x:c r="T466" s="51"/>
      <x:c r="U466" s="51"/>
      <x:c r="V466" s="51"/>
      <x:c r="W466" s="51"/>
      <x:c r="X466" s="51"/>
      <x:c r="Y466" s="51"/>
      <x:c r="Z466" s="51"/>
      <x:c r="AA466" s="51"/>
      <x:c r="AB466" s="51"/>
      <x:c r="AC466" s="51"/>
      <x:c r="AD466" s="51"/>
      <x:c r="AE466" s="51"/>
      <x:c r="AF466" s="51"/>
      <x:c r="AG466" s="51"/>
      <x:c r="AH466" s="51"/>
    </x:row>
    <x:row r="467">
      <x:c r="A467" s="31"/>
      <x:c r="B467" s="31"/>
      <x:c r="C467" s="31"/>
      <x:c r="D467" s="31"/>
      <x:c r="E467" s="285"/>
      <x:c r="F467" s="286"/>
      <x:c r="G467" s="31"/>
      <x:c r="H467" s="286"/>
      <x:c r="I467" s="286"/>
      <x:c r="J467" s="31"/>
      <x:c r="K467" s="31"/>
      <x:c r="L467" s="31"/>
      <x:c r="M467" s="29" t="b">
        <x:v>0</x:v>
      </x:c>
      <x:c r="N467" s="29"/>
      <x:c r="O467" s="18"/>
      <x:c r="P467" s="29"/>
      <x:c r="Q467" s="29"/>
      <x:c r="R467" s="43"/>
      <x:c r="S467" s="29"/>
      <x:c r="T467" s="29"/>
      <x:c r="U467" s="29"/>
      <x:c r="V467" s="29"/>
      <x:c r="W467" s="29"/>
      <x:c r="X467" s="29"/>
      <x:c r="Y467" s="29"/>
      <x:c r="Z467" s="29"/>
      <x:c r="AA467" s="29"/>
      <x:c r="AB467" s="29"/>
      <x:c r="AC467" s="29"/>
      <x:c r="AD467" s="29"/>
      <x:c r="AE467" s="29"/>
      <x:c r="AF467" s="29"/>
      <x:c r="AG467" s="29"/>
      <x:c r="AH467" s="29"/>
    </x:row>
    <x:row r="468">
      <x:c r="A468" s="378">
        <x:v>46071</x:v>
      </x:c>
      <x:c r="B468" s="31"/>
      <x:c r="C468" s="31"/>
      <x:c r="D468" s="31"/>
      <x:c r="E468" s="285"/>
      <x:c r="F468" s="286"/>
      <x:c r="G468" s="31"/>
      <x:c r="H468" s="286"/>
      <x:c r="I468" s="286"/>
      <x:c r="J468" s="31"/>
      <x:c r="K468" s="31"/>
      <x:c r="L468" s="31"/>
      <x:c r="M468" s="29" t="b">
        <x:v>0</x:v>
      </x:c>
      <x:c r="N468" s="29"/>
      <x:c r="O468" s="18"/>
      <x:c r="P468" s="29"/>
      <x:c r="Q468" s="29"/>
      <x:c r="R468" s="43"/>
      <x:c r="S468" s="29"/>
      <x:c r="T468" s="29"/>
      <x:c r="U468" s="29"/>
      <x:c r="V468" s="29"/>
      <x:c r="W468" s="29"/>
      <x:c r="X468" s="29"/>
      <x:c r="Y468" s="29"/>
      <x:c r="Z468" s="29"/>
      <x:c r="AA468" s="29"/>
      <x:c r="AB468" s="29"/>
      <x:c r="AC468" s="29"/>
      <x:c r="AD468" s="29"/>
      <x:c r="AE468" s="29"/>
      <x:c r="AF468" s="29"/>
      <x:c r="AG468" s="29"/>
      <x:c r="AH468" s="29"/>
    </x:row>
    <x:row r="469">
      <x:c r="A469" s="337" t="s">
        <x:v>0</x:v>
      </x:c>
      <x:c r="B469" s="31"/>
      <x:c r="C469" s="339" t="s">
        <x:v>2</x:v>
      </x:c>
      <x:c r="D469" s="339" t="s">
        <x:v>3</x:v>
      </x:c>
      <x:c r="E469" s="379" t="s">
        <x:v>4</x:v>
      </x:c>
      <x:c r="F469" s="380" t="s">
        <x:v>5</x:v>
      </x:c>
      <x:c r="G469" s="1" t="s">
        <x:v>6</x:v>
      </x:c>
      <x:c r="H469" s="380" t="s">
        <x:v>7</x:v>
      </x:c>
      <x:c r="I469" s="380" t="s">
        <x:v>479</x:v>
      </x:c>
      <x:c r="J469" s="1" t="s">
        <x:v>409</x:v>
      </x:c>
      <x:c r="K469" s="31"/>
      <x:c r="L469" s="31"/>
      <x:c r="M469" s="29" t="b">
        <x:v>0</x:v>
      </x:c>
      <x:c r="N469" s="29"/>
      <x:c r="O469" s="18"/>
      <x:c r="P469" s="29"/>
      <x:c r="Q469" s="29"/>
      <x:c r="R469" s="43"/>
      <x:c r="S469" s="29"/>
      <x:c r="T469" s="29"/>
      <x:c r="U469" s="29"/>
      <x:c r="V469" s="29"/>
      <x:c r="W469" s="29"/>
      <x:c r="X469" s="29"/>
      <x:c r="Y469" s="29"/>
      <x:c r="Z469" s="29"/>
      <x:c r="AA469" s="29"/>
      <x:c r="AB469" s="29"/>
      <x:c r="AC469" s="29"/>
      <x:c r="AD469" s="29"/>
      <x:c r="AE469" s="29"/>
      <x:c r="AF469" s="29"/>
      <x:c r="AG469" s="29"/>
      <x:c r="AH469" s="29"/>
    </x:row>
    <x:row r="470" ht="16.5" customHeight="1">
      <x:c r="A470" s="56">
        <x:v>1</x:v>
      </x:c>
      <x:c r="B470" s="299">
        <x:v>46073</x:v>
      </x:c>
      <x:c r="C470" s="56" t="s">
        <x:v>922</x:v>
      </x:c>
      <x:c r="D470" s="328" t="s">
        <x:v>923</x:v>
      </x:c>
      <x:c r="E470" s="282" t="s">
        <x:v>30</x:v>
      </x:c>
      <x:c r="F470" s="283">
        <x:v>6.99</x:v>
      </x:c>
      <x:c r="G470" s="56">
        <x:v>1</x:v>
      </x:c>
      <x:c r="H470" s="283" t="n">
        <x:f t="shared" ref="H470:H472" si="42">F470*G470</x:f>
        <x:v>6.99</x:v>
      </x:c>
      <x:c r="I470" s="283" t="s">
        <x:v>924</x:v>
      </x:c>
      <x:c r="J470" s="56" t="s">
        <x:v>17</x:v>
      </x:c>
      <x:c r="K470" s="56"/>
      <x:c r="L470" s="56" t="s">
        <x:v>17</x:v>
      </x:c>
      <x:c r="M470" s="51" t="b">
        <x:v>0</x:v>
      </x:c>
      <x:c r="N470" s="51"/>
      <x:c r="O470" s="62"/>
      <x:c r="P470" s="51"/>
      <x:c r="Q470" s="51"/>
      <x:c r="R470" s="63"/>
      <x:c r="S470" s="51"/>
      <x:c r="T470" s="51"/>
      <x:c r="U470" s="51"/>
      <x:c r="V470" s="51"/>
      <x:c r="W470" s="51"/>
      <x:c r="X470" s="51"/>
      <x:c r="Y470" s="51"/>
      <x:c r="Z470" s="51"/>
      <x:c r="AA470" s="51"/>
      <x:c r="AB470" s="51"/>
      <x:c r="AC470" s="51"/>
      <x:c r="AD470" s="51"/>
      <x:c r="AE470" s="51"/>
      <x:c r="AF470" s="51"/>
      <x:c r="AG470" s="51"/>
      <x:c r="AH470" s="51"/>
    </x:row>
    <x:row r="471">
      <x:c r="A471" s="56">
        <x:v>2</x:v>
      </x:c>
      <x:c r="B471" s="299">
        <x:v>46073</x:v>
      </x:c>
      <x:c r="C471" s="382" t="s">
        <x:v>925</x:v>
      </x:c>
      <x:c r="D471" s="328" t="s">
        <x:v>926</x:v>
      </x:c>
      <x:c r="E471" s="282" t="s">
        <x:v>30</x:v>
      </x:c>
      <x:c r="F471" s="283">
        <x:v>5.98</x:v>
      </x:c>
      <x:c r="G471" s="56">
        <x:v>1</x:v>
      </x:c>
      <x:c r="H471" s="283">
        <x:f t="shared" si="42"/>
        <x:v>5.98</x:v>
      </x:c>
      <x:c r="I471" s="283" t="s">
        <x:v>924</x:v>
      </x:c>
      <x:c r="J471" s="56" t="s">
        <x:v>17</x:v>
      </x:c>
      <x:c r="K471" s="56"/>
      <x:c r="L471" s="56" t="s">
        <x:v>17</x:v>
      </x:c>
      <x:c r="M471" s="51" t="b">
        <x:v>0</x:v>
      </x:c>
      <x:c r="N471" s="51"/>
      <x:c r="O471" s="62"/>
      <x:c r="P471" s="51"/>
      <x:c r="Q471" s="51"/>
      <x:c r="R471" s="63"/>
      <x:c r="S471" s="51"/>
      <x:c r="T471" s="51"/>
      <x:c r="U471" s="51"/>
      <x:c r="V471" s="51"/>
      <x:c r="W471" s="51"/>
      <x:c r="X471" s="51"/>
      <x:c r="Y471" s="51"/>
      <x:c r="Z471" s="51"/>
      <x:c r="AA471" s="51"/>
      <x:c r="AB471" s="51"/>
      <x:c r="AC471" s="51"/>
      <x:c r="AD471" s="51"/>
      <x:c r="AE471" s="51"/>
      <x:c r="AF471" s="51"/>
      <x:c r="AG471" s="51"/>
      <x:c r="AH471" s="51"/>
    </x:row>
    <x:row r="472">
      <x:c r="A472" s="56">
        <x:v>3</x:v>
      </x:c>
      <x:c r="B472" s="299">
        <x:v>46073</x:v>
      </x:c>
      <x:c r="C472" s="383" t="s">
        <x:v>927</x:v>
      </x:c>
      <x:c r="D472" s="328" t="s">
        <x:v>928</x:v>
      </x:c>
      <x:c r="E472" s="282" t="s">
        <x:v>30</x:v>
      </x:c>
      <x:c r="F472" s="283">
        <x:v>7.99</x:v>
      </x:c>
      <x:c r="G472" s="56">
        <x:v>1</x:v>
      </x:c>
      <x:c r="H472" s="283">
        <x:f t="shared" si="42"/>
        <x:v>7.99</x:v>
      </x:c>
      <x:c r="I472" s="283" t="s">
        <x:v>924</x:v>
      </x:c>
      <x:c r="J472" s="56" t="s">
        <x:v>17</x:v>
      </x:c>
      <x:c r="K472" s="56"/>
      <x:c r="L472" s="56" t="s">
        <x:v>17</x:v>
      </x:c>
      <x:c r="M472" s="51" t="b">
        <x:v>0</x:v>
      </x:c>
      <x:c r="N472" s="51"/>
      <x:c r="O472" s="62"/>
      <x:c r="P472" s="51"/>
      <x:c r="Q472" s="51"/>
      <x:c r="R472" s="63"/>
      <x:c r="S472" s="51"/>
      <x:c r="T472" s="51"/>
      <x:c r="U472" s="51"/>
      <x:c r="V472" s="51"/>
      <x:c r="W472" s="51"/>
      <x:c r="X472" s="51"/>
      <x:c r="Y472" s="51"/>
      <x:c r="Z472" s="51"/>
      <x:c r="AA472" s="51"/>
      <x:c r="AB472" s="51"/>
      <x:c r="AC472" s="51"/>
      <x:c r="AD472" s="51"/>
      <x:c r="AE472" s="51"/>
      <x:c r="AF472" s="51"/>
      <x:c r="AG472" s="51"/>
      <x:c r="AH472" s="51"/>
    </x:row>
    <x:row r="473">
      <x:c r="A473" s="56">
        <x:v>4</x:v>
      </x:c>
      <x:c r="B473" s="299">
        <x:v>46073</x:v>
      </x:c>
      <x:c r="C473" s="383" t="s">
        <x:v>118</x:v>
      </x:c>
      <x:c r="D473" s="328" t="s">
        <x:v>119</x:v>
      </x:c>
      <x:c r="E473" s="282" t="s">
        <x:v>30</x:v>
      </x:c>
      <x:c r="F473" s="283">
        <x:v>12.98</x:v>
      </x:c>
      <x:c r="G473" s="56">
        <x:v>1</x:v>
      </x:c>
      <x:c r="H473" s="283" t="n">
        <x:f>F473</x:f>
        <x:v>12.98</x:v>
      </x:c>
      <x:c r="I473" s="283" t="s">
        <x:v>924</x:v>
      </x:c>
      <x:c r="J473" s="56" t="s">
        <x:v>17</x:v>
      </x:c>
      <x:c r="K473" s="56"/>
      <x:c r="L473" s="56" t="s">
        <x:v>17</x:v>
      </x:c>
      <x:c r="M473" s="51" t="b">
        <x:v>0</x:v>
      </x:c>
      <x:c r="N473" s="51"/>
      <x:c r="O473" s="62"/>
      <x:c r="P473" s="51"/>
      <x:c r="Q473" s="51"/>
      <x:c r="R473" s="63"/>
      <x:c r="S473" s="51"/>
      <x:c r="T473" s="51"/>
      <x:c r="U473" s="51"/>
      <x:c r="V473" s="51"/>
      <x:c r="W473" s="51"/>
      <x:c r="X473" s="51"/>
      <x:c r="Y473" s="51"/>
      <x:c r="Z473" s="51"/>
      <x:c r="AA473" s="51"/>
      <x:c r="AB473" s="51"/>
      <x:c r="AC473" s="51"/>
      <x:c r="AD473" s="51"/>
      <x:c r="AE473" s="51"/>
      <x:c r="AF473" s="51"/>
      <x:c r="AG473" s="51"/>
      <x:c r="AH473" s="51"/>
    </x:row>
    <x:row r="474">
      <x:c r="A474" s="56">
        <x:v>5</x:v>
      </x:c>
      <x:c r="B474" s="299">
        <x:v>46073</x:v>
      </x:c>
      <x:c r="C474" s="56" t="s">
        <x:v>929</x:v>
      </x:c>
      <x:c r="D474" s="328" t="s">
        <x:v>930</x:v>
      </x:c>
      <x:c r="E474" s="282" t="s">
        <x:v>30</x:v>
      </x:c>
      <x:c r="F474" s="283">
        <x:v>6.99</x:v>
      </x:c>
      <x:c r="G474" s="56">
        <x:v>1</x:v>
      </x:c>
      <x:c r="H474" s="283" t="n">
        <x:f>F474*G474</x:f>
        <x:v>6.99</x:v>
      </x:c>
      <x:c r="I474" s="283" t="s">
        <x:v>924</x:v>
      </x:c>
      <x:c r="J474" s="56" t="s">
        <x:v>17</x:v>
      </x:c>
      <x:c r="K474" s="56"/>
      <x:c r="L474" s="56" t="s">
        <x:v>17</x:v>
      </x:c>
      <x:c r="M474" s="51" t="b">
        <x:v>0</x:v>
      </x:c>
      <x:c r="N474" s="51"/>
      <x:c r="O474" s="62"/>
      <x:c r="P474" s="51"/>
      <x:c r="Q474" s="51"/>
      <x:c r="R474" s="63"/>
      <x:c r="S474" s="51"/>
      <x:c r="T474" s="51"/>
      <x:c r="U474" s="51"/>
      <x:c r="V474" s="51"/>
      <x:c r="W474" s="51"/>
      <x:c r="X474" s="51"/>
      <x:c r="Y474" s="51"/>
      <x:c r="Z474" s="51"/>
      <x:c r="AA474" s="51"/>
      <x:c r="AB474" s="51"/>
      <x:c r="AC474" s="51"/>
      <x:c r="AD474" s="51"/>
      <x:c r="AE474" s="51"/>
      <x:c r="AF474" s="51"/>
      <x:c r="AG474" s="51"/>
      <x:c r="AH474" s="51"/>
    </x:row>
    <x:row r="475">
      <x:c r="A475" s="31"/>
      <x:c r="B475" s="31"/>
      <x:c r="C475" s="31"/>
      <x:c r="D475" s="31"/>
      <x:c r="E475" s="285"/>
      <x:c r="F475" s="286"/>
      <x:c r="G475" s="31"/>
      <x:c r="H475" s="286"/>
      <x:c r="I475" s="286"/>
      <x:c r="J475" s="31"/>
      <x:c r="K475" s="31"/>
      <x:c r="L475" s="31"/>
      <x:c r="M475" s="29" t="b">
        <x:v>0</x:v>
      </x:c>
      <x:c r="N475" s="29"/>
      <x:c r="O475" s="18"/>
      <x:c r="P475" s="29"/>
      <x:c r="Q475" s="29"/>
      <x:c r="R475" s="43"/>
      <x:c r="S475" s="29"/>
      <x:c r="T475" s="29"/>
      <x:c r="U475" s="29"/>
      <x:c r="V475" s="29"/>
      <x:c r="W475" s="29"/>
      <x:c r="X475" s="29"/>
      <x:c r="Y475" s="29"/>
      <x:c r="Z475" s="29"/>
      <x:c r="AA475" s="29"/>
      <x:c r="AB475" s="29"/>
      <x:c r="AC475" s="29"/>
      <x:c r="AD475" s="29"/>
      <x:c r="AE475" s="29"/>
      <x:c r="AF475" s="29"/>
      <x:c r="AG475" s="29"/>
      <x:c r="AH475" s="29"/>
    </x:row>
    <x:row r="476">
      <x:c r="A476" s="312">
        <x:v>46079</x:v>
      </x:c>
      <x:c r="B476" s="31"/>
      <x:c r="C476" s="31"/>
      <x:c r="D476" s="31"/>
      <x:c r="E476" s="285"/>
      <x:c r="F476" s="286"/>
      <x:c r="G476" s="31"/>
      <x:c r="H476" s="286"/>
      <x:c r="I476" s="286"/>
      <x:c r="J476" s="31"/>
      <x:c r="K476" s="31"/>
      <x:c r="L476" s="31"/>
      <x:c r="M476" s="29" t="b">
        <x:v>0</x:v>
      </x:c>
      <x:c r="N476" s="29"/>
      <x:c r="O476" s="18"/>
      <x:c r="P476" s="29"/>
      <x:c r="Q476" s="29"/>
      <x:c r="R476" s="43"/>
      <x:c r="S476" s="29"/>
      <x:c r="T476" s="29"/>
      <x:c r="U476" s="29"/>
      <x:c r="V476" s="29"/>
      <x:c r="W476" s="29"/>
      <x:c r="X476" s="29"/>
      <x:c r="Y476" s="29"/>
      <x:c r="Z476" s="29"/>
      <x:c r="AA476" s="29"/>
      <x:c r="AB476" s="29"/>
      <x:c r="AC476" s="29"/>
      <x:c r="AD476" s="29"/>
      <x:c r="AE476" s="29"/>
      <x:c r="AF476" s="29"/>
      <x:c r="AG476" s="29"/>
      <x:c r="AH476" s="29"/>
    </x:row>
    <x:row r="477">
      <x:c r="A477" s="337" t="s">
        <x:v>0</x:v>
      </x:c>
      <x:c r="B477" s="31"/>
      <x:c r="C477" s="339" t="s">
        <x:v>2</x:v>
      </x:c>
      <x:c r="D477" s="339" t="s">
        <x:v>3</x:v>
      </x:c>
      <x:c r="E477" s="379" t="s">
        <x:v>4</x:v>
      </x:c>
      <x:c r="F477" s="380" t="s">
        <x:v>5</x:v>
      </x:c>
      <x:c r="G477" s="1" t="s">
        <x:v>6</x:v>
      </x:c>
      <x:c r="H477" s="380" t="s">
        <x:v>7</x:v>
      </x:c>
      <x:c r="I477" s="380" t="s">
        <x:v>479</x:v>
      </x:c>
      <x:c r="J477" s="1" t="s">
        <x:v>409</x:v>
      </x:c>
      <x:c r="K477" s="31"/>
      <x:c r="L477" s="31"/>
      <x:c r="M477" s="29" t="b">
        <x:v>0</x:v>
      </x:c>
      <x:c r="N477" s="29"/>
      <x:c r="O477" s="18"/>
      <x:c r="P477" s="29"/>
      <x:c r="Q477" s="29"/>
      <x:c r="R477" s="43"/>
      <x:c r="S477" s="29"/>
      <x:c r="T477" s="29"/>
      <x:c r="U477" s="29"/>
      <x:c r="V477" s="29"/>
      <x:c r="W477" s="29"/>
      <x:c r="X477" s="29"/>
      <x:c r="Y477" s="29"/>
      <x:c r="Z477" s="29"/>
      <x:c r="AA477" s="29"/>
      <x:c r="AB477" s="29"/>
      <x:c r="AC477" s="29"/>
      <x:c r="AD477" s="29"/>
      <x:c r="AE477" s="29"/>
      <x:c r="AF477" s="29"/>
      <x:c r="AG477" s="29"/>
      <x:c r="AH477" s="29"/>
    </x:row>
    <x:row r="478">
      <x:c r="A478" s="31">
        <x:v>1</x:v>
      </x:c>
      <x:c r="B478" s="312">
        <x:v>46079</x:v>
      </x:c>
      <x:c r="C478" s="30" t="s">
        <x:v>931</x:v>
      </x:c>
      <x:c r="D478" s="50" t="s">
        <x:v>932</x:v>
      </x:c>
      <x:c r="E478" s="285" t="s">
        <x:v>30</x:v>
      </x:c>
      <x:c r="F478" s="286">
        <x:v>59.97</x:v>
      </x:c>
      <x:c r="G478" s="31">
        <x:v>1</x:v>
      </x:c>
      <x:c r="H478" s="286" t="n">
        <x:f>F478*G478</x:f>
        <x:v>59.97</x:v>
      </x:c>
      <x:c r="I478" s="286"/>
      <x:c r="J478" s="31"/>
      <x:c r="K478" s="31"/>
      <x:c r="L478" s="31"/>
      <x:c r="M478" s="29" t="b">
        <x:v>0</x:v>
      </x:c>
      <x:c r="N478" s="29"/>
      <x:c r="O478" s="18"/>
      <x:c r="P478" s="29"/>
      <x:c r="Q478" s="29"/>
      <x:c r="R478" s="43"/>
      <x:c r="S478" s="29"/>
      <x:c r="T478" s="29"/>
      <x:c r="U478" s="29"/>
      <x:c r="V478" s="29"/>
      <x:c r="W478" s="29"/>
      <x:c r="X478" s="29"/>
      <x:c r="Y478" s="29"/>
      <x:c r="Z478" s="29"/>
      <x:c r="AA478" s="29"/>
      <x:c r="AB478" s="29"/>
      <x:c r="AC478" s="29"/>
      <x:c r="AD478" s="29"/>
      <x:c r="AE478" s="29"/>
      <x:c r="AF478" s="29"/>
      <x:c r="AG478" s="29"/>
      <x:c r="AH478" s="29"/>
    </x:row>
    <x:row r="479">
      <x:c r="B479" s="20"/>
    </x:row>
    <x:row r="480">
      <x:c r="A480" s="77">
        <x:v>46079</x:v>
      </x:c>
      <x:c r="B480" s="20"/>
    </x:row>
    <x:row r="481">
      <x:c r="A481" s="337" t="s">
        <x:v>0</x:v>
      </x:c>
      <x:c r="B481" s="31"/>
      <x:c r="C481" s="339" t="s">
        <x:v>2</x:v>
      </x:c>
      <x:c r="D481" s="339" t="s">
        <x:v>3</x:v>
      </x:c>
      <x:c r="E481" s="379" t="s">
        <x:v>4</x:v>
      </x:c>
      <x:c r="F481" s="380" t="s">
        <x:v>5</x:v>
      </x:c>
      <x:c r="G481" s="1" t="s">
        <x:v>6</x:v>
      </x:c>
      <x:c r="H481" s="380" t="s">
        <x:v>7</x:v>
      </x:c>
      <x:c r="I481" s="380" t="s">
        <x:v>479</x:v>
      </x:c>
      <x:c r="J481" s="1" t="s">
        <x:v>409</x:v>
      </x:c>
      <x:c r="K481" s="31"/>
      <x:c r="L481" s="31"/>
      <x:c r="M481" s="29" t="b">
        <x:v>0</x:v>
      </x:c>
      <x:c r="N481" s="29"/>
      <x:c r="O481" s="18"/>
      <x:c r="P481" s="29"/>
      <x:c r="Q481" s="29"/>
      <x:c r="R481" s="43"/>
      <x:c r="S481" s="29"/>
      <x:c r="T481" s="29"/>
      <x:c r="U481" s="29"/>
      <x:c r="V481" s="29"/>
      <x:c r="W481" s="29"/>
      <x:c r="X481" s="29"/>
      <x:c r="Y481" s="29"/>
      <x:c r="Z481" s="29"/>
      <x:c r="AA481" s="29"/>
      <x:c r="AB481" s="29"/>
      <x:c r="AC481" s="29"/>
      <x:c r="AD481" s="29"/>
      <x:c r="AE481" s="29"/>
      <x:c r="AF481" s="29"/>
      <x:c r="AG481" s="29"/>
      <x:c r="AH481" s="29"/>
    </x:row>
    <x:row r="482">
      <x:c r="A482" s="47">
        <x:v>1</x:v>
      </x:c>
      <x:c r="B482" s="81">
        <x:v>46079</x:v>
      </x:c>
      <x:c r="C482" s="51" t="s">
        <x:v>933</x:v>
      </x:c>
      <x:c r="D482" s="55" t="s">
        <x:v>934</x:v>
      </x:c>
      <x:c r="E482" s="56" t="s">
        <x:v>935</x:v>
      </x:c>
      <x:c r="F482" s="57">
        <x:v>168.38</x:v>
      </x:c>
      <x:c r="G482" s="47">
        <x:v>2</x:v>
      </x:c>
      <x:c r="H482" s="333" t="n">
        <x:f>F482*G482</x:f>
        <x:v>336.76</x:v>
      </x:c>
      <x:c r="I482" s="57" t="n">
        <x:f>F482*G482</x:f>
        <x:v>336.76</x:v>
      </x:c>
      <x:c r="J482" s="56"/>
      <x:c r="K482" s="56"/>
      <x:c r="L482" s="56" t="s">
        <x:v>17</x:v>
      </x:c>
      <x:c r="M482" s="51" t="b">
        <x:v>0</x:v>
      </x:c>
      <x:c r="N482" s="51"/>
      <x:c r="O482" s="62"/>
      <x:c r="P482" s="51"/>
      <x:c r="Q482" s="51"/>
      <x:c r="R482" s="63"/>
      <x:c r="S482" s="51"/>
      <x:c r="T482" s="51"/>
      <x:c r="U482" s="51"/>
      <x:c r="V482" s="51"/>
      <x:c r="W482" s="51"/>
      <x:c r="X482" s="51"/>
      <x:c r="Y482" s="51"/>
      <x:c r="Z482" s="51"/>
      <x:c r="AA482" s="51"/>
      <x:c r="AB482" s="51"/>
      <x:c r="AC482" s="51"/>
      <x:c r="AD482" s="51"/>
      <x:c r="AE482" s="51"/>
      <x:c r="AF482" s="51"/>
      <x:c r="AG482" s="51"/>
      <x:c r="AH482" s="51"/>
    </x:row>
    <x:row r="483">
      <x:c r="A483" s="31"/>
      <x:c r="B483" s="31"/>
      <x:c r="C483" s="31"/>
      <x:c r="D483" s="31"/>
      <x:c r="E483" s="285"/>
      <x:c r="F483" s="286"/>
      <x:c r="G483" s="31"/>
      <x:c r="H483" s="286"/>
      <x:c r="I483" s="286"/>
      <x:c r="J483" s="31"/>
      <x:c r="K483" s="31"/>
      <x:c r="L483" s="31"/>
      <x:c r="M483" s="29" t="b">
        <x:v>0</x:v>
      </x:c>
      <x:c r="N483" s="29"/>
      <x:c r="O483" s="18"/>
      <x:c r="P483" s="29"/>
      <x:c r="Q483" s="29"/>
      <x:c r="R483" s="43"/>
      <x:c r="S483" s="29"/>
      <x:c r="T483" s="29"/>
      <x:c r="U483" s="29"/>
      <x:c r="V483" s="29"/>
      <x:c r="W483" s="29"/>
      <x:c r="X483" s="29"/>
      <x:c r="Y483" s="29"/>
      <x:c r="Z483" s="29"/>
      <x:c r="AA483" s="29"/>
      <x:c r="AB483" s="29"/>
      <x:c r="AC483" s="29"/>
      <x:c r="AD483" s="29"/>
      <x:c r="AE483" s="29"/>
      <x:c r="AF483" s="29"/>
      <x:c r="AG483" s="29"/>
      <x:c r="AH483" s="29"/>
    </x:row>
    <x:row r="484">
      <x:c r="A484" s="312">
        <x:v>46079</x:v>
      </x:c>
      <x:c r="B484" s="31"/>
      <x:c r="C484" s="31"/>
      <x:c r="D484" s="31"/>
      <x:c r="E484" s="285"/>
      <x:c r="F484" s="286"/>
      <x:c r="G484" s="31"/>
      <x:c r="H484" s="286"/>
      <x:c r="I484" s="286"/>
      <x:c r="J484" s="31"/>
      <x:c r="K484" s="31"/>
      <x:c r="L484" s="31"/>
      <x:c r="M484" s="29" t="b">
        <x:v>0</x:v>
      </x:c>
      <x:c r="N484" s="29"/>
      <x:c r="O484" s="18"/>
      <x:c r="P484" s="29"/>
      <x:c r="Q484" s="29"/>
      <x:c r="R484" s="43"/>
      <x:c r="S484" s="29"/>
      <x:c r="T484" s="29"/>
      <x:c r="U484" s="29"/>
      <x:c r="V484" s="29"/>
      <x:c r="W484" s="29"/>
      <x:c r="X484" s="29"/>
      <x:c r="Y484" s="29"/>
      <x:c r="Z484" s="29"/>
      <x:c r="AA484" s="29"/>
      <x:c r="AB484" s="29"/>
      <x:c r="AC484" s="29"/>
      <x:c r="AD484" s="29"/>
      <x:c r="AE484" s="29"/>
      <x:c r="AF484" s="29"/>
      <x:c r="AG484" s="29"/>
      <x:c r="AH484" s="29"/>
    </x:row>
    <x:row r="485">
      <x:c r="A485" s="337" t="s">
        <x:v>0</x:v>
      </x:c>
      <x:c r="B485" s="31"/>
      <x:c r="C485" s="339" t="s">
        <x:v>2</x:v>
      </x:c>
      <x:c r="D485" s="339" t="s">
        <x:v>3</x:v>
      </x:c>
      <x:c r="E485" s="379" t="s">
        <x:v>4</x:v>
      </x:c>
      <x:c r="F485" s="380" t="s">
        <x:v>5</x:v>
      </x:c>
      <x:c r="G485" s="1" t="s">
        <x:v>6</x:v>
      </x:c>
      <x:c r="H485" s="380" t="s">
        <x:v>7</x:v>
      </x:c>
      <x:c r="I485" s="380" t="s">
        <x:v>479</x:v>
      </x:c>
      <x:c r="J485" s="1" t="s">
        <x:v>409</x:v>
      </x:c>
      <x:c r="K485" s="31"/>
      <x:c r="L485" s="31"/>
      <x:c r="M485" s="29" t="b">
        <x:v>0</x:v>
      </x:c>
      <x:c r="N485" s="29"/>
      <x:c r="O485" s="18"/>
      <x:c r="P485" s="29"/>
      <x:c r="Q485" s="29"/>
      <x:c r="R485" s="43"/>
      <x:c r="S485" s="29"/>
      <x:c r="T485" s="29"/>
      <x:c r="U485" s="29"/>
      <x:c r="V485" s="29"/>
      <x:c r="W485" s="29"/>
      <x:c r="X485" s="29"/>
      <x:c r="Y485" s="29"/>
      <x:c r="Z485" s="29"/>
      <x:c r="AA485" s="29"/>
      <x:c r="AB485" s="29"/>
      <x:c r="AC485" s="29"/>
      <x:c r="AD485" s="29"/>
      <x:c r="AE485" s="29"/>
      <x:c r="AF485" s="29"/>
      <x:c r="AG485" s="29"/>
      <x:c r="AH485" s="29"/>
    </x:row>
    <x:row r="486">
      <x:c r="A486" s="36">
        <x:v>1</x:v>
      </x:c>
      <x:c r="B486" s="20"/>
      <x:c r="C486" s="36" t="s">
        <x:v>936</x:v>
      </x:c>
      <x:c r="D486" s="91" t="s">
        <x:v>937</x:v>
      </x:c>
      <x:c r="E486" s="257" t="s">
        <x:v>296</x:v>
      </x:c>
      <x:c r="F486" s="35">
        <x:v>34.28</x:v>
      </x:c>
      <x:c r="G486" s="36">
        <x:v>1</x:v>
      </x:c>
      <x:c r="H486" s="35" t="n">
        <x:f t="shared" ref="H486:H487" si="43">F486*G486</x:f>
        <x:v>34.28</x:v>
      </x:c>
      <x:c r="I486" s="375" t="s">
        <x:v>938</x:v>
      </x:c>
      <x:c r="J486" s="324"/>
      <x:c r="K486" s="36" t="s">
        <x:v>939</x:v>
      </x:c>
      <x:c r="L486" s="323" t="s">
        <x:v>940</x:v>
      </x:c>
      <x:c r="M486" s="323"/>
      <x:c r="N486" s="323"/>
      <x:c r="O486" s="326"/>
      <x:c r="P486" s="323"/>
      <x:c r="Q486" s="323"/>
      <x:c r="R486" s="323"/>
      <x:c r="S486" s="323"/>
      <x:c r="T486" s="323"/>
      <x:c r="U486" s="323"/>
      <x:c r="V486" s="323"/>
      <x:c r="W486" s="323"/>
      <x:c r="X486" s="323"/>
      <x:c r="Y486" s="323"/>
      <x:c r="Z486" s="323"/>
      <x:c r="AA486" s="323"/>
      <x:c r="AB486" s="323"/>
      <x:c r="AC486" s="323"/>
      <x:c r="AD486" s="323"/>
      <x:c r="AE486" s="323"/>
      <x:c r="AF486" s="323"/>
      <x:c r="AG486" s="323"/>
      <x:c r="AH486" s="29"/>
    </x:row>
    <x:row r="487">
      <x:c r="A487" s="20">
        <x:v>2</x:v>
      </x:c>
      <x:c r="B487" s="20"/>
      <x:c r="C487" s="20" t="s">
        <x:v>941</x:v>
      </x:c>
      <x:c r="D487" s="50" t="s">
        <x:v>942</x:v>
      </x:c>
      <x:c r="E487" s="257" t="s">
        <x:v>296</x:v>
      </x:c>
      <x:c r="F487" s="35">
        <x:v>965.18</x:v>
      </x:c>
      <x:c r="G487" s="36">
        <x:v>1</x:v>
      </x:c>
      <x:c r="H487" s="35">
        <x:f t="shared" si="43"/>
        <x:v>965.18</x:v>
      </x:c>
    </x:row>
    <x:row r="488">
      <x:c r="A488" s="31"/>
      <x:c r="B488" s="31"/>
      <x:c r="C488" s="31"/>
      <x:c r="D488" s="31"/>
      <x:c r="E488" s="285"/>
      <x:c r="F488" s="286"/>
      <x:c r="G488" s="31"/>
      <x:c r="H488" s="286"/>
      <x:c r="I488" s="286"/>
      <x:c r="J488" s="31"/>
      <x:c r="K488" s="31"/>
      <x:c r="L488" s="31"/>
      <x:c r="M488" s="29" t="b">
        <x:v>0</x:v>
      </x:c>
      <x:c r="N488" s="29"/>
      <x:c r="O488" s="18"/>
      <x:c r="P488" s="29"/>
      <x:c r="Q488" s="29"/>
      <x:c r="R488" s="43"/>
      <x:c r="S488" s="29"/>
      <x:c r="T488" s="29"/>
      <x:c r="U488" s="29"/>
      <x:c r="V488" s="29"/>
      <x:c r="W488" s="29"/>
      <x:c r="X488" s="29"/>
      <x:c r="Y488" s="29"/>
      <x:c r="Z488" s="29"/>
      <x:c r="AA488" s="29"/>
      <x:c r="AB488" s="29"/>
      <x:c r="AC488" s="29"/>
      <x:c r="AD488" s="29"/>
      <x:c r="AE488" s="29"/>
      <x:c r="AF488" s="29"/>
      <x:c r="AG488" s="29"/>
      <x:c r="AH488" s="29"/>
    </x:row>
    <x:row r="489">
      <x:c r="A489" s="312">
        <x:v>46079</x:v>
      </x:c>
      <x:c r="B489" s="31"/>
      <x:c r="C489" s="31"/>
      <x:c r="D489" s="31"/>
      <x:c r="E489" s="285"/>
      <x:c r="F489" s="286"/>
      <x:c r="G489" s="31"/>
      <x:c r="H489" s="286"/>
      <x:c r="I489" s="286"/>
      <x:c r="J489" s="31"/>
      <x:c r="K489" s="31"/>
      <x:c r="L489" s="31"/>
      <x:c r="M489" s="29" t="b">
        <x:v>0</x:v>
      </x:c>
      <x:c r="N489" s="29"/>
      <x:c r="O489" s="18"/>
      <x:c r="P489" s="29"/>
      <x:c r="Q489" s="29"/>
      <x:c r="R489" s="43"/>
      <x:c r="S489" s="29"/>
      <x:c r="T489" s="29"/>
      <x:c r="U489" s="29"/>
      <x:c r="V489" s="29"/>
      <x:c r="W489" s="29"/>
      <x:c r="X489" s="29"/>
      <x:c r="Y489" s="29"/>
      <x:c r="Z489" s="29"/>
      <x:c r="AA489" s="29"/>
      <x:c r="AB489" s="29"/>
      <x:c r="AC489" s="29"/>
      <x:c r="AD489" s="29"/>
      <x:c r="AE489" s="29"/>
      <x:c r="AF489" s="29"/>
      <x:c r="AG489" s="29"/>
      <x:c r="AH489" s="29"/>
    </x:row>
    <x:row r="490">
      <x:c r="A490" s="337" t="s">
        <x:v>0</x:v>
      </x:c>
      <x:c r="B490" s="31"/>
      <x:c r="C490" s="339" t="s">
        <x:v>2</x:v>
      </x:c>
      <x:c r="D490" s="339" t="s">
        <x:v>3</x:v>
      </x:c>
      <x:c r="E490" s="379" t="s">
        <x:v>4</x:v>
      </x:c>
      <x:c r="F490" s="380" t="s">
        <x:v>5</x:v>
      </x:c>
      <x:c r="G490" s="1" t="s">
        <x:v>6</x:v>
      </x:c>
      <x:c r="H490" s="380" t="s">
        <x:v>7</x:v>
      </x:c>
      <x:c r="I490" s="380" t="s">
        <x:v>479</x:v>
      </x:c>
      <x:c r="J490" s="1" t="s">
        <x:v>409</x:v>
      </x:c>
      <x:c r="K490" s="31"/>
      <x:c r="L490" s="31"/>
      <x:c r="M490" s="29" t="b">
        <x:v>0</x:v>
      </x:c>
      <x:c r="N490" s="29"/>
      <x:c r="O490" s="18"/>
      <x:c r="P490" s="29"/>
      <x:c r="Q490" s="29"/>
      <x:c r="R490" s="43"/>
      <x:c r="S490" s="29"/>
      <x:c r="T490" s="29"/>
      <x:c r="U490" s="29"/>
      <x:c r="V490" s="29"/>
      <x:c r="W490" s="29"/>
      <x:c r="X490" s="29"/>
      <x:c r="Y490" s="29"/>
      <x:c r="Z490" s="29"/>
      <x:c r="AA490" s="29"/>
      <x:c r="AB490" s="29"/>
      <x:c r="AC490" s="29"/>
      <x:c r="AD490" s="29"/>
      <x:c r="AE490" s="29"/>
      <x:c r="AF490" s="29"/>
      <x:c r="AG490" s="29"/>
      <x:c r="AH490" s="29"/>
    </x:row>
    <x:row r="491">
      <x:c r="A491" s="47">
        <x:v>1</x:v>
      </x:c>
      <x:c r="B491" s="81">
        <x:v>46080</x:v>
      </x:c>
      <x:c r="C491" s="51" t="s">
        <x:v>943</x:v>
      </x:c>
      <x:c r="D491" s="55" t="s">
        <x:v>944</x:v>
      </x:c>
      <x:c r="E491" s="262" t="s">
        <x:v>296</x:v>
      </x:c>
      <x:c r="F491" s="57">
        <x:v>2.5499999999999998</x:v>
      </x:c>
      <x:c r="G491" s="47">
        <x:v>1</x:v>
      </x:c>
      <x:c r="H491" s="57" t="n">
        <x:f t="shared" ref="H491:H494" si="44">F491*G491</x:f>
        <x:v>2.55</x:v>
      </x:c>
      <x:c r="I491" s="57"/>
      <x:c r="J491" s="56"/>
      <x:c r="K491" s="56"/>
      <x:c r="L491" s="56" t="s">
        <x:v>17</x:v>
      </x:c>
      <x:c r="M491" s="51" t="b">
        <x:v>0</x:v>
      </x:c>
      <x:c r="N491" s="51"/>
      <x:c r="O491" s="62"/>
      <x:c r="P491" s="51"/>
      <x:c r="Q491" s="51"/>
      <x:c r="R491" s="63"/>
      <x:c r="S491" s="51"/>
      <x:c r="T491" s="51"/>
      <x:c r="U491" s="51"/>
      <x:c r="V491" s="51"/>
      <x:c r="W491" s="51"/>
      <x:c r="X491" s="51"/>
      <x:c r="Y491" s="51"/>
      <x:c r="Z491" s="51"/>
      <x:c r="AA491" s="51"/>
      <x:c r="AB491" s="51"/>
      <x:c r="AC491" s="51"/>
      <x:c r="AD491" s="51"/>
      <x:c r="AE491" s="51"/>
      <x:c r="AF491" s="51"/>
      <x:c r="AG491" s="51"/>
      <x:c r="AH491" s="51"/>
    </x:row>
    <x:row r="492">
      <x:c r="A492" s="47">
        <x:v>2</x:v>
      </x:c>
      <x:c r="B492" s="81">
        <x:v>46080</x:v>
      </x:c>
      <x:c r="C492" s="51" t="s">
        <x:v>945</x:v>
      </x:c>
      <x:c r="D492" s="55" t="s">
        <x:v>946</x:v>
      </x:c>
      <x:c r="E492" s="262" t="s">
        <x:v>296</x:v>
      </x:c>
      <x:c r="F492" s="57">
        <x:v>5.0599999999999996</x:v>
      </x:c>
      <x:c r="G492" s="47">
        <x:v>5</x:v>
      </x:c>
      <x:c r="H492" s="57">
        <x:f t="shared" si="44"/>
        <x:v>25.299999999999997</x:v>
      </x:c>
      <x:c r="I492" s="57"/>
      <x:c r="J492" s="56"/>
      <x:c r="K492" s="56"/>
      <x:c r="L492" s="56" t="s">
        <x:v>17</x:v>
      </x:c>
      <x:c r="M492" s="51" t="b">
        <x:v>0</x:v>
      </x:c>
      <x:c r="N492" s="51"/>
      <x:c r="O492" s="62"/>
      <x:c r="P492" s="51"/>
      <x:c r="Q492" s="51"/>
      <x:c r="R492" s="63"/>
      <x:c r="S492" s="51"/>
      <x:c r="T492" s="51"/>
      <x:c r="U492" s="51"/>
      <x:c r="V492" s="51"/>
      <x:c r="W492" s="51"/>
      <x:c r="X492" s="51"/>
      <x:c r="Y492" s="51"/>
      <x:c r="Z492" s="51"/>
      <x:c r="AA492" s="51"/>
      <x:c r="AB492" s="51"/>
      <x:c r="AC492" s="51"/>
      <x:c r="AD492" s="51"/>
      <x:c r="AE492" s="51"/>
      <x:c r="AF492" s="51"/>
      <x:c r="AG492" s="51"/>
      <x:c r="AH492" s="51"/>
    </x:row>
    <x:row r="493">
      <x:c r="A493" s="47">
        <x:v>3</x:v>
      </x:c>
      <x:c r="B493" s="81">
        <x:v>46080</x:v>
      </x:c>
      <x:c r="C493" s="51" t="s">
        <x:v>947</x:v>
      </x:c>
      <x:c r="D493" s="55" t="s">
        <x:v>948</x:v>
      </x:c>
      <x:c r="E493" s="262" t="s">
        <x:v>296</x:v>
      </x:c>
      <x:c r="F493" s="57">
        <x:v>83.27</x:v>
      </x:c>
      <x:c r="G493" s="47">
        <x:v>1</x:v>
      </x:c>
      <x:c r="H493" s="57">
        <x:f t="shared" si="44"/>
        <x:v>83.27</x:v>
      </x:c>
      <x:c r="I493" s="57"/>
      <x:c r="J493" s="56"/>
      <x:c r="K493" s="56"/>
      <x:c r="L493" s="56" t="s">
        <x:v>17</x:v>
      </x:c>
      <x:c r="M493" s="51" t="b">
        <x:v>0</x:v>
      </x:c>
      <x:c r="N493" s="51"/>
      <x:c r="O493" s="62"/>
      <x:c r="P493" s="51"/>
      <x:c r="Q493" s="51"/>
      <x:c r="R493" s="63"/>
      <x:c r="S493" s="51"/>
      <x:c r="T493" s="51"/>
      <x:c r="U493" s="51"/>
      <x:c r="V493" s="51"/>
      <x:c r="W493" s="51"/>
      <x:c r="X493" s="51"/>
      <x:c r="Y493" s="51"/>
      <x:c r="Z493" s="51"/>
      <x:c r="AA493" s="51"/>
      <x:c r="AB493" s="51"/>
      <x:c r="AC493" s="51"/>
      <x:c r="AD493" s="51"/>
      <x:c r="AE493" s="51"/>
      <x:c r="AF493" s="51"/>
      <x:c r="AG493" s="51"/>
      <x:c r="AH493" s="51"/>
    </x:row>
    <x:row r="494">
      <x:c r="A494" s="47">
        <x:v>4</x:v>
      </x:c>
      <x:c r="B494" s="81">
        <x:v>46080</x:v>
      </x:c>
      <x:c r="C494" s="51" t="s">
        <x:v>949</x:v>
      </x:c>
      <x:c r="D494" s="55" t="s">
        <x:v>950</x:v>
      </x:c>
      <x:c r="E494" s="262" t="s">
        <x:v>296</x:v>
      </x:c>
      <x:c r="F494" s="57">
        <x:v>36.57</x:v>
      </x:c>
      <x:c r="G494" s="47">
        <x:v>1</x:v>
      </x:c>
      <x:c r="H494" s="57">
        <x:f t="shared" si="44"/>
        <x:v>36.57</x:v>
      </x:c>
      <x:c r="I494" s="57"/>
      <x:c r="J494" s="56"/>
      <x:c r="K494" s="56"/>
      <x:c r="L494" s="56" t="s">
        <x:v>17</x:v>
      </x:c>
      <x:c r="M494" s="51" t="b">
        <x:v>0</x:v>
      </x:c>
      <x:c r="N494" s="51"/>
      <x:c r="O494" s="62"/>
      <x:c r="P494" s="51"/>
      <x:c r="Q494" s="51"/>
      <x:c r="R494" s="63"/>
      <x:c r="S494" s="51"/>
      <x:c r="T494" s="51"/>
      <x:c r="U494" s="51"/>
      <x:c r="V494" s="51"/>
      <x:c r="W494" s="51"/>
      <x:c r="X494" s="51"/>
      <x:c r="Y494" s="51"/>
      <x:c r="Z494" s="51"/>
      <x:c r="AA494" s="51"/>
      <x:c r="AB494" s="51"/>
      <x:c r="AC494" s="51"/>
      <x:c r="AD494" s="51"/>
      <x:c r="AE494" s="51"/>
      <x:c r="AF494" s="51"/>
      <x:c r="AG494" s="51"/>
      <x:c r="AH494" s="51"/>
    </x:row>
    <x:row r="495">
      <x:c r="A495" s="36"/>
      <x:c r="B495" s="28"/>
      <x:c r="C495" s="29"/>
      <x:c r="D495" s="30"/>
      <x:c r="E495" s="31"/>
      <x:c r="F495" s="35"/>
      <x:c r="G495" s="36"/>
      <x:c r="I495" s="35"/>
      <x:c r="J495" s="31"/>
      <x:c r="K495" s="31"/>
      <x:c r="L495" s="31"/>
      <x:c r="M495" s="29" t="b">
        <x:v>0</x:v>
      </x:c>
      <x:c r="N495" s="29"/>
      <x:c r="O495" s="18"/>
      <x:c r="P495" s="29"/>
      <x:c r="Q495" s="29"/>
      <x:c r="R495" s="43"/>
      <x:c r="S495" s="29"/>
      <x:c r="T495" s="29"/>
      <x:c r="U495" s="29"/>
      <x:c r="V495" s="29"/>
      <x:c r="W495" s="29"/>
      <x:c r="X495" s="29"/>
      <x:c r="Y495" s="29"/>
      <x:c r="Z495" s="29"/>
      <x:c r="AA495" s="29"/>
      <x:c r="AB495" s="29"/>
      <x:c r="AC495" s="29"/>
      <x:c r="AD495" s="29"/>
      <x:c r="AE495" s="29"/>
      <x:c r="AF495" s="29"/>
      <x:c r="AG495" s="29"/>
      <x:c r="AH495" s="29"/>
    </x:row>
    <x:row r="496">
      <x:c r="A496" s="312">
        <x:v>46080</x:v>
      </x:c>
      <x:c r="B496" s="31"/>
      <x:c r="C496" s="31"/>
      <x:c r="D496" s="31"/>
      <x:c r="E496" s="285"/>
      <x:c r="F496" s="286"/>
      <x:c r="G496" s="31"/>
      <x:c r="H496" s="286"/>
      <x:c r="I496" s="286"/>
      <x:c r="J496" s="31"/>
      <x:c r="K496" s="31"/>
      <x:c r="L496" s="31"/>
      <x:c r="M496" s="29" t="b">
        <x:v>0</x:v>
      </x:c>
      <x:c r="N496" s="29"/>
      <x:c r="O496" s="18"/>
      <x:c r="P496" s="29"/>
      <x:c r="Q496" s="29"/>
      <x:c r="R496" s="43"/>
      <x:c r="S496" s="29"/>
      <x:c r="T496" s="29"/>
      <x:c r="U496" s="29"/>
      <x:c r="V496" s="29"/>
      <x:c r="W496" s="29"/>
      <x:c r="X496" s="29"/>
      <x:c r="Y496" s="29"/>
      <x:c r="Z496" s="29"/>
      <x:c r="AA496" s="29"/>
      <x:c r="AB496" s="29"/>
      <x:c r="AC496" s="29"/>
      <x:c r="AD496" s="29"/>
      <x:c r="AE496" s="29"/>
      <x:c r="AF496" s="29"/>
      <x:c r="AG496" s="29"/>
      <x:c r="AH496" s="29"/>
    </x:row>
    <x:row r="497">
      <x:c r="A497" s="337" t="s">
        <x:v>0</x:v>
      </x:c>
      <x:c r="B497" s="31"/>
      <x:c r="C497" s="339" t="s">
        <x:v>2</x:v>
      </x:c>
      <x:c r="D497" s="339" t="s">
        <x:v>3</x:v>
      </x:c>
      <x:c r="E497" s="379" t="s">
        <x:v>4</x:v>
      </x:c>
      <x:c r="F497" s="380" t="s">
        <x:v>5</x:v>
      </x:c>
      <x:c r="G497" s="1" t="s">
        <x:v>6</x:v>
      </x:c>
      <x:c r="H497" s="380" t="s">
        <x:v>7</x:v>
      </x:c>
      <x:c r="I497" s="380" t="s">
        <x:v>479</x:v>
      </x:c>
      <x:c r="J497" s="1" t="s">
        <x:v>409</x:v>
      </x:c>
      <x:c r="K497" s="31"/>
      <x:c r="L497" s="31"/>
      <x:c r="M497" s="29" t="b">
        <x:v>0</x:v>
      </x:c>
      <x:c r="N497" s="29"/>
      <x:c r="O497" s="18"/>
      <x:c r="P497" s="29"/>
      <x:c r="Q497" s="29"/>
      <x:c r="R497" s="43"/>
      <x:c r="S497" s="29"/>
      <x:c r="T497" s="29"/>
      <x:c r="U497" s="29"/>
      <x:c r="V497" s="29"/>
      <x:c r="W497" s="29"/>
      <x:c r="X497" s="29"/>
      <x:c r="Y497" s="29"/>
      <x:c r="Z497" s="29"/>
      <x:c r="AA497" s="29"/>
      <x:c r="AB497" s="29"/>
      <x:c r="AC497" s="29"/>
      <x:c r="AD497" s="29"/>
      <x:c r="AE497" s="29"/>
      <x:c r="AF497" s="29"/>
      <x:c r="AG497" s="29"/>
      <x:c r="AH497" s="29"/>
    </x:row>
    <x:row r="498">
      <x:c r="A498" s="47">
        <x:v>1</x:v>
      </x:c>
      <x:c r="B498" s="81">
        <x:v>46085</x:v>
      </x:c>
      <x:c r="C498" s="79" t="s">
        <x:v>951</x:v>
      </x:c>
      <x:c r="D498" s="55" t="s">
        <x:v>952</x:v>
      </x:c>
      <x:c r="E498" s="56" t="s">
        <x:v>30</x:v>
      </x:c>
      <x:c r="F498" s="57">
        <x:v>9.99</x:v>
      </x:c>
      <x:c r="G498" s="47">
        <x:v>1</x:v>
      </x:c>
      <x:c r="H498" s="333" t="n">
        <x:f>F498*G498</x:f>
        <x:v>9.99</x:v>
      </x:c>
      <x:c r="I498" s="57" t="s">
        <x:v>953</x:v>
      </x:c>
      <x:c r="J498" s="56" t="s">
        <x:v>17</x:v>
      </x:c>
      <x:c r="K498" s="56"/>
      <x:c r="L498" s="56" t="s">
        <x:v>17</x:v>
      </x:c>
      <x:c r="M498" s="51" t="b">
        <x:v>0</x:v>
      </x:c>
      <x:c r="N498" s="51"/>
      <x:c r="O498" s="62"/>
      <x:c r="P498" s="51"/>
      <x:c r="Q498" s="51"/>
      <x:c r="R498" s="63"/>
      <x:c r="S498" s="51"/>
      <x:c r="T498" s="51"/>
      <x:c r="U498" s="51"/>
      <x:c r="V498" s="51"/>
      <x:c r="W498" s="51"/>
      <x:c r="X498" s="51"/>
      <x:c r="Y498" s="51"/>
      <x:c r="Z498" s="51"/>
      <x:c r="AA498" s="51"/>
      <x:c r="AB498" s="51"/>
      <x:c r="AC498" s="51"/>
      <x:c r="AD498" s="51"/>
      <x:c r="AE498" s="51"/>
      <x:c r="AF498" s="51"/>
      <x:c r="AG498" s="51"/>
      <x:c r="AH498" s="51"/>
    </x:row>
    <x:row r="499">
      <x:c r="A499" s="36"/>
      <x:c r="B499" s="28"/>
      <x:c r="C499" s="29"/>
      <x:c r="D499" s="30"/>
      <x:c r="E499" s="31"/>
      <x:c r="F499" s="35"/>
      <x:c r="G499" s="36"/>
      <x:c r="I499" s="35"/>
      <x:c r="J499" s="31"/>
      <x:c r="K499" s="31"/>
      <x:c r="L499" s="31"/>
      <x:c r="M499" s="29" t="b">
        <x:v>0</x:v>
      </x:c>
      <x:c r="N499" s="29"/>
      <x:c r="O499" s="18"/>
      <x:c r="P499" s="29"/>
      <x:c r="Q499" s="29"/>
      <x:c r="R499" s="43"/>
      <x:c r="S499" s="29"/>
      <x:c r="T499" s="29"/>
      <x:c r="U499" s="29"/>
      <x:c r="V499" s="29"/>
      <x:c r="W499" s="29"/>
      <x:c r="X499" s="29"/>
      <x:c r="Y499" s="29"/>
      <x:c r="Z499" s="29"/>
      <x:c r="AA499" s="29"/>
      <x:c r="AB499" s="29"/>
      <x:c r="AC499" s="29"/>
      <x:c r="AD499" s="29"/>
      <x:c r="AE499" s="29"/>
      <x:c r="AF499" s="29"/>
      <x:c r="AG499" s="29"/>
      <x:c r="AH499" s="29"/>
    </x:row>
    <x:row r="500">
      <x:c r="A500" s="85">
        <x:v>46084</x:v>
      </x:c>
      <x:c r="B500" s="28"/>
      <x:c r="C500" s="29"/>
      <x:c r="D500" s="30"/>
      <x:c r="E500" s="31"/>
      <x:c r="F500" s="35"/>
      <x:c r="G500" s="36"/>
      <x:c r="I500" s="35"/>
      <x:c r="J500" s="31"/>
      <x:c r="K500" s="31"/>
      <x:c r="L500" s="31"/>
      <x:c r="M500" s="29" t="b">
        <x:v>0</x:v>
      </x:c>
      <x:c r="N500" s="29"/>
      <x:c r="O500" s="18"/>
      <x:c r="P500" s="29"/>
      <x:c r="Q500" s="29"/>
      <x:c r="R500" s="43"/>
      <x:c r="S500" s="29"/>
      <x:c r="T500" s="29"/>
      <x:c r="U500" s="29"/>
      <x:c r="V500" s="29"/>
      <x:c r="W500" s="29"/>
      <x:c r="X500" s="29"/>
      <x:c r="Y500" s="29"/>
      <x:c r="Z500" s="29"/>
      <x:c r="AA500" s="29"/>
      <x:c r="AB500" s="29"/>
      <x:c r="AC500" s="29"/>
      <x:c r="AD500" s="29"/>
      <x:c r="AE500" s="29"/>
      <x:c r="AF500" s="29"/>
      <x:c r="AG500" s="29"/>
      <x:c r="AH500" s="29"/>
    </x:row>
    <x:row r="501">
      <x:c r="A501" s="337" t="s">
        <x:v>0</x:v>
      </x:c>
      <x:c r="B501" s="28"/>
      <x:c r="C501" s="339" t="s">
        <x:v>2</x:v>
      </x:c>
      <x:c r="D501" s="339" t="s">
        <x:v>3</x:v>
      </x:c>
      <x:c r="E501" s="379" t="s">
        <x:v>4</x:v>
      </x:c>
      <x:c r="F501" s="380" t="s">
        <x:v>5</x:v>
      </x:c>
      <x:c r="G501" s="1" t="s">
        <x:v>6</x:v>
      </x:c>
      <x:c r="H501" s="380" t="s">
        <x:v>7</x:v>
      </x:c>
      <x:c r="I501" s="380" t="s">
        <x:v>479</x:v>
      </x:c>
      <x:c r="J501" s="1" t="s">
        <x:v>409</x:v>
      </x:c>
      <x:c r="K501" s="31"/>
      <x:c r="L501" s="31"/>
      <x:c r="M501" s="29" t="b">
        <x:v>0</x:v>
      </x:c>
      <x:c r="N501" s="29"/>
      <x:c r="O501" s="18"/>
      <x:c r="P501" s="29"/>
      <x:c r="Q501" s="29"/>
      <x:c r="R501" s="43"/>
      <x:c r="S501" s="29"/>
      <x:c r="T501" s="29"/>
      <x:c r="U501" s="29"/>
      <x:c r="V501" s="29"/>
      <x:c r="W501" s="29"/>
      <x:c r="X501" s="29"/>
      <x:c r="Y501" s="29"/>
      <x:c r="Z501" s="29"/>
      <x:c r="AA501" s="29"/>
      <x:c r="AB501" s="29"/>
      <x:c r="AC501" s="29"/>
      <x:c r="AD501" s="29"/>
      <x:c r="AE501" s="29"/>
      <x:c r="AF501" s="29"/>
      <x:c r="AG501" s="29"/>
      <x:c r="AH501" s="29"/>
    </x:row>
    <x:row r="502">
      <x:c r="A502" s="47">
        <x:v>1</x:v>
      </x:c>
      <x:c r="B502" s="81">
        <x:v>46085</x:v>
      </x:c>
      <x:c r="C502" s="51" t="s">
        <x:v>751</x:v>
      </x:c>
      <x:c r="D502" s="55" t="s">
        <x:v>755</x:v>
      </x:c>
      <x:c r="E502" s="262" t="s">
        <x:v>296</x:v>
      </x:c>
      <x:c r="F502" s="57">
        <x:v>51.13</x:v>
      </x:c>
      <x:c r="G502" s="47">
        <x:v>1</x:v>
      </x:c>
      <x:c r="H502" s="57" t="n">
        <x:f t="shared" ref="H502:H507" si="45">F502*G502</x:f>
        <x:v>51.13</x:v>
      </x:c>
      <x:c r="I502" s="57" t="s">
        <x:v>954</x:v>
      </x:c>
      <x:c r="J502" s="56" t="s">
        <x:v>21</x:v>
      </x:c>
      <x:c r="K502" s="56"/>
      <x:c r="L502" s="56" t="s">
        <x:v>17</x:v>
      </x:c>
      <x:c r="M502" s="51" t="b">
        <x:v>0</x:v>
      </x:c>
      <x:c r="N502" s="51"/>
      <x:c r="O502" s="62"/>
      <x:c r="P502" s="51"/>
      <x:c r="Q502" s="51"/>
      <x:c r="R502" s="63"/>
      <x:c r="S502" s="51"/>
      <x:c r="T502" s="51"/>
      <x:c r="U502" s="51"/>
      <x:c r="V502" s="51"/>
      <x:c r="W502" s="51"/>
      <x:c r="X502" s="51"/>
      <x:c r="Y502" s="51"/>
      <x:c r="Z502" s="51"/>
      <x:c r="AA502" s="51"/>
      <x:c r="AB502" s="51"/>
      <x:c r="AC502" s="51"/>
      <x:c r="AD502" s="51"/>
      <x:c r="AE502" s="51"/>
      <x:c r="AF502" s="51"/>
      <x:c r="AG502" s="51"/>
      <x:c r="AH502" s="51"/>
    </x:row>
    <x:row r="503">
      <x:c r="A503" s="47">
        <x:v>2</x:v>
      </x:c>
      <x:c r="B503" s="81">
        <x:v>46085</x:v>
      </x:c>
      <x:c r="C503" s="51" t="s">
        <x:v>751</x:v>
      </x:c>
      <x:c r="D503" s="55" t="s">
        <x:v>753</x:v>
      </x:c>
      <x:c r="E503" s="262" t="s">
        <x:v>296</x:v>
      </x:c>
      <x:c r="F503" s="57">
        <x:v>51.13</x:v>
      </x:c>
      <x:c r="G503" s="47">
        <x:v>1</x:v>
      </x:c>
      <x:c r="H503" s="57">
        <x:f t="shared" si="45"/>
        <x:v>51.13</x:v>
      </x:c>
      <x:c r="I503" s="57" t="s">
        <x:v>954</x:v>
      </x:c>
      <x:c r="J503" s="56" t="s">
        <x:v>21</x:v>
      </x:c>
      <x:c r="K503" s="56"/>
      <x:c r="L503" s="56" t="s">
        <x:v>17</x:v>
      </x:c>
      <x:c r="M503" s="51" t="b">
        <x:v>0</x:v>
      </x:c>
      <x:c r="N503" s="51"/>
      <x:c r="O503" s="62"/>
      <x:c r="P503" s="51"/>
      <x:c r="Q503" s="51"/>
      <x:c r="R503" s="63"/>
      <x:c r="S503" s="51"/>
      <x:c r="T503" s="51"/>
      <x:c r="U503" s="51"/>
      <x:c r="V503" s="51"/>
      <x:c r="W503" s="51"/>
      <x:c r="X503" s="51"/>
      <x:c r="Y503" s="51"/>
      <x:c r="Z503" s="51"/>
      <x:c r="AA503" s="51"/>
      <x:c r="AB503" s="51"/>
      <x:c r="AC503" s="51"/>
      <x:c r="AD503" s="51"/>
      <x:c r="AE503" s="51"/>
      <x:c r="AF503" s="51"/>
      <x:c r="AG503" s="51"/>
      <x:c r="AH503" s="51"/>
    </x:row>
    <x:row r="504">
      <x:c r="A504" s="47">
        <x:v>3</x:v>
      </x:c>
      <x:c r="B504" s="81">
        <x:v>46085</x:v>
      </x:c>
      <x:c r="C504" s="51" t="s">
        <x:v>751</x:v>
      </x:c>
      <x:c r="D504" s="55" t="s">
        <x:v>377</x:v>
      </x:c>
      <x:c r="E504" s="262" t="s">
        <x:v>296</x:v>
      </x:c>
      <x:c r="F504" s="57">
        <x:v>73.58</x:v>
      </x:c>
      <x:c r="G504" s="47">
        <x:v>1</x:v>
      </x:c>
      <x:c r="H504" s="57">
        <x:f t="shared" si="45"/>
        <x:v>73.58</x:v>
      </x:c>
      <x:c r="I504" s="57" t="s">
        <x:v>954</x:v>
      </x:c>
      <x:c r="J504" s="56" t="s">
        <x:v>21</x:v>
      </x:c>
      <x:c r="K504" s="56"/>
      <x:c r="L504" s="56" t="s">
        <x:v>17</x:v>
      </x:c>
      <x:c r="M504" s="51" t="b">
        <x:v>0</x:v>
      </x:c>
      <x:c r="N504" s="51"/>
      <x:c r="O504" s="62"/>
      <x:c r="P504" s="51"/>
      <x:c r="Q504" s="51"/>
      <x:c r="R504" s="63"/>
      <x:c r="S504" s="51"/>
      <x:c r="T504" s="51"/>
      <x:c r="U504" s="51"/>
      <x:c r="V504" s="51"/>
      <x:c r="W504" s="51"/>
      <x:c r="X504" s="51"/>
      <x:c r="Y504" s="51"/>
      <x:c r="Z504" s="51"/>
      <x:c r="AA504" s="51"/>
      <x:c r="AB504" s="51"/>
      <x:c r="AC504" s="51"/>
      <x:c r="AD504" s="51"/>
      <x:c r="AE504" s="51"/>
      <x:c r="AF504" s="51"/>
      <x:c r="AG504" s="51"/>
      <x:c r="AH504" s="51"/>
    </x:row>
    <x:row r="505">
      <x:c r="A505" s="47">
        <x:v>4</x:v>
      </x:c>
      <x:c r="B505" s="81">
        <x:v>46085</x:v>
      </x:c>
      <x:c r="C505" s="51" t="s">
        <x:v>751</x:v>
      </x:c>
      <x:c r="D505" s="55" t="s">
        <x:v>375</x:v>
      </x:c>
      <x:c r="E505" s="262" t="s">
        <x:v>296</x:v>
      </x:c>
      <x:c r="F505" s="57">
        <x:v>73.58</x:v>
      </x:c>
      <x:c r="G505" s="47">
        <x:v>1</x:v>
      </x:c>
      <x:c r="H505" s="57">
        <x:f t="shared" si="45"/>
        <x:v>73.58</x:v>
      </x:c>
      <x:c r="I505" s="57" t="s">
        <x:v>954</x:v>
      </x:c>
      <x:c r="J505" s="56" t="s">
        <x:v>21</x:v>
      </x:c>
      <x:c r="K505" s="56"/>
      <x:c r="L505" s="56" t="s">
        <x:v>17</x:v>
      </x:c>
      <x:c r="M505" s="51" t="b">
        <x:v>0</x:v>
      </x:c>
      <x:c r="N505" s="51"/>
      <x:c r="O505" s="62"/>
      <x:c r="P505" s="51"/>
      <x:c r="Q505" s="51"/>
      <x:c r="R505" s="63"/>
      <x:c r="S505" s="51"/>
      <x:c r="T505" s="51"/>
      <x:c r="U505" s="51"/>
      <x:c r="V505" s="51"/>
      <x:c r="W505" s="51"/>
      <x:c r="X505" s="51"/>
      <x:c r="Y505" s="51"/>
      <x:c r="Z505" s="51"/>
      <x:c r="AA505" s="51"/>
      <x:c r="AB505" s="51"/>
      <x:c r="AC505" s="51"/>
      <x:c r="AD505" s="51"/>
      <x:c r="AE505" s="51"/>
      <x:c r="AF505" s="51"/>
      <x:c r="AG505" s="51"/>
      <x:c r="AH505" s="51"/>
    </x:row>
    <x:row r="506">
      <x:c r="A506" s="47">
        <x:v>5</x:v>
      </x:c>
      <x:c r="B506" s="81">
        <x:v>46085</x:v>
      </x:c>
      <x:c r="C506" s="51" t="s">
        <x:v>955</x:v>
      </x:c>
      <x:c r="D506" s="55" t="s">
        <x:v>956</x:v>
      </x:c>
      <x:c r="E506" s="262" t="s">
        <x:v>296</x:v>
      </x:c>
      <x:c r="F506" s="57">
        <x:v>19.12</x:v>
      </x:c>
      <x:c r="G506" s="47">
        <x:v>1</x:v>
      </x:c>
      <x:c r="H506" s="57">
        <x:f t="shared" si="45"/>
        <x:v>19.12</x:v>
      </x:c>
      <x:c r="I506" s="57"/>
      <x:c r="J506" s="56"/>
      <x:c r="K506" s="56"/>
      <x:c r="L506" s="56" t="s">
        <x:v>17</x:v>
      </x:c>
      <x:c r="M506" s="51" t="b">
        <x:v>0</x:v>
      </x:c>
      <x:c r="N506" s="51"/>
      <x:c r="O506" s="62"/>
      <x:c r="P506" s="51"/>
      <x:c r="Q506" s="51"/>
      <x:c r="R506" s="63"/>
      <x:c r="S506" s="51"/>
      <x:c r="T506" s="51"/>
      <x:c r="U506" s="51"/>
      <x:c r="V506" s="51"/>
      <x:c r="W506" s="51"/>
      <x:c r="X506" s="51"/>
      <x:c r="Y506" s="51"/>
      <x:c r="Z506" s="51"/>
      <x:c r="AA506" s="51"/>
      <x:c r="AB506" s="51"/>
      <x:c r="AC506" s="51"/>
      <x:c r="AD506" s="51"/>
      <x:c r="AE506" s="51"/>
      <x:c r="AF506" s="51"/>
      <x:c r="AG506" s="51"/>
      <x:c r="AH506" s="51"/>
    </x:row>
    <x:row r="507">
      <x:c r="A507" s="47">
        <x:v>6</x:v>
      </x:c>
      <x:c r="B507" s="81">
        <x:v>46085</x:v>
      </x:c>
      <x:c r="C507" s="51" t="s">
        <x:v>957</x:v>
      </x:c>
      <x:c r="D507" s="55" t="s">
        <x:v>958</x:v>
      </x:c>
      <x:c r="E507" s="262" t="s">
        <x:v>296</x:v>
      </x:c>
      <x:c r="F507" s="57">
        <x:v>31.46</x:v>
      </x:c>
      <x:c r="G507" s="47">
        <x:v>1</x:v>
      </x:c>
      <x:c r="H507" s="57">
        <x:f t="shared" si="45"/>
        <x:v>31.46</x:v>
      </x:c>
      <x:c r="I507" s="57"/>
      <x:c r="J507" s="56"/>
      <x:c r="K507" s="56"/>
      <x:c r="L507" s="56" t="s">
        <x:v>17</x:v>
      </x:c>
      <x:c r="M507" s="51" t="b">
        <x:v>0</x:v>
      </x:c>
      <x:c r="N507" s="51"/>
      <x:c r="O507" s="62"/>
      <x:c r="P507" s="51"/>
      <x:c r="Q507" s="51"/>
      <x:c r="R507" s="63"/>
      <x:c r="S507" s="51"/>
      <x:c r="T507" s="51"/>
      <x:c r="U507" s="51"/>
      <x:c r="V507" s="51"/>
      <x:c r="W507" s="51"/>
      <x:c r="X507" s="51"/>
      <x:c r="Y507" s="51"/>
      <x:c r="Z507" s="51"/>
      <x:c r="AA507" s="51"/>
      <x:c r="AB507" s="51"/>
      <x:c r="AC507" s="51"/>
      <x:c r="AD507" s="51"/>
      <x:c r="AE507" s="51"/>
      <x:c r="AF507" s="51"/>
      <x:c r="AG507" s="51"/>
      <x:c r="AH507" s="51"/>
    </x:row>
    <x:row r="508">
      <x:c r="A508" s="36"/>
      <x:c r="B508" s="28"/>
      <x:c r="C508" s="29"/>
      <x:c r="D508" s="30"/>
      <x:c r="E508" s="31"/>
      <x:c r="F508" s="35"/>
      <x:c r="G508" s="36"/>
      <x:c r="I508" s="35"/>
      <x:c r="J508" s="31"/>
      <x:c r="K508" s="31"/>
      <x:c r="L508" s="31"/>
      <x:c r="M508" s="29" t="b">
        <x:v>0</x:v>
      </x:c>
      <x:c r="N508" s="29"/>
      <x:c r="O508" s="18"/>
      <x:c r="P508" s="29"/>
      <x:c r="Q508" s="29"/>
      <x:c r="R508" s="43"/>
      <x:c r="S508" s="29"/>
      <x:c r="T508" s="29"/>
      <x:c r="U508" s="29"/>
      <x:c r="V508" s="29"/>
      <x:c r="W508" s="29"/>
      <x:c r="X508" s="29"/>
      <x:c r="Y508" s="29"/>
      <x:c r="Z508" s="29"/>
      <x:c r="AA508" s="29"/>
      <x:c r="AB508" s="29"/>
      <x:c r="AC508" s="29"/>
      <x:c r="AD508" s="29"/>
      <x:c r="AE508" s="29"/>
      <x:c r="AF508" s="29"/>
      <x:c r="AG508" s="29"/>
      <x:c r="AH508" s="29"/>
    </x:row>
    <x:row r="509">
      <x:c r="A509" s="85">
        <x:v>46085</x:v>
      </x:c>
      <x:c r="B509" s="28"/>
      <x:c r="C509" s="29"/>
      <x:c r="D509" s="30"/>
      <x:c r="E509" s="31"/>
      <x:c r="F509" s="35"/>
      <x:c r="G509" s="36"/>
      <x:c r="I509" s="35"/>
      <x:c r="J509" s="31"/>
      <x:c r="K509" s="31"/>
      <x:c r="L509" s="31"/>
      <x:c r="M509" s="29" t="b">
        <x:v>0</x:v>
      </x:c>
      <x:c r="N509" s="29"/>
      <x:c r="O509" s="18"/>
      <x:c r="P509" s="29"/>
      <x:c r="Q509" s="29"/>
      <x:c r="R509" s="43"/>
      <x:c r="S509" s="29"/>
      <x:c r="T509" s="29"/>
      <x:c r="U509" s="29"/>
      <x:c r="V509" s="29"/>
      <x:c r="W509" s="29"/>
      <x:c r="X509" s="29"/>
      <x:c r="Y509" s="29"/>
      <x:c r="Z509" s="29"/>
      <x:c r="AA509" s="29"/>
      <x:c r="AB509" s="29"/>
      <x:c r="AC509" s="29"/>
      <x:c r="AD509" s="29"/>
      <x:c r="AE509" s="29"/>
      <x:c r="AF509" s="29"/>
      <x:c r="AG509" s="29"/>
      <x:c r="AH509" s="29"/>
    </x:row>
    <x:row r="510">
      <x:c r="A510" s="337" t="s">
        <x:v>0</x:v>
      </x:c>
      <x:c r="B510" s="28"/>
      <x:c r="C510" s="339" t="s">
        <x:v>2</x:v>
      </x:c>
      <x:c r="D510" s="339" t="s">
        <x:v>3</x:v>
      </x:c>
      <x:c r="E510" s="379" t="s">
        <x:v>4</x:v>
      </x:c>
      <x:c r="F510" s="380" t="s">
        <x:v>5</x:v>
      </x:c>
      <x:c r="G510" s="1" t="s">
        <x:v>6</x:v>
      </x:c>
      <x:c r="H510" s="380" t="s">
        <x:v>7</x:v>
      </x:c>
      <x:c r="I510" s="380" t="s">
        <x:v>479</x:v>
      </x:c>
      <x:c r="J510" s="1" t="s">
        <x:v>409</x:v>
      </x:c>
      <x:c r="K510" s="31"/>
      <x:c r="L510" s="31"/>
      <x:c r="M510" s="29" t="b">
        <x:v>0</x:v>
      </x:c>
      <x:c r="N510" s="29"/>
      <x:c r="O510" s="18"/>
      <x:c r="P510" s="29"/>
      <x:c r="Q510" s="29"/>
      <x:c r="R510" s="43"/>
      <x:c r="S510" s="29"/>
      <x:c r="T510" s="29"/>
      <x:c r="U510" s="29"/>
      <x:c r="V510" s="29"/>
      <x:c r="W510" s="29"/>
      <x:c r="X510" s="29"/>
      <x:c r="Y510" s="29"/>
      <x:c r="Z510" s="29"/>
      <x:c r="AA510" s="29"/>
      <x:c r="AB510" s="29"/>
      <x:c r="AC510" s="29"/>
      <x:c r="AD510" s="29"/>
      <x:c r="AE510" s="29"/>
      <x:c r="AF510" s="29"/>
      <x:c r="AG510" s="29"/>
      <x:c r="AH510" s="29"/>
    </x:row>
    <x:row r="511">
      <x:c r="A511" s="47">
        <x:v>1</x:v>
      </x:c>
      <x:c r="B511" s="81">
        <x:v>46085</x:v>
      </x:c>
      <x:c r="C511" s="79" t="s">
        <x:v>959</x:v>
      </x:c>
      <x:c r="D511" s="55" t="s">
        <x:v>960</x:v>
      </x:c>
      <x:c r="E511" s="56" t="s">
        <x:v>30</x:v>
      </x:c>
      <x:c r="F511" s="57">
        <x:v>12.06</x:v>
      </x:c>
      <x:c r="G511" s="47">
        <x:v>1</x:v>
      </x:c>
      <x:c r="H511" s="333" t="n">
        <x:f t="shared" ref="H511:H512" si="46">F511*G511</x:f>
        <x:v>12.06</x:v>
      </x:c>
      <x:c r="I511" s="57" t="s">
        <x:v>961</x:v>
      </x:c>
      <x:c r="J511" s="56" t="s">
        <x:v>17</x:v>
      </x:c>
      <x:c r="K511" s="56"/>
      <x:c r="L511" s="56" t="s">
        <x:v>17</x:v>
      </x:c>
      <x:c r="M511" s="51" t="b">
        <x:v>0</x:v>
      </x:c>
      <x:c r="N511" s="51"/>
      <x:c r="O511" s="62"/>
      <x:c r="P511" s="51"/>
      <x:c r="Q511" s="51"/>
      <x:c r="R511" s="63"/>
      <x:c r="S511" s="51"/>
      <x:c r="T511" s="51"/>
      <x:c r="U511" s="51"/>
      <x:c r="V511" s="51"/>
      <x:c r="W511" s="51"/>
      <x:c r="X511" s="51"/>
      <x:c r="Y511" s="51"/>
      <x:c r="Z511" s="51"/>
      <x:c r="AA511" s="51"/>
      <x:c r="AB511" s="51"/>
      <x:c r="AC511" s="51"/>
      <x:c r="AD511" s="51"/>
      <x:c r="AE511" s="51"/>
      <x:c r="AF511" s="51"/>
      <x:c r="AG511" s="51"/>
      <x:c r="AH511" s="51"/>
    </x:row>
    <x:row r="512">
      <x:c r="A512" s="47">
        <x:v>2</x:v>
      </x:c>
      <x:c r="B512" s="81">
        <x:v>46085</x:v>
      </x:c>
      <x:c r="C512" s="79" t="s">
        <x:v>962</x:v>
      </x:c>
      <x:c r="D512" s="55" t="s">
        <x:v>963</x:v>
      </x:c>
      <x:c r="E512" s="56" t="s">
        <x:v>30</x:v>
      </x:c>
      <x:c r="F512" s="57">
        <x:v>8.99</x:v>
      </x:c>
      <x:c r="G512" s="47">
        <x:v>1</x:v>
      </x:c>
      <x:c r="H512" s="333">
        <x:f t="shared" si="46"/>
        <x:v>8.99</x:v>
      </x:c>
      <x:c r="I512" s="57" t="s">
        <x:v>961</x:v>
      </x:c>
      <x:c r="J512" s="56" t="s">
        <x:v>17</x:v>
      </x:c>
      <x:c r="K512" s="56"/>
      <x:c r="L512" s="56" t="s">
        <x:v>17</x:v>
      </x:c>
      <x:c r="M512" s="51" t="b">
        <x:v>0</x:v>
      </x:c>
      <x:c r="N512" s="51"/>
      <x:c r="O512" s="62"/>
      <x:c r="P512" s="51"/>
      <x:c r="Q512" s="51"/>
      <x:c r="R512" s="63"/>
      <x:c r="S512" s="51"/>
      <x:c r="T512" s="51"/>
      <x:c r="U512" s="51"/>
      <x:c r="V512" s="51"/>
      <x:c r="W512" s="51"/>
      <x:c r="X512" s="51"/>
      <x:c r="Y512" s="51"/>
      <x:c r="Z512" s="51"/>
      <x:c r="AA512" s="51"/>
      <x:c r="AB512" s="51"/>
      <x:c r="AC512" s="51"/>
      <x:c r="AD512" s="51"/>
      <x:c r="AE512" s="51"/>
      <x:c r="AF512" s="51"/>
      <x:c r="AG512" s="51"/>
      <x:c r="AH512" s="51"/>
    </x:row>
    <x:row r="513">
      <x:c r="A513" s="36"/>
      <x:c r="B513" s="28"/>
      <x:c r="C513" s="29"/>
      <x:c r="D513" s="30"/>
      <x:c r="E513" s="31"/>
      <x:c r="F513" s="35"/>
      <x:c r="G513" s="36"/>
      <x:c r="I513" s="35"/>
      <x:c r="J513" s="31"/>
      <x:c r="K513" s="31"/>
      <x:c r="L513" s="31"/>
      <x:c r="M513" s="29" t="b">
        <x:v>0</x:v>
      </x:c>
      <x:c r="N513" s="29"/>
      <x:c r="O513" s="18"/>
      <x:c r="P513" s="29"/>
      <x:c r="Q513" s="29"/>
      <x:c r="R513" s="43"/>
      <x:c r="S513" s="29"/>
      <x:c r="T513" s="29"/>
      <x:c r="U513" s="29"/>
      <x:c r="V513" s="29"/>
      <x:c r="W513" s="29"/>
      <x:c r="X513" s="29"/>
      <x:c r="Y513" s="29"/>
      <x:c r="Z513" s="29"/>
      <x:c r="AA513" s="29"/>
      <x:c r="AB513" s="29"/>
      <x:c r="AC513" s="29"/>
      <x:c r="AD513" s="29"/>
      <x:c r="AE513" s="29"/>
      <x:c r="AF513" s="29"/>
      <x:c r="AG513" s="29"/>
      <x:c r="AH513" s="29"/>
    </x:row>
    <x:row r="514">
      <x:c r="A514" s="85">
        <x:v>46086</x:v>
      </x:c>
      <x:c r="B514" s="28"/>
      <x:c r="C514" s="29"/>
      <x:c r="D514" s="30"/>
      <x:c r="E514" s="31"/>
      <x:c r="F514" s="35"/>
      <x:c r="G514" s="36"/>
      <x:c r="I514" s="35"/>
      <x:c r="J514" s="31"/>
      <x:c r="K514" s="31"/>
      <x:c r="L514" s="31"/>
      <x:c r="M514" s="29" t="b">
        <x:v>0</x:v>
      </x:c>
      <x:c r="N514" s="29"/>
      <x:c r="O514" s="18"/>
      <x:c r="P514" s="29"/>
      <x:c r="Q514" s="29"/>
      <x:c r="R514" s="43"/>
      <x:c r="S514" s="29"/>
      <x:c r="T514" s="29"/>
      <x:c r="U514" s="29"/>
      <x:c r="V514" s="29"/>
      <x:c r="W514" s="29"/>
      <x:c r="X514" s="29"/>
      <x:c r="Y514" s="29"/>
      <x:c r="Z514" s="29"/>
      <x:c r="AA514" s="29"/>
      <x:c r="AB514" s="29"/>
      <x:c r="AC514" s="29"/>
      <x:c r="AD514" s="29"/>
      <x:c r="AE514" s="29"/>
      <x:c r="AF514" s="29"/>
      <x:c r="AG514" s="29"/>
      <x:c r="AH514" s="29"/>
    </x:row>
    <x:row r="515">
      <x:c r="A515" s="337" t="s">
        <x:v>0</x:v>
      </x:c>
      <x:c r="B515" s="28"/>
      <x:c r="C515" s="339" t="s">
        <x:v>2</x:v>
      </x:c>
      <x:c r="D515" s="339" t="s">
        <x:v>3</x:v>
      </x:c>
      <x:c r="E515" s="379" t="s">
        <x:v>4</x:v>
      </x:c>
      <x:c r="F515" s="380" t="s">
        <x:v>5</x:v>
      </x:c>
      <x:c r="G515" s="1" t="s">
        <x:v>6</x:v>
      </x:c>
      <x:c r="H515" s="380" t="s">
        <x:v>7</x:v>
      </x:c>
      <x:c r="I515" s="380" t="s">
        <x:v>479</x:v>
      </x:c>
      <x:c r="J515" s="1" t="s">
        <x:v>409</x:v>
      </x:c>
      <x:c r="K515" s="31"/>
      <x:c r="L515" s="31"/>
      <x:c r="M515" s="29" t="b">
        <x:v>0</x:v>
      </x:c>
      <x:c r="N515" s="29"/>
      <x:c r="O515" s="18"/>
      <x:c r="P515" s="29"/>
      <x:c r="Q515" s="29"/>
      <x:c r="R515" s="43"/>
      <x:c r="S515" s="29"/>
      <x:c r="T515" s="29"/>
      <x:c r="U515" s="29"/>
      <x:c r="V515" s="29"/>
      <x:c r="W515" s="29"/>
      <x:c r="X515" s="29"/>
      <x:c r="Y515" s="29"/>
      <x:c r="Z515" s="29"/>
      <x:c r="AA515" s="29"/>
      <x:c r="AB515" s="29"/>
      <x:c r="AC515" s="29"/>
      <x:c r="AD515" s="29"/>
      <x:c r="AE515" s="29"/>
      <x:c r="AF515" s="29"/>
      <x:c r="AG515" s="29"/>
      <x:c r="AH515" s="29"/>
    </x:row>
    <x:row r="516">
      <x:c r="A516" s="47">
        <x:v>1</x:v>
      </x:c>
      <x:c r="B516" s="81">
        <x:v>46087</x:v>
      </x:c>
      <x:c r="C516" s="75" t="s">
        <x:v>964</x:v>
      </x:c>
      <x:c r="D516" s="55" t="s">
        <x:v>916</x:v>
      </x:c>
      <x:c r="E516" s="56" t="s">
        <x:v>296</x:v>
      </x:c>
      <x:c r="F516" s="57">
        <x:v>5.51</x:v>
      </x:c>
      <x:c r="G516" s="47">
        <x:v>2</x:v>
      </x:c>
      <x:c r="H516" s="333" t="n">
        <x:f>F516*G516</x:f>
        <x:v>11.02</x:v>
      </x:c>
      <x:c r="I516" s="57" t="s">
        <x:v>965</x:v>
      </x:c>
      <x:c r="J516" s="56" t="s">
        <x:v>21</x:v>
      </x:c>
      <x:c r="K516" s="56"/>
      <x:c r="L516" s="56" t="s">
        <x:v>17</x:v>
      </x:c>
      <x:c r="M516" s="51" t="b">
        <x:v>0</x:v>
      </x:c>
      <x:c r="N516" s="51"/>
      <x:c r="O516" s="62"/>
      <x:c r="P516" s="51"/>
      <x:c r="Q516" s="51"/>
      <x:c r="R516" s="63"/>
      <x:c r="S516" s="51"/>
      <x:c r="T516" s="51"/>
      <x:c r="U516" s="51"/>
      <x:c r="V516" s="51"/>
      <x:c r="W516" s="51"/>
      <x:c r="X516" s="51"/>
      <x:c r="Y516" s="51"/>
      <x:c r="Z516" s="51"/>
      <x:c r="AA516" s="51"/>
      <x:c r="AB516" s="51"/>
      <x:c r="AC516" s="51"/>
      <x:c r="AD516" s="51"/>
      <x:c r="AE516" s="51"/>
      <x:c r="AF516" s="51"/>
      <x:c r="AG516" s="51"/>
      <x:c r="AH516" s="51"/>
    </x:row>
    <x:row r="517">
      <x:c r="A517" s="36"/>
      <x:c r="B517" s="28"/>
      <x:c r="C517" s="29"/>
      <x:c r="D517" s="30"/>
      <x:c r="E517" s="31"/>
      <x:c r="F517" s="35"/>
      <x:c r="G517" s="36"/>
      <x:c r="I517" s="35"/>
      <x:c r="J517" s="31"/>
      <x:c r="K517" s="31"/>
      <x:c r="L517" s="31"/>
      <x:c r="M517" s="29" t="b">
        <x:v>0</x:v>
      </x:c>
      <x:c r="N517" s="29"/>
      <x:c r="O517" s="18"/>
      <x:c r="P517" s="29"/>
      <x:c r="Q517" s="29"/>
      <x:c r="R517" s="43"/>
      <x:c r="S517" s="29"/>
      <x:c r="T517" s="29"/>
      <x:c r="U517" s="29"/>
      <x:c r="V517" s="29"/>
      <x:c r="W517" s="29"/>
      <x:c r="X517" s="29"/>
      <x:c r="Y517" s="29"/>
      <x:c r="Z517" s="29"/>
      <x:c r="AA517" s="29"/>
      <x:c r="AB517" s="29"/>
      <x:c r="AC517" s="29"/>
      <x:c r="AD517" s="29"/>
      <x:c r="AE517" s="29"/>
      <x:c r="AF517" s="29"/>
      <x:c r="AG517" s="29"/>
      <x:c r="AH517" s="29"/>
    </x:row>
    <x:row r="518">
      <x:c r="A518" s="85">
        <x:v>46087</x:v>
      </x:c>
      <x:c r="B518" s="28"/>
      <x:c r="C518" s="29"/>
      <x:c r="E518" s="31"/>
      <x:c r="F518" s="35"/>
      <x:c r="G518" s="36"/>
      <x:c r="I518" s="35"/>
      <x:c r="J518" s="31"/>
      <x:c r="K518" s="31"/>
      <x:c r="L518" s="31"/>
      <x:c r="M518" s="29" t="b">
        <x:v>0</x:v>
      </x:c>
      <x:c r="N518" s="29"/>
      <x:c r="O518" s="18"/>
      <x:c r="P518" s="29"/>
      <x:c r="Q518" s="29"/>
      <x:c r="R518" s="43"/>
      <x:c r="S518" s="29"/>
      <x:c r="T518" s="29"/>
      <x:c r="U518" s="29"/>
      <x:c r="V518" s="29"/>
      <x:c r="W518" s="29"/>
      <x:c r="X518" s="29"/>
      <x:c r="Y518" s="29"/>
      <x:c r="Z518" s="29"/>
      <x:c r="AA518" s="29"/>
      <x:c r="AB518" s="29"/>
      <x:c r="AC518" s="29"/>
      <x:c r="AD518" s="29"/>
      <x:c r="AE518" s="29"/>
      <x:c r="AF518" s="29"/>
      <x:c r="AG518" s="29"/>
      <x:c r="AH518" s="29"/>
    </x:row>
    <x:row r="519">
      <x:c r="A519" s="337" t="s">
        <x:v>0</x:v>
      </x:c>
      <x:c r="B519" s="28"/>
      <x:c r="C519" s="339" t="s">
        <x:v>2</x:v>
      </x:c>
      <x:c r="D519" s="339" t="s">
        <x:v>3</x:v>
      </x:c>
      <x:c r="E519" s="379" t="s">
        <x:v>4</x:v>
      </x:c>
      <x:c r="F519" s="380" t="s">
        <x:v>5</x:v>
      </x:c>
      <x:c r="G519" s="1" t="s">
        <x:v>6</x:v>
      </x:c>
      <x:c r="H519" s="380" t="s">
        <x:v>7</x:v>
      </x:c>
      <x:c r="I519" s="380" t="s">
        <x:v>479</x:v>
      </x:c>
      <x:c r="J519" s="1" t="s">
        <x:v>409</x:v>
      </x:c>
      <x:c r="K519" s="31"/>
      <x:c r="L519" s="31"/>
      <x:c r="M519" s="29" t="b">
        <x:v>0</x:v>
      </x:c>
      <x:c r="N519" s="29"/>
      <x:c r="O519" s="18"/>
      <x:c r="P519" s="29"/>
      <x:c r="Q519" s="29"/>
      <x:c r="R519" s="43"/>
      <x:c r="S519" s="29"/>
      <x:c r="T519" s="29"/>
      <x:c r="U519" s="29"/>
      <x:c r="V519" s="29"/>
      <x:c r="W519" s="29"/>
      <x:c r="X519" s="29"/>
      <x:c r="Y519" s="29"/>
      <x:c r="Z519" s="29"/>
      <x:c r="AA519" s="29"/>
      <x:c r="AB519" s="29"/>
      <x:c r="AC519" s="29"/>
      <x:c r="AD519" s="29"/>
      <x:c r="AE519" s="29"/>
      <x:c r="AF519" s="29"/>
      <x:c r="AG519" s="29"/>
      <x:c r="AH519" s="29"/>
    </x:row>
    <x:row r="520">
      <x:c r="A520" s="47">
        <x:v>1</x:v>
      </x:c>
      <x:c r="B520" s="81">
        <x:v>46090</x:v>
      </x:c>
      <x:c r="C520" s="51" t="s">
        <x:v>966</x:v>
      </x:c>
      <x:c r="D520" s="55" t="s">
        <x:v>967</x:v>
      </x:c>
      <x:c r="E520" s="56" t="s">
        <x:v>155</x:v>
      </x:c>
      <x:c r="F520" s="57">
        <x:v>38.4</x:v>
      </x:c>
      <x:c r="G520" s="47">
        <x:v>1</x:v>
      </x:c>
      <x:c r="H520" s="333" t="n">
        <x:f t="shared" ref="H520:H525" si="47">F520*G520</x:f>
        <x:v>38.4</x:v>
      </x:c>
      <x:c r="I520" s="57" t="s">
        <x:v>968</x:v>
      </x:c>
      <x:c r="J520" s="56" t="s">
        <x:v>21</x:v>
      </x:c>
      <x:c r="K520" s="56"/>
      <x:c r="L520" s="56" t="s">
        <x:v>17</x:v>
      </x:c>
      <x:c r="M520" s="51" t="b">
        <x:v>0</x:v>
      </x:c>
      <x:c r="N520" s="51"/>
      <x:c r="O520" s="62"/>
      <x:c r="P520" s="51"/>
      <x:c r="Q520" s="51"/>
      <x:c r="R520" s="63"/>
      <x:c r="S520" s="51"/>
      <x:c r="T520" s="51"/>
      <x:c r="U520" s="51"/>
      <x:c r="V520" s="51"/>
      <x:c r="W520" s="51"/>
      <x:c r="X520" s="51"/>
      <x:c r="Y520" s="51"/>
      <x:c r="Z520" s="51"/>
      <x:c r="AA520" s="51"/>
      <x:c r="AB520" s="51"/>
      <x:c r="AC520" s="51"/>
      <x:c r="AD520" s="51"/>
      <x:c r="AE520" s="51"/>
      <x:c r="AF520" s="51"/>
      <x:c r="AG520" s="51"/>
      <x:c r="AH520" s="51"/>
    </x:row>
    <x:row r="521">
      <x:c r="A521" s="47">
        <x:v>2</x:v>
      </x:c>
      <x:c r="B521" s="81">
        <x:v>46090</x:v>
      </x:c>
      <x:c r="C521" s="51" t="s">
        <x:v>969</x:v>
      </x:c>
      <x:c r="D521" s="55" t="s">
        <x:v>970</x:v>
      </x:c>
      <x:c r="E521" s="56" t="s">
        <x:v>155</x:v>
      </x:c>
      <x:c r="F521" s="57">
        <x:v>8.0399999999999991</x:v>
      </x:c>
      <x:c r="G521" s="47">
        <x:v>1</x:v>
      </x:c>
      <x:c r="H521" s="333">
        <x:f t="shared" si="47"/>
        <x:v>8.0399999999999991</x:v>
      </x:c>
      <x:c r="I521" s="57" t="s">
        <x:v>968</x:v>
      </x:c>
      <x:c r="J521" s="56" t="s">
        <x:v>21</x:v>
      </x:c>
      <x:c r="K521" s="56"/>
      <x:c r="L521" s="56" t="s">
        <x:v>17</x:v>
      </x:c>
      <x:c r="M521" s="51" t="b">
        <x:v>0</x:v>
      </x:c>
      <x:c r="N521" s="51"/>
      <x:c r="O521" s="62"/>
      <x:c r="P521" s="51"/>
      <x:c r="Q521" s="51"/>
      <x:c r="R521" s="63"/>
      <x:c r="S521" s="51"/>
      <x:c r="T521" s="51"/>
      <x:c r="U521" s="51"/>
      <x:c r="V521" s="51"/>
      <x:c r="W521" s="51"/>
      <x:c r="X521" s="51"/>
      <x:c r="Y521" s="51"/>
      <x:c r="Z521" s="51"/>
      <x:c r="AA521" s="51"/>
      <x:c r="AB521" s="51"/>
      <x:c r="AC521" s="51"/>
      <x:c r="AD521" s="51"/>
      <x:c r="AE521" s="51"/>
      <x:c r="AF521" s="51"/>
      <x:c r="AG521" s="51"/>
      <x:c r="AH521" s="51"/>
    </x:row>
    <x:row r="522">
      <x:c r="A522" s="47">
        <x:v>3</x:v>
      </x:c>
      <x:c r="B522" s="81">
        <x:v>46090</x:v>
      </x:c>
      <x:c r="C522" s="51" t="s">
        <x:v>971</x:v>
      </x:c>
      <x:c r="D522" s="55" t="s">
        <x:v>972</x:v>
      </x:c>
      <x:c r="E522" s="56" t="s">
        <x:v>155</x:v>
      </x:c>
      <x:c r="F522" s="57">
        <x:v>8.8800000000000008</x:v>
      </x:c>
      <x:c r="G522" s="47">
        <x:v>3</x:v>
      </x:c>
      <x:c r="H522" s="333">
        <x:f t="shared" si="47"/>
        <x:v>26.64</x:v>
      </x:c>
      <x:c r="I522" s="57" t="s">
        <x:v>968</x:v>
      </x:c>
      <x:c r="J522" s="56" t="s">
        <x:v>21</x:v>
      </x:c>
      <x:c r="K522" s="56"/>
      <x:c r="L522" s="56" t="s">
        <x:v>17</x:v>
      </x:c>
      <x:c r="M522" s="51" t="b">
        <x:v>0</x:v>
      </x:c>
      <x:c r="N522" s="51"/>
      <x:c r="O522" s="62"/>
      <x:c r="P522" s="51"/>
      <x:c r="Q522" s="51"/>
      <x:c r="R522" s="63"/>
      <x:c r="S522" s="51"/>
      <x:c r="T522" s="51"/>
      <x:c r="U522" s="51"/>
      <x:c r="V522" s="51"/>
      <x:c r="W522" s="51"/>
      <x:c r="X522" s="51"/>
      <x:c r="Y522" s="51"/>
      <x:c r="Z522" s="51"/>
      <x:c r="AA522" s="51"/>
      <x:c r="AB522" s="51"/>
      <x:c r="AC522" s="51"/>
      <x:c r="AD522" s="51"/>
      <x:c r="AE522" s="51"/>
      <x:c r="AF522" s="51"/>
      <x:c r="AG522" s="51"/>
      <x:c r="AH522" s="51"/>
    </x:row>
    <x:row r="523">
      <x:c r="A523" s="47">
        <x:v>4</x:v>
      </x:c>
      <x:c r="B523" s="81">
        <x:v>46090</x:v>
      </x:c>
      <x:c r="C523" s="51" t="s">
        <x:v>973</x:v>
      </x:c>
      <x:c r="D523" s="55" t="s">
        <x:v>974</x:v>
      </x:c>
      <x:c r="E523" s="56" t="s">
        <x:v>975</x:v>
      </x:c>
      <x:c r="F523" s="57">
        <x:v>14.65</x:v>
      </x:c>
      <x:c r="G523" s="47">
        <x:v>2</x:v>
      </x:c>
      <x:c r="H523" s="333">
        <x:f t="shared" si="47"/>
        <x:v>29.3</x:v>
      </x:c>
      <x:c r="I523" s="57" t="s">
        <x:v>968</x:v>
      </x:c>
      <x:c r="J523" s="56" t="s">
        <x:v>21</x:v>
      </x:c>
      <x:c r="K523" s="56"/>
      <x:c r="L523" s="56" t="s">
        <x:v>17</x:v>
      </x:c>
      <x:c r="M523" s="51" t="b">
        <x:v>0</x:v>
      </x:c>
      <x:c r="N523" s="51"/>
      <x:c r="O523" s="62"/>
      <x:c r="P523" s="51"/>
      <x:c r="Q523" s="51"/>
      <x:c r="R523" s="63"/>
      <x:c r="S523" s="51"/>
      <x:c r="T523" s="51"/>
      <x:c r="U523" s="51"/>
      <x:c r="V523" s="51"/>
      <x:c r="W523" s="51"/>
      <x:c r="X523" s="51"/>
      <x:c r="Y523" s="51"/>
      <x:c r="Z523" s="51"/>
      <x:c r="AA523" s="51"/>
      <x:c r="AB523" s="51"/>
      <x:c r="AC523" s="51"/>
      <x:c r="AD523" s="51"/>
      <x:c r="AE523" s="51"/>
      <x:c r="AF523" s="51"/>
      <x:c r="AG523" s="51"/>
      <x:c r="AH523" s="51"/>
    </x:row>
    <x:row r="524">
      <x:c r="A524" s="78">
        <x:v>5</x:v>
      </x:c>
      <x:c r="B524" s="81">
        <x:v>46090</x:v>
      </x:c>
      <x:c r="C524" s="75" t="s">
        <x:v>976</x:v>
      </x:c>
      <x:c r="D524" s="55" t="s">
        <x:v>977</x:v>
      </x:c>
      <x:c r="E524" s="78" t="s">
        <x:v>412</x:v>
      </x:c>
      <x:c r="F524" s="61">
        <x:v>1.55</x:v>
      </x:c>
      <x:c r="G524" s="78">
        <x:v>2</x:v>
      </x:c>
      <x:c r="H524" s="333">
        <x:f t="shared" si="47"/>
        <x:v>3.1</x:v>
      </x:c>
      <x:c r="I524" s="57" t="s">
        <x:v>968</x:v>
      </x:c>
      <x:c r="J524" s="56" t="s">
        <x:v>21</x:v>
      </x:c>
      <x:c r="K524" s="75"/>
      <x:c r="L524" s="78" t="s">
        <x:v>17</x:v>
      </x:c>
      <x:c r="M524" s="75"/>
      <x:c r="N524" s="75"/>
      <x:c r="O524" s="75"/>
      <x:c r="P524" s="75"/>
      <x:c r="Q524" s="75"/>
      <x:c r="R524" s="75"/>
      <x:c r="S524" s="75"/>
      <x:c r="T524" s="75"/>
      <x:c r="U524" s="75"/>
      <x:c r="V524" s="75"/>
      <x:c r="W524" s="75"/>
      <x:c r="X524" s="75"/>
      <x:c r="Y524" s="75"/>
      <x:c r="Z524" s="75"/>
      <x:c r="AA524" s="75"/>
      <x:c r="AB524" s="75"/>
      <x:c r="AC524" s="75"/>
      <x:c r="AD524" s="75"/>
      <x:c r="AE524" s="75"/>
      <x:c r="AF524" s="75"/>
      <x:c r="AG524" s="75"/>
      <x:c r="AH524" s="75"/>
    </x:row>
    <x:row r="525">
      <x:c r="A525" s="47">
        <x:v>6</x:v>
      </x:c>
      <x:c r="B525" s="81">
        <x:v>46090</x:v>
      </x:c>
      <x:c r="C525" s="51" t="s">
        <x:v>978</x:v>
      </x:c>
      <x:c r="D525" s="55" t="s">
        <x:v>979</x:v>
      </x:c>
      <x:c r="E525" s="56" t="s">
        <x:v>412</x:v>
      </x:c>
      <x:c r="F525" s="57">
        <x:v>1.35</x:v>
      </x:c>
      <x:c r="G525" s="47">
        <x:v>2</x:v>
      </x:c>
      <x:c r="H525" s="333">
        <x:f t="shared" si="47"/>
        <x:v>2.7</x:v>
      </x:c>
      <x:c r="I525" s="57" t="s">
        <x:v>968</x:v>
      </x:c>
      <x:c r="J525" s="56" t="s">
        <x:v>21</x:v>
      </x:c>
      <x:c r="K525" s="56"/>
      <x:c r="L525" s="56" t="s">
        <x:v>17</x:v>
      </x:c>
      <x:c r="M525" s="51" t="b">
        <x:v>0</x:v>
      </x:c>
      <x:c r="N525" s="51"/>
      <x:c r="O525" s="62"/>
      <x:c r="P525" s="51"/>
      <x:c r="Q525" s="51"/>
      <x:c r="R525" s="63"/>
      <x:c r="S525" s="51"/>
      <x:c r="T525" s="51"/>
      <x:c r="U525" s="51"/>
      <x:c r="V525" s="51"/>
      <x:c r="W525" s="51"/>
      <x:c r="X525" s="51"/>
      <x:c r="Y525" s="51"/>
      <x:c r="Z525" s="51"/>
      <x:c r="AA525" s="51"/>
      <x:c r="AB525" s="51"/>
      <x:c r="AC525" s="51"/>
      <x:c r="AD525" s="51"/>
      <x:c r="AE525" s="51"/>
      <x:c r="AF525" s="51"/>
      <x:c r="AG525" s="51"/>
      <x:c r="AH525" s="51"/>
    </x:row>
    <x:row r="526">
      <x:c r="A526" s="36"/>
      <x:c r="B526" s="28"/>
      <x:c r="C526" s="29"/>
      <x:c r="D526" s="30"/>
      <x:c r="E526" s="31"/>
      <x:c r="F526" s="35"/>
      <x:c r="G526" s="36"/>
      <x:c r="I526" s="35"/>
      <x:c r="J526" s="31"/>
      <x:c r="K526" s="31"/>
      <x:c r="L526" s="31"/>
      <x:c r="M526" s="29" t="b">
        <x:v>0</x:v>
      </x:c>
      <x:c r="N526" s="29"/>
      <x:c r="O526" s="18"/>
      <x:c r="P526" s="29"/>
      <x:c r="Q526" s="29"/>
      <x:c r="R526" s="43"/>
      <x:c r="S526" s="29"/>
      <x:c r="T526" s="29"/>
      <x:c r="U526" s="29"/>
      <x:c r="V526" s="29"/>
      <x:c r="W526" s="29"/>
      <x:c r="X526" s="29"/>
      <x:c r="Y526" s="29"/>
      <x:c r="Z526" s="29"/>
      <x:c r="AA526" s="29"/>
      <x:c r="AB526" s="29"/>
      <x:c r="AC526" s="29"/>
      <x:c r="AD526" s="29"/>
      <x:c r="AE526" s="29"/>
      <x:c r="AF526" s="29"/>
      <x:c r="AG526" s="29"/>
      <x:c r="AH526" s="29"/>
    </x:row>
    <x:row r="527">
      <x:c r="A527" s="85">
        <x:v>46091</x:v>
      </x:c>
      <x:c r="B527" s="28"/>
      <x:c r="C527" s="29"/>
      <x:c r="E527" s="31"/>
      <x:c r="F527" s="35"/>
      <x:c r="G527" s="36"/>
      <x:c r="I527" s="35"/>
      <x:c r="J527" s="31"/>
      <x:c r="K527" s="31"/>
      <x:c r="L527" s="31"/>
      <x:c r="M527" s="29" t="b">
        <x:v>0</x:v>
      </x:c>
      <x:c r="N527" s="29"/>
      <x:c r="O527" s="18"/>
      <x:c r="P527" s="29"/>
      <x:c r="Q527" s="29"/>
      <x:c r="R527" s="43"/>
      <x:c r="S527" s="29"/>
      <x:c r="T527" s="29"/>
      <x:c r="U527" s="29"/>
      <x:c r="V527" s="29"/>
      <x:c r="W527" s="29"/>
      <x:c r="X527" s="29"/>
      <x:c r="Y527" s="29"/>
      <x:c r="Z527" s="29"/>
      <x:c r="AA527" s="29"/>
      <x:c r="AB527" s="29"/>
      <x:c r="AC527" s="29"/>
      <x:c r="AD527" s="29"/>
      <x:c r="AE527" s="29"/>
      <x:c r="AF527" s="29"/>
      <x:c r="AG527" s="29"/>
      <x:c r="AH527" s="29"/>
    </x:row>
    <x:row r="528">
      <x:c r="A528" s="337" t="s">
        <x:v>0</x:v>
      </x:c>
      <x:c r="B528" s="28"/>
      <x:c r="C528" s="339" t="s">
        <x:v>2</x:v>
      </x:c>
      <x:c r="D528" s="339" t="s">
        <x:v>3</x:v>
      </x:c>
      <x:c r="E528" s="379" t="s">
        <x:v>4</x:v>
      </x:c>
      <x:c r="F528" s="380" t="s">
        <x:v>5</x:v>
      </x:c>
      <x:c r="G528" s="1" t="s">
        <x:v>6</x:v>
      </x:c>
      <x:c r="H528" s="380" t="s">
        <x:v>7</x:v>
      </x:c>
      <x:c r="I528" s="380" t="s">
        <x:v>479</x:v>
      </x:c>
      <x:c r="J528" s="1" t="s">
        <x:v>409</x:v>
      </x:c>
      <x:c r="K528" s="31"/>
      <x:c r="L528" s="31"/>
      <x:c r="M528" s="29" t="b">
        <x:v>0</x:v>
      </x:c>
      <x:c r="N528" s="29"/>
      <x:c r="O528" s="18"/>
      <x:c r="P528" s="29"/>
      <x:c r="Q528" s="29"/>
      <x:c r="R528" s="43"/>
      <x:c r="S528" s="29"/>
      <x:c r="T528" s="29"/>
      <x:c r="U528" s="29"/>
      <x:c r="V528" s="29"/>
      <x:c r="W528" s="29"/>
      <x:c r="X528" s="29"/>
      <x:c r="Y528" s="29"/>
      <x:c r="Z528" s="29"/>
      <x:c r="AA528" s="29"/>
      <x:c r="AB528" s="29"/>
      <x:c r="AC528" s="29"/>
      <x:c r="AD528" s="29"/>
      <x:c r="AE528" s="29"/>
      <x:c r="AF528" s="29"/>
      <x:c r="AG528" s="29"/>
      <x:c r="AH528" s="29"/>
    </x:row>
    <x:row r="529">
      <x:c r="A529" s="47">
        <x:v>1</x:v>
      </x:c>
      <x:c r="B529" s="81">
        <x:v>46091</x:v>
      </x:c>
      <x:c r="C529" s="82" t="s">
        <x:v>980</x:v>
      </x:c>
      <x:c r="D529" s="55" t="s">
        <x:v>981</x:v>
      </x:c>
      <x:c r="E529" s="56" t="s">
        <x:v>30</x:v>
      </x:c>
      <x:c r="F529" s="57">
        <x:v>7.99</x:v>
      </x:c>
      <x:c r="G529" s="47">
        <x:v>2</x:v>
      </x:c>
      <x:c r="H529" s="333" t="n">
        <x:f t="shared" ref="H529:H530" si="48">F529*G529</x:f>
        <x:v>15.98</x:v>
      </x:c>
      <x:c r="I529" s="57" t="s">
        <x:v>982</x:v>
      </x:c>
      <x:c r="J529" s="56" t="s">
        <x:v>17</x:v>
      </x:c>
      <x:c r="K529" s="56"/>
      <x:c r="L529" s="56" t="s">
        <x:v>17</x:v>
      </x:c>
      <x:c r="M529" s="51" t="b">
        <x:v>0</x:v>
      </x:c>
      <x:c r="N529" s="51"/>
      <x:c r="O529" s="62"/>
      <x:c r="P529" s="51"/>
      <x:c r="Q529" s="51"/>
      <x:c r="R529" s="63"/>
      <x:c r="S529" s="51"/>
      <x:c r="T529" s="51"/>
      <x:c r="U529" s="51"/>
      <x:c r="V529" s="51"/>
      <x:c r="W529" s="51"/>
      <x:c r="X529" s="51"/>
      <x:c r="Y529" s="51"/>
      <x:c r="Z529" s="51"/>
      <x:c r="AA529" s="51"/>
      <x:c r="AB529" s="51"/>
      <x:c r="AC529" s="51"/>
      <x:c r="AD529" s="51"/>
      <x:c r="AE529" s="51"/>
      <x:c r="AF529" s="51"/>
      <x:c r="AG529" s="51"/>
      <x:c r="AH529" s="51"/>
    </x:row>
    <x:row r="530">
      <x:c r="A530" s="47">
        <x:v>2</x:v>
      </x:c>
      <x:c r="B530" s="81">
        <x:v>46091</x:v>
      </x:c>
      <x:c r="C530" s="82" t="s">
        <x:v>983</x:v>
      </x:c>
      <x:c r="D530" s="55" t="s">
        <x:v>984</x:v>
      </x:c>
      <x:c r="E530" s="56" t="s">
        <x:v>30</x:v>
      </x:c>
      <x:c r="F530" s="57">
        <x:v>9.99</x:v>
      </x:c>
      <x:c r="G530" s="47">
        <x:v>1</x:v>
      </x:c>
      <x:c r="H530" s="333">
        <x:f t="shared" si="48"/>
        <x:v>9.99</x:v>
      </x:c>
      <x:c r="I530" s="57" t="s">
        <x:v>982</x:v>
      </x:c>
      <x:c r="J530" s="56" t="s">
        <x:v>17</x:v>
      </x:c>
      <x:c r="K530" s="56"/>
      <x:c r="L530" s="56" t="s">
        <x:v>17</x:v>
      </x:c>
      <x:c r="M530" s="51" t="b">
        <x:v>0</x:v>
      </x:c>
      <x:c r="N530" s="51"/>
      <x:c r="O530" s="62"/>
      <x:c r="P530" s="51"/>
      <x:c r="Q530" s="51"/>
      <x:c r="R530" s="63"/>
      <x:c r="S530" s="51"/>
      <x:c r="T530" s="51"/>
      <x:c r="U530" s="51"/>
      <x:c r="V530" s="51"/>
      <x:c r="W530" s="51"/>
      <x:c r="X530" s="51"/>
      <x:c r="Y530" s="51"/>
      <x:c r="Z530" s="51"/>
      <x:c r="AA530" s="51"/>
      <x:c r="AB530" s="51"/>
      <x:c r="AC530" s="51"/>
      <x:c r="AD530" s="51"/>
      <x:c r="AE530" s="51"/>
      <x:c r="AF530" s="51"/>
      <x:c r="AG530" s="51"/>
      <x:c r="AH530" s="51"/>
    </x:row>
    <x:row r="531">
      <x:c r="A531" s="36"/>
      <x:c r="B531" s="28"/>
      <x:c r="C531" s="29"/>
      <x:c r="D531" s="30"/>
      <x:c r="E531" s="31"/>
      <x:c r="F531" s="35"/>
      <x:c r="G531" s="36"/>
      <x:c r="I531" s="35"/>
      <x:c r="J531" s="31"/>
      <x:c r="K531" s="31"/>
      <x:c r="L531" s="31"/>
      <x:c r="M531" s="29" t="b">
        <x:v>0</x:v>
      </x:c>
      <x:c r="N531" s="29"/>
      <x:c r="O531" s="18"/>
      <x:c r="P531" s="29"/>
      <x:c r="Q531" s="29"/>
      <x:c r="R531" s="43"/>
      <x:c r="S531" s="29"/>
      <x:c r="T531" s="29"/>
      <x:c r="U531" s="29"/>
      <x:c r="V531" s="29"/>
      <x:c r="W531" s="29"/>
      <x:c r="X531" s="29"/>
      <x:c r="Y531" s="29"/>
      <x:c r="Z531" s="29"/>
      <x:c r="AA531" s="29"/>
      <x:c r="AB531" s="29"/>
      <x:c r="AC531" s="29"/>
      <x:c r="AD531" s="29"/>
      <x:c r="AE531" s="29"/>
      <x:c r="AF531" s="29"/>
      <x:c r="AG531" s="29"/>
      <x:c r="AH531" s="29"/>
    </x:row>
    <x:row r="532">
      <x:c r="A532" s="27">
        <x:v>46097</x:v>
      </x:c>
      <x:c r="B532" s="28"/>
      <x:c r="C532" s="29"/>
      <x:c r="D532" s="30"/>
      <x:c r="E532" s="31"/>
      <x:c r="F532" s="35"/>
      <x:c r="G532" s="36"/>
      <x:c r="I532" s="35"/>
      <x:c r="J532" s="31"/>
      <x:c r="K532" s="31"/>
      <x:c r="L532" s="31"/>
      <x:c r="M532" s="29" t="b">
        <x:v>0</x:v>
      </x:c>
      <x:c r="N532" s="29"/>
      <x:c r="O532" s="18"/>
      <x:c r="P532" s="29"/>
      <x:c r="Q532" s="29"/>
      <x:c r="R532" s="43"/>
      <x:c r="S532" s="29"/>
      <x:c r="T532" s="29"/>
      <x:c r="U532" s="29"/>
      <x:c r="V532" s="29"/>
      <x:c r="W532" s="29"/>
      <x:c r="X532" s="29"/>
      <x:c r="Y532" s="29"/>
      <x:c r="Z532" s="29"/>
      <x:c r="AA532" s="29"/>
      <x:c r="AB532" s="29"/>
      <x:c r="AC532" s="29"/>
      <x:c r="AD532" s="29"/>
      <x:c r="AE532" s="29"/>
      <x:c r="AF532" s="29"/>
      <x:c r="AG532" s="29"/>
      <x:c r="AH532" s="29"/>
    </x:row>
    <x:row r="533">
      <x:c r="A533" s="337" t="s">
        <x:v>0</x:v>
      </x:c>
      <x:c r="B533" s="28"/>
      <x:c r="C533" s="339" t="s">
        <x:v>2</x:v>
      </x:c>
      <x:c r="D533" s="339" t="s">
        <x:v>3</x:v>
      </x:c>
      <x:c r="E533" s="379" t="s">
        <x:v>4</x:v>
      </x:c>
      <x:c r="F533" s="380" t="s">
        <x:v>5</x:v>
      </x:c>
      <x:c r="G533" s="1" t="s">
        <x:v>6</x:v>
      </x:c>
      <x:c r="H533" s="380" t="s">
        <x:v>7</x:v>
      </x:c>
      <x:c r="I533" s="380" t="s">
        <x:v>479</x:v>
      </x:c>
      <x:c r="J533" s="1" t="s">
        <x:v>409</x:v>
      </x:c>
      <x:c r="K533" s="31"/>
      <x:c r="L533" s="31"/>
      <x:c r="M533" s="29" t="b">
        <x:v>0</x:v>
      </x:c>
      <x:c r="N533" s="29"/>
      <x:c r="O533" s="18"/>
      <x:c r="P533" s="29"/>
      <x:c r="Q533" s="29"/>
      <x:c r="R533" s="43"/>
      <x:c r="S533" s="29"/>
      <x:c r="T533" s="29"/>
      <x:c r="U533" s="29"/>
      <x:c r="V533" s="29"/>
      <x:c r="W533" s="29"/>
      <x:c r="X533" s="29"/>
      <x:c r="Y533" s="29"/>
      <x:c r="Z533" s="29"/>
      <x:c r="AA533" s="29"/>
      <x:c r="AB533" s="29"/>
      <x:c r="AC533" s="29"/>
      <x:c r="AD533" s="29"/>
      <x:c r="AE533" s="29"/>
      <x:c r="AF533" s="29"/>
      <x:c r="AG533" s="29"/>
      <x:c r="AH533" s="29"/>
    </x:row>
    <x:row r="534">
      <x:c r="A534" s="47">
        <x:v>1</x:v>
      </x:c>
      <x:c r="B534" s="81">
        <x:v>46100</x:v>
      </x:c>
      <x:c r="C534" s="79" t="s">
        <x:v>985</x:v>
      </x:c>
      <x:c r="D534" s="55" t="s">
        <x:v>986</x:v>
      </x:c>
      <x:c r="E534" s="56" t="s">
        <x:v>30</x:v>
      </x:c>
      <x:c r="F534" s="57">
        <x:v>6.99</x:v>
      </x:c>
      <x:c r="G534" s="47">
        <x:v>1</x:v>
      </x:c>
      <x:c r="H534" s="333" t="n">
        <x:f t="shared" ref="H534:H535" si="49">F534*G534</x:f>
        <x:v>6.99</x:v>
      </x:c>
      <x:c r="I534" s="57" t="s">
        <x:v>987</x:v>
      </x:c>
      <x:c r="J534" s="56" t="s">
        <x:v>17</x:v>
      </x:c>
      <x:c r="K534" s="56"/>
      <x:c r="L534" s="56"/>
      <x:c r="M534" s="51" t="b">
        <x:v>0</x:v>
      </x:c>
      <x:c r="N534" s="51"/>
      <x:c r="O534" s="62"/>
      <x:c r="P534" s="51"/>
      <x:c r="Q534" s="51"/>
      <x:c r="R534" s="63"/>
      <x:c r="S534" s="51"/>
      <x:c r="T534" s="51"/>
      <x:c r="U534" s="51"/>
      <x:c r="V534" s="51"/>
      <x:c r="W534" s="51"/>
      <x:c r="X534" s="51"/>
      <x:c r="Y534" s="51"/>
      <x:c r="Z534" s="51"/>
      <x:c r="AA534" s="51"/>
      <x:c r="AB534" s="51"/>
      <x:c r="AC534" s="51"/>
      <x:c r="AD534" s="51"/>
      <x:c r="AE534" s="51"/>
      <x:c r="AF534" s="51"/>
      <x:c r="AG534" s="51"/>
      <x:c r="AH534" s="51"/>
    </x:row>
    <x:row r="535">
      <x:c r="A535" s="47">
        <x:v>2</x:v>
      </x:c>
      <x:c r="B535" s="81">
        <x:v>46100</x:v>
      </x:c>
      <x:c r="C535" s="79" t="s">
        <x:v>988</x:v>
      </x:c>
      <x:c r="D535" s="55" t="s">
        <x:v>989</x:v>
      </x:c>
      <x:c r="E535" s="56" t="s">
        <x:v>30</x:v>
      </x:c>
      <x:c r="F535" s="57">
        <x:v>8.99</x:v>
      </x:c>
      <x:c r="G535" s="47">
        <x:v>1</x:v>
      </x:c>
      <x:c r="H535" s="333">
        <x:f t="shared" si="49"/>
        <x:v>8.99</x:v>
      </x:c>
      <x:c r="I535" s="57"/>
      <x:c r="J535" s="56" t="s">
        <x:v>17</x:v>
      </x:c>
      <x:c r="K535" s="56"/>
      <x:c r="L535" s="56"/>
      <x:c r="M535" s="51" t="b">
        <x:v>0</x:v>
      </x:c>
      <x:c r="N535" s="51"/>
      <x:c r="O535" s="62"/>
      <x:c r="P535" s="51"/>
      <x:c r="Q535" s="51"/>
      <x:c r="R535" s="63"/>
      <x:c r="S535" s="51"/>
      <x:c r="T535" s="51"/>
      <x:c r="U535" s="51"/>
      <x:c r="V535" s="51"/>
      <x:c r="W535" s="51"/>
      <x:c r="X535" s="51"/>
      <x:c r="Y535" s="51"/>
      <x:c r="Z535" s="51"/>
      <x:c r="AA535" s="51"/>
      <x:c r="AB535" s="51"/>
      <x:c r="AC535" s="51"/>
      <x:c r="AD535" s="51"/>
      <x:c r="AE535" s="51"/>
      <x:c r="AF535" s="51"/>
      <x:c r="AG535" s="51"/>
      <x:c r="AH535" s="51"/>
    </x:row>
    <x:row r="536">
      <x:c r="A536" s="36"/>
      <x:c r="B536" s="28"/>
      <x:c r="C536" s="29"/>
      <x:c r="D536" s="30"/>
      <x:c r="E536" s="31"/>
      <x:c r="F536" s="35"/>
      <x:c r="G536" s="36"/>
      <x:c r="I536" s="35"/>
      <x:c r="J536" s="31"/>
      <x:c r="K536" s="31"/>
      <x:c r="L536" s="31"/>
      <x:c r="M536" s="29" t="b">
        <x:v>0</x:v>
      </x:c>
      <x:c r="N536" s="29"/>
      <x:c r="O536" s="18"/>
      <x:c r="P536" s="29"/>
      <x:c r="Q536" s="29"/>
      <x:c r="R536" s="43"/>
      <x:c r="S536" s="29"/>
      <x:c r="T536" s="29"/>
      <x:c r="U536" s="29"/>
      <x:c r="V536" s="29"/>
      <x:c r="W536" s="29"/>
      <x:c r="X536" s="29"/>
      <x:c r="Y536" s="29"/>
      <x:c r="Z536" s="29"/>
      <x:c r="AA536" s="29"/>
      <x:c r="AB536" s="29"/>
      <x:c r="AC536" s="29"/>
      <x:c r="AD536" s="29"/>
      <x:c r="AE536" s="29"/>
      <x:c r="AF536" s="29"/>
      <x:c r="AG536" s="29"/>
      <x:c r="AH536" s="29"/>
    </x:row>
    <x:row r="537">
      <x:c r="A537" s="27">
        <x:v>46105</x:v>
      </x:c>
      <x:c r="B537" s="28"/>
      <x:c r="C537" s="29"/>
      <x:c r="D537" s="30"/>
      <x:c r="E537" s="31"/>
      <x:c r="F537" s="35"/>
      <x:c r="G537" s="36"/>
      <x:c r="I537" s="35"/>
      <x:c r="J537" s="31"/>
      <x:c r="K537" s="31"/>
      <x:c r="L537" s="31"/>
      <x:c r="M537" s="29" t="b">
        <x:v>0</x:v>
      </x:c>
      <x:c r="N537" s="29"/>
      <x:c r="O537" s="18"/>
      <x:c r="P537" s="29"/>
      <x:c r="Q537" s="29"/>
      <x:c r="R537" s="43"/>
      <x:c r="S537" s="29"/>
      <x:c r="T537" s="29"/>
      <x:c r="U537" s="29"/>
      <x:c r="V537" s="29"/>
      <x:c r="W537" s="29"/>
      <x:c r="X537" s="29"/>
      <x:c r="Y537" s="29"/>
      <x:c r="Z537" s="29"/>
      <x:c r="AA537" s="29"/>
      <x:c r="AB537" s="29"/>
      <x:c r="AC537" s="29"/>
      <x:c r="AD537" s="29"/>
      <x:c r="AE537" s="29"/>
      <x:c r="AF537" s="29"/>
      <x:c r="AG537" s="29"/>
      <x:c r="AH537" s="29"/>
    </x:row>
    <x:row r="538">
      <x:c r="A538" s="337" t="s">
        <x:v>0</x:v>
      </x:c>
      <x:c r="B538" s="28"/>
      <x:c r="C538" s="339" t="s">
        <x:v>2</x:v>
      </x:c>
      <x:c r="D538" s="339" t="s">
        <x:v>3</x:v>
      </x:c>
      <x:c r="E538" s="379" t="s">
        <x:v>4</x:v>
      </x:c>
      <x:c r="F538" s="380" t="s">
        <x:v>5</x:v>
      </x:c>
      <x:c r="G538" s="1" t="s">
        <x:v>6</x:v>
      </x:c>
      <x:c r="H538" s="380" t="s">
        <x:v>7</x:v>
      </x:c>
      <x:c r="I538" s="380" t="s">
        <x:v>479</x:v>
      </x:c>
      <x:c r="J538" s="1" t="s">
        <x:v>409</x:v>
      </x:c>
      <x:c r="K538" s="31"/>
      <x:c r="L538" s="31"/>
      <x:c r="M538" s="29" t="b">
        <x:v>0</x:v>
      </x:c>
      <x:c r="N538" s="29"/>
      <x:c r="O538" s="18"/>
      <x:c r="P538" s="29"/>
      <x:c r="Q538" s="29"/>
      <x:c r="R538" s="43"/>
      <x:c r="S538" s="29"/>
      <x:c r="T538" s="29"/>
      <x:c r="U538" s="29"/>
      <x:c r="V538" s="29"/>
      <x:c r="W538" s="29"/>
      <x:c r="X538" s="29"/>
      <x:c r="Y538" s="29"/>
      <x:c r="Z538" s="29"/>
      <x:c r="AA538" s="29"/>
      <x:c r="AB538" s="29"/>
      <x:c r="AC538" s="29"/>
      <x:c r="AD538" s="29"/>
      <x:c r="AE538" s="29"/>
      <x:c r="AF538" s="29"/>
      <x:c r="AG538" s="29"/>
      <x:c r="AH538" s="29"/>
    </x:row>
    <x:row r="539" ht="25.5">
      <x:c r="A539" s="47">
        <x:v>1</x:v>
      </x:c>
      <x:c r="B539" s="81">
        <x:v>46106</x:v>
      </x:c>
      <x:c r="C539" s="395" t="s">
        <x:v>990</x:v>
      </x:c>
      <x:c r="D539" s="55" t="s">
        <x:v>991</x:v>
      </x:c>
      <x:c r="E539" s="56" t="s">
        <x:v>412</x:v>
      </x:c>
      <x:c r="F539" s="57">
        <x:v>3</x:v>
      </x:c>
      <x:c r="G539" s="47">
        <x:v>4</x:v>
      </x:c>
      <x:c r="H539" s="333" t="n">
        <x:f t="shared" ref="H539:H542" si="50">F539*G539</x:f>
        <x:v>12</x:v>
      </x:c>
      <x:c r="I539" s="57" t="s">
        <x:v>31</x:v>
      </x:c>
      <x:c r="J539" s="56" t="s">
        <x:v>21</x:v>
      </x:c>
      <x:c r="K539" s="56"/>
      <x:c r="L539" s="56" t="s">
        <x:v>17</x:v>
      </x:c>
      <x:c r="M539" s="51" t="b">
        <x:v>0</x:v>
      </x:c>
      <x:c r="N539" s="51"/>
      <x:c r="O539" s="62"/>
      <x:c r="P539" s="51"/>
      <x:c r="Q539" s="51"/>
      <x:c r="R539" s="63"/>
      <x:c r="S539" s="51"/>
      <x:c r="T539" s="51"/>
      <x:c r="U539" s="51"/>
      <x:c r="V539" s="51"/>
      <x:c r="W539" s="51"/>
      <x:c r="X539" s="51"/>
      <x:c r="Y539" s="51"/>
      <x:c r="Z539" s="51"/>
      <x:c r="AA539" s="51"/>
      <x:c r="AB539" s="51"/>
      <x:c r="AC539" s="51"/>
      <x:c r="AD539" s="51"/>
      <x:c r="AE539" s="51"/>
      <x:c r="AF539" s="51"/>
      <x:c r="AG539" s="51"/>
      <x:c r="AH539" s="51"/>
    </x:row>
    <x:row r="540">
      <x:c r="A540" s="47">
        <x:v>2</x:v>
      </x:c>
      <x:c r="B540" s="81">
        <x:v>46106</x:v>
      </x:c>
      <x:c r="C540" s="396" t="s">
        <x:v>992</x:v>
      </x:c>
      <x:c r="D540" s="55" t="s">
        <x:v>993</x:v>
      </x:c>
      <x:c r="E540" s="56" t="s">
        <x:v>164</x:v>
      </x:c>
      <x:c r="F540" s="57">
        <x:v>10.41</x:v>
      </x:c>
      <x:c r="G540" s="47">
        <x:v>1</x:v>
      </x:c>
      <x:c r="H540" s="333">
        <x:f t="shared" si="50"/>
        <x:v>10.41</x:v>
      </x:c>
      <x:c r="I540" s="57" t="s">
        <x:v>31</x:v>
      </x:c>
      <x:c r="J540" s="56" t="s">
        <x:v>21</x:v>
      </x:c>
      <x:c r="K540" s="56"/>
      <x:c r="L540" s="56" t="s">
        <x:v>17</x:v>
      </x:c>
      <x:c r="M540" s="51" t="b">
        <x:v>0</x:v>
      </x:c>
      <x:c r="N540" s="51"/>
      <x:c r="O540" s="62"/>
      <x:c r="P540" s="51"/>
      <x:c r="Q540" s="51"/>
      <x:c r="R540" s="63"/>
      <x:c r="S540" s="51"/>
      <x:c r="T540" s="51"/>
      <x:c r="U540" s="51"/>
      <x:c r="V540" s="51"/>
      <x:c r="W540" s="51"/>
      <x:c r="X540" s="51"/>
      <x:c r="Y540" s="51"/>
      <x:c r="Z540" s="51"/>
      <x:c r="AA540" s="51"/>
      <x:c r="AB540" s="51"/>
      <x:c r="AC540" s="51"/>
      <x:c r="AD540" s="51"/>
      <x:c r="AE540" s="51"/>
      <x:c r="AF540" s="51"/>
      <x:c r="AG540" s="51"/>
      <x:c r="AH540" s="51"/>
    </x:row>
    <x:row r="541">
      <x:c r="A541" s="47">
        <x:v>3</x:v>
      </x:c>
      <x:c r="B541" s="81">
        <x:v>46106</x:v>
      </x:c>
      <x:c r="C541" s="79" t="s">
        <x:v>994</x:v>
      </x:c>
      <x:c r="D541" s="55" t="s">
        <x:v>995</x:v>
      </x:c>
      <x:c r="E541" s="56" t="s">
        <x:v>30</x:v>
      </x:c>
      <x:c r="F541" s="57">
        <x:v>11.45</x:v>
      </x:c>
      <x:c r="G541" s="47">
        <x:v>1</x:v>
      </x:c>
      <x:c r="H541" s="333">
        <x:f t="shared" si="50"/>
        <x:v>11.45</x:v>
      </x:c>
      <x:c r="I541" s="57" t="s">
        <x:v>31</x:v>
      </x:c>
      <x:c r="J541" s="56" t="s">
        <x:v>21</x:v>
      </x:c>
      <x:c r="K541" s="31"/>
      <x:c r="L541" s="56" t="s">
        <x:v>21</x:v>
      </x:c>
      <x:c r="M541" s="29" t="b">
        <x:v>0</x:v>
      </x:c>
      <x:c r="N541" s="29"/>
      <x:c r="O541" s="18"/>
      <x:c r="P541" s="29"/>
      <x:c r="Q541" s="29"/>
      <x:c r="R541" s="43"/>
      <x:c r="S541" s="29"/>
      <x:c r="T541" s="29"/>
      <x:c r="U541" s="29"/>
      <x:c r="V541" s="29"/>
      <x:c r="W541" s="29"/>
      <x:c r="X541" s="29"/>
      <x:c r="Y541" s="29"/>
      <x:c r="Z541" s="29"/>
      <x:c r="AA541" s="29"/>
      <x:c r="AB541" s="29"/>
      <x:c r="AC541" s="29"/>
      <x:c r="AD541" s="29"/>
      <x:c r="AE541" s="29"/>
      <x:c r="AF541" s="29"/>
      <x:c r="AG541" s="29"/>
      <x:c r="AH541" s="29"/>
    </x:row>
    <x:row r="542">
      <x:c r="A542" s="47">
        <x:v>4</x:v>
      </x:c>
      <x:c r="B542" s="81">
        <x:v>46106</x:v>
      </x:c>
      <x:c r="C542" s="79" t="s">
        <x:v>996</x:v>
      </x:c>
      <x:c r="D542" s="55" t="s">
        <x:v>997</x:v>
      </x:c>
      <x:c r="E542" s="56" t="s">
        <x:v>30</x:v>
      </x:c>
      <x:c r="F542" s="400">
        <x:v>13.99</x:v>
      </x:c>
      <x:c r="G542" s="47">
        <x:v>1</x:v>
      </x:c>
      <x:c r="H542" s="333">
        <x:f t="shared" si="50"/>
        <x:v>13.99</x:v>
      </x:c>
      <x:c r="I542" s="57" t="s">
        <x:v>31</x:v>
      </x:c>
      <x:c r="J542" s="56" t="s">
        <x:v>21</x:v>
      </x:c>
      <x:c r="K542" s="31"/>
      <x:c r="L542" s="56" t="s">
        <x:v>21</x:v>
      </x:c>
      <x:c r="M542" s="29" t="b">
        <x:v>0</x:v>
      </x:c>
      <x:c r="N542" s="29"/>
      <x:c r="O542" s="18"/>
      <x:c r="P542" s="29"/>
      <x:c r="Q542" s="29"/>
      <x:c r="R542" s="43"/>
      <x:c r="S542" s="29"/>
      <x:c r="T542" s="29"/>
      <x:c r="U542" s="29"/>
      <x:c r="V542" s="29"/>
      <x:c r="W542" s="29"/>
      <x:c r="X542" s="29"/>
      <x:c r="Y542" s="29"/>
      <x:c r="Z542" s="29"/>
      <x:c r="AA542" s="29"/>
      <x:c r="AB542" s="29"/>
      <x:c r="AC542" s="29"/>
      <x:c r="AD542" s="29"/>
      <x:c r="AE542" s="29"/>
      <x:c r="AF542" s="29"/>
      <x:c r="AG542" s="29"/>
      <x:c r="AH542" s="29"/>
    </x:row>
    <x:row r="543">
      <x:c r="A543" s="36"/>
      <x:c r="B543" s="28"/>
      <x:c r="C543" s="29"/>
      <x:c r="D543" s="30"/>
      <x:c r="E543" s="31"/>
      <x:c r="F543" s="35"/>
      <x:c r="G543" s="36"/>
      <x:c r="I543" s="35"/>
      <x:c r="J543" s="31"/>
      <x:c r="K543" s="31"/>
      <x:c r="L543" s="31"/>
      <x:c r="M543" s="29" t="b">
        <x:v>0</x:v>
      </x:c>
      <x:c r="N543" s="29"/>
      <x:c r="O543" s="18"/>
      <x:c r="P543" s="29"/>
      <x:c r="Q543" s="29"/>
      <x:c r="R543" s="43"/>
      <x:c r="S543" s="29"/>
      <x:c r="T543" s="29"/>
      <x:c r="U543" s="29"/>
      <x:c r="V543" s="29"/>
      <x:c r="W543" s="29"/>
      <x:c r="X543" s="29"/>
      <x:c r="Y543" s="29"/>
      <x:c r="Z543" s="29"/>
      <x:c r="AA543" s="29"/>
      <x:c r="AB543" s="29"/>
      <x:c r="AC543" s="29"/>
      <x:c r="AD543" s="29"/>
      <x:c r="AE543" s="29"/>
      <x:c r="AF543" s="29"/>
      <x:c r="AG543" s="29"/>
      <x:c r="AH543" s="29"/>
    </x:row>
    <x:row r="544">
      <x:c r="A544" s="27">
        <x:v>46110</x:v>
      </x:c>
      <x:c r="B544" s="28"/>
      <x:c r="C544" s="29"/>
      <x:c r="D544" s="30"/>
      <x:c r="E544" s="31"/>
      <x:c r="F544" s="35"/>
      <x:c r="G544" s="36"/>
      <x:c r="I544" s="35"/>
      <x:c r="J544" s="31"/>
      <x:c r="K544" s="31"/>
      <x:c r="L544" s="31"/>
      <x:c r="M544" s="29" t="b">
        <x:v>0</x:v>
      </x:c>
      <x:c r="N544" s="29"/>
      <x:c r="O544" s="18"/>
      <x:c r="P544" s="29"/>
      <x:c r="Q544" s="29"/>
      <x:c r="R544" s="43"/>
      <x:c r="S544" s="29"/>
      <x:c r="T544" s="29"/>
      <x:c r="U544" s="29"/>
      <x:c r="V544" s="29"/>
      <x:c r="W544" s="29"/>
      <x:c r="X544" s="29"/>
      <x:c r="Y544" s="29"/>
      <x:c r="Z544" s="29"/>
      <x:c r="AA544" s="29"/>
      <x:c r="AB544" s="29"/>
      <x:c r="AC544" s="29"/>
      <x:c r="AD544" s="29"/>
      <x:c r="AE544" s="29"/>
      <x:c r="AF544" s="29"/>
      <x:c r="AG544" s="29"/>
      <x:c r="AH544" s="29"/>
    </x:row>
    <x:row r="545">
      <x:c r="A545" s="337" t="s">
        <x:v>0</x:v>
      </x:c>
      <x:c r="B545" s="28"/>
      <x:c r="C545" s="339" t="s">
        <x:v>2</x:v>
      </x:c>
      <x:c r="D545" s="339" t="s">
        <x:v>3</x:v>
      </x:c>
      <x:c r="E545" s="379" t="s">
        <x:v>4</x:v>
      </x:c>
      <x:c r="F545" s="380" t="s">
        <x:v>5</x:v>
      </x:c>
      <x:c r="G545" s="1" t="s">
        <x:v>6</x:v>
      </x:c>
      <x:c r="H545" s="380" t="s">
        <x:v>7</x:v>
      </x:c>
      <x:c r="I545" s="380" t="s">
        <x:v>479</x:v>
      </x:c>
      <x:c r="J545" s="1" t="s">
        <x:v>409</x:v>
      </x:c>
      <x:c r="K545" s="31"/>
      <x:c r="L545" s="31"/>
      <x:c r="M545" s="29" t="b">
        <x:v>0</x:v>
      </x:c>
      <x:c r="N545" s="29"/>
      <x:c r="O545" s="18"/>
      <x:c r="P545" s="29"/>
      <x:c r="Q545" s="29"/>
      <x:c r="R545" s="43"/>
      <x:c r="S545" s="29"/>
      <x:c r="T545" s="29"/>
      <x:c r="U545" s="29"/>
      <x:c r="V545" s="29"/>
      <x:c r="W545" s="29"/>
      <x:c r="X545" s="29"/>
      <x:c r="Y545" s="29"/>
      <x:c r="Z545" s="29"/>
      <x:c r="AA545" s="29"/>
      <x:c r="AB545" s="29"/>
      <x:c r="AC545" s="29"/>
      <x:c r="AD545" s="29"/>
      <x:c r="AE545" s="29"/>
      <x:c r="AF545" s="29"/>
      <x:c r="AG545" s="29"/>
      <x:c r="AH545" s="29"/>
    </x:row>
    <x:row r="546">
      <x:c r="A546" s="47">
        <x:v>1</x:v>
      </x:c>
      <x:c r="B546" s="81">
        <x:v>46111</x:v>
      </x:c>
      <x:c r="C546" s="56" t="s">
        <x:v>998</x:v>
      </x:c>
      <x:c r="D546" s="55" t="s">
        <x:v>999</x:v>
      </x:c>
      <x:c r="E546" s="56" t="s">
        <x:v>15</x:v>
      </x:c>
      <x:c r="F546" s="57">
        <x:v>5.9</x:v>
      </x:c>
      <x:c r="G546" s="47">
        <x:v>6</x:v>
      </x:c>
      <x:c r="H546" s="333" t="n">
        <x:f>F546*G546</x:f>
        <x:v>35.400000000000006</x:v>
      </x:c>
      <x:c r="I546" s="57" t="s">
        <x:v>1000</x:v>
      </x:c>
      <x:c r="J546" s="56" t="s">
        <x:v>56</x:v>
      </x:c>
      <x:c r="K546" s="56"/>
      <x:c r="L546" s="56" t="s">
        <x:v>17</x:v>
      </x:c>
      <x:c r="M546" s="51" t="b">
        <x:v>0</x:v>
      </x:c>
      <x:c r="N546" s="51"/>
      <x:c r="O546" s="62"/>
      <x:c r="P546" s="51"/>
      <x:c r="Q546" s="51"/>
      <x:c r="R546" s="63"/>
      <x:c r="S546" s="51"/>
      <x:c r="T546" s="51"/>
      <x:c r="U546" s="51"/>
      <x:c r="V546" s="51"/>
      <x:c r="W546" s="51"/>
      <x:c r="X546" s="51"/>
      <x:c r="Y546" s="51"/>
      <x:c r="Z546" s="51"/>
      <x:c r="AA546" s="51"/>
      <x:c r="AB546" s="51"/>
      <x:c r="AC546" s="51"/>
      <x:c r="AD546" s="51"/>
      <x:c r="AE546" s="51"/>
      <x:c r="AF546" s="51"/>
      <x:c r="AG546" s="51"/>
      <x:c r="AH546" s="51"/>
    </x:row>
    <x:row r="547">
      <x:c r="A547" s="47">
        <x:v>2</x:v>
      </x:c>
      <x:c r="B547" s="81">
        <x:v>46111</x:v>
      </x:c>
      <x:c r="C547" s="56" t="s">
        <x:v>1001</x:v>
      </x:c>
      <x:c r="D547" s="55" t="s">
        <x:v>1002</x:v>
      </x:c>
      <x:c r="E547" s="56" t="s">
        <x:v>30</x:v>
      </x:c>
      <x:c r="F547" s="57">
        <x:v>34.549999999999997</x:v>
      </x:c>
      <x:c r="G547" s="47">
        <x:v>1</x:v>
      </x:c>
      <x:c r="H547" s="57">
        <x:v>34.549999999999997</x:v>
      </x:c>
      <x:c r="I547" s="57" t="s">
        <x:v>1003</x:v>
      </x:c>
      <x:c r="J547" s="56" t="s">
        <x:v>56</x:v>
      </x:c>
      <x:c r="K547" s="56"/>
      <x:c r="L547" s="56" t="s">
        <x:v>17</x:v>
      </x:c>
      <x:c r="M547" s="51" t="b">
        <x:v>0</x:v>
      </x:c>
      <x:c r="N547" s="51"/>
      <x:c r="O547" s="62"/>
      <x:c r="P547" s="51"/>
      <x:c r="Q547" s="51"/>
      <x:c r="R547" s="63"/>
      <x:c r="S547" s="51"/>
      <x:c r="T547" s="51"/>
      <x:c r="U547" s="51"/>
      <x:c r="V547" s="51"/>
      <x:c r="W547" s="51"/>
      <x:c r="X547" s="51"/>
      <x:c r="Y547" s="51"/>
      <x:c r="Z547" s="51"/>
      <x:c r="AA547" s="51"/>
      <x:c r="AB547" s="51"/>
      <x:c r="AC547" s="51"/>
      <x:c r="AD547" s="51"/>
      <x:c r="AE547" s="51"/>
      <x:c r="AF547" s="51"/>
      <x:c r="AG547" s="51"/>
      <x:c r="AH547" s="51"/>
    </x:row>
    <x:row r="548">
      <x:c r="A548" s="47">
        <x:v>3</x:v>
      </x:c>
      <x:c r="B548" s="81">
        <x:v>46111</x:v>
      </x:c>
      <x:c r="C548" s="51" t="s">
        <x:v>1004</x:v>
      </x:c>
      <x:c r="D548" s="55" t="s">
        <x:v>1005</x:v>
      </x:c>
      <x:c r="E548" s="56" t="s">
        <x:v>15</x:v>
      </x:c>
      <x:c r="F548" s="57">
        <x:v>17.399999999999999</x:v>
      </x:c>
      <x:c r="G548" s="47">
        <x:v>1</x:v>
      </x:c>
      <x:c r="H548" s="57">
        <x:v>17.399999999999999</x:v>
      </x:c>
      <x:c r="I548" s="57" t="s">
        <x:v>1006</x:v>
      </x:c>
      <x:c r="J548" s="56" t="s">
        <x:v>56</x:v>
      </x:c>
      <x:c r="K548" s="56"/>
      <x:c r="L548" s="56" t="s">
        <x:v>17</x:v>
      </x:c>
      <x:c r="M548" s="51" t="b">
        <x:v>0</x:v>
      </x:c>
      <x:c r="N548" s="51"/>
      <x:c r="O548" s="62"/>
      <x:c r="P548" s="51"/>
      <x:c r="Q548" s="51"/>
      <x:c r="R548" s="63"/>
      <x:c r="S548" s="51"/>
      <x:c r="T548" s="51"/>
      <x:c r="U548" s="51"/>
      <x:c r="V548" s="51"/>
      <x:c r="W548" s="51"/>
      <x:c r="X548" s="51"/>
      <x:c r="Y548" s="51"/>
      <x:c r="Z548" s="51"/>
      <x:c r="AA548" s="51"/>
      <x:c r="AB548" s="51"/>
      <x:c r="AC548" s="51"/>
      <x:c r="AD548" s="51"/>
      <x:c r="AE548" s="51"/>
      <x:c r="AF548" s="51"/>
      <x:c r="AG548" s="51"/>
      <x:c r="AH548" s="51"/>
    </x:row>
    <x:row r="549">
      <x:c r="A549" s="36"/>
      <x:c r="B549" s="28"/>
      <x:c r="C549" s="29"/>
      <x:c r="D549" s="30"/>
      <x:c r="E549" s="31"/>
      <x:c r="F549" s="35"/>
      <x:c r="G549" s="36"/>
      <x:c r="I549" s="35"/>
      <x:c r="J549" s="31"/>
      <x:c r="K549" s="31"/>
      <x:c r="L549" s="31"/>
      <x:c r="M549" s="29" t="b">
        <x:v>0</x:v>
      </x:c>
      <x:c r="N549" s="29"/>
      <x:c r="O549" s="18"/>
      <x:c r="P549" s="29"/>
      <x:c r="Q549" s="29"/>
      <x:c r="R549" s="43"/>
      <x:c r="S549" s="29"/>
      <x:c r="T549" s="29"/>
      <x:c r="U549" s="29"/>
      <x:c r="V549" s="29"/>
      <x:c r="W549" s="29"/>
      <x:c r="X549" s="29"/>
      <x:c r="Y549" s="29"/>
      <x:c r="Z549" s="29"/>
      <x:c r="AA549" s="29"/>
      <x:c r="AB549" s="29"/>
      <x:c r="AC549" s="29"/>
      <x:c r="AD549" s="29"/>
      <x:c r="AE549" s="29"/>
      <x:c r="AF549" s="29"/>
      <x:c r="AG549" s="29"/>
      <x:c r="AH549" s="29"/>
    </x:row>
    <x:row r="550">
      <x:c r="A550" s="27">
        <x:v>46112</x:v>
      </x:c>
      <x:c r="B550" s="28"/>
      <x:c r="C550" s="29"/>
      <x:c r="D550" s="30"/>
      <x:c r="E550" s="31"/>
      <x:c r="F550" s="35"/>
      <x:c r="G550" s="36"/>
      <x:c r="I550" s="35"/>
      <x:c r="J550" s="31"/>
      <x:c r="K550" s="31"/>
      <x:c r="L550" s="31"/>
      <x:c r="M550" s="29" t="b">
        <x:v>0</x:v>
      </x:c>
      <x:c r="N550" s="29"/>
      <x:c r="O550" s="18"/>
      <x:c r="P550" s="29"/>
      <x:c r="Q550" s="29"/>
      <x:c r="R550" s="43"/>
      <x:c r="S550" s="29"/>
      <x:c r="T550" s="29"/>
      <x:c r="U550" s="29"/>
      <x:c r="V550" s="29"/>
      <x:c r="W550" s="29"/>
      <x:c r="X550" s="29"/>
      <x:c r="Y550" s="29"/>
      <x:c r="Z550" s="29"/>
      <x:c r="AA550" s="29"/>
      <x:c r="AB550" s="29"/>
      <x:c r="AC550" s="29"/>
      <x:c r="AD550" s="29"/>
      <x:c r="AE550" s="29"/>
      <x:c r="AF550" s="29"/>
      <x:c r="AG550" s="29"/>
      <x:c r="AH550" s="29"/>
    </x:row>
    <x:row r="551">
      <x:c r="A551" s="337" t="s">
        <x:v>0</x:v>
      </x:c>
      <x:c r="B551" s="28"/>
      <x:c r="C551" s="339" t="s">
        <x:v>2</x:v>
      </x:c>
      <x:c r="D551" s="339" t="s">
        <x:v>3</x:v>
      </x:c>
      <x:c r="E551" s="379" t="s">
        <x:v>4</x:v>
      </x:c>
      <x:c r="F551" s="380" t="s">
        <x:v>5</x:v>
      </x:c>
      <x:c r="G551" s="1" t="s">
        <x:v>6</x:v>
      </x:c>
      <x:c r="H551" s="380" t="s">
        <x:v>7</x:v>
      </x:c>
      <x:c r="I551" s="380" t="s">
        <x:v>479</x:v>
      </x:c>
      <x:c r="J551" s="1" t="s">
        <x:v>409</x:v>
      </x:c>
      <x:c r="K551" s="31"/>
      <x:c r="L551" s="31"/>
      <x:c r="M551" s="29" t="b">
        <x:v>0</x:v>
      </x:c>
      <x:c r="N551" s="29"/>
      <x:c r="O551" s="18"/>
      <x:c r="P551" s="29"/>
      <x:c r="Q551" s="29"/>
      <x:c r="R551" s="43"/>
      <x:c r="S551" s="29"/>
      <x:c r="T551" s="29"/>
      <x:c r="U551" s="29"/>
      <x:c r="V551" s="29"/>
      <x:c r="W551" s="29"/>
      <x:c r="X551" s="29"/>
      <x:c r="Y551" s="29"/>
      <x:c r="Z551" s="29"/>
      <x:c r="AA551" s="29"/>
      <x:c r="AB551" s="29"/>
      <x:c r="AC551" s="29"/>
      <x:c r="AD551" s="29"/>
      <x:c r="AE551" s="29"/>
      <x:c r="AF551" s="29"/>
      <x:c r="AG551" s="29"/>
      <x:c r="AH551" s="29"/>
    </x:row>
    <x:row r="552">
      <x:c r="A552" s="47">
        <x:v>1</x:v>
      </x:c>
      <x:c r="B552" s="81">
        <x:v>46118</x:v>
      </x:c>
      <x:c r="C552" s="79" t="s">
        <x:v>1007</x:v>
      </x:c>
      <x:c r="D552" s="55" t="s">
        <x:v>1008</x:v>
      </x:c>
      <x:c r="E552" s="56" t="s">
        <x:v>30</x:v>
      </x:c>
      <x:c r="F552" s="57">
        <x:v>43.49</x:v>
      </x:c>
      <x:c r="G552" s="47">
        <x:v>1</x:v>
      </x:c>
      <x:c r="H552" s="333" t="n">
        <x:f t="shared" ref="H552:H553" si="51">F552*G552</x:f>
        <x:v>43.49</x:v>
      </x:c>
      <x:c r="I552" s="57" t="s">
        <x:v>1009</x:v>
      </x:c>
      <x:c r="J552" s="56" t="s">
        <x:v>17</x:v>
      </x:c>
      <x:c r="K552" s="56"/>
      <x:c r="L552" s="56" t="s">
        <x:v>17</x:v>
      </x:c>
      <x:c r="M552" s="51" t="b">
        <x:v>0</x:v>
      </x:c>
      <x:c r="N552" s="51"/>
      <x:c r="O552" s="62"/>
      <x:c r="P552" s="51"/>
      <x:c r="Q552" s="51"/>
      <x:c r="R552" s="63"/>
      <x:c r="S552" s="51"/>
      <x:c r="T552" s="51"/>
      <x:c r="U552" s="51"/>
      <x:c r="V552" s="51"/>
      <x:c r="W552" s="51"/>
      <x:c r="X552" s="51"/>
      <x:c r="Y552" s="51"/>
      <x:c r="Z552" s="51"/>
      <x:c r="AA552" s="51"/>
      <x:c r="AB552" s="51"/>
      <x:c r="AC552" s="51"/>
      <x:c r="AD552" s="51"/>
      <x:c r="AE552" s="51"/>
      <x:c r="AF552" s="51"/>
      <x:c r="AG552" s="51"/>
      <x:c r="AH552" s="51"/>
    </x:row>
    <x:row r="553">
      <x:c r="A553" s="47">
        <x:v>2</x:v>
      </x:c>
      <x:c r="B553" s="81">
        <x:v>46118</x:v>
      </x:c>
      <x:c r="C553" s="79" t="s">
        <x:v>1010</x:v>
      </x:c>
      <x:c r="D553" s="55" t="s">
        <x:v>1011</x:v>
      </x:c>
      <x:c r="E553" s="56" t="s">
        <x:v>30</x:v>
      </x:c>
      <x:c r="F553" s="57">
        <x:v>8.15</x:v>
      </x:c>
      <x:c r="G553" s="47">
        <x:v>1</x:v>
      </x:c>
      <x:c r="H553" s="333">
        <x:f t="shared" si="51"/>
        <x:v>8.15</x:v>
      </x:c>
      <x:c r="I553" s="57" t="s">
        <x:v>1009</x:v>
      </x:c>
      <x:c r="J553" s="56" t="s">
        <x:v>17</x:v>
      </x:c>
      <x:c r="K553" s="56"/>
      <x:c r="L553" s="56" t="s">
        <x:v>17</x:v>
      </x:c>
      <x:c r="M553" s="51" t="b">
        <x:v>0</x:v>
      </x:c>
      <x:c r="N553" s="51"/>
      <x:c r="O553" s="62"/>
      <x:c r="P553" s="51"/>
      <x:c r="Q553" s="51"/>
      <x:c r="R553" s="63"/>
      <x:c r="S553" s="51"/>
      <x:c r="T553" s="51"/>
      <x:c r="U553" s="51"/>
      <x:c r="V553" s="51"/>
      <x:c r="W553" s="51"/>
      <x:c r="X553" s="51"/>
      <x:c r="Y553" s="51"/>
      <x:c r="Z553" s="51"/>
      <x:c r="AA553" s="51"/>
      <x:c r="AB553" s="51"/>
      <x:c r="AC553" s="51"/>
      <x:c r="AD553" s="51"/>
      <x:c r="AE553" s="51"/>
      <x:c r="AF553" s="51"/>
      <x:c r="AG553" s="51"/>
      <x:c r="AH553" s="51"/>
    </x:row>
    <x:row r="554">
      <x:c r="A554" s="36"/>
      <x:c r="B554" s="28"/>
      <x:c r="C554" s="29"/>
      <x:c r="D554" s="30"/>
      <x:c r="E554" s="31"/>
      <x:c r="F554" s="35"/>
      <x:c r="G554" s="36"/>
      <x:c r="I554" s="35"/>
      <x:c r="J554" s="31"/>
      <x:c r="K554" s="31"/>
      <x:c r="L554" s="31"/>
      <x:c r="M554" s="29" t="b">
        <x:v>0</x:v>
      </x:c>
      <x:c r="N554" s="29"/>
      <x:c r="O554" s="18"/>
      <x:c r="P554" s="29"/>
      <x:c r="Q554" s="29"/>
      <x:c r="R554" s="43"/>
      <x:c r="S554" s="29"/>
      <x:c r="T554" s="29"/>
      <x:c r="U554" s="29"/>
      <x:c r="V554" s="29"/>
      <x:c r="W554" s="29"/>
      <x:c r="X554" s="29"/>
      <x:c r="Y554" s="29"/>
      <x:c r="Z554" s="29"/>
      <x:c r="AA554" s="29"/>
      <x:c r="AB554" s="29"/>
      <x:c r="AC554" s="29"/>
      <x:c r="AD554" s="29"/>
      <x:c r="AE554" s="29"/>
      <x:c r="AF554" s="29"/>
      <x:c r="AG554" s="29"/>
      <x:c r="AH554" s="29"/>
    </x:row>
    <x:row r="555">
      <x:c r="A555" s="27">
        <x:v>46112</x:v>
      </x:c>
      <x:c r="B555" s="28"/>
      <x:c r="C555" s="29"/>
      <x:c r="D555" s="30"/>
      <x:c r="E555" s="31"/>
      <x:c r="F555" s="35"/>
      <x:c r="G555" s="36"/>
      <x:c r="I555" s="35"/>
      <x:c r="J555" s="31"/>
      <x:c r="K555" s="31"/>
      <x:c r="L555" s="31"/>
      <x:c r="M555" s="29" t="b">
        <x:v>0</x:v>
      </x:c>
      <x:c r="N555" s="29"/>
      <x:c r="O555" s="18"/>
      <x:c r="P555" s="29"/>
      <x:c r="Q555" s="29"/>
      <x:c r="R555" s="43"/>
      <x:c r="S555" s="29"/>
      <x:c r="T555" s="29"/>
      <x:c r="U555" s="29"/>
      <x:c r="V555" s="29"/>
      <x:c r="W555" s="29"/>
      <x:c r="X555" s="29"/>
      <x:c r="Y555" s="29"/>
      <x:c r="Z555" s="29"/>
      <x:c r="AA555" s="29"/>
      <x:c r="AB555" s="29"/>
      <x:c r="AC555" s="29"/>
      <x:c r="AD555" s="29"/>
      <x:c r="AE555" s="29"/>
      <x:c r="AF555" s="29"/>
      <x:c r="AG555" s="29"/>
      <x:c r="AH555" s="29"/>
    </x:row>
    <x:row r="556">
      <x:c r="A556" s="337" t="s">
        <x:v>0</x:v>
      </x:c>
      <x:c r="B556" s="28"/>
      <x:c r="C556" s="339" t="s">
        <x:v>2</x:v>
      </x:c>
      <x:c r="D556" s="339" t="s">
        <x:v>3</x:v>
      </x:c>
      <x:c r="E556" s="379" t="s">
        <x:v>4</x:v>
      </x:c>
      <x:c r="F556" s="380" t="s">
        <x:v>5</x:v>
      </x:c>
      <x:c r="G556" s="1" t="s">
        <x:v>6</x:v>
      </x:c>
      <x:c r="H556" s="380" t="s">
        <x:v>7</x:v>
      </x:c>
      <x:c r="I556" s="380" t="s">
        <x:v>479</x:v>
      </x:c>
      <x:c r="J556" s="1" t="s">
        <x:v>409</x:v>
      </x:c>
      <x:c r="K556" s="31"/>
      <x:c r="L556" s="31"/>
      <x:c r="M556" s="29" t="b">
        <x:v>0</x:v>
      </x:c>
      <x:c r="N556" s="29"/>
      <x:c r="O556" s="18"/>
      <x:c r="P556" s="29"/>
      <x:c r="Q556" s="29"/>
      <x:c r="R556" s="43"/>
      <x:c r="S556" s="29"/>
      <x:c r="T556" s="29"/>
      <x:c r="U556" s="29"/>
      <x:c r="V556" s="29"/>
      <x:c r="W556" s="29"/>
      <x:c r="X556" s="29"/>
      <x:c r="Y556" s="29"/>
      <x:c r="Z556" s="29"/>
      <x:c r="AA556" s="29"/>
      <x:c r="AB556" s="29"/>
      <x:c r="AC556" s="29"/>
      <x:c r="AD556" s="29"/>
      <x:c r="AE556" s="29"/>
      <x:c r="AF556" s="29"/>
      <x:c r="AG556" s="29"/>
      <x:c r="AH556" s="29"/>
    </x:row>
    <x:row r="557">
      <x:c r="A557" s="36">
        <x:v>1</x:v>
      </x:c>
      <x:c r="B557" s="28">
        <x:v>46126</x:v>
      </x:c>
      <x:c r="C557" s="29" t="s">
        <x:v>1012</x:v>
      </x:c>
      <x:c r="D557" s="50" t="s">
        <x:v>1013</x:v>
      </x:c>
      <x:c r="E557" s="31" t="s">
        <x:v>1014</x:v>
      </x:c>
      <x:c r="F557" s="35">
        <x:v>17.05</x:v>
      </x:c>
      <x:c r="G557" s="36">
        <x:v>1</x:v>
      </x:c>
      <x:c r="H557" s="35">
        <x:v>17.05</x:v>
      </x:c>
      <x:c r="I557" s="35" t="s">
        <x:v>1015</x:v>
      </x:c>
      <x:c r="J557" s="31" t="s">
        <x:v>56</x:v>
      </x:c>
      <x:c r="K557" s="31"/>
      <x:c r="L557" s="31"/>
      <x:c r="M557" s="29" t="b">
        <x:v>0</x:v>
      </x:c>
      <x:c r="N557" s="29"/>
      <x:c r="O557" s="18"/>
      <x:c r="P557" s="29"/>
      <x:c r="Q557" s="29"/>
      <x:c r="R557" s="43"/>
      <x:c r="S557" s="29"/>
      <x:c r="T557" s="29"/>
      <x:c r="U557" s="29"/>
      <x:c r="V557" s="29"/>
      <x:c r="W557" s="29"/>
      <x:c r="X557" s="29"/>
      <x:c r="Y557" s="29"/>
      <x:c r="Z557" s="29"/>
      <x:c r="AA557" s="29"/>
      <x:c r="AB557" s="29"/>
      <x:c r="AC557" s="29"/>
      <x:c r="AD557" s="29"/>
      <x:c r="AE557" s="29"/>
      <x:c r="AF557" s="29"/>
      <x:c r="AG557" s="29"/>
      <x:c r="AH557" s="29"/>
    </x:row>
    <x:row r="558">
      <x:c r="A558" s="36">
        <x:v>2</x:v>
      </x:c>
      <x:c r="B558" s="28">
        <x:v>46126</x:v>
      </x:c>
      <x:c r="C558" s="29" t="s">
        <x:v>1016</x:v>
      </x:c>
      <x:c r="D558" s="50" t="s">
        <x:v>1017</x:v>
      </x:c>
      <x:c r="E558" s="31" t="s">
        <x:v>30</x:v>
      </x:c>
      <x:c r="F558" s="35">
        <x:v>9.99</x:v>
      </x:c>
      <x:c r="G558" s="36">
        <x:v>2</x:v>
      </x:c>
      <x:c r="H558" s="24" t="n">
        <x:f>F558*G558</x:f>
        <x:v>19.98</x:v>
      </x:c>
      <x:c r="I558" s="35" t="s">
        <x:v>1018</x:v>
      </x:c>
      <x:c r="J558" s="31"/>
      <x:c r="K558" s="31"/>
      <x:c r="L558" s="31"/>
      <x:c r="M558" s="29" t="b">
        <x:v>0</x:v>
      </x:c>
      <x:c r="N558" s="29"/>
      <x:c r="O558" s="18"/>
      <x:c r="P558" s="29"/>
      <x:c r="Q558" s="29"/>
      <x:c r="R558" s="43"/>
      <x:c r="S558" s="29"/>
      <x:c r="T558" s="29"/>
      <x:c r="U558" s="29"/>
      <x:c r="V558" s="29"/>
      <x:c r="W558" s="29"/>
      <x:c r="X558" s="29"/>
      <x:c r="Y558" s="29"/>
      <x:c r="Z558" s="29"/>
      <x:c r="AA558" s="29"/>
      <x:c r="AB558" s="29"/>
      <x:c r="AC558" s="29"/>
      <x:c r="AD558" s="29"/>
      <x:c r="AE558" s="29"/>
      <x:c r="AF558" s="29"/>
      <x:c r="AG558" s="29"/>
      <x:c r="AH558" s="29"/>
    </x:row>
  </x:sheetData>
  <x:hyperlinks>
    <x:hyperlink xmlns:r="http://schemas.openxmlformats.org/officeDocument/2006/relationships" ref="D4" r:id="R247838fb68f04b5c"/>
    <x:hyperlink xmlns:r="http://schemas.openxmlformats.org/officeDocument/2006/relationships" ref="D5" r:id="Re231511ade014471"/>
    <x:hyperlink xmlns:r="http://schemas.openxmlformats.org/officeDocument/2006/relationships" ref="D6" r:id="R36c9956586c24d05"/>
    <x:hyperlink xmlns:r="http://schemas.openxmlformats.org/officeDocument/2006/relationships" ref="D7" r:id="Rb8948c9d5097427d"/>
    <x:hyperlink xmlns:r="http://schemas.openxmlformats.org/officeDocument/2006/relationships" ref="D11" r:id="R875692f06e6048a3"/>
    <x:hyperlink xmlns:r="http://schemas.openxmlformats.org/officeDocument/2006/relationships" ref="D12" r:id="Re90664da1143484f"/>
    <x:hyperlink xmlns:r="http://schemas.openxmlformats.org/officeDocument/2006/relationships" ref="D13" r:id="R15d1271307d845be"/>
    <x:hyperlink xmlns:r="http://schemas.openxmlformats.org/officeDocument/2006/relationships" ref="D17" r:id="Rd545461fff2f4359"/>
    <x:hyperlink xmlns:r="http://schemas.openxmlformats.org/officeDocument/2006/relationships" ref="D18" r:id="R70e6d003c6954596"/>
    <x:hyperlink xmlns:r="http://schemas.openxmlformats.org/officeDocument/2006/relationships" ref="D22" r:id="R73c509da7e8d4f0c"/>
    <x:hyperlink xmlns:r="http://schemas.openxmlformats.org/officeDocument/2006/relationships" ref="D23" r:id="R6decbd4e28d94215"/>
    <x:hyperlink xmlns:r="http://schemas.openxmlformats.org/officeDocument/2006/relationships" ref="D27" r:id="R4493fcbc3e214dc4"/>
    <x:hyperlink xmlns:r="http://schemas.openxmlformats.org/officeDocument/2006/relationships" ref="D31" r:id="R52e48ef796b04e01"/>
    <x:hyperlink xmlns:r="http://schemas.openxmlformats.org/officeDocument/2006/relationships" ref="D32" r:id="Rb242cf0c64b14dc3"/>
    <x:hyperlink xmlns:r="http://schemas.openxmlformats.org/officeDocument/2006/relationships" ref="D36" r:id="R9417fcdaa2454797"/>
    <x:hyperlink xmlns:r="http://schemas.openxmlformats.org/officeDocument/2006/relationships" ref="D37" r:id="R2d2c9862577246c1"/>
    <x:hyperlink xmlns:r="http://schemas.openxmlformats.org/officeDocument/2006/relationships" ref="D38" r:id="Ra5dec28f34fd473c"/>
    <x:hyperlink xmlns:r="http://schemas.openxmlformats.org/officeDocument/2006/relationships" ref="D42" r:id="Rff36d3ac5d8a4cc2"/>
    <x:hyperlink xmlns:r="http://schemas.openxmlformats.org/officeDocument/2006/relationships" ref="D43" r:id="R60accccbb7d94351"/>
    <x:hyperlink xmlns:r="http://schemas.openxmlformats.org/officeDocument/2006/relationships" ref="D47" r:id="Rae1db1029bf54a16"/>
    <x:hyperlink xmlns:r="http://schemas.openxmlformats.org/officeDocument/2006/relationships" ref="D48" r:id="Rc3dda909ea8f4c02"/>
    <x:hyperlink xmlns:r="http://schemas.openxmlformats.org/officeDocument/2006/relationships" ref="D49" r:id="Rbe5e6a08dadd4eb0"/>
    <x:hyperlink xmlns:r="http://schemas.openxmlformats.org/officeDocument/2006/relationships" ref="D50" r:id="R9e00a5b896e34da0"/>
    <x:hyperlink xmlns:r="http://schemas.openxmlformats.org/officeDocument/2006/relationships" ref="D51" r:id="R8682b6f953ff4fc1"/>
    <x:hyperlink xmlns:r="http://schemas.openxmlformats.org/officeDocument/2006/relationships" ref="D52" r:id="Rd8a238703fe34d35"/>
    <x:hyperlink xmlns:r="http://schemas.openxmlformats.org/officeDocument/2006/relationships" ref="D56" r:id="R1c27f0d748214d04"/>
    <x:hyperlink xmlns:r="http://schemas.openxmlformats.org/officeDocument/2006/relationships" ref="D60" r:id="R5b40480b09174ad2"/>
    <x:hyperlink xmlns:r="http://schemas.openxmlformats.org/officeDocument/2006/relationships" ref="D61" r:id="Raeecce94ba9e45c9"/>
    <x:hyperlink xmlns:r="http://schemas.openxmlformats.org/officeDocument/2006/relationships" ref="D62" r:id="R30b058cb87dc47c0"/>
    <x:hyperlink xmlns:r="http://schemas.openxmlformats.org/officeDocument/2006/relationships" ref="D63" r:id="R365de79e29364432"/>
    <x:hyperlink xmlns:r="http://schemas.openxmlformats.org/officeDocument/2006/relationships" ref="D64" r:id="R0df748ec8ef54ee0"/>
    <x:hyperlink xmlns:r="http://schemas.openxmlformats.org/officeDocument/2006/relationships" ref="D68" r:id="R24773625ee264e1c"/>
    <x:hyperlink xmlns:r="http://schemas.openxmlformats.org/officeDocument/2006/relationships" ref="D69" r:id="R0f7ca16c279f46fd"/>
    <x:hyperlink xmlns:r="http://schemas.openxmlformats.org/officeDocument/2006/relationships" ref="D73" r:id="Rc42a3d2ae9e0487f"/>
    <x:hyperlink xmlns:r="http://schemas.openxmlformats.org/officeDocument/2006/relationships" ref="D77" r:id="R8567c6ca7d204244"/>
    <x:hyperlink xmlns:r="http://schemas.openxmlformats.org/officeDocument/2006/relationships" ref="D81" r:id="R09a01fc1052f4ce0"/>
    <x:hyperlink xmlns:r="http://schemas.openxmlformats.org/officeDocument/2006/relationships" ref="D85" r:id="Rf83c4701548c48b9"/>
    <x:hyperlink xmlns:r="http://schemas.openxmlformats.org/officeDocument/2006/relationships" ref="D89" r:id="Rd8ebf416bd8d481e"/>
    <x:hyperlink xmlns:r="http://schemas.openxmlformats.org/officeDocument/2006/relationships" ref="D93" r:id="Ra7f48b623a424449"/>
    <x:hyperlink xmlns:r="http://schemas.openxmlformats.org/officeDocument/2006/relationships" ref="D94" r:id="R47e7e64f60e14b7d"/>
    <x:hyperlink xmlns:r="http://schemas.openxmlformats.org/officeDocument/2006/relationships" ref="D95" r:id="Rf4937e2274e24fa8"/>
    <x:hyperlink xmlns:r="http://schemas.openxmlformats.org/officeDocument/2006/relationships" ref="D99" r:id="Ra269e5ee898a45df"/>
    <x:hyperlink xmlns:r="http://schemas.openxmlformats.org/officeDocument/2006/relationships" ref="D100" r:id="Rfc5e6cba742148f7"/>
    <x:hyperlink xmlns:r="http://schemas.openxmlformats.org/officeDocument/2006/relationships" ref="D104" r:id="R6a45083c98f944db"/>
    <x:hyperlink xmlns:r="http://schemas.openxmlformats.org/officeDocument/2006/relationships" ref="D105" r:id="Rfe1ef001fad445b8"/>
    <x:hyperlink xmlns:r="http://schemas.openxmlformats.org/officeDocument/2006/relationships" ref="D106" r:id="R22038031062e4c10"/>
    <x:hyperlink xmlns:r="http://schemas.openxmlformats.org/officeDocument/2006/relationships" ref="D107" r:id="Raf6e04a4138249e4"/>
    <x:hyperlink xmlns:r="http://schemas.openxmlformats.org/officeDocument/2006/relationships" ref="D111" r:id="R9f3dc4f587334100"/>
    <x:hyperlink xmlns:r="http://schemas.openxmlformats.org/officeDocument/2006/relationships" ref="D112" r:id="Re0d5aa8043e8449b"/>
    <x:hyperlink xmlns:r="http://schemas.openxmlformats.org/officeDocument/2006/relationships" ref="D113" r:id="R3abd13ff7e0c4a12"/>
    <x:hyperlink xmlns:r="http://schemas.openxmlformats.org/officeDocument/2006/relationships" ref="D114" r:id="R428ed684e0bf4118"/>
    <x:hyperlink xmlns:r="http://schemas.openxmlformats.org/officeDocument/2006/relationships" ref="D118" r:id="Re50e3f8957df4c21"/>
    <x:hyperlink xmlns:r="http://schemas.openxmlformats.org/officeDocument/2006/relationships" ref="D119" r:id="R1b64f672743c4efa"/>
    <x:hyperlink xmlns:r="http://schemas.openxmlformats.org/officeDocument/2006/relationships" ref="D123" r:id="Rb9a165256039435c"/>
    <x:hyperlink xmlns:r="http://schemas.openxmlformats.org/officeDocument/2006/relationships" ref="D124" r:id="R72d4fea69e754cbc"/>
    <x:hyperlink xmlns:r="http://schemas.openxmlformats.org/officeDocument/2006/relationships" ref="D128" r:id="R5fbda963368741ed"/>
    <x:hyperlink xmlns:r="http://schemas.openxmlformats.org/officeDocument/2006/relationships" ref="D132" r:id="R7c40ef3ec5384e54"/>
    <x:hyperlink xmlns:r="http://schemas.openxmlformats.org/officeDocument/2006/relationships" ref="D136" r:id="R483e1f55e43347d0"/>
    <x:hyperlink xmlns:r="http://schemas.openxmlformats.org/officeDocument/2006/relationships" ref="D137" r:id="R1fa45de07b7a49ce"/>
    <x:hyperlink xmlns:r="http://schemas.openxmlformats.org/officeDocument/2006/relationships" ref="D138" r:id="R6fc66c3f484e4681"/>
    <x:hyperlink xmlns:r="http://schemas.openxmlformats.org/officeDocument/2006/relationships" ref="D139" r:id="R4935edb07d2f4f16"/>
    <x:hyperlink xmlns:r="http://schemas.openxmlformats.org/officeDocument/2006/relationships" ref="D140" r:id="R649e4e4242344c76"/>
    <x:hyperlink xmlns:r="http://schemas.openxmlformats.org/officeDocument/2006/relationships" ref="D141" r:id="R7848db81ff684f15"/>
    <x:hyperlink xmlns:r="http://schemas.openxmlformats.org/officeDocument/2006/relationships" ref="D142" r:id="R06970f18721d445a"/>
    <x:hyperlink xmlns:r="http://schemas.openxmlformats.org/officeDocument/2006/relationships" ref="D143" r:id="Rd52e5561bb8c4af7"/>
    <x:hyperlink xmlns:r="http://schemas.openxmlformats.org/officeDocument/2006/relationships" ref="D144" r:id="R37eb5eb868c344ae"/>
    <x:hyperlink xmlns:r="http://schemas.openxmlformats.org/officeDocument/2006/relationships" ref="D145" r:id="R147078fc409e4dac"/>
    <x:hyperlink xmlns:r="http://schemas.openxmlformats.org/officeDocument/2006/relationships" ref="D146" r:id="Rf2006bb457d34e1b"/>
    <x:hyperlink xmlns:r="http://schemas.openxmlformats.org/officeDocument/2006/relationships" ref="D147" r:id="R3707432e53e64bb5"/>
    <x:hyperlink xmlns:r="http://schemas.openxmlformats.org/officeDocument/2006/relationships" ref="D151" r:id="Ra7714684040b4f2c"/>
    <x:hyperlink xmlns:r="http://schemas.openxmlformats.org/officeDocument/2006/relationships" ref="D155" r:id="R8fc4881df11d4cfd"/>
    <x:hyperlink xmlns:r="http://schemas.openxmlformats.org/officeDocument/2006/relationships" ref="D159" r:id="R9c25b91081864c41"/>
    <x:hyperlink xmlns:r="http://schemas.openxmlformats.org/officeDocument/2006/relationships" ref="D163" r:id="Re6b58055dd564ccb"/>
    <x:hyperlink xmlns:r="http://schemas.openxmlformats.org/officeDocument/2006/relationships" ref="D164" r:id="Rada03319391e4c4c"/>
    <x:hyperlink xmlns:r="http://schemas.openxmlformats.org/officeDocument/2006/relationships" ref="D165" r:id="R70aa50a303fe4e8c"/>
    <x:hyperlink xmlns:r="http://schemas.openxmlformats.org/officeDocument/2006/relationships" ref="D166" r:id="R43827b69a10848d0"/>
    <x:hyperlink xmlns:r="http://schemas.openxmlformats.org/officeDocument/2006/relationships" ref="D170" r:id="R1912aebeee0e47ef"/>
    <x:hyperlink xmlns:r="http://schemas.openxmlformats.org/officeDocument/2006/relationships" ref="D171" r:id="R02d1aa76c4a342ff"/>
    <x:hyperlink xmlns:r="http://schemas.openxmlformats.org/officeDocument/2006/relationships" ref="D175" r:id="R9da5bf52796c4712"/>
    <x:hyperlink xmlns:r="http://schemas.openxmlformats.org/officeDocument/2006/relationships" ref="D179" r:id="R1b0967596bc3477b"/>
    <x:hyperlink xmlns:r="http://schemas.openxmlformats.org/officeDocument/2006/relationships" ref="D180" r:id="Rd8caa16fe48f4d40"/>
    <x:hyperlink xmlns:r="http://schemas.openxmlformats.org/officeDocument/2006/relationships" ref="D181" r:id="R0b65eaac3f0f4697"/>
    <x:hyperlink xmlns:r="http://schemas.openxmlformats.org/officeDocument/2006/relationships" ref="D182" r:id="R9c88de63e23c40e9"/>
    <x:hyperlink xmlns:r="http://schemas.openxmlformats.org/officeDocument/2006/relationships" ref="D183" r:id="R54f57cf7e0c54e25"/>
    <x:hyperlink xmlns:r="http://schemas.openxmlformats.org/officeDocument/2006/relationships" ref="D187" r:id="Rdf58aa4cb2da4550"/>
    <x:hyperlink xmlns:r="http://schemas.openxmlformats.org/officeDocument/2006/relationships" ref="D191" r:id="R35e62cf4093f4b9b"/>
    <x:hyperlink xmlns:r="http://schemas.openxmlformats.org/officeDocument/2006/relationships" ref="D192" r:id="Rbdcd6d8584224987"/>
    <x:hyperlink xmlns:r="http://schemas.openxmlformats.org/officeDocument/2006/relationships" ref="D193" r:id="R3b26103ad13f41f2"/>
    <x:hyperlink xmlns:r="http://schemas.openxmlformats.org/officeDocument/2006/relationships" ref="D194" r:id="R494e0864d92440b8"/>
    <x:hyperlink xmlns:r="http://schemas.openxmlformats.org/officeDocument/2006/relationships" ref="D198" r:id="R895559ed33884003"/>
    <x:hyperlink xmlns:r="http://schemas.openxmlformats.org/officeDocument/2006/relationships" ref="D203" r:id="R6a7e7197d47143d0"/>
    <x:hyperlink xmlns:r="http://schemas.openxmlformats.org/officeDocument/2006/relationships" ref="D207" r:id="Rb63ef984578a4624"/>
    <x:hyperlink xmlns:r="http://schemas.openxmlformats.org/officeDocument/2006/relationships" ref="D208" r:id="Rb134e7afb7494436"/>
    <x:hyperlink xmlns:r="http://schemas.openxmlformats.org/officeDocument/2006/relationships" ref="D212" r:id="Re33da474c2d74228"/>
    <x:hyperlink xmlns:r="http://schemas.openxmlformats.org/officeDocument/2006/relationships" ref="D213" r:id="R2a6f3c05aa714360"/>
    <x:hyperlink xmlns:r="http://schemas.openxmlformats.org/officeDocument/2006/relationships" ref="D217" r:id="Rf9eaeec113714ebe"/>
    <x:hyperlink xmlns:r="http://schemas.openxmlformats.org/officeDocument/2006/relationships" ref="D218" r:id="Rf739cd525fdc4e9d"/>
    <x:hyperlink xmlns:r="http://schemas.openxmlformats.org/officeDocument/2006/relationships" ref="D222" r:id="R881e14752a754fb6"/>
    <x:hyperlink xmlns:r="http://schemas.openxmlformats.org/officeDocument/2006/relationships" ref="D226" r:id="R3a662869d2ef4207"/>
    <x:hyperlink xmlns:r="http://schemas.openxmlformats.org/officeDocument/2006/relationships" ref="D227" r:id="R8d4e2aa9635541bb"/>
    <x:hyperlink xmlns:r="http://schemas.openxmlformats.org/officeDocument/2006/relationships" ref="D228" r:id="R72d0e50a97ba423d"/>
    <x:hyperlink xmlns:r="http://schemas.openxmlformats.org/officeDocument/2006/relationships" ref="D229" r:id="R5d010b22108a4d4f"/>
    <x:hyperlink xmlns:r="http://schemas.openxmlformats.org/officeDocument/2006/relationships" ref="D230" r:id="R41449232ca6741b9"/>
    <x:hyperlink xmlns:r="http://schemas.openxmlformats.org/officeDocument/2006/relationships" ref="D234" r:id="R1a64db8cf4b74beb"/>
    <x:hyperlink xmlns:r="http://schemas.openxmlformats.org/officeDocument/2006/relationships" ref="D238" r:id="R32fede5af3004632"/>
    <x:hyperlink xmlns:r="http://schemas.openxmlformats.org/officeDocument/2006/relationships" ref="D239" r:id="Re8be981644704a72"/>
    <x:hyperlink xmlns:r="http://schemas.openxmlformats.org/officeDocument/2006/relationships" ref="D240" r:id="R2f76c1b5094742c4"/>
    <x:hyperlink xmlns:r="http://schemas.openxmlformats.org/officeDocument/2006/relationships" ref="D241" r:id="R4fe3677a11a94ab4"/>
    <x:hyperlink xmlns:r="http://schemas.openxmlformats.org/officeDocument/2006/relationships" ref="D245" r:id="Re87fdc3d5cb1406b"/>
    <x:hyperlink xmlns:r="http://schemas.openxmlformats.org/officeDocument/2006/relationships" ref="D246" r:id="R47056c94929c43b7"/>
    <x:hyperlink xmlns:r="http://schemas.openxmlformats.org/officeDocument/2006/relationships" ref="D250" r:id="Ra422f0ed9dc14c3d"/>
    <x:hyperlink xmlns:r="http://schemas.openxmlformats.org/officeDocument/2006/relationships" ref="D254" r:id="R070132dc546742a4"/>
    <x:hyperlink xmlns:r="http://schemas.openxmlformats.org/officeDocument/2006/relationships" ref="D255" r:id="R28e2a82aab474626"/>
    <x:hyperlink xmlns:r="http://schemas.openxmlformats.org/officeDocument/2006/relationships" ref="D259" r:id="R02d65b5923fc4c04"/>
    <x:hyperlink xmlns:r="http://schemas.openxmlformats.org/officeDocument/2006/relationships" ref="D260" r:id="Rd0f3683a61564560"/>
    <x:hyperlink xmlns:r="http://schemas.openxmlformats.org/officeDocument/2006/relationships" ref="D261" r:id="R7a67122c08ef4b6f"/>
    <x:hyperlink xmlns:r="http://schemas.openxmlformats.org/officeDocument/2006/relationships" ref="D262" r:id="Raa87e221be1e4c10"/>
    <x:hyperlink xmlns:r="http://schemas.openxmlformats.org/officeDocument/2006/relationships" ref="D263" r:id="R86a07aa2a1674792"/>
    <x:hyperlink xmlns:r="http://schemas.openxmlformats.org/officeDocument/2006/relationships" ref="D264" r:id="R2cef015542d24f66"/>
    <x:hyperlink xmlns:r="http://schemas.openxmlformats.org/officeDocument/2006/relationships" ref="D265" r:id="Rdd8368cfe02d40cb"/>
    <x:hyperlink xmlns:r="http://schemas.openxmlformats.org/officeDocument/2006/relationships" ref="D266" r:id="R5105888847aa4fa4"/>
    <x:hyperlink xmlns:r="http://schemas.openxmlformats.org/officeDocument/2006/relationships" ref="D267" r:id="R60eaee32ebc34825"/>
    <x:hyperlink xmlns:r="http://schemas.openxmlformats.org/officeDocument/2006/relationships" ref="D268" r:id="R35b7dd566f494b78"/>
    <x:hyperlink xmlns:r="http://schemas.openxmlformats.org/officeDocument/2006/relationships" ref="D269" r:id="R26639b22b30840d2"/>
    <x:hyperlink xmlns:r="http://schemas.openxmlformats.org/officeDocument/2006/relationships" ref="D273" r:id="Rad9c557c2a6c4112"/>
    <x:hyperlink xmlns:r="http://schemas.openxmlformats.org/officeDocument/2006/relationships" ref="D277" r:id="R4af2add39e214192"/>
    <x:hyperlink xmlns:r="http://schemas.openxmlformats.org/officeDocument/2006/relationships" ref="D278" r:id="R93ee06b3c1674909"/>
    <x:hyperlink xmlns:r="http://schemas.openxmlformats.org/officeDocument/2006/relationships" ref="D279" r:id="R0aeaa55271e447ad"/>
    <x:hyperlink xmlns:r="http://schemas.openxmlformats.org/officeDocument/2006/relationships" ref="D283" r:id="R29387a61927a48ae"/>
    <x:hyperlink xmlns:r="http://schemas.openxmlformats.org/officeDocument/2006/relationships" ref="D284" r:id="Re9c51bea38da4957"/>
    <x:hyperlink xmlns:r="http://schemas.openxmlformats.org/officeDocument/2006/relationships" ref="D288" r:id="Redd920999c5f4a25"/>
    <x:hyperlink xmlns:r="http://schemas.openxmlformats.org/officeDocument/2006/relationships" ref="D292" r:id="R64337d373cd4418e"/>
    <x:hyperlink xmlns:r="http://schemas.openxmlformats.org/officeDocument/2006/relationships" ref="D296" r:id="R747d7bb9f4d34519"/>
    <x:hyperlink xmlns:r="http://schemas.openxmlformats.org/officeDocument/2006/relationships" ref="D300" r:id="Re3f4295e125e46d6"/>
    <x:hyperlink xmlns:r="http://schemas.openxmlformats.org/officeDocument/2006/relationships" ref="D304" r:id="R7afb76c1ecc04233"/>
    <x:hyperlink xmlns:r="http://schemas.openxmlformats.org/officeDocument/2006/relationships" ref="D305" r:id="Ra9192f318e7b479b"/>
    <x:hyperlink xmlns:r="http://schemas.openxmlformats.org/officeDocument/2006/relationships" ref="D306" r:id="R302c011ab344454e"/>
    <x:hyperlink xmlns:r="http://schemas.openxmlformats.org/officeDocument/2006/relationships" ref="D307" r:id="R9e3f10b1358b47fe"/>
    <x:hyperlink xmlns:r="http://schemas.openxmlformats.org/officeDocument/2006/relationships" ref="D308" r:id="Rc025645ceab44378"/>
    <x:hyperlink xmlns:r="http://schemas.openxmlformats.org/officeDocument/2006/relationships" ref="D309" r:id="R0972fecd2dc74c36"/>
    <x:hyperlink xmlns:r="http://schemas.openxmlformats.org/officeDocument/2006/relationships" ref="D313" r:id="R9554a4aa61244e1d"/>
    <x:hyperlink xmlns:r="http://schemas.openxmlformats.org/officeDocument/2006/relationships" ref="D317" r:id="Ra2ea8ac0ee784c0e"/>
    <x:hyperlink xmlns:r="http://schemas.openxmlformats.org/officeDocument/2006/relationships" ref="D321" r:id="Rb0d8b561b2884181"/>
    <x:hyperlink xmlns:r="http://schemas.openxmlformats.org/officeDocument/2006/relationships" ref="D325" r:id="R0ef31d478555453e"/>
    <x:hyperlink xmlns:r="http://schemas.openxmlformats.org/officeDocument/2006/relationships" ref="D326" r:id="Ra90ae9c09d2e4f81"/>
    <x:hyperlink xmlns:r="http://schemas.openxmlformats.org/officeDocument/2006/relationships" ref="D327" r:id="R8e549861ba86497c"/>
    <x:hyperlink xmlns:r="http://schemas.openxmlformats.org/officeDocument/2006/relationships" ref="D328" r:id="R5534f8d1ca2c4605"/>
    <x:hyperlink xmlns:r="http://schemas.openxmlformats.org/officeDocument/2006/relationships" ref="D329" r:id="Re1b28b347cf14213"/>
    <x:hyperlink xmlns:r="http://schemas.openxmlformats.org/officeDocument/2006/relationships" ref="D330" r:id="R493154d8065a4e25"/>
    <x:hyperlink xmlns:r="http://schemas.openxmlformats.org/officeDocument/2006/relationships" ref="D331" r:id="R67d52f33d3aa4d02"/>
    <x:hyperlink xmlns:r="http://schemas.openxmlformats.org/officeDocument/2006/relationships" ref="D332" r:id="R6b86217440a845df"/>
    <x:hyperlink xmlns:r="http://schemas.openxmlformats.org/officeDocument/2006/relationships" ref="D333" r:id="R359e2c57f3464675"/>
    <x:hyperlink xmlns:r="http://schemas.openxmlformats.org/officeDocument/2006/relationships" ref="D334" r:id="Rde6d019aafe74f57"/>
    <x:hyperlink xmlns:r="http://schemas.openxmlformats.org/officeDocument/2006/relationships" ref="D335" r:id="R6d280b08d4dc491e"/>
    <x:hyperlink xmlns:r="http://schemas.openxmlformats.org/officeDocument/2006/relationships" ref="D336" r:id="R0c24e59c0af8416d"/>
    <x:hyperlink xmlns:r="http://schemas.openxmlformats.org/officeDocument/2006/relationships" ref="D340" r:id="R3a12be3eb36c4b78"/>
    <x:hyperlink xmlns:r="http://schemas.openxmlformats.org/officeDocument/2006/relationships" ref="D341" r:id="R5034ceb44565476f"/>
    <x:hyperlink xmlns:r="http://schemas.openxmlformats.org/officeDocument/2006/relationships" ref="D345" r:id="R4f6749679b194bc6"/>
    <x:hyperlink xmlns:r="http://schemas.openxmlformats.org/officeDocument/2006/relationships" ref="D346" r:id="R821bbe7d79b444c6"/>
    <x:hyperlink xmlns:r="http://schemas.openxmlformats.org/officeDocument/2006/relationships" ref="D347" r:id="R06d43639f74844a8"/>
    <x:hyperlink xmlns:r="http://schemas.openxmlformats.org/officeDocument/2006/relationships" ref="D348" r:id="R6e60dc882c124bbb"/>
    <x:hyperlink xmlns:r="http://schemas.openxmlformats.org/officeDocument/2006/relationships" ref="D349" r:id="R508ed108b6104b6b"/>
    <x:hyperlink xmlns:r="http://schemas.openxmlformats.org/officeDocument/2006/relationships" ref="D353" r:id="Rdcf3f1056abb4bb7"/>
    <x:hyperlink xmlns:r="http://schemas.openxmlformats.org/officeDocument/2006/relationships" ref="D357" r:id="Ra65a28696761447a"/>
    <x:hyperlink xmlns:r="http://schemas.openxmlformats.org/officeDocument/2006/relationships" ref="D361" r:id="R05a4f4e8e0a54e8f"/>
    <x:hyperlink xmlns:r="http://schemas.openxmlformats.org/officeDocument/2006/relationships" ref="D362" r:id="R5f5774c412b04c54"/>
    <x:hyperlink xmlns:r="http://schemas.openxmlformats.org/officeDocument/2006/relationships" ref="D363" r:id="Re3dfea1e78a54f59"/>
    <x:hyperlink xmlns:r="http://schemas.openxmlformats.org/officeDocument/2006/relationships" ref="D367" r:id="Rd87f6032ca1d4b54"/>
    <x:hyperlink xmlns:r="http://schemas.openxmlformats.org/officeDocument/2006/relationships" ref="D368" r:id="Re7c5dea8bedb4170"/>
    <x:hyperlink xmlns:r="http://schemas.openxmlformats.org/officeDocument/2006/relationships" ref="D369" r:id="Rad08c6d1233144c7"/>
    <x:hyperlink xmlns:r="http://schemas.openxmlformats.org/officeDocument/2006/relationships" ref="D370" r:id="R8f60ff3447ce4feb"/>
    <x:hyperlink xmlns:r="http://schemas.openxmlformats.org/officeDocument/2006/relationships" ref="D374" r:id="R34e12cf73ddc4669"/>
    <x:hyperlink xmlns:r="http://schemas.openxmlformats.org/officeDocument/2006/relationships" ref="D375" r:id="Rc3f1be5a90ee4876"/>
    <x:hyperlink xmlns:r="http://schemas.openxmlformats.org/officeDocument/2006/relationships" ref="D379" r:id="R8d4294258cdf45ad"/>
    <x:hyperlink xmlns:r="http://schemas.openxmlformats.org/officeDocument/2006/relationships" ref="D380" r:id="R4e725e0804a84787"/>
    <x:hyperlink xmlns:r="http://schemas.openxmlformats.org/officeDocument/2006/relationships" ref="D381" r:id="Rf5e3347b2d4741ea"/>
    <x:hyperlink xmlns:r="http://schemas.openxmlformats.org/officeDocument/2006/relationships" ref="D385" r:id="R38892e8db2324285"/>
    <x:hyperlink xmlns:r="http://schemas.openxmlformats.org/officeDocument/2006/relationships" ref="D386" r:id="R53091dccf6cb4007"/>
    <x:hyperlink xmlns:r="http://schemas.openxmlformats.org/officeDocument/2006/relationships" ref="D387" r:id="R1b73049ec95a4143"/>
    <x:hyperlink xmlns:r="http://schemas.openxmlformats.org/officeDocument/2006/relationships" ref="D388" r:id="Rbe4ed671402b43cc"/>
    <x:hyperlink xmlns:r="http://schemas.openxmlformats.org/officeDocument/2006/relationships" ref="D389" r:id="R27e6b166c6e84479"/>
    <x:hyperlink xmlns:r="http://schemas.openxmlformats.org/officeDocument/2006/relationships" ref="D390" r:id="R3a99be7821f14490"/>
    <x:hyperlink xmlns:r="http://schemas.openxmlformats.org/officeDocument/2006/relationships" ref="D391" r:id="Rb3b0e0dd98c04144"/>
    <x:hyperlink xmlns:r="http://schemas.openxmlformats.org/officeDocument/2006/relationships" ref="D395" r:id="Rc4686ad5b1dd4f6b"/>
    <x:hyperlink xmlns:r="http://schemas.openxmlformats.org/officeDocument/2006/relationships" ref="D396" r:id="R9591babc11f74eac"/>
    <x:hyperlink xmlns:r="http://schemas.openxmlformats.org/officeDocument/2006/relationships" ref="D400" r:id="Ra601a0cac3014243"/>
    <x:hyperlink xmlns:r="http://schemas.openxmlformats.org/officeDocument/2006/relationships" ref="D401" r:id="R95a5097e789e4148"/>
    <x:hyperlink xmlns:r="http://schemas.openxmlformats.org/officeDocument/2006/relationships" ref="D402" r:id="R749af0146cce415a"/>
    <x:hyperlink xmlns:r="http://schemas.openxmlformats.org/officeDocument/2006/relationships" ref="D406" r:id="R32472f0b2598477f"/>
    <x:hyperlink xmlns:r="http://schemas.openxmlformats.org/officeDocument/2006/relationships" ref="D410" r:id="Rf4a8034fe56348cb"/>
    <x:hyperlink xmlns:r="http://schemas.openxmlformats.org/officeDocument/2006/relationships" ref="D414" r:id="R9bb47e9cbeb04e2f"/>
    <x:hyperlink xmlns:r="http://schemas.openxmlformats.org/officeDocument/2006/relationships" ref="D418" r:id="Reaf9a0c3bee84db7"/>
    <x:hyperlink xmlns:r="http://schemas.openxmlformats.org/officeDocument/2006/relationships" ref="D422" r:id="Rb0965b5cd9ca4e65"/>
    <x:hyperlink xmlns:r="http://schemas.openxmlformats.org/officeDocument/2006/relationships" ref="D423" r:id="R29741fa9f5374fa1"/>
    <x:hyperlink xmlns:r="http://schemas.openxmlformats.org/officeDocument/2006/relationships" ref="D424" r:id="R29a4b61a0cbf45e8"/>
    <x:hyperlink xmlns:r="http://schemas.openxmlformats.org/officeDocument/2006/relationships" ref="D425" r:id="Ra63beeed3ed84e3e"/>
    <x:hyperlink xmlns:r="http://schemas.openxmlformats.org/officeDocument/2006/relationships" ref="D430" r:id="R66c0645a458149c1"/>
    <x:hyperlink xmlns:r="http://schemas.openxmlformats.org/officeDocument/2006/relationships" ref="D431" r:id="Rf6ca3ba7cbcf4dc9"/>
    <x:hyperlink xmlns:r="http://schemas.openxmlformats.org/officeDocument/2006/relationships" ref="D434" r:id="R3d04c18edeb84b14"/>
    <x:hyperlink xmlns:r="http://schemas.openxmlformats.org/officeDocument/2006/relationships" ref="D438" r:id="Rf9e0b4c446f04143"/>
    <x:hyperlink xmlns:r="http://schemas.openxmlformats.org/officeDocument/2006/relationships" ref="D442" r:id="R5fa78f02c2e44fd7"/>
    <x:hyperlink xmlns:r="http://schemas.openxmlformats.org/officeDocument/2006/relationships" ref="D446" r:id="R01f3c3c367e3444c"/>
    <x:hyperlink xmlns:r="http://schemas.openxmlformats.org/officeDocument/2006/relationships" ref="D447" r:id="Rf5061eeb792140be"/>
    <x:hyperlink xmlns:r="http://schemas.openxmlformats.org/officeDocument/2006/relationships" ref="D451" r:id="R1a1bfef434ad474a"/>
    <x:hyperlink xmlns:r="http://schemas.openxmlformats.org/officeDocument/2006/relationships" ref="D455" r:id="R794ad1ea2a8147ba"/>
    <x:hyperlink xmlns:r="http://schemas.openxmlformats.org/officeDocument/2006/relationships" ref="D460" r:id="R27073423b4784bd9"/>
    <x:hyperlink xmlns:r="http://schemas.openxmlformats.org/officeDocument/2006/relationships" ref="D461" r:id="R3b0f97d7e11d4086"/>
    <x:hyperlink xmlns:r="http://schemas.openxmlformats.org/officeDocument/2006/relationships" ref="D465" r:id="R265feaf5abac464f"/>
    <x:hyperlink xmlns:r="http://schemas.openxmlformats.org/officeDocument/2006/relationships" ref="D466" r:id="Rbdc9f7e78c174a25"/>
    <x:hyperlink xmlns:r="http://schemas.openxmlformats.org/officeDocument/2006/relationships" ref="D470" r:id="R6154ddb0de774d8f"/>
    <x:hyperlink xmlns:r="http://schemas.openxmlformats.org/officeDocument/2006/relationships" ref="D471" r:id="R1d3da887d71d4395"/>
    <x:hyperlink xmlns:r="http://schemas.openxmlformats.org/officeDocument/2006/relationships" ref="D472" r:id="R32cf2076bb8144d1"/>
    <x:hyperlink xmlns:r="http://schemas.openxmlformats.org/officeDocument/2006/relationships" ref="D473" r:id="Rd6074da2bb9b4008"/>
    <x:hyperlink xmlns:r="http://schemas.openxmlformats.org/officeDocument/2006/relationships" ref="D474" r:id="R4206377317f24db3"/>
    <x:hyperlink xmlns:r="http://schemas.openxmlformats.org/officeDocument/2006/relationships" ref="D478" r:id="R608389d6791b4198"/>
    <x:hyperlink xmlns:r="http://schemas.openxmlformats.org/officeDocument/2006/relationships" ref="D482" r:id="R1d1387a2e74843b2"/>
    <x:hyperlink xmlns:r="http://schemas.openxmlformats.org/officeDocument/2006/relationships" ref="D486" r:id="R574fcde5870140dd"/>
    <x:hyperlink xmlns:r="http://schemas.openxmlformats.org/officeDocument/2006/relationships" ref="D487" r:id="Rfb1723e1d1ba436c"/>
    <x:hyperlink xmlns:r="http://schemas.openxmlformats.org/officeDocument/2006/relationships" ref="D491" r:id="R59d14ab0480245bd"/>
    <x:hyperlink xmlns:r="http://schemas.openxmlformats.org/officeDocument/2006/relationships" ref="D492" r:id="Rdad13559b23d44b4"/>
    <x:hyperlink xmlns:r="http://schemas.openxmlformats.org/officeDocument/2006/relationships" ref="D493" r:id="R608fe2028d5c468b"/>
    <x:hyperlink xmlns:r="http://schemas.openxmlformats.org/officeDocument/2006/relationships" ref="D494" r:id="R635deb9d851b4979"/>
    <x:hyperlink xmlns:r="http://schemas.openxmlformats.org/officeDocument/2006/relationships" ref="D498" r:id="Rf8ee072b0e154860"/>
    <x:hyperlink xmlns:r="http://schemas.openxmlformats.org/officeDocument/2006/relationships" ref="D502" r:id="R9b8e1be80b6f4340"/>
    <x:hyperlink xmlns:r="http://schemas.openxmlformats.org/officeDocument/2006/relationships" ref="D503" r:id="R582e708961614a7b"/>
    <x:hyperlink xmlns:r="http://schemas.openxmlformats.org/officeDocument/2006/relationships" ref="D504" r:id="R427c2ae05cc6431f"/>
    <x:hyperlink xmlns:r="http://schemas.openxmlformats.org/officeDocument/2006/relationships" ref="D505" r:id="R002546371374450b"/>
    <x:hyperlink xmlns:r="http://schemas.openxmlformats.org/officeDocument/2006/relationships" ref="D506" r:id="Rd2e6c3ad8cbc4513"/>
    <x:hyperlink xmlns:r="http://schemas.openxmlformats.org/officeDocument/2006/relationships" ref="D507" r:id="R095fdb4d873d458d"/>
    <x:hyperlink xmlns:r="http://schemas.openxmlformats.org/officeDocument/2006/relationships" ref="D511" r:id="Rb831968664ad41f6"/>
    <x:hyperlink xmlns:r="http://schemas.openxmlformats.org/officeDocument/2006/relationships" ref="D512" r:id="R9db622fe55c64594"/>
    <x:hyperlink xmlns:r="http://schemas.openxmlformats.org/officeDocument/2006/relationships" ref="D516" r:id="Rdce7ba03d5374f3b"/>
    <x:hyperlink xmlns:r="http://schemas.openxmlformats.org/officeDocument/2006/relationships" ref="D520" r:id="Re721e308d0354b38"/>
    <x:hyperlink xmlns:r="http://schemas.openxmlformats.org/officeDocument/2006/relationships" ref="D521" r:id="R2b1cc4b9ca9044a7"/>
    <x:hyperlink xmlns:r="http://schemas.openxmlformats.org/officeDocument/2006/relationships" ref="D522" r:id="Rc38428dc76484f17"/>
    <x:hyperlink xmlns:r="http://schemas.openxmlformats.org/officeDocument/2006/relationships" ref="D523" r:id="R25738e0decf94c3a"/>
    <x:hyperlink xmlns:r="http://schemas.openxmlformats.org/officeDocument/2006/relationships" ref="D524" r:id="R547cb4ec0d8a4b20"/>
    <x:hyperlink xmlns:r="http://schemas.openxmlformats.org/officeDocument/2006/relationships" ref="D525" r:id="R4188409e32c54330"/>
    <x:hyperlink xmlns:r="http://schemas.openxmlformats.org/officeDocument/2006/relationships" ref="D529" r:id="Rfecfa1d3b52f44d9"/>
    <x:hyperlink xmlns:r="http://schemas.openxmlformats.org/officeDocument/2006/relationships" ref="D530" r:id="Rfa0f7d18c60448d0"/>
    <x:hyperlink xmlns:r="http://schemas.openxmlformats.org/officeDocument/2006/relationships" ref="D534" r:id="R7816472d5bbf4872"/>
    <x:hyperlink xmlns:r="http://schemas.openxmlformats.org/officeDocument/2006/relationships" ref="D535" r:id="R69b553933d614474"/>
    <x:hyperlink xmlns:r="http://schemas.openxmlformats.org/officeDocument/2006/relationships" ref="D539" r:id="R3f783e27d4444db0"/>
    <x:hyperlink xmlns:r="http://schemas.openxmlformats.org/officeDocument/2006/relationships" ref="D540" r:id="Ra24d7aaea0d54c06"/>
    <x:hyperlink xmlns:r="http://schemas.openxmlformats.org/officeDocument/2006/relationships" ref="D541" r:id="R92a9ace4e35f46e4"/>
    <x:hyperlink xmlns:r="http://schemas.openxmlformats.org/officeDocument/2006/relationships" ref="D542" r:id="R78e1f530581b4816"/>
    <x:hyperlink xmlns:r="http://schemas.openxmlformats.org/officeDocument/2006/relationships" ref="D546" r:id="R88f03b0685084833"/>
    <x:hyperlink xmlns:r="http://schemas.openxmlformats.org/officeDocument/2006/relationships" ref="D547" r:id="R899366472efa4989"/>
    <x:hyperlink xmlns:r="http://schemas.openxmlformats.org/officeDocument/2006/relationships" ref="D548" r:id="R0b5b7970ed2f44a4"/>
    <x:hyperlink xmlns:r="http://schemas.openxmlformats.org/officeDocument/2006/relationships" ref="D552" r:id="R99b83c6643c34bec"/>
    <x:hyperlink xmlns:r="http://schemas.openxmlformats.org/officeDocument/2006/relationships" ref="D553" r:id="Ra7dd705577984a1b"/>
    <x:hyperlink xmlns:r="http://schemas.openxmlformats.org/officeDocument/2006/relationships" ref="D557" r:id="Rbe42afe640374431"/>
    <x:hyperlink xmlns:r="http://schemas.openxmlformats.org/officeDocument/2006/relationships" ref="D558" r:id="Rc50d160296964f7a"/>
  </x:hyperlink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5703125" defaultRowHeight="12.75"/>
  <x:cols>
    <x:col min="1" max="1" width="8.7109375" customWidth="1"/>
    <x:col min="2" max="2" width="18.5703125" customWidth="1"/>
    <x:col min="3" max="3" width="39.28515625" customWidth="1"/>
    <x:col min="4" max="4" width="80.140625" customWidth="1"/>
    <x:col min="5" max="5" width="30.28515625" customWidth="1"/>
    <x:col min="6" max="6" width="7.7109375" customWidth="1"/>
    <x:col min="7" max="7" width="60.28515625" customWidth="1"/>
  </x:cols>
  <x:sheetData>
    <x:row r="1" ht="15.75">
      <x:c r="A1" s="2">
        <x:v>7071483</x:v>
      </x:c>
      <x:c r="B1" s="5" t="s">
        <x:v>1019</x:v>
      </x:c>
      <x:c r="C1" s="5" t="s">
        <x:v>1020</x:v>
      </x:c>
      <x:c r="D1" s="7" t="s">
        <x:v>1020</x:v>
      </x:c>
      <x:c r="E1" s="7" t="s">
        <x:v>1021</x:v>
      </x:c>
      <x:c r="F1" s="7" t="s">
        <x:v>1022</x:v>
      </x:c>
      <x:c r="G1" s="7" t="s">
        <x:v>1023</x:v>
      </x:c>
    </x:row>
    <x:row r="2" ht="15.75">
      <x:c r="A2" s="11">
        <x:v>7076194</x:v>
      </x:c>
      <x:c r="B2" s="14" t="s">
        <x:v>1024</x:v>
      </x:c>
      <x:c r="C2" s="14" t="s">
        <x:v>1025</x:v>
      </x:c>
      <x:c r="D2" s="14" t="s">
        <x:v>1025</x:v>
      </x:c>
      <x:c r="E2" s="14" t="s">
        <x:v>1026</x:v>
      </x:c>
      <x:c r="F2" s="14" t="s">
        <x:v>1022</x:v>
      </x:c>
      <x:c r="G2" s="14" t="s">
        <x:v>1027</x:v>
      </x:c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 ht="15.75">
      <x:c r="A3" s="23">
        <x:v>7077691</x:v>
      </x:c>
      <x:c r="B3" s="26" t="s">
        <x:v>1028</x:v>
      </x:c>
      <x:c r="C3" s="26" t="s">
        <x:v>1029</x:v>
      </x:c>
      <x:c r="D3" s="26" t="s">
        <x:v>1029</x:v>
      </x:c>
      <x:c r="E3" s="26" t="s">
        <x:v>1030</x:v>
      </x:c>
      <x:c r="F3" s="26" t="s">
        <x:v>1022</x:v>
      </x:c>
      <x:c r="G3" s="26" t="s">
        <x:v>1031</x:v>
      </x:c>
    </x:row>
    <x:row r="4" ht="15.75">
      <x:c r="A4" s="32">
        <x:v>2695108</x:v>
      </x:c>
      <x:c r="B4" s="26" t="s">
        <x:v>1032</x:v>
      </x:c>
      <x:c r="C4" s="26" t="s">
        <x:v>1033</x:v>
      </x:c>
      <x:c r="D4" s="26" t="s">
        <x:v>1033</x:v>
      </x:c>
      <x:c r="E4" s="26" t="s">
        <x:v>1034</x:v>
      </x:c>
      <x:c r="F4" s="26" t="s">
        <x:v>1022</x:v>
      </x:c>
      <x:c r="G4" s="26" t="s">
        <x:v>1035</x:v>
      </x:c>
    </x:row>
    <x:row r="5" ht="15.75">
      <x:c r="A5" s="32">
        <x:v>272663</x:v>
      </x:c>
      <x:c r="B5" s="26" t="s">
        <x:v>1036</x:v>
      </x:c>
      <x:c r="C5" s="26" t="s">
        <x:v>1037</x:v>
      </x:c>
      <x:c r="D5" s="26" t="s">
        <x:v>1037</x:v>
      </x:c>
      <x:c r="E5" s="26">
        <x:v>24513</x:v>
      </x:c>
      <x:c r="F5" s="26" t="s">
        <x:v>1022</x:v>
      </x:c>
      <x:c r="G5" s="26" t="s">
        <x:v>1038</x:v>
      </x:c>
    </x:row>
    <x:row r="6" ht="15.75">
      <x:c r="A6" s="32">
        <x:v>273408</x:v>
      </x:c>
      <x:c r="B6" s="26" t="s">
        <x:v>1039</x:v>
      </x:c>
      <x:c r="C6" s="26" t="s">
        <x:v>1040</x:v>
      </x:c>
      <x:c r="D6" s="26" t="s">
        <x:v>1040</x:v>
      </x:c>
      <x:c r="E6" s="26">
        <x:v>327929</x:v>
      </x:c>
      <x:c r="F6" s="26" t="s">
        <x:v>1022</x:v>
      </x:c>
      <x:c r="G6" s="26" t="s">
        <x:v>1041</x:v>
      </x:c>
    </x:row>
    <x:row r="7" ht="15.75">
      <x:c r="A7" s="32">
        <x:v>273409</x:v>
      </x:c>
      <x:c r="B7" s="26" t="s">
        <x:v>1042</x:v>
      </x:c>
      <x:c r="C7" s="26" t="s">
        <x:v>1040</x:v>
      </x:c>
      <x:c r="D7" s="26" t="s">
        <x:v>1040</x:v>
      </x:c>
      <x:c r="E7" s="26">
        <x:v>327931</x:v>
      </x:c>
      <x:c r="F7" s="26" t="s">
        <x:v>1022</x:v>
      </x:c>
      <x:c r="G7" s="26" t="s">
        <x:v>1043</x:v>
      </x:c>
    </x:row>
    <x:row r="8" ht="15.75">
      <x:c r="A8" s="32">
        <x:v>273410</x:v>
      </x:c>
      <x:c r="B8" s="26" t="s">
        <x:v>1044</x:v>
      </x:c>
      <x:c r="C8" s="26" t="s">
        <x:v>1045</x:v>
      </x:c>
      <x:c r="D8" s="26" t="s">
        <x:v>1046</x:v>
      </x:c>
      <x:c r="E8" s="26">
        <x:v>112185901200901</x:v>
      </x:c>
      <x:c r="F8" s="26" t="s">
        <x:v>1022</x:v>
      </x:c>
      <x:c r="G8" s="26" t="s">
        <x:v>1047</x:v>
      </x:c>
    </x:row>
    <x:row r="9" ht="15.75">
      <x:c r="A9" s="32">
        <x:v>274184</x:v>
      </x:c>
      <x:c r="B9" s="26" t="s">
        <x:v>1048</x:v>
      </x:c>
      <x:c r="C9" s="26" t="s">
        <x:v>1049</x:v>
      </x:c>
      <x:c r="D9" s="26" t="s">
        <x:v>1049</x:v>
      </x:c>
      <x:c r="E9" s="26" t="s">
        <x:v>1050</x:v>
      </x:c>
      <x:c r="F9" s="26" t="s">
        <x:v>1022</x:v>
      </x:c>
      <x:c r="G9" s="26" t="s">
        <x:v>1051</x:v>
      </x:c>
    </x:row>
    <x:row r="10" ht="15.75">
      <x:c r="A10" s="32">
        <x:v>274347</x:v>
      </x:c>
      <x:c r="B10" s="26" t="s">
        <x:v>1052</x:v>
      </x:c>
      <x:c r="C10" s="26" t="s">
        <x:v>1053</x:v>
      </x:c>
      <x:c r="D10" s="26" t="s">
        <x:v>1054</x:v>
      </x:c>
      <x:c r="E10" s="26" t="s">
        <x:v>1055</x:v>
      </x:c>
      <x:c r="F10" s="26" t="s">
        <x:v>1022</x:v>
      </x:c>
      <x:c r="G10" s="26" t="s">
        <x:v>1056</x:v>
      </x:c>
    </x:row>
    <x:row r="11" ht="15.75">
      <x:c r="A11" s="32">
        <x:v>274425</x:v>
      </x:c>
      <x:c r="B11" s="26" t="s">
        <x:v>1057</x:v>
      </x:c>
      <x:c r="C11" s="26" t="s">
        <x:v>1057</x:v>
      </x:c>
      <x:c r="D11" s="26" t="s">
        <x:v>1058</x:v>
      </x:c>
      <x:c r="E11" s="26">
        <x:v>55008499</x:v>
      </x:c>
      <x:c r="F11" s="26" t="s">
        <x:v>1022</x:v>
      </x:c>
      <x:c r="G11" s="26" t="s">
        <x:v>1059</x:v>
      </x:c>
    </x:row>
    <x:row r="12" ht="15.75">
      <x:c r="A12" s="32">
        <x:v>274841</x:v>
      </x:c>
      <x:c r="B12" s="26" t="s">
        <x:v>1060</x:v>
      </x:c>
      <x:c r="C12" s="26" t="s">
        <x:v>1061</x:v>
      </x:c>
      <x:c r="D12" s="26" t="s">
        <x:v>1061</x:v>
      </x:c>
      <x:c r="E12" s="26" t="s">
        <x:v>1062</x:v>
      </x:c>
      <x:c r="F12" s="26" t="s">
        <x:v>1022</x:v>
      </x:c>
      <x:c r="G12" s="26" t="s">
        <x:v>1063</x:v>
      </x:c>
    </x:row>
    <x:row r="13" ht="15.75">
      <x:c r="A13" s="32">
        <x:v>275029</x:v>
      </x:c>
      <x:c r="B13" s="26" t="s">
        <x:v>1064</x:v>
      </x:c>
      <x:c r="C13" s="26" t="s">
        <x:v>1065</x:v>
      </x:c>
      <x:c r="D13" s="26" t="s">
        <x:v>1065</x:v>
      </x:c>
      <x:c r="E13" s="26">
        <x:v>2552</x:v>
      </x:c>
      <x:c r="F13" s="26" t="s">
        <x:v>1022</x:v>
      </x:c>
      <x:c r="G13" s="26" t="s">
        <x:v>1063</x:v>
      </x:c>
    </x:row>
    <x:row r="14" ht="15.75">
      <x:c r="A14" s="32">
        <x:v>277040</x:v>
      </x:c>
      <x:c r="B14" s="26" t="s">
        <x:v>1066</x:v>
      </x:c>
      <x:c r="C14" s="26" t="s">
        <x:v>1066</x:v>
      </x:c>
      <x:c r="D14" s="26" t="s">
        <x:v>1067</x:v>
      </x:c>
      <x:c r="E14" s="26" t="s">
        <x:v>1068</x:v>
      </x:c>
      <x:c r="F14" s="26" t="s">
        <x:v>1022</x:v>
      </x:c>
      <x:c r="G14" s="26" t="s">
        <x:v>1069</x:v>
      </x:c>
    </x:row>
    <x:row r="15" ht="15.75">
      <x:c r="A15" s="32">
        <x:v>277048</x:v>
      </x:c>
      <x:c r="B15" s="26" t="s">
        <x:v>1070</x:v>
      </x:c>
      <x:c r="C15" s="26" t="s">
        <x:v>1070</x:v>
      </x:c>
      <x:c r="D15" s="26" t="s">
        <x:v>1071</x:v>
      </x:c>
      <x:c r="E15" s="26" t="s">
        <x:v>1072</x:v>
      </x:c>
      <x:c r="F15" s="26" t="s">
        <x:v>1022</x:v>
      </x:c>
      <x:c r="G15" s="49" t="s">
        <x:v>1073</x:v>
      </x:c>
    </x:row>
    <x:row r="16" ht="17.25" customHeight="1">
      <x:c r="A16" s="32">
        <x:v>277319</x:v>
      </x:c>
      <x:c r="B16" s="26" t="s">
        <x:v>1074</x:v>
      </x:c>
      <x:c r="C16" s="26" t="s">
        <x:v>1075</x:v>
      </x:c>
      <x:c r="D16" s="26" t="s">
        <x:v>1075</x:v>
      </x:c>
      <x:c r="E16" s="26" t="s">
        <x:v>1076</x:v>
      </x:c>
      <x:c r="F16" s="26" t="s">
        <x:v>1022</x:v>
      </x:c>
      <x:c r="G16" s="26" t="s">
        <x:v>1035</x:v>
      </x:c>
    </x:row>
    <x:row r="17" ht="15.75">
      <x:c r="A17" s="52">
        <x:v>280531</x:v>
      </x:c>
      <x:c r="B17" s="53" t="s">
        <x:v>1077</x:v>
      </x:c>
      <x:c r="C17" s="53" t="s">
        <x:v>1077</x:v>
      </x:c>
      <x:c r="D17" s="53" t="s">
        <x:v>1078</x:v>
      </x:c>
      <x:c r="E17" s="53">
        <x:v>12880781024</x:v>
      </x:c>
      <x:c r="F17" s="53" t="s">
        <x:v>1022</x:v>
      </x:c>
      <x:c r="G17" s="53" t="s">
        <x:v>1079</x:v>
      </x:c>
      <x:c r="H17" s="54"/>
      <x:c r="I17" s="54"/>
      <x:c r="J17" s="54"/>
      <x:c r="K17" s="54"/>
      <x:c r="L17" s="54"/>
      <x:c r="M17" s="54"/>
      <x:c r="N17" s="54"/>
      <x:c r="O17" s="54"/>
      <x:c r="P17" s="54"/>
      <x:c r="Q17" s="54"/>
      <x:c r="R17" s="54"/>
      <x:c r="S17" s="54"/>
      <x:c r="T17" s="54"/>
      <x:c r="U17" s="54"/>
      <x:c r="V17" s="54"/>
      <x:c r="W17" s="54"/>
      <x:c r="X17" s="54"/>
      <x:c r="Y17" s="54"/>
      <x:c r="Z17" s="54"/>
    </x:row>
    <x:row r="18" ht="15.75">
      <x:c r="A18" s="32">
        <x:v>7060326</x:v>
      </x:c>
      <x:c r="B18" s="26" t="s">
        <x:v>1080</x:v>
      </x:c>
      <x:c r="C18" s="26" t="s">
        <x:v>1081</x:v>
      </x:c>
      <x:c r="D18" s="26" t="s">
        <x:v>1082</x:v>
      </x:c>
      <x:c r="E18" s="26" t="s">
        <x:v>1083</x:v>
      </x:c>
      <x:c r="F18" s="26" t="s">
        <x:v>1022</x:v>
      </x:c>
      <x:c r="G18" s="26" t="s">
        <x:v>1084</x:v>
      </x:c>
    </x:row>
    <x:row r="19" ht="15.75">
      <x:c r="A19" s="23">
        <x:v>7069674</x:v>
      </x:c>
      <x:c r="B19" s="26" t="s">
        <x:v>1085</x:v>
      </x:c>
      <x:c r="C19" s="26" t="s">
        <x:v>1086</x:v>
      </x:c>
      <x:c r="D19" s="26" t="s">
        <x:v>1087</x:v>
      </x:c>
      <x:c r="E19" s="26" t="s">
        <x:v>1088</x:v>
      </x:c>
      <x:c r="F19" s="26" t="s">
        <x:v>1022</x:v>
      </x:c>
      <x:c r="G19" s="26" t="s">
        <x:v>1031</x:v>
      </x:c>
    </x:row>
    <x:row r="20" ht="15.75">
      <x:c r="A20" s="32">
        <x:v>7069753</x:v>
      </x:c>
      <x:c r="B20" s="26" t="s">
        <x:v>1089</x:v>
      </x:c>
      <x:c r="C20" s="26" t="s">
        <x:v>1090</x:v>
      </x:c>
      <x:c r="D20" s="26" t="s">
        <x:v>1091</x:v>
      </x:c>
      <x:c r="E20" s="26" t="s">
        <x:v>1092</x:v>
      </x:c>
      <x:c r="F20" s="26" t="s">
        <x:v>1022</x:v>
      </x:c>
      <x:c r="G20" s="26" t="s">
        <x:v>1093</x:v>
      </x:c>
    </x:row>
    <x:row r="21" ht="15.75">
      <x:c r="A21" s="32">
        <x:v>7069754</x:v>
      </x:c>
      <x:c r="B21" s="26" t="s">
        <x:v>1094</x:v>
      </x:c>
      <x:c r="C21" s="26" t="s">
        <x:v>1095</x:v>
      </x:c>
      <x:c r="D21" s="26" t="s">
        <x:v>1096</x:v>
      </x:c>
      <x:c r="E21" s="26" t="s">
        <x:v>1097</x:v>
      </x:c>
      <x:c r="F21" s="26" t="s">
        <x:v>1022</x:v>
      </x:c>
      <x:c r="G21" s="49" t="s">
        <x:v>1098</x:v>
      </x:c>
    </x:row>
    <x:row r="22" ht="15.75">
      <x:c r="A22" s="32">
        <x:v>7076558</x:v>
      </x:c>
      <x:c r="B22" s="26" t="s">
        <x:v>1099</x:v>
      </x:c>
      <x:c r="C22" s="26" t="s">
        <x:v>1100</x:v>
      </x:c>
      <x:c r="D22" s="26" t="s">
        <x:v>1100</x:v>
      </x:c>
      <x:c r="E22" s="26" t="s">
        <x:v>1101</x:v>
      </x:c>
      <x:c r="F22" s="26" t="s">
        <x:v>1022</x:v>
      </x:c>
      <x:c r="G22" s="26" t="s">
        <x:v>1063</x:v>
      </x:c>
    </x:row>
    <x:row r="23" ht="15.75">
      <x:c r="A23" s="32">
        <x:v>7076784</x:v>
      </x:c>
      <x:c r="B23" s="26" t="s">
        <x:v>1102</x:v>
      </x:c>
      <x:c r="C23" s="26" t="s">
        <x:v>1103</x:v>
      </x:c>
      <x:c r="D23" s="26" t="s">
        <x:v>1103</x:v>
      </x:c>
      <x:c r="E23" s="26" t="s">
        <x:v>1104</x:v>
      </x:c>
      <x:c r="F23" s="26" t="s">
        <x:v>1022</x:v>
      </x:c>
      <x:c r="G23" s="26" t="s">
        <x:v>1105</x:v>
      </x:c>
    </x:row>
    <x:row r="24" ht="15.75">
      <x:c r="A24" s="32">
        <x:v>7077608</x:v>
      </x:c>
      <x:c r="B24" s="26" t="s">
        <x:v>1106</x:v>
      </x:c>
      <x:c r="C24" s="26" t="s">
        <x:v>1107</x:v>
      </x:c>
      <x:c r="D24" s="26" t="s">
        <x:v>1107</x:v>
      </x:c>
      <x:c r="E24" s="26" t="s">
        <x:v>1108</x:v>
      </x:c>
      <x:c r="F24" s="26" t="s">
        <x:v>1022</x:v>
      </x:c>
      <x:c r="G24" s="26" t="s">
        <x:v>1063</x:v>
      </x:c>
    </x:row>
    <x:row r="25" ht="15.75">
      <x:c r="A25" s="32">
        <x:v>7077690</x:v>
      </x:c>
      <x:c r="B25" s="26" t="s">
        <x:v>1109</x:v>
      </x:c>
      <x:c r="C25" s="26" t="s">
        <x:v>1029</x:v>
      </x:c>
      <x:c r="D25" s="26" t="s">
        <x:v>1029</x:v>
      </x:c>
      <x:c r="E25" s="26" t="s">
        <x:v>1110</x:v>
      </x:c>
      <x:c r="F25" s="26" t="s">
        <x:v>1022</x:v>
      </x:c>
      <x:c r="G25" s="26" t="s">
        <x:v>1111</x:v>
      </x:c>
    </x:row>
    <x:row r="26" ht="15.75">
      <x:c r="A26" s="11">
        <x:v>7078105</x:v>
      </x:c>
      <x:c r="B26" s="14" t="s">
        <x:v>1112</x:v>
      </x:c>
      <x:c r="C26" s="14" t="s">
        <x:v>1112</x:v>
      </x:c>
      <x:c r="D26" s="14" t="s">
        <x:v>1113</x:v>
      </x:c>
      <x:c r="E26" s="14" t="s">
        <x:v>1114</x:v>
      </x:c>
      <x:c r="F26" s="14" t="s">
        <x:v>1022</x:v>
      </x:c>
      <x:c r="G26" s="68" t="s">
        <x:v>1027</x:v>
      </x:c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 ht="15.75">
      <x:c r="A27" s="32">
        <x:v>7078209</x:v>
      </x:c>
      <x:c r="B27" s="26" t="s">
        <x:v>1115</x:v>
      </x:c>
      <x:c r="C27" s="26" t="s">
        <x:v>1115</x:v>
      </x:c>
      <x:c r="D27" s="26" t="s">
        <x:v>1116</x:v>
      </x:c>
      <x:c r="E27" s="26">
        <x:v>4300503418</x:v>
      </x:c>
      <x:c r="F27" s="26" t="s">
        <x:v>1022</x:v>
      </x:c>
      <x:c r="G27" s="26" t="s">
        <x:v>1117</x:v>
      </x:c>
    </x:row>
    <x:row r="28" ht="15.75">
      <x:c r="A28" s="32">
        <x:v>7079885</x:v>
      </x:c>
      <x:c r="B28" s="26" t="s">
        <x:v>1118</x:v>
      </x:c>
      <x:c r="C28" s="26" t="s">
        <x:v>1118</x:v>
      </x:c>
      <x:c r="D28" s="26" t="s">
        <x:v>1119</x:v>
      </x:c>
      <x:c r="E28" s="26">
        <x:v>510025</x:v>
      </x:c>
      <x:c r="F28" s="26" t="s">
        <x:v>1022</x:v>
      </x:c>
      <x:c r="G28" s="49" t="s">
        <x:v>1120</x:v>
      </x:c>
    </x:row>
    <x:row r="29" ht="15.75">
      <x:c r="A29" s="32">
        <x:v>7080173</x:v>
      </x:c>
      <x:c r="B29" s="26" t="s">
        <x:v>1121</x:v>
      </x:c>
      <x:c r="C29" s="26" t="s">
        <x:v>1122</x:v>
      </x:c>
      <x:c r="D29" s="26" t="s">
        <x:v>1123</x:v>
      </x:c>
      <x:c r="E29" s="26" t="s">
        <x:v>1124</x:v>
      </x:c>
      <x:c r="F29" s="26" t="s">
        <x:v>1022</x:v>
      </x:c>
      <x:c r="G29" s="26" t="s">
        <x:v>1125</x:v>
      </x:c>
    </x:row>
    <x:row r="30" ht="15.75">
      <x:c r="A30" s="32">
        <x:v>7080174</x:v>
      </x:c>
      <x:c r="B30" s="26" t="s">
        <x:v>1126</x:v>
      </x:c>
      <x:c r="C30" s="26" t="s">
        <x:v>1122</x:v>
      </x:c>
      <x:c r="D30" s="26" t="s">
        <x:v>1123</x:v>
      </x:c>
      <x:c r="E30" s="26" t="s">
        <x:v>1127</x:v>
      </x:c>
      <x:c r="F30" s="26" t="s">
        <x:v>1022</x:v>
      </x:c>
      <x:c r="G30" s="26" t="s">
        <x:v>1023</x:v>
      </x:c>
    </x:row>
    <x:row r="31" ht="15.75">
      <x:c r="A31" s="32">
        <x:v>7080175</x:v>
      </x:c>
      <x:c r="B31" s="26" t="s">
        <x:v>1128</x:v>
      </x:c>
      <x:c r="C31" s="26" t="s">
        <x:v>1122</x:v>
      </x:c>
      <x:c r="D31" s="26" t="s">
        <x:v>1123</x:v>
      </x:c>
      <x:c r="E31" s="26" t="s">
        <x:v>1129</x:v>
      </x:c>
      <x:c r="F31" s="26" t="s">
        <x:v>1022</x:v>
      </x:c>
      <x:c r="G31" s="49" t="s">
        <x:v>1031</x:v>
      </x:c>
    </x:row>
    <x:row r="32" ht="15.75">
      <x:c r="A32" s="32">
        <x:v>7080176</x:v>
      </x:c>
      <x:c r="B32" s="26" t="s">
        <x:v>1130</x:v>
      </x:c>
      <x:c r="C32" s="26" t="s">
        <x:v>1122</x:v>
      </x:c>
      <x:c r="D32" s="26" t="s">
        <x:v>1123</x:v>
      </x:c>
      <x:c r="E32" s="26" t="s">
        <x:v>1131</x:v>
      </x:c>
      <x:c r="F32" s="26" t="s">
        <x:v>1022</x:v>
      </x:c>
      <x:c r="G32" s="26" t="s">
        <x:v>1132</x:v>
      </x:c>
    </x:row>
    <x:row r="33" ht="15.75">
      <x:c r="A33" s="11">
        <x:v>7080630</x:v>
      </x:c>
      <x:c r="B33" s="14" t="s">
        <x:v>1133</x:v>
      </x:c>
      <x:c r="C33" s="14" t="s">
        <x:v>1134</x:v>
      </x:c>
      <x:c r="D33" s="14" t="s">
        <x:v>1135</x:v>
      </x:c>
      <x:c r="E33" s="14" t="s">
        <x:v>1136</x:v>
      </x:c>
      <x:c r="F33" s="14" t="s">
        <x:v>1022</x:v>
      </x:c>
      <x:c r="G33" s="68" t="s">
        <x:v>1027</x:v>
      </x:c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 ht="15.75">
      <x:c r="A34" s="32">
        <x:v>7081436</x:v>
      </x:c>
      <x:c r="B34" s="26" t="s">
        <x:v>1137</x:v>
      </x:c>
      <x:c r="C34" s="26" t="s">
        <x:v>1122</x:v>
      </x:c>
      <x:c r="D34" s="26" t="s">
        <x:v>1138</x:v>
      </x:c>
      <x:c r="E34" s="26" t="s">
        <x:v>1139</x:v>
      </x:c>
      <x:c r="F34" s="26" t="s">
        <x:v>1022</x:v>
      </x:c>
      <x:c r="G34" s="49" t="s">
        <x:v>1140</x:v>
      </x:c>
    </x:row>
    <x:row r="35" ht="15.75">
      <x:c r="A35" s="11">
        <x:v>7081437</x:v>
      </x:c>
      <x:c r="B35" s="14" t="s">
        <x:v>1141</x:v>
      </x:c>
      <x:c r="C35" s="14" t="s">
        <x:v>1122</x:v>
      </x:c>
      <x:c r="D35" s="14" t="s">
        <x:v>1138</x:v>
      </x:c>
      <x:c r="E35" s="14" t="s">
        <x:v>1142</x:v>
      </x:c>
      <x:c r="F35" s="14" t="s">
        <x:v>1022</x:v>
      </x:c>
      <x:c r="G35" s="68" t="s">
        <x:v>1027</x:v>
      </x:c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 ht="15.75">
      <x:c r="A36" s="32">
        <x:v>7081438</x:v>
      </x:c>
      <x:c r="B36" s="26" t="s">
        <x:v>1143</x:v>
      </x:c>
      <x:c r="C36" s="26" t="s">
        <x:v>1122</x:v>
      </x:c>
      <x:c r="D36" s="26" t="s">
        <x:v>1138</x:v>
      </x:c>
      <x:c r="E36" s="26" t="s">
        <x:v>1144</x:v>
      </x:c>
      <x:c r="F36" s="26" t="s">
        <x:v>1022</x:v>
      </x:c>
      <x:c r="G36" s="49" t="s">
        <x:v>1145</x:v>
      </x:c>
    </x:row>
    <x:row r="37" ht="15.75">
      <x:c r="A37" s="32">
        <x:v>7081439</x:v>
      </x:c>
      <x:c r="B37" s="26" t="s">
        <x:v>1146</x:v>
      </x:c>
      <x:c r="C37" s="26" t="s">
        <x:v>1122</x:v>
      </x:c>
      <x:c r="D37" s="26" t="s">
        <x:v>1138</x:v>
      </x:c>
      <x:c r="E37" s="26" t="s">
        <x:v>1147</x:v>
      </x:c>
      <x:c r="F37" s="26" t="s">
        <x:v>1022</x:v>
      </x:c>
      <x:c r="G37" s="26" t="s">
        <x:v>1148</x:v>
      </x:c>
    </x:row>
    <x:row r="38" ht="15.75">
      <x:c r="A38" s="72">
        <x:v>7085026</x:v>
      </x:c>
      <x:c r="B38" s="73" t="s">
        <x:v>1149</x:v>
      </x:c>
      <x:c r="C38" s="73" t="s">
        <x:v>1150</x:v>
      </x:c>
      <x:c r="D38" s="73" t="s">
        <x:v>1150</x:v>
      </x:c>
      <x:c r="E38" s="73" t="s">
        <x:v>1151</x:v>
      </x:c>
      <x:c r="F38" s="73" t="s">
        <x:v>1022</x:v>
      </x:c>
      <x:c r="G38" s="73" t="s">
        <x:v>1152</x:v>
      </x:c>
      <x:c r="H38" s="74"/>
      <x:c r="I38" s="74"/>
      <x:c r="J38" s="74"/>
      <x:c r="K38" s="74"/>
      <x:c r="L38" s="74"/>
      <x:c r="M38" s="74"/>
      <x:c r="N38" s="74"/>
      <x:c r="O38" s="74"/>
      <x:c r="P38" s="74"/>
      <x:c r="Q38" s="74"/>
      <x:c r="R38" s="74"/>
      <x:c r="S38" s="74"/>
      <x:c r="T38" s="74"/>
      <x:c r="U38" s="74"/>
      <x:c r="V38" s="74"/>
      <x:c r="W38" s="74"/>
      <x:c r="X38" s="74"/>
      <x:c r="Y38" s="74"/>
      <x:c r="Z38" s="74"/>
    </x:row>
    <x:row r="39" ht="15.75">
      <x:c r="A39" s="72">
        <x:v>7090637</x:v>
      </x:c>
      <x:c r="B39" s="73" t="s">
        <x:v>1153</x:v>
      </x:c>
      <x:c r="C39" s="73" t="s">
        <x:v>1153</x:v>
      </x:c>
      <x:c r="D39" s="73" t="s">
        <x:v>1154</x:v>
      </x:c>
      <x:c r="E39" s="73" t="s">
        <x:v>1155</x:v>
      </x:c>
      <x:c r="F39" s="73" t="s">
        <x:v>1022</x:v>
      </x:c>
      <x:c r="G39" s="73" t="s">
        <x:v>1152</x:v>
      </x:c>
      <x:c r="H39" s="74"/>
      <x:c r="I39" s="74"/>
      <x:c r="J39" s="74"/>
      <x:c r="K39" s="74"/>
      <x:c r="L39" s="74"/>
      <x:c r="M39" s="74"/>
      <x:c r="N39" s="74"/>
      <x:c r="O39" s="74"/>
      <x:c r="P39" s="74"/>
      <x:c r="Q39" s="74"/>
      <x:c r="R39" s="74"/>
      <x:c r="S39" s="74"/>
      <x:c r="T39" s="74"/>
      <x:c r="U39" s="74"/>
      <x:c r="V39" s="74"/>
      <x:c r="W39" s="74"/>
      <x:c r="X39" s="74"/>
      <x:c r="Y39" s="74"/>
      <x:c r="Z39" s="74"/>
    </x:row>
    <x:row r="40" ht="15.75">
      <x:c r="A40" s="72">
        <x:v>7090638</x:v>
      </x:c>
      <x:c r="B40" s="73" t="s">
        <x:v>1156</x:v>
      </x:c>
      <x:c r="C40" s="73" t="s">
        <x:v>1156</x:v>
      </x:c>
      <x:c r="D40" s="73" t="s">
        <x:v>1154</x:v>
      </x:c>
      <x:c r="E40" s="73" t="s">
        <x:v>1157</x:v>
      </x:c>
      <x:c r="F40" s="73" t="s">
        <x:v>1022</x:v>
      </x:c>
      <x:c r="G40" s="73" t="s">
        <x:v>1152</x:v>
      </x:c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4"/>
      <x:c r="T40" s="74"/>
      <x:c r="U40" s="74"/>
      <x:c r="V40" s="74"/>
      <x:c r="W40" s="74"/>
      <x:c r="X40" s="74"/>
      <x:c r="Y40" s="74"/>
      <x:c r="Z40" s="74"/>
    </x:row>
    <x:row r="41" ht="15">
      <x:c r="A41" s="76">
        <x:v>10001002258</x:v>
      </x:c>
      <x:c r="B41" s="76"/>
      <x:c r="C41" s="76"/>
      <x:c r="D41" s="76" t="s">
        <x:v>1158</x:v>
      </x:c>
      <x:c r="E41" s="76"/>
      <x:c r="F41" s="76" t="s">
        <x:v>1022</x:v>
      </x:c>
      <x:c r="G41" s="76" t="s">
        <x:v>1063</x:v>
      </x:c>
    </x:row>
    <x:row r="44" ht="15.75">
      <x:c r="A44" s="32">
        <x:v>7076194</x:v>
      </x:c>
      <x:c r="B44" s="26" t="s">
        <x:v>1024</x:v>
      </x:c>
      <x:c r="C44" s="26" t="s">
        <x:v>1025</x:v>
      </x:c>
      <x:c r="D44" s="26" t="s">
        <x:v>1025</x:v>
      </x:c>
      <x:c r="E44" s="26" t="s">
        <x:v>1026</x:v>
      </x:c>
      <x:c r="F44" s="26" t="s">
        <x:v>1022</x:v>
      </x:c>
      <x:c r="G44" s="26" t="s">
        <x:v>1027</x:v>
      </x:c>
    </x:row>
    <x:row r="45" ht="15.75">
      <x:c r="A45" s="32">
        <x:v>7078105</x:v>
      </x:c>
      <x:c r="B45" s="26" t="s">
        <x:v>1112</x:v>
      </x:c>
      <x:c r="C45" s="26" t="s">
        <x:v>1112</x:v>
      </x:c>
      <x:c r="D45" s="26" t="s">
        <x:v>1113</x:v>
      </x:c>
      <x:c r="E45" s="26" t="s">
        <x:v>1114</x:v>
      </x:c>
      <x:c r="F45" s="26" t="s">
        <x:v>1022</x:v>
      </x:c>
      <x:c r="G45" s="49" t="s">
        <x:v>1027</x:v>
      </x:c>
    </x:row>
    <x:row r="46" ht="15.75">
      <x:c r="A46" s="32">
        <x:v>7080630</x:v>
      </x:c>
      <x:c r="B46" s="26" t="s">
        <x:v>1133</x:v>
      </x:c>
      <x:c r="C46" s="26" t="s">
        <x:v>1134</x:v>
      </x:c>
      <x:c r="D46" s="26" t="s">
        <x:v>1135</x:v>
      </x:c>
      <x:c r="E46" s="26" t="s">
        <x:v>1136</x:v>
      </x:c>
      <x:c r="F46" s="26" t="s">
        <x:v>1022</x:v>
      </x:c>
      <x:c r="G46" s="49" t="s">
        <x:v>1027</x:v>
      </x:c>
    </x:row>
    <x:row r="47" ht="15.75">
      <x:c r="A47" s="32">
        <x:v>7081437</x:v>
      </x:c>
      <x:c r="B47" s="26" t="s">
        <x:v>1141</x:v>
      </x:c>
      <x:c r="C47" s="26" t="s">
        <x:v>1122</x:v>
      </x:c>
      <x:c r="D47" s="26" t="s">
        <x:v>1138</x:v>
      </x:c>
      <x:c r="E47" s="26" t="s">
        <x:v>1142</x:v>
      </x:c>
      <x:c r="F47" s="26" t="s">
        <x:v>1022</x:v>
      </x:c>
      <x:c r="G47" s="49" t="s">
        <x:v>1027</x:v>
      </x:c>
    </x:row>
    <x:row r="54">
      <x:c r="A54" s="30" t="s">
        <x:v>1159</x:v>
      </x:c>
    </x:row>
    <x:row r="55" ht="15.75">
      <x:c r="A55" s="32">
        <x:v>7077691</x:v>
      </x:c>
      <x:c r="B55" s="26" t="s">
        <x:v>1028</x:v>
      </x:c>
      <x:c r="C55" s="26" t="s">
        <x:v>1029</x:v>
      </x:c>
      <x:c r="D55" s="26" t="s">
        <x:v>1029</x:v>
      </x:c>
      <x:c r="E55" s="26" t="s">
        <x:v>1030</x:v>
      </x:c>
      <x:c r="F55" s="26" t="s">
        <x:v>1022</x:v>
      </x:c>
      <x:c r="G55" s="26" t="s">
        <x:v>1031</x:v>
      </x:c>
    </x:row>
    <x:row r="56" ht="15.75">
      <x:c r="A56" s="23">
        <x:v>7080175</x:v>
      </x:c>
      <x:c r="B56" s="26" t="s">
        <x:v>1128</x:v>
      </x:c>
      <x:c r="C56" s="26" t="s">
        <x:v>1122</x:v>
      </x:c>
      <x:c r="D56" s="26" t="s">
        <x:v>1123</x:v>
      </x:c>
      <x:c r="E56" s="26" t="s">
        <x:v>1129</x:v>
      </x:c>
      <x:c r="F56" s="26" t="s">
        <x:v>1022</x:v>
      </x:c>
      <x:c r="G56" s="26" t="s">
        <x:v>1160</x:v>
      </x:c>
    </x:row>
    <x:row r="57" ht="15.75">
      <x:c r="A57" s="32">
        <x:v>7077690</x:v>
      </x:c>
      <x:c r="B57" s="26" t="s">
        <x:v>1109</x:v>
      </x:c>
      <x:c r="C57" s="26" t="s">
        <x:v>1029</x:v>
      </x:c>
      <x:c r="D57" s="26" t="s">
        <x:v>1029</x:v>
      </x:c>
      <x:c r="E57" s="26" t="s">
        <x:v>1110</x:v>
      </x:c>
      <x:c r="F57" s="26" t="s">
        <x:v>1022</x:v>
      </x:c>
      <x:c r="G57" s="26" t="s">
        <x:v>1111</x:v>
      </x:c>
    </x:row>
    <x:row r="58" ht="15.75">
      <x:c r="A58" s="32">
        <x:v>7080174</x:v>
      </x:c>
      <x:c r="B58" s="26" t="s">
        <x:v>1126</x:v>
      </x:c>
      <x:c r="C58" s="26" t="s">
        <x:v>1122</x:v>
      </x:c>
      <x:c r="D58" s="26" t="s">
        <x:v>1123</x:v>
      </x:c>
      <x:c r="E58" s="26" t="s">
        <x:v>1127</x:v>
      </x:c>
      <x:c r="F58" s="26" t="s">
        <x:v>1022</x:v>
      </x:c>
      <x:c r="G58" s="26" t="s">
        <x:v>1023</x:v>
      </x:c>
    </x:row>
    <x:row r="59" ht="15.75">
      <x:c r="A59" s="32">
        <x:v>7081436</x:v>
      </x:c>
      <x:c r="B59" s="26" t="s">
        <x:v>1137</x:v>
      </x:c>
      <x:c r="C59" s="26" t="s">
        <x:v>1122</x:v>
      </x:c>
      <x:c r="D59" s="26" t="s">
        <x:v>1138</x:v>
      </x:c>
      <x:c r="E59" s="26" t="s">
        <x:v>1139</x:v>
      </x:c>
      <x:c r="F59" s="26" t="s">
        <x:v>1022</x:v>
      </x:c>
      <x:c r="G59" s="49" t="s">
        <x:v>1140</x:v>
      </x:c>
    </x:row>
    <x:row r="60" ht="15.75">
      <x:c r="A60" s="32">
        <x:v>7076784</x:v>
      </x:c>
      <x:c r="B60" s="26" t="s">
        <x:v>1102</x:v>
      </x:c>
      <x:c r="C60" s="26" t="s">
        <x:v>1103</x:v>
      </x:c>
      <x:c r="D60" s="26" t="s">
        <x:v>1103</x:v>
      </x:c>
      <x:c r="E60" s="26" t="s">
        <x:v>1104</x:v>
      </x:c>
      <x:c r="F60" s="26" t="s">
        <x:v>1022</x:v>
      </x:c>
      <x:c r="G60" s="26" t="s">
        <x:v>1105</x:v>
      </x:c>
    </x:row>
    <x:row r="61" ht="15.75">
      <x:c r="A61" s="23">
        <x:v>7081438</x:v>
      </x:c>
      <x:c r="B61" s="26" t="s">
        <x:v>1141</x:v>
      </x:c>
      <x:c r="C61" s="26" t="s">
        <x:v>1122</x:v>
      </x:c>
      <x:c r="D61" s="26" t="s">
        <x:v>1138</x:v>
      </x:c>
      <x:c r="E61" s="26" t="s">
        <x:v>1142</x:v>
      </x:c>
      <x:c r="F61" s="26" t="s">
        <x:v>1022</x:v>
      </x:c>
      <x:c r="G61" s="26" t="s">
        <x:v>1145</x:v>
      </x:c>
    </x:row>
    <x:row r="62" ht="15.75">
      <x:c r="A62" s="32">
        <x:v>274184</x:v>
      </x:c>
      <x:c r="B62" s="26" t="s">
        <x:v>1048</x:v>
      </x:c>
      <x:c r="C62" s="26" t="s">
        <x:v>1049</x:v>
      </x:c>
      <x:c r="D62" s="26" t="s">
        <x:v>1049</x:v>
      </x:c>
      <x:c r="E62" s="26" t="s">
        <x:v>1050</x:v>
      </x:c>
      <x:c r="F62" s="26" t="s">
        <x:v>1022</x:v>
      </x:c>
      <x:c r="G62" s="26" t="s">
        <x:v>1051</x:v>
      </x:c>
    </x:row>
    <x:row r="63" ht="15.75">
      <x:c r="A63" s="32">
        <x:v>7081439</x:v>
      </x:c>
      <x:c r="B63" s="26" t="s">
        <x:v>1146</x:v>
      </x:c>
      <x:c r="C63" s="26" t="s">
        <x:v>1122</x:v>
      </x:c>
      <x:c r="D63" s="26" t="s">
        <x:v>1138</x:v>
      </x:c>
      <x:c r="E63" s="26" t="s">
        <x:v>1147</x:v>
      </x:c>
      <x:c r="F63" s="26" t="s">
        <x:v>1022</x:v>
      </x:c>
      <x:c r="G63" s="26" t="s">
        <x:v>1148</x:v>
      </x:c>
    </x:row>
    <x:row r="64" ht="15.75">
      <x:c r="A64" s="32">
        <x:v>7080176</x:v>
      </x:c>
      <x:c r="B64" s="26" t="s">
        <x:v>1130</x:v>
      </x:c>
      <x:c r="C64" s="26" t="s">
        <x:v>1122</x:v>
      </x:c>
      <x:c r="D64" s="26" t="s">
        <x:v>1123</x:v>
      </x:c>
      <x:c r="E64" s="26" t="s">
        <x:v>1131</x:v>
      </x:c>
      <x:c r="F64" s="26" t="s">
        <x:v>1022</x:v>
      </x:c>
      <x:c r="G64" s="26" t="s">
        <x:v>1132</x:v>
      </x:c>
    </x:row>
    <x:row r="66">
      <x:c r="A66" s="30" t="s">
        <x:v>1161</x:v>
      </x:c>
    </x:row>
    <x:row r="67" ht="15.75">
      <x:c r="A67" s="2">
        <x:v>7071483</x:v>
      </x:c>
      <x:c r="B67" s="5" t="s">
        <x:v>1019</x:v>
      </x:c>
      <x:c r="C67" s="5" t="s">
        <x:v>1020</x:v>
      </x:c>
      <x:c r="D67" s="7" t="s">
        <x:v>1020</x:v>
      </x:c>
      <x:c r="E67" s="7" t="s">
        <x:v>1021</x:v>
      </x:c>
      <x:c r="F67" s="7" t="s">
        <x:v>1022</x:v>
      </x:c>
      <x:c r="G67" s="7" t="s">
        <x:v>1023</x:v>
      </x:c>
    </x:row>
    <x:row r="68" ht="15.75">
      <x:c r="A68" s="23">
        <x:v>7069674</x:v>
      </x:c>
      <x:c r="B68" s="26" t="s">
        <x:v>1085</x:v>
      </x:c>
      <x:c r="C68" s="26" t="s">
        <x:v>1086</x:v>
      </x:c>
      <x:c r="D68" s="26" t="s">
        <x:v>1087</x:v>
      </x:c>
      <x:c r="E68" s="26" t="s">
        <x:v>1088</x:v>
      </x:c>
      <x:c r="F68" s="26" t="s">
        <x:v>1022</x:v>
      </x:c>
      <x:c r="G68" s="26" t="s">
        <x:v>1031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5703125" defaultRowHeight="12.75"/>
  <x:cols>
    <x:col min="2" max="2" width="73.42578125" customWidth="1"/>
    <x:col min="3" max="3" width="117" customWidth="1"/>
    <x:col min="8" max="8" width="60.140625" customWidth="1"/>
    <x:col min="10" max="10" width="26.28515625" customWidth="1"/>
  </x:cols>
  <x:sheetData>
    <x:row r="1" ht="15.75">
      <x:c r="A1" s="20"/>
      <x:c r="B1" s="20"/>
      <x:c r="C1" s="22"/>
      <x:c r="D1" s="20"/>
      <x:c r="E1" s="24"/>
      <x:c r="F1" s="20"/>
      <x:c r="G1" s="24"/>
      <x:c r="H1" s="20"/>
      <x:c r="I1" s="20"/>
      <x:c r="J1" s="33"/>
    </x:row>
    <x:row r="2" ht="15.75">
      <x:c r="A2" s="33" t="s">
        <x:v>0</x:v>
      </x:c>
      <x:c r="B2" s="37" t="s">
        <x:v>2</x:v>
      </x:c>
      <x:c r="C2" s="38" t="s">
        <x:v>3</x:v>
      </x:c>
      <x:c r="D2" s="37" t="s">
        <x:v>4</x:v>
      </x:c>
      <x:c r="E2" s="40" t="s">
        <x:v>5</x:v>
      </x:c>
      <x:c r="F2" s="37" t="s">
        <x:v>6</x:v>
      </x:c>
      <x:c r="G2" s="40" t="s">
        <x:v>7</x:v>
      </x:c>
      <x:c r="H2" s="34" t="s">
        <x:v>1162</x:v>
      </x:c>
      <x:c r="I2" s="34" t="s">
        <x:v>9</x:v>
      </x:c>
      <x:c r="J2" s="33" t="s">
        <x:v>10</x:v>
      </x:c>
    </x:row>
    <x:row r="3" ht="15.75">
      <x:c r="A3" s="20">
        <x:v>1</x:v>
      </x:c>
      <x:c r="B3" s="20" t="s">
        <x:v>1163</x:v>
      </x:c>
      <x:c r="C3" s="50" t="s">
        <x:v>1164</x:v>
      </x:c>
      <x:c r="D3" s="20" t="s">
        <x:v>555</x:v>
      </x:c>
      <x:c r="E3" s="24">
        <x:v>13.47</x:v>
      </x:c>
      <x:c r="F3" s="20">
        <x:v>4</x:v>
      </x:c>
      <x:c r="G3" s="24" t="n">
        <x:f t="shared" ref="G3:G4" si="0">E3*F3</x:f>
        <x:v>53.88</x:v>
      </x:c>
      <x:c r="H3" s="20"/>
      <x:c r="I3" s="20" t="s">
        <x:v>1165</x:v>
      </x:c>
      <x:c r="J3" s="33"/>
    </x:row>
    <x:row r="4" ht="15.75">
      <x:c r="A4" s="20">
        <x:v>2</x:v>
      </x:c>
      <x:c r="B4" s="20" t="s">
        <x:v>1166</x:v>
      </x:c>
      <x:c r="C4" s="50" t="s">
        <x:v>1167</x:v>
      </x:c>
      <x:c r="D4" s="20" t="s">
        <x:v>15</x:v>
      </x:c>
      <x:c r="E4" s="65">
        <x:v>61.79</x:v>
      </x:c>
      <x:c r="F4" s="20">
        <x:v>2</x:v>
      </x:c>
      <x:c r="G4" s="24">
        <x:f t="shared" si="0"/>
        <x:v>123.58</x:v>
      </x:c>
      <x:c r="H4" s="20"/>
      <x:c r="I4" s="20" t="s">
        <x:v>1168</x:v>
      </x:c>
      <x:c r="J4" s="33"/>
    </x:row>
    <x:row r="5" ht="16.5" customHeight="1">
      <x:c r="A5" s="20">
        <x:v>3</x:v>
      </x:c>
      <x:c r="B5" s="20" t="s">
        <x:v>1169</x:v>
      </x:c>
      <x:c r="C5" s="50" t="s">
        <x:v>1170</x:v>
      </x:c>
      <x:c r="D5" s="20" t="s">
        <x:v>633</x:v>
      </x:c>
      <x:c r="E5" s="24">
        <x:v>51.8</x:v>
      </x:c>
      <x:c r="F5" s="20">
        <x:v>3</x:v>
      </x:c>
      <x:c r="G5" s="24" t="n">
        <x:f t="shared" ref="G5:G9" si="1">E5*F5</x:f>
        <x:v>155.39999999999998</x:v>
      </x:c>
      <x:c r="H5" s="20" t="s">
        <x:v>1171</x:v>
      </x:c>
      <x:c r="I5" s="20" t="s">
        <x:v>1168</x:v>
      </x:c>
      <x:c r="J5" s="33"/>
    </x:row>
    <x:row r="6">
      <x:c r="A6" s="20">
        <x:v>4</x:v>
      </x:c>
      <x:c r="B6" s="20" t="s">
        <x:v>1172</x:v>
      </x:c>
      <x:c r="C6" s="50" t="s">
        <x:v>1173</x:v>
      </x:c>
      <x:c r="D6" s="20" t="s">
        <x:v>1174</x:v>
      </x:c>
      <x:c r="E6" s="24">
        <x:v>5.5</x:v>
      </x:c>
      <x:c r="F6" s="20">
        <x:v>10</x:v>
      </x:c>
      <x:c r="G6" s="24">
        <x:f t="shared" si="1"/>
        <x:v>55</x:v>
      </x:c>
      <x:c r="H6" s="20"/>
      <x:c r="I6" s="20" t="s">
        <x:v>1175</x:v>
      </x:c>
      <x:c r="J6" s="30"/>
    </x:row>
    <x:row r="7">
      <x:c r="A7" s="20">
        <x:v>5</x:v>
      </x:c>
      <x:c r="B7" s="20" t="s">
        <x:v>1176</x:v>
      </x:c>
      <x:c r="C7" s="50" t="s">
        <x:v>1177</x:v>
      </x:c>
      <x:c r="D7" s="20" t="s">
        <x:v>1178</x:v>
      </x:c>
      <x:c r="E7" s="24">
        <x:v>6.45</x:v>
      </x:c>
      <x:c r="F7" s="20">
        <x:v>5</x:v>
      </x:c>
      <x:c r="G7" s="24">
        <x:f t="shared" si="1"/>
        <x:v>32.25</x:v>
      </x:c>
      <x:c r="H7" s="20" t="s">
        <x:v>1179</x:v>
      </x:c>
      <x:c r="I7" s="20" t="s">
        <x:v>1175</x:v>
      </x:c>
      <x:c r="J7" s="30"/>
    </x:row>
    <x:row r="8">
      <x:c r="A8" s="20">
        <x:v>6</x:v>
      </x:c>
      <x:c r="B8" s="20" t="s">
        <x:v>1180</x:v>
      </x:c>
      <x:c r="C8" s="50" t="s">
        <x:v>1177</x:v>
      </x:c>
      <x:c r="D8" s="20" t="s">
        <x:v>1178</x:v>
      </x:c>
      <x:c r="E8" s="24">
        <x:v>11.45</x:v>
      </x:c>
      <x:c r="F8" s="20">
        <x:v>5</x:v>
      </x:c>
      <x:c r="G8" s="24">
        <x:f t="shared" si="1"/>
        <x:v>57.25</x:v>
      </x:c>
      <x:c r="H8" s="20" t="s">
        <x:v>1181</x:v>
      </x:c>
      <x:c r="I8" s="20" t="s">
        <x:v>1175</x:v>
      </x:c>
      <x:c r="J8" s="30"/>
    </x:row>
    <x:row r="9">
      <x:c r="A9" s="20">
        <x:v>7</x:v>
      </x:c>
      <x:c r="B9" s="20" t="s">
        <x:v>1182</x:v>
      </x:c>
      <x:c r="C9" s="50" t="s">
        <x:v>1183</x:v>
      </x:c>
      <x:c r="D9" s="20" t="s">
        <x:v>1184</x:v>
      </x:c>
      <x:c r="E9" s="24">
        <x:v>173.7</x:v>
      </x:c>
      <x:c r="F9" s="20">
        <x:v>2</x:v>
      </x:c>
      <x:c r="G9" s="24">
        <x:f t="shared" si="1"/>
        <x:v>347.4</x:v>
      </x:c>
      <x:c r="H9" s="20"/>
      <x:c r="I9" s="20" t="s">
        <x:v>1175</x:v>
      </x:c>
      <x:c r="J9" s="30"/>
    </x:row>
    <x:row r="10">
      <x:c r="J10" s="30"/>
    </x:row>
    <x:row r="11">
      <x:c r="A11" s="77">
        <x:v>45020</x:v>
      </x:c>
      <x:c r="J11" s="30"/>
    </x:row>
    <x:row r="12" ht="15.75">
      <x:c r="A12" s="33" t="s">
        <x:v>0</x:v>
      </x:c>
      <x:c r="B12" s="37" t="s">
        <x:v>2</x:v>
      </x:c>
      <x:c r="C12" s="38" t="s">
        <x:v>3</x:v>
      </x:c>
      <x:c r="D12" s="37" t="s">
        <x:v>4</x:v>
      </x:c>
      <x:c r="E12" s="40" t="s">
        <x:v>5</x:v>
      </x:c>
      <x:c r="F12" s="37" t="s">
        <x:v>6</x:v>
      </x:c>
      <x:c r="G12" s="40" t="s">
        <x:v>7</x:v>
      </x:c>
      <x:c r="H12" s="34" t="s">
        <x:v>1162</x:v>
      </x:c>
      <x:c r="I12" s="34" t="s">
        <x:v>9</x:v>
      </x:c>
      <x:c r="J12" s="33" t="s">
        <x:v>10</x:v>
      </x:c>
    </x:row>
    <x:row r="13">
      <x:c r="A13" s="20">
        <x:v>1</x:v>
      </x:c>
      <x:c r="B13" s="20" t="s">
        <x:v>1185</x:v>
      </x:c>
      <x:c r="C13" s="50" t="s">
        <x:v>1186</x:v>
      </x:c>
      <x:c r="D13" s="20" t="s">
        <x:v>1187</x:v>
      </x:c>
      <x:c r="E13" s="24">
        <x:v>187</x:v>
      </x:c>
      <x:c r="F13" s="20">
        <x:v>1</x:v>
      </x:c>
      <x:c r="G13" s="24" t="n">
        <x:f>E13*F13</x:f>
        <x:v>187</x:v>
      </x:c>
      <x:c r="H13" s="20" t="s">
        <x:v>1188</x:v>
      </x:c>
      <x:c r="I13" s="20" t="s">
        <x:v>1189</x:v>
      </x:c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</x:row>
    <x:row r="14">
      <x:c r="A14" s="20">
        <x:v>2</x:v>
      </x:c>
      <x:c r="B14" s="20" t="s">
        <x:v>1190</x:v>
      </x:c>
      <x:c r="C14" s="50" t="s">
        <x:v>1191</x:v>
      </x:c>
      <x:c r="D14" s="20" t="s">
        <x:v>1187</x:v>
      </x:c>
      <x:c r="E14" s="24">
        <x:v>267</x:v>
      </x:c>
      <x:c r="F14" s="20">
        <x:v>2</x:v>
      </x:c>
      <x:c r="G14" s="24" t="n">
        <x:f t="shared" ref="G14:G18" si="2">E14*F14</x:f>
        <x:v>534</x:v>
      </x:c>
      <x:c r="H14" s="20" t="s">
        <x:v>1192</x:v>
      </x:c>
      <x:c r="I14" s="20" t="s">
        <x:v>185</x:v>
      </x:c>
      <x:c r="J14" s="30"/>
    </x:row>
    <x:row r="15">
      <x:c r="A15" s="20">
        <x:v>3</x:v>
      </x:c>
      <x:c r="B15" s="20" t="s">
        <x:v>1193</x:v>
      </x:c>
      <x:c r="C15" s="50" t="s">
        <x:v>1194</x:v>
      </x:c>
      <x:c r="D15" s="20" t="s">
        <x:v>1187</x:v>
      </x:c>
      <x:c r="E15" s="24">
        <x:v>133</x:v>
      </x:c>
      <x:c r="F15" s="20">
        <x:v>1</x:v>
      </x:c>
      <x:c r="G15" s="24">
        <x:f t="shared" si="2"/>
        <x:v>133</x:v>
      </x:c>
      <x:c r="H15" s="20" t="s">
        <x:v>1195</x:v>
      </x:c>
      <x:c r="I15" s="20" t="s">
        <x:v>1189</x:v>
      </x:c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</x:row>
    <x:row r="16">
      <x:c r="A16" s="20">
        <x:v>4</x:v>
      </x:c>
      <x:c r="B16" s="20" t="s">
        <x:v>1196</x:v>
      </x:c>
      <x:c r="C16" s="50" t="s">
        <x:v>1197</x:v>
      </x:c>
      <x:c r="D16" s="20" t="s">
        <x:v>1198</x:v>
      </x:c>
      <x:c r="E16" s="24">
        <x:v>10</x:v>
      </x:c>
      <x:c r="F16" s="20">
        <x:v>5</x:v>
      </x:c>
      <x:c r="G16" s="24">
        <x:f t="shared" si="2"/>
        <x:v>50</x:v>
      </x:c>
      <x:c r="H16" s="20" t="s">
        <x:v>1199</x:v>
      </x:c>
      <x:c r="I16" s="20" t="s">
        <x:v>1189</x:v>
      </x:c>
      <x:c r="J16" s="30"/>
    </x:row>
    <x:row r="17">
      <x:c r="A17" s="20">
        <x:v>5</x:v>
      </x:c>
      <x:c r="B17" s="20" t="s">
        <x:v>1200</x:v>
      </x:c>
      <x:c r="C17" s="50" t="s">
        <x:v>1201</x:v>
      </x:c>
      <x:c r="D17" s="20" t="s">
        <x:v>1198</x:v>
      </x:c>
      <x:c r="E17" s="24">
        <x:v>10</x:v>
      </x:c>
      <x:c r="F17" s="20">
        <x:v>5</x:v>
      </x:c>
      <x:c r="G17" s="24">
        <x:f t="shared" si="2"/>
        <x:v>50</x:v>
      </x:c>
      <x:c r="H17" s="20" t="s">
        <x:v>1199</x:v>
      </x:c>
      <x:c r="I17" s="20" t="s">
        <x:v>1189</x:v>
      </x:c>
      <x:c r="J17" s="30"/>
    </x:row>
    <x:row r="18">
      <x:c r="A18" s="20">
        <x:v>6</x:v>
      </x:c>
      <x:c r="B18" s="20" t="s">
        <x:v>1202</x:v>
      </x:c>
      <x:c r="C18" s="50" t="s">
        <x:v>1203</x:v>
      </x:c>
      <x:c r="D18" s="20" t="s">
        <x:v>1198</x:v>
      </x:c>
      <x:c r="E18" s="24">
        <x:v>10</x:v>
      </x:c>
      <x:c r="F18" s="20">
        <x:v>5</x:v>
      </x:c>
      <x:c r="G18" s="24">
        <x:f t="shared" si="2"/>
        <x:v>50</x:v>
      </x:c>
      <x:c r="H18" s="20" t="s">
        <x:v>1199</x:v>
      </x:c>
      <x:c r="I18" s="20" t="s">
        <x:v>1189</x:v>
      </x:c>
      <x:c r="J18" s="30"/>
    </x:row>
    <x:row r="19">
      <x:c r="J19" s="30"/>
    </x:row>
    <x:row r="20" ht="15.75">
      <x:c r="A20" s="28">
        <x:v>45020</x:v>
      </x:c>
      <x:c r="B20" s="20"/>
      <x:c r="C20" s="22"/>
      <x:c r="D20" s="20"/>
      <x:c r="E20" s="24"/>
      <x:c r="F20" s="20"/>
      <x:c r="G20" s="24"/>
      <x:c r="H20" s="20"/>
      <x:c r="I20" s="20"/>
      <x:c r="J20" s="33"/>
    </x:row>
    <x:row r="21" ht="15.75">
      <x:c r="A21" s="33" t="s">
        <x:v>0</x:v>
      </x:c>
      <x:c r="B21" s="37" t="s">
        <x:v>2</x:v>
      </x:c>
      <x:c r="C21" s="38" t="s">
        <x:v>3</x:v>
      </x:c>
      <x:c r="D21" s="37" t="s">
        <x:v>4</x:v>
      </x:c>
      <x:c r="E21" s="40" t="s">
        <x:v>5</x:v>
      </x:c>
      <x:c r="F21" s="37" t="s">
        <x:v>6</x:v>
      </x:c>
      <x:c r="G21" s="40" t="s">
        <x:v>7</x:v>
      </x:c>
      <x:c r="H21" s="34" t="s">
        <x:v>1162</x:v>
      </x:c>
      <x:c r="I21" s="34" t="s">
        <x:v>9</x:v>
      </x:c>
      <x:c r="J21" s="33" t="s">
        <x:v>10</x:v>
      </x:c>
    </x:row>
    <x:row r="22">
      <x:c r="A22" s="20">
        <x:v>1</x:v>
      </x:c>
      <x:c r="B22" s="20" t="s">
        <x:v>1204</x:v>
      </x:c>
      <x:c r="C22" s="50" t="s">
        <x:v>1205</x:v>
      </x:c>
      <x:c r="D22" s="20" t="s">
        <x:v>30</x:v>
      </x:c>
      <x:c r="E22" s="24">
        <x:v>28.88</x:v>
      </x:c>
      <x:c r="F22" s="20">
        <x:v>3</x:v>
      </x:c>
      <x:c r="G22" s="24" t="n">
        <x:f t="shared" ref="G22:G23" si="3">E22*F22</x:f>
        <x:v>86.64</x:v>
      </x:c>
      <x:c r="H22" s="20"/>
      <x:c r="I22" s="20" t="s">
        <x:v>185</x:v>
      </x:c>
      <x:c r="J22" s="30"/>
    </x:row>
    <x:row r="23">
      <x:c r="A23" s="20">
        <x:v>2</x:v>
      </x:c>
      <x:c r="B23" s="20" t="s">
        <x:v>1206</x:v>
      </x:c>
      <x:c r="C23" s="50" t="s">
        <x:v>1207</x:v>
      </x:c>
      <x:c r="D23" s="20" t="s">
        <x:v>30</x:v>
      </x:c>
      <x:c r="E23" s="24">
        <x:v>6.98</x:v>
      </x:c>
      <x:c r="F23" s="20">
        <x:v>1</x:v>
      </x:c>
      <x:c r="G23" s="24">
        <x:f t="shared" si="3"/>
        <x:v>6.98</x:v>
      </x:c>
      <x:c r="H23" s="20" t="s">
        <x:v>1208</x:v>
      </x:c>
      <x:c r="I23" s="20" t="s">
        <x:v>1189</x:v>
      </x:c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</x:row>
    <x:row r="24">
      <x:c r="J24" s="30"/>
    </x:row>
    <x:row r="25" ht="15.75">
      <x:c r="A25" s="28">
        <x:v>45022</x:v>
      </x:c>
      <x:c r="B25" s="88"/>
      <x:c r="C25" s="22"/>
      <x:c r="D25" s="20"/>
      <x:c r="E25" s="24"/>
      <x:c r="F25" s="20"/>
      <x:c r="G25" s="24"/>
      <x:c r="H25" s="20"/>
      <x:c r="I25" s="20"/>
      <x:c r="J25" s="33"/>
    </x:row>
    <x:row r="26" ht="15.75">
      <x:c r="A26" s="33" t="s">
        <x:v>0</x:v>
      </x:c>
      <x:c r="B26" s="37" t="s">
        <x:v>2</x:v>
      </x:c>
      <x:c r="C26" s="38" t="s">
        <x:v>3</x:v>
      </x:c>
      <x:c r="D26" s="37" t="s">
        <x:v>4</x:v>
      </x:c>
      <x:c r="E26" s="40" t="s">
        <x:v>5</x:v>
      </x:c>
      <x:c r="F26" s="37" t="s">
        <x:v>6</x:v>
      </x:c>
      <x:c r="G26" s="40" t="s">
        <x:v>7</x:v>
      </x:c>
      <x:c r="H26" s="34" t="s">
        <x:v>1162</x:v>
      </x:c>
      <x:c r="I26" s="34" t="s">
        <x:v>9</x:v>
      </x:c>
      <x:c r="J26" s="33" t="s">
        <x:v>10</x:v>
      </x:c>
    </x:row>
    <x:row r="27" ht="15.75">
      <x:c r="A27" s="20">
        <x:v>1</x:v>
      </x:c>
      <x:c r="B27" s="20" t="s">
        <x:v>1209</x:v>
      </x:c>
      <x:c r="C27" s="50" t="s">
        <x:v>1210</x:v>
      </x:c>
      <x:c r="D27" s="20" t="s">
        <x:v>30</x:v>
      </x:c>
      <x:c r="E27" s="24">
        <x:v>184</x:v>
      </x:c>
      <x:c r="F27" s="20">
        <x:v>2</x:v>
      </x:c>
      <x:c r="G27" s="24" t="n">
        <x:f>E27*F27</x:f>
        <x:v>368</x:v>
      </x:c>
      <x:c r="H27" s="20" t="s">
        <x:v>1211</x:v>
      </x:c>
      <x:c r="I27" s="20" t="s">
        <x:v>17</x:v>
      </x:c>
      <x:c r="J27" s="33"/>
    </x:row>
    <x:row r="28">
      <x:c r="J28" s="30"/>
    </x:row>
    <x:row r="29">
      <x:c r="A29" s="28">
        <x:v>45023</x:v>
      </x:c>
      <x:c r="J29" s="30"/>
    </x:row>
    <x:row r="30" ht="15.75">
      <x:c r="A30" s="33" t="s">
        <x:v>0</x:v>
      </x:c>
      <x:c r="B30" s="37" t="s">
        <x:v>2</x:v>
      </x:c>
      <x:c r="C30" s="38" t="s">
        <x:v>3</x:v>
      </x:c>
      <x:c r="D30" s="37" t="s">
        <x:v>4</x:v>
      </x:c>
      <x:c r="E30" s="40" t="s">
        <x:v>5</x:v>
      </x:c>
      <x:c r="F30" s="37" t="s">
        <x:v>6</x:v>
      </x:c>
      <x:c r="G30" s="40" t="s">
        <x:v>7</x:v>
      </x:c>
      <x:c r="H30" s="34" t="s">
        <x:v>1162</x:v>
      </x:c>
      <x:c r="I30" s="34" t="s">
        <x:v>9</x:v>
      </x:c>
      <x:c r="J30" s="33" t="s">
        <x:v>10</x:v>
      </x:c>
    </x:row>
    <x:row r="31">
      <x:c r="A31" s="20">
        <x:v>1</x:v>
      </x:c>
      <x:c r="B31" s="20" t="s">
        <x:v>45</x:v>
      </x:c>
      <x:c r="C31" s="89" t="s">
        <x:v>1212</x:v>
      </x:c>
      <x:c r="D31" s="20" t="s">
        <x:v>1213</x:v>
      </x:c>
      <x:c r="E31" s="24">
        <x:v>10.38</x:v>
      </x:c>
      <x:c r="F31" s="20">
        <x:v>2</x:v>
      </x:c>
      <x:c r="G31" s="24" t="n">
        <x:f>E31*F31</x:f>
        <x:v>20.76</x:v>
      </x:c>
      <x:c r="H31" s="20" t="s">
        <x:v>1214</x:v>
      </x:c>
      <x:c r="I31" s="20" t="s">
        <x:v>509</x:v>
      </x:c>
      <x:c r="J31" s="30"/>
    </x:row>
    <x:row r="32">
      <x:c r="J32" s="30"/>
    </x:row>
    <x:row r="33" ht="15.75">
      <x:c r="A33" s="28">
        <x:v>45034</x:v>
      </x:c>
      <x:c r="B33" s="88"/>
      <x:c r="C33" s="22"/>
      <x:c r="D33" s="20"/>
      <x:c r="E33" s="24"/>
      <x:c r="F33" s="20"/>
      <x:c r="G33" s="24"/>
      <x:c r="H33" s="20"/>
      <x:c r="I33" s="20"/>
      <x:c r="J33" s="33"/>
    </x:row>
    <x:row r="34" ht="15.75">
      <x:c r="A34" s="33" t="s">
        <x:v>0</x:v>
      </x:c>
      <x:c r="B34" s="37" t="s">
        <x:v>2</x:v>
      </x:c>
      <x:c r="C34" s="38" t="s">
        <x:v>3</x:v>
      </x:c>
      <x:c r="D34" s="37" t="s">
        <x:v>4</x:v>
      </x:c>
      <x:c r="E34" s="40" t="s">
        <x:v>5</x:v>
      </x:c>
      <x:c r="F34" s="37" t="s">
        <x:v>6</x:v>
      </x:c>
      <x:c r="G34" s="40" t="s">
        <x:v>7</x:v>
      </x:c>
      <x:c r="H34" s="34" t="s">
        <x:v>1162</x:v>
      </x:c>
      <x:c r="I34" s="34" t="s">
        <x:v>9</x:v>
      </x:c>
      <x:c r="J34" s="33" t="s">
        <x:v>10</x:v>
      </x:c>
    </x:row>
    <x:row r="35" ht="15.75">
      <x:c r="A35" s="20">
        <x:v>1</x:v>
      </x:c>
      <x:c r="B35" s="20" t="s">
        <x:v>1215</x:v>
      </x:c>
      <x:c r="C35" s="50" t="s">
        <x:v>1216</x:v>
      </x:c>
      <x:c r="D35" s="20" t="s">
        <x:v>1217</x:v>
      </x:c>
      <x:c r="E35" s="24">
        <x:v>21.99</x:v>
      </x:c>
      <x:c r="F35" s="20">
        <x:v>1</x:v>
      </x:c>
      <x:c r="G35" s="24" t="n">
        <x:f>E35*F35</x:f>
        <x:v>21.99</x:v>
      </x:c>
      <x:c r="H35" s="20"/>
      <x:c r="I35" s="20" t="s">
        <x:v>17</x:v>
      </x:c>
      <x:c r="J35" s="33"/>
    </x:row>
    <x:row r="36" ht="15.75">
      <x:c r="A36" s="20">
        <x:v>2</x:v>
      </x:c>
      <x:c r="B36" s="20" t="s">
        <x:v>1218</x:v>
      </x:c>
      <x:c r="C36" s="50" t="s">
        <x:v>1219</x:v>
      </x:c>
      <x:c r="D36" s="20" t="s">
        <x:v>604</x:v>
      </x:c>
      <x:c r="E36" s="24">
        <x:v>114</x:v>
      </x:c>
      <x:c r="F36" s="20">
        <x:v>1</x:v>
      </x:c>
      <x:c r="G36" s="24">
        <x:v>114</x:v>
      </x:c>
      <x:c r="H36" s="20"/>
      <x:c r="I36" s="20" t="s">
        <x:v>1220</x:v>
      </x:c>
      <x:c r="J36" s="33"/>
    </x:row>
    <x:row r="37">
      <x:c r="J37" s="30"/>
    </x:row>
    <x:row r="38" ht="15.75">
      <x:c r="A38" s="28">
        <x:v>45034</x:v>
      </x:c>
      <x:c r="B38" s="88"/>
      <x:c r="C38" s="22"/>
      <x:c r="D38" s="20"/>
      <x:c r="E38" s="24"/>
      <x:c r="F38" s="20"/>
      <x:c r="G38" s="24"/>
      <x:c r="H38" s="20"/>
      <x:c r="I38" s="20"/>
      <x:c r="J38" s="33"/>
    </x:row>
    <x:row r="39" ht="15.75">
      <x:c r="A39" s="33" t="s">
        <x:v>0</x:v>
      </x:c>
      <x:c r="B39" s="37" t="s">
        <x:v>2</x:v>
      </x:c>
      <x:c r="C39" s="38" t="s">
        <x:v>3</x:v>
      </x:c>
      <x:c r="D39" s="37" t="s">
        <x:v>4</x:v>
      </x:c>
      <x:c r="E39" s="40" t="s">
        <x:v>5</x:v>
      </x:c>
      <x:c r="F39" s="37" t="s">
        <x:v>6</x:v>
      </x:c>
      <x:c r="G39" s="40" t="s">
        <x:v>7</x:v>
      </x:c>
      <x:c r="H39" s="34" t="s">
        <x:v>1162</x:v>
      </x:c>
      <x:c r="I39" s="34" t="s">
        <x:v>9</x:v>
      </x:c>
      <x:c r="J39" s="33" t="s">
        <x:v>10</x:v>
      </x:c>
    </x:row>
    <x:row r="40" ht="15.75">
      <x:c r="A40" s="20">
        <x:v>1</x:v>
      </x:c>
      <x:c r="B40" s="20" t="s">
        <x:v>1221</x:v>
      </x:c>
      <x:c r="C40" s="91" t="s">
        <x:v>1222</x:v>
      </x:c>
      <x:c r="D40" s="20" t="s">
        <x:v>30</x:v>
      </x:c>
      <x:c r="E40" s="24">
        <x:v>19.989999999999998</x:v>
      </x:c>
      <x:c r="F40" s="20">
        <x:v>2</x:v>
      </x:c>
      <x:c r="G40" s="24" t="n">
        <x:f>E40*F40</x:f>
        <x:v>39.98</x:v>
      </x:c>
      <x:c r="H40" s="20"/>
      <x:c r="I40" s="20" t="s">
        <x:v>939</x:v>
      </x:c>
      <x:c r="J40" s="33"/>
    </x:row>
    <x:row r="41">
      <x:c r="J41" s="30"/>
    </x:row>
    <x:row r="42">
      <x:c r="A42" s="77">
        <x:v>45041</x:v>
      </x:c>
      <x:c r="J42" s="30"/>
    </x:row>
    <x:row r="43" ht="15.75">
      <x:c r="A43" s="33" t="s">
        <x:v>0</x:v>
      </x:c>
      <x:c r="B43" s="37" t="s">
        <x:v>2</x:v>
      </x:c>
      <x:c r="C43" s="38" t="s">
        <x:v>3</x:v>
      </x:c>
      <x:c r="D43" s="37" t="s">
        <x:v>4</x:v>
      </x:c>
      <x:c r="E43" s="40" t="s">
        <x:v>5</x:v>
      </x:c>
      <x:c r="F43" s="37" t="s">
        <x:v>6</x:v>
      </x:c>
      <x:c r="G43" s="40" t="s">
        <x:v>7</x:v>
      </x:c>
      <x:c r="H43" s="34" t="s">
        <x:v>1162</x:v>
      </x:c>
      <x:c r="I43" s="34" t="s">
        <x:v>9</x:v>
      </x:c>
      <x:c r="J43" s="33" t="s">
        <x:v>10</x:v>
      </x:c>
    </x:row>
    <x:row r="44" ht="15.75">
      <x:c r="A44" s="20">
        <x:v>1</x:v>
      </x:c>
      <x:c r="B44" s="20" t="s">
        <x:v>1223</x:v>
      </x:c>
      <x:c r="C44" s="50" t="s">
        <x:v>1224</x:v>
      </x:c>
      <x:c r="D44" s="20" t="s">
        <x:v>30</x:v>
      </x:c>
      <x:c r="E44" s="24">
        <x:v>15.49</x:v>
      </x:c>
      <x:c r="F44" s="20">
        <x:v>2</x:v>
      </x:c>
      <x:c r="G44" s="24" t="n">
        <x:f t="shared" ref="G44:G48" si="4">E44*F44</x:f>
        <x:v>30.98</x:v>
      </x:c>
      <x:c r="H44" s="20"/>
      <x:c r="I44" s="20"/>
      <x:c r="J44" s="33"/>
    </x:row>
    <x:row r="45" ht="15.75">
      <x:c r="A45" s="20">
        <x:v>2</x:v>
      </x:c>
      <x:c r="B45" s="20" t="s">
        <x:v>1225</x:v>
      </x:c>
      <x:c r="C45" s="50" t="s">
        <x:v>1226</x:v>
      </x:c>
      <x:c r="D45" s="20" t="s">
        <x:v>30</x:v>
      </x:c>
      <x:c r="E45" s="24">
        <x:v>13.59</x:v>
      </x:c>
      <x:c r="F45" s="20">
        <x:v>2</x:v>
      </x:c>
      <x:c r="G45" s="24">
        <x:f t="shared" si="4"/>
        <x:v>27.18</x:v>
      </x:c>
      <x:c r="H45" s="20"/>
      <x:c r="I45" s="20"/>
      <x:c r="J45" s="33"/>
    </x:row>
    <x:row r="46">
      <x:c r="A46" s="20">
        <x:v>3</x:v>
      </x:c>
      <x:c r="B46" s="20" t="s">
        <x:v>1227</x:v>
      </x:c>
      <x:c r="C46" s="50" t="s">
        <x:v>1228</x:v>
      </x:c>
      <x:c r="D46" s="20" t="s">
        <x:v>30</x:v>
      </x:c>
      <x:c r="E46" s="24">
        <x:v>20.63</x:v>
      </x:c>
      <x:c r="F46" s="20">
        <x:v>2</x:v>
      </x:c>
      <x:c r="G46" s="24">
        <x:f t="shared" si="4"/>
        <x:v>41.26</x:v>
      </x:c>
      <x:c r="J46" s="30"/>
    </x:row>
    <x:row r="47">
      <x:c r="A47" s="20">
        <x:v>4</x:v>
      </x:c>
      <x:c r="B47" s="20" t="s">
        <x:v>1229</x:v>
      </x:c>
      <x:c r="C47" s="50" t="s">
        <x:v>1230</x:v>
      </x:c>
      <x:c r="D47" s="20" t="s">
        <x:v>30</x:v>
      </x:c>
      <x:c r="E47" s="24">
        <x:v>25.76</x:v>
      </x:c>
      <x:c r="F47" s="20">
        <x:v>2</x:v>
      </x:c>
      <x:c r="G47" s="24">
        <x:f t="shared" si="4"/>
        <x:v>51.52</x:v>
      </x:c>
      <x:c r="J47" s="30"/>
    </x:row>
    <x:row r="48">
      <x:c r="A48" s="20">
        <x:v>5</x:v>
      </x:c>
      <x:c r="B48" s="20" t="s">
        <x:v>1231</x:v>
      </x:c>
      <x:c r="C48" s="50" t="s">
        <x:v>1232</x:v>
      </x:c>
      <x:c r="D48" s="20" t="s">
        <x:v>30</x:v>
      </x:c>
      <x:c r="E48" s="24">
        <x:v>15.18</x:v>
      </x:c>
      <x:c r="F48" s="20">
        <x:v>2</x:v>
      </x:c>
      <x:c r="G48" s="24">
        <x:f t="shared" si="4"/>
        <x:v>30.36</x:v>
      </x:c>
      <x:c r="J48" s="30"/>
    </x:row>
    <x:row r="49">
      <x:c r="J49" s="30"/>
    </x:row>
    <x:row r="50">
      <x:c r="A50" s="28">
        <x:v>45048</x:v>
      </x:c>
      <x:c r="J50" s="30"/>
    </x:row>
    <x:row r="51" ht="15.75">
      <x:c r="A51" s="33" t="s">
        <x:v>0</x:v>
      </x:c>
      <x:c r="B51" s="37" t="s">
        <x:v>2</x:v>
      </x:c>
      <x:c r="C51" s="38" t="s">
        <x:v>3</x:v>
      </x:c>
      <x:c r="D51" s="37" t="s">
        <x:v>4</x:v>
      </x:c>
      <x:c r="E51" s="40" t="s">
        <x:v>5</x:v>
      </x:c>
      <x:c r="F51" s="37" t="s">
        <x:v>6</x:v>
      </x:c>
      <x:c r="G51" s="40" t="s">
        <x:v>7</x:v>
      </x:c>
      <x:c r="H51" s="34" t="s">
        <x:v>1162</x:v>
      </x:c>
      <x:c r="I51" s="34" t="s">
        <x:v>9</x:v>
      </x:c>
      <x:c r="J51" s="33"/>
    </x:row>
    <x:row r="52" ht="15.75">
      <x:c r="A52" s="20">
        <x:v>1</x:v>
      </x:c>
      <x:c r="B52" s="20" t="s">
        <x:v>1233</x:v>
      </x:c>
      <x:c r="C52" s="50" t="s">
        <x:v>1234</x:v>
      </x:c>
      <x:c r="D52" s="20" t="s">
        <x:v>1235</x:v>
      </x:c>
      <x:c r="E52" s="24">
        <x:v>39.5</x:v>
      </x:c>
      <x:c r="F52" s="20">
        <x:v>2</x:v>
      </x:c>
      <x:c r="G52" s="24" t="n">
        <x:f t="shared" ref="G52:G55" si="5">E52*F52</x:f>
        <x:v>79</x:v>
      </x:c>
      <x:c r="H52" s="20"/>
      <x:c r="I52" s="20"/>
      <x:c r="J52" s="33"/>
    </x:row>
    <x:row r="53" ht="15.75">
      <x:c r="A53" s="20">
        <x:v>2</x:v>
      </x:c>
      <x:c r="B53" s="20" t="s">
        <x:v>1236</x:v>
      </x:c>
      <x:c r="C53" s="50" t="s">
        <x:v>1237</x:v>
      </x:c>
      <x:c r="D53" s="20" t="s">
        <x:v>1235</x:v>
      </x:c>
      <x:c r="E53" s="24">
        <x:v>54.75</x:v>
      </x:c>
      <x:c r="F53" s="20">
        <x:v>2</x:v>
      </x:c>
      <x:c r="G53" s="24">
        <x:f t="shared" si="5"/>
        <x:v>109.5</x:v>
      </x:c>
      <x:c r="H53" s="20"/>
      <x:c r="I53" s="20"/>
      <x:c r="J53" s="33"/>
    </x:row>
    <x:row r="54" ht="15.75">
      <x:c r="A54" s="20">
        <x:v>3</x:v>
      </x:c>
      <x:c r="B54" s="20" t="s">
        <x:v>1238</x:v>
      </x:c>
      <x:c r="C54" s="50" t="s">
        <x:v>1239</x:v>
      </x:c>
      <x:c r="D54" s="20" t="s">
        <x:v>296</x:v>
      </x:c>
      <x:c r="E54" s="24">
        <x:v>181.82</x:v>
      </x:c>
      <x:c r="F54" s="20">
        <x:v>2</x:v>
      </x:c>
      <x:c r="G54" s="24">
        <x:f t="shared" si="5"/>
        <x:v>363.64</x:v>
      </x:c>
      <x:c r="H54" s="20"/>
      <x:c r="I54" s="20"/>
      <x:c r="J54" s="33"/>
    </x:row>
    <x:row r="55" ht="15.75">
      <x:c r="A55" s="20">
        <x:v>4</x:v>
      </x:c>
      <x:c r="B55" s="20" t="s">
        <x:v>1240</x:v>
      </x:c>
      <x:c r="C55" s="50" t="s">
        <x:v>1241</x:v>
      </x:c>
      <x:c r="D55" s="20" t="s">
        <x:v>296</x:v>
      </x:c>
      <x:c r="E55" s="24">
        <x:v>180.57</x:v>
      </x:c>
      <x:c r="F55" s="20">
        <x:v>2</x:v>
      </x:c>
      <x:c r="G55" s="24">
        <x:f t="shared" si="5"/>
        <x:v>361.14</x:v>
      </x:c>
      <x:c r="H55" s="20"/>
      <x:c r="I55" s="20"/>
      <x:c r="J55" s="33"/>
    </x:row>
    <x:row r="56" ht="15.75">
      <x:c r="A56" s="20"/>
      <x:c r="B56" s="20"/>
      <x:c r="C56" s="22"/>
      <x:c r="D56" s="20"/>
      <x:c r="E56" s="24"/>
      <x:c r="F56" s="20"/>
      <x:c r="G56" s="24"/>
      <x:c r="H56" s="20"/>
      <x:c r="I56" s="20"/>
      <x:c r="J56" s="33"/>
    </x:row>
    <x:row r="57" ht="15.75">
      <x:c r="A57" s="28">
        <x:v>45049</x:v>
      </x:c>
      <x:c r="B57" s="20"/>
      <x:c r="C57" s="22"/>
      <x:c r="D57" s="20"/>
      <x:c r="E57" s="24"/>
      <x:c r="F57" s="20"/>
      <x:c r="G57" s="24"/>
      <x:c r="H57" s="20"/>
      <x:c r="I57" s="20"/>
      <x:c r="J57" s="33"/>
    </x:row>
    <x:row r="58" ht="15.75">
      <x:c r="A58" s="33" t="s">
        <x:v>1242</x:v>
      </x:c>
      <x:c r="B58" s="37" t="s">
        <x:v>2</x:v>
      </x:c>
      <x:c r="C58" s="92" t="s">
        <x:v>3</x:v>
      </x:c>
      <x:c r="D58" s="37" t="s">
        <x:v>4</x:v>
      </x:c>
      <x:c r="E58" s="40" t="s">
        <x:v>5</x:v>
      </x:c>
      <x:c r="F58" s="37" t="s">
        <x:v>6</x:v>
      </x:c>
      <x:c r="G58" s="40" t="s">
        <x:v>7</x:v>
      </x:c>
      <x:c r="H58" s="93" t="s">
        <x:v>1162</x:v>
      </x:c>
      <x:c r="I58" s="94" t="s">
        <x:v>9</x:v>
      </x:c>
      <x:c r="J58" s="33"/>
    </x:row>
    <x:row r="59">
      <x:c r="A59" s="20">
        <x:v>1</x:v>
      </x:c>
      <x:c r="B59" s="20" t="s">
        <x:v>1243</x:v>
      </x:c>
      <x:c r="C59" s="50" t="s">
        <x:v>1244</x:v>
      </x:c>
      <x:c r="D59" s="20" t="s">
        <x:v>30</x:v>
      </x:c>
      <x:c r="E59" s="24">
        <x:v>11.99</x:v>
      </x:c>
      <x:c r="F59" s="20">
        <x:v>2</x:v>
      </x:c>
      <x:c r="G59" s="24" t="n">
        <x:f t="shared" ref="G59:G66" si="6">E59*F59</x:f>
        <x:v>23.98</x:v>
      </x:c>
      <x:c r="I59" s="20" t="s">
        <x:v>1165</x:v>
      </x:c>
      <x:c r="J59" s="30" t="s">
        <x:v>1165</x:v>
      </x:c>
    </x:row>
    <x:row r="60" ht="15.75">
      <x:c r="A60" s="20">
        <x:v>2</x:v>
      </x:c>
      <x:c r="B60" s="20" t="s">
        <x:v>1245</x:v>
      </x:c>
      <x:c r="C60" s="50" t="s">
        <x:v>1246</x:v>
      </x:c>
      <x:c r="D60" s="20" t="s">
        <x:v>30</x:v>
      </x:c>
      <x:c r="E60" s="24">
        <x:v>45.33</x:v>
      </x:c>
      <x:c r="F60" s="20">
        <x:v>1</x:v>
      </x:c>
      <x:c r="G60" s="24">
        <x:f t="shared" si="6"/>
        <x:v>45.33</x:v>
      </x:c>
      <x:c r="H60" s="20"/>
      <x:c r="I60" s="20"/>
      <x:c r="J60" s="33"/>
    </x:row>
    <x:row r="61" ht="15.75">
      <x:c r="A61" s="20">
        <x:v>3</x:v>
      </x:c>
      <x:c r="B61" s="20" t="s">
        <x:v>1247</x:v>
      </x:c>
      <x:c r="C61" s="50" t="s">
        <x:v>1248</x:v>
      </x:c>
      <x:c r="D61" s="20" t="s">
        <x:v>30</x:v>
      </x:c>
      <x:c r="E61" s="24">
        <x:v>34.99</x:v>
      </x:c>
      <x:c r="F61" s="20">
        <x:v>2</x:v>
      </x:c>
      <x:c r="G61" s="24">
        <x:f t="shared" si="6"/>
        <x:v>69.98</x:v>
      </x:c>
      <x:c r="H61" s="20"/>
      <x:c r="I61" s="20"/>
      <x:c r="J61" s="33"/>
    </x:row>
    <x:row r="62" ht="15.75">
      <x:c r="A62" s="20">
        <x:v>4</x:v>
      </x:c>
      <x:c r="B62" s="20" t="s">
        <x:v>1249</x:v>
      </x:c>
      <x:c r="C62" s="50" t="s">
        <x:v>1250</x:v>
      </x:c>
      <x:c r="D62" s="20" t="s">
        <x:v>30</x:v>
      </x:c>
      <x:c r="E62" s="24">
        <x:v>37.99</x:v>
      </x:c>
      <x:c r="F62" s="20">
        <x:v>4</x:v>
      </x:c>
      <x:c r="G62" s="24">
        <x:f t="shared" si="6"/>
        <x:v>151.96</x:v>
      </x:c>
      <x:c r="H62" s="20"/>
      <x:c r="I62" s="20"/>
      <x:c r="J62" s="33"/>
    </x:row>
    <x:row r="63">
      <x:c r="A63" s="20">
        <x:v>5</x:v>
      </x:c>
      <x:c r="B63" s="20" t="s">
        <x:v>1251</x:v>
      </x:c>
      <x:c r="C63" s="50" t="s">
        <x:v>1252</x:v>
      </x:c>
      <x:c r="D63" s="20" t="s">
        <x:v>30</x:v>
      </x:c>
      <x:c r="E63" s="24">
        <x:v>9.59</x:v>
      </x:c>
      <x:c r="F63" s="20">
        <x:v>4</x:v>
      </x:c>
      <x:c r="G63" s="24">
        <x:f t="shared" si="6"/>
        <x:v>38.36</x:v>
      </x:c>
      <x:c r="J63" s="30"/>
    </x:row>
    <x:row r="64">
      <x:c r="A64" s="20">
        <x:v>6</x:v>
      </x:c>
      <x:c r="B64" s="20" t="s">
        <x:v>1253</x:v>
      </x:c>
      <x:c r="C64" s="50" t="s">
        <x:v>1254</x:v>
      </x:c>
      <x:c r="D64" s="20" t="s">
        <x:v>30</x:v>
      </x:c>
      <x:c r="E64" s="24">
        <x:v>21.99</x:v>
      </x:c>
      <x:c r="F64" s="20">
        <x:v>4</x:v>
      </x:c>
      <x:c r="G64" s="24">
        <x:f t="shared" si="6"/>
        <x:v>87.96</x:v>
      </x:c>
      <x:c r="J64" s="30"/>
    </x:row>
    <x:row r="65" ht="15.75">
      <x:c r="A65" s="20">
        <x:v>7</x:v>
      </x:c>
      <x:c r="B65" s="20" t="s">
        <x:v>1255</x:v>
      </x:c>
      <x:c r="C65" s="50" t="s">
        <x:v>1256</x:v>
      </x:c>
      <x:c r="D65" s="20" t="s">
        <x:v>30</x:v>
      </x:c>
      <x:c r="E65" s="24">
        <x:v>7.5</x:v>
      </x:c>
      <x:c r="F65" s="20">
        <x:v>2</x:v>
      </x:c>
      <x:c r="G65" s="24">
        <x:f t="shared" si="6"/>
        <x:v>15</x:v>
      </x:c>
      <x:c r="H65" s="20"/>
      <x:c r="I65" s="20"/>
      <x:c r="J65" s="33"/>
    </x:row>
    <x:row r="66" ht="15.75">
      <x:c r="A66" s="20">
        <x:v>8</x:v>
      </x:c>
      <x:c r="B66" s="20" t="s">
        <x:v>1257</x:v>
      </x:c>
      <x:c r="C66" s="50" t="s">
        <x:v>1258</x:v>
      </x:c>
      <x:c r="D66" s="20" t="s">
        <x:v>30</x:v>
      </x:c>
      <x:c r="E66" s="24">
        <x:v>39.99</x:v>
      </x:c>
      <x:c r="F66" s="20">
        <x:v>1</x:v>
      </x:c>
      <x:c r="G66" s="24">
        <x:f t="shared" si="6"/>
        <x:v>39.99</x:v>
      </x:c>
      <x:c r="H66" s="20"/>
      <x:c r="I66" s="20"/>
      <x:c r="J66" s="33"/>
    </x:row>
    <x:row r="67">
      <x:c r="J67" s="30"/>
    </x:row>
    <x:row r="68">
      <x:c r="A68" s="28">
        <x:v>45054</x:v>
      </x:c>
      <x:c r="B68" s="20"/>
      <x:c r="C68" s="22"/>
      <x:c r="D68" s="20"/>
      <x:c r="E68" s="24"/>
      <x:c r="F68" s="20"/>
      <x:c r="G68" s="24"/>
      <x:c r="H68" s="20"/>
      <x:c r="I68" s="20"/>
      <x:c r="J68" s="30"/>
    </x:row>
    <x:row r="69" ht="15.75">
      <x:c r="A69" s="33" t="s">
        <x:v>1242</x:v>
      </x:c>
      <x:c r="B69" s="37" t="s">
        <x:v>2</x:v>
      </x:c>
      <x:c r="C69" s="92" t="s">
        <x:v>3</x:v>
      </x:c>
      <x:c r="D69" s="37" t="s">
        <x:v>4</x:v>
      </x:c>
      <x:c r="E69" s="40" t="s">
        <x:v>5</x:v>
      </x:c>
      <x:c r="F69" s="37" t="s">
        <x:v>6</x:v>
      </x:c>
      <x:c r="G69" s="40" t="s">
        <x:v>7</x:v>
      </x:c>
      <x:c r="H69" s="93" t="s">
        <x:v>1162</x:v>
      </x:c>
      <x:c r="I69" s="94" t="s">
        <x:v>9</x:v>
      </x:c>
      <x:c r="J69" s="30"/>
    </x:row>
    <x:row r="70">
      <x:c r="A70" s="71">
        <x:v>1</x:v>
      </x:c>
      <x:c r="B70" s="71" t="s">
        <x:v>1259</x:v>
      </x:c>
      <x:c r="C70" s="50" t="s">
        <x:v>1260</x:v>
      </x:c>
      <x:c r="D70" s="71" t="s">
        <x:v>1261</x:v>
      </x:c>
      <x:c r="E70" s="98">
        <x:v>24.45</x:v>
      </x:c>
      <x:c r="F70" s="71">
        <x:v>4</x:v>
      </x:c>
      <x:c r="G70" s="98" t="n">
        <x:f t="shared" ref="G70:G75" si="7">E70*F70</x:f>
        <x:v>97.8</x:v>
      </x:c>
      <x:c r="H70" s="71" t="s">
        <x:v>1262</x:v>
      </x:c>
      <x:c r="I70" s="71" t="s">
        <x:v>17</x:v>
      </x:c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  <x:c r="AA70" s="67"/>
      <x:c r="AB70" s="67"/>
      <x:c r="AC70" s="67"/>
      <x:c r="AD70" s="67"/>
      <x:c r="AE70" s="67"/>
      <x:c r="AF70" s="67"/>
      <x:c r="AG70" s="67"/>
    </x:row>
    <x:row r="71">
      <x:c r="A71" s="71">
        <x:v>2</x:v>
      </x:c>
      <x:c r="B71" s="71" t="s">
        <x:v>1263</x:v>
      </x:c>
      <x:c r="C71" s="50" t="s">
        <x:v>1264</x:v>
      </x:c>
      <x:c r="D71" s="71" t="s">
        <x:v>1261</x:v>
      </x:c>
      <x:c r="E71" s="98">
        <x:v>116.47</x:v>
      </x:c>
      <x:c r="F71" s="71">
        <x:v>1</x:v>
      </x:c>
      <x:c r="G71" s="98">
        <x:f t="shared" si="7"/>
        <x:v>116.47</x:v>
      </x:c>
      <x:c r="H71" s="71" t="s">
        <x:v>1265</x:v>
      </x:c>
      <x:c r="I71" s="71" t="s">
        <x:v>17</x:v>
      </x:c>
      <x:c r="J71" s="30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  <x:c r="AA71" s="67"/>
      <x:c r="AB71" s="67"/>
      <x:c r="AC71" s="67"/>
      <x:c r="AD71" s="67"/>
      <x:c r="AE71" s="67"/>
      <x:c r="AF71" s="67"/>
      <x:c r="AG71" s="67"/>
    </x:row>
    <x:row r="72">
      <x:c r="A72" s="71">
        <x:v>3</x:v>
      </x:c>
      <x:c r="B72" s="71" t="s">
        <x:v>1266</x:v>
      </x:c>
      <x:c r="C72" s="50" t="s">
        <x:v>1267</x:v>
      </x:c>
      <x:c r="D72" s="71" t="s">
        <x:v>1261</x:v>
      </x:c>
      <x:c r="E72" s="98">
        <x:v>350.55</x:v>
      </x:c>
      <x:c r="F72" s="71">
        <x:v>1</x:v>
      </x:c>
      <x:c r="G72" s="98">
        <x:f t="shared" si="7"/>
        <x:v>350.55</x:v>
      </x:c>
      <x:c r="H72" s="71" t="s">
        <x:v>1268</x:v>
      </x:c>
      <x:c r="I72" s="71" t="s">
        <x:v>17</x:v>
      </x:c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  <x:c r="AA72" s="67"/>
      <x:c r="AB72" s="67"/>
      <x:c r="AC72" s="67"/>
      <x:c r="AD72" s="67"/>
      <x:c r="AE72" s="67"/>
      <x:c r="AF72" s="67"/>
      <x:c r="AG72" s="67"/>
    </x:row>
    <x:row r="73">
      <x:c r="A73" s="71">
        <x:v>4</x:v>
      </x:c>
      <x:c r="B73" s="71" t="s">
        <x:v>1269</x:v>
      </x:c>
      <x:c r="C73" s="50" t="s">
        <x:v>1270</x:v>
      </x:c>
      <x:c r="D73" s="71" t="s">
        <x:v>1261</x:v>
      </x:c>
      <x:c r="E73" s="98">
        <x:v>196.82</x:v>
      </x:c>
      <x:c r="F73" s="71">
        <x:v>1</x:v>
      </x:c>
      <x:c r="G73" s="98">
        <x:f t="shared" si="7"/>
        <x:v>196.82</x:v>
      </x:c>
      <x:c r="H73" s="71" t="s">
        <x:v>1271</x:v>
      </x:c>
      <x:c r="I73" s="71" t="s">
        <x:v>17</x:v>
      </x:c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  <x:c r="AA73" s="67"/>
      <x:c r="AB73" s="67"/>
      <x:c r="AC73" s="67"/>
      <x:c r="AD73" s="67"/>
      <x:c r="AE73" s="67"/>
      <x:c r="AF73" s="67"/>
      <x:c r="AG73" s="67"/>
    </x:row>
    <x:row r="74">
      <x:c r="A74" s="71">
        <x:v>5</x:v>
      </x:c>
      <x:c r="B74" s="71" t="s">
        <x:v>1272</x:v>
      </x:c>
      <x:c r="C74" s="50" t="s">
        <x:v>1273</x:v>
      </x:c>
      <x:c r="D74" s="71" t="s">
        <x:v>1261</x:v>
      </x:c>
      <x:c r="E74" s="98">
        <x:v>106.86</x:v>
      </x:c>
      <x:c r="F74" s="71">
        <x:v>1</x:v>
      </x:c>
      <x:c r="G74" s="98">
        <x:f t="shared" si="7"/>
        <x:v>106.86</x:v>
      </x:c>
      <x:c r="H74" s="71" t="s">
        <x:v>1274</x:v>
      </x:c>
      <x:c r="I74" s="71" t="s">
        <x:v>17</x:v>
      </x:c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  <x:c r="AA74" s="67"/>
      <x:c r="AB74" s="67"/>
      <x:c r="AC74" s="67"/>
      <x:c r="AD74" s="67"/>
      <x:c r="AE74" s="67"/>
      <x:c r="AF74" s="67"/>
      <x:c r="AG74" s="67"/>
    </x:row>
    <x:row r="75">
      <x:c r="A75" s="71">
        <x:v>6</x:v>
      </x:c>
      <x:c r="B75" s="71" t="s">
        <x:v>1275</x:v>
      </x:c>
      <x:c r="C75" s="50" t="s">
        <x:v>1276</x:v>
      </x:c>
      <x:c r="D75" s="71" t="s">
        <x:v>1261</x:v>
      </x:c>
      <x:c r="E75" s="98">
        <x:v>67.23</x:v>
      </x:c>
      <x:c r="F75" s="71">
        <x:v>1</x:v>
      </x:c>
      <x:c r="G75" s="98">
        <x:f t="shared" si="7"/>
        <x:v>67.23</x:v>
      </x:c>
      <x:c r="H75" s="71" t="s">
        <x:v>1277</x:v>
      </x:c>
      <x:c r="I75" s="71" t="s">
        <x:v>17</x:v>
      </x:c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  <x:c r="AA75" s="67"/>
      <x:c r="AB75" s="67"/>
      <x:c r="AC75" s="67"/>
      <x:c r="AD75" s="67"/>
      <x:c r="AE75" s="67"/>
      <x:c r="AF75" s="67"/>
      <x:c r="AG75" s="67"/>
    </x:row>
    <x:row r="76">
      <x:c r="J76" s="30"/>
    </x:row>
    <x:row r="77" ht="15.75">
      <x:c r="A77" s="28">
        <x:v>45054</x:v>
      </x:c>
      <x:c r="B77" s="20"/>
      <x:c r="C77" s="22"/>
      <x:c r="D77" s="20"/>
      <x:c r="E77" s="24"/>
      <x:c r="F77" s="20"/>
      <x:c r="G77" s="24"/>
      <x:c r="H77" s="20"/>
      <x:c r="I77" s="20"/>
      <x:c r="J77" s="33"/>
    </x:row>
    <x:row r="78" ht="15.75">
      <x:c r="A78" s="33" t="s">
        <x:v>1242</x:v>
      </x:c>
      <x:c r="B78" s="37" t="s">
        <x:v>2</x:v>
      </x:c>
      <x:c r="C78" s="92" t="s">
        <x:v>3</x:v>
      </x:c>
      <x:c r="D78" s="37" t="s">
        <x:v>4</x:v>
      </x:c>
      <x:c r="E78" s="40" t="s">
        <x:v>5</x:v>
      </x:c>
      <x:c r="F78" s="37" t="s">
        <x:v>6</x:v>
      </x:c>
      <x:c r="G78" s="40" t="s">
        <x:v>7</x:v>
      </x:c>
      <x:c r="H78" s="93" t="s">
        <x:v>1162</x:v>
      </x:c>
      <x:c r="I78" s="94" t="s">
        <x:v>9</x:v>
      </x:c>
      <x:c r="J78" s="33"/>
    </x:row>
    <x:row r="79" ht="15.75">
      <x:c r="A79" s="20">
        <x:v>1</x:v>
      </x:c>
      <x:c r="B79" s="20" t="s">
        <x:v>1278</x:v>
      </x:c>
      <x:c r="C79" s="50" t="s">
        <x:v>1279</x:v>
      </x:c>
      <x:c r="D79" s="100" t="s">
        <x:v>30</x:v>
      </x:c>
      <x:c r="E79" s="24">
        <x:v>159.99</x:v>
      </x:c>
      <x:c r="F79" s="20">
        <x:v>1</x:v>
      </x:c>
      <x:c r="G79" s="24" t="n">
        <x:f t="shared" ref="G79:G87" si="8">E79*F79</x:f>
        <x:v>159.99</x:v>
      </x:c>
      <x:c r="H79" s="20"/>
      <x:c r="I79" s="20" t="s">
        <x:v>17</x:v>
      </x:c>
      <x:c r="J79" s="33" t="s">
        <x:v>185</x:v>
      </x:c>
    </x:row>
    <x:row r="80" ht="15.75">
      <x:c r="A80" s="20">
        <x:v>2</x:v>
      </x:c>
      <x:c r="B80" s="20" t="s">
        <x:v>1280</x:v>
      </x:c>
      <x:c r="C80" s="50" t="s">
        <x:v>1281</x:v>
      </x:c>
      <x:c r="D80" s="20" t="s">
        <x:v>30</x:v>
      </x:c>
      <x:c r="E80" s="24">
        <x:v>25.99</x:v>
      </x:c>
      <x:c r="F80" s="20">
        <x:v>1</x:v>
      </x:c>
      <x:c r="G80" s="24">
        <x:f t="shared" si="8"/>
        <x:v>25.99</x:v>
      </x:c>
      <x:c r="H80" s="20"/>
      <x:c r="I80" s="20" t="s">
        <x:v>17</x:v>
      </x:c>
      <x:c r="J80" s="33"/>
    </x:row>
    <x:row r="81" ht="15.75">
      <x:c r="A81" s="20">
        <x:v>3</x:v>
      </x:c>
      <x:c r="B81" s="20" t="s">
        <x:v>1282</x:v>
      </x:c>
      <x:c r="C81" s="50" t="s">
        <x:v>1283</x:v>
      </x:c>
      <x:c r="D81" s="20" t="s">
        <x:v>30</x:v>
      </x:c>
      <x:c r="E81" s="24">
        <x:v>179.99</x:v>
      </x:c>
      <x:c r="F81" s="20">
        <x:v>1</x:v>
      </x:c>
      <x:c r="G81" s="24">
        <x:f t="shared" si="8"/>
        <x:v>179.99</x:v>
      </x:c>
      <x:c r="H81" s="20"/>
      <x:c r="I81" s="20"/>
      <x:c r="J81" s="33"/>
    </x:row>
    <x:row r="82" ht="15.75">
      <x:c r="A82" s="20">
        <x:v>4</x:v>
      </x:c>
      <x:c r="B82" s="20" t="s">
        <x:v>1284</x:v>
      </x:c>
      <x:c r="C82" s="50" t="s">
        <x:v>1285</x:v>
      </x:c>
      <x:c r="D82" s="20" t="s">
        <x:v>30</x:v>
      </x:c>
      <x:c r="E82" s="24">
        <x:v>10.99</x:v>
      </x:c>
      <x:c r="F82" s="20">
        <x:v>1</x:v>
      </x:c>
      <x:c r="G82" s="24">
        <x:f t="shared" si="8"/>
        <x:v>10.99</x:v>
      </x:c>
      <x:c r="H82" s="20" t="s">
        <x:v>1286</x:v>
      </x:c>
      <x:c r="I82" s="20" t="s">
        <x:v>17</x:v>
      </x:c>
      <x:c r="J82" s="33"/>
    </x:row>
    <x:row r="83" ht="15.75">
      <x:c r="A83" s="20">
        <x:v>5</x:v>
      </x:c>
      <x:c r="B83" s="20" t="s">
        <x:v>1287</x:v>
      </x:c>
      <x:c r="C83" s="50" t="s">
        <x:v>1288</x:v>
      </x:c>
      <x:c r="D83" s="20" t="s">
        <x:v>30</x:v>
      </x:c>
      <x:c r="E83" s="24">
        <x:v>15.9</x:v>
      </x:c>
      <x:c r="F83" s="20">
        <x:v>4</x:v>
      </x:c>
      <x:c r="G83" s="24">
        <x:f t="shared" si="8"/>
        <x:v>63.6</x:v>
      </x:c>
      <x:c r="H83" s="20" t="s">
        <x:v>1289</x:v>
      </x:c>
      <x:c r="I83" s="20" t="s">
        <x:v>17</x:v>
      </x:c>
      <x:c r="J83" s="33"/>
    </x:row>
    <x:row r="84" ht="15.75">
      <x:c r="A84" s="20">
        <x:v>6</x:v>
      </x:c>
      <x:c r="B84" s="20" t="s">
        <x:v>1290</x:v>
      </x:c>
      <x:c r="C84" s="50" t="s">
        <x:v>1291</x:v>
      </x:c>
      <x:c r="D84" s="20" t="s">
        <x:v>30</x:v>
      </x:c>
      <x:c r="E84" s="24">
        <x:v>65.97</x:v>
      </x:c>
      <x:c r="F84" s="20">
        <x:v>1</x:v>
      </x:c>
      <x:c r="G84" s="24">
        <x:f t="shared" si="8"/>
        <x:v>65.97</x:v>
      </x:c>
      <x:c r="H84" s="20" t="s">
        <x:v>1292</x:v>
      </x:c>
      <x:c r="I84" s="20" t="s">
        <x:v>17</x:v>
      </x:c>
      <x:c r="J84" s="33"/>
    </x:row>
    <x:row r="85" ht="15.75">
      <x:c r="A85" s="20">
        <x:v>7</x:v>
      </x:c>
      <x:c r="B85" s="20" t="s">
        <x:v>1293</x:v>
      </x:c>
      <x:c r="C85" s="50" t="s">
        <x:v>1294</x:v>
      </x:c>
      <x:c r="D85" s="20" t="s">
        <x:v>30</x:v>
      </x:c>
      <x:c r="E85" s="24">
        <x:v>34.880000000000003</x:v>
      </x:c>
      <x:c r="F85" s="20">
        <x:v>1</x:v>
      </x:c>
      <x:c r="G85" s="24">
        <x:f t="shared" si="8"/>
        <x:v>34.880000000000003</x:v>
      </x:c>
      <x:c r="H85" s="20" t="s">
        <x:v>1295</x:v>
      </x:c>
      <x:c r="I85" s="20" t="s">
        <x:v>17</x:v>
      </x:c>
      <x:c r="J85" s="33"/>
    </x:row>
    <x:row r="86" ht="15.75">
      <x:c r="A86" s="20">
        <x:v>8</x:v>
      </x:c>
      <x:c r="B86" s="20" t="s">
        <x:v>1296</x:v>
      </x:c>
      <x:c r="C86" s="50" t="s">
        <x:v>1297</x:v>
      </x:c>
      <x:c r="D86" s="20" t="s">
        <x:v>30</x:v>
      </x:c>
      <x:c r="E86" s="24">
        <x:v>42.89</x:v>
      </x:c>
      <x:c r="F86" s="20">
        <x:v>1</x:v>
      </x:c>
      <x:c r="G86" s="24">
        <x:f t="shared" si="8"/>
        <x:v>42.89</x:v>
      </x:c>
      <x:c r="H86" s="20" t="s">
        <x:v>1298</x:v>
      </x:c>
      <x:c r="I86" s="20" t="s">
        <x:v>17</x:v>
      </x:c>
      <x:c r="J86" s="33"/>
    </x:row>
    <x:row r="87" ht="15.75">
      <x:c r="A87" s="20">
        <x:v>9</x:v>
      </x:c>
      <x:c r="B87" s="20" t="s">
        <x:v>1299</x:v>
      </x:c>
      <x:c r="C87" s="50" t="s">
        <x:v>1300</x:v>
      </x:c>
      <x:c r="D87" s="20" t="s">
        <x:v>30</x:v>
      </x:c>
      <x:c r="E87" s="24">
        <x:v>2</x:v>
      </x:c>
      <x:c r="F87" s="20">
        <x:v>1</x:v>
      </x:c>
      <x:c r="G87" s="24">
        <x:f t="shared" si="8"/>
        <x:v>2</x:v>
      </x:c>
      <x:c r="H87" s="20" t="s">
        <x:v>1301</x:v>
      </x:c>
      <x:c r="I87" s="20" t="s">
        <x:v>17</x:v>
      </x:c>
      <x:c r="J87" s="33"/>
    </x:row>
    <x:row r="88">
      <x:c r="J88" s="30"/>
    </x:row>
    <x:row r="89">
      <x:c r="A89" s="77">
        <x:v>45056</x:v>
      </x:c>
      <x:c r="J89" s="30"/>
    </x:row>
    <x:row r="90" ht="15.75">
      <x:c r="A90" s="33" t="s">
        <x:v>1242</x:v>
      </x:c>
      <x:c r="B90" s="37" t="s">
        <x:v>2</x:v>
      </x:c>
      <x:c r="C90" s="92" t="s">
        <x:v>3</x:v>
      </x:c>
      <x:c r="D90" s="37" t="s">
        <x:v>4</x:v>
      </x:c>
      <x:c r="E90" s="40" t="s">
        <x:v>5</x:v>
      </x:c>
      <x:c r="F90" s="37" t="s">
        <x:v>6</x:v>
      </x:c>
      <x:c r="G90" s="40" t="s">
        <x:v>7</x:v>
      </x:c>
      <x:c r="H90" s="93" t="s">
        <x:v>1162</x:v>
      </x:c>
      <x:c r="I90" s="94" t="s">
        <x:v>9</x:v>
      </x:c>
      <x:c r="J90" s="33" t="s">
        <x:v>10</x:v>
      </x:c>
    </x:row>
    <x:row r="91">
      <x:c r="A91" s="20">
        <x:v>1</x:v>
      </x:c>
      <x:c r="B91" s="20" t="s">
        <x:v>1302</x:v>
      </x:c>
      <x:c r="C91" s="50" t="s">
        <x:v>1303</x:v>
      </x:c>
      <x:c r="D91" s="100" t="s">
        <x:v>1304</x:v>
      </x:c>
      <x:c r="E91" s="24">
        <x:v>504</x:v>
      </x:c>
      <x:c r="F91" s="20">
        <x:v>1</x:v>
      </x:c>
      <x:c r="G91" s="24" t="n">
        <x:f t="shared" ref="G91:G93" si="9">E91*F91</x:f>
        <x:v>504</x:v>
      </x:c>
      <x:c r="H91" s="30" t="s">
        <x:v>1305</x:v>
      </x:c>
      <x:c r="I91" s="20" t="s">
        <x:v>185</x:v>
      </x:c>
      <x:c r="J91" s="20"/>
    </x:row>
    <x:row r="92">
      <x:c r="A92" s="20">
        <x:v>2</x:v>
      </x:c>
      <x:c r="B92" s="20" t="s">
        <x:v>1306</x:v>
      </x:c>
      <x:c r="C92" s="50" t="s">
        <x:v>1307</x:v>
      </x:c>
      <x:c r="D92" s="20" t="s">
        <x:v>1304</x:v>
      </x:c>
      <x:c r="E92" s="24">
        <x:v>1368</x:v>
      </x:c>
      <x:c r="F92" s="20">
        <x:v>1</x:v>
      </x:c>
      <x:c r="G92" s="24">
        <x:f t="shared" si="9"/>
        <x:v>1368</x:v>
      </x:c>
      <x:c r="H92" s="30" t="s">
        <x:v>1305</x:v>
      </x:c>
      <x:c r="I92" s="20" t="s">
        <x:v>185</x:v>
      </x:c>
      <x:c r="J92" s="20"/>
    </x:row>
    <x:row r="93">
      <x:c r="A93" s="20">
        <x:v>3</x:v>
      </x:c>
      <x:c r="B93" s="20" t="s">
        <x:v>1308</x:v>
      </x:c>
      <x:c r="C93" s="50" t="s">
        <x:v>1309</x:v>
      </x:c>
      <x:c r="D93" s="20" t="s">
        <x:v>633</x:v>
      </x:c>
      <x:c r="E93" s="24">
        <x:v>811.68</x:v>
      </x:c>
      <x:c r="F93" s="20">
        <x:v>2</x:v>
      </x:c>
      <x:c r="G93" s="24">
        <x:f t="shared" si="9"/>
        <x:v>1623.36</x:v>
      </x:c>
      <x:c r="I93" s="20" t="s">
        <x:v>185</x:v>
      </x:c>
      <x:c r="J93" s="20"/>
    </x:row>
    <x:row r="94">
      <x:c r="J94" s="30"/>
    </x:row>
    <x:row r="95">
      <x:c r="A95" s="28">
        <x:v>45058</x:v>
      </x:c>
      <x:c r="J95" s="30"/>
    </x:row>
    <x:row r="96" ht="15.75">
      <x:c r="A96" s="33" t="s">
        <x:v>1242</x:v>
      </x:c>
      <x:c r="B96" s="37" t="s">
        <x:v>2</x:v>
      </x:c>
      <x:c r="C96" s="92" t="s">
        <x:v>3</x:v>
      </x:c>
      <x:c r="D96" s="37" t="s">
        <x:v>4</x:v>
      </x:c>
      <x:c r="E96" s="40" t="s">
        <x:v>5</x:v>
      </x:c>
      <x:c r="F96" s="37" t="s">
        <x:v>6</x:v>
      </x:c>
      <x:c r="G96" s="40" t="s">
        <x:v>7</x:v>
      </x:c>
      <x:c r="H96" s="93" t="s">
        <x:v>1162</x:v>
      </x:c>
      <x:c r="I96" s="94" t="s">
        <x:v>9</x:v>
      </x:c>
      <x:c r="J96" s="33" t="s">
        <x:v>10</x:v>
      </x:c>
    </x:row>
    <x:row r="97" ht="15.75">
      <x:c r="A97" s="20">
        <x:v>1</x:v>
      </x:c>
      <x:c r="B97" s="20" t="s">
        <x:v>1310</x:v>
      </x:c>
      <x:c r="C97" s="117" t="s">
        <x:v>1311</x:v>
      </x:c>
      <x:c r="D97" s="20" t="s">
        <x:v>1312</x:v>
      </x:c>
      <x:c r="E97" s="24">
        <x:v>29.59</x:v>
      </x:c>
      <x:c r="F97" s="20">
        <x:v>2</x:v>
      </x:c>
      <x:c r="G97" s="24" t="n">
        <x:f t="shared" ref="G97:G100" si="10">E97*F97</x:f>
        <x:v>59.18</x:v>
      </x:c>
      <x:c r="H97" s="20" t="s">
        <x:v>1313</x:v>
      </x:c>
      <x:c r="I97" s="20" t="s">
        <x:v>17</x:v>
      </x:c>
      <x:c r="J97" s="33"/>
    </x:row>
    <x:row r="98" ht="15.75">
      <x:c r="A98" s="20">
        <x:v>2</x:v>
      </x:c>
      <x:c r="B98" s="20" t="s">
        <x:v>1314</x:v>
      </x:c>
      <x:c r="C98" s="50" t="s">
        <x:v>1315</x:v>
      </x:c>
      <x:c r="D98" s="20" t="s">
        <x:v>30</x:v>
      </x:c>
      <x:c r="E98" s="24">
        <x:v>13.99</x:v>
      </x:c>
      <x:c r="F98" s="20">
        <x:v>1</x:v>
      </x:c>
      <x:c r="G98" s="24">
        <x:f t="shared" si="10"/>
        <x:v>13.99</x:v>
      </x:c>
      <x:c r="H98" s="20"/>
      <x:c r="I98" s="20" t="s">
        <x:v>17</x:v>
      </x:c>
      <x:c r="J98" s="33"/>
    </x:row>
    <x:row r="99" ht="15.75">
      <x:c r="A99" s="20">
        <x:v>3</x:v>
      </x:c>
      <x:c r="B99" s="20" t="s">
        <x:v>1316</x:v>
      </x:c>
      <x:c r="C99" s="50" t="s">
        <x:v>1317</x:v>
      </x:c>
      <x:c r="D99" s="20" t="s">
        <x:v>30</x:v>
      </x:c>
      <x:c r="E99" s="24">
        <x:v>8.99</x:v>
      </x:c>
      <x:c r="F99" s="20">
        <x:v>4</x:v>
      </x:c>
      <x:c r="G99" s="24">
        <x:f t="shared" si="10"/>
        <x:v>35.96</x:v>
      </x:c>
      <x:c r="H99" s="20" t="s">
        <x:v>1318</x:v>
      </x:c>
      <x:c r="I99" s="20" t="s">
        <x:v>17</x:v>
      </x:c>
      <x:c r="J99" s="33"/>
    </x:row>
    <x:row r="100" ht="15.75">
      <x:c r="A100" s="20">
        <x:v>4</x:v>
      </x:c>
      <x:c r="B100" s="20" t="s">
        <x:v>1319</x:v>
      </x:c>
      <x:c r="C100" s="50" t="s">
        <x:v>1320</x:v>
      </x:c>
      <x:c r="D100" s="20" t="s">
        <x:v>30</x:v>
      </x:c>
      <x:c r="E100" s="24">
        <x:v>109.99</x:v>
      </x:c>
      <x:c r="F100" s="20">
        <x:v>1</x:v>
      </x:c>
      <x:c r="G100" s="24">
        <x:f t="shared" si="10"/>
        <x:v>109.99</x:v>
      </x:c>
      <x:c r="H100" s="20"/>
      <x:c r="I100" s="20"/>
      <x:c r="J100" s="33"/>
    </x:row>
    <x:row r="101">
      <x:c r="J101" s="30"/>
    </x:row>
    <x:row r="102" ht="15.75">
      <x:c r="A102" s="28">
        <x:v>45068</x:v>
      </x:c>
      <x:c r="B102" s="20"/>
      <x:c r="C102" s="22"/>
      <x:c r="D102" s="20"/>
      <x:c r="E102" s="24"/>
      <x:c r="F102" s="20"/>
      <x:c r="G102" s="24"/>
      <x:c r="H102" s="20"/>
      <x:c r="I102" s="20"/>
      <x:c r="J102" s="33"/>
    </x:row>
    <x:row r="103" ht="15.75">
      <x:c r="A103" s="33" t="s">
        <x:v>1242</x:v>
      </x:c>
      <x:c r="B103" s="37" t="s">
        <x:v>2</x:v>
      </x:c>
      <x:c r="C103" s="92" t="s">
        <x:v>3</x:v>
      </x:c>
      <x:c r="D103" s="37" t="s">
        <x:v>4</x:v>
      </x:c>
      <x:c r="E103" s="40" t="s">
        <x:v>5</x:v>
      </x:c>
      <x:c r="F103" s="37" t="s">
        <x:v>6</x:v>
      </x:c>
      <x:c r="G103" s="40" t="s">
        <x:v>7</x:v>
      </x:c>
      <x:c r="H103" s="93" t="s">
        <x:v>1162</x:v>
      </x:c>
      <x:c r="I103" s="94" t="s">
        <x:v>9</x:v>
      </x:c>
      <x:c r="J103" s="33" t="s">
        <x:v>10</x:v>
      </x:c>
    </x:row>
    <x:row r="104" ht="15.75">
      <x:c r="A104" s="20">
        <x:v>1</x:v>
      </x:c>
      <x:c r="B104" s="20" t="s">
        <x:v>1321</x:v>
      </x:c>
      <x:c r="C104" s="50" t="s">
        <x:v>1322</x:v>
      </x:c>
      <x:c r="D104" s="20" t="s">
        <x:v>1323</x:v>
      </x:c>
      <x:c r="E104" s="24">
        <x:v>114.95</x:v>
      </x:c>
      <x:c r="F104" s="20">
        <x:v>1</x:v>
      </x:c>
      <x:c r="G104" s="24" t="n">
        <x:f t="shared" ref="G104:G108" si="11">E104*F104</x:f>
        <x:v>114.95</x:v>
      </x:c>
      <x:c r="H104" s="20"/>
      <x:c r="I104" s="20" t="s">
        <x:v>422</x:v>
      </x:c>
      <x:c r="J104" s="33"/>
    </x:row>
    <x:row r="105" ht="15.75">
      <x:c r="A105" s="20">
        <x:v>2</x:v>
      </x:c>
      <x:c r="B105" s="20" t="s">
        <x:v>1324</x:v>
      </x:c>
      <x:c r="C105" s="50" t="s">
        <x:v>1325</x:v>
      </x:c>
      <x:c r="D105" s="20" t="s">
        <x:v>1323</x:v>
      </x:c>
      <x:c r="E105" s="24">
        <x:v>299</x:v>
      </x:c>
      <x:c r="F105" s="20">
        <x:v>1</x:v>
      </x:c>
      <x:c r="G105" s="24">
        <x:f t="shared" si="11"/>
        <x:v>299</x:v>
      </x:c>
      <x:c r="H105" s="20"/>
      <x:c r="I105" s="20" t="s">
        <x:v>422</x:v>
      </x:c>
      <x:c r="J105" s="33"/>
    </x:row>
    <x:row r="106" ht="15.75">
      <x:c r="A106" s="20">
        <x:v>3</x:v>
      </x:c>
      <x:c r="B106" s="20" t="s">
        <x:v>1326</x:v>
      </x:c>
      <x:c r="C106" s="50" t="s">
        <x:v>1327</x:v>
      </x:c>
      <x:c r="D106" s="20" t="s">
        <x:v>1323</x:v>
      </x:c>
      <x:c r="E106" s="24">
        <x:v>17.95</x:v>
      </x:c>
      <x:c r="F106" s="20">
        <x:v>1</x:v>
      </x:c>
      <x:c r="G106" s="24">
        <x:f t="shared" si="11"/>
        <x:v>17.95</x:v>
      </x:c>
      <x:c r="H106" s="20"/>
      <x:c r="I106" s="20" t="s">
        <x:v>422</x:v>
      </x:c>
      <x:c r="J106" s="33"/>
    </x:row>
    <x:row r="107" ht="15.75">
      <x:c r="A107" s="20">
        <x:v>4</x:v>
      </x:c>
      <x:c r="B107" s="20" t="s">
        <x:v>1328</x:v>
      </x:c>
      <x:c r="C107" s="50" t="s">
        <x:v>1329</x:v>
      </x:c>
      <x:c r="D107" s="20" t="s">
        <x:v>1323</x:v>
      </x:c>
      <x:c r="E107" s="24">
        <x:v>45.5</x:v>
      </x:c>
      <x:c r="F107" s="20">
        <x:v>1</x:v>
      </x:c>
      <x:c r="G107" s="24">
        <x:f t="shared" si="11"/>
        <x:v>45.5</x:v>
      </x:c>
      <x:c r="H107" s="20"/>
      <x:c r="I107" s="20" t="s">
        <x:v>422</x:v>
      </x:c>
      <x:c r="J107" s="33"/>
    </x:row>
    <x:row r="108" ht="15.75">
      <x:c r="A108" s="20">
        <x:v>5</x:v>
      </x:c>
      <x:c r="B108" s="20" t="s">
        <x:v>1330</x:v>
      </x:c>
      <x:c r="C108" s="50" t="s">
        <x:v>1331</x:v>
      </x:c>
      <x:c r="D108" s="20" t="s">
        <x:v>604</x:v>
      </x:c>
      <x:c r="E108" s="24">
        <x:v>47</x:v>
      </x:c>
      <x:c r="F108" s="20">
        <x:v>1</x:v>
      </x:c>
      <x:c r="G108" s="24">
        <x:f t="shared" si="11"/>
        <x:v>47</x:v>
      </x:c>
      <x:c r="H108" s="20"/>
      <x:c r="I108" s="20" t="s">
        <x:v>422</x:v>
      </x:c>
      <x:c r="J108" s="33"/>
    </x:row>
    <x:row r="109">
      <x:c r="J109" s="30"/>
    </x:row>
    <x:row r="110" ht="15.75">
      <x:c r="A110" s="28">
        <x:v>45070</x:v>
      </x:c>
      <x:c r="B110" s="20"/>
      <x:c r="C110" s="22"/>
      <x:c r="D110" s="20"/>
      <x:c r="E110" s="24"/>
      <x:c r="F110" s="20"/>
      <x:c r="G110" s="24"/>
      <x:c r="H110" s="20"/>
      <x:c r="I110" s="20"/>
      <x:c r="J110" s="33"/>
    </x:row>
    <x:row r="111" ht="15.75">
      <x:c r="A111" s="33" t="s">
        <x:v>1242</x:v>
      </x:c>
      <x:c r="B111" s="37" t="s">
        <x:v>2</x:v>
      </x:c>
      <x:c r="C111" s="92" t="s">
        <x:v>3</x:v>
      </x:c>
      <x:c r="D111" s="37" t="s">
        <x:v>4</x:v>
      </x:c>
      <x:c r="E111" s="40" t="s">
        <x:v>5</x:v>
      </x:c>
      <x:c r="F111" s="37" t="s">
        <x:v>6</x:v>
      </x:c>
      <x:c r="G111" s="40" t="s">
        <x:v>7</x:v>
      </x:c>
      <x:c r="H111" s="20"/>
      <x:c r="I111" s="94" t="s">
        <x:v>9</x:v>
      </x:c>
      <x:c r="J111" s="33" t="s">
        <x:v>10</x:v>
      </x:c>
    </x:row>
    <x:row r="112" ht="15.75">
      <x:c r="A112" s="20">
        <x:v>1</x:v>
      </x:c>
      <x:c r="B112" s="132" t="s">
        <x:v>1332</x:v>
      </x:c>
      <x:c r="C112" s="50" t="s">
        <x:v>1173</x:v>
      </x:c>
      <x:c r="D112" s="20" t="s">
        <x:v>426</x:v>
      </x:c>
      <x:c r="E112" s="24">
        <x:v>5.5</x:v>
      </x:c>
      <x:c r="F112" s="20">
        <x:v>10</x:v>
      </x:c>
      <x:c r="G112" s="24" t="n">
        <x:f t="shared" ref="G112:G114" si="12">E112*F112</x:f>
        <x:v>55</x:v>
      </x:c>
      <x:c r="H112" s="20"/>
      <x:c r="I112" s="20" t="s">
        <x:v>1175</x:v>
      </x:c>
      <x:c r="J112" s="33" t="s">
        <x:v>17</x:v>
      </x:c>
    </x:row>
    <x:row r="113" ht="15.75">
      <x:c r="A113" s="20">
        <x:v>2</x:v>
      </x:c>
      <x:c r="B113" s="20" t="s">
        <x:v>1333</x:v>
      </x:c>
      <x:c r="C113" s="50" t="s">
        <x:v>1334</x:v>
      </x:c>
      <x:c r="D113" s="20" t="s">
        <x:v>426</x:v>
      </x:c>
      <x:c r="E113" s="24">
        <x:v>9.5</x:v>
      </x:c>
      <x:c r="F113" s="20">
        <x:v>2</x:v>
      </x:c>
      <x:c r="G113" s="24">
        <x:f t="shared" si="12"/>
        <x:v>19</x:v>
      </x:c>
      <x:c r="H113" s="20"/>
      <x:c r="I113" s="20" t="s">
        <x:v>1175</x:v>
      </x:c>
      <x:c r="J113" s="33" t="s">
        <x:v>17</x:v>
      </x:c>
    </x:row>
    <x:row r="114" ht="15.75">
      <x:c r="A114" s="20">
        <x:v>3</x:v>
      </x:c>
      <x:c r="B114" s="20" t="s">
        <x:v>1335</x:v>
      </x:c>
      <x:c r="C114" s="50" t="s">
        <x:v>1336</x:v>
      </x:c>
      <x:c r="D114" s="20" t="s">
        <x:v>426</x:v>
      </x:c>
      <x:c r="E114" s="24">
        <x:v>55</x:v>
      </x:c>
      <x:c r="F114" s="20">
        <x:v>1</x:v>
      </x:c>
      <x:c r="G114" s="24">
        <x:f t="shared" si="12"/>
        <x:v>55</x:v>
      </x:c>
      <x:c r="H114" s="20"/>
      <x:c r="I114" s="20" t="s">
        <x:v>1175</x:v>
      </x:c>
      <x:c r="J114" s="33" t="s">
        <x:v>17</x:v>
      </x:c>
    </x:row>
    <x:row r="115" ht="15.75">
      <x:c r="A115" s="20"/>
      <x:c r="B115" s="20"/>
      <x:c r="C115" s="22"/>
      <x:c r="D115" s="20"/>
      <x:c r="E115" s="24"/>
      <x:c r="F115" s="20"/>
      <x:c r="G115" s="24"/>
      <x:c r="H115" s="20"/>
      <x:c r="I115" s="20"/>
      <x:c r="J115" s="33"/>
    </x:row>
    <x:row r="116" ht="15.75">
      <x:c r="A116" s="28">
        <x:v>45075</x:v>
      </x:c>
      <x:c r="B116" s="20"/>
      <x:c r="C116" s="22"/>
      <x:c r="D116" s="20"/>
      <x:c r="E116" s="24"/>
      <x:c r="F116" s="20"/>
      <x:c r="G116" s="24"/>
      <x:c r="H116" s="20"/>
      <x:c r="I116" s="20"/>
      <x:c r="J116" s="33"/>
    </x:row>
    <x:row r="117" ht="15.75">
      <x:c r="A117" s="33" t="s">
        <x:v>1242</x:v>
      </x:c>
      <x:c r="B117" s="37" t="s">
        <x:v>2</x:v>
      </x:c>
      <x:c r="C117" s="92" t="s">
        <x:v>3</x:v>
      </x:c>
      <x:c r="D117" s="37" t="s">
        <x:v>4</x:v>
      </x:c>
      <x:c r="E117" s="40" t="s">
        <x:v>5</x:v>
      </x:c>
      <x:c r="F117" s="37" t="s">
        <x:v>6</x:v>
      </x:c>
      <x:c r="G117" s="40" t="s">
        <x:v>7</x:v>
      </x:c>
      <x:c r="H117" s="20"/>
      <x:c r="I117" s="94" t="s">
        <x:v>9</x:v>
      </x:c>
      <x:c r="J117" s="33" t="s">
        <x:v>10</x:v>
      </x:c>
    </x:row>
    <x:row r="118" ht="15.75">
      <x:c r="A118" s="20">
        <x:v>1</x:v>
      </x:c>
      <x:c r="B118" s="20" t="s">
        <x:v>1337</x:v>
      </x:c>
      <x:c r="C118" s="50" t="s">
        <x:v>1338</x:v>
      </x:c>
      <x:c r="D118" s="20" t="s">
        <x:v>1261</x:v>
      </x:c>
      <x:c r="E118" s="24">
        <x:v>149.07</x:v>
      </x:c>
      <x:c r="F118" s="20">
        <x:v>2</x:v>
      </x:c>
      <x:c r="G118" s="24" t="n">
        <x:f t="shared" ref="G118:G122" si="13">E118*F118</x:f>
        <x:v>298.14</x:v>
      </x:c>
      <x:c r="H118" s="20" t="s">
        <x:v>1339</x:v>
      </x:c>
      <x:c r="I118" s="20" t="s">
        <x:v>17</x:v>
      </x:c>
      <x:c r="J118" s="33"/>
    </x:row>
    <x:row r="119" ht="15.75">
      <x:c r="A119" s="20">
        <x:v>2</x:v>
      </x:c>
      <x:c r="B119" s="20" t="s">
        <x:v>1340</x:v>
      </x:c>
      <x:c r="C119" s="50" t="s">
        <x:v>1341</x:v>
      </x:c>
      <x:c r="D119" s="20" t="s">
        <x:v>1261</x:v>
      </x:c>
      <x:c r="E119" s="24">
        <x:v>42.69</x:v>
      </x:c>
      <x:c r="F119" s="20">
        <x:v>2</x:v>
      </x:c>
      <x:c r="G119" s="24">
        <x:f t="shared" si="13"/>
        <x:v>85.38</x:v>
      </x:c>
      <x:c r="H119" s="20"/>
      <x:c r="I119" s="20" t="s">
        <x:v>17</x:v>
      </x:c>
      <x:c r="J119" s="33"/>
    </x:row>
    <x:row r="120">
      <x:c r="A120" s="71">
        <x:v>3</x:v>
      </x:c>
      <x:c r="B120" s="71" t="s">
        <x:v>1269</x:v>
      </x:c>
      <x:c r="C120" s="50" t="s">
        <x:v>1270</x:v>
      </x:c>
      <x:c r="D120" s="71" t="s">
        <x:v>1261</x:v>
      </x:c>
      <x:c r="E120" s="98">
        <x:v>196.82</x:v>
      </x:c>
      <x:c r="F120" s="71">
        <x:v>3</x:v>
      </x:c>
      <x:c r="G120" s="98">
        <x:f t="shared" si="13"/>
        <x:v>590.46</x:v>
      </x:c>
      <x:c r="H120" s="71" t="s">
        <x:v>1271</x:v>
      </x:c>
      <x:c r="I120" s="71" t="s">
        <x:v>17</x:v>
      </x:c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  <x:c r="AA120" s="67"/>
      <x:c r="AB120" s="67"/>
      <x:c r="AC120" s="67"/>
      <x:c r="AD120" s="67"/>
      <x:c r="AE120" s="67"/>
      <x:c r="AF120" s="67"/>
      <x:c r="AG120" s="67"/>
    </x:row>
    <x:row r="121">
      <x:c r="A121" s="71">
        <x:v>4</x:v>
      </x:c>
      <x:c r="B121" s="71" t="s">
        <x:v>1272</x:v>
      </x:c>
      <x:c r="C121" s="50" t="s">
        <x:v>1273</x:v>
      </x:c>
      <x:c r="D121" s="71" t="s">
        <x:v>1261</x:v>
      </x:c>
      <x:c r="E121" s="98">
        <x:v>106.86</x:v>
      </x:c>
      <x:c r="F121" s="71">
        <x:v>3</x:v>
      </x:c>
      <x:c r="G121" s="98">
        <x:f t="shared" si="13"/>
        <x:v>320.58</x:v>
      </x:c>
      <x:c r="H121" s="71" t="s">
        <x:v>1274</x:v>
      </x:c>
      <x:c r="I121" s="71" t="s">
        <x:v>17</x:v>
      </x:c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  <x:c r="AA121" s="67"/>
      <x:c r="AB121" s="67"/>
      <x:c r="AC121" s="67"/>
      <x:c r="AD121" s="67"/>
      <x:c r="AE121" s="67"/>
      <x:c r="AF121" s="67"/>
      <x:c r="AG121" s="67"/>
    </x:row>
    <x:row r="122">
      <x:c r="A122" s="71">
        <x:v>5</x:v>
      </x:c>
      <x:c r="B122" s="71" t="s">
        <x:v>1275</x:v>
      </x:c>
      <x:c r="C122" s="50" t="s">
        <x:v>1276</x:v>
      </x:c>
      <x:c r="D122" s="71" t="s">
        <x:v>1261</x:v>
      </x:c>
      <x:c r="E122" s="98">
        <x:v>67.23</x:v>
      </x:c>
      <x:c r="F122" s="71">
        <x:v>3</x:v>
      </x:c>
      <x:c r="G122" s="98">
        <x:f t="shared" si="13"/>
        <x:v>201.69</x:v>
      </x:c>
      <x:c r="H122" s="71" t="s">
        <x:v>1277</x:v>
      </x:c>
      <x:c r="I122" s="71" t="s">
        <x:v>17</x:v>
      </x:c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  <x:c r="AA122" s="67"/>
      <x:c r="AB122" s="67"/>
      <x:c r="AC122" s="67"/>
      <x:c r="AD122" s="67"/>
      <x:c r="AE122" s="67"/>
      <x:c r="AF122" s="67"/>
      <x:c r="AG122" s="67"/>
    </x:row>
    <x:row r="123">
      <x:c r="J123" s="30"/>
    </x:row>
    <x:row r="124" ht="15.75">
      <x:c r="A124" s="28">
        <x:v>45079</x:v>
      </x:c>
      <x:c r="B124" s="20"/>
      <x:c r="C124" s="22"/>
      <x:c r="D124" s="20"/>
      <x:c r="E124" s="24"/>
      <x:c r="F124" s="20"/>
      <x:c r="G124" s="24"/>
      <x:c r="H124" s="20"/>
      <x:c r="I124" s="20"/>
      <x:c r="J124" s="33"/>
    </x:row>
    <x:row r="125" ht="15.75">
      <x:c r="A125" s="20" t="s">
        <x:v>1242</x:v>
      </x:c>
      <x:c r="B125" s="94" t="s">
        <x:v>2</x:v>
      </x:c>
      <x:c r="C125" s="140" t="s">
        <x:v>3</x:v>
      </x:c>
      <x:c r="D125" s="94" t="s">
        <x:v>4</x:v>
      </x:c>
      <x:c r="E125" s="141" t="s">
        <x:v>5</x:v>
      </x:c>
      <x:c r="F125" s="94" t="s">
        <x:v>6</x:v>
      </x:c>
      <x:c r="G125" s="141" t="s">
        <x:v>7</x:v>
      </x:c>
      <x:c r="H125" s="20"/>
      <x:c r="I125" s="20"/>
      <x:c r="J125" s="33"/>
    </x:row>
    <x:row r="126" ht="15.75">
      <x:c r="A126" s="20">
        <x:v>1</x:v>
      </x:c>
      <x:c r="B126" s="20" t="s">
        <x:v>1342</x:v>
      </x:c>
      <x:c r="C126" s="50" t="s">
        <x:v>1343</x:v>
      </x:c>
      <x:c r="D126" s="20" t="s">
        <x:v>30</x:v>
      </x:c>
      <x:c r="E126" s="24">
        <x:v>4.95</x:v>
      </x:c>
      <x:c r="F126" s="20">
        <x:v>2</x:v>
      </x:c>
      <x:c r="G126" s="24">
        <x:v>4.95</x:v>
      </x:c>
      <x:c r="H126" s="20" t="s">
        <x:v>1344</x:v>
      </x:c>
      <x:c r="I126" s="20" t="s">
        <x:v>939</x:v>
      </x:c>
      <x:c r="J126" s="33"/>
    </x:row>
    <x:row r="127" ht="15.75">
      <x:c r="A127" s="20">
        <x:v>2</x:v>
      </x:c>
      <x:c r="B127" s="20" t="s">
        <x:v>1345</x:v>
      </x:c>
      <x:c r="C127" s="50" t="s">
        <x:v>1346</x:v>
      </x:c>
      <x:c r="D127" s="20" t="s">
        <x:v>30</x:v>
      </x:c>
      <x:c r="E127" s="24">
        <x:v>11.99</x:v>
      </x:c>
      <x:c r="F127" s="20">
        <x:v>2</x:v>
      </x:c>
      <x:c r="G127" s="24">
        <x:v>11.99</x:v>
      </x:c>
      <x:c r="H127" s="20" t="s">
        <x:v>1344</x:v>
      </x:c>
      <x:c r="I127" s="20" t="s">
        <x:v>939</x:v>
      </x:c>
      <x:c r="J127" s="33"/>
    </x:row>
    <x:row r="128">
      <x:c r="A128" s="20">
        <x:v>3</x:v>
      </x:c>
      <x:c r="B128" s="20" t="s">
        <x:v>1253</x:v>
      </x:c>
      <x:c r="C128" s="50" t="s">
        <x:v>1254</x:v>
      </x:c>
      <x:c r="D128" s="20" t="s">
        <x:v>30</x:v>
      </x:c>
      <x:c r="E128" s="24">
        <x:v>21.99</x:v>
      </x:c>
      <x:c r="F128" s="20">
        <x:v>2</x:v>
      </x:c>
      <x:c r="G128" s="24" t="n">
        <x:f>E128*F128</x:f>
        <x:v>43.98</x:v>
      </x:c>
      <x:c r="I128" s="20" t="s">
        <x:v>17</x:v>
      </x:c>
      <x:c r="J128" s="30"/>
    </x:row>
    <x:row r="129">
      <x:c r="J129" s="30"/>
    </x:row>
    <x:row r="130" ht="15.75">
      <x:c r="A130" s="28">
        <x:v>45079</x:v>
      </x:c>
      <x:c r="B130" s="20"/>
      <x:c r="C130" s="22"/>
      <x:c r="D130" s="20"/>
      <x:c r="E130" s="24"/>
      <x:c r="F130" s="20"/>
      <x:c r="G130" s="24"/>
      <x:c r="H130" s="20"/>
      <x:c r="I130" s="20"/>
      <x:c r="J130" s="33"/>
    </x:row>
    <x:row r="131" ht="15.75">
      <x:c r="A131" s="20" t="s">
        <x:v>1242</x:v>
      </x:c>
      <x:c r="B131" s="94" t="s">
        <x:v>2</x:v>
      </x:c>
      <x:c r="C131" s="140" t="s">
        <x:v>3</x:v>
      </x:c>
      <x:c r="D131" s="94" t="s">
        <x:v>4</x:v>
      </x:c>
      <x:c r="E131" s="141" t="s">
        <x:v>5</x:v>
      </x:c>
      <x:c r="F131" s="94" t="s">
        <x:v>6</x:v>
      </x:c>
      <x:c r="G131" s="141" t="s">
        <x:v>7</x:v>
      </x:c>
      <x:c r="H131" s="20"/>
      <x:c r="I131" s="20"/>
      <x:c r="J131" s="33"/>
    </x:row>
    <x:row r="132" ht="15.75">
      <x:c r="A132" s="20">
        <x:v>1</x:v>
      </x:c>
      <x:c r="B132" s="20" t="s">
        <x:v>1347</x:v>
      </x:c>
      <x:c r="C132" s="50" t="s">
        <x:v>1348</x:v>
      </x:c>
      <x:c r="D132" s="20" t="s">
        <x:v>1349</x:v>
      </x:c>
      <x:c r="E132" s="24">
        <x:v>72</x:v>
      </x:c>
      <x:c r="F132" s="20">
        <x:v>1</x:v>
      </x:c>
      <x:c r="G132" s="24">
        <x:v>72</x:v>
      </x:c>
      <x:c r="H132" s="20" t="s">
        <x:v>1350</x:v>
      </x:c>
      <x:c r="I132" s="20" t="s">
        <x:v>422</x:v>
      </x:c>
      <x:c r="J132" s="33"/>
    </x:row>
    <x:row r="133" ht="15.75">
      <x:c r="A133" s="20">
        <x:v>2</x:v>
      </x:c>
      <x:c r="B133" s="20" t="s">
        <x:v>1351</x:v>
      </x:c>
      <x:c r="C133" s="50" t="s">
        <x:v>1352</x:v>
      </x:c>
      <x:c r="D133" s="20" t="s">
        <x:v>840</x:v>
      </x:c>
      <x:c r="E133" s="24">
        <x:v>485</x:v>
      </x:c>
      <x:c r="F133" s="20">
        <x:v>1</x:v>
      </x:c>
      <x:c r="G133" s="24">
        <x:v>485</x:v>
      </x:c>
      <x:c r="H133" s="20" t="s">
        <x:v>1353</x:v>
      </x:c>
      <x:c r="I133" s="20" t="s">
        <x:v>422</x:v>
      </x:c>
      <x:c r="J133" s="33"/>
    </x:row>
    <x:row r="134" ht="15.75">
      <x:c r="A134" s="20">
        <x:v>3</x:v>
      </x:c>
      <x:c r="B134" s="132" t="s">
        <x:v>1332</x:v>
      </x:c>
      <x:c r="C134" s="50" t="s">
        <x:v>1173</x:v>
      </x:c>
      <x:c r="D134" s="20" t="s">
        <x:v>426</x:v>
      </x:c>
      <x:c r="E134" s="24">
        <x:v>5.5</x:v>
      </x:c>
      <x:c r="F134" s="20">
        <x:v>20</x:v>
      </x:c>
      <x:c r="G134" s="24" t="n">
        <x:f>E134*F134</x:f>
        <x:v>110</x:v>
      </x:c>
      <x:c r="H134" s="20" t="s">
        <x:v>1354</x:v>
      </x:c>
      <x:c r="I134" s="20" t="s">
        <x:v>422</x:v>
      </x:c>
      <x:c r="J134" s="33"/>
    </x:row>
    <x:row r="135">
      <x:c r="J135" s="30"/>
    </x:row>
    <x:row r="136" ht="15.75">
      <x:c r="A136" s="28">
        <x:v>45079</x:v>
      </x:c>
      <x:c r="B136" s="88"/>
      <x:c r="C136" s="22"/>
      <x:c r="D136" s="20"/>
      <x:c r="E136" s="24"/>
      <x:c r="F136" s="20"/>
      <x:c r="G136" s="24"/>
      <x:c r="H136" s="20"/>
      <x:c r="I136" s="20"/>
      <x:c r="J136" s="33"/>
    </x:row>
    <x:row r="137" ht="15.75">
      <x:c r="A137" s="33" t="s">
        <x:v>0</x:v>
      </x:c>
      <x:c r="B137" s="37" t="s">
        <x:v>2</x:v>
      </x:c>
      <x:c r="C137" s="38" t="s">
        <x:v>3</x:v>
      </x:c>
      <x:c r="D137" s="37" t="s">
        <x:v>4</x:v>
      </x:c>
      <x:c r="E137" s="40" t="s">
        <x:v>5</x:v>
      </x:c>
      <x:c r="F137" s="37" t="s">
        <x:v>6</x:v>
      </x:c>
      <x:c r="G137" s="40" t="s">
        <x:v>7</x:v>
      </x:c>
      <x:c r="H137" s="34" t="s">
        <x:v>1162</x:v>
      </x:c>
      <x:c r="I137" s="34" t="s">
        <x:v>9</x:v>
      </x:c>
      <x:c r="J137" s="33"/>
    </x:row>
    <x:row r="138" ht="15.75">
      <x:c r="A138" s="144">
        <x:v>1</x:v>
      </x:c>
      <x:c r="B138" s="144" t="s">
        <x:v>1355</x:v>
      </x:c>
      <x:c r="C138" s="145" t="s">
        <x:v>1356</x:v>
      </x:c>
      <x:c r="D138" s="144" t="s">
        <x:v>159</x:v>
      </x:c>
      <x:c r="E138" s="146">
        <x:v>9.6</x:v>
      </x:c>
      <x:c r="F138" s="147">
        <x:v>1</x:v>
      </x:c>
      <x:c r="G138" s="99" t="n">
        <x:f t="shared" ref="G138:G164" si="14">E138*F138</x:f>
        <x:v>9.6</x:v>
      </x:c>
      <x:c r="H138" s="9"/>
      <x:c r="I138" s="20" t="s">
        <x:v>17</x:v>
      </x:c>
      <x:c r="J138" s="33" t="s">
        <x:v>17</x:v>
      </x:c>
    </x:row>
    <x:row r="139" ht="15.75">
      <x:c r="A139" s="144">
        <x:v>2</x:v>
      </x:c>
      <x:c r="B139" s="144" t="s">
        <x:v>1357</x:v>
      </x:c>
      <x:c r="C139" s="150" t="s">
        <x:v>1358</x:v>
      </x:c>
      <x:c r="D139" s="144" t="s">
        <x:v>159</x:v>
      </x:c>
      <x:c r="E139" s="146">
        <x:v>18.77</x:v>
      </x:c>
      <x:c r="F139" s="147">
        <x:v>2</x:v>
      </x:c>
      <x:c r="G139" s="99">
        <x:f t="shared" si="14"/>
        <x:v>37.54</x:v>
      </x:c>
      <x:c r="H139" s="9"/>
      <x:c r="I139" s="20" t="s">
        <x:v>17</x:v>
      </x:c>
      <x:c r="J139" s="33" t="s">
        <x:v>17</x:v>
      </x:c>
    </x:row>
    <x:row r="140" ht="15.75">
      <x:c r="A140" s="144">
        <x:v>3</x:v>
      </x:c>
      <x:c r="B140" s="144" t="s">
        <x:v>1359</x:v>
      </x:c>
      <x:c r="C140" s="145" t="s">
        <x:v>1360</x:v>
      </x:c>
      <x:c r="D140" s="144" t="s">
        <x:v>159</x:v>
      </x:c>
      <x:c r="E140" s="146">
        <x:v>5.88</x:v>
      </x:c>
      <x:c r="F140" s="147">
        <x:v>2</x:v>
      </x:c>
      <x:c r="G140" s="99">
        <x:f t="shared" si="14"/>
        <x:v>11.76</x:v>
      </x:c>
      <x:c r="H140" s="144" t="s">
        <x:v>1361</x:v>
      </x:c>
      <x:c r="I140" s="20" t="s">
        <x:v>17</x:v>
      </x:c>
      <x:c r="J140" s="33" t="s">
        <x:v>17</x:v>
      </x:c>
    </x:row>
    <x:row r="141" ht="15.75">
      <x:c r="A141" s="144" t="n">
        <x:f t="shared" ref="A141:A164" si="15">A140+1</x:f>
        <x:v>4</x:v>
      </x:c>
      <x:c r="B141" s="144" t="s">
        <x:v>1362</x:v>
      </x:c>
      <x:c r="C141" s="145" t="s">
        <x:v>1363</x:v>
      </x:c>
      <x:c r="D141" s="144" t="s">
        <x:v>159</x:v>
      </x:c>
      <x:c r="E141" s="146">
        <x:v>16.73</x:v>
      </x:c>
      <x:c r="F141" s="147">
        <x:v>2</x:v>
      </x:c>
      <x:c r="G141" s="99">
        <x:f t="shared" si="14"/>
        <x:v>33.46</x:v>
      </x:c>
      <x:c r="H141" s="9"/>
      <x:c r="I141" s="20" t="s">
        <x:v>17</x:v>
      </x:c>
      <x:c r="J141" s="33" t="s">
        <x:v>17</x:v>
      </x:c>
    </x:row>
    <x:row r="142" ht="15.75">
      <x:c r="A142" s="144">
        <x:f t="shared" si="15"/>
        <x:v>5</x:v>
      </x:c>
      <x:c r="B142" s="144" t="s">
        <x:v>1364</x:v>
      </x:c>
      <x:c r="C142" s="145" t="s">
        <x:v>1365</x:v>
      </x:c>
      <x:c r="D142" s="144" t="s">
        <x:v>159</x:v>
      </x:c>
      <x:c r="E142" s="146">
        <x:v>4.6399999999999997</x:v>
      </x:c>
      <x:c r="F142" s="147">
        <x:v>2</x:v>
      </x:c>
      <x:c r="G142" s="99">
        <x:f t="shared" si="14"/>
        <x:v>9.2799999999999994</x:v>
      </x:c>
      <x:c r="H142" s="9"/>
      <x:c r="I142" s="20" t="s">
        <x:v>17</x:v>
      </x:c>
      <x:c r="J142" s="33" t="s">
        <x:v>17</x:v>
      </x:c>
    </x:row>
    <x:row r="143" ht="15.75">
      <x:c r="A143" s="144">
        <x:f t="shared" si="15"/>
        <x:v>6</x:v>
      </x:c>
      <x:c r="B143" s="144" t="s">
        <x:v>1366</x:v>
      </x:c>
      <x:c r="C143" s="145" t="s">
        <x:v>1367</x:v>
      </x:c>
      <x:c r="D143" s="144" t="s">
        <x:v>159</x:v>
      </x:c>
      <x:c r="E143" s="146">
        <x:v>8.57</x:v>
      </x:c>
      <x:c r="F143" s="147">
        <x:v>1</x:v>
      </x:c>
      <x:c r="G143" s="99">
        <x:f t="shared" si="14"/>
        <x:v>8.57</x:v>
      </x:c>
      <x:c r="H143" s="9"/>
      <x:c r="I143" s="20" t="s">
        <x:v>17</x:v>
      </x:c>
      <x:c r="J143" s="33" t="s">
        <x:v>17</x:v>
      </x:c>
    </x:row>
    <x:row r="144" ht="15.75">
      <x:c r="A144" s="144">
        <x:f t="shared" si="15"/>
        <x:v>7</x:v>
      </x:c>
      <x:c r="B144" s="144" t="s">
        <x:v>1368</x:v>
      </x:c>
      <x:c r="C144" s="145" t="s">
        <x:v>1369</x:v>
      </x:c>
      <x:c r="D144" s="144" t="s">
        <x:v>159</x:v>
      </x:c>
      <x:c r="E144" s="146">
        <x:v>7.85</x:v>
      </x:c>
      <x:c r="F144" s="147">
        <x:v>1</x:v>
      </x:c>
      <x:c r="G144" s="99">
        <x:f t="shared" si="14"/>
        <x:v>7.85</x:v>
      </x:c>
      <x:c r="H144" s="9"/>
      <x:c r="I144" s="20" t="s">
        <x:v>17</x:v>
      </x:c>
      <x:c r="J144" s="33" t="s">
        <x:v>17</x:v>
      </x:c>
    </x:row>
    <x:row r="145" ht="15.75">
      <x:c r="A145" s="144">
        <x:f t="shared" si="15"/>
        <x:v>8</x:v>
      </x:c>
      <x:c r="B145" s="144" t="s">
        <x:v>1370</x:v>
      </x:c>
      <x:c r="C145" s="145" t="s">
        <x:v>1371</x:v>
      </x:c>
      <x:c r="D145" s="144" t="s">
        <x:v>159</x:v>
      </x:c>
      <x:c r="E145" s="146">
        <x:v>26.6</x:v>
      </x:c>
      <x:c r="F145" s="147">
        <x:v>2</x:v>
      </x:c>
      <x:c r="G145" s="99">
        <x:f t="shared" si="14"/>
        <x:v>53.2</x:v>
      </x:c>
      <x:c r="H145" s="9"/>
      <x:c r="I145" s="20" t="s">
        <x:v>17</x:v>
      </x:c>
      <x:c r="J145" s="33" t="s">
        <x:v>17</x:v>
      </x:c>
    </x:row>
    <x:row r="146" ht="15.75">
      <x:c r="A146" s="144">
        <x:f t="shared" si="15"/>
        <x:v>9</x:v>
      </x:c>
      <x:c r="B146" s="144" t="s">
        <x:v>1372</x:v>
      </x:c>
      <x:c r="C146" s="145" t="s">
        <x:v>1373</x:v>
      </x:c>
      <x:c r="D146" s="144" t="s">
        <x:v>159</x:v>
      </x:c>
      <x:c r="E146" s="146">
        <x:v>5.29</x:v>
      </x:c>
      <x:c r="F146" s="147">
        <x:v>1</x:v>
      </x:c>
      <x:c r="G146" s="99">
        <x:f t="shared" si="14"/>
        <x:v>5.29</x:v>
      </x:c>
      <x:c r="H146" s="9"/>
      <x:c r="I146" s="20" t="s">
        <x:v>17</x:v>
      </x:c>
      <x:c r="J146" s="33" t="s">
        <x:v>17</x:v>
      </x:c>
    </x:row>
    <x:row r="147" ht="15.75">
      <x:c r="A147" s="144">
        <x:f t="shared" si="15"/>
        <x:v>10</x:v>
      </x:c>
      <x:c r="B147" s="144" t="s">
        <x:v>1374</x:v>
      </x:c>
      <x:c r="C147" s="145" t="s">
        <x:v>1375</x:v>
      </x:c>
      <x:c r="D147" s="144" t="s">
        <x:v>159</x:v>
      </x:c>
      <x:c r="E147" s="146">
        <x:v>46.85</x:v>
      </x:c>
      <x:c r="F147" s="147">
        <x:v>1</x:v>
      </x:c>
      <x:c r="G147" s="99">
        <x:f t="shared" si="14"/>
        <x:v>46.85</x:v>
      </x:c>
      <x:c r="H147" s="144" t="s">
        <x:v>1376</x:v>
      </x:c>
      <x:c r="I147" s="20" t="s">
        <x:v>17</x:v>
      </x:c>
      <x:c r="J147" s="33" t="s">
        <x:v>17</x:v>
      </x:c>
    </x:row>
    <x:row r="148" ht="15.75">
      <x:c r="A148" s="144">
        <x:f t="shared" si="15"/>
        <x:v>11</x:v>
      </x:c>
      <x:c r="B148" s="144" t="s">
        <x:v>1377</x:v>
      </x:c>
      <x:c r="C148" s="145" t="s">
        <x:v>1378</x:v>
      </x:c>
      <x:c r="D148" s="144" t="s">
        <x:v>159</x:v>
      </x:c>
      <x:c r="E148" s="146">
        <x:v>26.24</x:v>
      </x:c>
      <x:c r="F148" s="147">
        <x:v>1</x:v>
      </x:c>
      <x:c r="G148" s="99">
        <x:f t="shared" si="14"/>
        <x:v>26.24</x:v>
      </x:c>
      <x:c r="H148" s="144" t="s">
        <x:v>1379</x:v>
      </x:c>
      <x:c r="I148" s="20" t="s">
        <x:v>17</x:v>
      </x:c>
      <x:c r="J148" s="33" t="s">
        <x:v>17</x:v>
      </x:c>
    </x:row>
    <x:row r="149" ht="15.75">
      <x:c r="A149" s="144">
        <x:f t="shared" si="15"/>
        <x:v>12</x:v>
      </x:c>
      <x:c r="B149" s="144" t="s">
        <x:v>1380</x:v>
      </x:c>
      <x:c r="C149" s="145" t="s">
        <x:v>1381</x:v>
      </x:c>
      <x:c r="D149" s="144" t="s">
        <x:v>159</x:v>
      </x:c>
      <x:c r="E149" s="146">
        <x:v>4.79</x:v>
      </x:c>
      <x:c r="F149" s="147">
        <x:v>1</x:v>
      </x:c>
      <x:c r="G149" s="99">
        <x:f t="shared" si="14"/>
        <x:v>4.79</x:v>
      </x:c>
      <x:c r="H149" s="9"/>
      <x:c r="I149" s="20" t="s">
        <x:v>17</x:v>
      </x:c>
      <x:c r="J149" s="33" t="s">
        <x:v>17</x:v>
      </x:c>
    </x:row>
    <x:row r="150" ht="15.75">
      <x:c r="A150" s="144">
        <x:f t="shared" si="15"/>
        <x:v>13</x:v>
      </x:c>
      <x:c r="B150" s="144" t="s">
        <x:v>1382</x:v>
      </x:c>
      <x:c r="C150" s="145" t="s">
        <x:v>1378</x:v>
      </x:c>
      <x:c r="D150" s="144" t="s">
        <x:v>159</x:v>
      </x:c>
      <x:c r="E150" s="146">
        <x:v>26.24</x:v>
      </x:c>
      <x:c r="F150" s="147">
        <x:v>1</x:v>
      </x:c>
      <x:c r="G150" s="99">
        <x:f t="shared" si="14"/>
        <x:v>26.24</x:v>
      </x:c>
      <x:c r="H150" s="144" t="s">
        <x:v>1379</x:v>
      </x:c>
      <x:c r="I150" s="20" t="s">
        <x:v>17</x:v>
      </x:c>
      <x:c r="J150" s="33" t="s">
        <x:v>17</x:v>
      </x:c>
    </x:row>
    <x:row r="151" ht="15.75">
      <x:c r="A151" s="144">
        <x:f t="shared" si="15"/>
        <x:v>14</x:v>
      </x:c>
      <x:c r="B151" s="144" t="s">
        <x:v>1383</x:v>
      </x:c>
      <x:c r="C151" s="145" t="s">
        <x:v>1384</x:v>
      </x:c>
      <x:c r="D151" s="144" t="s">
        <x:v>159</x:v>
      </x:c>
      <x:c r="E151" s="146">
        <x:v>4.18</x:v>
      </x:c>
      <x:c r="F151" s="147">
        <x:v>2</x:v>
      </x:c>
      <x:c r="G151" s="99">
        <x:f t="shared" si="14"/>
        <x:v>8.36</x:v>
      </x:c>
      <x:c r="H151" s="144" t="s">
        <x:v>1385</x:v>
      </x:c>
      <x:c r="I151" s="20" t="s">
        <x:v>17</x:v>
      </x:c>
      <x:c r="J151" s="33" t="s">
        <x:v>17</x:v>
      </x:c>
    </x:row>
    <x:row r="152" ht="15.75">
      <x:c r="A152" s="144">
        <x:f t="shared" si="15"/>
        <x:v>15</x:v>
      </x:c>
      <x:c r="B152" s="144" t="s">
        <x:v>1386</x:v>
      </x:c>
      <x:c r="C152" s="145" t="s">
        <x:v>1387</x:v>
      </x:c>
      <x:c r="D152" s="144" t="s">
        <x:v>159</x:v>
      </x:c>
      <x:c r="E152" s="146">
        <x:v>4.0599999999999996</x:v>
      </x:c>
      <x:c r="F152" s="147">
        <x:v>1</x:v>
      </x:c>
      <x:c r="G152" s="99">
        <x:f t="shared" si="14"/>
        <x:v>4.0599999999999996</x:v>
      </x:c>
      <x:c r="H152" s="9"/>
      <x:c r="I152" s="20" t="s">
        <x:v>17</x:v>
      </x:c>
      <x:c r="J152" s="33" t="s">
        <x:v>17</x:v>
      </x:c>
    </x:row>
    <x:row r="153" ht="15.75">
      <x:c r="A153" s="144">
        <x:f t="shared" si="15"/>
        <x:v>16</x:v>
      </x:c>
      <x:c r="B153" s="144" t="s">
        <x:v>1388</x:v>
      </x:c>
      <x:c r="C153" s="145" t="s">
        <x:v>1389</x:v>
      </x:c>
      <x:c r="D153" s="144" t="s">
        <x:v>159</x:v>
      </x:c>
      <x:c r="E153" s="146">
        <x:v>13.4</x:v>
      </x:c>
      <x:c r="F153" s="147">
        <x:v>1</x:v>
      </x:c>
      <x:c r="G153" s="99">
        <x:f t="shared" si="14"/>
        <x:v>13.4</x:v>
      </x:c>
      <x:c r="H153" s="9"/>
      <x:c r="I153" s="20" t="s">
        <x:v>17</x:v>
      </x:c>
      <x:c r="J153" s="33" t="s">
        <x:v>17</x:v>
      </x:c>
    </x:row>
    <x:row r="154" ht="15.75">
      <x:c r="A154" s="144">
        <x:f t="shared" si="15"/>
        <x:v>17</x:v>
      </x:c>
      <x:c r="B154" s="144" t="s">
        <x:v>1390</x:v>
      </x:c>
      <x:c r="C154" s="145" t="s">
        <x:v>1391</x:v>
      </x:c>
      <x:c r="D154" s="144" t="s">
        <x:v>159</x:v>
      </x:c>
      <x:c r="E154" s="146">
        <x:v>1.31</x:v>
      </x:c>
      <x:c r="F154" s="147">
        <x:v>8</x:v>
      </x:c>
      <x:c r="G154" s="99">
        <x:f t="shared" si="14"/>
        <x:v>10.48</x:v>
      </x:c>
      <x:c r="H154" s="9"/>
      <x:c r="I154" s="20" t="s">
        <x:v>17</x:v>
      </x:c>
      <x:c r="J154" s="33" t="s">
        <x:v>17</x:v>
      </x:c>
    </x:row>
    <x:row r="155" ht="15.75">
      <x:c r="A155" s="144">
        <x:f t="shared" si="15"/>
        <x:v>18</x:v>
      </x:c>
      <x:c r="B155" s="144" t="s">
        <x:v>1392</x:v>
      </x:c>
      <x:c r="C155" s="145" t="s">
        <x:v>1393</x:v>
      </x:c>
      <x:c r="D155" s="144" t="s">
        <x:v>159</x:v>
      </x:c>
      <x:c r="E155" s="146">
        <x:v>38.06</x:v>
      </x:c>
      <x:c r="F155" s="147">
        <x:v>2</x:v>
      </x:c>
      <x:c r="G155" s="99">
        <x:f t="shared" si="14"/>
        <x:v>76.12</x:v>
      </x:c>
      <x:c r="H155" s="9"/>
      <x:c r="I155" s="20" t="s">
        <x:v>17</x:v>
      </x:c>
      <x:c r="J155" s="33" t="s">
        <x:v>17</x:v>
      </x:c>
    </x:row>
    <x:row r="156" ht="15.75">
      <x:c r="A156" s="144">
        <x:f t="shared" si="15"/>
        <x:v>19</x:v>
      </x:c>
      <x:c r="B156" s="144" t="s">
        <x:v>1394</x:v>
      </x:c>
      <x:c r="C156" s="145" t="s">
        <x:v>1395</x:v>
      </x:c>
      <x:c r="D156" s="144" t="s">
        <x:v>159</x:v>
      </x:c>
      <x:c r="E156" s="146">
        <x:v>29.74</x:v>
      </x:c>
      <x:c r="F156" s="147">
        <x:v>4</x:v>
      </x:c>
      <x:c r="G156" s="99">
        <x:f t="shared" si="14"/>
        <x:v>118.96</x:v>
      </x:c>
      <x:c r="H156" s="9"/>
      <x:c r="I156" s="20" t="s">
        <x:v>17</x:v>
      </x:c>
      <x:c r="J156" s="33" t="s">
        <x:v>17</x:v>
      </x:c>
    </x:row>
    <x:row r="157" ht="15.75">
      <x:c r="A157" s="144">
        <x:f t="shared" si="15"/>
        <x:v>20</x:v>
      </x:c>
      <x:c r="B157" s="144" t="s">
        <x:v>1396</x:v>
      </x:c>
      <x:c r="C157" s="145" t="s">
        <x:v>1397</x:v>
      </x:c>
      <x:c r="D157" s="144" t="s">
        <x:v>159</x:v>
      </x:c>
      <x:c r="E157" s="146">
        <x:v>3.11</x:v>
      </x:c>
      <x:c r="F157" s="147">
        <x:v>1</x:v>
      </x:c>
      <x:c r="G157" s="99">
        <x:f t="shared" si="14"/>
        <x:v>3.11</x:v>
      </x:c>
      <x:c r="H157" s="9"/>
      <x:c r="I157" s="20" t="s">
        <x:v>17</x:v>
      </x:c>
      <x:c r="J157" s="33" t="s">
        <x:v>17</x:v>
      </x:c>
    </x:row>
    <x:row r="158" ht="15.75">
      <x:c r="A158" s="144">
        <x:f t="shared" si="15"/>
        <x:v>21</x:v>
      </x:c>
      <x:c r="B158" s="144" t="s">
        <x:v>1398</x:v>
      </x:c>
      <x:c r="C158" s="145" t="s">
        <x:v>1399</x:v>
      </x:c>
      <x:c r="D158" s="144" t="s">
        <x:v>159</x:v>
      </x:c>
      <x:c r="E158" s="146">
        <x:v>8.02</x:v>
      </x:c>
      <x:c r="F158" s="147">
        <x:v>2</x:v>
      </x:c>
      <x:c r="G158" s="99">
        <x:f t="shared" si="14"/>
        <x:v>16.04</x:v>
      </x:c>
      <x:c r="H158" s="9"/>
      <x:c r="I158" s="20" t="s">
        <x:v>17</x:v>
      </x:c>
      <x:c r="J158" s="33" t="s">
        <x:v>17</x:v>
      </x:c>
    </x:row>
    <x:row r="159" ht="15.75">
      <x:c r="A159" s="144">
        <x:f t="shared" si="15"/>
        <x:v>22</x:v>
      </x:c>
      <x:c r="B159" s="144" t="s">
        <x:v>1400</x:v>
      </x:c>
      <x:c r="C159" s="145" t="s">
        <x:v>1401</x:v>
      </x:c>
      <x:c r="D159" s="144" t="s">
        <x:v>159</x:v>
      </x:c>
      <x:c r="E159" s="146">
        <x:v>13.54</x:v>
      </x:c>
      <x:c r="F159" s="147">
        <x:v>2</x:v>
      </x:c>
      <x:c r="G159" s="99">
        <x:f t="shared" si="14"/>
        <x:v>27.08</x:v>
      </x:c>
      <x:c r="H159" s="9"/>
      <x:c r="I159" s="20" t="s">
        <x:v>17</x:v>
      </x:c>
      <x:c r="J159" s="33" t="s">
        <x:v>17</x:v>
      </x:c>
    </x:row>
    <x:row r="160" ht="15.75">
      <x:c r="A160" s="144">
        <x:f t="shared" si="15"/>
        <x:v>23</x:v>
      </x:c>
      <x:c r="B160" s="144" t="s">
        <x:v>1402</x:v>
      </x:c>
      <x:c r="C160" s="145" t="s">
        <x:v>1403</x:v>
      </x:c>
      <x:c r="D160" s="144" t="s">
        <x:v>159</x:v>
      </x:c>
      <x:c r="E160" s="146">
        <x:v>45.88</x:v>
      </x:c>
      <x:c r="F160" s="147">
        <x:v>2</x:v>
      </x:c>
      <x:c r="G160" s="99">
        <x:f t="shared" si="14"/>
        <x:v>91.76</x:v>
      </x:c>
      <x:c r="H160" s="144" t="s">
        <x:v>1404</x:v>
      </x:c>
      <x:c r="I160" s="20" t="s">
        <x:v>17</x:v>
      </x:c>
      <x:c r="J160" s="33" t="s">
        <x:v>17</x:v>
      </x:c>
    </x:row>
    <x:row r="161" ht="15.75">
      <x:c r="A161" s="144">
        <x:f t="shared" si="15"/>
        <x:v>24</x:v>
      </x:c>
      <x:c r="B161" s="144" t="s">
        <x:v>1405</x:v>
      </x:c>
      <x:c r="C161" s="145" t="s">
        <x:v>1406</x:v>
      </x:c>
      <x:c r="D161" s="144" t="s">
        <x:v>159</x:v>
      </x:c>
      <x:c r="E161" s="146">
        <x:v>7.83</x:v>
      </x:c>
      <x:c r="F161" s="147">
        <x:v>2</x:v>
      </x:c>
      <x:c r="G161" s="99">
        <x:f t="shared" si="14"/>
        <x:v>15.66</x:v>
      </x:c>
      <x:c r="H161" s="9"/>
      <x:c r="I161" s="20" t="s">
        <x:v>17</x:v>
      </x:c>
      <x:c r="J161" s="33" t="s">
        <x:v>17</x:v>
      </x:c>
    </x:row>
    <x:row r="162" ht="15.75">
      <x:c r="A162" s="144">
        <x:f t="shared" si="15"/>
        <x:v>25</x:v>
      </x:c>
      <x:c r="B162" s="144" t="s">
        <x:v>1407</x:v>
      </x:c>
      <x:c r="C162" s="145" t="s">
        <x:v>1408</x:v>
      </x:c>
      <x:c r="D162" s="144" t="s">
        <x:v>1409</x:v>
      </x:c>
      <x:c r="E162" s="146">
        <x:v>26.59</x:v>
      </x:c>
      <x:c r="F162" s="147">
        <x:v>2</x:v>
      </x:c>
      <x:c r="G162" s="99">
        <x:f t="shared" si="14"/>
        <x:v>53.18</x:v>
      </x:c>
      <x:c r="H162" s="144" t="s">
        <x:v>1410</x:v>
      </x:c>
      <x:c r="I162" s="20" t="s">
        <x:v>17</x:v>
      </x:c>
      <x:c r="J162" s="33"/>
    </x:row>
    <x:row r="163" ht="15.75">
      <x:c r="A163" s="144">
        <x:f t="shared" si="15"/>
        <x:v>26</x:v>
      </x:c>
      <x:c r="B163" s="144" t="s">
        <x:v>1411</x:v>
      </x:c>
      <x:c r="C163" s="145" t="s">
        <x:v>1412</x:v>
      </x:c>
      <x:c r="D163" s="144" t="s">
        <x:v>1409</x:v>
      </x:c>
      <x:c r="E163" s="146">
        <x:v>7.99</x:v>
      </x:c>
      <x:c r="F163" s="147">
        <x:v>2</x:v>
      </x:c>
      <x:c r="G163" s="99">
        <x:f t="shared" si="14"/>
        <x:v>15.98</x:v>
      </x:c>
      <x:c r="H163" s="144" t="s">
        <x:v>1413</x:v>
      </x:c>
      <x:c r="I163" s="20" t="s">
        <x:v>17</x:v>
      </x:c>
      <x:c r="J163" s="33"/>
    </x:row>
    <x:row r="164" ht="37.5" customHeight="1">
      <x:c r="A164" s="144">
        <x:f t="shared" si="15"/>
        <x:v>27</x:v>
      </x:c>
      <x:c r="B164" s="144" t="s">
        <x:v>1414</x:v>
      </x:c>
      <x:c r="C164" s="145" t="s">
        <x:v>1415</x:v>
      </x:c>
      <x:c r="D164" s="144" t="s">
        <x:v>1416</x:v>
      </x:c>
      <x:c r="E164" s="146">
        <x:v>15.95</x:v>
      </x:c>
      <x:c r="F164" s="147">
        <x:v>1</x:v>
      </x:c>
      <x:c r="G164" s="99">
        <x:f t="shared" si="14"/>
        <x:v>15.95</x:v>
      </x:c>
      <x:c r="H164" s="9"/>
      <x:c r="I164" s="20" t="s">
        <x:v>17</x:v>
      </x:c>
      <x:c r="J164" s="33" t="s">
        <x:v>17</x:v>
      </x:c>
    </x:row>
    <x:row r="165" ht="15.75">
      <x:c r="A165" s="20"/>
      <x:c r="B165" s="20"/>
      <x:c r="C165" s="22"/>
      <x:c r="D165" s="20"/>
      <x:c r="E165" s="24"/>
      <x:c r="F165" s="20"/>
      <x:c r="G165" s="24"/>
      <x:c r="H165" s="20"/>
      <x:c r="I165" s="20"/>
      <x:c r="J165" s="33"/>
    </x:row>
    <x:row r="166" ht="15.75">
      <x:c r="A166" s="20"/>
      <x:c r="B166" s="20"/>
      <x:c r="C166" s="22"/>
      <x:c r="D166" s="20"/>
      <x:c r="E166" s="24"/>
      <x:c r="F166" s="20"/>
      <x:c r="G166" s="24"/>
      <x:c r="H166" s="20"/>
      <x:c r="I166" s="20"/>
      <x:c r="J166" s="33"/>
    </x:row>
    <x:row r="167" ht="15.75">
      <x:c r="A167" s="20" t="s">
        <x:v>1417</x:v>
      </x:c>
      <x:c r="B167" s="20"/>
      <x:c r="C167" s="22"/>
      <x:c r="D167" s="20"/>
      <x:c r="E167" s="24"/>
      <x:c r="F167" s="20"/>
      <x:c r="G167" s="24"/>
      <x:c r="H167" s="20"/>
      <x:c r="I167" s="20"/>
      <x:c r="J167" s="33"/>
    </x:row>
    <x:row r="168" ht="15.75">
      <x:c r="A168" s="20">
        <x:v>28</x:v>
      </x:c>
      <x:c r="B168" s="20" t="s">
        <x:v>1418</x:v>
      </x:c>
      <x:c r="C168" s="157" t="s">
        <x:v>1419</x:v>
      </x:c>
      <x:c r="D168" s="20" t="s">
        <x:v>30</x:v>
      </x:c>
      <x:c r="E168" s="24">
        <x:v>7.26</x:v>
      </x:c>
      <x:c r="F168" s="20">
        <x:v>5</x:v>
      </x:c>
      <x:c r="G168" s="24" t="n">
        <x:f t="shared" ref="G168:G170" si="16">E168*F168</x:f>
        <x:v>36.3</x:v>
      </x:c>
      <x:c r="H168" s="20" t="s">
        <x:v>1420</x:v>
      </x:c>
      <x:c r="I168" s="20" t="s">
        <x:v>17</x:v>
      </x:c>
      <x:c r="J168" s="33" t="s">
        <x:v>17</x:v>
      </x:c>
    </x:row>
    <x:row r="169" ht="15.75">
      <x:c r="A169" s="20">
        <x:v>29</x:v>
      </x:c>
      <x:c r="B169" s="144" t="s">
        <x:v>1421</x:v>
      </x:c>
      <x:c r="C169" s="157" t="s">
        <x:v>1422</x:v>
      </x:c>
      <x:c r="D169" s="20" t="s">
        <x:v>30</x:v>
      </x:c>
      <x:c r="E169" s="24">
        <x:v>49.95</x:v>
      </x:c>
      <x:c r="F169" s="20">
        <x:v>1</x:v>
      </x:c>
      <x:c r="G169" s="24">
        <x:f t="shared" si="16"/>
        <x:v>49.95</x:v>
      </x:c>
      <x:c r="H169" s="20"/>
      <x:c r="I169" s="20" t="s">
        <x:v>17</x:v>
      </x:c>
      <x:c r="J169" s="33" t="s">
        <x:v>17</x:v>
      </x:c>
    </x:row>
    <x:row r="170" ht="15.75">
      <x:c r="A170" s="20">
        <x:v>30</x:v>
      </x:c>
      <x:c r="B170" s="20" t="s">
        <x:v>1423</x:v>
      </x:c>
      <x:c r="C170" s="157" t="s">
        <x:v>1424</x:v>
      </x:c>
      <x:c r="D170" s="20" t="s">
        <x:v>30</x:v>
      </x:c>
      <x:c r="E170" s="24">
        <x:v>12.49</x:v>
      </x:c>
      <x:c r="F170" s="20">
        <x:v>4</x:v>
      </x:c>
      <x:c r="G170" s="24">
        <x:f t="shared" si="16"/>
        <x:v>49.96</x:v>
      </x:c>
      <x:c r="H170" s="20"/>
      <x:c r="I170" s="20" t="s">
        <x:v>17</x:v>
      </x:c>
      <x:c r="J170" s="33" t="s">
        <x:v>17</x:v>
      </x:c>
    </x:row>
    <x:row r="171" ht="15.75">
      <x:c r="A171" s="20"/>
      <x:c r="B171" s="20"/>
      <x:c r="C171" s="22"/>
      <x:c r="D171" s="20"/>
      <x:c r="E171" s="24"/>
      <x:c r="F171" s="20"/>
      <x:c r="G171" s="24"/>
      <x:c r="H171" s="20"/>
      <x:c r="I171" s="20"/>
      <x:c r="J171" s="33"/>
    </x:row>
    <x:row r="172">
      <x:c r="A172" s="28">
        <x:v>45084</x:v>
      </x:c>
      <x:c r="J172" s="30"/>
    </x:row>
    <x:row r="173" ht="15.75">
      <x:c r="A173" s="33" t="s">
        <x:v>0</x:v>
      </x:c>
      <x:c r="B173" s="37" t="s">
        <x:v>2</x:v>
      </x:c>
      <x:c r="C173" s="38" t="s">
        <x:v>3</x:v>
      </x:c>
      <x:c r="D173" s="37" t="s">
        <x:v>4</x:v>
      </x:c>
      <x:c r="E173" s="40" t="s">
        <x:v>5</x:v>
      </x:c>
      <x:c r="F173" s="37" t="s">
        <x:v>6</x:v>
      </x:c>
      <x:c r="G173" s="40" t="s">
        <x:v>7</x:v>
      </x:c>
      <x:c r="H173" s="34" t="s">
        <x:v>1162</x:v>
      </x:c>
      <x:c r="I173" s="34" t="s">
        <x:v>9</x:v>
      </x:c>
      <x:c r="J173" s="33"/>
    </x:row>
    <x:row r="174" ht="15.75">
      <x:c r="A174" s="20">
        <x:v>1</x:v>
      </x:c>
      <x:c r="B174" s="20" t="s">
        <x:v>1425</x:v>
      </x:c>
      <x:c r="C174" s="50" t="s">
        <x:v>1426</x:v>
      </x:c>
      <x:c r="D174" s="20" t="s">
        <x:v>1427</x:v>
      </x:c>
      <x:c r="E174" s="24">
        <x:v>14.99</x:v>
      </x:c>
      <x:c r="F174" s="20">
        <x:v>2</x:v>
      </x:c>
      <x:c r="G174" s="24" t="n">
        <x:f>E174*F174</x:f>
        <x:v>29.98</x:v>
      </x:c>
      <x:c r="H174" s="20"/>
      <x:c r="I174" s="20" t="s">
        <x:v>17</x:v>
      </x:c>
      <x:c r="J174" s="33" t="s">
        <x:v>17</x:v>
      </x:c>
    </x:row>
    <x:row r="175" ht="15.75">
      <x:c r="A175" s="20">
        <x:v>2</x:v>
      </x:c>
      <x:c r="B175" s="167" t="s">
        <x:v>1428</x:v>
      </x:c>
      <x:c r="C175" s="50" t="s">
        <x:v>1429</x:v>
      </x:c>
      <x:c r="D175" s="20" t="s">
        <x:v>159</x:v>
      </x:c>
      <x:c r="E175" s="24">
        <x:v>237.93</x:v>
      </x:c>
      <x:c r="F175" s="20">
        <x:v>1</x:v>
      </x:c>
      <x:c r="G175" s="24">
        <x:v>237.93</x:v>
      </x:c>
      <x:c r="H175" s="20" t="s">
        <x:v>1430</x:v>
      </x:c>
      <x:c r="I175" s="20" t="s">
        <x:v>1431</x:v>
      </x:c>
      <x:c r="J175" s="33" t="s">
        <x:v>17</x:v>
      </x:c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</x:row>
    <x:row r="176" ht="15.75">
      <x:c r="A176" s="20"/>
      <x:c r="B176" s="20"/>
      <x:c r="C176" s="22"/>
      <x:c r="D176" s="20"/>
      <x:c r="E176" s="24"/>
      <x:c r="F176" s="20"/>
      <x:c r="G176" s="24"/>
      <x:c r="H176" s="20"/>
      <x:c r="I176" s="20"/>
      <x:c r="J176" s="33"/>
    </x:row>
    <x:row r="177">
      <x:c r="A177" s="28">
        <x:v>45093</x:v>
      </x:c>
      <x:c r="J177" s="30"/>
    </x:row>
    <x:row r="178" ht="15.75">
      <x:c r="A178" s="33" t="s">
        <x:v>0</x:v>
      </x:c>
      <x:c r="B178" s="37" t="s">
        <x:v>2</x:v>
      </x:c>
      <x:c r="C178" s="38" t="s">
        <x:v>3</x:v>
      </x:c>
      <x:c r="D178" s="37" t="s">
        <x:v>4</x:v>
      </x:c>
      <x:c r="E178" s="40" t="s">
        <x:v>5</x:v>
      </x:c>
      <x:c r="F178" s="37" t="s">
        <x:v>6</x:v>
      </x:c>
      <x:c r="G178" s="40" t="s">
        <x:v>7</x:v>
      </x:c>
      <x:c r="H178" s="34" t="s">
        <x:v>1162</x:v>
      </x:c>
      <x:c r="I178" s="34" t="s">
        <x:v>9</x:v>
      </x:c>
      <x:c r="J178" s="33"/>
    </x:row>
    <x:row r="179">
      <x:c r="A179" s="71">
        <x:v>1</x:v>
      </x:c>
      <x:c r="B179" s="168" t="s">
        <x:v>1432</x:v>
      </x:c>
      <x:c r="C179" s="50" t="s">
        <x:v>1433</x:v>
      </x:c>
      <x:c r="D179" s="71" t="s">
        <x:v>155</x:v>
      </x:c>
      <x:c r="E179" s="24">
        <x:v>30.7</x:v>
      </x:c>
      <x:c r="F179" s="71">
        <x:v>2</x:v>
      </x:c>
      <x:c r="G179" s="24" t="n">
        <x:f t="shared" ref="G179:G187" si="17">E179*F179</x:f>
        <x:v>61.4</x:v>
      </x:c>
      <x:c r="H179" s="71" t="s">
        <x:v>1434</x:v>
      </x:c>
      <x:c r="I179" s="71" t="s">
        <x:v>1435</x:v>
      </x:c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  <x:c r="AA179" s="67"/>
      <x:c r="AB179" s="67"/>
      <x:c r="AC179" s="67"/>
      <x:c r="AD179" s="67"/>
      <x:c r="AE179" s="67"/>
      <x:c r="AF179" s="67"/>
      <x:c r="AG179" s="67"/>
    </x:row>
    <x:row r="180" ht="15.75">
      <x:c r="A180" s="20">
        <x:v>2</x:v>
      </x:c>
      <x:c r="B180" s="20" t="s">
        <x:v>1436</x:v>
      </x:c>
      <x:c r="C180" s="50" t="s">
        <x:v>1437</x:v>
      </x:c>
      <x:c r="D180" s="20" t="s">
        <x:v>155</x:v>
      </x:c>
      <x:c r="E180" s="24">
        <x:v>48.7</x:v>
      </x:c>
      <x:c r="F180" s="20">
        <x:v>2</x:v>
      </x:c>
      <x:c r="G180" s="24">
        <x:f t="shared" si="17"/>
        <x:v>97.4</x:v>
      </x:c>
      <x:c r="H180" s="169" t="s">
        <x:v>1438</x:v>
      </x:c>
      <x:c r="I180" s="20" t="s">
        <x:v>1435</x:v>
      </x:c>
      <x:c r="J180" s="33"/>
    </x:row>
    <x:row r="181" ht="15.75">
      <x:c r="A181" s="20">
        <x:v>3</x:v>
      </x:c>
      <x:c r="B181" s="20" t="s">
        <x:v>1439</x:v>
      </x:c>
      <x:c r="C181" s="50" t="s">
        <x:v>1440</x:v>
      </x:c>
      <x:c r="D181" s="20" t="s">
        <x:v>159</x:v>
      </x:c>
      <x:c r="E181" s="24">
        <x:v>48.27</x:v>
      </x:c>
      <x:c r="F181" s="20">
        <x:v>2</x:v>
      </x:c>
      <x:c r="G181" s="24">
        <x:f t="shared" si="17"/>
        <x:v>96.54</x:v>
      </x:c>
      <x:c r="H181" s="20" t="s">
        <x:v>1441</x:v>
      </x:c>
      <x:c r="I181" s="20" t="s">
        <x:v>17</x:v>
      </x:c>
      <x:c r="J181" s="33"/>
    </x:row>
    <x:row r="182">
      <x:c r="A182" s="71">
        <x:v>4</x:v>
      </x:c>
      <x:c r="B182" s="71" t="s">
        <x:v>1442</x:v>
      </x:c>
      <x:c r="C182" s="50" t="s">
        <x:v>1443</x:v>
      </x:c>
      <x:c r="D182" s="71" t="s">
        <x:v>159</x:v>
      </x:c>
      <x:c r="E182" s="98">
        <x:v>22.17</x:v>
      </x:c>
      <x:c r="F182" s="71">
        <x:v>2</x:v>
      </x:c>
      <x:c r="G182" s="24">
        <x:f t="shared" si="17"/>
        <x:v>44.34</x:v>
      </x:c>
      <x:c r="H182" s="71"/>
      <x:c r="I182" s="71" t="s">
        <x:v>17</x:v>
      </x:c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  <x:c r="AA182" s="67"/>
      <x:c r="AB182" s="67"/>
      <x:c r="AC182" s="67"/>
      <x:c r="AD182" s="67"/>
      <x:c r="AE182" s="67"/>
      <x:c r="AF182" s="67"/>
      <x:c r="AG182" s="67"/>
    </x:row>
    <x:row r="183">
      <x:c r="A183" s="71">
        <x:v>5</x:v>
      </x:c>
      <x:c r="B183" s="71" t="s">
        <x:v>1444</x:v>
      </x:c>
      <x:c r="C183" s="50" t="s">
        <x:v>1445</x:v>
      </x:c>
      <x:c r="D183" s="71" t="s">
        <x:v>159</x:v>
      </x:c>
      <x:c r="E183" s="98">
        <x:v>23.43</x:v>
      </x:c>
      <x:c r="F183" s="71">
        <x:v>2</x:v>
      </x:c>
      <x:c r="G183" s="24">
        <x:f t="shared" si="17"/>
        <x:v>46.86</x:v>
      </x:c>
      <x:c r="H183" s="71" t="s">
        <x:v>1446</x:v>
      </x:c>
      <x:c r="I183" s="71" t="s">
        <x:v>17</x:v>
      </x:c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  <x:c r="AA183" s="67"/>
      <x:c r="AB183" s="67"/>
      <x:c r="AC183" s="67"/>
      <x:c r="AD183" s="67"/>
      <x:c r="AE183" s="67"/>
      <x:c r="AF183" s="67"/>
      <x:c r="AG183" s="67"/>
    </x:row>
    <x:row r="184" ht="15.75">
      <x:c r="A184" s="20">
        <x:v>6</x:v>
      </x:c>
      <x:c r="B184" s="20" t="s">
        <x:v>1447</x:v>
      </x:c>
      <x:c r="C184" s="50" t="s">
        <x:v>1448</x:v>
      </x:c>
      <x:c r="D184" s="20" t="s">
        <x:v>159</x:v>
      </x:c>
      <x:c r="E184" s="24">
        <x:v>106.91</x:v>
      </x:c>
      <x:c r="F184" s="20">
        <x:v>1</x:v>
      </x:c>
      <x:c r="G184" s="24">
        <x:f t="shared" si="17"/>
        <x:v>106.91</x:v>
      </x:c>
      <x:c r="H184" s="20"/>
      <x:c r="I184" s="20" t="s">
        <x:v>17</x:v>
      </x:c>
      <x:c r="J184" s="33"/>
      <x:c r="M184" s="30" t="s">
        <x:v>187</x:v>
      </x:c>
    </x:row>
    <x:row r="185" ht="15.75">
      <x:c r="A185" s="20">
        <x:v>7</x:v>
      </x:c>
      <x:c r="B185" s="20" t="s">
        <x:v>1449</x:v>
      </x:c>
      <x:c r="C185" s="91" t="s">
        <x:v>1170</x:v>
      </x:c>
      <x:c r="D185" s="20" t="s">
        <x:v>657</x:v>
      </x:c>
      <x:c r="E185" s="24">
        <x:v>59.18</x:v>
      </x:c>
      <x:c r="F185" s="20">
        <x:v>2</x:v>
      </x:c>
      <x:c r="G185" s="24">
        <x:f t="shared" si="17"/>
        <x:v>118.36</x:v>
      </x:c>
      <x:c r="H185" s="20"/>
      <x:c r="I185" s="20" t="s">
        <x:v>17</x:v>
      </x:c>
      <x:c r="J185" s="33"/>
    </x:row>
    <x:row r="186" ht="15.75">
      <x:c r="A186" s="20">
        <x:v>8</x:v>
      </x:c>
      <x:c r="B186" s="20" t="s">
        <x:v>1450</x:v>
      </x:c>
      <x:c r="C186" s="50" t="s">
        <x:v>1451</x:v>
      </x:c>
      <x:c r="D186" s="20" t="s">
        <x:v>164</x:v>
      </x:c>
      <x:c r="E186" s="24">
        <x:v>24.11</x:v>
      </x:c>
      <x:c r="F186" s="20">
        <x:v>1</x:v>
      </x:c>
      <x:c r="G186" s="24">
        <x:f t="shared" si="17"/>
        <x:v>24.11</x:v>
      </x:c>
      <x:c r="H186" s="20" t="s">
        <x:v>1452</x:v>
      </x:c>
      <x:c r="I186" s="20" t="s">
        <x:v>422</x:v>
      </x:c>
      <x:c r="J186" s="33"/>
    </x:row>
    <x:row r="187" ht="15.75">
      <x:c r="A187" s="20">
        <x:v>9</x:v>
      </x:c>
      <x:c r="B187" s="20" t="s">
        <x:v>1453</x:v>
      </x:c>
      <x:c r="C187" s="50" t="s">
        <x:v>1454</x:v>
      </x:c>
      <x:c r="D187" s="20" t="s">
        <x:v>604</x:v>
      </x:c>
      <x:c r="E187" s="24">
        <x:v>50</x:v>
      </x:c>
      <x:c r="F187" s="20">
        <x:v>4</x:v>
      </x:c>
      <x:c r="G187" s="24">
        <x:f t="shared" si="17"/>
        <x:v>200</x:v>
      </x:c>
      <x:c r="H187" s="20" t="s">
        <x:v>1455</x:v>
      </x:c>
      <x:c r="I187" s="20" t="s">
        <x:v>422</x:v>
      </x:c>
      <x:c r="J187" s="33"/>
    </x:row>
    <x:row r="188" ht="15.75">
      <x:c r="A188" s="28"/>
      <x:c r="B188" s="20"/>
      <x:c r="C188" s="22"/>
      <x:c r="D188" s="20"/>
      <x:c r="F188" s="20"/>
      <x:c r="G188" s="24"/>
      <x:c r="H188" s="20"/>
      <x:c r="I188" s="20"/>
      <x:c r="J188" s="33"/>
    </x:row>
    <x:row r="189" ht="15.75">
      <x:c r="A189" s="28">
        <x:v>45093</x:v>
      </x:c>
      <x:c r="B189" s="20"/>
      <x:c r="C189" s="22"/>
      <x:c r="D189" s="20"/>
      <x:c r="F189" s="20"/>
      <x:c r="G189" s="24"/>
      <x:c r="H189" s="20"/>
      <x:c r="I189" s="20"/>
      <x:c r="J189" s="33"/>
    </x:row>
    <x:row r="190" ht="15.75">
      <x:c r="A190" s="33" t="s">
        <x:v>0</x:v>
      </x:c>
      <x:c r="B190" s="37" t="s">
        <x:v>2</x:v>
      </x:c>
      <x:c r="C190" s="38" t="s">
        <x:v>3</x:v>
      </x:c>
      <x:c r="D190" s="37" t="s">
        <x:v>4</x:v>
      </x:c>
      <x:c r="E190" s="40" t="s">
        <x:v>5</x:v>
      </x:c>
      <x:c r="F190" s="37" t="s">
        <x:v>6</x:v>
      </x:c>
      <x:c r="G190" s="40" t="s">
        <x:v>7</x:v>
      </x:c>
      <x:c r="H190" s="34" t="s">
        <x:v>1162</x:v>
      </x:c>
      <x:c r="I190" s="34" t="s">
        <x:v>9</x:v>
      </x:c>
      <x:c r="J190" s="34" t="s">
        <x:v>10</x:v>
      </x:c>
      <x:c r="K190" s="34" t="s">
        <x:v>1456</x:v>
      </x:c>
    </x:row>
    <x:row r="191" ht="15.75">
      <x:c r="A191" s="20">
        <x:v>1</x:v>
      </x:c>
      <x:c r="B191" s="20" t="s">
        <x:v>1457</x:v>
      </x:c>
      <x:c r="C191" s="117" t="s">
        <x:v>1458</x:v>
      </x:c>
      <x:c r="D191" s="20" t="s">
        <x:v>30</x:v>
      </x:c>
      <x:c r="E191" s="24">
        <x:v>37.99</x:v>
      </x:c>
      <x:c r="F191" s="20">
        <x:v>1</x:v>
      </x:c>
      <x:c r="G191" s="24" t="n">
        <x:f t="shared" ref="G191:G193" si="18">E191*F191</x:f>
        <x:v>37.99</x:v>
      </x:c>
      <x:c r="H191" s="20"/>
      <x:c r="I191" s="20" t="s">
        <x:v>17</x:v>
      </x:c>
      <x:c r="J191" s="33"/>
    </x:row>
    <x:row r="192" ht="15.75">
      <x:c r="A192" s="20">
        <x:v>2</x:v>
      </x:c>
      <x:c r="B192" s="20" t="s">
        <x:v>1459</x:v>
      </x:c>
      <x:c r="C192" s="157" t="s">
        <x:v>1460</x:v>
      </x:c>
      <x:c r="D192" s="20" t="s">
        <x:v>30</x:v>
      </x:c>
      <x:c r="E192" s="24">
        <x:v>17.989999999999998</x:v>
      </x:c>
      <x:c r="F192" s="20">
        <x:v>1</x:v>
      </x:c>
      <x:c r="G192" s="24">
        <x:f t="shared" si="18"/>
        <x:v>17.989999999999998</x:v>
      </x:c>
      <x:c r="H192" s="20"/>
      <x:c r="I192" s="20" t="s">
        <x:v>186</x:v>
      </x:c>
      <x:c r="J192" s="33"/>
    </x:row>
    <x:row r="193">
      <x:c r="A193" s="20">
        <x:v>3</x:v>
      </x:c>
      <x:c r="B193" s="20" t="s">
        <x:v>1461</x:v>
      </x:c>
      <x:c r="C193" s="50" t="s">
        <x:v>1462</x:v>
      </x:c>
      <x:c r="D193" s="20" t="s">
        <x:v>30</x:v>
      </x:c>
      <x:c r="E193" s="24">
        <x:v>6.68</x:v>
      </x:c>
      <x:c r="F193" s="20">
        <x:v>10</x:v>
      </x:c>
      <x:c r="G193" s="24">
        <x:f t="shared" si="18"/>
        <x:v>66.8</x:v>
      </x:c>
      <x:c r="H193" s="20" t="s">
        <x:v>1463</x:v>
      </x:c>
      <x:c r="I193" s="20" t="s">
        <x:v>1464</x:v>
      </x:c>
      <x:c r="J193" s="30"/>
    </x:row>
    <x:row r="194">
      <x:c r="J194" s="30"/>
    </x:row>
    <x:row r="195">
      <x:c r="A195" s="28">
        <x:v>45093</x:v>
      </x:c>
      <x:c r="J195" s="30"/>
    </x:row>
    <x:row r="196" ht="15.75">
      <x:c r="A196" s="33" t="s">
        <x:v>0</x:v>
      </x:c>
      <x:c r="B196" s="37" t="s">
        <x:v>2</x:v>
      </x:c>
      <x:c r="C196" s="38" t="s">
        <x:v>3</x:v>
      </x:c>
      <x:c r="D196" s="37" t="s">
        <x:v>4</x:v>
      </x:c>
      <x:c r="E196" s="40" t="s">
        <x:v>5</x:v>
      </x:c>
      <x:c r="F196" s="37" t="s">
        <x:v>6</x:v>
      </x:c>
      <x:c r="G196" s="40" t="s">
        <x:v>7</x:v>
      </x:c>
      <x:c r="H196" s="34" t="s">
        <x:v>1162</x:v>
      </x:c>
      <x:c r="I196" s="34" t="s">
        <x:v>9</x:v>
      </x:c>
      <x:c r="J196" s="33"/>
    </x:row>
    <x:row r="197" ht="15.75">
      <x:c r="A197" s="144">
        <x:v>1</x:v>
      </x:c>
      <x:c r="B197" s="144" t="s">
        <x:v>1465</x:v>
      </x:c>
      <x:c r="C197" s="180" t="s">
        <x:v>1466</x:v>
      </x:c>
      <x:c r="D197" s="20" t="s">
        <x:v>1467</x:v>
      </x:c>
      <x:c r="E197" s="146">
        <x:v>71.12</x:v>
      </x:c>
      <x:c r="F197" s="147">
        <x:v>1</x:v>
      </x:c>
      <x:c r="G197" s="24" t="n">
        <x:f t="shared" ref="G197:G202" si="19">E197*F197</x:f>
        <x:v>71.12</x:v>
      </x:c>
      <x:c r="H197" s="144" t="s">
        <x:v>1468</x:v>
      </x:c>
      <x:c r="I197" s="144" t="s">
        <x:v>17</x:v>
      </x:c>
      <x:c r="J197" s="181"/>
      <x:c r="K197" s="144"/>
      <x:c r="M197" s="144"/>
      <x:c r="N197" s="144"/>
      <x:c r="O197" s="146"/>
      <x:c r="P197" s="144"/>
      <x:c r="Q197" s="144"/>
      <x:c r="R197" s="144"/>
      <x:c r="S197" s="144"/>
      <x:c r="T197" s="144"/>
      <x:c r="U197" s="144"/>
      <x:c r="V197" s="144"/>
      <x:c r="W197" s="144"/>
      <x:c r="X197" s="144"/>
      <x:c r="Y197" s="144"/>
      <x:c r="Z197" s="144"/>
      <x:c r="AA197" s="144"/>
    </x:row>
    <x:row r="198" ht="15.75">
      <x:c r="A198" s="144">
        <x:v>2</x:v>
      </x:c>
      <x:c r="B198" s="144" t="s">
        <x:v>1469</x:v>
      </x:c>
      <x:c r="C198" s="182" t="s">
        <x:v>1466</x:v>
      </x:c>
      <x:c r="D198" s="20" t="s">
        <x:v>1467</x:v>
      </x:c>
      <x:c r="E198" s="146" t="n">
        <x:f>75.76/2</x:f>
        <x:v>37.88</x:v>
      </x:c>
      <x:c r="F198" s="147">
        <x:v>2</x:v>
      </x:c>
      <x:c r="G198" s="24">
        <x:f t="shared" si="19"/>
        <x:v>75.760000000000005</x:v>
      </x:c>
      <x:c r="H198" s="144" t="s">
        <x:v>1468</x:v>
      </x:c>
      <x:c r="I198" s="144" t="s">
        <x:v>17</x:v>
      </x:c>
      <x:c r="J198" s="181"/>
      <x:c r="K198" s="144"/>
      <x:c r="M198" s="144"/>
      <x:c r="N198" s="144"/>
      <x:c r="O198" s="146"/>
      <x:c r="P198" s="144"/>
      <x:c r="Q198" s="144"/>
      <x:c r="R198" s="144"/>
      <x:c r="S198" s="144"/>
      <x:c r="T198" s="144"/>
      <x:c r="U198" s="144"/>
      <x:c r="V198" s="144"/>
      <x:c r="W198" s="144"/>
      <x:c r="X198" s="144"/>
      <x:c r="Y198" s="144"/>
      <x:c r="Z198" s="144"/>
      <x:c r="AA198" s="144"/>
    </x:row>
    <x:row r="199" ht="15.75">
      <x:c r="A199" s="144">
        <x:v>3</x:v>
      </x:c>
      <x:c r="B199" s="144" t="s">
        <x:v>1470</x:v>
      </x:c>
      <x:c r="C199" s="182" t="s">
        <x:v>1466</x:v>
      </x:c>
      <x:c r="D199" s="20" t="s">
        <x:v>1467</x:v>
      </x:c>
      <x:c r="E199" s="146">
        <x:v>85.81</x:v>
      </x:c>
      <x:c r="F199" s="147">
        <x:v>1</x:v>
      </x:c>
      <x:c r="G199" s="24">
        <x:f t="shared" si="19"/>
        <x:v>85.81</x:v>
      </x:c>
      <x:c r="H199" s="144" t="s">
        <x:v>1468</x:v>
      </x:c>
      <x:c r="I199" s="144" t="s">
        <x:v>17</x:v>
      </x:c>
      <x:c r="J199" s="181"/>
      <x:c r="K199" s="144"/>
      <x:c r="M199" s="144"/>
      <x:c r="N199" s="144"/>
      <x:c r="O199" s="146"/>
      <x:c r="P199" s="144"/>
      <x:c r="Q199" s="144"/>
      <x:c r="R199" s="144"/>
      <x:c r="S199" s="144"/>
      <x:c r="T199" s="144"/>
      <x:c r="U199" s="144"/>
      <x:c r="V199" s="144"/>
      <x:c r="W199" s="144"/>
      <x:c r="X199" s="144"/>
      <x:c r="Y199" s="144"/>
      <x:c r="Z199" s="144"/>
      <x:c r="AA199" s="144"/>
    </x:row>
    <x:row r="200" ht="15.75">
      <x:c r="A200" s="144">
        <x:v>4</x:v>
      </x:c>
      <x:c r="B200" s="144" t="s">
        <x:v>1471</x:v>
      </x:c>
      <x:c r="C200" s="182" t="s">
        <x:v>1466</x:v>
      </x:c>
      <x:c r="D200" s="20" t="s">
        <x:v>1467</x:v>
      </x:c>
      <x:c r="E200" s="146" t="n">
        <x:f>23.04/2</x:f>
        <x:v>11.52</x:v>
      </x:c>
      <x:c r="F200" s="147">
        <x:v>2</x:v>
      </x:c>
      <x:c r="G200" s="24">
        <x:f t="shared" si="19"/>
        <x:v>23.04</x:v>
      </x:c>
      <x:c r="H200" s="144" t="s">
        <x:v>1468</x:v>
      </x:c>
      <x:c r="I200" s="144" t="s">
        <x:v>17</x:v>
      </x:c>
      <x:c r="J200" s="181"/>
      <x:c r="K200" s="144"/>
      <x:c r="M200" s="144"/>
      <x:c r="N200" s="144"/>
      <x:c r="O200" s="146"/>
      <x:c r="P200" s="144"/>
      <x:c r="Q200" s="144"/>
      <x:c r="R200" s="144"/>
      <x:c r="S200" s="144"/>
      <x:c r="T200" s="144"/>
      <x:c r="U200" s="144"/>
      <x:c r="V200" s="144"/>
      <x:c r="W200" s="144"/>
      <x:c r="X200" s="144"/>
      <x:c r="Y200" s="144"/>
      <x:c r="Z200" s="144"/>
      <x:c r="AA200" s="144"/>
    </x:row>
    <x:row r="201" ht="15.75">
      <x:c r="A201" s="144">
        <x:v>5</x:v>
      </x:c>
      <x:c r="B201" s="144" t="s">
        <x:v>1472</x:v>
      </x:c>
      <x:c r="C201" s="182" t="s">
        <x:v>1466</x:v>
      </x:c>
      <x:c r="D201" s="20" t="s">
        <x:v>1467</x:v>
      </x:c>
      <x:c r="E201" s="146" t="n">
        <x:f>20.58/2</x:f>
        <x:v>10.29</x:v>
      </x:c>
      <x:c r="F201" s="147">
        <x:v>2</x:v>
      </x:c>
      <x:c r="G201" s="24">
        <x:f t="shared" si="19"/>
        <x:v>20.58</x:v>
      </x:c>
      <x:c r="H201" s="144" t="s">
        <x:v>1468</x:v>
      </x:c>
      <x:c r="I201" s="144" t="s">
        <x:v>17</x:v>
      </x:c>
      <x:c r="J201" s="181"/>
      <x:c r="K201" s="144"/>
      <x:c r="M201" s="144"/>
      <x:c r="N201" s="144"/>
      <x:c r="O201" s="146"/>
      <x:c r="P201" s="144"/>
      <x:c r="Q201" s="144"/>
      <x:c r="R201" s="144"/>
      <x:c r="S201" s="144"/>
      <x:c r="T201" s="144"/>
      <x:c r="U201" s="144"/>
      <x:c r="V201" s="144"/>
      <x:c r="W201" s="144"/>
      <x:c r="X201" s="144"/>
      <x:c r="Y201" s="144"/>
      <x:c r="Z201" s="144"/>
      <x:c r="AA201" s="144"/>
    </x:row>
    <x:row r="202" ht="15.75">
      <x:c r="A202" s="144">
        <x:v>6</x:v>
      </x:c>
      <x:c r="B202" s="144" t="s">
        <x:v>1473</x:v>
      </x:c>
      <x:c r="C202" s="182" t="s">
        <x:v>1466</x:v>
      </x:c>
      <x:c r="D202" s="20" t="s">
        <x:v>1467</x:v>
      </x:c>
      <x:c r="E202" s="146" t="n">
        <x:f>24.74/2</x:f>
        <x:v>12.37</x:v>
      </x:c>
      <x:c r="F202" s="147">
        <x:v>2</x:v>
      </x:c>
      <x:c r="G202" s="24">
        <x:f t="shared" si="19"/>
        <x:v>24.74</x:v>
      </x:c>
      <x:c r="H202" s="144" t="s">
        <x:v>1468</x:v>
      </x:c>
      <x:c r="I202" s="144" t="s">
        <x:v>17</x:v>
      </x:c>
      <x:c r="J202" s="181"/>
      <x:c r="K202" s="144"/>
      <x:c r="M202" s="144"/>
      <x:c r="N202" s="144"/>
      <x:c r="O202" s="146"/>
      <x:c r="P202" s="144"/>
      <x:c r="Q202" s="144"/>
      <x:c r="R202" s="144"/>
      <x:c r="S202" s="144"/>
      <x:c r="T202" s="144"/>
      <x:c r="U202" s="144"/>
      <x:c r="V202" s="144"/>
      <x:c r="W202" s="144"/>
      <x:c r="X202" s="144"/>
      <x:c r="Y202" s="144"/>
      <x:c r="Z202" s="144"/>
      <x:c r="AA202" s="144"/>
    </x:row>
    <x:row r="203" ht="15.75">
      <x:c r="A203" s="20"/>
      <x:c r="B203" s="20"/>
      <x:c r="C203" s="22"/>
      <x:c r="D203" s="20"/>
      <x:c r="E203" s="24"/>
      <x:c r="F203" s="20"/>
      <x:c r="G203" s="24"/>
      <x:c r="H203" s="20"/>
      <x:c r="I203" s="20"/>
      <x:c r="J203" s="33"/>
    </x:row>
    <x:row r="204" ht="15.75">
      <x:c r="A204" s="28">
        <x:v>45098</x:v>
      </x:c>
      <x:c r="B204" s="20"/>
      <x:c r="C204" s="22"/>
      <x:c r="D204" s="20"/>
      <x:c r="E204" s="24"/>
      <x:c r="F204" s="20"/>
      <x:c r="G204" s="24"/>
      <x:c r="H204" s="20"/>
      <x:c r="I204" s="20"/>
      <x:c r="J204" s="33"/>
    </x:row>
    <x:row r="205" ht="15.75">
      <x:c r="A205" s="33" t="s">
        <x:v>0</x:v>
      </x:c>
      <x:c r="B205" s="37" t="s">
        <x:v>2</x:v>
      </x:c>
      <x:c r="C205" s="38" t="s">
        <x:v>3</x:v>
      </x:c>
      <x:c r="D205" s="37" t="s">
        <x:v>4</x:v>
      </x:c>
      <x:c r="E205" s="40" t="s">
        <x:v>5</x:v>
      </x:c>
      <x:c r="F205" s="37" t="s">
        <x:v>6</x:v>
      </x:c>
      <x:c r="G205" s="40" t="s">
        <x:v>7</x:v>
      </x:c>
      <x:c r="H205" s="34" t="s">
        <x:v>1162</x:v>
      </x:c>
      <x:c r="I205" s="34" t="s">
        <x:v>9</x:v>
      </x:c>
      <x:c r="J205" s="34" t="s">
        <x:v>1456</x:v>
      </x:c>
      <x:c r="K205" s="34" t="s">
        <x:v>10</x:v>
      </x:c>
    </x:row>
    <x:row r="206">
      <x:c r="A206" s="20">
        <x:v>1</x:v>
      </x:c>
      <x:c r="B206" s="20" t="s">
        <x:v>1474</x:v>
      </x:c>
      <x:c r="C206" s="50" t="s">
        <x:v>1475</x:v>
      </x:c>
      <x:c r="D206" s="20" t="s">
        <x:v>1476</x:v>
      </x:c>
      <x:c r="E206" s="24">
        <x:v>125.96</x:v>
      </x:c>
      <x:c r="F206" s="20">
        <x:v>1</x:v>
      </x:c>
      <x:c r="G206" s="24">
        <x:v>125.96</x:v>
      </x:c>
      <x:c r="H206" s="20" t="s">
        <x:v>1477</x:v>
      </x:c>
      <x:c r="I206" s="20" t="s">
        <x:v>422</x:v>
      </x:c>
      <x:c r="J206" s="94" t="s">
        <x:v>509</x:v>
      </x:c>
      <x:c r="K206" s="30" t="s">
        <x:v>17</x:v>
      </x:c>
      <x:c r="L206" s="30" t="s">
        <x:v>1478</x:v>
      </x:c>
    </x:row>
    <x:row r="207" ht="15.75">
      <x:c r="A207" s="20">
        <x:v>2</x:v>
      </x:c>
      <x:c r="B207" s="20" t="s">
        <x:v>1479</x:v>
      </x:c>
      <x:c r="C207" s="50" t="s">
        <x:v>1480</x:v>
      </x:c>
      <x:c r="D207" s="20" t="s">
        <x:v>1476</x:v>
      </x:c>
      <x:c r="E207" s="24">
        <x:v>155.93</x:v>
      </x:c>
      <x:c r="F207" s="20">
        <x:v>1</x:v>
      </x:c>
      <x:c r="G207" s="24">
        <x:v>155.93</x:v>
      </x:c>
      <x:c r="H207" s="20" t="s">
        <x:v>1481</x:v>
      </x:c>
      <x:c r="I207" s="20" t="s">
        <x:v>422</x:v>
      </x:c>
      <x:c r="J207" s="33" t="s">
        <x:v>509</x:v>
      </x:c>
      <x:c r="K207" s="30" t="s">
        <x:v>17</x:v>
      </x:c>
      <x:c r="L207" s="30" t="s">
        <x:v>1478</x:v>
      </x:c>
    </x:row>
    <x:row r="208">
      <x:c r="J208" s="30"/>
    </x:row>
    <x:row r="209" ht="15.75">
      <x:c r="A209" s="28">
        <x:v>45104</x:v>
      </x:c>
      <x:c r="B209" s="20"/>
      <x:c r="C209" s="22"/>
      <x:c r="D209" s="20"/>
      <x:c r="E209" s="24"/>
      <x:c r="F209" s="20"/>
      <x:c r="G209" s="24"/>
      <x:c r="H209" s="20"/>
      <x:c r="I209" s="20"/>
      <x:c r="J209" s="33"/>
    </x:row>
    <x:row r="210" ht="15.75">
      <x:c r="A210" s="33" t="s">
        <x:v>0</x:v>
      </x:c>
      <x:c r="B210" s="37" t="s">
        <x:v>2</x:v>
      </x:c>
      <x:c r="C210" s="38" t="s">
        <x:v>3</x:v>
      </x:c>
      <x:c r="D210" s="37" t="s">
        <x:v>4</x:v>
      </x:c>
      <x:c r="E210" s="40" t="s">
        <x:v>5</x:v>
      </x:c>
      <x:c r="F210" s="37" t="s">
        <x:v>6</x:v>
      </x:c>
      <x:c r="G210" s="40" t="s">
        <x:v>7</x:v>
      </x:c>
      <x:c r="H210" s="34" t="s">
        <x:v>1162</x:v>
      </x:c>
      <x:c r="I210" s="34" t="s">
        <x:v>9</x:v>
      </x:c>
      <x:c r="J210" s="34" t="s">
        <x:v>1456</x:v>
      </x:c>
      <x:c r="K210" s="34" t="s">
        <x:v>10</x:v>
      </x:c>
    </x:row>
    <x:row r="211" ht="15.75">
      <x:c r="A211" s="20">
        <x:v>1</x:v>
      </x:c>
      <x:c r="B211" s="20" t="s">
        <x:v>1482</x:v>
      </x:c>
      <x:c r="C211" s="50" t="s">
        <x:v>1483</x:v>
      </x:c>
      <x:c r="D211" s="20" t="s">
        <x:v>1484</x:v>
      </x:c>
      <x:c r="E211" s="24">
        <x:v>77.84</x:v>
      </x:c>
      <x:c r="F211" s="20">
        <x:v>1</x:v>
      </x:c>
      <x:c r="G211" s="24">
        <x:v>77.84</x:v>
      </x:c>
      <x:c r="H211" s="20" t="s">
        <x:v>1485</x:v>
      </x:c>
      <x:c r="I211" s="20" t="s">
        <x:v>422</x:v>
      </x:c>
      <x:c r="J211" s="33" t="s">
        <x:v>509</x:v>
      </x:c>
    </x:row>
    <x:row r="212" ht="15.75">
      <x:c r="A212" s="20"/>
      <x:c r="B212" s="20"/>
      <x:c r="C212" s="22"/>
      <x:c r="D212" s="20"/>
      <x:c r="E212" s="24"/>
      <x:c r="F212" s="20"/>
      <x:c r="G212" s="24"/>
      <x:c r="H212" s="20"/>
      <x:c r="I212" s="20"/>
      <x:c r="J212" s="33"/>
    </x:row>
    <x:row r="213" ht="15.75">
      <x:c r="A213" s="28">
        <x:v>45111</x:v>
      </x:c>
      <x:c r="B213" s="20"/>
      <x:c r="C213" s="22"/>
      <x:c r="D213" s="20"/>
      <x:c r="E213" s="24"/>
      <x:c r="F213" s="20"/>
      <x:c r="G213" s="24"/>
      <x:c r="H213" s="20"/>
      <x:c r="I213" s="20"/>
      <x:c r="J213" s="33"/>
      <x:c r="K213" s="20"/>
    </x:row>
    <x:row r="214" ht="15.75">
      <x:c r="A214" s="33" t="s">
        <x:v>0</x:v>
      </x:c>
      <x:c r="B214" s="37" t="s">
        <x:v>2</x:v>
      </x:c>
      <x:c r="C214" s="92" t="s">
        <x:v>3</x:v>
      </x:c>
      <x:c r="D214" s="37" t="s">
        <x:v>4</x:v>
      </x:c>
      <x:c r="E214" s="40" t="s">
        <x:v>5</x:v>
      </x:c>
      <x:c r="F214" s="37" t="s">
        <x:v>6</x:v>
      </x:c>
      <x:c r="G214" s="40" t="s">
        <x:v>7</x:v>
      </x:c>
      <x:c r="H214" s="34" t="s">
        <x:v>1162</x:v>
      </x:c>
      <x:c r="I214" s="34" t="s">
        <x:v>9</x:v>
      </x:c>
      <x:c r="J214" s="34" t="s">
        <x:v>1456</x:v>
      </x:c>
      <x:c r="K214" s="34" t="s">
        <x:v>10</x:v>
      </x:c>
      <x:c r="M214" s="196" t="s">
        <x:v>1486</x:v>
      </x:c>
    </x:row>
    <x:row r="215" ht="15.75">
      <x:c r="A215" s="20">
        <x:v>1</x:v>
      </x:c>
      <x:c r="B215" s="20" t="s">
        <x:v>1487</x:v>
      </x:c>
      <x:c r="C215" s="198" t="s">
        <x:v>1488</x:v>
      </x:c>
      <x:c r="D215" s="20" t="s">
        <x:v>30</x:v>
      </x:c>
      <x:c r="E215" s="24">
        <x:v>91.25</x:v>
      </x:c>
      <x:c r="F215" s="20">
        <x:v>1</x:v>
      </x:c>
      <x:c r="G215" s="24" t="n">
        <x:f t="shared" ref="G215:G217" si="20">E215*F215</x:f>
        <x:v>91.25</x:v>
      </x:c>
      <x:c r="H215" s="20" t="s">
        <x:v>1489</x:v>
      </x:c>
      <x:c r="I215" s="20" t="s">
        <x:v>17</x:v>
      </x:c>
      <x:c r="J215" s="33" t="s">
        <x:v>509</x:v>
      </x:c>
      <x:c r="K215" s="20"/>
      <x:c r="M215" s="30" t="s">
        <x:v>1490</x:v>
      </x:c>
    </x:row>
    <x:row r="216" ht="15.75">
      <x:c r="A216" s="20">
        <x:v>2</x:v>
      </x:c>
      <x:c r="B216" s="20" t="s">
        <x:v>1491</x:v>
      </x:c>
      <x:c r="C216" s="199" t="s">
        <x:v>1492</x:v>
      </x:c>
      <x:c r="D216" s="20" t="s">
        <x:v>155</x:v>
      </x:c>
      <x:c r="E216" s="24">
        <x:v>20.75</x:v>
      </x:c>
      <x:c r="F216" s="20">
        <x:v>2</x:v>
      </x:c>
      <x:c r="G216" s="24">
        <x:f t="shared" si="20"/>
        <x:v>41.5</x:v>
      </x:c>
      <x:c r="H216" s="20"/>
      <x:c r="I216" s="20"/>
      <x:c r="J216" s="33" t="s">
        <x:v>509</x:v>
      </x:c>
      <x:c r="K216" s="20"/>
      <x:c r="M216" s="30" t="s">
        <x:v>1493</x:v>
      </x:c>
    </x:row>
    <x:row r="217" ht="15.75">
      <x:c r="A217" s="20">
        <x:v>3</x:v>
      </x:c>
      <x:c r="B217" s="20" t="s">
        <x:v>1494</x:v>
      </x:c>
      <x:c r="C217" s="199" t="s">
        <x:v>1495</x:v>
      </x:c>
      <x:c r="D217" s="20" t="s">
        <x:v>412</x:v>
      </x:c>
      <x:c r="E217" s="24">
        <x:v>8.0299999999999994</x:v>
      </x:c>
      <x:c r="F217" s="20">
        <x:v>2</x:v>
      </x:c>
      <x:c r="G217" s="24">
        <x:f t="shared" si="20"/>
        <x:v>16.059999999999999</x:v>
      </x:c>
      <x:c r="H217" s="20" t="s">
        <x:v>1496</x:v>
      </x:c>
      <x:c r="I217" s="20" t="s">
        <x:v>17</x:v>
      </x:c>
      <x:c r="J217" s="33" t="s">
        <x:v>509</x:v>
      </x:c>
      <x:c r="K217" s="200" t="s">
        <x:v>1464</x:v>
      </x:c>
      <x:c r="M217" s="30" t="s">
        <x:v>1497</x:v>
      </x:c>
    </x:row>
    <x:row r="218" ht="15.75">
      <x:c r="A218" s="20"/>
      <x:c r="B218" s="20"/>
      <x:c r="C218" s="22"/>
      <x:c r="D218" s="20"/>
      <x:c r="E218" s="24"/>
      <x:c r="F218" s="20"/>
      <x:c r="G218" s="24"/>
      <x:c r="H218" s="20"/>
      <x:c r="I218" s="20"/>
      <x:c r="J218" s="201"/>
      <x:c r="K218" s="20"/>
    </x:row>
    <x:row r="219" ht="15.75">
      <x:c r="A219" s="28">
        <x:v>45114</x:v>
      </x:c>
      <x:c r="B219" s="20"/>
      <x:c r="C219" s="22"/>
      <x:c r="D219" s="20"/>
      <x:c r="E219" s="24"/>
      <x:c r="F219" s="20"/>
      <x:c r="G219" s="24"/>
      <x:c r="H219" s="20"/>
      <x:c r="I219" s="20"/>
      <x:c r="J219" s="33"/>
      <x:c r="K219" s="20"/>
    </x:row>
    <x:row r="220" ht="15.75">
      <x:c r="A220" s="33" t="s">
        <x:v>0</x:v>
      </x:c>
      <x:c r="B220" s="37" t="s">
        <x:v>2</x:v>
      </x:c>
      <x:c r="C220" s="92" t="s">
        <x:v>3</x:v>
      </x:c>
      <x:c r="D220" s="37" t="s">
        <x:v>4</x:v>
      </x:c>
      <x:c r="E220" s="40" t="s">
        <x:v>5</x:v>
      </x:c>
      <x:c r="F220" s="37" t="s">
        <x:v>6</x:v>
      </x:c>
      <x:c r="G220" s="40" t="s">
        <x:v>7</x:v>
      </x:c>
      <x:c r="H220" s="34" t="s">
        <x:v>1162</x:v>
      </x:c>
      <x:c r="I220" s="34" t="s">
        <x:v>9</x:v>
      </x:c>
      <x:c r="J220" s="34" t="s">
        <x:v>1456</x:v>
      </x:c>
      <x:c r="K220" s="34" t="s">
        <x:v>10</x:v>
      </x:c>
      <x:c r="M220" s="196" t="s">
        <x:v>1486</x:v>
      </x:c>
    </x:row>
    <x:row r="221" ht="15.75">
      <x:c r="A221" s="20">
        <x:v>1</x:v>
      </x:c>
      <x:c r="B221" s="134" t="s">
        <x:v>1498</x:v>
      </x:c>
      <x:c r="C221" s="199" t="s">
        <x:v>1499</x:v>
      </x:c>
      <x:c r="D221" s="134" t="s">
        <x:v>30</x:v>
      </x:c>
      <x:c r="E221" s="135">
        <x:v>15.89</x:v>
      </x:c>
      <x:c r="F221" s="134">
        <x:v>4</x:v>
      </x:c>
      <x:c r="G221" s="135">
        <x:v>63.96</x:v>
      </x:c>
      <x:c r="H221" s="134" t="s">
        <x:v>1500</x:v>
      </x:c>
      <x:c r="I221" s="20" t="s">
        <x:v>1189</x:v>
      </x:c>
      <x:c r="J221" s="201" t="s">
        <x:v>185</x:v>
      </x:c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  <x:c r="AA221" s="20"/>
      <x:c r="AB221" s="20"/>
      <x:c r="AC221" s="20"/>
      <x:c r="AD221" s="20"/>
      <x:c r="AE221" s="20"/>
      <x:c r="AF221" s="20"/>
      <x:c r="AG221" s="20"/>
    </x:row>
    <x:row r="222" ht="15.75">
      <x:c r="A222" s="20">
        <x:v>2</x:v>
      </x:c>
      <x:c r="B222" s="134" t="s">
        <x:v>1501</x:v>
      </x:c>
      <x:c r="C222" s="199" t="s">
        <x:v>1502</x:v>
      </x:c>
      <x:c r="D222" s="134" t="s">
        <x:v>30</x:v>
      </x:c>
      <x:c r="E222" s="135">
        <x:v>10.99</x:v>
      </x:c>
      <x:c r="F222" s="134">
        <x:v>4</x:v>
      </x:c>
      <x:c r="G222" s="135">
        <x:v>43.96</x:v>
      </x:c>
      <x:c r="H222" s="134" t="s">
        <x:v>1503</x:v>
      </x:c>
      <x:c r="I222" s="20" t="s">
        <x:v>1189</x:v>
      </x:c>
      <x:c r="J222" s="201" t="s">
        <x:v>185</x:v>
      </x:c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  <x:c r="AA222" s="20"/>
      <x:c r="AB222" s="20"/>
      <x:c r="AC222" s="20"/>
      <x:c r="AD222" s="20"/>
      <x:c r="AE222" s="20"/>
      <x:c r="AF222" s="20"/>
      <x:c r="AG222" s="20"/>
    </x:row>
    <x:row r="223" ht="15.75">
      <x:c r="A223" s="20">
        <x:v>3</x:v>
      </x:c>
      <x:c r="B223" s="134" t="s">
        <x:v>1504</x:v>
      </x:c>
      <x:c r="C223" s="50" t="s">
        <x:v>1505</x:v>
      </x:c>
      <x:c r="D223" s="134" t="s">
        <x:v>30</x:v>
      </x:c>
      <x:c r="E223" s="135">
        <x:v>11.99</x:v>
      </x:c>
      <x:c r="F223" s="134">
        <x:v>1</x:v>
      </x:c>
      <x:c r="G223" s="135">
        <x:v>11.99</x:v>
      </x:c>
      <x:c r="H223" s="134" t="s">
        <x:v>1506</x:v>
      </x:c>
      <x:c r="I223" s="20" t="s">
        <x:v>1189</x:v>
      </x:c>
      <x:c r="J223" s="201" t="s">
        <x:v>185</x:v>
      </x:c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  <x:c r="AA223" s="20"/>
      <x:c r="AB223" s="20"/>
      <x:c r="AC223" s="20"/>
      <x:c r="AD223" s="20"/>
      <x:c r="AE223" s="20"/>
      <x:c r="AF223" s="20"/>
      <x:c r="AG223" s="20"/>
    </x:row>
    <x:row r="224" ht="15.75">
      <x:c r="A224" s="20">
        <x:v>4</x:v>
      </x:c>
      <x:c r="B224" s="134" t="s">
        <x:v>1507</x:v>
      </x:c>
      <x:c r="C224" s="199" t="s">
        <x:v>1508</x:v>
      </x:c>
      <x:c r="D224" s="134" t="s">
        <x:v>30</x:v>
      </x:c>
      <x:c r="E224" s="135">
        <x:v>12.99</x:v>
      </x:c>
      <x:c r="F224" s="134">
        <x:v>2</x:v>
      </x:c>
      <x:c r="G224" s="135">
        <x:v>27.98</x:v>
      </x:c>
      <x:c r="H224" s="134" t="s">
        <x:v>1509</x:v>
      </x:c>
      <x:c r="I224" s="20" t="s">
        <x:v>1189</x:v>
      </x:c>
      <x:c r="J224" s="201" t="s">
        <x:v>185</x:v>
      </x:c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  <x:c r="AA224" s="20"/>
      <x:c r="AB224" s="20"/>
      <x:c r="AC224" s="20"/>
      <x:c r="AD224" s="20"/>
      <x:c r="AE224" s="20"/>
      <x:c r="AF224" s="20"/>
      <x:c r="AG224" s="20"/>
    </x:row>
    <x:row r="225" ht="15.75">
      <x:c r="A225" s="20">
        <x:v>5</x:v>
      </x:c>
      <x:c r="B225" s="134" t="s">
        <x:v>1510</x:v>
      </x:c>
      <x:c r="C225" s="198" t="s">
        <x:v>1511</x:v>
      </x:c>
      <x:c r="D225" s="134" t="s">
        <x:v>30</x:v>
      </x:c>
      <x:c r="E225" s="135">
        <x:v>19.989999999999998</x:v>
      </x:c>
      <x:c r="F225" s="134">
        <x:v>1</x:v>
      </x:c>
      <x:c r="G225" s="135">
        <x:v>19.989999999999998</x:v>
      </x:c>
      <x:c r="H225" s="134" t="s">
        <x:v>1512</x:v>
      </x:c>
      <x:c r="I225" s="20" t="s">
        <x:v>1189</x:v>
      </x:c>
      <x:c r="J225" s="201" t="s">
        <x:v>185</x:v>
      </x:c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  <x:c r="AA225" s="20"/>
      <x:c r="AB225" s="20"/>
      <x:c r="AC225" s="20"/>
      <x:c r="AD225" s="20"/>
      <x:c r="AE225" s="20"/>
      <x:c r="AF225" s="20"/>
      <x:c r="AG225" s="20"/>
    </x:row>
    <x:row r="226" ht="15.75">
      <x:c r="A226" s="20">
        <x:v>6</x:v>
      </x:c>
      <x:c r="B226" s="134" t="s">
        <x:v>1513</x:v>
      </x:c>
      <x:c r="C226" s="199" t="s">
        <x:v>1514</x:v>
      </x:c>
      <x:c r="D226" s="134" t="s">
        <x:v>30</x:v>
      </x:c>
      <x:c r="E226" s="135">
        <x:v>20.99</x:v>
      </x:c>
      <x:c r="F226" s="134">
        <x:v>4</x:v>
      </x:c>
      <x:c r="G226" s="135">
        <x:v>83.96</x:v>
      </x:c>
      <x:c r="H226" s="134" t="s">
        <x:v>1515</x:v>
      </x:c>
      <x:c r="I226" s="20" t="s">
        <x:v>1189</x:v>
      </x:c>
      <x:c r="J226" s="201" t="s">
        <x:v>185</x:v>
      </x:c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  <x:c r="AA226" s="20"/>
      <x:c r="AB226" s="20"/>
      <x:c r="AC226" s="20"/>
      <x:c r="AD226" s="20"/>
      <x:c r="AE226" s="20"/>
      <x:c r="AF226" s="20"/>
      <x:c r="AG226" s="20"/>
    </x:row>
    <x:row r="227" ht="15.75">
      <x:c r="A227" s="20">
        <x:v>7</x:v>
      </x:c>
      <x:c r="B227" s="134" t="s">
        <x:v>1516</x:v>
      </x:c>
      <x:c r="C227" s="198" t="s">
        <x:v>1517</x:v>
      </x:c>
      <x:c r="D227" s="134" t="s">
        <x:v>30</x:v>
      </x:c>
      <x:c r="E227" s="135">
        <x:v>44.99</x:v>
      </x:c>
      <x:c r="F227" s="134">
        <x:v>2</x:v>
      </x:c>
      <x:c r="G227" s="135">
        <x:v>89.98</x:v>
      </x:c>
      <x:c r="H227" s="134" t="s">
        <x:v>1518</x:v>
      </x:c>
      <x:c r="I227" s="20" t="s">
        <x:v>1189</x:v>
      </x:c>
      <x:c r="J227" s="201" t="s">
        <x:v>185</x:v>
      </x:c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  <x:c r="AA227" s="20"/>
      <x:c r="AB227" s="20"/>
      <x:c r="AC227" s="20"/>
      <x:c r="AD227" s="20"/>
      <x:c r="AE227" s="20"/>
      <x:c r="AF227" s="20"/>
      <x:c r="AG227" s="20"/>
    </x:row>
    <x:row r="228" ht="15.75">
      <x:c r="A228" s="20">
        <x:v>8</x:v>
      </x:c>
      <x:c r="B228" s="134" t="s">
        <x:v>1519</x:v>
      </x:c>
      <x:c r="C228" s="199" t="s">
        <x:v>1520</x:v>
      </x:c>
      <x:c r="D228" s="134" t="s">
        <x:v>30</x:v>
      </x:c>
      <x:c r="E228" s="135">
        <x:v>8.84</x:v>
      </x:c>
      <x:c r="F228" s="134">
        <x:v>1</x:v>
      </x:c>
      <x:c r="G228" s="135">
        <x:v>8.84</x:v>
      </x:c>
      <x:c r="H228" s="134" t="s">
        <x:v>1521</x:v>
      </x:c>
      <x:c r="I228" s="20" t="s">
        <x:v>1189</x:v>
      </x:c>
      <x:c r="J228" s="201" t="s">
        <x:v>185</x:v>
      </x:c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  <x:c r="AA228" s="20"/>
      <x:c r="AB228" s="20"/>
      <x:c r="AC228" s="20"/>
      <x:c r="AD228" s="20"/>
      <x:c r="AE228" s="20"/>
      <x:c r="AF228" s="20"/>
      <x:c r="AG228" s="20"/>
    </x:row>
    <x:row r="229">
      <x:c r="A229" s="20"/>
      <x:c r="C229" s="22"/>
      <x:c r="D229" s="20"/>
      <x:c r="E229" s="24"/>
      <x:c r="F229" s="20"/>
      <x:c r="G229" s="24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  <x:c r="AA229" s="20"/>
      <x:c r="AB229" s="20"/>
      <x:c r="AC229" s="20"/>
      <x:c r="AD229" s="20"/>
      <x:c r="AE229" s="20"/>
      <x:c r="AF229" s="20"/>
      <x:c r="AG229" s="20"/>
    </x:row>
    <x:row r="230" ht="15.75">
      <x:c r="A230" s="28">
        <x:v>45117</x:v>
      </x:c>
      <x:c r="B230" s="20"/>
      <x:c r="C230" s="22"/>
      <x:c r="D230" s="20"/>
      <x:c r="E230" s="24"/>
      <x:c r="F230" s="20"/>
      <x:c r="G230" s="24"/>
      <x:c r="H230" s="20"/>
      <x:c r="I230" s="20"/>
      <x:c r="J230" s="33"/>
      <x:c r="K230" s="20"/>
    </x:row>
    <x:row r="231" ht="15.75">
      <x:c r="A231" s="33" t="s">
        <x:v>0</x:v>
      </x:c>
      <x:c r="B231" s="37" t="s">
        <x:v>2</x:v>
      </x:c>
      <x:c r="C231" s="92" t="s">
        <x:v>3</x:v>
      </x:c>
      <x:c r="D231" s="37" t="s">
        <x:v>4</x:v>
      </x:c>
      <x:c r="E231" s="40" t="s">
        <x:v>5</x:v>
      </x:c>
      <x:c r="F231" s="37" t="s">
        <x:v>6</x:v>
      </x:c>
      <x:c r="G231" s="40" t="s">
        <x:v>7</x:v>
      </x:c>
      <x:c r="H231" s="34" t="s">
        <x:v>1162</x:v>
      </x:c>
      <x:c r="I231" s="34" t="s">
        <x:v>9</x:v>
      </x:c>
      <x:c r="J231" s="34" t="s">
        <x:v>1456</x:v>
      </x:c>
      <x:c r="K231" s="34" t="s">
        <x:v>10</x:v>
      </x:c>
      <x:c r="M231" s="196" t="s">
        <x:v>1486</x:v>
      </x:c>
    </x:row>
    <x:row r="232" ht="15">
      <x:c r="A232" s="20">
        <x:v>1</x:v>
      </x:c>
      <x:c r="B232" s="20" t="s">
        <x:v>1522</x:v>
      </x:c>
      <x:c r="C232" s="199" t="s">
        <x:v>1523</x:v>
      </x:c>
      <x:c r="D232" s="20" t="s">
        <x:v>155</x:v>
      </x:c>
      <x:c r="E232" s="135">
        <x:v>11.7</x:v>
      </x:c>
      <x:c r="F232" s="20">
        <x:v>2</x:v>
      </x:c>
      <x:c r="G232" s="24" t="n">
        <x:f t="shared" ref="G232:G235" si="21">E232*F232</x:f>
        <x:v>23.4</x:v>
      </x:c>
      <x:c r="H232" s="20"/>
      <x:c r="I232" s="20" t="s">
        <x:v>1524</x:v>
      </x:c>
      <x:c r="J232" s="20" t="s">
        <x:v>17</x:v>
      </x:c>
      <x:c r="K232" s="20"/>
      <x:c r="M232" s="30" t="s">
        <x:v>1525</x:v>
      </x:c>
    </x:row>
    <x:row r="233">
      <x:c r="A233" s="20">
        <x:v>3</x:v>
      </x:c>
      <x:c r="B233" s="22" t="s">
        <x:v>1526</x:v>
      </x:c>
      <x:c r="C233" s="50" t="s">
        <x:v>1527</x:v>
      </x:c>
      <x:c r="D233" s="20" t="s">
        <x:v>155</x:v>
      </x:c>
      <x:c r="E233" s="24">
        <x:v>41.6</x:v>
      </x:c>
      <x:c r="F233" s="20">
        <x:v>2</x:v>
      </x:c>
      <x:c r="G233" s="24">
        <x:f t="shared" si="21"/>
        <x:v>83.2</x:v>
      </x:c>
      <x:c r="H233" s="20"/>
      <x:c r="I233" s="20" t="s">
        <x:v>1435</x:v>
      </x:c>
      <x:c r="J233" s="20" t="s">
        <x:v>17</x:v>
      </x:c>
      <x:c r="K233" s="20"/>
      <x:c r="L233" s="20"/>
      <x:c r="M233" s="22" t="s">
        <x:v>1528</x:v>
      </x:c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  <x:c r="AA233" s="20"/>
      <x:c r="AB233" s="20"/>
      <x:c r="AC233" s="20"/>
      <x:c r="AD233" s="20"/>
      <x:c r="AE233" s="20"/>
      <x:c r="AF233" s="20"/>
      <x:c r="AG233" s="20"/>
    </x:row>
    <x:row r="234">
      <x:c r="A234" s="20">
        <x:v>2</x:v>
      </x:c>
      <x:c r="B234" s="20" t="s">
        <x:v>1529</x:v>
      </x:c>
      <x:c r="C234" s="50" t="s">
        <x:v>1530</x:v>
      </x:c>
      <x:c r="D234" s="20" t="s">
        <x:v>173</x:v>
      </x:c>
      <x:c r="E234" s="24">
        <x:v>77.989999999999995</x:v>
      </x:c>
      <x:c r="F234" s="20">
        <x:v>2</x:v>
      </x:c>
      <x:c r="G234" s="24">
        <x:f t="shared" si="21"/>
        <x:v>155.97999999999999</x:v>
      </x:c>
      <x:c r="H234" s="20"/>
      <x:c r="I234" s="20" t="s">
        <x:v>1435</x:v>
      </x:c>
      <x:c r="J234" s="20" t="s">
        <x:v>17</x:v>
      </x:c>
      <x:c r="K234" s="20"/>
      <x:c r="M234" s="30" t="s">
        <x:v>1531</x:v>
      </x:c>
    </x:row>
    <x:row r="235">
      <x:c r="A235" s="20">
        <x:v>1</x:v>
      </x:c>
      <x:c r="B235" s="20" t="s">
        <x:v>1532</x:v>
      </x:c>
      <x:c r="C235" s="50" t="s">
        <x:v>1533</x:v>
      </x:c>
      <x:c r="D235" s="20" t="s">
        <x:v>296</x:v>
      </x:c>
      <x:c r="E235" s="24">
        <x:v>6.03</x:v>
      </x:c>
      <x:c r="F235" s="20">
        <x:v>1</x:v>
      </x:c>
      <x:c r="G235" s="24">
        <x:f t="shared" si="21"/>
        <x:v>6.03</x:v>
      </x:c>
      <x:c r="H235" s="20"/>
      <x:c r="I235" s="20" t="s">
        <x:v>17</x:v>
      </x:c>
      <x:c r="J235" s="20" t="s">
        <x:v>509</x:v>
      </x:c>
      <x:c r="K235" s="20"/>
      <x:c r="M235" s="30" t="s">
        <x:v>1534</x:v>
      </x:c>
    </x:row>
    <x:row r="236" ht="15.75">
      <x:c r="A236" s="20">
        <x:v>2</x:v>
      </x:c>
      <x:c r="B236" s="134" t="s">
        <x:v>1535</x:v>
      </x:c>
      <x:c r="C236" s="199" t="s">
        <x:v>1536</x:v>
      </x:c>
      <x:c r="D236" s="134" t="s">
        <x:v>296</x:v>
      </x:c>
      <x:c r="E236" s="135">
        <x:v>9.5500000000000007</x:v>
      </x:c>
      <x:c r="F236" s="134">
        <x:v>1</x:v>
      </x:c>
      <x:c r="G236" s="135">
        <x:v>9.5500000000000007</x:v>
      </x:c>
      <x:c r="H236" s="134" t="s">
        <x:v>1537</x:v>
      </x:c>
      <x:c r="I236" s="20" t="s">
        <x:v>1189</x:v>
      </x:c>
      <x:c r="J236" s="201" t="s">
        <x:v>185</x:v>
      </x:c>
      <x:c r="K236" s="20"/>
    </x:row>
    <x:row r="237" ht="15.75">
      <x:c r="A237" s="20">
        <x:v>3</x:v>
      </x:c>
      <x:c r="B237" s="134" t="s">
        <x:v>1538</x:v>
      </x:c>
      <x:c r="C237" s="199" t="s">
        <x:v>1539</x:v>
      </x:c>
      <x:c r="D237" s="134" t="s">
        <x:v>296</x:v>
      </x:c>
      <x:c r="E237" s="135">
        <x:v>13.69</x:v>
      </x:c>
      <x:c r="F237" s="134">
        <x:v>1</x:v>
      </x:c>
      <x:c r="G237" s="135">
        <x:v>13.69</x:v>
      </x:c>
      <x:c r="H237" s="134" t="s">
        <x:v>1540</x:v>
      </x:c>
      <x:c r="I237" s="20" t="s">
        <x:v>1189</x:v>
      </x:c>
      <x:c r="J237" s="201" t="s">
        <x:v>185</x:v>
      </x:c>
      <x:c r="K237" s="20"/>
    </x:row>
    <x:row r="238" ht="15.75">
      <x:c r="A238" s="20">
        <x:v>4</x:v>
      </x:c>
      <x:c r="B238" s="134" t="s">
        <x:v>1541</x:v>
      </x:c>
      <x:c r="C238" s="199" t="s">
        <x:v>1542</x:v>
      </x:c>
      <x:c r="D238" s="134" t="s">
        <x:v>296</x:v>
      </x:c>
      <x:c r="E238" s="135">
        <x:v>5.92</x:v>
      </x:c>
      <x:c r="F238" s="134">
        <x:v>1</x:v>
      </x:c>
      <x:c r="G238" s="135">
        <x:v>4.21</x:v>
      </x:c>
      <x:c r="H238" s="134" t="s">
        <x:v>1543</x:v>
      </x:c>
      <x:c r="I238" s="20" t="s">
        <x:v>1189</x:v>
      </x:c>
      <x:c r="J238" s="201" t="s">
        <x:v>185</x:v>
      </x:c>
      <x:c r="K238" s="20"/>
    </x:row>
    <x:row r="239" ht="15.75">
      <x:c r="A239" s="20">
        <x:v>5</x:v>
      </x:c>
      <x:c r="B239" s="134" t="s">
        <x:v>1544</x:v>
      </x:c>
      <x:c r="C239" s="199" t="s">
        <x:v>1545</x:v>
      </x:c>
      <x:c r="D239" s="134" t="s">
        <x:v>296</x:v>
      </x:c>
      <x:c r="E239" s="135">
        <x:v>6.04</x:v>
      </x:c>
      <x:c r="F239" s="134">
        <x:v>1</x:v>
      </x:c>
      <x:c r="G239" s="135">
        <x:v>6.04</x:v>
      </x:c>
      <x:c r="H239" s="134" t="s">
        <x:v>1546</x:v>
      </x:c>
      <x:c r="I239" s="20" t="s">
        <x:v>1189</x:v>
      </x:c>
      <x:c r="J239" s="201" t="s">
        <x:v>185</x:v>
      </x:c>
      <x:c r="K239" s="20"/>
    </x:row>
    <x:row r="240" ht="15.75">
      <x:c r="A240" s="20">
        <x:v>6</x:v>
      </x:c>
      <x:c r="B240" s="134" t="s">
        <x:v>1547</x:v>
      </x:c>
      <x:c r="C240" s="199" t="s">
        <x:v>1548</x:v>
      </x:c>
      <x:c r="D240" s="134" t="s">
        <x:v>296</x:v>
      </x:c>
      <x:c r="E240" s="135">
        <x:v>21.06</x:v>
      </x:c>
      <x:c r="F240" s="134">
        <x:v>1</x:v>
      </x:c>
      <x:c r="G240" s="135">
        <x:v>21.06</x:v>
      </x:c>
      <x:c r="H240" s="134" t="s">
        <x:v>1549</x:v>
      </x:c>
      <x:c r="I240" s="20" t="s">
        <x:v>1189</x:v>
      </x:c>
      <x:c r="J240" s="201" t="s">
        <x:v>185</x:v>
      </x:c>
      <x:c r="K240" s="20"/>
    </x:row>
    <x:row r="241" ht="15.75">
      <x:c r="A241" s="20">
        <x:v>7</x:v>
      </x:c>
      <x:c r="B241" s="134" t="s">
        <x:v>1550</x:v>
      </x:c>
      <x:c r="C241" s="199" t="s">
        <x:v>1551</x:v>
      </x:c>
      <x:c r="D241" s="134" t="s">
        <x:v>296</x:v>
      </x:c>
      <x:c r="E241" s="135">
        <x:v>238.29</x:v>
      </x:c>
      <x:c r="F241" s="134">
        <x:v>2</x:v>
      </x:c>
      <x:c r="G241" s="135">
        <x:v>476.58</x:v>
      </x:c>
      <x:c r="H241" s="134"/>
      <x:c r="I241" s="20" t="s">
        <x:v>1189</x:v>
      </x:c>
      <x:c r="J241" s="201" t="s">
        <x:v>185</x:v>
      </x:c>
      <x:c r="K241" s="20"/>
    </x:row>
    <x:row r="242" ht="15.75">
      <x:c r="A242" s="20">
        <x:v>8</x:v>
      </x:c>
      <x:c r="B242" s="134" t="s">
        <x:v>1552</x:v>
      </x:c>
      <x:c r="C242" s="199" t="s">
        <x:v>1553</x:v>
      </x:c>
      <x:c r="D242" s="134" t="s">
        <x:v>296</x:v>
      </x:c>
      <x:c r="E242" s="135">
        <x:v>8.69</x:v>
      </x:c>
      <x:c r="F242" s="134">
        <x:v>2</x:v>
      </x:c>
      <x:c r="G242" s="135">
        <x:v>17.38</x:v>
      </x:c>
      <x:c r="H242" s="134"/>
      <x:c r="I242" s="20" t="s">
        <x:v>1189</x:v>
      </x:c>
      <x:c r="J242" s="201" t="s">
        <x:v>185</x:v>
      </x:c>
      <x:c r="K242" s="20"/>
    </x:row>
    <x:row r="243" ht="15.75">
      <x:c r="A243" s="20">
        <x:v>13</x:v>
      </x:c>
      <x:c r="B243" s="20" t="s">
        <x:v>1554</x:v>
      </x:c>
      <x:c r="C243" s="50" t="s">
        <x:v>1555</x:v>
      </x:c>
      <x:c r="D243" s="20" t="s">
        <x:v>296</x:v>
      </x:c>
      <x:c r="E243" s="24">
        <x:v>4.3600000000000003</x:v>
      </x:c>
      <x:c r="F243" s="20">
        <x:v>4</x:v>
      </x:c>
      <x:c r="G243" s="24" t="n">
        <x:f>E243*F243</x:f>
        <x:v>17.44</x:v>
      </x:c>
      <x:c r="H243" s="20" t="s">
        <x:v>1556</x:v>
      </x:c>
      <x:c r="I243" s="20" t="s">
        <x:v>1189</x:v>
      </x:c>
      <x:c r="J243" s="201" t="s">
        <x:v>185</x:v>
      </x:c>
      <x:c r="K243" s="20"/>
    </x:row>
    <x:row r="244" ht="15.75">
      <x:c r="A244" s="20">
        <x:v>14</x:v>
      </x:c>
      <x:c r="B244" s="20" t="s">
        <x:v>1557</x:v>
      </x:c>
      <x:c r="C244" s="50" t="s">
        <x:v>1558</x:v>
      </x:c>
      <x:c r="D244" s="20" t="s">
        <x:v>296</x:v>
      </x:c>
      <x:c r="E244" s="24">
        <x:v>4.84</x:v>
      </x:c>
      <x:c r="F244" s="20">
        <x:v>1</x:v>
      </x:c>
      <x:c r="G244" s="24" t="n">
        <x:f>F244*E244</x:f>
        <x:v>4.84</x:v>
      </x:c>
      <x:c r="H244" s="20" t="s">
        <x:v>1556</x:v>
      </x:c>
      <x:c r="I244" s="20" t="s">
        <x:v>1189</x:v>
      </x:c>
      <x:c r="J244" s="201" t="s">
        <x:v>185</x:v>
      </x:c>
      <x:c r="K244" s="20"/>
    </x:row>
    <x:row r="245" ht="15.75">
      <x:c r="A245" s="20">
        <x:v>15</x:v>
      </x:c>
      <x:c r="B245" s="20" t="s">
        <x:v>1559</x:v>
      </x:c>
      <x:c r="C245" s="50" t="s">
        <x:v>1560</x:v>
      </x:c>
      <x:c r="D245" s="20" t="s">
        <x:v>296</x:v>
      </x:c>
      <x:c r="E245" s="24">
        <x:v>5.0999999999999996</x:v>
      </x:c>
      <x:c r="F245" s="20">
        <x:v>2</x:v>
      </x:c>
      <x:c r="G245" s="24" t="n">
        <x:f t="shared" ref="G245:G246" si="22">E245*F245</x:f>
        <x:v>10.2</x:v>
      </x:c>
      <x:c r="H245" s="20" t="s">
        <x:v>1561</x:v>
      </x:c>
      <x:c r="I245" s="20" t="s">
        <x:v>1189</x:v>
      </x:c>
      <x:c r="J245" s="201" t="s">
        <x:v>185</x:v>
      </x:c>
      <x:c r="K245" s="20"/>
    </x:row>
    <x:row r="246" ht="15.75">
      <x:c r="A246" s="20">
        <x:v>16</x:v>
      </x:c>
      <x:c r="B246" s="20" t="s">
        <x:v>1562</x:v>
      </x:c>
      <x:c r="C246" s="50" t="s">
        <x:v>1563</x:v>
      </x:c>
      <x:c r="D246" s="20" t="s">
        <x:v>296</x:v>
      </x:c>
      <x:c r="E246" s="24">
        <x:v>15.92</x:v>
      </x:c>
      <x:c r="F246" s="20">
        <x:v>1</x:v>
      </x:c>
      <x:c r="G246" s="24">
        <x:f t="shared" si="22"/>
        <x:v>15.92</x:v>
      </x:c>
      <x:c r="H246" s="20" t="s">
        <x:v>1564</x:v>
      </x:c>
      <x:c r="I246" s="20" t="s">
        <x:v>1189</x:v>
      </x:c>
      <x:c r="J246" s="201" t="s">
        <x:v>185</x:v>
      </x:c>
      <x:c r="K246" s="20"/>
    </x:row>
    <x:row r="247" ht="15.75">
      <x:c r="A247" s="20">
        <x:v>9</x:v>
      </x:c>
      <x:c r="B247" s="134" t="s">
        <x:v>1565</x:v>
      </x:c>
      <x:c r="C247" s="198" t="s">
        <x:v>1566</x:v>
      </x:c>
      <x:c r="D247" s="134" t="s">
        <x:v>1567</x:v>
      </x:c>
      <x:c r="E247" s="135">
        <x:v>16.989999999999998</x:v>
      </x:c>
      <x:c r="F247" s="134">
        <x:v>2</x:v>
      </x:c>
      <x:c r="G247" s="135">
        <x:v>33.979999999999997</x:v>
      </x:c>
      <x:c r="H247" s="134" t="s">
        <x:v>1568</x:v>
      </x:c>
      <x:c r="I247" s="20" t="s">
        <x:v>1189</x:v>
      </x:c>
      <x:c r="J247" s="201" t="s">
        <x:v>185</x:v>
      </x:c>
      <x:c r="K247" s="20"/>
    </x:row>
    <x:row r="248" ht="15.75">
      <x:c r="A248" s="20">
        <x:v>10</x:v>
      </x:c>
      <x:c r="B248" s="134" t="s">
        <x:v>1569</x:v>
      </x:c>
      <x:c r="C248" s="198" t="s">
        <x:v>1570</x:v>
      </x:c>
      <x:c r="D248" s="134" t="s">
        <x:v>1571</x:v>
      </x:c>
      <x:c r="E248" s="135">
        <x:v>16</x:v>
      </x:c>
      <x:c r="F248" s="134">
        <x:v>1</x:v>
      </x:c>
      <x:c r="G248" s="135">
        <x:v>16</x:v>
      </x:c>
      <x:c r="H248" s="134" t="s">
        <x:v>1572</x:v>
      </x:c>
      <x:c r="I248" s="20" t="s">
        <x:v>1189</x:v>
      </x:c>
      <x:c r="J248" s="201" t="s">
        <x:v>185</x:v>
      </x:c>
      <x:c r="K248" s="20"/>
    </x:row>
    <x:row r="249">
      <x:c r="J249" s="30"/>
    </x:row>
    <x:row r="250" ht="15.75">
      <x:c r="A250" s="28">
        <x:v>45117</x:v>
      </x:c>
      <x:c r="B250" s="20"/>
      <x:c r="C250" s="22"/>
      <x:c r="D250" s="20"/>
      <x:c r="E250" s="24"/>
      <x:c r="F250" s="20"/>
      <x:c r="G250" s="24"/>
      <x:c r="H250" s="20"/>
      <x:c r="I250" s="20"/>
      <x:c r="J250" s="33"/>
      <x:c r="K250" s="20"/>
    </x:row>
    <x:row r="251" ht="15.75">
      <x:c r="A251" s="33" t="s">
        <x:v>0</x:v>
      </x:c>
      <x:c r="B251" s="37" t="s">
        <x:v>2</x:v>
      </x:c>
      <x:c r="C251" s="92" t="s">
        <x:v>3</x:v>
      </x:c>
      <x:c r="D251" s="37" t="s">
        <x:v>4</x:v>
      </x:c>
      <x:c r="E251" s="40" t="s">
        <x:v>5</x:v>
      </x:c>
      <x:c r="F251" s="37" t="s">
        <x:v>6</x:v>
      </x:c>
      <x:c r="G251" s="40" t="s">
        <x:v>7</x:v>
      </x:c>
      <x:c r="H251" s="34" t="s">
        <x:v>1162</x:v>
      </x:c>
      <x:c r="I251" s="34" t="s">
        <x:v>9</x:v>
      </x:c>
      <x:c r="J251" s="34" t="s">
        <x:v>1456</x:v>
      </x:c>
      <x:c r="K251" s="34" t="s">
        <x:v>10</x:v>
      </x:c>
      <x:c r="M251" s="196" t="s">
        <x:v>1486</x:v>
      </x:c>
    </x:row>
    <x:row r="252" ht="15.75">
      <x:c r="A252" s="20">
        <x:v>1</x:v>
      </x:c>
      <x:c r="B252" s="20" t="s">
        <x:v>1573</x:v>
      </x:c>
      <x:c r="C252" s="50" t="s">
        <x:v>1574</x:v>
      </x:c>
      <x:c r="D252" s="20" t="s">
        <x:v>30</x:v>
      </x:c>
      <x:c r="E252" s="24">
        <x:v>11.99</x:v>
      </x:c>
      <x:c r="F252" s="20">
        <x:v>2</x:v>
      </x:c>
      <x:c r="G252" s="135" t="n">
        <x:f t="shared" ref="G252:G253" si="23">E252*F252</x:f>
        <x:v>23.98</x:v>
      </x:c>
      <x:c r="H252" s="20" t="s">
        <x:v>1575</x:v>
      </x:c>
      <x:c r="I252" s="20" t="s">
        <x:v>1189</x:v>
      </x:c>
      <x:c r="J252" s="201" t="s">
        <x:v>185</x:v>
      </x:c>
      <x:c r="K252" s="20"/>
    </x:row>
    <x:row r="253" ht="15.75">
      <x:c r="A253" s="20">
        <x:v>2</x:v>
      </x:c>
      <x:c r="B253" s="20" t="s">
        <x:v>1576</x:v>
      </x:c>
      <x:c r="C253" s="50" t="s">
        <x:v>1577</x:v>
      </x:c>
      <x:c r="D253" s="20" t="s">
        <x:v>30</x:v>
      </x:c>
      <x:c r="E253" s="24">
        <x:v>14.59</x:v>
      </x:c>
      <x:c r="F253" s="20">
        <x:v>1</x:v>
      </x:c>
      <x:c r="G253" s="24">
        <x:f t="shared" si="23"/>
        <x:v>14.59</x:v>
      </x:c>
      <x:c r="H253" s="20" t="s">
        <x:v>1572</x:v>
      </x:c>
      <x:c r="I253" s="20" t="s">
        <x:v>1189</x:v>
      </x:c>
      <x:c r="J253" s="201" t="s">
        <x:v>185</x:v>
      </x:c>
      <x:c r="K253" s="20"/>
    </x:row>
    <x:row r="254">
      <x:c r="J254" s="30"/>
    </x:row>
    <x:row r="255" ht="15.75">
      <x:c r="A255" s="28">
        <x:v>45128</x:v>
      </x:c>
      <x:c r="B255" s="20"/>
      <x:c r="C255" s="22"/>
      <x:c r="D255" s="20"/>
      <x:c r="E255" s="24"/>
      <x:c r="F255" s="20"/>
      <x:c r="G255" s="24"/>
      <x:c r="H255" s="20"/>
      <x:c r="I255" s="20"/>
      <x:c r="J255" s="33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  <x:c r="AA255" s="20"/>
      <x:c r="AB255" s="20"/>
      <x:c r="AC255" s="20"/>
      <x:c r="AD255" s="20"/>
      <x:c r="AE255" s="20"/>
      <x:c r="AF255" s="20"/>
      <x:c r="AG255" s="20"/>
    </x:row>
    <x:row r="256" ht="15.75">
      <x:c r="A256" s="33" t="s">
        <x:v>0</x:v>
      </x:c>
      <x:c r="B256" s="37" t="s">
        <x:v>2</x:v>
      </x:c>
      <x:c r="C256" s="92" t="s">
        <x:v>3</x:v>
      </x:c>
      <x:c r="D256" s="37" t="s">
        <x:v>4</x:v>
      </x:c>
      <x:c r="E256" s="40" t="s">
        <x:v>5</x:v>
      </x:c>
      <x:c r="F256" s="37" t="s">
        <x:v>6</x:v>
      </x:c>
      <x:c r="G256" s="40" t="s">
        <x:v>7</x:v>
      </x:c>
      <x:c r="H256" s="34" t="s">
        <x:v>1162</x:v>
      </x:c>
      <x:c r="I256" s="34" t="s">
        <x:v>9</x:v>
      </x:c>
      <x:c r="J256" s="34" t="s">
        <x:v>1456</x:v>
      </x:c>
      <x:c r="K256" s="34" t="s">
        <x:v>10</x:v>
      </x:c>
      <x:c r="M256" s="196" t="s">
        <x:v>1486</x:v>
      </x:c>
    </x:row>
    <x:row r="257" ht="15.75">
      <x:c r="A257" s="20">
        <x:v>1</x:v>
      </x:c>
      <x:c r="B257" s="204" t="s">
        <x:v>1578</x:v>
      </x:c>
      <x:c r="C257" s="50" t="s">
        <x:v>1579</x:v>
      </x:c>
      <x:c r="D257" s="20" t="s">
        <x:v>840</x:v>
      </x:c>
      <x:c r="E257" s="24">
        <x:v>49.3</x:v>
      </x:c>
      <x:c r="F257" s="20">
        <x:v>1</x:v>
      </x:c>
      <x:c r="G257" s="24">
        <x:v>49.3</x:v>
      </x:c>
      <x:c r="H257" s="20"/>
      <x:c r="I257" s="20" t="s">
        <x:v>422</x:v>
      </x:c>
      <x:c r="J257" s="33"/>
      <x:c r="K257" s="20"/>
      <x:c r="L257" s="20"/>
      <x:c r="M257" s="20" t="s">
        <x:v>1580</x:v>
      </x:c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  <x:c r="AA257" s="20"/>
      <x:c r="AB257" s="20"/>
      <x:c r="AC257" s="20"/>
      <x:c r="AD257" s="20"/>
      <x:c r="AE257" s="20"/>
      <x:c r="AF257" s="20"/>
      <x:c r="AG257" s="20"/>
    </x:row>
    <x:row r="258" ht="15.75">
      <x:c r="A258" s="20">
        <x:v>2</x:v>
      </x:c>
      <x:c r="B258" s="204" t="s">
        <x:v>1581</x:v>
      </x:c>
      <x:c r="C258" s="50" t="s">
        <x:v>1582</x:v>
      </x:c>
      <x:c r="D258" s="20" t="s">
        <x:v>840</x:v>
      </x:c>
      <x:c r="E258" s="24">
        <x:v>51.2</x:v>
      </x:c>
      <x:c r="F258" s="20">
        <x:v>1</x:v>
      </x:c>
      <x:c r="G258" s="24">
        <x:v>51.2</x:v>
      </x:c>
      <x:c r="H258" s="20"/>
      <x:c r="I258" s="20" t="s">
        <x:v>422</x:v>
      </x:c>
      <x:c r="J258" s="33"/>
      <x:c r="K258" s="20"/>
      <x:c r="L258" s="20"/>
      <x:c r="M258" s="20" t="s">
        <x:v>1580</x:v>
      </x:c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  <x:c r="AA258" s="20"/>
      <x:c r="AB258" s="20"/>
      <x:c r="AC258" s="20"/>
      <x:c r="AD258" s="20"/>
      <x:c r="AE258" s="20"/>
      <x:c r="AF258" s="20"/>
      <x:c r="AG258" s="20"/>
    </x:row>
    <x:row r="259">
      <x:c r="A259" s="71">
        <x:v>3</x:v>
      </x:c>
      <x:c r="B259" s="71" t="s">
        <x:v>414</x:v>
      </x:c>
      <x:c r="C259" s="205" t="s">
        <x:v>415</x:v>
      </x:c>
      <x:c r="D259" s="71" t="s">
        <x:v>416</x:v>
      </x:c>
      <x:c r="E259" s="98">
        <x:v>319.89999999999998</x:v>
      </x:c>
      <x:c r="F259" s="71">
        <x:v>1</x:v>
      </x:c>
      <x:c r="G259" s="98" t="n">
        <x:f t="shared" ref="G259:G264" si="24">E259*F259</x:f>
        <x:v>319.9</x:v>
      </x:c>
      <x:c r="H259" s="71"/>
      <x:c r="I259" s="71" t="s">
        <x:v>17</x:v>
      </x:c>
      <x:c r="J259" s="71" t="s">
        <x:v>185</x:v>
      </x:c>
      <x:c r="K259" s="67"/>
      <x:c r="L259" s="67"/>
      <x:c r="M259" s="67" t="s">
        <x:v>417</x:v>
      </x:c>
      <x:c r="N259" s="67"/>
      <x:c r="O259" s="67"/>
      <x:c r="P259" s="67"/>
      <x:c r="Q259" s="67"/>
      <x:c r="R259" s="67"/>
      <x:c r="S259" s="67"/>
      <x:c r="T259" s="67"/>
      <x:c r="U259" s="67"/>
      <x:c r="V259" s="67"/>
      <x:c r="W259" s="67"/>
      <x:c r="X259" s="67"/>
      <x:c r="Y259" s="67"/>
      <x:c r="Z259" s="67"/>
      <x:c r="AA259" s="67"/>
      <x:c r="AB259" s="67"/>
      <x:c r="AC259" s="67"/>
      <x:c r="AD259" s="67"/>
      <x:c r="AE259" s="67"/>
      <x:c r="AF259" s="67"/>
      <x:c r="AG259" s="67"/>
    </x:row>
    <x:row r="260">
      <x:c r="A260" s="20">
        <x:v>4</x:v>
      </x:c>
      <x:c r="B260" s="71" t="s">
        <x:v>1583</x:v>
      </x:c>
      <x:c r="C260" s="50" t="s">
        <x:v>1584</x:v>
      </x:c>
      <x:c r="D260" s="71" t="s">
        <x:v>159</x:v>
      </x:c>
      <x:c r="E260" s="98">
        <x:v>385.67</x:v>
      </x:c>
      <x:c r="F260" s="71">
        <x:v>1</x:v>
      </x:c>
      <x:c r="G260" s="98">
        <x:f t="shared" si="24"/>
        <x:v>385.67</x:v>
      </x:c>
      <x:c r="H260" s="71"/>
      <x:c r="I260" s="71" t="s">
        <x:v>17</x:v>
      </x:c>
      <x:c r="J260" s="71" t="s">
        <x:v>185</x:v>
      </x:c>
      <x:c r="K260" s="71" t="s">
        <x:v>1585</x:v>
      </x:c>
      <x:c r="L260" s="67"/>
      <x:c r="M260" s="67" t="s">
        <x:v>1586</x:v>
      </x:c>
      <x:c r="N260" s="67"/>
      <x:c r="O260" s="67"/>
      <x:c r="P260" s="67"/>
      <x:c r="Q260" s="67"/>
      <x:c r="R260" s="67"/>
      <x:c r="S260" s="67"/>
      <x:c r="T260" s="67"/>
      <x:c r="U260" s="67"/>
      <x:c r="V260" s="67"/>
      <x:c r="W260" s="67"/>
      <x:c r="X260" s="67"/>
      <x:c r="Y260" s="67"/>
      <x:c r="Z260" s="67"/>
      <x:c r="AA260" s="67"/>
      <x:c r="AB260" s="67"/>
      <x:c r="AC260" s="67"/>
      <x:c r="AD260" s="67"/>
      <x:c r="AE260" s="67"/>
      <x:c r="AF260" s="67"/>
      <x:c r="AG260" s="67"/>
    </x:row>
    <x:row r="261" ht="15.75">
      <x:c r="A261" s="20">
        <x:v>5</x:v>
      </x:c>
      <x:c r="B261" s="20" t="s">
        <x:v>1587</x:v>
      </x:c>
      <x:c r="C261" s="50" t="s">
        <x:v>1588</x:v>
      </x:c>
      <x:c r="D261" s="20" t="s">
        <x:v>155</x:v>
      </x:c>
      <x:c r="E261" s="24">
        <x:v>9.8000000000000007</x:v>
      </x:c>
      <x:c r="F261" s="20">
        <x:v>2</x:v>
      </x:c>
      <x:c r="G261" s="24">
        <x:f t="shared" si="24"/>
        <x:v>19.600000000000001</x:v>
      </x:c>
      <x:c r="H261" s="20"/>
      <x:c r="I261" s="20" t="s">
        <x:v>17</x:v>
      </x:c>
      <x:c r="J261" s="33" t="s">
        <x:v>509</x:v>
      </x:c>
      <x:c r="K261" s="20"/>
      <x:c r="L261" s="20"/>
      <x:c r="M261" s="22" t="s">
        <x:v>1589</x:v>
      </x:c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  <x:c r="AA261" s="20"/>
      <x:c r="AB261" s="20"/>
      <x:c r="AC261" s="20"/>
      <x:c r="AD261" s="20"/>
      <x:c r="AE261" s="20"/>
      <x:c r="AF261" s="20"/>
      <x:c r="AG261" s="20"/>
    </x:row>
    <x:row r="262" ht="15.75">
      <x:c r="A262" s="71">
        <x:v>6</x:v>
      </x:c>
      <x:c r="B262" s="20" t="s">
        <x:v>1590</x:v>
      </x:c>
      <x:c r="C262" s="50" t="s">
        <x:v>1591</x:v>
      </x:c>
      <x:c r="D262" s="20" t="s">
        <x:v>155</x:v>
      </x:c>
      <x:c r="E262" s="24">
        <x:v>11.85</x:v>
      </x:c>
      <x:c r="F262" s="20">
        <x:v>2</x:v>
      </x:c>
      <x:c r="G262" s="24">
        <x:f t="shared" si="24"/>
        <x:v>23.7</x:v>
      </x:c>
      <x:c r="H262" s="20"/>
      <x:c r="I262" s="20" t="s">
        <x:v>17</x:v>
      </x:c>
      <x:c r="J262" s="33" t="s">
        <x:v>509</x:v>
      </x:c>
      <x:c r="K262" s="20"/>
      <x:c r="L262" s="20"/>
      <x:c r="M262" s="22" t="s">
        <x:v>1589</x:v>
      </x:c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  <x:c r="AA262" s="20"/>
      <x:c r="AB262" s="20"/>
      <x:c r="AC262" s="20"/>
      <x:c r="AD262" s="20"/>
      <x:c r="AE262" s="20"/>
      <x:c r="AF262" s="20"/>
      <x:c r="AG262" s="20"/>
    </x:row>
    <x:row r="263" ht="15.75">
      <x:c r="A263" s="20">
        <x:v>7</x:v>
      </x:c>
      <x:c r="B263" s="71" t="s">
        <x:v>1592</x:v>
      </x:c>
      <x:c r="C263" s="91" t="s">
        <x:v>1593</x:v>
      </x:c>
      <x:c r="D263" s="71" t="s">
        <x:v>1594</x:v>
      </x:c>
      <x:c r="E263" s="98">
        <x:v>2.2799999999999998</x:v>
      </x:c>
      <x:c r="F263" s="71">
        <x:v>4</x:v>
      </x:c>
      <x:c r="G263" s="98">
        <x:f t="shared" si="24"/>
        <x:v>9.1199999999999992</x:v>
      </x:c>
      <x:c r="H263" s="71"/>
      <x:c r="I263" s="71" t="s">
        <x:v>17</x:v>
      </x:c>
      <x:c r="J263" s="33" t="s">
        <x:v>509</x:v>
      </x:c>
      <x:c r="K263" s="67"/>
      <x:c r="L263" s="67"/>
      <x:c r="M263" s="67" t="s">
        <x:v>1595</x:v>
      </x:c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  <x:c r="AA263" s="67"/>
      <x:c r="AB263" s="67"/>
      <x:c r="AC263" s="67"/>
      <x:c r="AD263" s="67"/>
      <x:c r="AE263" s="67"/>
      <x:c r="AF263" s="67"/>
      <x:c r="AG263" s="67"/>
    </x:row>
    <x:row r="264" ht="15.75">
      <x:c r="A264" s="20">
        <x:v>8</x:v>
      </x:c>
      <x:c r="B264" s="20" t="s">
        <x:v>1596</x:v>
      </x:c>
      <x:c r="C264" s="50" t="s">
        <x:v>1597</x:v>
      </x:c>
      <x:c r="D264" s="20" t="s">
        <x:v>412</x:v>
      </x:c>
      <x:c r="E264" s="24">
        <x:v>7.5</x:v>
      </x:c>
      <x:c r="F264" s="20">
        <x:v>2</x:v>
      </x:c>
      <x:c r="G264" s="24">
        <x:f t="shared" si="24"/>
        <x:v>15</x:v>
      </x:c>
      <x:c r="H264" s="20"/>
      <x:c r="I264" s="20" t="s">
        <x:v>17</x:v>
      </x:c>
      <x:c r="J264" s="33" t="s">
        <x:v>509</x:v>
      </x:c>
      <x:c r="K264" s="20"/>
      <x:c r="L264" s="20"/>
      <x:c r="M264" s="67" t="s">
        <x:v>1598</x:v>
      </x:c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  <x:c r="AA264" s="20"/>
      <x:c r="AB264" s="20"/>
      <x:c r="AC264" s="20"/>
      <x:c r="AD264" s="20"/>
      <x:c r="AE264" s="20"/>
      <x:c r="AF264" s="20"/>
      <x:c r="AG264" s="20"/>
    </x:row>
    <x:row r="265" ht="15.75">
      <x:c r="A265" s="20"/>
      <x:c r="B265" s="20"/>
      <x:c r="C265" s="22"/>
      <x:c r="D265" s="20"/>
      <x:c r="E265" s="24"/>
      <x:c r="F265" s="20"/>
      <x:c r="G265" s="24"/>
      <x:c r="H265" s="20"/>
      <x:c r="I265" s="20"/>
      <x:c r="J265" s="33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  <x:c r="AA265" s="20"/>
      <x:c r="AB265" s="20"/>
      <x:c r="AC265" s="20"/>
      <x:c r="AD265" s="20"/>
      <x:c r="AE265" s="20"/>
      <x:c r="AF265" s="20"/>
      <x:c r="AG265" s="20"/>
    </x:row>
    <x:row r="266" ht="15.75">
      <x:c r="A266" s="28">
        <x:v>45131</x:v>
      </x:c>
      <x:c r="B266" s="20"/>
      <x:c r="C266" s="22"/>
      <x:c r="D266" s="20"/>
      <x:c r="E266" s="24"/>
      <x:c r="F266" s="20"/>
      <x:c r="G266" s="24"/>
      <x:c r="H266" s="20"/>
      <x:c r="I266" s="20"/>
      <x:c r="J266" s="33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  <x:c r="AA266" s="20"/>
      <x:c r="AB266" s="20"/>
      <x:c r="AC266" s="20"/>
      <x:c r="AD266" s="20"/>
      <x:c r="AE266" s="20"/>
      <x:c r="AF266" s="20"/>
      <x:c r="AG266" s="20"/>
    </x:row>
    <x:row r="267" ht="15.75">
      <x:c r="A267" s="33" t="s">
        <x:v>0</x:v>
      </x:c>
      <x:c r="B267" s="37" t="s">
        <x:v>2</x:v>
      </x:c>
      <x:c r="C267" s="92" t="s">
        <x:v>3</x:v>
      </x:c>
      <x:c r="D267" s="37" t="s">
        <x:v>4</x:v>
      </x:c>
      <x:c r="E267" s="40" t="s">
        <x:v>5</x:v>
      </x:c>
      <x:c r="F267" s="37" t="s">
        <x:v>6</x:v>
      </x:c>
      <x:c r="G267" s="40" t="s">
        <x:v>7</x:v>
      </x:c>
      <x:c r="H267" s="34" t="s">
        <x:v>1162</x:v>
      </x:c>
      <x:c r="I267" s="34" t="s">
        <x:v>9</x:v>
      </x:c>
      <x:c r="J267" s="34" t="s">
        <x:v>1456</x:v>
      </x:c>
      <x:c r="K267" s="34" t="s">
        <x:v>10</x:v>
      </x:c>
      <x:c r="M267" s="196" t="s">
        <x:v>1486</x:v>
      </x:c>
    </x:row>
    <x:row r="268">
      <x:c r="A268" s="71">
        <x:v>1</x:v>
      </x:c>
      <x:c r="B268" s="71" t="s">
        <x:v>1599</x:v>
      </x:c>
      <x:c r="C268" s="91" t="s">
        <x:v>1600</x:v>
      </x:c>
      <x:c r="D268" s="71" t="s">
        <x:v>30</x:v>
      </x:c>
      <x:c r="E268" s="98">
        <x:v>15.99</x:v>
      </x:c>
      <x:c r="F268" s="71">
        <x:v>2</x:v>
      </x:c>
      <x:c r="G268" s="98" t="n">
        <x:f>E268*F268</x:f>
        <x:v>31.98</x:v>
      </x:c>
      <x:c r="H268" s="71"/>
      <x:c r="I268" s="71" t="s">
        <x:v>17</x:v>
      </x:c>
      <x:c r="J268" s="71" t="s">
        <x:v>509</x:v>
      </x:c>
      <x:c r="K268" s="67"/>
      <x:c r="L268" s="67"/>
      <x:c r="M268" s="67" t="s">
        <x:v>1601</x:v>
      </x:c>
      <x:c r="N268" s="67"/>
      <x:c r="O268" s="67"/>
      <x:c r="P268" s="67"/>
      <x:c r="Q268" s="67"/>
      <x:c r="R268" s="67"/>
      <x:c r="S268" s="67"/>
      <x:c r="T268" s="67"/>
      <x:c r="U268" s="67"/>
      <x:c r="V268" s="67"/>
      <x:c r="W268" s="67"/>
      <x:c r="X268" s="67"/>
      <x:c r="Y268" s="67"/>
      <x:c r="Z268" s="67"/>
      <x:c r="AA268" s="67"/>
      <x:c r="AB268" s="67"/>
      <x:c r="AC268" s="67"/>
      <x:c r="AD268" s="67"/>
      <x:c r="AE268" s="67"/>
      <x:c r="AF268" s="67"/>
      <x:c r="AG268" s="67"/>
    </x:row>
    <x:row r="269">
      <x:c r="A269" s="20">
        <x:v>2</x:v>
      </x:c>
      <x:c r="B269" s="20" t="s">
        <x:v>1602</x:v>
      </x:c>
      <x:c r="C269" s="91" t="s">
        <x:v>1603</x:v>
      </x:c>
      <x:c r="D269" s="20" t="s">
        <x:v>30</x:v>
      </x:c>
      <x:c r="E269" s="24">
        <x:v>22.99</x:v>
      </x:c>
      <x:c r="F269" s="20">
        <x:v>1</x:v>
      </x:c>
      <x:c r="G269" s="24">
        <x:v>22.99</x:v>
      </x:c>
      <x:c r="I269" s="20" t="s">
        <x:v>1464</x:v>
      </x:c>
      <x:c r="J269" s="30"/>
      <x:c r="M269" s="30" t="s">
        <x:v>1604</x:v>
      </x:c>
    </x:row>
    <x:row r="270">
      <x:c r="A270" s="20">
        <x:v>3</x:v>
      </x:c>
      <x:c r="B270" s="211" t="s">
        <x:v>1605</x:v>
      </x:c>
      <x:c r="C270" s="91" t="s">
        <x:v>1606</x:v>
      </x:c>
      <x:c r="D270" s="20" t="s">
        <x:v>30</x:v>
      </x:c>
      <x:c r="E270" s="24">
        <x:v>41.99</x:v>
      </x:c>
      <x:c r="F270" s="20">
        <x:v>1</x:v>
      </x:c>
      <x:c r="G270" s="24">
        <x:v>41.99</x:v>
      </x:c>
      <x:c r="I270" s="20" t="s">
        <x:v>1464</x:v>
      </x:c>
      <x:c r="J270" s="30"/>
      <x:c r="M270" s="30" t="s">
        <x:v>1604</x:v>
      </x:c>
    </x:row>
    <x:row r="271" ht="15.75">
      <x:c r="A271" s="20"/>
      <x:c r="B271" s="20"/>
      <x:c r="C271" s="22"/>
      <x:c r="D271" s="20"/>
      <x:c r="E271" s="24"/>
      <x:c r="F271" s="20"/>
      <x:c r="G271" s="24"/>
      <x:c r="H271" s="20"/>
      <x:c r="I271" s="20"/>
      <x:c r="J271" s="33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  <x:c r="AA271" s="20"/>
      <x:c r="AB271" s="20"/>
      <x:c r="AC271" s="20"/>
      <x:c r="AD271" s="20"/>
      <x:c r="AE271" s="20"/>
      <x:c r="AF271" s="20"/>
      <x:c r="AG271" s="20"/>
    </x:row>
    <x:row r="272" ht="15.75">
      <x:c r="A272" s="28">
        <x:v>45134</x:v>
      </x:c>
      <x:c r="B272" s="20"/>
      <x:c r="C272" s="22"/>
      <x:c r="D272" s="20"/>
      <x:c r="E272" s="24"/>
      <x:c r="F272" s="20"/>
      <x:c r="G272" s="24"/>
      <x:c r="H272" s="20"/>
      <x:c r="I272" s="20"/>
      <x:c r="J272" s="33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  <x:c r="AA272" s="20"/>
      <x:c r="AB272" s="20"/>
      <x:c r="AC272" s="20"/>
      <x:c r="AD272" s="20"/>
      <x:c r="AE272" s="20"/>
      <x:c r="AF272" s="20"/>
      <x:c r="AG272" s="20"/>
    </x:row>
    <x:row r="273" ht="15.75">
      <x:c r="A273" s="33" t="s">
        <x:v>0</x:v>
      </x:c>
      <x:c r="B273" s="37" t="s">
        <x:v>2</x:v>
      </x:c>
      <x:c r="C273" s="92" t="s">
        <x:v>3</x:v>
      </x:c>
      <x:c r="D273" s="37" t="s">
        <x:v>4</x:v>
      </x:c>
      <x:c r="E273" s="40" t="s">
        <x:v>5</x:v>
      </x:c>
      <x:c r="F273" s="37" t="s">
        <x:v>6</x:v>
      </x:c>
      <x:c r="G273" s="40" t="s">
        <x:v>7</x:v>
      </x:c>
      <x:c r="H273" s="34" t="s">
        <x:v>1162</x:v>
      </x:c>
      <x:c r="I273" s="34" t="s">
        <x:v>9</x:v>
      </x:c>
      <x:c r="J273" s="34" t="s">
        <x:v>1456</x:v>
      </x:c>
      <x:c r="K273" s="34" t="s">
        <x:v>10</x:v>
      </x:c>
      <x:c r="M273" s="196" t="s">
        <x:v>1486</x:v>
      </x:c>
    </x:row>
    <x:row r="274">
      <x:c r="A274" s="20">
        <x:v>1</x:v>
      </x:c>
      <x:c r="B274" s="20" t="s">
        <x:v>1607</x:v>
      </x:c>
      <x:c r="C274" s="50" t="s">
        <x:v>1608</x:v>
      </x:c>
      <x:c r="D274" s="20" t="s">
        <x:v>30</x:v>
      </x:c>
      <x:c r="E274" s="24">
        <x:v>9.99</x:v>
      </x:c>
      <x:c r="F274" s="20">
        <x:v>1</x:v>
      </x:c>
      <x:c r="G274" s="98" t="n">
        <x:f t="shared" ref="G274:G275" si="25">E274*F274</x:f>
        <x:v>9.99</x:v>
      </x:c>
      <x:c r="I274" s="20" t="s">
        <x:v>186</x:v>
      </x:c>
      <x:c r="J274" s="20" t="s">
        <x:v>509</x:v>
      </x:c>
      <x:c r="K274" s="20" t="s">
        <x:v>17</x:v>
      </x:c>
      <x:c r="M274" s="30" t="s">
        <x:v>1609</x:v>
      </x:c>
    </x:row>
    <x:row r="275" ht="15.75">
      <x:c r="A275" s="20">
        <x:v>2</x:v>
      </x:c>
      <x:c r="B275" s="20" t="s">
        <x:v>1610</x:v>
      </x:c>
      <x:c r="C275" s="50" t="s">
        <x:v>1611</x:v>
      </x:c>
      <x:c r="D275" s="20" t="s">
        <x:v>30</x:v>
      </x:c>
      <x:c r="E275" s="24">
        <x:v>93.95</x:v>
      </x:c>
      <x:c r="F275" s="20">
        <x:v>1</x:v>
      </x:c>
      <x:c r="G275" s="24">
        <x:f t="shared" si="25"/>
        <x:v>93.95</x:v>
      </x:c>
      <x:c r="H275" s="20"/>
      <x:c r="I275" s="20" t="s">
        <x:v>186</x:v>
      </x:c>
      <x:c r="J275" s="201" t="s">
        <x:v>17</x:v>
      </x:c>
      <x:c r="K275" s="20" t="s">
        <x:v>17</x:v>
      </x:c>
      <x:c r="L275" s="20"/>
      <x:c r="M275" s="22" t="s">
        <x:v>1612</x:v>
      </x:c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  <x:c r="AA275" s="20"/>
      <x:c r="AB275" s="20"/>
      <x:c r="AC275" s="20"/>
      <x:c r="AD275" s="20"/>
      <x:c r="AE275" s="20"/>
      <x:c r="AF275" s="20"/>
      <x:c r="AG275" s="20"/>
    </x:row>
    <x:row r="276" ht="15.75">
      <x:c r="A276" s="20"/>
      <x:c r="B276" s="20"/>
      <x:c r="C276" s="22"/>
      <x:c r="D276" s="20"/>
      <x:c r="E276" s="24"/>
      <x:c r="F276" s="20"/>
      <x:c r="G276" s="24"/>
      <x:c r="H276" s="20"/>
      <x:c r="I276" s="20"/>
      <x:c r="J276" s="33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  <x:c r="AA276" s="20"/>
      <x:c r="AB276" s="20"/>
      <x:c r="AC276" s="20"/>
      <x:c r="AD276" s="20"/>
      <x:c r="AE276" s="20"/>
      <x:c r="AF276" s="20"/>
      <x:c r="AG276" s="20"/>
    </x:row>
    <x:row r="277" ht="15.75">
      <x:c r="A277" s="28">
        <x:v>45142</x:v>
      </x:c>
      <x:c r="B277" s="20"/>
      <x:c r="C277" s="22"/>
      <x:c r="D277" s="20"/>
      <x:c r="E277" s="24"/>
      <x:c r="F277" s="20"/>
      <x:c r="G277" s="24"/>
      <x:c r="H277" s="20"/>
      <x:c r="I277" s="20"/>
      <x:c r="J277" s="33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  <x:c r="AA277" s="20"/>
      <x:c r="AB277" s="20"/>
      <x:c r="AC277" s="20"/>
      <x:c r="AD277" s="20"/>
      <x:c r="AE277" s="20"/>
      <x:c r="AF277" s="20"/>
      <x:c r="AG277" s="20"/>
    </x:row>
    <x:row r="278" ht="15.75">
      <x:c r="A278" s="33" t="s">
        <x:v>0</x:v>
      </x:c>
      <x:c r="B278" s="37" t="s">
        <x:v>2</x:v>
      </x:c>
      <x:c r="C278" s="92" t="s">
        <x:v>3</x:v>
      </x:c>
      <x:c r="D278" s="37" t="s">
        <x:v>4</x:v>
      </x:c>
      <x:c r="E278" s="40" t="s">
        <x:v>5</x:v>
      </x:c>
      <x:c r="F278" s="37" t="s">
        <x:v>6</x:v>
      </x:c>
      <x:c r="G278" s="40" t="s">
        <x:v>7</x:v>
      </x:c>
      <x:c r="H278" s="34" t="s">
        <x:v>1162</x:v>
      </x:c>
      <x:c r="I278" s="34" t="s">
        <x:v>9</x:v>
      </x:c>
      <x:c r="J278" s="34" t="s">
        <x:v>1456</x:v>
      </x:c>
      <x:c r="K278" s="34" t="s">
        <x:v>10</x:v>
      </x:c>
      <x:c r="M278" s="196" t="s">
        <x:v>1486</x:v>
      </x:c>
    </x:row>
    <x:row r="279" ht="15.75">
      <x:c r="A279" s="20">
        <x:v>1</x:v>
      </x:c>
      <x:c r="B279" s="20" t="s">
        <x:v>1613</x:v>
      </x:c>
      <x:c r="C279" s="157" t="s">
        <x:v>1614</x:v>
      </x:c>
      <x:c r="D279" s="20" t="s">
        <x:v>30</x:v>
      </x:c>
      <x:c r="E279" s="24">
        <x:v>8</x:v>
      </x:c>
      <x:c r="F279" s="20">
        <x:v>2</x:v>
      </x:c>
      <x:c r="G279" s="24" t="n">
        <x:f t="shared" ref="G279:G280" si="26">E279*F279</x:f>
        <x:v>16</x:v>
      </x:c>
      <x:c r="H279" s="20"/>
      <x:c r="I279" s="20" t="s">
        <x:v>186</x:v>
      </x:c>
      <x:c r="J279" s="33" t="s">
        <x:v>509</x:v>
      </x:c>
      <x:c r="K279" s="20" t="s">
        <x:v>186</x:v>
      </x:c>
      <x:c r="L279" s="20"/>
      <x:c r="M279" s="20" t="s">
        <x:v>1615</x:v>
      </x:c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  <x:c r="AA279" s="20"/>
      <x:c r="AB279" s="20"/>
      <x:c r="AC279" s="20"/>
      <x:c r="AD279" s="20"/>
      <x:c r="AE279" s="20"/>
      <x:c r="AF279" s="20"/>
      <x:c r="AG279" s="20"/>
    </x:row>
    <x:row r="280" ht="15.75">
      <x:c r="A280" s="134">
        <x:v>2</x:v>
      </x:c>
      <x:c r="B280" s="20" t="s">
        <x:v>1616</x:v>
      </x:c>
      <x:c r="C280" s="117" t="s">
        <x:v>1617</x:v>
      </x:c>
      <x:c r="D280" s="216" t="s">
        <x:v>30</x:v>
      </x:c>
      <x:c r="E280" s="24">
        <x:v>14.99</x:v>
      </x:c>
      <x:c r="F280" s="20">
        <x:v>2</x:v>
      </x:c>
      <x:c r="G280" s="24">
        <x:f t="shared" si="26"/>
        <x:v>29.98</x:v>
      </x:c>
      <x:c r="H280" s="20"/>
      <x:c r="I280" s="20" t="s">
        <x:v>1189</x:v>
      </x:c>
      <x:c r="J280" s="33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  <x:c r="AA280" s="20"/>
      <x:c r="AB280" s="20"/>
      <x:c r="AC280" s="20"/>
      <x:c r="AD280" s="20"/>
      <x:c r="AE280" s="20"/>
      <x:c r="AF280" s="20"/>
      <x:c r="AG280" s="20"/>
    </x:row>
    <x:row r="281">
      <x:c r="J281" s="20"/>
    </x:row>
    <x:row r="282" ht="15.75">
      <x:c r="A282" s="28">
        <x:v>45142</x:v>
      </x:c>
      <x:c r="B282" s="20"/>
      <x:c r="C282" s="22"/>
      <x:c r="D282" s="20"/>
      <x:c r="E282" s="24"/>
      <x:c r="F282" s="20"/>
      <x:c r="G282" s="24"/>
      <x:c r="H282" s="20"/>
      <x:c r="I282" s="20"/>
      <x:c r="J282" s="33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  <x:c r="AA282" s="20"/>
      <x:c r="AB282" s="20"/>
      <x:c r="AC282" s="20"/>
      <x:c r="AD282" s="20"/>
      <x:c r="AE282" s="20"/>
      <x:c r="AF282" s="20"/>
      <x:c r="AG282" s="20"/>
    </x:row>
    <x:row r="283" ht="15.75">
      <x:c r="A283" s="94" t="s">
        <x:v>0</x:v>
      </x:c>
      <x:c r="B283" s="94" t="s">
        <x:v>2</x:v>
      </x:c>
      <x:c r="C283" s="140" t="s">
        <x:v>3</x:v>
      </x:c>
      <x:c r="D283" s="94" t="s">
        <x:v>4</x:v>
      </x:c>
      <x:c r="E283" s="141" t="s">
        <x:v>5</x:v>
      </x:c>
      <x:c r="F283" s="94" t="s">
        <x:v>1618</x:v>
      </x:c>
      <x:c r="G283" s="141" t="s">
        <x:v>7</x:v>
      </x:c>
      <x:c r="H283" s="94" t="s">
        <x:v>1162</x:v>
      </x:c>
      <x:c r="I283" s="94" t="s">
        <x:v>9</x:v>
      </x:c>
      <x:c r="J283" s="33" t="s">
        <x:v>1456</x:v>
      </x:c>
      <x:c r="K283" s="94" t="s">
        <x:v>10</x:v>
      </x:c>
      <x:c r="L283" s="94"/>
      <x:c r="M283" s="140" t="s">
        <x:v>1486</x:v>
      </x:c>
      <x:c r="N283" s="94"/>
      <x:c r="O283" s="94"/>
      <x:c r="P283" s="94"/>
      <x:c r="Q283" s="94"/>
      <x:c r="R283" s="94"/>
      <x:c r="S283" s="94"/>
      <x:c r="T283" s="94"/>
      <x:c r="U283" s="94"/>
      <x:c r="V283" s="94"/>
      <x:c r="W283" s="94"/>
      <x:c r="X283" s="94"/>
      <x:c r="Y283" s="94"/>
      <x:c r="Z283" s="94"/>
      <x:c r="AA283" s="94"/>
      <x:c r="AB283" s="94"/>
      <x:c r="AC283" s="94"/>
      <x:c r="AD283" s="94"/>
      <x:c r="AE283" s="94"/>
      <x:c r="AF283" s="94"/>
      <x:c r="AG283" s="94"/>
    </x:row>
    <x:row r="284" ht="15.75">
      <x:c r="A284" s="134">
        <x:v>1</x:v>
      </x:c>
      <x:c r="B284" s="134" t="s">
        <x:v>1619</x:v>
      </x:c>
      <x:c r="C284" s="116" t="s">
        <x:v>1620</x:v>
      </x:c>
      <x:c r="D284" s="135" t="s">
        <x:v>155</x:v>
      </x:c>
      <x:c r="E284" s="135">
        <x:v>156.30000000000001</x:v>
      </x:c>
      <x:c r="F284" s="135">
        <x:v>1</x:v>
      </x:c>
      <x:c r="G284" s="135" t="n">
        <x:f t="shared" ref="G284:G302" si="27">E284*F284</x:f>
        <x:v>156.3</x:v>
      </x:c>
      <x:c r="H284" s="134" t="s">
        <x:v>1621</x:v>
      </x:c>
      <x:c r="I284" s="20" t="s">
        <x:v>1189</x:v>
      </x:c>
      <x:c r="J284" s="33"/>
      <x:c r="K284" s="20" t="s">
        <x:v>186</x:v>
      </x:c>
      <x:c r="L284" s="20"/>
      <x:c r="M284" s="22" t="s">
        <x:v>1622</x:v>
      </x:c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  <x:c r="AA284" s="20"/>
      <x:c r="AB284" s="20"/>
      <x:c r="AC284" s="20"/>
      <x:c r="AD284" s="20"/>
      <x:c r="AE284" s="20"/>
      <x:c r="AF284" s="20"/>
      <x:c r="AG284" s="20"/>
    </x:row>
    <x:row r="285" ht="15.75">
      <x:c r="A285" s="20">
        <x:v>2</x:v>
      </x:c>
      <x:c r="B285" s="134" t="s">
        <x:v>1623</x:v>
      </x:c>
      <x:c r="C285" s="217" t="s">
        <x:v>1624</x:v>
      </x:c>
      <x:c r="D285" s="134" t="s">
        <x:v>155</x:v>
      </x:c>
      <x:c r="E285" s="135">
        <x:v>73.400000000000006</x:v>
      </x:c>
      <x:c r="F285" s="134">
        <x:v>7</x:v>
      </x:c>
      <x:c r="G285" s="135">
        <x:f t="shared" si="27"/>
        <x:v>513.80000000000007</x:v>
      </x:c>
      <x:c r="H285" s="134" t="s">
        <x:v>1625</x:v>
      </x:c>
      <x:c r="I285" s="20"/>
      <x:c r="J285" s="33"/>
      <x:c r="K285" s="20" t="s">
        <x:v>17</x:v>
      </x:c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  <x:c r="AA285" s="20"/>
      <x:c r="AB285" s="20"/>
      <x:c r="AC285" s="20"/>
      <x:c r="AD285" s="20"/>
      <x:c r="AE285" s="20"/>
      <x:c r="AF285" s="20"/>
      <x:c r="AG285" s="20"/>
    </x:row>
    <x:row r="286" ht="15.75">
      <x:c r="A286" s="134">
        <x:v>3</x:v>
      </x:c>
      <x:c r="B286" s="134" t="s">
        <x:v>1626</x:v>
      </x:c>
      <x:c r="C286" s="218" t="s">
        <x:v>967</x:v>
      </x:c>
      <x:c r="D286" s="134" t="s">
        <x:v>155</x:v>
      </x:c>
      <x:c r="E286" s="135">
        <x:v>28.7</x:v>
      </x:c>
      <x:c r="F286" s="134">
        <x:v>2</x:v>
      </x:c>
      <x:c r="G286" s="135">
        <x:f t="shared" si="27"/>
        <x:v>57.4</x:v>
      </x:c>
      <x:c r="H286" s="134" t="s">
        <x:v>1627</x:v>
      </x:c>
      <x:c r="I286" s="20"/>
      <x:c r="J286" s="33"/>
      <x:c r="K286" s="20" t="s">
        <x:v>186</x:v>
      </x:c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  <x:c r="AA286" s="20"/>
      <x:c r="AB286" s="20"/>
      <x:c r="AC286" s="20"/>
      <x:c r="AD286" s="20"/>
      <x:c r="AE286" s="20"/>
      <x:c r="AF286" s="20"/>
      <x:c r="AG286" s="20"/>
    </x:row>
    <x:row r="287" ht="15.75">
      <x:c r="A287" s="20">
        <x:v>4</x:v>
      </x:c>
      <x:c r="B287" s="134" t="s">
        <x:v>1628</x:v>
      </x:c>
      <x:c r="C287" s="218" t="s">
        <x:v>1629</x:v>
      </x:c>
      <x:c r="D287" s="134" t="s">
        <x:v>155</x:v>
      </x:c>
      <x:c r="E287" s="135">
        <x:v>9.1</x:v>
      </x:c>
      <x:c r="F287" s="134">
        <x:v>7</x:v>
      </x:c>
      <x:c r="G287" s="135">
        <x:f t="shared" si="27"/>
        <x:v>63.699999999999996</x:v>
      </x:c>
      <x:c r="H287" s="134" t="s">
        <x:v>1630</x:v>
      </x:c>
      <x:c r="I287" s="20"/>
      <x:c r="J287" s="33"/>
      <x:c r="K287" s="20" t="s">
        <x:v>186</x:v>
      </x:c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  <x:c r="AA287" s="20"/>
      <x:c r="AB287" s="20"/>
      <x:c r="AC287" s="20"/>
      <x:c r="AD287" s="20"/>
      <x:c r="AE287" s="20"/>
      <x:c r="AF287" s="20"/>
      <x:c r="AG287" s="20"/>
    </x:row>
    <x:row r="288" ht="15.75">
      <x:c r="A288" s="134">
        <x:v>5</x:v>
      </x:c>
      <x:c r="B288" s="134" t="s">
        <x:v>1619</x:v>
      </x:c>
      <x:c r="C288" s="218" t="s">
        <x:v>1620</x:v>
      </x:c>
      <x:c r="D288" s="134" t="s">
        <x:v>155</x:v>
      </x:c>
      <x:c r="E288" s="135">
        <x:v>156.30000000000001</x:v>
      </x:c>
      <x:c r="F288" s="134">
        <x:v>3</x:v>
      </x:c>
      <x:c r="G288" s="135">
        <x:f t="shared" si="27"/>
        <x:v>468.90000000000003</x:v>
      </x:c>
      <x:c r="H288" s="134" t="s">
        <x:v>1621</x:v>
      </x:c>
      <x:c r="I288" s="20"/>
      <x:c r="J288" s="33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  <x:c r="AA288" s="20"/>
      <x:c r="AB288" s="20"/>
      <x:c r="AC288" s="20"/>
      <x:c r="AD288" s="20"/>
      <x:c r="AE288" s="20"/>
      <x:c r="AF288" s="20"/>
      <x:c r="AG288" s="20"/>
    </x:row>
    <x:row r="289" ht="15.75">
      <x:c r="A289" s="20">
        <x:v>6</x:v>
      </x:c>
      <x:c r="B289" s="134" t="s">
        <x:v>1631</x:v>
      </x:c>
      <x:c r="C289" s="218" t="s">
        <x:v>1632</x:v>
      </x:c>
      <x:c r="D289" s="134" t="s">
        <x:v>155</x:v>
      </x:c>
      <x:c r="E289" s="135">
        <x:v>32.9</x:v>
      </x:c>
      <x:c r="F289" s="134">
        <x:v>4</x:v>
      </x:c>
      <x:c r="G289" s="135">
        <x:f t="shared" si="27"/>
        <x:v>131.6</x:v>
      </x:c>
      <x:c r="H289" s="134" t="s">
        <x:v>1633</x:v>
      </x:c>
      <x:c r="I289" s="20"/>
      <x:c r="J289" s="33"/>
      <x:c r="K289" s="20" t="s">
        <x:v>186</x:v>
      </x:c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  <x:c r="AA289" s="20"/>
      <x:c r="AB289" s="20"/>
      <x:c r="AC289" s="20"/>
      <x:c r="AD289" s="20"/>
      <x:c r="AE289" s="20"/>
      <x:c r="AF289" s="20"/>
      <x:c r="AG289" s="20"/>
    </x:row>
    <x:row r="290" ht="15.75">
      <x:c r="A290" s="134">
        <x:v>7</x:v>
      </x:c>
      <x:c r="B290" s="134" t="s">
        <x:v>1634</x:v>
      </x:c>
      <x:c r="C290" s="218" t="s">
        <x:v>1635</x:v>
      </x:c>
      <x:c r="D290" s="134" t="s">
        <x:v>155</x:v>
      </x:c>
      <x:c r="E290" s="135">
        <x:v>14.9</x:v>
      </x:c>
      <x:c r="F290" s="134">
        <x:v>1</x:v>
      </x:c>
      <x:c r="G290" s="135">
        <x:f t="shared" si="27"/>
        <x:v>14.9</x:v>
      </x:c>
      <x:c r="H290" s="134" t="s">
        <x:v>1636</x:v>
      </x:c>
      <x:c r="I290" s="20"/>
      <x:c r="J290" s="33"/>
      <x:c r="K290" s="20" t="s">
        <x:v>186</x:v>
      </x:c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  <x:c r="AA290" s="20"/>
      <x:c r="AB290" s="20"/>
      <x:c r="AC290" s="20"/>
      <x:c r="AD290" s="20"/>
      <x:c r="AE290" s="20"/>
      <x:c r="AF290" s="20"/>
      <x:c r="AG290" s="20"/>
    </x:row>
    <x:row r="291" ht="15.75">
      <x:c r="A291" s="20">
        <x:v>8</x:v>
      </x:c>
      <x:c r="B291" s="134" t="s">
        <x:v>1637</x:v>
      </x:c>
      <x:c r="C291" s="218" t="s">
        <x:v>1638</x:v>
      </x:c>
      <x:c r="D291" s="134" t="s">
        <x:v>296</x:v>
      </x:c>
      <x:c r="E291" s="135">
        <x:v>5.27</x:v>
      </x:c>
      <x:c r="F291" s="134">
        <x:v>2</x:v>
      </x:c>
      <x:c r="G291" s="135">
        <x:f t="shared" si="27"/>
        <x:v>10.54</x:v>
      </x:c>
      <x:c r="H291" s="134" t="s">
        <x:v>1639</x:v>
      </x:c>
      <x:c r="I291" s="20"/>
      <x:c r="J291" s="33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  <x:c r="AA291" s="20"/>
      <x:c r="AB291" s="20"/>
      <x:c r="AC291" s="20"/>
      <x:c r="AD291" s="20"/>
      <x:c r="AE291" s="20"/>
      <x:c r="AF291" s="20"/>
      <x:c r="AG291" s="20"/>
    </x:row>
    <x:row r="292" ht="15.75">
      <x:c r="A292" s="134">
        <x:v>9</x:v>
      </x:c>
      <x:c r="B292" s="134" t="s">
        <x:v>1640</x:v>
      </x:c>
      <x:c r="C292" s="218" t="s">
        <x:v>589</x:v>
      </x:c>
      <x:c r="D292" s="134" t="s">
        <x:v>296</x:v>
      </x:c>
      <x:c r="E292" s="135">
        <x:v>18.39</x:v>
      </x:c>
      <x:c r="F292" s="134">
        <x:v>4</x:v>
      </x:c>
      <x:c r="G292" s="135">
        <x:f t="shared" si="27"/>
        <x:v>73.56</x:v>
      </x:c>
      <x:c r="H292" s="134" t="s">
        <x:v>1641</x:v>
      </x:c>
      <x:c r="I292" s="20"/>
      <x:c r="J292" s="33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  <x:c r="AA292" s="20"/>
      <x:c r="AB292" s="20"/>
      <x:c r="AC292" s="20"/>
      <x:c r="AD292" s="20"/>
      <x:c r="AE292" s="20"/>
      <x:c r="AF292" s="20"/>
      <x:c r="AG292" s="20"/>
    </x:row>
    <x:row r="293" ht="15.75">
      <x:c r="A293" s="20">
        <x:v>10</x:v>
      </x:c>
      <x:c r="B293" s="134" t="s">
        <x:v>1642</x:v>
      </x:c>
      <x:c r="C293" s="218" t="s">
        <x:v>571</x:v>
      </x:c>
      <x:c r="D293" s="134" t="s">
        <x:v>296</x:v>
      </x:c>
      <x:c r="E293" s="135">
        <x:v>8.9700000000000006</x:v>
      </x:c>
      <x:c r="F293" s="134">
        <x:v>2</x:v>
      </x:c>
      <x:c r="G293" s="135">
        <x:f t="shared" si="27"/>
        <x:v>17.940000000000001</x:v>
      </x:c>
      <x:c r="H293" s="134" t="s">
        <x:v>1643</x:v>
      </x:c>
      <x:c r="I293" s="20"/>
      <x:c r="J293" s="33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  <x:c r="AA293" s="20"/>
      <x:c r="AB293" s="20"/>
      <x:c r="AC293" s="20"/>
      <x:c r="AD293" s="20"/>
      <x:c r="AE293" s="20"/>
      <x:c r="AF293" s="20"/>
      <x:c r="AG293" s="20"/>
    </x:row>
    <x:row r="294" ht="15.75">
      <x:c r="A294" s="134">
        <x:v>11</x:v>
      </x:c>
      <x:c r="B294" s="134" t="s">
        <x:v>1644</x:v>
      </x:c>
      <x:c r="C294" s="218" t="s">
        <x:v>1645</x:v>
      </x:c>
      <x:c r="D294" s="134" t="s">
        <x:v>296</x:v>
      </x:c>
      <x:c r="E294" s="135">
        <x:v>12.69</x:v>
      </x:c>
      <x:c r="F294" s="134">
        <x:v>1</x:v>
      </x:c>
      <x:c r="G294" s="135">
        <x:f t="shared" si="27"/>
        <x:v>12.69</x:v>
      </x:c>
      <x:c r="H294" s="134" t="s">
        <x:v>1646</x:v>
      </x:c>
      <x:c r="I294" s="20"/>
      <x:c r="J294" s="33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  <x:c r="AA294" s="20"/>
      <x:c r="AB294" s="20"/>
      <x:c r="AC294" s="20"/>
      <x:c r="AD294" s="20"/>
      <x:c r="AE294" s="20"/>
      <x:c r="AF294" s="20"/>
      <x:c r="AG294" s="20"/>
    </x:row>
    <x:row r="295" ht="15.75">
      <x:c r="A295" s="20">
        <x:v>12</x:v>
      </x:c>
      <x:c r="B295" s="20" t="s">
        <x:v>1647</x:v>
      </x:c>
      <x:c r="C295" s="50" t="s">
        <x:v>1648</x:v>
      </x:c>
      <x:c r="D295" s="20" t="s">
        <x:v>296</x:v>
      </x:c>
      <x:c r="E295" s="24">
        <x:v>51.93</x:v>
      </x:c>
      <x:c r="F295" s="20">
        <x:v>2</x:v>
      </x:c>
      <x:c r="G295" s="135">
        <x:f t="shared" si="27"/>
        <x:v>103.86</x:v>
      </x:c>
      <x:c r="H295" s="20"/>
      <x:c r="I295" s="20"/>
      <x:c r="J295" s="33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  <x:c r="AA295" s="20"/>
      <x:c r="AB295" s="20"/>
      <x:c r="AC295" s="20"/>
      <x:c r="AD295" s="20"/>
      <x:c r="AE295" s="20"/>
      <x:c r="AF295" s="20"/>
      <x:c r="AG295" s="20"/>
    </x:row>
    <x:row r="296" ht="15.75">
      <x:c r="A296" s="134">
        <x:v>13</x:v>
      </x:c>
      <x:c r="B296" s="20" t="s">
        <x:v>1649</x:v>
      </x:c>
      <x:c r="C296" s="157" t="s">
        <x:v>1650</x:v>
      </x:c>
      <x:c r="D296" s="20" t="s">
        <x:v>296</x:v>
      </x:c>
      <x:c r="E296" s="24">
        <x:v>11.07</x:v>
      </x:c>
      <x:c r="F296" s="20">
        <x:v>1</x:v>
      </x:c>
      <x:c r="G296" s="135">
        <x:f t="shared" si="27"/>
        <x:v>11.07</x:v>
      </x:c>
      <x:c r="H296" s="20" t="s">
        <x:v>1651</x:v>
      </x:c>
      <x:c r="I296" s="20"/>
      <x:c r="J296" s="33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  <x:c r="AA296" s="20"/>
      <x:c r="AB296" s="20"/>
      <x:c r="AC296" s="20"/>
      <x:c r="AD296" s="20"/>
      <x:c r="AE296" s="20"/>
      <x:c r="AF296" s="20"/>
      <x:c r="AG296" s="20"/>
    </x:row>
    <x:row r="297" ht="15.75">
      <x:c r="A297" s="20">
        <x:v>14</x:v>
      </x:c>
      <x:c r="B297" s="134" t="s">
        <x:v>1652</x:v>
      </x:c>
      <x:c r="C297" s="218" t="s">
        <x:v>1653</x:v>
      </x:c>
      <x:c r="D297" s="134" t="s">
        <x:v>296</x:v>
      </x:c>
      <x:c r="E297" s="135">
        <x:v>16.89</x:v>
      </x:c>
      <x:c r="F297" s="134">
        <x:v>1</x:v>
      </x:c>
      <x:c r="G297" s="135">
        <x:f t="shared" si="27"/>
        <x:v>16.89</x:v>
      </x:c>
      <x:c r="H297" s="134" t="s">
        <x:v>1654</x:v>
      </x:c>
      <x:c r="I297" s="20"/>
      <x:c r="J297" s="33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  <x:c r="AA297" s="20"/>
      <x:c r="AB297" s="20"/>
      <x:c r="AC297" s="20"/>
      <x:c r="AD297" s="20"/>
      <x:c r="AE297" s="20"/>
      <x:c r="AF297" s="20"/>
      <x:c r="AG297" s="20"/>
    </x:row>
    <x:row r="298" ht="15.75">
      <x:c r="A298" s="134">
        <x:v>15</x:v>
      </x:c>
      <x:c r="B298" s="20" t="s">
        <x:v>1655</x:v>
      </x:c>
      <x:c r="C298" s="157" t="s">
        <x:v>1656</x:v>
      </x:c>
      <x:c r="D298" s="20" t="s">
        <x:v>296</x:v>
      </x:c>
      <x:c r="E298" s="24">
        <x:v>11.6</x:v>
      </x:c>
      <x:c r="F298" s="20">
        <x:v>12</x:v>
      </x:c>
      <x:c r="G298" s="24">
        <x:f t="shared" si="27"/>
        <x:v>139.19999999999999</x:v>
      </x:c>
      <x:c r="H298" s="20"/>
      <x:c r="I298" s="20"/>
      <x:c r="J298" s="33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  <x:c r="AA298" s="20"/>
      <x:c r="AB298" s="20"/>
      <x:c r="AC298" s="20"/>
      <x:c r="AD298" s="20"/>
      <x:c r="AE298" s="20"/>
      <x:c r="AF298" s="20"/>
      <x:c r="AG298" s="20"/>
    </x:row>
    <x:row r="299" ht="15.75">
      <x:c r="A299" s="20">
        <x:v>16</x:v>
      </x:c>
      <x:c r="B299" s="134" t="s">
        <x:v>1657</x:v>
      </x:c>
      <x:c r="C299" s="218" t="s">
        <x:v>1658</x:v>
      </x:c>
      <x:c r="D299" s="134" t="s">
        <x:v>296</x:v>
      </x:c>
      <x:c r="E299" s="135">
        <x:v>99.49</x:v>
      </x:c>
      <x:c r="F299" s="134">
        <x:v>6</x:v>
      </x:c>
      <x:c r="G299" s="135">
        <x:f t="shared" si="27"/>
        <x:v>596.93999999999994</x:v>
      </x:c>
      <x:c r="H299" s="134" t="s">
        <x:v>1659</x:v>
      </x:c>
      <x:c r="I299" s="20"/>
      <x:c r="J299" s="33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  <x:c r="AA299" s="20"/>
      <x:c r="AB299" s="20"/>
      <x:c r="AC299" s="20"/>
      <x:c r="AD299" s="20"/>
      <x:c r="AE299" s="20"/>
      <x:c r="AF299" s="20"/>
      <x:c r="AG299" s="20"/>
    </x:row>
    <x:row r="300" ht="15.75">
      <x:c r="A300" s="134">
        <x:v>17</x:v>
      </x:c>
      <x:c r="B300" s="134" t="s">
        <x:v>1660</x:v>
      </x:c>
      <x:c r="C300" s="218" t="s">
        <x:v>1661</x:v>
      </x:c>
      <x:c r="D300" s="134" t="s">
        <x:v>296</x:v>
      </x:c>
      <x:c r="E300" s="135">
        <x:v>92.02</x:v>
      </x:c>
      <x:c r="F300" s="134">
        <x:v>2</x:v>
      </x:c>
      <x:c r="G300" s="135">
        <x:f t="shared" si="27"/>
        <x:v>184.04</x:v>
      </x:c>
      <x:c r="H300" s="134" t="s">
        <x:v>1662</x:v>
      </x:c>
      <x:c r="I300" s="20"/>
      <x:c r="J300" s="33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  <x:c r="AA300" s="20"/>
      <x:c r="AB300" s="20"/>
      <x:c r="AC300" s="20"/>
      <x:c r="AD300" s="20"/>
      <x:c r="AE300" s="20"/>
      <x:c r="AF300" s="20"/>
      <x:c r="AG300" s="20"/>
    </x:row>
    <x:row r="301" ht="15.75">
      <x:c r="A301" s="20">
        <x:v>18</x:v>
      </x:c>
      <x:c r="B301" s="134" t="s">
        <x:v>1663</x:v>
      </x:c>
      <x:c r="C301" s="218" t="s">
        <x:v>1664</x:v>
      </x:c>
      <x:c r="D301" s="134" t="s">
        <x:v>296</x:v>
      </x:c>
      <x:c r="E301" s="135">
        <x:v>354.43</x:v>
      </x:c>
      <x:c r="F301" s="134">
        <x:v>1</x:v>
      </x:c>
      <x:c r="G301" s="135">
        <x:f t="shared" si="27"/>
        <x:v>354.43</x:v>
      </x:c>
      <x:c r="H301" s="134" t="s">
        <x:v>1665</x:v>
      </x:c>
      <x:c r="I301" s="20"/>
      <x:c r="J301" s="33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  <x:c r="AA301" s="20"/>
      <x:c r="AB301" s="20"/>
      <x:c r="AC301" s="20"/>
      <x:c r="AD301" s="20"/>
      <x:c r="AE301" s="20"/>
      <x:c r="AF301" s="20"/>
      <x:c r="AG301" s="20"/>
    </x:row>
    <x:row r="302" ht="15.75">
      <x:c r="A302" s="134">
        <x:v>19</x:v>
      </x:c>
      <x:c r="B302" s="134" t="s">
        <x:v>1666</x:v>
      </x:c>
      <x:c r="C302" s="225" t="s">
        <x:v>1667</x:v>
      </x:c>
      <x:c r="D302" s="134" t="s">
        <x:v>296</x:v>
      </x:c>
      <x:c r="E302" s="135">
        <x:v>131.04</x:v>
      </x:c>
      <x:c r="F302" s="134">
        <x:v>2</x:v>
      </x:c>
      <x:c r="G302" s="135">
        <x:f t="shared" si="27"/>
        <x:v>262.08</x:v>
      </x:c>
      <x:c r="H302" s="134" t="s">
        <x:v>1668</x:v>
      </x:c>
      <x:c r="I302" s="20"/>
      <x:c r="J302" s="33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  <x:c r="AA302" s="20"/>
      <x:c r="AB302" s="20"/>
      <x:c r="AC302" s="20"/>
      <x:c r="AD302" s="20"/>
      <x:c r="AE302" s="20"/>
      <x:c r="AF302" s="20"/>
      <x:c r="AG302" s="20"/>
    </x:row>
    <x:row r="303" ht="15.75">
      <x:c r="A303" s="20">
        <x:v>20</x:v>
      </x:c>
      <x:c r="B303" s="20" t="s">
        <x:v>1669</x:v>
      </x:c>
      <x:c r="C303" s="157" t="s">
        <x:v>1670</x:v>
      </x:c>
      <x:c r="D303" s="20" t="s">
        <x:v>1671</x:v>
      </x:c>
      <x:c r="E303" s="24">
        <x:v>9.5</x:v>
      </x:c>
      <x:c r="F303" s="20">
        <x:v>3</x:v>
      </x:c>
      <x:c r="G303" s="24">
        <x:v>28.5</x:v>
      </x:c>
      <x:c r="H303" s="20" t="s">
        <x:v>1672</x:v>
      </x:c>
      <x:c r="I303" s="20" t="s">
        <x:v>939</x:v>
      </x:c>
      <x:c r="J303" s="33"/>
      <x:c r="K303" s="20" t="s">
        <x:v>17</x:v>
      </x:c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  <x:c r="AA303" s="20"/>
      <x:c r="AB303" s="20"/>
      <x:c r="AC303" s="20"/>
      <x:c r="AD303" s="20"/>
      <x:c r="AE303" s="20"/>
      <x:c r="AF303" s="20"/>
      <x:c r="AG303" s="20"/>
    </x:row>
    <x:row r="304">
      <x:c r="A304" s="20"/>
      <x:c r="B304" s="227"/>
      <x:c r="D304" s="20"/>
      <x:c r="E304" s="24"/>
      <x:c r="F304" s="20"/>
      <x:c r="G304" s="24"/>
      <x:c r="H304" s="20"/>
      <x:c r="I304" s="20"/>
      <x:c r="J304" s="20"/>
      <x:c r="M304" s="20"/>
    </x:row>
    <x:row r="305" ht="15.75">
      <x:c r="A305" s="28">
        <x:v>45159</x:v>
      </x:c>
      <x:c r="B305" s="20"/>
      <x:c r="C305" s="22"/>
      <x:c r="D305" s="20"/>
      <x:c r="E305" s="24"/>
      <x:c r="F305" s="20"/>
      <x:c r="G305" s="24"/>
      <x:c r="H305" s="20"/>
      <x:c r="I305" s="20"/>
      <x:c r="J305" s="33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  <x:c r="AA305" s="20"/>
      <x:c r="AB305" s="20"/>
      <x:c r="AC305" s="20"/>
      <x:c r="AD305" s="20"/>
      <x:c r="AE305" s="20"/>
      <x:c r="AF305" s="20"/>
      <x:c r="AG305" s="20"/>
    </x:row>
    <x:row r="306" ht="15.75">
      <x:c r="A306" s="94" t="s">
        <x:v>0</x:v>
      </x:c>
      <x:c r="B306" s="94" t="s">
        <x:v>2</x:v>
      </x:c>
      <x:c r="C306" s="140" t="s">
        <x:v>3</x:v>
      </x:c>
      <x:c r="D306" s="94" t="s">
        <x:v>4</x:v>
      </x:c>
      <x:c r="E306" s="141" t="s">
        <x:v>5</x:v>
      </x:c>
      <x:c r="F306" s="94" t="s">
        <x:v>1618</x:v>
      </x:c>
      <x:c r="G306" s="141" t="s">
        <x:v>7</x:v>
      </x:c>
      <x:c r="H306" s="94" t="s">
        <x:v>1162</x:v>
      </x:c>
      <x:c r="I306" s="94" t="s">
        <x:v>9</x:v>
      </x:c>
      <x:c r="J306" s="33" t="s">
        <x:v>1456</x:v>
      </x:c>
      <x:c r="K306" s="94" t="s">
        <x:v>10</x:v>
      </x:c>
      <x:c r="L306" s="94"/>
      <x:c r="M306" s="140" t="s">
        <x:v>1486</x:v>
      </x:c>
      <x:c r="N306" s="94"/>
      <x:c r="O306" s="94"/>
      <x:c r="P306" s="94"/>
      <x:c r="Q306" s="94"/>
      <x:c r="R306" s="94"/>
      <x:c r="S306" s="94"/>
      <x:c r="T306" s="94"/>
      <x:c r="U306" s="94"/>
      <x:c r="V306" s="94"/>
      <x:c r="W306" s="94"/>
      <x:c r="X306" s="94"/>
      <x:c r="Y306" s="94"/>
      <x:c r="Z306" s="94"/>
      <x:c r="AA306" s="94"/>
      <x:c r="AB306" s="94"/>
      <x:c r="AC306" s="94"/>
      <x:c r="AD306" s="94"/>
      <x:c r="AE306" s="94"/>
      <x:c r="AF306" s="94"/>
      <x:c r="AG306" s="94"/>
    </x:row>
    <x:row r="307">
      <x:c r="A307" s="20">
        <x:v>1</x:v>
      </x:c>
      <x:c r="B307" s="227" t="s">
        <x:v>1673</x:v>
      </x:c>
      <x:c r="C307" s="50" t="s">
        <x:v>1674</x:v>
      </x:c>
      <x:c r="D307" s="20" t="s">
        <x:v>30</x:v>
      </x:c>
      <x:c r="E307" s="24">
        <x:v>11.99</x:v>
      </x:c>
      <x:c r="F307" s="20">
        <x:v>1</x:v>
      </x:c>
      <x:c r="G307" s="24">
        <x:v>11.99</x:v>
      </x:c>
      <x:c r="H307" s="20" t="s">
        <x:v>1675</x:v>
      </x:c>
      <x:c r="I307" s="20" t="s">
        <x:v>1464</x:v>
      </x:c>
      <x:c r="J307" s="20" t="s">
        <x:v>17</x:v>
      </x:c>
      <x:c r="M307" s="30" t="s">
        <x:v>1676</x:v>
      </x:c>
    </x:row>
    <x:row r="308">
      <x:c r="A308" s="20">
        <x:v>2</x:v>
      </x:c>
      <x:c r="B308" s="230" t="s">
        <x:v>1677</x:v>
      </x:c>
      <x:c r="C308" s="50" t="s">
        <x:v>1678</x:v>
      </x:c>
      <x:c r="D308" s="20" t="s">
        <x:v>30</x:v>
      </x:c>
      <x:c r="E308" s="24">
        <x:v>8.99</x:v>
      </x:c>
      <x:c r="F308" s="20">
        <x:v>1</x:v>
      </x:c>
      <x:c r="G308" s="24">
        <x:v>8.99</x:v>
      </x:c>
      <x:c r="H308" s="20" t="s">
        <x:v>1679</x:v>
      </x:c>
      <x:c r="I308" s="20" t="s">
        <x:v>1464</x:v>
      </x:c>
      <x:c r="J308" s="20" t="s">
        <x:v>17</x:v>
      </x:c>
      <x:c r="M308" s="30" t="s">
        <x:v>1680</x:v>
      </x:c>
    </x:row>
    <x:row r="309" ht="15.75">
      <x:c r="A309" s="20">
        <x:v>3</x:v>
      </x:c>
      <x:c r="B309" s="20" t="s">
        <x:v>1681</x:v>
      </x:c>
      <x:c r="C309" s="50" t="s">
        <x:v>1682</x:v>
      </x:c>
      <x:c r="D309" s="20" t="s">
        <x:v>30</x:v>
      </x:c>
      <x:c r="E309" s="24">
        <x:v>10.99</x:v>
      </x:c>
      <x:c r="F309" s="20">
        <x:v>1</x:v>
      </x:c>
      <x:c r="G309" s="24" t="n">
        <x:f>E309*F309</x:f>
        <x:v>10.99</x:v>
      </x:c>
      <x:c r="H309" s="20" t="s">
        <x:v>1683</x:v>
      </x:c>
      <x:c r="I309" s="20" t="s">
        <x:v>1464</x:v>
      </x:c>
      <x:c r="J309" s="201" t="s">
        <x:v>17</x:v>
      </x:c>
      <x:c r="K309" s="20"/>
      <x:c r="L309" s="20"/>
      <x:c r="M309" s="22" t="s">
        <x:v>1684</x:v>
      </x:c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  <x:c r="AA309" s="20"/>
      <x:c r="AB309" s="20"/>
      <x:c r="AC309" s="20"/>
      <x:c r="AD309" s="20"/>
      <x:c r="AE309" s="20"/>
      <x:c r="AF309" s="20"/>
      <x:c r="AG309" s="20"/>
    </x:row>
    <x:row r="310" ht="15.75">
      <x:c r="A310" s="20">
        <x:v>4</x:v>
      </x:c>
      <x:c r="B310" s="20" t="s">
        <x:v>1685</x:v>
      </x:c>
      <x:c r="C310" s="157" t="s">
        <x:v>1686</x:v>
      </x:c>
      <x:c r="D310" s="20" t="s">
        <x:v>30</x:v>
      </x:c>
      <x:c r="E310" s="24">
        <x:v>7.99</x:v>
      </x:c>
      <x:c r="F310" s="20">
        <x:v>1</x:v>
      </x:c>
      <x:c r="G310" s="24">
        <x:v>7.99</x:v>
      </x:c>
      <x:c r="H310" s="20" t="s">
        <x:v>1687</x:v>
      </x:c>
      <x:c r="I310" s="20" t="s">
        <x:v>1464</x:v>
      </x:c>
      <x:c r="J310" s="33"/>
      <x:c r="K310" s="20"/>
      <x:c r="L310" s="20"/>
      <x:c r="M310" s="22" t="s">
        <x:v>1688</x:v>
      </x:c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  <x:c r="AA310" s="20"/>
      <x:c r="AB310" s="20"/>
      <x:c r="AC310" s="20"/>
      <x:c r="AD310" s="20"/>
      <x:c r="AE310" s="20"/>
      <x:c r="AF310" s="20"/>
      <x:c r="AG310" s="20"/>
    </x:row>
    <x:row r="311" ht="15.75">
      <x:c r="A311" s="20">
        <x:v>5</x:v>
      </x:c>
      <x:c r="B311" s="20" t="s">
        <x:v>1689</x:v>
      </x:c>
      <x:c r="C311" s="117" t="s">
        <x:v>1690</x:v>
      </x:c>
      <x:c r="D311" s="20" t="s">
        <x:v>30</x:v>
      </x:c>
      <x:c r="E311" s="24">
        <x:v>43.6</x:v>
      </x:c>
      <x:c r="F311" s="20">
        <x:v>1</x:v>
      </x:c>
      <x:c r="G311" s="24">
        <x:v>43.6</x:v>
      </x:c>
      <x:c r="H311" s="20" t="s">
        <x:v>1691</x:v>
      </x:c>
      <x:c r="I311" s="20" t="s">
        <x:v>1464</x:v>
      </x:c>
      <x:c r="J311" s="33"/>
      <x:c r="K311" s="20"/>
      <x:c r="L311" s="20"/>
      <x:c r="M311" s="238" t="s">
        <x:v>1688</x:v>
      </x:c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  <x:c r="AA311" s="20"/>
      <x:c r="AB311" s="20"/>
      <x:c r="AC311" s="20"/>
      <x:c r="AD311" s="20"/>
      <x:c r="AE311" s="20"/>
      <x:c r="AF311" s="20"/>
      <x:c r="AG311" s="20"/>
    </x:row>
    <x:row r="312" ht="15.75">
      <x:c r="A312" s="20"/>
      <x:c r="B312" s="20"/>
      <x:c r="C312" s="22"/>
      <x:c r="D312" s="20"/>
      <x:c r="E312" s="24"/>
      <x:c r="F312" s="20"/>
      <x:c r="G312" s="24"/>
      <x:c r="H312" s="20"/>
      <x:c r="I312" s="20"/>
      <x:c r="J312" s="33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  <x:c r="AA312" s="20"/>
      <x:c r="AB312" s="20"/>
      <x:c r="AC312" s="20"/>
      <x:c r="AD312" s="20"/>
      <x:c r="AE312" s="20"/>
      <x:c r="AF312" s="20"/>
      <x:c r="AG312" s="20"/>
    </x:row>
    <x:row r="313" ht="15.75">
      <x:c r="A313" s="28">
        <x:v>45160</x:v>
      </x:c>
      <x:c r="B313" s="20"/>
      <x:c r="C313" s="22"/>
      <x:c r="D313" s="20"/>
      <x:c r="E313" s="24"/>
      <x:c r="F313" s="20"/>
      <x:c r="G313" s="24"/>
      <x:c r="H313" s="20"/>
      <x:c r="I313" s="20"/>
      <x:c r="J313" s="33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  <x:c r="AA313" s="20"/>
      <x:c r="AB313" s="20"/>
      <x:c r="AC313" s="20"/>
      <x:c r="AD313" s="20"/>
      <x:c r="AE313" s="20"/>
      <x:c r="AF313" s="20"/>
      <x:c r="AG313" s="20"/>
    </x:row>
    <x:row r="314" ht="15.75">
      <x:c r="A314" s="94" t="s">
        <x:v>0</x:v>
      </x:c>
      <x:c r="B314" s="94" t="s">
        <x:v>2</x:v>
      </x:c>
      <x:c r="C314" s="140" t="s">
        <x:v>3</x:v>
      </x:c>
      <x:c r="D314" s="94" t="s">
        <x:v>4</x:v>
      </x:c>
      <x:c r="E314" s="141" t="s">
        <x:v>5</x:v>
      </x:c>
      <x:c r="F314" s="94" t="s">
        <x:v>1618</x:v>
      </x:c>
      <x:c r="G314" s="141" t="s">
        <x:v>7</x:v>
      </x:c>
      <x:c r="H314" s="94" t="s">
        <x:v>1162</x:v>
      </x:c>
      <x:c r="I314" s="94" t="s">
        <x:v>9</x:v>
      </x:c>
      <x:c r="J314" s="33" t="s">
        <x:v>1456</x:v>
      </x:c>
      <x:c r="K314" s="94" t="s">
        <x:v>10</x:v>
      </x:c>
      <x:c r="L314" s="94"/>
      <x:c r="M314" s="140" t="s">
        <x:v>1486</x:v>
      </x:c>
      <x:c r="N314" s="94"/>
      <x:c r="O314" s="94"/>
      <x:c r="P314" s="94"/>
      <x:c r="Q314" s="94"/>
      <x:c r="R314" s="94"/>
      <x:c r="S314" s="94"/>
      <x:c r="T314" s="94"/>
      <x:c r="U314" s="94"/>
      <x:c r="V314" s="94"/>
      <x:c r="W314" s="94"/>
      <x:c r="X314" s="94"/>
      <x:c r="Y314" s="94"/>
      <x:c r="Z314" s="94"/>
      <x:c r="AA314" s="94"/>
      <x:c r="AB314" s="94"/>
      <x:c r="AC314" s="94"/>
      <x:c r="AD314" s="94"/>
      <x:c r="AE314" s="94"/>
      <x:c r="AF314" s="94"/>
      <x:c r="AG314" s="94"/>
    </x:row>
    <x:row r="315">
      <x:c r="A315" s="20">
        <x:v>1</x:v>
      </x:c>
      <x:c r="B315" s="230" t="s">
        <x:v>1692</x:v>
      </x:c>
      <x:c r="C315" s="50" t="s">
        <x:v>1693</x:v>
      </x:c>
      <x:c r="D315" s="20" t="s">
        <x:v>30</x:v>
      </x:c>
      <x:c r="E315" s="24">
        <x:v>57.99</x:v>
      </x:c>
      <x:c r="F315" s="20">
        <x:v>1</x:v>
      </x:c>
      <x:c r="G315" s="24">
        <x:v>11.99</x:v>
      </x:c>
      <x:c r="H315" s="20" t="s">
        <x:v>1675</x:v>
      </x:c>
      <x:c r="I315" s="20" t="s">
        <x:v>1464</x:v>
      </x:c>
      <x:c r="J315" s="20" t="s">
        <x:v>17</x:v>
      </x:c>
      <x:c r="M315" s="30" t="s">
        <x:v>1676</x:v>
      </x:c>
    </x:row>
    <x:row r="316">
      <x:c r="A316" s="20">
        <x:v>2</x:v>
      </x:c>
      <x:c r="B316" s="230" t="s">
        <x:v>1694</x:v>
      </x:c>
      <x:c r="C316" s="50" t="s">
        <x:v>1695</x:v>
      </x:c>
      <x:c r="D316" s="20" t="s">
        <x:v>30</x:v>
      </x:c>
      <x:c r="E316" s="24">
        <x:v>19.309999999999999</x:v>
      </x:c>
      <x:c r="F316" s="20">
        <x:v>1</x:v>
      </x:c>
      <x:c r="G316" s="24">
        <x:v>8.99</x:v>
      </x:c>
      <x:c r="H316" s="20" t="s">
        <x:v>1679</x:v>
      </x:c>
      <x:c r="I316" s="20" t="s">
        <x:v>1464</x:v>
      </x:c>
      <x:c r="J316" s="20" t="s">
        <x:v>17</x:v>
      </x:c>
      <x:c r="M316" s="30" t="s">
        <x:v>1680</x:v>
      </x:c>
    </x:row>
    <x:row r="317">
      <x:c r="J317" s="30"/>
    </x:row>
    <x:row r="318">
      <x:c r="A318" s="246">
        <x:v>45167</x:v>
      </x:c>
      <x:c r="B318" s="18"/>
      <x:c r="C318" s="18"/>
      <x:c r="D318" s="18"/>
      <x:c r="E318" s="247"/>
      <x:c r="F318" s="18"/>
      <x:c r="G318" s="247"/>
      <x:c r="H318" s="24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  <x:c r="AC318" s="18"/>
      <x:c r="AD318" s="18"/>
      <x:c r="AE318" s="18"/>
      <x:c r="AF318" s="18"/>
      <x:c r="AG318" s="18"/>
    </x:row>
    <x:row r="319">
      <x:c r="A319" s="250" t="s">
        <x:v>0</x:v>
      </x:c>
      <x:c r="B319" s="250" t="s">
        <x:v>2</x:v>
      </x:c>
      <x:c r="C319" s="251" t="s">
        <x:v>3</x:v>
      </x:c>
      <x:c r="D319" s="250" t="s">
        <x:v>4</x:v>
      </x:c>
      <x:c r="E319" s="252" t="s">
        <x:v>5</x:v>
      </x:c>
      <x:c r="F319" s="250" t="s">
        <x:v>1618</x:v>
      </x:c>
      <x:c r="G319" s="252" t="s">
        <x:v>7</x:v>
      </x:c>
      <x:c r="H319" s="253" t="s">
        <x:v>1162</x:v>
      </x:c>
      <x:c r="I319" s="250" t="s">
        <x:v>9</x:v>
      </x:c>
      <x:c r="J319" s="250" t="s">
        <x:v>1456</x:v>
      </x:c>
      <x:c r="K319" s="250" t="s">
        <x:v>10</x:v>
      </x:c>
      <x:c r="L319" s="18"/>
      <x:c r="M319" s="251" t="s">
        <x:v>1486</x:v>
      </x:c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  <x:c r="AC319" s="18"/>
      <x:c r="AD319" s="18"/>
      <x:c r="AE319" s="18"/>
      <x:c r="AF319" s="18"/>
      <x:c r="AG319" s="18"/>
    </x:row>
    <x:row r="320">
      <x:c r="A320" s="216" t="n">
        <x:f>1</x:f>
        <x:v>1</x:v>
      </x:c>
      <x:c r="B320" s="36" t="s">
        <x:v>1696</x:v>
      </x:c>
      <x:c r="C320" s="256" t="s">
        <x:v>1697</x:v>
      </x:c>
      <x:c r="D320" s="36" t="s">
        <x:v>30</x:v>
      </x:c>
      <x:c r="E320" s="35">
        <x:v>8.99</x:v>
      </x:c>
      <x:c r="F320" s="257">
        <x:v>1</x:v>
      </x:c>
      <x:c r="G320" s="259" t="n">
        <x:f t="shared" ref="G320:G321" si="28">E320*F320</x:f>
        <x:v>8.99</x:v>
      </x:c>
      <x:c r="H320" s="260" t="s">
        <x:v>1698</x:v>
      </x:c>
      <x:c r="I320" s="36" t="s">
        <x:v>17</x:v>
      </x:c>
      <x:c r="J320" s="18"/>
      <x:c r="K320" s="18" t="s">
        <x:v>17</x:v>
      </x:c>
      <x:c r="L320" s="18"/>
      <x:c r="M320" s="18" t="s">
        <x:v>1699</x:v>
      </x:c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  <x:c r="AC320" s="18"/>
      <x:c r="AD320" s="18"/>
      <x:c r="AE320" s="18"/>
      <x:c r="AF320" s="18"/>
      <x:c r="AG320" s="18"/>
    </x:row>
    <x:row r="321">
      <x:c r="A321" s="216">
        <x:v>2</x:v>
      </x:c>
      <x:c r="B321" s="36" t="s">
        <x:v>1700</x:v>
      </x:c>
      <x:c r="C321" s="256" t="s">
        <x:v>1701</x:v>
      </x:c>
      <x:c r="D321" s="36" t="s">
        <x:v>30</x:v>
      </x:c>
      <x:c r="E321" s="35">
        <x:v>83.02</x:v>
      </x:c>
      <x:c r="F321" s="257">
        <x:v>2</x:v>
      </x:c>
      <x:c r="G321" s="259">
        <x:f t="shared" si="28"/>
        <x:v>166.04</x:v>
      </x:c>
      <x:c r="H321" s="260" t="s">
        <x:v>1702</x:v>
      </x:c>
      <x:c r="I321" s="36" t="s">
        <x:v>17</x:v>
      </x:c>
      <x:c r="J321" s="18"/>
      <x:c r="K321" s="18" t="s">
        <x:v>1189</x:v>
      </x:c>
      <x:c r="L321" s="18" t="s">
        <x:v>1703</x:v>
      </x:c>
      <x:c r="M321" s="18" t="s">
        <x:v>1699</x:v>
      </x:c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  <x:c r="AC321" s="18"/>
      <x:c r="AD321" s="18"/>
      <x:c r="AE321" s="18"/>
      <x:c r="AF321" s="18"/>
      <x:c r="AG321" s="18"/>
    </x:row>
    <x:row r="322">
      <x:c r="A322" s="18"/>
      <x:c r="B322" s="18"/>
      <x:c r="C322" s="18"/>
      <x:c r="D322" s="18"/>
      <x:c r="E322" s="18"/>
      <x:c r="F322" s="18"/>
      <x:c r="G322" s="18"/>
      <x:c r="H322" s="24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  <x:c r="AC322" s="18"/>
      <x:c r="AD322" s="18"/>
      <x:c r="AE322" s="18"/>
      <x:c r="AF322" s="18"/>
      <x:c r="AG322" s="18"/>
    </x:row>
    <x:row r="323">
      <x:c r="A323" s="246">
        <x:v>45167</x:v>
      </x:c>
      <x:c r="B323" s="18"/>
      <x:c r="C323" s="18"/>
      <x:c r="D323" s="18"/>
      <x:c r="E323" s="247"/>
      <x:c r="F323" s="18"/>
      <x:c r="G323" s="247"/>
      <x:c r="H323" s="24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  <x:c r="AC323" s="18"/>
      <x:c r="AD323" s="18"/>
      <x:c r="AE323" s="18"/>
      <x:c r="AF323" s="18"/>
      <x:c r="AG323" s="18"/>
    </x:row>
    <x:row r="324">
      <x:c r="A324" s="250" t="s">
        <x:v>0</x:v>
      </x:c>
      <x:c r="B324" s="250" t="s">
        <x:v>2</x:v>
      </x:c>
      <x:c r="C324" s="251" t="s">
        <x:v>3</x:v>
      </x:c>
      <x:c r="D324" s="250" t="s">
        <x:v>4</x:v>
      </x:c>
      <x:c r="E324" s="252" t="s">
        <x:v>5</x:v>
      </x:c>
      <x:c r="F324" s="250" t="s">
        <x:v>1618</x:v>
      </x:c>
      <x:c r="G324" s="252" t="s">
        <x:v>7</x:v>
      </x:c>
      <x:c r="H324" s="253" t="s">
        <x:v>1162</x:v>
      </x:c>
      <x:c r="I324" s="250" t="s">
        <x:v>9</x:v>
      </x:c>
      <x:c r="J324" s="250" t="s">
        <x:v>1456</x:v>
      </x:c>
      <x:c r="K324" s="250" t="s">
        <x:v>10</x:v>
      </x:c>
      <x:c r="L324" s="18"/>
      <x:c r="M324" s="251" t="s">
        <x:v>1486</x:v>
      </x:c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  <x:c r="AC324" s="18"/>
      <x:c r="AD324" s="18"/>
      <x:c r="AE324" s="18"/>
      <x:c r="AF324" s="18"/>
      <x:c r="AG324" s="18"/>
    </x:row>
    <x:row r="325">
      <x:c r="A325" s="216">
        <x:v>1</x:v>
      </x:c>
      <x:c r="B325" s="36" t="s">
        <x:v>1704</x:v>
      </x:c>
      <x:c r="C325" s="256" t="s">
        <x:v>1705</x:v>
      </x:c>
      <x:c r="D325" s="36" t="s">
        <x:v>159</x:v>
      </x:c>
      <x:c r="E325" s="35">
        <x:v>7.38</x:v>
      </x:c>
      <x:c r="F325" s="257">
        <x:v>2</x:v>
      </x:c>
      <x:c r="G325" s="259" t="n">
        <x:f t="shared" ref="G325:G339" si="29">E325*F325</x:f>
        <x:v>14.76</x:v>
      </x:c>
      <x:c r="H325" s="260"/>
      <x:c r="I325" s="36" t="s">
        <x:v>17</x:v>
      </x:c>
      <x:c r="J325" s="18"/>
      <x:c r="K325" s="18" t="s">
        <x:v>17</x:v>
      </x:c>
      <x:c r="L325" s="18"/>
      <x:c r="M325" s="18" t="s">
        <x:v>1699</x:v>
      </x:c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  <x:c r="AC325" s="18"/>
      <x:c r="AD325" s="18"/>
      <x:c r="AE325" s="18"/>
      <x:c r="AF325" s="18"/>
      <x:c r="AG325" s="18"/>
    </x:row>
    <x:row r="326">
      <x:c r="A326" s="216">
        <x:v>2</x:v>
      </x:c>
      <x:c r="B326" s="36" t="s">
        <x:v>1706</x:v>
      </x:c>
      <x:c r="C326" s="256" t="s">
        <x:v>1707</x:v>
      </x:c>
      <x:c r="D326" s="36" t="s">
        <x:v>159</x:v>
      </x:c>
      <x:c r="E326" s="35">
        <x:v>11.18</x:v>
      </x:c>
      <x:c r="F326" s="257">
        <x:v>1</x:v>
      </x:c>
      <x:c r="G326" s="259">
        <x:f t="shared" si="29"/>
        <x:v>11.18</x:v>
      </x:c>
      <x:c r="H326" s="260"/>
      <x:c r="I326" s="36" t="s">
        <x:v>17</x:v>
      </x:c>
      <x:c r="J326" s="18"/>
      <x:c r="K326" s="18" t="s">
        <x:v>17</x:v>
      </x:c>
      <x:c r="L326" s="18"/>
      <x:c r="M326" s="18" t="s">
        <x:v>1699</x:v>
      </x:c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  <x:c r="AC326" s="18"/>
      <x:c r="AD326" s="18"/>
      <x:c r="AE326" s="18"/>
      <x:c r="AF326" s="18"/>
      <x:c r="AG326" s="18"/>
    </x:row>
    <x:row r="327">
      <x:c r="A327" s="216" t="n">
        <x:f t="shared" ref="A327:A339" si="30">A326+1</x:f>
        <x:v>3</x:v>
      </x:c>
      <x:c r="B327" s="36" t="s">
        <x:v>1708</x:v>
      </x:c>
      <x:c r="C327" s="256" t="s">
        <x:v>1709</x:v>
      </x:c>
      <x:c r="D327" s="36" t="s">
        <x:v>159</x:v>
      </x:c>
      <x:c r="E327" s="35">
        <x:v>14.03</x:v>
      </x:c>
      <x:c r="F327" s="257">
        <x:v>1</x:v>
      </x:c>
      <x:c r="G327" s="259">
        <x:f t="shared" si="29"/>
        <x:v>14.03</x:v>
      </x:c>
      <x:c r="H327" s="260"/>
      <x:c r="I327" s="36" t="s">
        <x:v>17</x:v>
      </x:c>
      <x:c r="J327" s="18"/>
      <x:c r="K327" s="18" t="s">
        <x:v>17</x:v>
      </x:c>
      <x:c r="L327" s="18"/>
      <x:c r="M327" s="18" t="s">
        <x:v>1699</x:v>
      </x:c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  <x:c r="AC327" s="18"/>
      <x:c r="AD327" s="18"/>
      <x:c r="AE327" s="18"/>
      <x:c r="AF327" s="18"/>
      <x:c r="AG327" s="18"/>
    </x:row>
    <x:row r="328">
      <x:c r="A328" s="216">
        <x:f t="shared" si="30"/>
        <x:v>4</x:v>
      </x:c>
      <x:c r="B328" s="36" t="s">
        <x:v>1710</x:v>
      </x:c>
      <x:c r="C328" s="256" t="s">
        <x:v>1711</x:v>
      </x:c>
      <x:c r="D328" s="36" t="s">
        <x:v>159</x:v>
      </x:c>
      <x:c r="E328" s="35">
        <x:v>13.53</x:v>
      </x:c>
      <x:c r="F328" s="257">
        <x:v>1</x:v>
      </x:c>
      <x:c r="G328" s="259">
        <x:f t="shared" si="29"/>
        <x:v>13.53</x:v>
      </x:c>
      <x:c r="H328" s="260"/>
      <x:c r="I328" s="36" t="s">
        <x:v>17</x:v>
      </x:c>
      <x:c r="J328" s="18"/>
      <x:c r="K328" s="18" t="s">
        <x:v>17</x:v>
      </x:c>
      <x:c r="L328" s="18"/>
      <x:c r="M328" s="18" t="s">
        <x:v>1699</x:v>
      </x:c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  <x:c r="AC328" s="18"/>
      <x:c r="AD328" s="18"/>
      <x:c r="AE328" s="18"/>
      <x:c r="AF328" s="18"/>
      <x:c r="AG328" s="18"/>
    </x:row>
    <x:row r="329">
      <x:c r="A329" s="216">
        <x:f t="shared" si="30"/>
        <x:v>5</x:v>
      </x:c>
      <x:c r="B329" s="36" t="s">
        <x:v>1712</x:v>
      </x:c>
      <x:c r="C329" s="256" t="s">
        <x:v>1713</x:v>
      </x:c>
      <x:c r="D329" s="36" t="s">
        <x:v>159</x:v>
      </x:c>
      <x:c r="E329" s="35">
        <x:v>9.1999999999999993</x:v>
      </x:c>
      <x:c r="F329" s="257">
        <x:v>1</x:v>
      </x:c>
      <x:c r="G329" s="259">
        <x:f t="shared" si="29"/>
        <x:v>9.1999999999999993</x:v>
      </x:c>
      <x:c r="H329" s="260"/>
      <x:c r="I329" s="36" t="s">
        <x:v>17</x:v>
      </x:c>
      <x:c r="J329" s="18"/>
      <x:c r="K329" s="18" t="s">
        <x:v>17</x:v>
      </x:c>
      <x:c r="L329" s="18"/>
      <x:c r="M329" s="18" t="s">
        <x:v>1699</x:v>
      </x:c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  <x:c r="AC329" s="18"/>
      <x:c r="AD329" s="18"/>
      <x:c r="AE329" s="18"/>
      <x:c r="AF329" s="18"/>
      <x:c r="AG329" s="18"/>
    </x:row>
    <x:row r="330">
      <x:c r="A330" s="216">
        <x:f t="shared" si="30"/>
        <x:v>6</x:v>
      </x:c>
      <x:c r="B330" s="36" t="s">
        <x:v>1714</x:v>
      </x:c>
      <x:c r="C330" s="256" t="s">
        <x:v>1715</x:v>
      </x:c>
      <x:c r="D330" s="36" t="s">
        <x:v>159</x:v>
      </x:c>
      <x:c r="E330" s="35">
        <x:v>9.06</x:v>
      </x:c>
      <x:c r="F330" s="257">
        <x:v>1</x:v>
      </x:c>
      <x:c r="G330" s="259">
        <x:f t="shared" si="29"/>
        <x:v>9.06</x:v>
      </x:c>
      <x:c r="H330" s="260"/>
      <x:c r="I330" s="36" t="s">
        <x:v>17</x:v>
      </x:c>
      <x:c r="J330" s="18"/>
      <x:c r="K330" s="18" t="s">
        <x:v>17</x:v>
      </x:c>
      <x:c r="L330" s="18"/>
      <x:c r="M330" s="18" t="s">
        <x:v>1699</x:v>
      </x:c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  <x:c r="AC330" s="18"/>
      <x:c r="AD330" s="18"/>
      <x:c r="AE330" s="18"/>
      <x:c r="AF330" s="18"/>
      <x:c r="AG330" s="18"/>
    </x:row>
    <x:row r="331">
      <x:c r="A331" s="216">
        <x:f t="shared" si="30"/>
        <x:v>7</x:v>
      </x:c>
      <x:c r="B331" s="36" t="s">
        <x:v>1716</x:v>
      </x:c>
      <x:c r="C331" s="256" t="s">
        <x:v>1717</x:v>
      </x:c>
      <x:c r="D331" s="36" t="s">
        <x:v>159</x:v>
      </x:c>
      <x:c r="E331" s="35">
        <x:v>10.3</x:v>
      </x:c>
      <x:c r="F331" s="257">
        <x:v>1</x:v>
      </x:c>
      <x:c r="G331" s="259">
        <x:f t="shared" si="29"/>
        <x:v>10.3</x:v>
      </x:c>
      <x:c r="H331" s="260"/>
      <x:c r="I331" s="36" t="s">
        <x:v>17</x:v>
      </x:c>
      <x:c r="J331" s="18"/>
      <x:c r="K331" s="18" t="s">
        <x:v>17</x:v>
      </x:c>
      <x:c r="L331" s="18"/>
      <x:c r="M331" s="18" t="s">
        <x:v>1699</x:v>
      </x:c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  <x:c r="AC331" s="18"/>
      <x:c r="AD331" s="18"/>
      <x:c r="AE331" s="18"/>
      <x:c r="AF331" s="18"/>
      <x:c r="AG331" s="18"/>
    </x:row>
    <x:row r="332">
      <x:c r="A332" s="216">
        <x:f t="shared" si="30"/>
        <x:v>8</x:v>
      </x:c>
      <x:c r="B332" s="36" t="s">
        <x:v>1718</x:v>
      </x:c>
      <x:c r="C332" s="256" t="s">
        <x:v>1719</x:v>
      </x:c>
      <x:c r="D332" s="36" t="s">
        <x:v>159</x:v>
      </x:c>
      <x:c r="E332" s="35">
        <x:v>9.9700000000000006</x:v>
      </x:c>
      <x:c r="F332" s="257">
        <x:v>1</x:v>
      </x:c>
      <x:c r="G332" s="259">
        <x:f t="shared" si="29"/>
        <x:v>9.9700000000000006</x:v>
      </x:c>
      <x:c r="H332" s="260"/>
      <x:c r="I332" s="36" t="s">
        <x:v>17</x:v>
      </x:c>
      <x:c r="J332" s="18"/>
      <x:c r="K332" s="18" t="s">
        <x:v>17</x:v>
      </x:c>
      <x:c r="L332" s="18"/>
      <x:c r="M332" s="18" t="s">
        <x:v>1699</x:v>
      </x:c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  <x:c r="AC332" s="18"/>
      <x:c r="AD332" s="18"/>
      <x:c r="AE332" s="18"/>
      <x:c r="AF332" s="18"/>
      <x:c r="AG332" s="18"/>
    </x:row>
    <x:row r="333">
      <x:c r="A333" s="216">
        <x:f t="shared" si="30"/>
        <x:v>9</x:v>
      </x:c>
      <x:c r="B333" s="36" t="s">
        <x:v>1720</x:v>
      </x:c>
      <x:c r="C333" s="256" t="s">
        <x:v>1721</x:v>
      </x:c>
      <x:c r="D333" s="36" t="s">
        <x:v>159</x:v>
      </x:c>
      <x:c r="E333" s="35">
        <x:v>11.51</x:v>
      </x:c>
      <x:c r="F333" s="257">
        <x:v>1</x:v>
      </x:c>
      <x:c r="G333" s="259">
        <x:f t="shared" si="29"/>
        <x:v>11.51</x:v>
      </x:c>
      <x:c r="H333" s="260"/>
      <x:c r="I333" s="36" t="s">
        <x:v>17</x:v>
      </x:c>
      <x:c r="J333" s="18"/>
      <x:c r="K333" s="18" t="s">
        <x:v>17</x:v>
      </x:c>
      <x:c r="L333" s="18"/>
      <x:c r="M333" s="18" t="s">
        <x:v>1699</x:v>
      </x:c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  <x:c r="AC333" s="18"/>
      <x:c r="AD333" s="18"/>
      <x:c r="AE333" s="18"/>
      <x:c r="AF333" s="18"/>
      <x:c r="AG333" s="18"/>
    </x:row>
    <x:row r="334">
      <x:c r="A334" s="216">
        <x:f t="shared" si="30"/>
        <x:v>10</x:v>
      </x:c>
      <x:c r="B334" s="36" t="s">
        <x:v>1722</x:v>
      </x:c>
      <x:c r="C334" s="256" t="s">
        <x:v>1723</x:v>
      </x:c>
      <x:c r="D334" s="36" t="s">
        <x:v>159</x:v>
      </x:c>
      <x:c r="E334" s="35">
        <x:v>16.440000000000001</x:v>
      </x:c>
      <x:c r="F334" s="257">
        <x:v>1</x:v>
      </x:c>
      <x:c r="G334" s="259">
        <x:f t="shared" si="29"/>
        <x:v>16.440000000000001</x:v>
      </x:c>
      <x:c r="H334" s="260"/>
      <x:c r="I334" s="36" t="s">
        <x:v>17</x:v>
      </x:c>
      <x:c r="J334" s="18"/>
      <x:c r="K334" s="18" t="s">
        <x:v>17</x:v>
      </x:c>
      <x:c r="L334" s="18"/>
      <x:c r="M334" s="18" t="s">
        <x:v>1699</x:v>
      </x:c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  <x:c r="AC334" s="18"/>
      <x:c r="AD334" s="18"/>
      <x:c r="AE334" s="18"/>
      <x:c r="AF334" s="18"/>
      <x:c r="AG334" s="18"/>
    </x:row>
    <x:row r="335">
      <x:c r="A335" s="216">
        <x:f t="shared" si="30"/>
        <x:v>11</x:v>
      </x:c>
      <x:c r="B335" s="36" t="s">
        <x:v>1724</x:v>
      </x:c>
      <x:c r="C335" s="256" t="s">
        <x:v>1725</x:v>
      </x:c>
      <x:c r="D335" s="36" t="s">
        <x:v>159</x:v>
      </x:c>
      <x:c r="E335" s="35">
        <x:v>11.77</x:v>
      </x:c>
      <x:c r="F335" s="257">
        <x:v>1</x:v>
      </x:c>
      <x:c r="G335" s="259">
        <x:f t="shared" si="29"/>
        <x:v>11.77</x:v>
      </x:c>
      <x:c r="H335" s="260"/>
      <x:c r="I335" s="36" t="s">
        <x:v>17</x:v>
      </x:c>
      <x:c r="J335" s="18"/>
      <x:c r="K335" s="18" t="s">
        <x:v>17</x:v>
      </x:c>
      <x:c r="L335" s="18"/>
      <x:c r="M335" s="18" t="s">
        <x:v>1699</x:v>
      </x:c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  <x:c r="AC335" s="18"/>
      <x:c r="AD335" s="18"/>
      <x:c r="AE335" s="18"/>
      <x:c r="AF335" s="18"/>
      <x:c r="AG335" s="18"/>
    </x:row>
    <x:row r="336">
      <x:c r="A336" s="216">
        <x:f t="shared" si="30"/>
        <x:v>12</x:v>
      </x:c>
      <x:c r="B336" s="36" t="s">
        <x:v>1726</x:v>
      </x:c>
      <x:c r="C336" s="256" t="s">
        <x:v>1727</x:v>
      </x:c>
      <x:c r="D336" s="36" t="s">
        <x:v>159</x:v>
      </x:c>
      <x:c r="E336" s="35">
        <x:v>8.9499999999999993</x:v>
      </x:c>
      <x:c r="F336" s="257">
        <x:v>1</x:v>
      </x:c>
      <x:c r="G336" s="259">
        <x:f t="shared" si="29"/>
        <x:v>8.9499999999999993</x:v>
      </x:c>
      <x:c r="H336" s="260"/>
      <x:c r="I336" s="36" t="s">
        <x:v>17</x:v>
      </x:c>
      <x:c r="J336" s="18"/>
      <x:c r="K336" s="18" t="s">
        <x:v>17</x:v>
      </x:c>
      <x:c r="L336" s="18"/>
      <x:c r="M336" s="18" t="s">
        <x:v>1699</x:v>
      </x:c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  <x:c r="AC336" s="18"/>
      <x:c r="AD336" s="18"/>
      <x:c r="AE336" s="18"/>
      <x:c r="AF336" s="18"/>
      <x:c r="AG336" s="18"/>
    </x:row>
    <x:row r="337">
      <x:c r="A337" s="216">
        <x:f t="shared" si="30"/>
        <x:v>13</x:v>
      </x:c>
      <x:c r="B337" s="36" t="s">
        <x:v>1728</x:v>
      </x:c>
      <x:c r="C337" s="256" t="s">
        <x:v>1729</x:v>
      </x:c>
      <x:c r="D337" s="36" t="s">
        <x:v>159</x:v>
      </x:c>
      <x:c r="E337" s="35">
        <x:v>8.02</x:v>
      </x:c>
      <x:c r="F337" s="257">
        <x:v>1</x:v>
      </x:c>
      <x:c r="G337" s="259">
        <x:f t="shared" si="29"/>
        <x:v>8.02</x:v>
      </x:c>
      <x:c r="H337" s="260"/>
      <x:c r="I337" s="36" t="s">
        <x:v>17</x:v>
      </x:c>
      <x:c r="J337" s="18"/>
      <x:c r="K337" s="18" t="s">
        <x:v>17</x:v>
      </x:c>
      <x:c r="L337" s="18"/>
      <x:c r="M337" s="18" t="s">
        <x:v>1699</x:v>
      </x:c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  <x:c r="AC337" s="18"/>
      <x:c r="AD337" s="18"/>
      <x:c r="AE337" s="18"/>
      <x:c r="AF337" s="18"/>
      <x:c r="AG337" s="18"/>
    </x:row>
    <x:row r="338">
      <x:c r="A338" s="216">
        <x:f t="shared" si="30"/>
        <x:v>14</x:v>
      </x:c>
      <x:c r="B338" s="36" t="s">
        <x:v>1730</x:v>
      </x:c>
      <x:c r="C338" s="256" t="s">
        <x:v>1731</x:v>
      </x:c>
      <x:c r="D338" s="36" t="s">
        <x:v>159</x:v>
      </x:c>
      <x:c r="E338" s="35">
        <x:v>10.91</x:v>
      </x:c>
      <x:c r="F338" s="257">
        <x:v>1</x:v>
      </x:c>
      <x:c r="G338" s="259">
        <x:f t="shared" si="29"/>
        <x:v>10.91</x:v>
      </x:c>
      <x:c r="H338" s="260"/>
      <x:c r="I338" s="36" t="s">
        <x:v>17</x:v>
      </x:c>
      <x:c r="J338" s="18"/>
      <x:c r="K338" s="18" t="s">
        <x:v>17</x:v>
      </x:c>
      <x:c r="L338" s="18"/>
      <x:c r="M338" s="18" t="s">
        <x:v>1699</x:v>
      </x:c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  <x:c r="AC338" s="18"/>
      <x:c r="AD338" s="18"/>
      <x:c r="AE338" s="18"/>
      <x:c r="AF338" s="18"/>
      <x:c r="AG338" s="18"/>
    </x:row>
    <x:row r="339">
      <x:c r="A339" s="216">
        <x:f t="shared" si="30"/>
        <x:v>15</x:v>
      </x:c>
      <x:c r="B339" s="36" t="s">
        <x:v>1732</x:v>
      </x:c>
      <x:c r="C339" s="256" t="s">
        <x:v>1733</x:v>
      </x:c>
      <x:c r="D339" s="36" t="s">
        <x:v>159</x:v>
      </x:c>
      <x:c r="E339" s="35">
        <x:v>4.8099999999999996</x:v>
      </x:c>
      <x:c r="F339" s="257">
        <x:v>1</x:v>
      </x:c>
      <x:c r="G339" s="259">
        <x:f t="shared" si="29"/>
        <x:v>4.8099999999999996</x:v>
      </x:c>
      <x:c r="H339" s="260"/>
      <x:c r="I339" s="36" t="s">
        <x:v>17</x:v>
      </x:c>
      <x:c r="J339" s="18"/>
      <x:c r="K339" s="18" t="s">
        <x:v>17</x:v>
      </x:c>
      <x:c r="L339" s="18"/>
      <x:c r="M339" s="18" t="s">
        <x:v>1699</x:v>
      </x:c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  <x:c r="AC339" s="18"/>
      <x:c r="AD339" s="18"/>
      <x:c r="AE339" s="18"/>
      <x:c r="AF339" s="18"/>
      <x:c r="AG339" s="18"/>
    </x:row>
    <x:row r="340">
      <x:c r="A340" s="18"/>
      <x:c r="B340" s="18"/>
      <x:c r="C340" s="18"/>
      <x:c r="D340" s="18"/>
      <x:c r="E340" s="18"/>
      <x:c r="F340" s="18"/>
      <x:c r="G340" s="18"/>
      <x:c r="H340" s="24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  <x:c r="AC340" s="18"/>
      <x:c r="AD340" s="18"/>
      <x:c r="AE340" s="18"/>
      <x:c r="AF340" s="18"/>
      <x:c r="AG340" s="18"/>
    </x:row>
    <x:row r="341">
      <x:c r="A341" s="246">
        <x:v>45172</x:v>
      </x:c>
      <x:c r="B341" s="18"/>
      <x:c r="C341" s="18"/>
      <x:c r="D341" s="18"/>
      <x:c r="E341" s="18"/>
      <x:c r="F341" s="18"/>
      <x:c r="G341" s="18"/>
      <x:c r="H341" s="24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  <x:c r="AC341" s="18"/>
      <x:c r="AD341" s="18"/>
      <x:c r="AE341" s="18"/>
      <x:c r="AF341" s="18"/>
      <x:c r="AG341" s="18"/>
    </x:row>
    <x:row r="342">
      <x:c r="A342" s="250" t="s">
        <x:v>0</x:v>
      </x:c>
      <x:c r="B342" s="250" t="s">
        <x:v>2</x:v>
      </x:c>
      <x:c r="C342" s="251" t="s">
        <x:v>3</x:v>
      </x:c>
      <x:c r="D342" s="250" t="s">
        <x:v>4</x:v>
      </x:c>
      <x:c r="E342" s="252" t="s">
        <x:v>5</x:v>
      </x:c>
      <x:c r="F342" s="250" t="s">
        <x:v>1618</x:v>
      </x:c>
      <x:c r="G342" s="252" t="s">
        <x:v>7</x:v>
      </x:c>
      <x:c r="H342" s="253" t="s">
        <x:v>1162</x:v>
      </x:c>
      <x:c r="I342" s="250" t="s">
        <x:v>9</x:v>
      </x:c>
      <x:c r="J342" s="250" t="s">
        <x:v>1456</x:v>
      </x:c>
      <x:c r="K342" s="250" t="s">
        <x:v>10</x:v>
      </x:c>
      <x:c r="L342" s="18"/>
      <x:c r="M342" s="251" t="s">
        <x:v>1486</x:v>
      </x:c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  <x:c r="AC342" s="18"/>
      <x:c r="AD342" s="18"/>
      <x:c r="AE342" s="18"/>
      <x:c r="AF342" s="18"/>
      <x:c r="AG342" s="18"/>
    </x:row>
    <x:row r="343">
      <x:c r="A343" s="291">
        <x:v>1</x:v>
      </x:c>
      <x:c r="B343" s="291" t="s">
        <x:v>1734</x:v>
      </x:c>
      <x:c r="C343" s="294" t="s">
        <x:v>1735</x:v>
      </x:c>
      <x:c r="D343" s="278" t="s">
        <x:v>296</x:v>
      </x:c>
      <x:c r="E343" s="278">
        <x:v>39.99</x:v>
      </x:c>
      <x:c r="F343" s="216">
        <x:v>1</x:v>
      </x:c>
      <x:c r="G343" s="278" t="n">
        <x:f>E343*F343</x:f>
        <x:v>39.99</x:v>
      </x:c>
      <x:c r="H343" s="24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  <x:c r="AC343" s="18"/>
      <x:c r="AD343" s="18"/>
      <x:c r="AE343" s="18"/>
      <x:c r="AF343" s="18"/>
      <x:c r="AG343" s="18"/>
    </x:row>
    <x:row r="344">
      <x:c r="A344" s="216"/>
      <x:c r="B344" s="216"/>
      <x:c r="C344" s="248"/>
      <x:c r="D344" s="216"/>
      <x:c r="E344" s="259"/>
      <x:c r="F344" s="216"/>
      <x:c r="G344" s="259"/>
      <x:c r="H344" s="248"/>
      <x:c r="I344" s="216"/>
      <x:c r="J344" s="250"/>
      <x:c r="K344" s="216"/>
      <x:c r="L344" s="216"/>
      <x:c r="M344" s="216"/>
      <x:c r="N344" s="216"/>
      <x:c r="O344" s="216"/>
      <x:c r="P344" s="216"/>
      <x:c r="Q344" s="216"/>
      <x:c r="R344" s="216"/>
      <x:c r="S344" s="216"/>
      <x:c r="T344" s="216"/>
      <x:c r="U344" s="216"/>
      <x:c r="V344" s="216"/>
      <x:c r="W344" s="216"/>
      <x:c r="X344" s="216"/>
      <x:c r="Y344" s="216"/>
      <x:c r="Z344" s="216"/>
      <x:c r="AA344" s="216"/>
      <x:c r="AB344" s="216"/>
      <x:c r="AC344" s="216"/>
      <x:c r="AD344" s="216"/>
      <x:c r="AE344" s="216"/>
      <x:c r="AF344" s="216"/>
      <x:c r="AG344" s="216"/>
    </x:row>
    <x:row r="345">
      <x:c r="A345" s="246">
        <x:v>45174</x:v>
      </x:c>
      <x:c r="B345" s="18"/>
      <x:c r="C345" s="18"/>
      <x:c r="D345" s="18"/>
      <x:c r="E345" s="18"/>
      <x:c r="F345" s="18"/>
      <x:c r="G345" s="18"/>
      <x:c r="H345" s="24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  <x:c r="AC345" s="18"/>
      <x:c r="AD345" s="18"/>
      <x:c r="AE345" s="18"/>
      <x:c r="AF345" s="18"/>
      <x:c r="AG345" s="18"/>
    </x:row>
    <x:row r="346">
      <x:c r="A346" s="250" t="s">
        <x:v>0</x:v>
      </x:c>
      <x:c r="B346" s="250" t="s">
        <x:v>2</x:v>
      </x:c>
      <x:c r="C346" s="251" t="s">
        <x:v>3</x:v>
      </x:c>
      <x:c r="D346" s="250" t="s">
        <x:v>4</x:v>
      </x:c>
      <x:c r="E346" s="252" t="s">
        <x:v>5</x:v>
      </x:c>
      <x:c r="F346" s="250" t="s">
        <x:v>1618</x:v>
      </x:c>
      <x:c r="G346" s="252" t="s">
        <x:v>7</x:v>
      </x:c>
      <x:c r="H346" s="253" t="s">
        <x:v>1162</x:v>
      </x:c>
      <x:c r="I346" s="250" t="s">
        <x:v>9</x:v>
      </x:c>
      <x:c r="J346" s="250" t="s">
        <x:v>1456</x:v>
      </x:c>
      <x:c r="K346" s="250" t="s">
        <x:v>10</x:v>
      </x:c>
      <x:c r="L346" s="18"/>
      <x:c r="M346" s="251" t="s">
        <x:v>1486</x:v>
      </x:c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  <x:c r="AC346" s="18"/>
      <x:c r="AD346" s="18"/>
      <x:c r="AE346" s="18"/>
      <x:c r="AF346" s="18"/>
      <x:c r="AG346" s="18"/>
    </x:row>
    <x:row r="347">
      <x:c r="A347" s="291">
        <x:v>1</x:v>
      </x:c>
      <x:c r="B347" s="291" t="s">
        <x:v>1736</x:v>
      </x:c>
      <x:c r="C347" s="296" t="s">
        <x:v>1737</x:v>
      </x:c>
      <x:c r="D347" s="278" t="s">
        <x:v>296</x:v>
      </x:c>
      <x:c r="E347" s="278">
        <x:v>9.9700000000000006</x:v>
      </x:c>
      <x:c r="F347" s="216">
        <x:v>2</x:v>
      </x:c>
      <x:c r="G347" s="278" t="n">
        <x:f t="shared" ref="G347:G351" si="31">E347*F347</x:f>
        <x:v>19.94</x:v>
      </x:c>
      <x:c r="H347" s="248"/>
      <x:c r="I347" s="216"/>
      <x:c r="J347" s="250"/>
      <x:c r="K347" s="216" t="s">
        <x:v>768</x:v>
      </x:c>
      <x:c r="L347" s="216" t="s">
        <x:v>1738</x:v>
      </x:c>
      <x:c r="M347" s="216"/>
      <x:c r="N347" s="216"/>
      <x:c r="O347" s="216"/>
      <x:c r="P347" s="216"/>
      <x:c r="Q347" s="216"/>
      <x:c r="R347" s="216"/>
      <x:c r="S347" s="216"/>
      <x:c r="T347" s="216"/>
      <x:c r="U347" s="216"/>
      <x:c r="V347" s="216"/>
      <x:c r="W347" s="216"/>
      <x:c r="X347" s="216"/>
      <x:c r="Y347" s="216"/>
      <x:c r="Z347" s="216"/>
      <x:c r="AA347" s="216"/>
      <x:c r="AB347" s="216"/>
      <x:c r="AC347" s="216"/>
      <x:c r="AD347" s="216"/>
      <x:c r="AE347" s="216"/>
      <x:c r="AF347" s="216"/>
      <x:c r="AG347" s="216"/>
    </x:row>
    <x:row r="348">
      <x:c r="A348" s="291">
        <x:v>2</x:v>
      </x:c>
      <x:c r="B348" s="291" t="s">
        <x:v>1739</x:v>
      </x:c>
      <x:c r="C348" s="297" t="s">
        <x:v>1740</x:v>
      </x:c>
      <x:c r="D348" s="278" t="s">
        <x:v>296</x:v>
      </x:c>
      <x:c r="E348" s="278">
        <x:v>5.07</x:v>
      </x:c>
      <x:c r="F348" s="216">
        <x:v>3</x:v>
      </x:c>
      <x:c r="G348" s="278">
        <x:f t="shared" si="31"/>
        <x:v>15.21</x:v>
      </x:c>
      <x:c r="H348" s="248"/>
      <x:c r="I348" s="216"/>
      <x:c r="J348" s="250"/>
      <x:c r="K348" s="216" t="s">
        <x:v>1741</x:v>
      </x:c>
      <x:c r="L348" s="216"/>
      <x:c r="M348" s="216"/>
      <x:c r="N348" s="216"/>
      <x:c r="O348" s="216"/>
      <x:c r="P348" s="216"/>
      <x:c r="Q348" s="216"/>
      <x:c r="R348" s="216"/>
      <x:c r="S348" s="216"/>
      <x:c r="T348" s="216"/>
      <x:c r="U348" s="216"/>
      <x:c r="V348" s="216"/>
      <x:c r="W348" s="216"/>
      <x:c r="X348" s="216"/>
      <x:c r="Y348" s="216"/>
      <x:c r="Z348" s="216"/>
      <x:c r="AA348" s="216"/>
      <x:c r="AB348" s="216"/>
      <x:c r="AC348" s="216"/>
      <x:c r="AD348" s="216"/>
      <x:c r="AE348" s="216"/>
      <x:c r="AF348" s="216"/>
      <x:c r="AG348" s="216"/>
    </x:row>
    <x:row r="349">
      <x:c r="A349" s="291">
        <x:v>3</x:v>
      </x:c>
      <x:c r="B349" s="291" t="s">
        <x:v>1742</x:v>
      </x:c>
      <x:c r="C349" s="296" t="s">
        <x:v>1743</x:v>
      </x:c>
      <x:c r="D349" s="278" t="s">
        <x:v>296</x:v>
      </x:c>
      <x:c r="E349" s="278">
        <x:v>75.41</x:v>
      </x:c>
      <x:c r="F349" s="216">
        <x:v>1</x:v>
      </x:c>
      <x:c r="G349" s="278">
        <x:f t="shared" si="31"/>
        <x:v>75.41</x:v>
      </x:c>
      <x:c r="H349" s="248"/>
      <x:c r="I349" s="216"/>
      <x:c r="J349" s="250"/>
      <x:c r="K349" s="216" t="s">
        <x:v>1741</x:v>
      </x:c>
      <x:c r="L349" s="216"/>
      <x:c r="M349" s="216"/>
      <x:c r="N349" s="216"/>
      <x:c r="O349" s="216"/>
      <x:c r="P349" s="216"/>
      <x:c r="Q349" s="216"/>
      <x:c r="R349" s="216"/>
      <x:c r="S349" s="216"/>
      <x:c r="T349" s="216"/>
      <x:c r="U349" s="216"/>
      <x:c r="V349" s="216"/>
      <x:c r="W349" s="216"/>
      <x:c r="X349" s="216"/>
      <x:c r="Y349" s="216"/>
      <x:c r="Z349" s="216"/>
      <x:c r="AA349" s="216"/>
      <x:c r="AB349" s="216"/>
      <x:c r="AC349" s="216"/>
      <x:c r="AD349" s="216"/>
      <x:c r="AE349" s="216"/>
      <x:c r="AF349" s="216"/>
      <x:c r="AG349" s="216"/>
    </x:row>
    <x:row r="350">
      <x:c r="A350" s="291">
        <x:v>4</x:v>
      </x:c>
      <x:c r="B350" s="291" t="s">
        <x:v>1744</x:v>
      </x:c>
      <x:c r="C350" s="296" t="s">
        <x:v>1745</x:v>
      </x:c>
      <x:c r="D350" s="278" t="s">
        <x:v>296</x:v>
      </x:c>
      <x:c r="E350" s="278">
        <x:v>52.95</x:v>
      </x:c>
      <x:c r="F350" s="216">
        <x:v>1</x:v>
      </x:c>
      <x:c r="G350" s="278">
        <x:f t="shared" si="31"/>
        <x:v>52.95</x:v>
      </x:c>
      <x:c r="H350" s="248"/>
      <x:c r="I350" s="216"/>
      <x:c r="J350" s="250"/>
      <x:c r="K350" s="216" t="s">
        <x:v>1741</x:v>
      </x:c>
      <x:c r="L350" s="216"/>
      <x:c r="M350" s="216"/>
      <x:c r="N350" s="216"/>
      <x:c r="O350" s="216"/>
      <x:c r="P350" s="216"/>
      <x:c r="Q350" s="216"/>
      <x:c r="R350" s="216"/>
      <x:c r="S350" s="216"/>
      <x:c r="T350" s="216"/>
      <x:c r="U350" s="216"/>
      <x:c r="V350" s="216"/>
      <x:c r="W350" s="216"/>
      <x:c r="X350" s="216"/>
      <x:c r="Y350" s="216"/>
      <x:c r="Z350" s="216"/>
      <x:c r="AA350" s="216"/>
      <x:c r="AB350" s="216"/>
      <x:c r="AC350" s="216"/>
      <x:c r="AD350" s="216"/>
      <x:c r="AE350" s="216"/>
      <x:c r="AF350" s="216"/>
      <x:c r="AG350" s="216"/>
    </x:row>
    <x:row r="351">
      <x:c r="A351" s="291">
        <x:v>5</x:v>
      </x:c>
      <x:c r="B351" s="291" t="s">
        <x:v>1649</x:v>
      </x:c>
      <x:c r="C351" s="296" t="s">
        <x:v>1650</x:v>
      </x:c>
      <x:c r="D351" s="278" t="s">
        <x:v>296</x:v>
      </x:c>
      <x:c r="E351" s="278">
        <x:v>11.07</x:v>
      </x:c>
      <x:c r="F351" s="216">
        <x:v>1</x:v>
      </x:c>
      <x:c r="G351" s="278">
        <x:f t="shared" si="31"/>
        <x:v>11.07</x:v>
      </x:c>
      <x:c r="H351" s="248"/>
      <x:c r="I351" s="216"/>
      <x:c r="J351" s="250"/>
      <x:c r="K351" s="216" t="s">
        <x:v>1741</x:v>
      </x:c>
      <x:c r="L351" s="216"/>
      <x:c r="M351" s="216"/>
      <x:c r="N351" s="216"/>
      <x:c r="O351" s="216"/>
      <x:c r="P351" s="216"/>
      <x:c r="Q351" s="216"/>
      <x:c r="R351" s="216"/>
      <x:c r="S351" s="216"/>
      <x:c r="T351" s="216"/>
      <x:c r="U351" s="216"/>
      <x:c r="V351" s="216"/>
      <x:c r="W351" s="216"/>
      <x:c r="X351" s="216"/>
      <x:c r="Y351" s="216"/>
      <x:c r="Z351" s="216"/>
      <x:c r="AA351" s="216"/>
      <x:c r="AB351" s="216"/>
      <x:c r="AC351" s="216"/>
      <x:c r="AD351" s="216"/>
      <x:c r="AE351" s="216"/>
      <x:c r="AF351" s="216"/>
      <x:c r="AG351" s="216"/>
    </x:row>
    <x:row r="352">
      <x:c r="A352" s="291">
        <x:v>6</x:v>
      </x:c>
      <x:c r="B352" s="216" t="s">
        <x:v>1746</x:v>
      </x:c>
      <x:c r="C352" s="294" t="s">
        <x:v>1747</x:v>
      </x:c>
      <x:c r="D352" s="216" t="s">
        <x:v>604</x:v>
      </x:c>
      <x:c r="E352" s="259">
        <x:v>52</x:v>
      </x:c>
      <x:c r="F352" s="216">
        <x:v>2</x:v>
      </x:c>
      <x:c r="G352" s="259" t="n">
        <x:f t="shared" ref="G352:G353" si="32">E352*2</x:f>
        <x:v>104</x:v>
      </x:c>
      <x:c r="H352" s="248"/>
      <x:c r="I352" s="216" t="s">
        <x:v>422</x:v>
      </x:c>
      <x:c r="J352" s="250"/>
      <x:c r="K352" s="216"/>
      <x:c r="L352" s="216"/>
      <x:c r="M352" s="216" t="s">
        <x:v>1748</x:v>
      </x:c>
      <x:c r="N352" s="216"/>
      <x:c r="O352" s="216"/>
      <x:c r="P352" s="216"/>
      <x:c r="Q352" s="216"/>
      <x:c r="R352" s="216"/>
      <x:c r="S352" s="216"/>
      <x:c r="T352" s="216"/>
      <x:c r="U352" s="216"/>
      <x:c r="V352" s="216"/>
      <x:c r="W352" s="216"/>
      <x:c r="X352" s="216"/>
      <x:c r="Y352" s="216"/>
      <x:c r="Z352" s="216"/>
      <x:c r="AA352" s="216"/>
      <x:c r="AB352" s="216"/>
      <x:c r="AC352" s="216"/>
      <x:c r="AD352" s="216"/>
      <x:c r="AE352" s="216"/>
      <x:c r="AF352" s="216"/>
      <x:c r="AG352" s="216"/>
    </x:row>
    <x:row r="353">
      <x:c r="A353" s="291">
        <x:v>7</x:v>
      </x:c>
      <x:c r="B353" s="216" t="s">
        <x:v>1746</x:v>
      </x:c>
      <x:c r="C353" s="294" t="s">
        <x:v>1749</x:v>
      </x:c>
      <x:c r="D353" s="216" t="s">
        <x:v>604</x:v>
      </x:c>
      <x:c r="E353" s="259">
        <x:v>52</x:v>
      </x:c>
      <x:c r="F353" s="216">
        <x:v>2</x:v>
      </x:c>
      <x:c r="G353" s="259">
        <x:f t="shared" si="32"/>
        <x:v>104</x:v>
      </x:c>
      <x:c r="H353" s="248"/>
      <x:c r="I353" s="216" t="s">
        <x:v>422</x:v>
      </x:c>
      <x:c r="J353" s="250"/>
      <x:c r="K353" s="216"/>
      <x:c r="L353" s="216"/>
      <x:c r="M353" s="216" t="s">
        <x:v>1748</x:v>
      </x:c>
      <x:c r="N353" s="216"/>
      <x:c r="O353" s="216"/>
      <x:c r="P353" s="216"/>
      <x:c r="Q353" s="216"/>
      <x:c r="R353" s="216"/>
      <x:c r="S353" s="216"/>
      <x:c r="T353" s="216"/>
      <x:c r="U353" s="216"/>
      <x:c r="V353" s="216"/>
      <x:c r="W353" s="216"/>
      <x:c r="X353" s="216"/>
      <x:c r="Y353" s="216"/>
      <x:c r="Z353" s="216"/>
      <x:c r="AA353" s="216"/>
      <x:c r="AB353" s="216"/>
      <x:c r="AC353" s="216"/>
      <x:c r="AD353" s="216"/>
      <x:c r="AE353" s="216"/>
      <x:c r="AF353" s="216"/>
      <x:c r="AG353" s="216"/>
    </x:row>
    <x:row r="354">
      <x:c r="A354" s="291">
        <x:v>8</x:v>
      </x:c>
      <x:c r="B354" s="216" t="s">
        <x:v>1750</x:v>
      </x:c>
      <x:c r="C354" s="294" t="s">
        <x:v>1751</x:v>
      </x:c>
      <x:c r="D354" s="216" t="s">
        <x:v>1752</x:v>
      </x:c>
      <x:c r="E354" s="259">
        <x:v>23.94</x:v>
      </x:c>
      <x:c r="F354" s="216">
        <x:v>2</x:v>
      </x:c>
      <x:c r="G354" s="259" t="n">
        <x:f>E354*F354</x:f>
        <x:v>47.88</x:v>
      </x:c>
      <x:c r="H354" s="248"/>
      <x:c r="I354" s="216"/>
      <x:c r="J354" s="250"/>
      <x:c r="K354" s="216"/>
      <x:c r="L354" s="216"/>
      <x:c r="M354" s="216"/>
      <x:c r="N354" s="216"/>
      <x:c r="O354" s="216"/>
      <x:c r="P354" s="216"/>
      <x:c r="Q354" s="216"/>
      <x:c r="R354" s="216"/>
      <x:c r="S354" s="216"/>
      <x:c r="T354" s="216"/>
      <x:c r="U354" s="216"/>
      <x:c r="V354" s="216"/>
      <x:c r="W354" s="216"/>
      <x:c r="X354" s="216"/>
      <x:c r="Y354" s="216"/>
      <x:c r="Z354" s="216"/>
      <x:c r="AA354" s="216"/>
      <x:c r="AB354" s="216"/>
      <x:c r="AC354" s="216"/>
      <x:c r="AD354" s="216"/>
      <x:c r="AE354" s="216"/>
      <x:c r="AF354" s="216"/>
      <x:c r="AG354" s="216"/>
    </x:row>
    <x:row r="355">
      <x:c r="A355" s="216"/>
      <x:c r="B355" s="216"/>
      <x:c r="C355" s="248"/>
      <x:c r="D355" s="216"/>
      <x:c r="E355" s="259"/>
      <x:c r="F355" s="216"/>
      <x:c r="G355" s="259"/>
      <x:c r="H355" s="248"/>
      <x:c r="I355" s="216"/>
      <x:c r="J355" s="250"/>
      <x:c r="K355" s="216"/>
      <x:c r="L355" s="216"/>
      <x:c r="M355" s="216"/>
      <x:c r="N355" s="216"/>
      <x:c r="O355" s="216"/>
      <x:c r="P355" s="216"/>
      <x:c r="Q355" s="216"/>
      <x:c r="R355" s="216"/>
      <x:c r="S355" s="216"/>
      <x:c r="T355" s="216"/>
      <x:c r="U355" s="216"/>
      <x:c r="V355" s="216"/>
      <x:c r="W355" s="216"/>
      <x:c r="X355" s="216"/>
      <x:c r="Y355" s="216"/>
      <x:c r="Z355" s="216"/>
      <x:c r="AA355" s="216"/>
      <x:c r="AB355" s="216"/>
      <x:c r="AC355" s="216"/>
      <x:c r="AD355" s="216"/>
      <x:c r="AE355" s="216"/>
      <x:c r="AF355" s="216"/>
      <x:c r="AG355" s="216"/>
    </x:row>
    <x:row r="356">
      <x:c r="A356" s="246">
        <x:v>45177</x:v>
      </x:c>
      <x:c r="B356" s="216"/>
      <x:c r="C356" s="248"/>
      <x:c r="D356" s="216"/>
      <x:c r="E356" s="259"/>
      <x:c r="F356" s="216"/>
      <x:c r="G356" s="259"/>
      <x:c r="H356" s="248"/>
      <x:c r="I356" s="216"/>
      <x:c r="J356" s="250"/>
      <x:c r="K356" s="216"/>
      <x:c r="L356" s="216"/>
      <x:c r="M356" s="216"/>
      <x:c r="N356" s="216"/>
      <x:c r="O356" s="216"/>
      <x:c r="P356" s="216"/>
      <x:c r="Q356" s="216"/>
      <x:c r="R356" s="216"/>
      <x:c r="S356" s="216"/>
      <x:c r="T356" s="216"/>
      <x:c r="U356" s="216"/>
      <x:c r="V356" s="216"/>
      <x:c r="W356" s="216"/>
      <x:c r="X356" s="216"/>
      <x:c r="Y356" s="216"/>
      <x:c r="Z356" s="216"/>
      <x:c r="AA356" s="216"/>
      <x:c r="AB356" s="216"/>
      <x:c r="AC356" s="216"/>
      <x:c r="AD356" s="216"/>
      <x:c r="AE356" s="216"/>
      <x:c r="AF356" s="216"/>
      <x:c r="AG356" s="216"/>
    </x:row>
    <x:row r="357">
      <x:c r="A357" s="250" t="s">
        <x:v>0</x:v>
      </x:c>
      <x:c r="B357" s="250" t="s">
        <x:v>2</x:v>
      </x:c>
      <x:c r="C357" s="251" t="s">
        <x:v>3</x:v>
      </x:c>
      <x:c r="D357" s="250" t="s">
        <x:v>4</x:v>
      </x:c>
      <x:c r="E357" s="252" t="s">
        <x:v>5</x:v>
      </x:c>
      <x:c r="F357" s="250" t="s">
        <x:v>1618</x:v>
      </x:c>
      <x:c r="G357" s="252" t="s">
        <x:v>7</x:v>
      </x:c>
      <x:c r="H357" s="253" t="s">
        <x:v>1162</x:v>
      </x:c>
      <x:c r="I357" s="250" t="s">
        <x:v>9</x:v>
      </x:c>
      <x:c r="J357" s="250" t="s">
        <x:v>1456</x:v>
      </x:c>
      <x:c r="K357" s="250" t="s">
        <x:v>10</x:v>
      </x:c>
      <x:c r="L357" s="18"/>
      <x:c r="M357" s="251" t="s">
        <x:v>1486</x:v>
      </x:c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  <x:c r="AC357" s="18"/>
      <x:c r="AD357" s="18"/>
      <x:c r="AE357" s="18"/>
      <x:c r="AF357" s="18"/>
      <x:c r="AG357" s="18"/>
    </x:row>
    <x:row r="358">
      <x:c r="A358" s="216">
        <x:v>1</x:v>
      </x:c>
      <x:c r="B358" s="216" t="s">
        <x:v>1753</x:v>
      </x:c>
      <x:c r="C358" s="304" t="s">
        <x:v>1754</x:v>
      </x:c>
      <x:c r="D358" s="216" t="s">
        <x:v>30</x:v>
      </x:c>
      <x:c r="E358" s="259">
        <x:v>7.09</x:v>
      </x:c>
      <x:c r="F358" s="216">
        <x:v>1</x:v>
      </x:c>
      <x:c r="G358" s="259" t="n">
        <x:f t="shared" ref="G358:G359" si="33">E358*F358</x:f>
        <x:v>7.09</x:v>
      </x:c>
      <x:c r="H358" s="248"/>
      <x:c r="I358" s="216" t="s">
        <x:v>17</x:v>
      </x:c>
      <x:c r="J358" s="250"/>
      <x:c r="K358" s="216" t="s">
        <x:v>186</x:v>
      </x:c>
      <x:c r="L358" s="216" t="s">
        <x:v>1755</x:v>
      </x:c>
      <x:c r="M358" s="216" t="s">
        <x:v>1756</x:v>
      </x:c>
      <x:c r="N358" s="216"/>
      <x:c r="O358" s="216"/>
      <x:c r="P358" s="216"/>
      <x:c r="Q358" s="216"/>
      <x:c r="R358" s="216"/>
      <x:c r="S358" s="216"/>
      <x:c r="T358" s="216"/>
      <x:c r="U358" s="216"/>
      <x:c r="V358" s="216"/>
      <x:c r="W358" s="216"/>
      <x:c r="X358" s="216"/>
      <x:c r="Y358" s="216"/>
      <x:c r="Z358" s="216"/>
      <x:c r="AA358" s="216"/>
      <x:c r="AB358" s="216"/>
      <x:c r="AC358" s="216"/>
      <x:c r="AD358" s="216"/>
      <x:c r="AE358" s="216"/>
      <x:c r="AF358" s="216"/>
      <x:c r="AG358" s="216"/>
    </x:row>
    <x:row r="359">
      <x:c r="A359" s="216">
        <x:v>1</x:v>
      </x:c>
      <x:c r="B359" s="216" t="s">
        <x:v>697</x:v>
      </x:c>
      <x:c r="C359" s="304" t="s">
        <x:v>698</x:v>
      </x:c>
      <x:c r="D359" s="216" t="s">
        <x:v>30</x:v>
      </x:c>
      <x:c r="E359" s="259">
        <x:v>58.48</x:v>
      </x:c>
      <x:c r="F359" s="216">
        <x:v>1</x:v>
      </x:c>
      <x:c r="G359" s="259">
        <x:f t="shared" si="33"/>
        <x:v>58.48</x:v>
      </x:c>
      <x:c r="H359" s="248"/>
      <x:c r="I359" s="216" t="s">
        <x:v>1165</x:v>
      </x:c>
      <x:c r="J359" s="250" t="s">
        <x:v>509</x:v>
      </x:c>
      <x:c r="K359" s="216" t="s">
        <x:v>509</x:v>
      </x:c>
      <x:c r="L359" s="216" t="s">
        <x:v>1757</x:v>
      </x:c>
      <x:c r="M359" s="216" t="s">
        <x:v>1758</x:v>
      </x:c>
      <x:c r="N359" s="216"/>
      <x:c r="O359" s="216"/>
      <x:c r="P359" s="216"/>
      <x:c r="Q359" s="216"/>
      <x:c r="R359" s="216"/>
      <x:c r="S359" s="216"/>
      <x:c r="T359" s="216"/>
      <x:c r="U359" s="216"/>
      <x:c r="V359" s="216"/>
      <x:c r="W359" s="216"/>
      <x:c r="X359" s="216"/>
      <x:c r="Y359" s="216"/>
      <x:c r="Z359" s="216"/>
      <x:c r="AA359" s="216"/>
      <x:c r="AB359" s="216"/>
      <x:c r="AC359" s="216"/>
      <x:c r="AD359" s="216"/>
      <x:c r="AE359" s="216"/>
      <x:c r="AF359" s="216"/>
      <x:c r="AG359" s="216"/>
    </x:row>
    <x:row r="360">
      <x:c r="A360" s="246"/>
      <x:c r="B360" s="216"/>
      <x:c r="C360" s="248"/>
      <x:c r="D360" s="216"/>
      <x:c r="E360" s="259"/>
      <x:c r="F360" s="216"/>
      <x:c r="G360" s="259"/>
      <x:c r="H360" s="248"/>
      <x:c r="I360" s="216"/>
      <x:c r="J360" s="250"/>
      <x:c r="K360" s="216"/>
      <x:c r="L360" s="216"/>
      <x:c r="M360" s="216"/>
      <x:c r="N360" s="216"/>
      <x:c r="O360" s="216"/>
      <x:c r="P360" s="216"/>
      <x:c r="Q360" s="216"/>
      <x:c r="R360" s="216"/>
      <x:c r="S360" s="216"/>
      <x:c r="T360" s="216"/>
      <x:c r="U360" s="216"/>
      <x:c r="V360" s="216"/>
      <x:c r="W360" s="216"/>
      <x:c r="X360" s="216"/>
      <x:c r="Y360" s="216"/>
      <x:c r="Z360" s="216"/>
      <x:c r="AA360" s="216"/>
      <x:c r="AB360" s="216"/>
      <x:c r="AC360" s="216"/>
      <x:c r="AD360" s="216"/>
      <x:c r="AE360" s="216"/>
      <x:c r="AF360" s="216"/>
      <x:c r="AG360" s="216"/>
    </x:row>
    <x:row r="361">
      <x:c r="A361" s="246">
        <x:v>45180</x:v>
      </x:c>
      <x:c r="B361" s="216"/>
      <x:c r="C361" s="248"/>
      <x:c r="D361" s="216"/>
      <x:c r="E361" s="259"/>
      <x:c r="F361" s="216"/>
      <x:c r="G361" s="259"/>
      <x:c r="H361" s="248"/>
      <x:c r="I361" s="216"/>
      <x:c r="J361" s="250"/>
      <x:c r="K361" s="216"/>
      <x:c r="L361" s="216"/>
      <x:c r="M361" s="216"/>
      <x:c r="N361" s="216"/>
      <x:c r="O361" s="216"/>
      <x:c r="P361" s="216"/>
      <x:c r="Q361" s="216"/>
      <x:c r="R361" s="216"/>
      <x:c r="S361" s="216"/>
      <x:c r="T361" s="216"/>
      <x:c r="U361" s="216"/>
      <x:c r="V361" s="216"/>
      <x:c r="W361" s="216"/>
      <x:c r="X361" s="216"/>
      <x:c r="Y361" s="216"/>
      <x:c r="Z361" s="216"/>
      <x:c r="AA361" s="216"/>
      <x:c r="AB361" s="216"/>
      <x:c r="AC361" s="216"/>
      <x:c r="AD361" s="216"/>
      <x:c r="AE361" s="216"/>
      <x:c r="AF361" s="216"/>
      <x:c r="AG361" s="216"/>
    </x:row>
    <x:row r="362">
      <x:c r="A362" s="250" t="s">
        <x:v>0</x:v>
      </x:c>
      <x:c r="B362" s="250" t="s">
        <x:v>2</x:v>
      </x:c>
      <x:c r="C362" s="251" t="s">
        <x:v>3</x:v>
      </x:c>
      <x:c r="D362" s="250" t="s">
        <x:v>4</x:v>
      </x:c>
      <x:c r="E362" s="252" t="s">
        <x:v>5</x:v>
      </x:c>
      <x:c r="F362" s="250" t="s">
        <x:v>1618</x:v>
      </x:c>
      <x:c r="G362" s="252" t="s">
        <x:v>7</x:v>
      </x:c>
      <x:c r="H362" s="253" t="s">
        <x:v>1162</x:v>
      </x:c>
      <x:c r="I362" s="250" t="s">
        <x:v>9</x:v>
      </x:c>
      <x:c r="J362" s="250" t="s">
        <x:v>1456</x:v>
      </x:c>
      <x:c r="K362" s="250" t="s">
        <x:v>10</x:v>
      </x:c>
      <x:c r="L362" s="18"/>
      <x:c r="M362" s="251" t="s">
        <x:v>1486</x:v>
      </x:c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  <x:c r="AC362" s="18"/>
      <x:c r="AD362" s="18"/>
      <x:c r="AE362" s="18"/>
      <x:c r="AF362" s="18"/>
      <x:c r="AG362" s="18"/>
    </x:row>
    <x:row r="363">
      <x:c r="A363" s="216">
        <x:v>1</x:v>
      </x:c>
      <x:c r="B363" s="305" t="s">
        <x:v>1759</x:v>
      </x:c>
      <x:c r="C363" s="294" t="s">
        <x:v>1760</x:v>
      </x:c>
      <x:c r="D363" s="216" t="s">
        <x:v>604</x:v>
      </x:c>
      <x:c r="E363" s="259">
        <x:v>114.95</x:v>
      </x:c>
      <x:c r="F363" s="216">
        <x:v>1</x:v>
      </x:c>
      <x:c r="G363" s="259">
        <x:v>114.95</x:v>
      </x:c>
      <x:c r="H363" s="248"/>
      <x:c r="I363" s="216" t="s">
        <x:v>422</x:v>
      </x:c>
      <x:c r="J363" s="250"/>
      <x:c r="K363" s="216" t="s">
        <x:v>185</x:v>
      </x:c>
      <x:c r="L363" s="216"/>
      <x:c r="M363" s="216" t="s">
        <x:v>1761</x:v>
      </x:c>
      <x:c r="N363" s="216"/>
      <x:c r="O363" s="216"/>
      <x:c r="P363" s="216"/>
      <x:c r="Q363" s="216"/>
      <x:c r="R363" s="216"/>
      <x:c r="S363" s="216"/>
      <x:c r="T363" s="216"/>
      <x:c r="U363" s="216"/>
      <x:c r="V363" s="216"/>
      <x:c r="W363" s="216"/>
      <x:c r="X363" s="216"/>
      <x:c r="Y363" s="216"/>
      <x:c r="Z363" s="216"/>
      <x:c r="AA363" s="216"/>
      <x:c r="AB363" s="216"/>
      <x:c r="AC363" s="216"/>
      <x:c r="AD363" s="216"/>
      <x:c r="AE363" s="216"/>
      <x:c r="AF363" s="216"/>
      <x:c r="AG363" s="216"/>
    </x:row>
    <x:row r="364">
      <x:c r="A364" s="216">
        <x:v>2</x:v>
      </x:c>
      <x:c r="B364" s="216" t="s">
        <x:v>1762</x:v>
      </x:c>
      <x:c r="C364" s="294" t="s">
        <x:v>1763</x:v>
      </x:c>
      <x:c r="D364" s="216" t="s">
        <x:v>604</x:v>
      </x:c>
      <x:c r="E364" s="259">
        <x:v>899</x:v>
      </x:c>
      <x:c r="F364" s="216">
        <x:v>1</x:v>
      </x:c>
      <x:c r="G364" s="259">
        <x:v>899</x:v>
      </x:c>
      <x:c r="H364" s="248"/>
      <x:c r="I364" s="216" t="s">
        <x:v>422</x:v>
      </x:c>
      <x:c r="J364" s="250"/>
      <x:c r="K364" s="216" t="s">
        <x:v>185</x:v>
      </x:c>
      <x:c r="L364" s="216"/>
      <x:c r="M364" s="216"/>
      <x:c r="N364" s="216"/>
      <x:c r="O364" s="216"/>
      <x:c r="P364" s="216"/>
      <x:c r="Q364" s="216"/>
      <x:c r="R364" s="216"/>
      <x:c r="S364" s="216"/>
      <x:c r="T364" s="216"/>
      <x:c r="U364" s="216"/>
      <x:c r="V364" s="216"/>
      <x:c r="W364" s="216"/>
      <x:c r="X364" s="216"/>
      <x:c r="Y364" s="216"/>
      <x:c r="Z364" s="216"/>
      <x:c r="AA364" s="216"/>
      <x:c r="AB364" s="216"/>
      <x:c r="AC364" s="216"/>
      <x:c r="AD364" s="216"/>
      <x:c r="AE364" s="216"/>
      <x:c r="AF364" s="216"/>
      <x:c r="AG364" s="216"/>
    </x:row>
    <x:row r="365">
      <x:c r="A365" s="216"/>
      <x:c r="B365" s="216"/>
      <x:c r="C365" s="248"/>
      <x:c r="D365" s="216"/>
      <x:c r="E365" s="259"/>
      <x:c r="F365" s="216"/>
      <x:c r="G365" s="259"/>
      <x:c r="H365" s="248"/>
      <x:c r="I365" s="216"/>
      <x:c r="J365" s="250"/>
      <x:c r="K365" s="216"/>
      <x:c r="L365" s="216"/>
      <x:c r="M365" s="216"/>
      <x:c r="N365" s="216"/>
      <x:c r="O365" s="216"/>
      <x:c r="P365" s="216"/>
      <x:c r="Q365" s="216"/>
      <x:c r="R365" s="216"/>
      <x:c r="S365" s="216"/>
      <x:c r="T365" s="216"/>
      <x:c r="U365" s="216"/>
      <x:c r="V365" s="216"/>
      <x:c r="W365" s="216"/>
      <x:c r="X365" s="216"/>
      <x:c r="Y365" s="216"/>
      <x:c r="Z365" s="216"/>
      <x:c r="AA365" s="216"/>
      <x:c r="AB365" s="216"/>
      <x:c r="AC365" s="216"/>
      <x:c r="AD365" s="216"/>
      <x:c r="AE365" s="216"/>
      <x:c r="AF365" s="216"/>
      <x:c r="AG365" s="216"/>
    </x:row>
    <x:row r="366">
      <x:c r="A366" s="246">
        <x:v>45180</x:v>
      </x:c>
      <x:c r="B366" s="216"/>
      <x:c r="C366" s="248"/>
      <x:c r="D366" s="216"/>
      <x:c r="E366" s="259"/>
      <x:c r="F366" s="216"/>
      <x:c r="G366" s="259"/>
      <x:c r="H366" s="248"/>
      <x:c r="I366" s="216"/>
      <x:c r="J366" s="250"/>
      <x:c r="K366" s="216"/>
      <x:c r="L366" s="216"/>
      <x:c r="M366" s="216"/>
      <x:c r="N366" s="216"/>
      <x:c r="O366" s="216"/>
      <x:c r="P366" s="216"/>
      <x:c r="Q366" s="216"/>
      <x:c r="R366" s="216"/>
      <x:c r="S366" s="216"/>
      <x:c r="T366" s="216"/>
      <x:c r="U366" s="216"/>
      <x:c r="V366" s="216"/>
      <x:c r="W366" s="216"/>
      <x:c r="X366" s="216"/>
      <x:c r="Y366" s="216"/>
      <x:c r="Z366" s="216"/>
      <x:c r="AA366" s="216"/>
      <x:c r="AB366" s="216"/>
      <x:c r="AC366" s="216"/>
      <x:c r="AD366" s="216"/>
      <x:c r="AE366" s="216"/>
      <x:c r="AF366" s="216"/>
      <x:c r="AG366" s="216"/>
    </x:row>
    <x:row r="367">
      <x:c r="A367" s="250" t="s">
        <x:v>0</x:v>
      </x:c>
      <x:c r="B367" s="250" t="s">
        <x:v>2</x:v>
      </x:c>
      <x:c r="C367" s="251" t="s">
        <x:v>3</x:v>
      </x:c>
      <x:c r="D367" s="250" t="s">
        <x:v>4</x:v>
      </x:c>
      <x:c r="E367" s="252" t="s">
        <x:v>5</x:v>
      </x:c>
      <x:c r="F367" s="250" t="s">
        <x:v>1618</x:v>
      </x:c>
      <x:c r="G367" s="252" t="s">
        <x:v>7</x:v>
      </x:c>
      <x:c r="H367" s="253" t="s">
        <x:v>1162</x:v>
      </x:c>
      <x:c r="I367" s="250" t="s">
        <x:v>9</x:v>
      </x:c>
      <x:c r="J367" s="250" t="s">
        <x:v>1456</x:v>
      </x:c>
      <x:c r="K367" s="250" t="s">
        <x:v>10</x:v>
      </x:c>
      <x:c r="L367" s="18"/>
      <x:c r="M367" s="251" t="s">
        <x:v>1486</x:v>
      </x:c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  <x:c r="AC367" s="18"/>
      <x:c r="AD367" s="18"/>
      <x:c r="AE367" s="18"/>
      <x:c r="AF367" s="18"/>
      <x:c r="AG367" s="18"/>
    </x:row>
    <x:row r="368">
      <x:c r="A368" s="216">
        <x:v>1</x:v>
      </x:c>
      <x:c r="B368" s="216" t="s">
        <x:v>1764</x:v>
      </x:c>
      <x:c r="C368" s="294" t="s">
        <x:v>1765</x:v>
      </x:c>
      <x:c r="D368" s="216" t="s">
        <x:v>30</x:v>
      </x:c>
      <x:c r="E368" s="259">
        <x:v>28.21</x:v>
      </x:c>
      <x:c r="F368" s="216">
        <x:v>2</x:v>
      </x:c>
      <x:c r="G368" s="259">
        <x:v>114.95</x:v>
      </x:c>
      <x:c r="H368" s="248"/>
      <x:c r="I368" s="216"/>
      <x:c r="J368" s="250"/>
      <x:c r="K368" s="216" t="s">
        <x:v>509</x:v>
      </x:c>
      <x:c r="L368" s="216" t="s">
        <x:v>1766</x:v>
      </x:c>
      <x:c r="M368" s="216"/>
      <x:c r="N368" s="216"/>
      <x:c r="O368" s="216"/>
      <x:c r="P368" s="216"/>
      <x:c r="Q368" s="216"/>
      <x:c r="R368" s="216"/>
      <x:c r="S368" s="216"/>
      <x:c r="T368" s="216"/>
      <x:c r="U368" s="216"/>
      <x:c r="V368" s="216"/>
      <x:c r="W368" s="216"/>
      <x:c r="X368" s="216"/>
      <x:c r="Y368" s="216"/>
      <x:c r="Z368" s="216"/>
      <x:c r="AA368" s="216"/>
      <x:c r="AB368" s="216"/>
      <x:c r="AC368" s="216"/>
      <x:c r="AD368" s="216"/>
      <x:c r="AE368" s="216"/>
      <x:c r="AF368" s="216"/>
      <x:c r="AG368" s="216"/>
    </x:row>
    <x:row r="369">
      <x:c r="A369" s="216">
        <x:v>2</x:v>
      </x:c>
      <x:c r="B369" s="216" t="s">
        <x:v>1767</x:v>
      </x:c>
      <x:c r="C369" s="294" t="s">
        <x:v>1768</x:v>
      </x:c>
      <x:c r="D369" s="216" t="s">
        <x:v>30</x:v>
      </x:c>
      <x:c r="E369" s="259"/>
      <x:c r="F369" s="216"/>
      <x:c r="G369" s="259"/>
      <x:c r="H369" s="248"/>
      <x:c r="I369" s="216"/>
      <x:c r="J369" s="250"/>
      <x:c r="K369" s="216" t="s">
        <x:v>509</x:v>
      </x:c>
      <x:c r="L369" s="216" t="s">
        <x:v>1769</x:v>
      </x:c>
      <x:c r="M369" s="216"/>
      <x:c r="N369" s="216"/>
      <x:c r="O369" s="216"/>
      <x:c r="P369" s="216"/>
      <x:c r="Q369" s="216"/>
      <x:c r="R369" s="216"/>
      <x:c r="S369" s="216"/>
      <x:c r="T369" s="216"/>
      <x:c r="U369" s="216"/>
      <x:c r="V369" s="216"/>
      <x:c r="W369" s="216"/>
      <x:c r="X369" s="216"/>
      <x:c r="Y369" s="216"/>
      <x:c r="Z369" s="216"/>
      <x:c r="AA369" s="216"/>
      <x:c r="AB369" s="216"/>
      <x:c r="AC369" s="216"/>
      <x:c r="AD369" s="216"/>
      <x:c r="AE369" s="216"/>
      <x:c r="AF369" s="216"/>
      <x:c r="AG369" s="216"/>
    </x:row>
    <x:row r="370">
      <x:c r="A370" s="18"/>
      <x:c r="B370" s="18"/>
      <x:c r="C370" s="18"/>
      <x:c r="D370" s="18"/>
      <x:c r="E370" s="18"/>
      <x:c r="F370" s="18"/>
      <x:c r="G370" s="18"/>
      <x:c r="H370" s="24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  <x:c r="AC370" s="18"/>
      <x:c r="AD370" s="18"/>
      <x:c r="AE370" s="18"/>
      <x:c r="AF370" s="18"/>
      <x:c r="AG370" s="18"/>
    </x:row>
    <x:row r="371">
      <x:c r="A371" s="246">
        <x:v>45184</x:v>
      </x:c>
      <x:c r="B371" s="18"/>
      <x:c r="C371" s="18"/>
      <x:c r="D371" s="18"/>
      <x:c r="E371" s="247"/>
      <x:c r="F371" s="18"/>
      <x:c r="G371" s="247"/>
      <x:c r="H371" s="24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  <x:c r="AC371" s="18"/>
      <x:c r="AD371" s="18"/>
      <x:c r="AE371" s="18"/>
      <x:c r="AF371" s="18"/>
      <x:c r="AG371" s="18"/>
    </x:row>
    <x:row r="372">
      <x:c r="A372" s="250" t="s">
        <x:v>0</x:v>
      </x:c>
      <x:c r="B372" s="306" t="s">
        <x:v>2</x:v>
      </x:c>
      <x:c r="C372" s="97" t="s">
        <x:v>3</x:v>
      </x:c>
      <x:c r="D372" s="306" t="s">
        <x:v>4</x:v>
      </x:c>
      <x:c r="E372" s="307" t="s">
        <x:v>5</x:v>
      </x:c>
      <x:c r="F372" s="306" t="s">
        <x:v>6</x:v>
      </x:c>
      <x:c r="G372" s="307" t="s">
        <x:v>7</x:v>
      </x:c>
      <x:c r="H372" s="253" t="s">
        <x:v>1770</x:v>
      </x:c>
      <x:c r="I372" s="250" t="s">
        <x:v>9</x:v>
      </x:c>
      <x:c r="J372" s="250" t="s">
        <x:v>1456</x:v>
      </x:c>
      <x:c r="K372" s="250" t="s">
        <x:v>10</x:v>
      </x:c>
      <x:c r="L372" s="250"/>
      <x:c r="M372" s="253" t="s">
        <x:v>1486</x:v>
      </x:c>
      <x:c r="N372" s="250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  <x:c r="AC372" s="18"/>
      <x:c r="AD372" s="18"/>
      <x:c r="AE372" s="18"/>
      <x:c r="AF372" s="18"/>
      <x:c r="AG372" s="18"/>
    </x:row>
    <x:row r="373">
      <x:c r="A373" s="216">
        <x:v>1</x:v>
      </x:c>
      <x:c r="B373" s="308" t="s">
        <x:v>1771</x:v>
      </x:c>
      <x:c r="C373" s="50" t="s">
        <x:v>1772</x:v>
      </x:c>
      <x:c r="D373" s="216" t="s">
        <x:v>30</x:v>
      </x:c>
      <x:c r="E373" s="259">
        <x:v>7.49</x:v>
      </x:c>
      <x:c r="F373" s="277">
        <x:v>2</x:v>
      </x:c>
      <x:c r="G373" s="259" t="n">
        <x:f t="shared" ref="G373:G374" si="34">E373*F373</x:f>
        <x:v>14.98</x:v>
      </x:c>
      <x:c r="H373" s="248"/>
      <x:c r="I373" s="216" t="s">
        <x:v>939</x:v>
      </x:c>
      <x:c r="J373" s="18"/>
      <x:c r="K373" s="216" t="s">
        <x:v>185</x:v>
      </x:c>
      <x:c r="L373" s="18"/>
      <x:c r="M373" s="18"/>
      <x:c r="N373" s="18"/>
      <x:c r="O373" s="247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  <x:c r="AC373" s="18"/>
      <x:c r="AD373" s="18"/>
      <x:c r="AE373" s="18"/>
      <x:c r="AF373" s="18"/>
      <x:c r="AG373" s="18"/>
    </x:row>
    <x:row r="374">
      <x:c r="A374" s="216" t="n">
        <x:f>A373+1</x:f>
        <x:v>2</x:v>
      </x:c>
      <x:c r="B374" s="308" t="s">
        <x:v>1773</x:v>
      </x:c>
      <x:c r="C374" s="50" t="s">
        <x:v>1774</x:v>
      </x:c>
      <x:c r="D374" s="216" t="s">
        <x:v>30</x:v>
      </x:c>
      <x:c r="E374" s="259">
        <x:v>9.4</x:v>
      </x:c>
      <x:c r="F374" s="277">
        <x:v>4</x:v>
      </x:c>
      <x:c r="G374" s="259">
        <x:f t="shared" si="34"/>
        <x:v>37.6</x:v>
      </x:c>
      <x:c r="H374" s="248"/>
      <x:c r="I374" s="216" t="s">
        <x:v>939</x:v>
      </x:c>
      <x:c r="J374" s="18"/>
      <x:c r="K374" s="216" t="s">
        <x:v>185</x:v>
      </x:c>
      <x:c r="L374" s="18"/>
      <x:c r="M374" s="18"/>
      <x:c r="N374" s="18"/>
      <x:c r="O374" s="247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  <x:c r="AC374" s="18"/>
      <x:c r="AD374" s="18"/>
      <x:c r="AE374" s="18"/>
      <x:c r="AF374" s="18"/>
      <x:c r="AG374" s="18"/>
    </x:row>
    <x:row r="375">
      <x:c r="J375" s="30"/>
    </x:row>
    <x:row r="376">
      <x:c r="A376" s="246">
        <x:v>45187</x:v>
      </x:c>
      <x:c r="B376" s="216"/>
      <x:c r="C376" s="248"/>
      <x:c r="D376" s="216"/>
      <x:c r="E376" s="259"/>
      <x:c r="F376" s="216"/>
      <x:c r="G376" s="259"/>
      <x:c r="H376" s="248"/>
      <x:c r="I376" s="216"/>
      <x:c r="J376" s="250"/>
      <x:c r="K376" s="216"/>
      <x:c r="L376" s="216"/>
      <x:c r="M376" s="216"/>
      <x:c r="N376" s="216"/>
      <x:c r="O376" s="216"/>
      <x:c r="P376" s="216"/>
      <x:c r="Q376" s="216"/>
      <x:c r="R376" s="216"/>
      <x:c r="S376" s="216"/>
      <x:c r="T376" s="216"/>
      <x:c r="U376" s="216"/>
      <x:c r="V376" s="216"/>
      <x:c r="W376" s="216"/>
      <x:c r="X376" s="216"/>
      <x:c r="Y376" s="216"/>
      <x:c r="Z376" s="216"/>
      <x:c r="AA376" s="216"/>
      <x:c r="AB376" s="216"/>
      <x:c r="AC376" s="216"/>
      <x:c r="AD376" s="216"/>
      <x:c r="AE376" s="216"/>
      <x:c r="AF376" s="216"/>
      <x:c r="AG376" s="216"/>
    </x:row>
    <x:row r="377">
      <x:c r="A377" s="250" t="s">
        <x:v>0</x:v>
      </x:c>
      <x:c r="B377" s="250" t="s">
        <x:v>2</x:v>
      </x:c>
      <x:c r="C377" s="251" t="s">
        <x:v>3</x:v>
      </x:c>
      <x:c r="D377" s="250" t="s">
        <x:v>4</x:v>
      </x:c>
      <x:c r="E377" s="252" t="s">
        <x:v>5</x:v>
      </x:c>
      <x:c r="F377" s="250" t="s">
        <x:v>1618</x:v>
      </x:c>
      <x:c r="G377" s="252" t="s">
        <x:v>7</x:v>
      </x:c>
      <x:c r="H377" s="253" t="s">
        <x:v>1162</x:v>
      </x:c>
      <x:c r="I377" s="250" t="s">
        <x:v>9</x:v>
      </x:c>
      <x:c r="J377" s="250" t="s">
        <x:v>1456</x:v>
      </x:c>
      <x:c r="K377" s="250" t="s">
        <x:v>10</x:v>
      </x:c>
      <x:c r="L377" s="18"/>
      <x:c r="M377" s="251" t="s">
        <x:v>1486</x:v>
      </x:c>
      <x:c r="N377" s="216"/>
      <x:c r="O377" s="216"/>
      <x:c r="P377" s="216"/>
      <x:c r="Q377" s="216"/>
      <x:c r="R377" s="216"/>
      <x:c r="S377" s="216"/>
      <x:c r="T377" s="216"/>
      <x:c r="U377" s="216"/>
      <x:c r="V377" s="216"/>
      <x:c r="W377" s="216"/>
      <x:c r="X377" s="216"/>
      <x:c r="Y377" s="216"/>
      <x:c r="Z377" s="216"/>
      <x:c r="AA377" s="216"/>
      <x:c r="AB377" s="216"/>
      <x:c r="AC377" s="216"/>
      <x:c r="AD377" s="216"/>
      <x:c r="AE377" s="216"/>
      <x:c r="AF377" s="216"/>
      <x:c r="AG377" s="216"/>
    </x:row>
    <x:row r="378">
      <x:c r="A378" s="216">
        <x:v>1</x:v>
      </x:c>
      <x:c r="B378" s="216" t="s">
        <x:v>1775</x:v>
      </x:c>
      <x:c r="C378" s="304" t="s">
        <x:v>1776</x:v>
      </x:c>
      <x:c r="D378" s="216" t="s">
        <x:v>155</x:v>
      </x:c>
      <x:c r="E378" s="259">
        <x:v>7.25</x:v>
      </x:c>
      <x:c r="F378" s="216">
        <x:v>3</x:v>
      </x:c>
      <x:c r="G378" s="259" t="n">
        <x:f t="shared" ref="G378:G394" si="35">E378*F378</x:f>
        <x:v>21.75</x:v>
      </x:c>
      <x:c r="H378" s="248"/>
      <x:c r="I378" s="216" t="s">
        <x:v>17</x:v>
      </x:c>
      <x:c r="J378" s="250"/>
      <x:c r="K378" s="216" t="s">
        <x:v>185</x:v>
      </x:c>
      <x:c r="L378" s="216"/>
      <x:c r="M378" s="248" t="s">
        <x:v>1777</x:v>
      </x:c>
      <x:c r="N378" s="216"/>
      <x:c r="O378" s="216"/>
      <x:c r="P378" s="216"/>
      <x:c r="Q378" s="216"/>
      <x:c r="R378" s="216"/>
      <x:c r="S378" s="216"/>
      <x:c r="T378" s="216"/>
      <x:c r="U378" s="216"/>
      <x:c r="V378" s="216"/>
      <x:c r="W378" s="216"/>
      <x:c r="X378" s="216"/>
      <x:c r="Y378" s="216"/>
      <x:c r="Z378" s="216"/>
      <x:c r="AA378" s="216"/>
      <x:c r="AB378" s="216"/>
      <x:c r="AC378" s="216"/>
      <x:c r="AD378" s="216"/>
      <x:c r="AE378" s="216"/>
      <x:c r="AF378" s="216"/>
      <x:c r="AG378" s="216"/>
    </x:row>
    <x:row r="379">
      <x:c r="A379" s="216">
        <x:v>2</x:v>
      </x:c>
      <x:c r="B379" s="216" t="s">
        <x:v>1778</x:v>
      </x:c>
      <x:c r="C379" s="304" t="s">
        <x:v>1779</x:v>
      </x:c>
      <x:c r="D379" s="216" t="s">
        <x:v>155</x:v>
      </x:c>
      <x:c r="E379" s="259">
        <x:v>22.65</x:v>
      </x:c>
      <x:c r="F379" s="216">
        <x:v>2</x:v>
      </x:c>
      <x:c r="G379" s="259">
        <x:f t="shared" si="35"/>
        <x:v>45.3</x:v>
      </x:c>
      <x:c r="H379" s="248"/>
      <x:c r="I379" s="216" t="s">
        <x:v>17</x:v>
      </x:c>
      <x:c r="J379" s="250"/>
      <x:c r="K379" s="216" t="s">
        <x:v>185</x:v>
      </x:c>
      <x:c r="L379" s="216"/>
      <x:c r="M379" s="248" t="s">
        <x:v>1777</x:v>
      </x:c>
      <x:c r="N379" s="216"/>
      <x:c r="O379" s="216"/>
      <x:c r="P379" s="216"/>
      <x:c r="Q379" s="216"/>
      <x:c r="R379" s="216"/>
      <x:c r="S379" s="216"/>
      <x:c r="T379" s="216"/>
      <x:c r="U379" s="216"/>
      <x:c r="V379" s="216"/>
      <x:c r="W379" s="216"/>
      <x:c r="X379" s="216"/>
      <x:c r="Y379" s="216"/>
      <x:c r="Z379" s="216"/>
      <x:c r="AA379" s="216"/>
      <x:c r="AB379" s="216"/>
      <x:c r="AC379" s="216"/>
      <x:c r="AD379" s="216"/>
      <x:c r="AE379" s="216"/>
      <x:c r="AF379" s="216"/>
      <x:c r="AG379" s="216"/>
    </x:row>
    <x:row r="380">
      <x:c r="A380" s="216">
        <x:v>3</x:v>
      </x:c>
      <x:c r="B380" s="216" t="s">
        <x:v>1780</x:v>
      </x:c>
      <x:c r="C380" s="304" t="s">
        <x:v>1781</x:v>
      </x:c>
      <x:c r="D380" s="216" t="s">
        <x:v>155</x:v>
      </x:c>
      <x:c r="E380" s="259">
        <x:v>20.85</x:v>
      </x:c>
      <x:c r="F380" s="216">
        <x:v>5</x:v>
      </x:c>
      <x:c r="G380" s="259">
        <x:f t="shared" si="35"/>
        <x:v>104.25</x:v>
      </x:c>
      <x:c r="H380" s="248"/>
      <x:c r="I380" s="216" t="s">
        <x:v>17</x:v>
      </x:c>
      <x:c r="J380" s="250"/>
      <x:c r="K380" s="216" t="s">
        <x:v>185</x:v>
      </x:c>
      <x:c r="L380" s="216"/>
      <x:c r="M380" s="248" t="s">
        <x:v>1782</x:v>
      </x:c>
      <x:c r="N380" s="216"/>
      <x:c r="O380" s="216"/>
      <x:c r="P380" s="216"/>
      <x:c r="Q380" s="216"/>
      <x:c r="R380" s="216"/>
      <x:c r="S380" s="216"/>
      <x:c r="T380" s="216"/>
      <x:c r="U380" s="216"/>
      <x:c r="V380" s="216"/>
      <x:c r="W380" s="216"/>
      <x:c r="X380" s="216"/>
      <x:c r="Y380" s="216"/>
      <x:c r="Z380" s="216"/>
      <x:c r="AA380" s="216"/>
      <x:c r="AB380" s="216"/>
      <x:c r="AC380" s="216"/>
      <x:c r="AD380" s="216"/>
      <x:c r="AE380" s="216"/>
      <x:c r="AF380" s="216"/>
      <x:c r="AG380" s="216"/>
    </x:row>
    <x:row r="381">
      <x:c r="A381" s="216">
        <x:v>4</x:v>
      </x:c>
      <x:c r="B381" s="71" t="s">
        <x:v>1783</x:v>
      </x:c>
      <x:c r="C381" s="317" t="s">
        <x:v>1784</x:v>
      </x:c>
      <x:c r="D381" s="71" t="s">
        <x:v>1785</x:v>
      </x:c>
      <x:c r="E381" s="98">
        <x:v>2.5</x:v>
      </x:c>
      <x:c r="F381" s="318">
        <x:v>16</x:v>
      </x:c>
      <x:c r="G381" s="24">
        <x:f t="shared" si="35"/>
        <x:v>40</x:v>
      </x:c>
      <x:c r="H381" s="319"/>
      <x:c r="I381" s="20" t="s">
        <x:v>17</x:v>
      </x:c>
      <x:c r="J381" s="30"/>
      <x:c r="K381" s="71" t="s">
        <x:v>185</x:v>
      </x:c>
      <x:c r="L381" s="67"/>
      <x:c r="M381" s="18" t="s">
        <x:v>1699</x:v>
      </x:c>
      <x:c r="N381" s="67"/>
      <x:c r="O381" s="215"/>
      <x:c r="P381" s="67"/>
      <x:c r="Q381" s="67"/>
      <x:c r="R381" s="67"/>
      <x:c r="S381" s="67"/>
      <x:c r="T381" s="67"/>
      <x:c r="U381" s="67"/>
      <x:c r="V381" s="67"/>
      <x:c r="W381" s="67"/>
      <x:c r="X381" s="67"/>
      <x:c r="Y381" s="67"/>
      <x:c r="Z381" s="67"/>
      <x:c r="AA381" s="67"/>
      <x:c r="AB381" s="67"/>
      <x:c r="AC381" s="67"/>
      <x:c r="AD381" s="67"/>
      <x:c r="AE381" s="67"/>
      <x:c r="AF381" s="67"/>
      <x:c r="AG381" s="67"/>
    </x:row>
    <x:row r="382">
      <x:c r="A382" s="216">
        <x:v>5</x:v>
      </x:c>
      <x:c r="B382" s="71" t="s">
        <x:v>1786</x:v>
      </x:c>
      <x:c r="C382" s="317" t="s">
        <x:v>1787</x:v>
      </x:c>
      <x:c r="D382" s="71" t="s">
        <x:v>1785</x:v>
      </x:c>
      <x:c r="E382" s="98">
        <x:v>4.75</x:v>
      </x:c>
      <x:c r="F382" s="318">
        <x:v>8</x:v>
      </x:c>
      <x:c r="G382" s="24">
        <x:f t="shared" si="35"/>
        <x:v>38</x:v>
      </x:c>
      <x:c r="H382" s="319"/>
      <x:c r="I382" s="20" t="s">
        <x:v>17</x:v>
      </x:c>
      <x:c r="J382" s="30"/>
      <x:c r="K382" s="71" t="s">
        <x:v>185</x:v>
      </x:c>
      <x:c r="L382" s="67"/>
      <x:c r="M382" s="18" t="s">
        <x:v>1699</x:v>
      </x:c>
      <x:c r="N382" s="67"/>
      <x:c r="O382" s="215"/>
      <x:c r="P382" s="67"/>
      <x:c r="Q382" s="67"/>
      <x:c r="R382" s="67"/>
      <x:c r="S382" s="67"/>
      <x:c r="T382" s="67"/>
      <x:c r="U382" s="67"/>
      <x:c r="V382" s="67"/>
      <x:c r="W382" s="67"/>
      <x:c r="X382" s="67"/>
      <x:c r="Y382" s="67"/>
      <x:c r="Z382" s="67"/>
      <x:c r="AA382" s="67"/>
      <x:c r="AB382" s="67"/>
      <x:c r="AC382" s="67"/>
      <x:c r="AD382" s="67"/>
      <x:c r="AE382" s="67"/>
      <x:c r="AF382" s="67"/>
      <x:c r="AG382" s="67"/>
    </x:row>
    <x:row r="383">
      <x:c r="A383" s="216">
        <x:v>6</x:v>
      </x:c>
      <x:c r="B383" s="67" t="s">
        <x:v>1788</x:v>
      </x:c>
      <x:c r="C383" s="317" t="s">
        <x:v>1789</x:v>
      </x:c>
      <x:c r="D383" s="71" t="s">
        <x:v>1785</x:v>
      </x:c>
      <x:c r="E383" s="98">
        <x:v>4.75</x:v>
      </x:c>
      <x:c r="F383" s="318">
        <x:v>3</x:v>
      </x:c>
      <x:c r="G383" s="24">
        <x:f t="shared" si="35"/>
        <x:v>14.25</x:v>
      </x:c>
      <x:c r="H383" s="319"/>
      <x:c r="I383" s="20" t="s">
        <x:v>17</x:v>
      </x:c>
      <x:c r="J383" s="30"/>
      <x:c r="K383" s="71" t="s">
        <x:v>185</x:v>
      </x:c>
      <x:c r="L383" s="67"/>
      <x:c r="M383" s="18" t="s">
        <x:v>1699</x:v>
      </x:c>
      <x:c r="N383" s="67"/>
      <x:c r="O383" s="215"/>
      <x:c r="P383" s="67"/>
      <x:c r="Q383" s="67"/>
      <x:c r="R383" s="67"/>
      <x:c r="S383" s="67"/>
      <x:c r="T383" s="67"/>
      <x:c r="U383" s="67"/>
      <x:c r="V383" s="67"/>
      <x:c r="W383" s="67"/>
      <x:c r="X383" s="67"/>
      <x:c r="Y383" s="67"/>
      <x:c r="Z383" s="67"/>
      <x:c r="AA383" s="67"/>
      <x:c r="AB383" s="67"/>
      <x:c r="AC383" s="67"/>
      <x:c r="AD383" s="67"/>
      <x:c r="AE383" s="67"/>
      <x:c r="AF383" s="67"/>
      <x:c r="AG383" s="67"/>
    </x:row>
    <x:row r="384">
      <x:c r="A384" s="216">
        <x:v>7</x:v>
      </x:c>
      <x:c r="B384" s="36" t="s">
        <x:v>1790</x:v>
      </x:c>
      <x:c r="C384" s="322" t="s">
        <x:v>1369</x:v>
      </x:c>
      <x:c r="D384" s="36" t="s">
        <x:v>159</x:v>
      </x:c>
      <x:c r="E384" s="35">
        <x:v>7.85</x:v>
      </x:c>
      <x:c r="F384" s="257">
        <x:v>1</x:v>
      </x:c>
      <x:c r="G384" s="259">
        <x:f t="shared" si="35"/>
        <x:v>7.85</x:v>
      </x:c>
      <x:c r="H384" s="260"/>
      <x:c r="I384" s="36" t="s">
        <x:v>17</x:v>
      </x:c>
      <x:c r="J384" s="18"/>
      <x:c r="K384" s="71" t="s">
        <x:v>185</x:v>
      </x:c>
      <x:c r="L384" s="18"/>
      <x:c r="M384" s="18" t="s">
        <x:v>1699</x:v>
      </x:c>
      <x:c r="N384" s="323"/>
      <x:c r="O384" s="35"/>
      <x:c r="P384" s="323"/>
      <x:c r="Q384" s="323"/>
      <x:c r="R384" s="323"/>
      <x:c r="S384" s="323"/>
      <x:c r="T384" s="323"/>
      <x:c r="U384" s="323"/>
      <x:c r="V384" s="323"/>
      <x:c r="W384" s="323"/>
      <x:c r="X384" s="323"/>
      <x:c r="Y384" s="323"/>
      <x:c r="Z384" s="323"/>
      <x:c r="AA384" s="323"/>
      <x:c r="AB384" s="18"/>
      <x:c r="AC384" s="18"/>
      <x:c r="AD384" s="18"/>
      <x:c r="AE384" s="18"/>
      <x:c r="AF384" s="18"/>
      <x:c r="AG384" s="18"/>
    </x:row>
    <x:row r="385">
      <x:c r="A385" s="216">
        <x:v>8</x:v>
      </x:c>
      <x:c r="B385" s="36" t="s">
        <x:v>1791</x:v>
      </x:c>
      <x:c r="C385" s="324" t="s">
        <x:v>1792</x:v>
      </x:c>
      <x:c r="D385" s="36" t="s">
        <x:v>159</x:v>
      </x:c>
      <x:c r="E385" s="35">
        <x:v>2.35</x:v>
      </x:c>
      <x:c r="F385" s="257">
        <x:v>2</x:v>
      </x:c>
      <x:c r="G385" s="259">
        <x:f t="shared" si="35"/>
        <x:v>4.7</x:v>
      </x:c>
      <x:c r="H385" s="260"/>
      <x:c r="I385" s="36" t="s">
        <x:v>17</x:v>
      </x:c>
      <x:c r="J385" s="18"/>
      <x:c r="K385" s="71" t="s">
        <x:v>185</x:v>
      </x:c>
      <x:c r="L385" s="18"/>
      <x:c r="M385" s="18" t="s">
        <x:v>1699</x:v>
      </x:c>
      <x:c r="N385" s="323"/>
      <x:c r="O385" s="35"/>
      <x:c r="P385" s="323"/>
      <x:c r="Q385" s="323"/>
      <x:c r="R385" s="323"/>
      <x:c r="S385" s="323"/>
      <x:c r="T385" s="323"/>
      <x:c r="U385" s="323"/>
      <x:c r="V385" s="323"/>
      <x:c r="W385" s="323"/>
      <x:c r="X385" s="323"/>
      <x:c r="Y385" s="323"/>
      <x:c r="Z385" s="323"/>
      <x:c r="AA385" s="323"/>
      <x:c r="AB385" s="18"/>
      <x:c r="AC385" s="18"/>
      <x:c r="AD385" s="18"/>
      <x:c r="AE385" s="18"/>
      <x:c r="AF385" s="18"/>
      <x:c r="AG385" s="18"/>
    </x:row>
    <x:row r="386">
      <x:c r="A386" s="216">
        <x:v>9</x:v>
      </x:c>
      <x:c r="B386" s="36" t="s">
        <x:v>1793</x:v>
      </x:c>
      <x:c r="C386" s="325" t="s">
        <x:v>1356</x:v>
      </x:c>
      <x:c r="D386" s="36" t="s">
        <x:v>159</x:v>
      </x:c>
      <x:c r="E386" s="35">
        <x:v>9.6</x:v>
      </x:c>
      <x:c r="F386" s="257">
        <x:v>1</x:v>
      </x:c>
      <x:c r="G386" s="259">
        <x:f t="shared" si="35"/>
        <x:v>9.6</x:v>
      </x:c>
      <x:c r="H386" s="260" t="s">
        <x:v>1794</x:v>
      </x:c>
      <x:c r="I386" s="36" t="s">
        <x:v>17</x:v>
      </x:c>
      <x:c r="J386" s="18"/>
      <x:c r="K386" s="71" t="s">
        <x:v>185</x:v>
      </x:c>
      <x:c r="L386" s="18"/>
      <x:c r="M386" s="18" t="s">
        <x:v>1699</x:v>
      </x:c>
      <x:c r="N386" s="323"/>
      <x:c r="O386" s="326"/>
      <x:c r="P386" s="323"/>
      <x:c r="Q386" s="323"/>
      <x:c r="R386" s="323"/>
      <x:c r="S386" s="323"/>
      <x:c r="T386" s="323"/>
      <x:c r="U386" s="323"/>
      <x:c r="V386" s="323"/>
      <x:c r="W386" s="323"/>
      <x:c r="X386" s="323"/>
      <x:c r="Y386" s="323"/>
      <x:c r="Z386" s="323"/>
      <x:c r="AA386" s="323"/>
      <x:c r="AB386" s="18"/>
      <x:c r="AC386" s="18"/>
      <x:c r="AD386" s="18"/>
      <x:c r="AE386" s="18"/>
      <x:c r="AF386" s="18"/>
      <x:c r="AG386" s="18"/>
    </x:row>
    <x:row r="387">
      <x:c r="A387" s="216">
        <x:v>10</x:v>
      </x:c>
      <x:c r="B387" s="36" t="s">
        <x:v>1795</x:v>
      </x:c>
      <x:c r="C387" s="322" t="s">
        <x:v>1401</x:v>
      </x:c>
      <x:c r="D387" s="36" t="s">
        <x:v>159</x:v>
      </x:c>
      <x:c r="E387" s="35">
        <x:v>13.54</x:v>
      </x:c>
      <x:c r="F387" s="257">
        <x:v>2</x:v>
      </x:c>
      <x:c r="G387" s="259">
        <x:f t="shared" si="35"/>
        <x:v>27.08</x:v>
      </x:c>
      <x:c r="H387" s="260"/>
      <x:c r="I387" s="36" t="s">
        <x:v>17</x:v>
      </x:c>
      <x:c r="J387" s="18"/>
      <x:c r="K387" s="71" t="s">
        <x:v>185</x:v>
      </x:c>
      <x:c r="L387" s="18"/>
      <x:c r="M387" s="18" t="s">
        <x:v>1699</x:v>
      </x:c>
      <x:c r="N387" s="323"/>
      <x:c r="O387" s="35"/>
      <x:c r="P387" s="323"/>
      <x:c r="Q387" s="323"/>
      <x:c r="R387" s="323"/>
      <x:c r="S387" s="323"/>
      <x:c r="T387" s="323"/>
      <x:c r="U387" s="323"/>
      <x:c r="V387" s="323"/>
      <x:c r="W387" s="323"/>
      <x:c r="X387" s="323"/>
      <x:c r="Y387" s="323"/>
      <x:c r="Z387" s="323"/>
      <x:c r="AA387" s="323"/>
      <x:c r="AB387" s="18"/>
      <x:c r="AC387" s="18"/>
      <x:c r="AD387" s="18"/>
      <x:c r="AE387" s="18"/>
      <x:c r="AF387" s="18"/>
      <x:c r="AG387" s="18"/>
    </x:row>
    <x:row r="388">
      <x:c r="A388" s="216">
        <x:v>11</x:v>
      </x:c>
      <x:c r="B388" s="36" t="s">
        <x:v>1796</x:v>
      </x:c>
      <x:c r="C388" s="322" t="s">
        <x:v>1399</x:v>
      </x:c>
      <x:c r="D388" s="36" t="s">
        <x:v>159</x:v>
      </x:c>
      <x:c r="E388" s="35">
        <x:v>8.02</x:v>
      </x:c>
      <x:c r="F388" s="257">
        <x:v>2</x:v>
      </x:c>
      <x:c r="G388" s="259">
        <x:f t="shared" si="35"/>
        <x:v>16.04</x:v>
      </x:c>
      <x:c r="H388" s="260"/>
      <x:c r="I388" s="36" t="s">
        <x:v>17</x:v>
      </x:c>
      <x:c r="J388" s="18"/>
      <x:c r="K388" s="71" t="s">
        <x:v>185</x:v>
      </x:c>
      <x:c r="L388" s="18"/>
      <x:c r="M388" s="18" t="s">
        <x:v>1699</x:v>
      </x:c>
      <x:c r="N388" s="323"/>
      <x:c r="O388" s="35"/>
      <x:c r="P388" s="323"/>
      <x:c r="Q388" s="323"/>
      <x:c r="R388" s="323"/>
      <x:c r="S388" s="323"/>
      <x:c r="T388" s="323"/>
      <x:c r="U388" s="323"/>
      <x:c r="V388" s="323"/>
      <x:c r="W388" s="323"/>
      <x:c r="X388" s="323"/>
      <x:c r="Y388" s="323"/>
      <x:c r="Z388" s="323"/>
      <x:c r="AA388" s="323"/>
      <x:c r="AB388" s="18"/>
      <x:c r="AC388" s="18"/>
      <x:c r="AD388" s="18"/>
      <x:c r="AE388" s="18"/>
      <x:c r="AF388" s="18"/>
      <x:c r="AG388" s="18"/>
    </x:row>
    <x:row r="389">
      <x:c r="A389" s="216">
        <x:v>12</x:v>
      </x:c>
      <x:c r="B389" s="36" t="s">
        <x:v>1797</x:v>
      </x:c>
      <x:c r="C389" s="322" t="s">
        <x:v>1798</x:v>
      </x:c>
      <x:c r="D389" s="36" t="s">
        <x:v>159</x:v>
      </x:c>
      <x:c r="E389" s="35">
        <x:v>10.5</x:v>
      </x:c>
      <x:c r="F389" s="257">
        <x:v>1</x:v>
      </x:c>
      <x:c r="G389" s="259">
        <x:f t="shared" si="35"/>
        <x:v>10.5</x:v>
      </x:c>
      <x:c r="H389" s="260" t="s">
        <x:v>1799</x:v>
      </x:c>
      <x:c r="I389" s="36" t="s">
        <x:v>17</x:v>
      </x:c>
      <x:c r="J389" s="18"/>
      <x:c r="K389" s="71" t="s">
        <x:v>185</x:v>
      </x:c>
      <x:c r="L389" s="18"/>
      <x:c r="M389" s="18" t="s">
        <x:v>1699</x:v>
      </x:c>
      <x:c r="N389" s="323"/>
      <x:c r="O389" s="326"/>
      <x:c r="P389" s="323"/>
      <x:c r="Q389" s="323"/>
      <x:c r="R389" s="323"/>
      <x:c r="S389" s="323"/>
      <x:c r="T389" s="323"/>
      <x:c r="U389" s="323"/>
      <x:c r="V389" s="323"/>
      <x:c r="W389" s="323"/>
      <x:c r="X389" s="323"/>
      <x:c r="Y389" s="323"/>
      <x:c r="Z389" s="323"/>
      <x:c r="AA389" s="323"/>
      <x:c r="AB389" s="18"/>
      <x:c r="AC389" s="18"/>
      <x:c r="AD389" s="18"/>
      <x:c r="AE389" s="18"/>
      <x:c r="AF389" s="18"/>
      <x:c r="AG389" s="18"/>
    </x:row>
    <x:row r="390">
      <x:c r="A390" s="216">
        <x:v>13</x:v>
      </x:c>
      <x:c r="B390" s="36" t="s">
        <x:v>1800</x:v>
      </x:c>
      <x:c r="C390" s="322" t="s">
        <x:v>1365</x:v>
      </x:c>
      <x:c r="D390" s="36" t="s">
        <x:v>159</x:v>
      </x:c>
      <x:c r="E390" s="35">
        <x:v>4.6399999999999997</x:v>
      </x:c>
      <x:c r="F390" s="257">
        <x:v>2</x:v>
      </x:c>
      <x:c r="G390" s="259">
        <x:f t="shared" si="35"/>
        <x:v>9.2799999999999994</x:v>
      </x:c>
      <x:c r="H390" s="260"/>
      <x:c r="I390" s="36" t="s">
        <x:v>17</x:v>
      </x:c>
      <x:c r="J390" s="18"/>
      <x:c r="K390" s="71" t="s">
        <x:v>185</x:v>
      </x:c>
      <x:c r="L390" s="18"/>
      <x:c r="M390" s="18" t="s">
        <x:v>1699</x:v>
      </x:c>
      <x:c r="N390" s="323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  <x:c r="AC390" s="18"/>
      <x:c r="AD390" s="18"/>
      <x:c r="AE390" s="18"/>
      <x:c r="AF390" s="18"/>
      <x:c r="AG390" s="18"/>
    </x:row>
    <x:row r="391">
      <x:c r="A391" s="216">
        <x:v>14</x:v>
      </x:c>
      <x:c r="B391" s="71" t="s">
        <x:v>1801</x:v>
      </x:c>
      <x:c r="C391" s="317" t="s">
        <x:v>1802</x:v>
      </x:c>
      <x:c r="D391" s="71" t="s">
        <x:v>159</x:v>
      </x:c>
      <x:c r="E391" s="98">
        <x:v>11.83</x:v>
      </x:c>
      <x:c r="F391" s="318">
        <x:v>1</x:v>
      </x:c>
      <x:c r="G391" s="24">
        <x:f t="shared" si="35"/>
        <x:v>11.83</x:v>
      </x:c>
      <x:c r="H391" s="319"/>
      <x:c r="I391" s="20" t="s">
        <x:v>17</x:v>
      </x:c>
      <x:c r="J391" s="30"/>
      <x:c r="K391" s="71" t="s">
        <x:v>185</x:v>
      </x:c>
      <x:c r="L391" s="67"/>
      <x:c r="M391" s="18" t="s">
        <x:v>1699</x:v>
      </x:c>
      <x:c r="N391" s="67"/>
      <x:c r="O391" s="215"/>
      <x:c r="P391" s="67"/>
      <x:c r="Q391" s="67"/>
      <x:c r="R391" s="67"/>
      <x:c r="S391" s="67"/>
      <x:c r="T391" s="67"/>
      <x:c r="U391" s="67"/>
      <x:c r="V391" s="67"/>
      <x:c r="W391" s="67"/>
      <x:c r="X391" s="67"/>
      <x:c r="Y391" s="67"/>
      <x:c r="Z391" s="67"/>
      <x:c r="AA391" s="67"/>
      <x:c r="AB391" s="67"/>
      <x:c r="AC391" s="67"/>
      <x:c r="AD391" s="67"/>
      <x:c r="AE391" s="67"/>
      <x:c r="AF391" s="67"/>
      <x:c r="AG391" s="67"/>
    </x:row>
    <x:row r="392">
      <x:c r="A392" s="216">
        <x:v>15</x:v>
      </x:c>
      <x:c r="B392" s="71" t="s">
        <x:v>1803</x:v>
      </x:c>
      <x:c r="C392" s="317" t="s">
        <x:v>1804</x:v>
      </x:c>
      <x:c r="D392" s="71" t="s">
        <x:v>159</x:v>
      </x:c>
      <x:c r="E392" s="98">
        <x:v>17.440000000000001</x:v>
      </x:c>
      <x:c r="F392" s="318">
        <x:v>1</x:v>
      </x:c>
      <x:c r="G392" s="24">
        <x:f t="shared" si="35"/>
        <x:v>17.440000000000001</x:v>
      </x:c>
      <x:c r="H392" s="319"/>
      <x:c r="I392" s="20" t="s">
        <x:v>17</x:v>
      </x:c>
      <x:c r="J392" s="30"/>
      <x:c r="K392" s="71" t="s">
        <x:v>185</x:v>
      </x:c>
      <x:c r="L392" s="67"/>
      <x:c r="M392" s="18" t="s">
        <x:v>1699</x:v>
      </x:c>
      <x:c r="N392" s="67"/>
      <x:c r="O392" s="215"/>
      <x:c r="P392" s="67"/>
      <x:c r="Q392" s="67"/>
      <x:c r="R392" s="67"/>
      <x:c r="S392" s="67"/>
      <x:c r="T392" s="67"/>
      <x:c r="U392" s="67"/>
      <x:c r="V392" s="67"/>
      <x:c r="W392" s="67"/>
      <x:c r="X392" s="67"/>
      <x:c r="Y392" s="67"/>
      <x:c r="Z392" s="67"/>
      <x:c r="AA392" s="67"/>
      <x:c r="AB392" s="67"/>
      <x:c r="AC392" s="67"/>
      <x:c r="AD392" s="67"/>
      <x:c r="AE392" s="67"/>
      <x:c r="AF392" s="67"/>
      <x:c r="AG392" s="67"/>
    </x:row>
    <x:row r="393">
      <x:c r="A393" s="216">
        <x:v>16</x:v>
      </x:c>
      <x:c r="B393" s="71" t="s">
        <x:v>1805</x:v>
      </x:c>
      <x:c r="C393" s="317" t="s">
        <x:v>1806</x:v>
      </x:c>
      <x:c r="D393" s="71" t="s">
        <x:v>159</x:v>
      </x:c>
      <x:c r="E393" s="98">
        <x:v>15.41</x:v>
      </x:c>
      <x:c r="F393" s="318">
        <x:v>1</x:v>
      </x:c>
      <x:c r="G393" s="24">
        <x:f t="shared" si="35"/>
        <x:v>15.41</x:v>
      </x:c>
      <x:c r="H393" s="319"/>
      <x:c r="I393" s="20" t="s">
        <x:v>17</x:v>
      </x:c>
      <x:c r="J393" s="30"/>
      <x:c r="K393" s="71" t="s">
        <x:v>185</x:v>
      </x:c>
      <x:c r="L393" s="67"/>
      <x:c r="M393" s="18" t="s">
        <x:v>1699</x:v>
      </x:c>
      <x:c r="N393" s="67"/>
      <x:c r="O393" s="215"/>
      <x:c r="P393" s="67"/>
      <x:c r="Q393" s="67"/>
      <x:c r="R393" s="67"/>
      <x:c r="S393" s="67"/>
      <x:c r="T393" s="67"/>
      <x:c r="U393" s="67"/>
      <x:c r="V393" s="67"/>
      <x:c r="W393" s="67"/>
      <x:c r="X393" s="67"/>
      <x:c r="Y393" s="67"/>
      <x:c r="Z393" s="67"/>
      <x:c r="AA393" s="67"/>
      <x:c r="AB393" s="67"/>
      <x:c r="AC393" s="67"/>
      <x:c r="AD393" s="67"/>
      <x:c r="AE393" s="67"/>
      <x:c r="AF393" s="67"/>
      <x:c r="AG393" s="67"/>
    </x:row>
    <x:row r="394">
      <x:c r="A394" s="216">
        <x:v>17</x:v>
      </x:c>
      <x:c r="B394" s="71" t="s">
        <x:v>1807</x:v>
      </x:c>
      <x:c r="C394" s="317" t="s">
        <x:v>1808</x:v>
      </x:c>
      <x:c r="D394" s="71" t="s">
        <x:v>159</x:v>
      </x:c>
      <x:c r="E394" s="98">
        <x:v>10.33</x:v>
      </x:c>
      <x:c r="F394" s="318">
        <x:v>1</x:v>
      </x:c>
      <x:c r="G394" s="24">
        <x:f t="shared" si="35"/>
        <x:v>10.33</x:v>
      </x:c>
      <x:c r="H394" s="319"/>
      <x:c r="I394" s="20" t="s">
        <x:v>17</x:v>
      </x:c>
      <x:c r="J394" s="30"/>
      <x:c r="K394" s="71" t="s">
        <x:v>185</x:v>
      </x:c>
      <x:c r="L394" s="67"/>
      <x:c r="M394" s="18" t="s">
        <x:v>1699</x:v>
      </x:c>
      <x:c r="N394" s="67"/>
      <x:c r="O394" s="215"/>
      <x:c r="P394" s="67"/>
      <x:c r="Q394" s="67"/>
      <x:c r="R394" s="67"/>
      <x:c r="S394" s="67"/>
      <x:c r="T394" s="67"/>
      <x:c r="U394" s="67"/>
      <x:c r="V394" s="67"/>
      <x:c r="W394" s="67"/>
      <x:c r="X394" s="67"/>
      <x:c r="Y394" s="67"/>
      <x:c r="Z394" s="67"/>
      <x:c r="AA394" s="67"/>
      <x:c r="AB394" s="67"/>
      <x:c r="AC394" s="67"/>
      <x:c r="AD394" s="67"/>
      <x:c r="AE394" s="67"/>
      <x:c r="AF394" s="67"/>
      <x:c r="AG394" s="67"/>
    </x:row>
    <x:row r="395">
      <x:c r="J395" s="30"/>
    </x:row>
    <x:row r="396">
      <x:c r="A396" s="246">
        <x:v>45187</x:v>
      </x:c>
      <x:c r="B396" s="216"/>
      <x:c r="C396" s="248"/>
      <x:c r="D396" s="216"/>
      <x:c r="E396" s="259"/>
      <x:c r="F396" s="216"/>
      <x:c r="G396" s="259"/>
      <x:c r="H396" s="248"/>
      <x:c r="I396" s="216"/>
      <x:c r="J396" s="250"/>
      <x:c r="K396" s="216"/>
      <x:c r="L396" s="216"/>
      <x:c r="M396" s="216"/>
      <x:c r="N396" s="216"/>
      <x:c r="O396" s="216"/>
      <x:c r="P396" s="216"/>
      <x:c r="Q396" s="216"/>
      <x:c r="R396" s="216"/>
      <x:c r="S396" s="216"/>
      <x:c r="T396" s="216"/>
      <x:c r="U396" s="216"/>
      <x:c r="V396" s="216"/>
      <x:c r="W396" s="216"/>
      <x:c r="X396" s="216"/>
      <x:c r="Y396" s="216"/>
      <x:c r="Z396" s="216"/>
      <x:c r="AA396" s="216"/>
      <x:c r="AB396" s="216"/>
      <x:c r="AC396" s="216"/>
      <x:c r="AD396" s="216"/>
      <x:c r="AE396" s="216"/>
      <x:c r="AF396" s="216"/>
      <x:c r="AG396" s="216"/>
    </x:row>
    <x:row r="397">
      <x:c r="A397" s="250" t="s">
        <x:v>0</x:v>
      </x:c>
      <x:c r="B397" s="250" t="s">
        <x:v>2</x:v>
      </x:c>
      <x:c r="C397" s="251" t="s">
        <x:v>3</x:v>
      </x:c>
      <x:c r="D397" s="250" t="s">
        <x:v>4</x:v>
      </x:c>
      <x:c r="E397" s="252" t="s">
        <x:v>5</x:v>
      </x:c>
      <x:c r="F397" s="250" t="s">
        <x:v>1618</x:v>
      </x:c>
      <x:c r="G397" s="252" t="s">
        <x:v>7</x:v>
      </x:c>
      <x:c r="H397" s="253" t="s">
        <x:v>1162</x:v>
      </x:c>
      <x:c r="I397" s="250" t="s">
        <x:v>9</x:v>
      </x:c>
      <x:c r="J397" s="250" t="s">
        <x:v>1456</x:v>
      </x:c>
      <x:c r="K397" s="250" t="s">
        <x:v>10</x:v>
      </x:c>
      <x:c r="L397" s="18"/>
      <x:c r="M397" s="251" t="s">
        <x:v>1486</x:v>
      </x:c>
      <x:c r="N397" s="216"/>
      <x:c r="O397" s="216"/>
      <x:c r="P397" s="216"/>
      <x:c r="Q397" s="216"/>
      <x:c r="R397" s="216"/>
      <x:c r="S397" s="216"/>
      <x:c r="T397" s="216"/>
      <x:c r="U397" s="216"/>
      <x:c r="V397" s="216"/>
      <x:c r="W397" s="216"/>
      <x:c r="X397" s="216"/>
      <x:c r="Y397" s="216"/>
      <x:c r="Z397" s="216"/>
      <x:c r="AA397" s="216"/>
      <x:c r="AB397" s="216"/>
      <x:c r="AC397" s="216"/>
      <x:c r="AD397" s="216"/>
      <x:c r="AE397" s="216"/>
      <x:c r="AF397" s="216"/>
      <x:c r="AG397" s="216"/>
    </x:row>
    <x:row r="398">
      <x:c r="A398" s="216">
        <x:v>1</x:v>
      </x:c>
      <x:c r="B398" s="331" t="s">
        <x:v>1809</x:v>
      </x:c>
      <x:c r="C398" s="332" t="s">
        <x:v>1810</x:v>
      </x:c>
      <x:c r="D398" s="36" t="s">
        <x:v>1811</x:v>
      </x:c>
      <x:c r="E398" s="259">
        <x:v>30.56</x:v>
      </x:c>
      <x:c r="F398" s="257">
        <x:v>1</x:v>
      </x:c>
      <x:c r="G398" s="259" t="n">
        <x:f t="shared" ref="G398:G410" si="36">E398*F398</x:f>
        <x:v>30.56</x:v>
      </x:c>
      <x:c r="H398" s="248" t="s">
        <x:v>1812</x:v>
      </x:c>
      <x:c r="I398" s="36" t="s">
        <x:v>17</x:v>
      </x:c>
      <x:c r="J398" s="18"/>
      <x:c r="K398" s="18"/>
      <x:c r="L398" s="18"/>
      <x:c r="M398" s="18" t="s">
        <x:v>1699</x:v>
      </x:c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  <x:c r="AC398" s="18"/>
      <x:c r="AD398" s="18"/>
      <x:c r="AE398" s="18"/>
      <x:c r="AF398" s="18"/>
      <x:c r="AG398" s="18"/>
    </x:row>
    <x:row r="399">
      <x:c r="A399" s="216">
        <x:v>2</x:v>
      </x:c>
      <x:c r="B399" s="331" t="s">
        <x:v>1813</x:v>
      </x:c>
      <x:c r="C399" s="332" t="s">
        <x:v>1814</x:v>
      </x:c>
      <x:c r="D399" s="36" t="s">
        <x:v>1811</x:v>
      </x:c>
      <x:c r="E399" s="259">
        <x:v>9.08</x:v>
      </x:c>
      <x:c r="F399" s="257">
        <x:v>1</x:v>
      </x:c>
      <x:c r="G399" s="259">
        <x:f t="shared" si="36"/>
        <x:v>9.08</x:v>
      </x:c>
      <x:c r="H399" s="248" t="s">
        <x:v>1815</x:v>
      </x:c>
      <x:c r="I399" s="36" t="s">
        <x:v>17</x:v>
      </x:c>
      <x:c r="J399" s="18"/>
      <x:c r="K399" s="18"/>
      <x:c r="L399" s="18"/>
      <x:c r="M399" s="18" t="s">
        <x:v>1699</x:v>
      </x:c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  <x:c r="AC399" s="18"/>
      <x:c r="AD399" s="18"/>
      <x:c r="AE399" s="18"/>
      <x:c r="AF399" s="18"/>
      <x:c r="AG399" s="18"/>
    </x:row>
    <x:row r="400">
      <x:c r="A400" s="216" t="n">
        <x:f t="shared" ref="A400:A410" si="37">A399+1</x:f>
        <x:v>3</x:v>
      </x:c>
      <x:c r="B400" s="331" t="s">
        <x:v>1816</x:v>
      </x:c>
      <x:c r="C400" s="332" t="s">
        <x:v>1817</x:v>
      </x:c>
      <x:c r="D400" s="36" t="s">
        <x:v>1811</x:v>
      </x:c>
      <x:c r="E400" s="259">
        <x:v>6.63</x:v>
      </x:c>
      <x:c r="F400" s="257">
        <x:v>1</x:v>
      </x:c>
      <x:c r="G400" s="259">
        <x:f t="shared" si="36"/>
        <x:v>6.63</x:v>
      </x:c>
      <x:c r="H400" s="248" t="s">
        <x:v>1818</x:v>
      </x:c>
      <x:c r="I400" s="36" t="s">
        <x:v>17</x:v>
      </x:c>
      <x:c r="J400" s="18"/>
      <x:c r="K400" s="18"/>
      <x:c r="L400" s="18"/>
      <x:c r="M400" s="18" t="s">
        <x:v>1699</x:v>
      </x:c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  <x:c r="AC400" s="18"/>
      <x:c r="AD400" s="18"/>
      <x:c r="AE400" s="18"/>
      <x:c r="AF400" s="18"/>
      <x:c r="AG400" s="18"/>
    </x:row>
    <x:row r="401">
      <x:c r="A401" s="216">
        <x:f t="shared" si="37"/>
        <x:v>4</x:v>
      </x:c>
      <x:c r="B401" s="331" t="s">
        <x:v>1819</x:v>
      </x:c>
      <x:c r="C401" s="332" t="s">
        <x:v>1820</x:v>
      </x:c>
      <x:c r="D401" s="36" t="s">
        <x:v>1811</x:v>
      </x:c>
      <x:c r="E401" s="259">
        <x:v>20.32</x:v>
      </x:c>
      <x:c r="F401" s="257">
        <x:v>1</x:v>
      </x:c>
      <x:c r="G401" s="259">
        <x:f t="shared" si="36"/>
        <x:v>20.32</x:v>
      </x:c>
      <x:c r="H401" s="248" t="s">
        <x:v>1821</x:v>
      </x:c>
      <x:c r="I401" s="36" t="s">
        <x:v>17</x:v>
      </x:c>
      <x:c r="J401" s="18"/>
      <x:c r="K401" s="18"/>
      <x:c r="L401" s="18"/>
      <x:c r="M401" s="18" t="s">
        <x:v>1699</x:v>
      </x:c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  <x:c r="AC401" s="18"/>
      <x:c r="AD401" s="18"/>
      <x:c r="AE401" s="18"/>
      <x:c r="AF401" s="18"/>
      <x:c r="AG401" s="18"/>
    </x:row>
    <x:row r="402">
      <x:c r="A402" s="216">
        <x:f t="shared" si="37"/>
        <x:v>5</x:v>
      </x:c>
      <x:c r="B402" s="216" t="s">
        <x:v>1822</x:v>
      </x:c>
      <x:c r="C402" s="332" t="s">
        <x:v>1823</x:v>
      </x:c>
      <x:c r="D402" s="36" t="s">
        <x:v>1811</x:v>
      </x:c>
      <x:c r="E402" s="259">
        <x:v>13.81</x:v>
      </x:c>
      <x:c r="F402" s="277">
        <x:v>1</x:v>
      </x:c>
      <x:c r="G402" s="259">
        <x:f t="shared" si="36"/>
        <x:v>13.81</x:v>
      </x:c>
      <x:c r="H402" s="248" t="s">
        <x:v>1818</x:v>
      </x:c>
      <x:c r="I402" s="36" t="s">
        <x:v>17</x:v>
      </x:c>
      <x:c r="J402" s="18"/>
      <x:c r="K402" s="18"/>
      <x:c r="L402" s="18"/>
      <x:c r="M402" s="18" t="s">
        <x:v>1699</x:v>
      </x:c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  <x:c r="AC402" s="18"/>
      <x:c r="AD402" s="18"/>
      <x:c r="AE402" s="18"/>
      <x:c r="AF402" s="18"/>
      <x:c r="AG402" s="18"/>
    </x:row>
    <x:row r="403">
      <x:c r="A403" s="216">
        <x:f t="shared" si="37"/>
        <x:v>6</x:v>
      </x:c>
      <x:c r="B403" s="216" t="s">
        <x:v>1824</x:v>
      </x:c>
      <x:c r="C403" s="332" t="s">
        <x:v>1825</x:v>
      </x:c>
      <x:c r="D403" s="36" t="s">
        <x:v>1811</x:v>
      </x:c>
      <x:c r="E403" s="259">
        <x:v>0.65</x:v>
      </x:c>
      <x:c r="F403" s="277">
        <x:v>3</x:v>
      </x:c>
      <x:c r="G403" s="259">
        <x:f t="shared" si="36"/>
        <x:v>1.9500000000000002</x:v>
      </x:c>
      <x:c r="H403" s="248" t="s">
        <x:v>1826</x:v>
      </x:c>
      <x:c r="I403" s="36" t="s">
        <x:v>17</x:v>
      </x:c>
      <x:c r="J403" s="18"/>
      <x:c r="K403" s="18"/>
      <x:c r="L403" s="18"/>
      <x:c r="M403" s="18" t="s">
        <x:v>1699</x:v>
      </x:c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  <x:c r="AC403" s="18"/>
      <x:c r="AD403" s="18"/>
      <x:c r="AE403" s="18"/>
      <x:c r="AF403" s="18"/>
      <x:c r="AG403" s="18"/>
    </x:row>
    <x:row r="404">
      <x:c r="A404" s="216">
        <x:f t="shared" si="37"/>
        <x:v>7</x:v>
      </x:c>
      <x:c r="B404" s="10" t="s">
        <x:v>1827</x:v>
      </x:c>
      <x:c r="C404" s="150" t="s">
        <x:v>1828</x:v>
      </x:c>
      <x:c r="D404" s="13" t="s">
        <x:v>1811</x:v>
      </x:c>
      <x:c r="E404" s="15">
        <x:v>144.26</x:v>
      </x:c>
      <x:c r="F404" s="13">
        <x:v>1</x:v>
      </x:c>
      <x:c r="G404" s="15">
        <x:f t="shared" si="36"/>
        <x:v>144.26</x:v>
      </x:c>
      <x:c r="H404" s="346"/>
      <x:c r="I404" s="10" t="s">
        <x:v>1829</x:v>
      </x:c>
      <x:c r="J404" s="347"/>
      <x:c r="L404" s="9"/>
      <x:c r="M404" s="9"/>
      <x:c r="N404" s="9"/>
      <x:c r="O404" s="25"/>
      <x:c r="P404" s="9"/>
      <x:c r="Q404" s="9"/>
      <x:c r="R404" s="9"/>
      <x:c r="S404" s="9"/>
      <x:c r="T404" s="9"/>
      <x:c r="U404" s="9"/>
      <x:c r="V404" s="9"/>
      <x:c r="W404" s="9"/>
      <x:c r="X404" s="9"/>
      <x:c r="Y404" s="9"/>
      <x:c r="Z404" s="9"/>
      <x:c r="AA404" s="9"/>
      <x:c r="AB404" s="9"/>
      <x:c r="AC404" s="9"/>
      <x:c r="AD404" s="9"/>
      <x:c r="AE404" s="9"/>
      <x:c r="AF404" s="9"/>
      <x:c r="AG404" s="9"/>
    </x:row>
    <x:row r="405">
      <x:c r="A405" s="216">
        <x:f t="shared" si="37"/>
        <x:v>8</x:v>
      </x:c>
      <x:c r="B405" s="10" t="s">
        <x:v>1830</x:v>
      </x:c>
      <x:c r="C405" s="150" t="s">
        <x:v>1831</x:v>
      </x:c>
      <x:c r="D405" s="13" t="s">
        <x:v>1811</x:v>
      </x:c>
      <x:c r="E405" s="15">
        <x:v>36.72</x:v>
      </x:c>
      <x:c r="F405" s="13">
        <x:v>1</x:v>
      </x:c>
      <x:c r="G405" s="15">
        <x:f t="shared" si="36"/>
        <x:v>36.72</x:v>
      </x:c>
      <x:c r="H405" s="346"/>
      <x:c r="I405" s="10" t="s">
        <x:v>1829</x:v>
      </x:c>
      <x:c r="J405" s="347"/>
      <x:c r="L405" s="9"/>
      <x:c r="M405" s="9"/>
      <x:c r="N405" s="9"/>
      <x:c r="O405" s="25"/>
      <x:c r="P405" s="9"/>
      <x:c r="Q405" s="9"/>
      <x:c r="R405" s="9"/>
      <x:c r="S405" s="9"/>
      <x:c r="T405" s="9"/>
      <x:c r="U405" s="9"/>
      <x:c r="V405" s="9"/>
      <x:c r="W405" s="9"/>
      <x:c r="X405" s="9"/>
      <x:c r="Y405" s="9"/>
      <x:c r="Z405" s="9"/>
      <x:c r="AA405" s="9"/>
      <x:c r="AB405" s="9"/>
      <x:c r="AC405" s="9"/>
      <x:c r="AD405" s="9"/>
      <x:c r="AE405" s="9"/>
      <x:c r="AF405" s="9"/>
      <x:c r="AG405" s="9"/>
    </x:row>
    <x:row r="406" ht="15">
      <x:c r="A406" s="216">
        <x:f t="shared" si="37"/>
        <x:v>9</x:v>
      </x:c>
      <x:c r="B406" s="359" t="s">
        <x:v>1832</x:v>
      </x:c>
      <x:c r="C406" s="150" t="s">
        <x:v>1833</x:v>
      </x:c>
      <x:c r="D406" s="13" t="s">
        <x:v>1811</x:v>
      </x:c>
      <x:c r="E406" s="15">
        <x:v>95.43</x:v>
      </x:c>
      <x:c r="F406" s="13">
        <x:v>1</x:v>
      </x:c>
      <x:c r="G406" s="15">
        <x:f t="shared" si="36"/>
        <x:v>95.43</x:v>
      </x:c>
      <x:c r="H406" s="346"/>
      <x:c r="I406" s="10" t="s">
        <x:v>1829</x:v>
      </x:c>
      <x:c r="J406" s="347"/>
      <x:c r="L406" s="9"/>
      <x:c r="M406" s="9"/>
      <x:c r="N406" s="9"/>
      <x:c r="O406" s="25"/>
      <x:c r="P406" s="9"/>
      <x:c r="Q406" s="9"/>
      <x:c r="R406" s="9"/>
      <x:c r="S406" s="9"/>
      <x:c r="T406" s="9"/>
      <x:c r="U406" s="9"/>
      <x:c r="V406" s="9"/>
      <x:c r="W406" s="9"/>
      <x:c r="X406" s="9"/>
      <x:c r="Y406" s="9"/>
      <x:c r="Z406" s="9"/>
      <x:c r="AA406" s="9"/>
      <x:c r="AB406" s="9"/>
      <x:c r="AC406" s="9"/>
      <x:c r="AD406" s="9"/>
      <x:c r="AE406" s="9"/>
      <x:c r="AF406" s="9"/>
      <x:c r="AG406" s="9"/>
    </x:row>
    <x:row r="407">
      <x:c r="A407" s="216">
        <x:f t="shared" si="37"/>
        <x:v>10</x:v>
      </x:c>
      <x:c r="B407" s="10" t="s">
        <x:v>1834</x:v>
      </x:c>
      <x:c r="C407" s="150" t="s">
        <x:v>1835</x:v>
      </x:c>
      <x:c r="D407" s="13" t="s">
        <x:v>1811</x:v>
      </x:c>
      <x:c r="E407" s="15">
        <x:v>25.84</x:v>
      </x:c>
      <x:c r="F407" s="13">
        <x:v>1</x:v>
      </x:c>
      <x:c r="G407" s="15">
        <x:f t="shared" si="36"/>
        <x:v>25.84</x:v>
      </x:c>
      <x:c r="H407" s="346"/>
      <x:c r="I407" s="10" t="s">
        <x:v>1829</x:v>
      </x:c>
      <x:c r="J407" s="347"/>
      <x:c r="L407" s="9"/>
      <x:c r="M407" s="9"/>
      <x:c r="N407" s="9"/>
      <x:c r="O407" s="25"/>
      <x:c r="P407" s="9"/>
      <x:c r="Q407" s="9"/>
      <x:c r="R407" s="9"/>
      <x:c r="S407" s="9"/>
      <x:c r="T407" s="9"/>
      <x:c r="U407" s="9"/>
      <x:c r="V407" s="9"/>
      <x:c r="W407" s="9"/>
      <x:c r="X407" s="9"/>
      <x:c r="Y407" s="9"/>
      <x:c r="Z407" s="9"/>
      <x:c r="AA407" s="9"/>
      <x:c r="AB407" s="9"/>
      <x:c r="AC407" s="9"/>
      <x:c r="AD407" s="9"/>
      <x:c r="AE407" s="9"/>
      <x:c r="AF407" s="9"/>
      <x:c r="AG407" s="9"/>
    </x:row>
    <x:row r="408">
      <x:c r="A408" s="216">
        <x:f t="shared" si="37"/>
        <x:v>11</x:v>
      </x:c>
      <x:c r="B408" s="10" t="s">
        <x:v>1836</x:v>
      </x:c>
      <x:c r="C408" s="150" t="s">
        <x:v>1837</x:v>
      </x:c>
      <x:c r="D408" s="13" t="s">
        <x:v>1811</x:v>
      </x:c>
      <x:c r="E408" s="15">
        <x:v>119.64</x:v>
      </x:c>
      <x:c r="F408" s="13">
        <x:v>1</x:v>
      </x:c>
      <x:c r="G408" s="15">
        <x:f t="shared" si="36"/>
        <x:v>119.64</x:v>
      </x:c>
      <x:c r="H408" s="346"/>
      <x:c r="I408" s="10" t="s">
        <x:v>1829</x:v>
      </x:c>
      <x:c r="J408" s="347"/>
      <x:c r="L408" s="9"/>
      <x:c r="M408" s="9"/>
      <x:c r="N408" s="9"/>
      <x:c r="O408" s="25"/>
      <x:c r="P408" s="9"/>
      <x:c r="Q408" s="9"/>
      <x:c r="R408" s="9"/>
      <x:c r="S408" s="9"/>
      <x:c r="T408" s="9"/>
      <x:c r="U408" s="9"/>
      <x:c r="V408" s="9"/>
      <x:c r="W408" s="9"/>
      <x:c r="X408" s="9"/>
      <x:c r="Y408" s="9"/>
      <x:c r="Z408" s="9"/>
      <x:c r="AA408" s="9"/>
      <x:c r="AB408" s="9"/>
      <x:c r="AC408" s="9"/>
      <x:c r="AD408" s="9"/>
      <x:c r="AE408" s="9"/>
      <x:c r="AF408" s="9"/>
      <x:c r="AG408" s="9"/>
    </x:row>
    <x:row r="409">
      <x:c r="A409" s="216">
        <x:f t="shared" si="37"/>
        <x:v>12</x:v>
      </x:c>
      <x:c r="B409" s="10" t="s">
        <x:v>1838</x:v>
      </x:c>
      <x:c r="C409" s="150" t="s">
        <x:v>1839</x:v>
      </x:c>
      <x:c r="D409" s="13" t="s">
        <x:v>1811</x:v>
      </x:c>
      <x:c r="E409" s="15">
        <x:v>147</x:v>
      </x:c>
      <x:c r="F409" s="13">
        <x:v>2</x:v>
      </x:c>
      <x:c r="G409" s="15">
        <x:f t="shared" si="36"/>
        <x:v>294</x:v>
      </x:c>
      <x:c r="H409" s="346" t="s">
        <x:v>1840</x:v>
      </x:c>
      <x:c r="I409" s="10" t="s">
        <x:v>1829</x:v>
      </x:c>
      <x:c r="J409" s="347"/>
      <x:c r="L409" s="9"/>
      <x:c r="M409" s="9"/>
      <x:c r="N409" s="9"/>
      <x:c r="O409" s="25"/>
      <x:c r="P409" s="9"/>
      <x:c r="Q409" s="9"/>
      <x:c r="R409" s="9"/>
      <x:c r="S409" s="9"/>
      <x:c r="T409" s="9"/>
      <x:c r="U409" s="9"/>
      <x:c r="V409" s="9"/>
      <x:c r="W409" s="9"/>
      <x:c r="X409" s="9"/>
      <x:c r="Y409" s="9"/>
      <x:c r="Z409" s="9"/>
      <x:c r="AA409" s="9"/>
      <x:c r="AB409" s="9"/>
      <x:c r="AC409" s="9"/>
      <x:c r="AD409" s="9"/>
      <x:c r="AE409" s="9"/>
      <x:c r="AF409" s="9"/>
      <x:c r="AG409" s="9"/>
    </x:row>
    <x:row r="410">
      <x:c r="A410" s="216">
        <x:f t="shared" si="37"/>
        <x:v>13</x:v>
      </x:c>
      <x:c r="B410" s="10" t="s">
        <x:v>1841</x:v>
      </x:c>
      <x:c r="C410" s="150" t="s">
        <x:v>1842</x:v>
      </x:c>
      <x:c r="D410" s="13" t="s">
        <x:v>1811</x:v>
      </x:c>
      <x:c r="E410" s="15">
        <x:v>33.06</x:v>
      </x:c>
      <x:c r="F410" s="13">
        <x:v>1</x:v>
      </x:c>
      <x:c r="G410" s="15">
        <x:f t="shared" si="36"/>
        <x:v>33.06</x:v>
      </x:c>
      <x:c r="H410" s="346" t="s">
        <x:v>1840</x:v>
      </x:c>
      <x:c r="I410" s="10" t="s">
        <x:v>1829</x:v>
      </x:c>
      <x:c r="J410" s="347"/>
      <x:c r="L410" s="9"/>
      <x:c r="M410" s="9"/>
      <x:c r="N410" s="9"/>
      <x:c r="O410" s="25"/>
      <x:c r="P410" s="9"/>
      <x:c r="Q410" s="9"/>
      <x:c r="R410" s="9"/>
      <x:c r="S410" s="9"/>
      <x:c r="T410" s="9"/>
      <x:c r="U410" s="9"/>
      <x:c r="V410" s="9"/>
      <x:c r="W410" s="9"/>
      <x:c r="X410" s="9"/>
      <x:c r="Y410" s="9"/>
      <x:c r="Z410" s="9"/>
      <x:c r="AA410" s="9"/>
      <x:c r="AB410" s="9"/>
      <x:c r="AC410" s="9"/>
      <x:c r="AD410" s="9"/>
      <x:c r="AE410" s="9"/>
      <x:c r="AF410" s="9"/>
      <x:c r="AG410" s="9"/>
    </x:row>
    <x:row r="411">
      <x:c r="A411" s="36"/>
      <x:c r="B411" s="36"/>
      <x:c r="C411" s="374"/>
      <x:c r="D411" s="13"/>
      <x:c r="E411" s="35"/>
      <x:c r="F411" s="36"/>
      <x:c r="G411" s="35"/>
      <x:c r="H411" s="375"/>
      <x:c r="I411" s="36"/>
      <x:c r="J411" s="324"/>
      <x:c r="K411" s="36"/>
      <x:c r="L411" s="323"/>
      <x:c r="M411" s="323"/>
      <x:c r="N411" s="323"/>
      <x:c r="O411" s="326"/>
      <x:c r="P411" s="323"/>
      <x:c r="Q411" s="323"/>
      <x:c r="R411" s="323"/>
      <x:c r="S411" s="323"/>
      <x:c r="T411" s="323"/>
      <x:c r="U411" s="323"/>
      <x:c r="V411" s="323"/>
      <x:c r="W411" s="323"/>
      <x:c r="X411" s="323"/>
      <x:c r="Y411" s="323"/>
      <x:c r="Z411" s="323"/>
      <x:c r="AA411" s="323"/>
      <x:c r="AB411" s="323"/>
      <x:c r="AC411" s="323"/>
      <x:c r="AD411" s="323"/>
      <x:c r="AE411" s="323"/>
      <x:c r="AF411" s="323"/>
      <x:c r="AG411" s="323"/>
    </x:row>
    <x:row r="412">
      <x:c r="A412" s="246">
        <x:v>45187</x:v>
      </x:c>
      <x:c r="B412" s="18"/>
      <x:c r="C412" s="18"/>
      <x:c r="D412" s="18"/>
      <x:c r="E412" s="247"/>
      <x:c r="F412" s="18"/>
      <x:c r="G412" s="247"/>
      <x:c r="H412" s="24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  <x:c r="AC412" s="18"/>
      <x:c r="AD412" s="18"/>
      <x:c r="AE412" s="18"/>
      <x:c r="AF412" s="18"/>
      <x:c r="AG412" s="18"/>
    </x:row>
    <x:row r="413">
      <x:c r="A413" s="250" t="s">
        <x:v>0</x:v>
      </x:c>
      <x:c r="B413" s="306" t="s">
        <x:v>2</x:v>
      </x:c>
      <x:c r="C413" s="97" t="s">
        <x:v>3</x:v>
      </x:c>
      <x:c r="D413" s="306" t="s">
        <x:v>4</x:v>
      </x:c>
      <x:c r="E413" s="307" t="s">
        <x:v>5</x:v>
      </x:c>
      <x:c r="F413" s="306" t="s">
        <x:v>6</x:v>
      </x:c>
      <x:c r="G413" s="307" t="s">
        <x:v>7</x:v>
      </x:c>
      <x:c r="H413" s="253" t="s">
        <x:v>1770</x:v>
      </x:c>
      <x:c r="I413" s="250" t="s">
        <x:v>9</x:v>
      </x:c>
      <x:c r="J413" s="250" t="s">
        <x:v>1456</x:v>
      </x:c>
      <x:c r="K413" s="250" t="s">
        <x:v>10</x:v>
      </x:c>
      <x:c r="L413" s="250"/>
      <x:c r="M413" s="253" t="s">
        <x:v>1486</x:v>
      </x:c>
      <x:c r="N413" s="250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  <x:c r="AC413" s="18"/>
      <x:c r="AD413" s="18"/>
      <x:c r="AE413" s="18"/>
      <x:c r="AF413" s="18"/>
      <x:c r="AG413" s="18"/>
    </x:row>
    <x:row r="414">
      <x:c r="A414" s="216">
        <x:v>1</x:v>
      </x:c>
      <x:c r="B414" s="308" t="s">
        <x:v>1843</x:v>
      </x:c>
      <x:c r="C414" s="332" t="s">
        <x:v>1844</x:v>
      </x:c>
      <x:c r="D414" s="216" t="s">
        <x:v>30</x:v>
      </x:c>
      <x:c r="E414" s="259">
        <x:v>72.989999999999995</x:v>
      </x:c>
      <x:c r="F414" s="277">
        <x:v>1</x:v>
      </x:c>
      <x:c r="G414" s="259" t="n">
        <x:f t="shared" ref="G414:G415" si="38">E414*F414</x:f>
        <x:v>72.99</x:v>
      </x:c>
      <x:c r="H414" s="248"/>
      <x:c r="I414" s="216" t="s">
        <x:v>1845</x:v>
      </x:c>
      <x:c r="J414" s="18"/>
      <x:c r="K414" s="18"/>
      <x:c r="L414" s="18"/>
      <x:c r="M414" s="18" t="s">
        <x:v>1699</x:v>
      </x:c>
      <x:c r="N414" s="18"/>
      <x:c r="O414" s="247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  <x:c r="AC414" s="18"/>
      <x:c r="AD414" s="18"/>
      <x:c r="AE414" s="18"/>
      <x:c r="AF414" s="18"/>
      <x:c r="AG414" s="18"/>
    </x:row>
    <x:row r="415">
      <x:c r="A415" s="216" t="n">
        <x:f>A414+1</x:f>
        <x:v>2</x:v>
      </x:c>
      <x:c r="B415" s="308" t="s">
        <x:v>1846</x:v>
      </x:c>
      <x:c r="C415" s="332" t="s">
        <x:v>1847</x:v>
      </x:c>
      <x:c r="D415" s="216" t="s">
        <x:v>30</x:v>
      </x:c>
      <x:c r="E415" s="259">
        <x:v>29.99</x:v>
      </x:c>
      <x:c r="F415" s="277">
        <x:v>2</x:v>
      </x:c>
      <x:c r="G415" s="259">
        <x:f t="shared" si="38"/>
        <x:v>59.98</x:v>
      </x:c>
      <x:c r="H415" s="248"/>
      <x:c r="I415" s="216" t="s">
        <x:v>1845</x:v>
      </x:c>
      <x:c r="J415" s="18"/>
      <x:c r="K415" s="18"/>
      <x:c r="L415" s="18"/>
      <x:c r="M415" s="18" t="s">
        <x:v>1699</x:v>
      </x:c>
      <x:c r="N415" s="18"/>
      <x:c r="O415" s="247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  <x:c r="AC415" s="18"/>
      <x:c r="AD415" s="18"/>
      <x:c r="AE415" s="18"/>
      <x:c r="AF415" s="18"/>
      <x:c r="AG415" s="18"/>
    </x:row>
    <x:row r="416">
      <x:c r="J416" s="30"/>
    </x:row>
    <x:row r="417">
      <x:c r="A417" s="246">
        <x:v>45187</x:v>
      </x:c>
      <x:c r="B417" s="18"/>
      <x:c r="C417" s="18"/>
      <x:c r="D417" s="18"/>
      <x:c r="E417" s="247"/>
      <x:c r="F417" s="18"/>
      <x:c r="G417" s="247"/>
      <x:c r="H417" s="24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  <x:c r="AC417" s="18"/>
      <x:c r="AD417" s="18"/>
      <x:c r="AE417" s="18"/>
      <x:c r="AF417" s="18"/>
      <x:c r="AG417" s="18"/>
    </x:row>
    <x:row r="418">
      <x:c r="A418" s="250" t="s">
        <x:v>0</x:v>
      </x:c>
      <x:c r="B418" s="306" t="s">
        <x:v>2</x:v>
      </x:c>
      <x:c r="C418" s="97" t="s">
        <x:v>3</x:v>
      </x:c>
      <x:c r="D418" s="306" t="s">
        <x:v>4</x:v>
      </x:c>
      <x:c r="E418" s="307" t="s">
        <x:v>5</x:v>
      </x:c>
      <x:c r="F418" s="306" t="s">
        <x:v>6</x:v>
      </x:c>
      <x:c r="G418" s="307" t="s">
        <x:v>7</x:v>
      </x:c>
      <x:c r="H418" s="253" t="s">
        <x:v>1770</x:v>
      </x:c>
      <x:c r="I418" s="250" t="s">
        <x:v>9</x:v>
      </x:c>
      <x:c r="J418" s="250" t="s">
        <x:v>1456</x:v>
      </x:c>
      <x:c r="K418" s="250" t="s">
        <x:v>10</x:v>
      </x:c>
      <x:c r="L418" s="250"/>
      <x:c r="M418" s="253" t="s">
        <x:v>1486</x:v>
      </x:c>
      <x:c r="N418" s="250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  <x:c r="AC418" s="18"/>
      <x:c r="AD418" s="18"/>
      <x:c r="AE418" s="18"/>
      <x:c r="AF418" s="18"/>
      <x:c r="AG418" s="18"/>
    </x:row>
    <x:row r="419">
      <x:c r="A419" s="216">
        <x:v>1</x:v>
      </x:c>
      <x:c r="B419" s="30" t="s">
        <x:v>1848</x:v>
      </x:c>
      <x:c r="C419" s="50" t="s">
        <x:v>1849</x:v>
      </x:c>
      <x:c r="D419" s="216" t="s">
        <x:v>30</x:v>
      </x:c>
      <x:c r="E419" s="259">
        <x:v>11.99</x:v>
      </x:c>
      <x:c r="F419" s="277">
        <x:v>1</x:v>
      </x:c>
      <x:c r="G419" s="259" t="n">
        <x:f t="shared" ref="G419:G420" si="39">E419*F419</x:f>
        <x:v>11.99</x:v>
      </x:c>
      <x:c r="H419" s="248"/>
      <x:c r="I419" s="216" t="s">
        <x:v>1845</x:v>
      </x:c>
      <x:c r="J419" s="18"/>
      <x:c r="K419" s="18"/>
      <x:c r="L419" s="18"/>
      <x:c r="M419" s="18" t="s">
        <x:v>1699</x:v>
      </x:c>
      <x:c r="N419" s="18"/>
      <x:c r="O419" s="247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  <x:c r="AC419" s="18"/>
      <x:c r="AD419" s="18"/>
      <x:c r="AE419" s="18"/>
      <x:c r="AF419" s="18"/>
      <x:c r="AG419" s="18"/>
    </x:row>
    <x:row r="420">
      <x:c r="A420" s="216" t="n">
        <x:f>A419+1</x:f>
        <x:v>2</x:v>
      </x:c>
      <x:c r="B420" s="30" t="s">
        <x:v>1850</x:v>
      </x:c>
      <x:c r="C420" s="91" t="s">
        <x:v>1851</x:v>
      </x:c>
      <x:c r="D420" s="216" t="s">
        <x:v>30</x:v>
      </x:c>
      <x:c r="E420" s="259">
        <x:v>22.49</x:v>
      </x:c>
      <x:c r="F420" s="277">
        <x:v>1</x:v>
      </x:c>
      <x:c r="G420" s="259">
        <x:f t="shared" si="39"/>
        <x:v>22.49</x:v>
      </x:c>
      <x:c r="H420" s="248"/>
      <x:c r="I420" s="216" t="s">
        <x:v>1845</x:v>
      </x:c>
      <x:c r="J420" s="18"/>
      <x:c r="K420" s="18"/>
      <x:c r="L420" s="18"/>
      <x:c r="M420" s="18" t="s">
        <x:v>1699</x:v>
      </x:c>
      <x:c r="N420" s="18"/>
      <x:c r="O420" s="247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  <x:c r="AC420" s="18"/>
      <x:c r="AD420" s="18"/>
      <x:c r="AE420" s="18"/>
      <x:c r="AF420" s="18"/>
      <x:c r="AG420" s="18"/>
    </x:row>
    <x:row r="421">
      <x:c r="A421" s="36"/>
      <x:c r="B421" s="36"/>
      <x:c r="C421" s="374"/>
      <x:c r="D421" s="257"/>
      <x:c r="E421" s="35"/>
      <x:c r="F421" s="36"/>
      <x:c r="G421" s="35"/>
      <x:c r="H421" s="375"/>
      <x:c r="I421" s="36"/>
      <x:c r="J421" s="324"/>
      <x:c r="K421" s="36"/>
      <x:c r="L421" s="323"/>
      <x:c r="M421" s="323"/>
      <x:c r="N421" s="323"/>
      <x:c r="O421" s="326"/>
      <x:c r="P421" s="323"/>
      <x:c r="Q421" s="323"/>
      <x:c r="R421" s="323"/>
      <x:c r="S421" s="323"/>
      <x:c r="T421" s="323"/>
      <x:c r="U421" s="323"/>
      <x:c r="V421" s="323"/>
      <x:c r="W421" s="323"/>
      <x:c r="X421" s="323"/>
      <x:c r="Y421" s="323"/>
      <x:c r="Z421" s="323"/>
      <x:c r="AA421" s="323"/>
      <x:c r="AB421" s="323"/>
      <x:c r="AC421" s="323"/>
      <x:c r="AD421" s="323"/>
      <x:c r="AE421" s="323"/>
      <x:c r="AF421" s="323"/>
      <x:c r="AG421" s="323"/>
    </x:row>
    <x:row r="422">
      <x:c r="A422" s="246">
        <x:v>45189</x:v>
      </x:c>
      <x:c r="B422" s="18"/>
      <x:c r="C422" s="18"/>
      <x:c r="D422" s="18"/>
      <x:c r="E422" s="247"/>
      <x:c r="F422" s="18"/>
      <x:c r="G422" s="247"/>
      <x:c r="H422" s="24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  <x:c r="AC422" s="18"/>
      <x:c r="AD422" s="18"/>
      <x:c r="AE422" s="18"/>
      <x:c r="AF422" s="18"/>
      <x:c r="AG422" s="18"/>
    </x:row>
    <x:row r="423">
      <x:c r="A423" s="250" t="s">
        <x:v>0</x:v>
      </x:c>
      <x:c r="B423" s="306" t="s">
        <x:v>2</x:v>
      </x:c>
      <x:c r="C423" s="97" t="s">
        <x:v>3</x:v>
      </x:c>
      <x:c r="D423" s="306" t="s">
        <x:v>4</x:v>
      </x:c>
      <x:c r="E423" s="307" t="s">
        <x:v>5</x:v>
      </x:c>
      <x:c r="F423" s="306" t="s">
        <x:v>6</x:v>
      </x:c>
      <x:c r="G423" s="307" t="s">
        <x:v>7</x:v>
      </x:c>
      <x:c r="H423" s="253" t="s">
        <x:v>1770</x:v>
      </x:c>
      <x:c r="I423" s="250" t="s">
        <x:v>9</x:v>
      </x:c>
      <x:c r="J423" s="250" t="s">
        <x:v>1456</x:v>
      </x:c>
      <x:c r="K423" s="250" t="s">
        <x:v>10</x:v>
      </x:c>
      <x:c r="L423" s="250"/>
      <x:c r="M423" s="253" t="s">
        <x:v>1486</x:v>
      </x:c>
      <x:c r="N423" s="250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  <x:c r="AC423" s="18"/>
      <x:c r="AD423" s="18"/>
      <x:c r="AE423" s="18"/>
      <x:c r="AF423" s="18"/>
      <x:c r="AG423" s="18"/>
    </x:row>
    <x:row r="424">
      <x:c r="A424" s="71">
        <x:v>1</x:v>
      </x:c>
      <x:c r="B424" s="71" t="s">
        <x:v>1852</x:v>
      </x:c>
      <x:c r="C424" s="384" t="s">
        <x:v>1853</x:v>
      </x:c>
      <x:c r="D424" s="318" t="s">
        <x:v>155</x:v>
      </x:c>
      <x:c r="E424" s="98">
        <x:v>37.85</x:v>
      </x:c>
      <x:c r="F424" s="71">
        <x:v>4</x:v>
      </x:c>
      <x:c r="G424" s="98" t="n">
        <x:f t="shared" ref="G424:G435" si="40">E424*F424</x:f>
        <x:v>151.4</x:v>
      </x:c>
      <x:c r="H424" s="98"/>
      <x:c r="I424" s="71" t="s">
        <x:v>17</x:v>
      </x:c>
      <x:c r="J424" s="67"/>
      <x:c r="K424" s="67"/>
      <x:c r="L424" s="67"/>
      <x:c r="M424" s="215" t="s">
        <x:v>1854</x:v>
      </x:c>
      <x:c r="N424" s="67"/>
      <x:c r="O424" s="215"/>
      <x:c r="P424" s="67"/>
      <x:c r="Q424" s="67"/>
      <x:c r="R424" s="67"/>
      <x:c r="S424" s="67"/>
      <x:c r="T424" s="67"/>
      <x:c r="U424" s="67"/>
      <x:c r="V424" s="67"/>
      <x:c r="W424" s="67"/>
      <x:c r="X424" s="67"/>
      <x:c r="Y424" s="67"/>
      <x:c r="Z424" s="67"/>
      <x:c r="AA424" s="67"/>
      <x:c r="AB424" s="67"/>
      <x:c r="AC424" s="67"/>
      <x:c r="AD424" s="67"/>
      <x:c r="AE424" s="67"/>
      <x:c r="AF424" s="67"/>
      <x:c r="AG424" s="67"/>
    </x:row>
    <x:row r="425">
      <x:c r="A425" s="71">
        <x:v>2</x:v>
      </x:c>
      <x:c r="B425" s="71" t="s">
        <x:v>1855</x:v>
      </x:c>
      <x:c r="C425" s="205" t="s">
        <x:v>967</x:v>
      </x:c>
      <x:c r="D425" s="318" t="s">
        <x:v>155</x:v>
      </x:c>
      <x:c r="E425" s="98">
        <x:v>29.3</x:v>
      </x:c>
      <x:c r="F425" s="71">
        <x:v>3</x:v>
      </x:c>
      <x:c r="G425" s="98">
        <x:f t="shared" si="40"/>
        <x:v>87.9</x:v>
      </x:c>
      <x:c r="H425" s="98"/>
      <x:c r="I425" s="71" t="s">
        <x:v>17</x:v>
      </x:c>
      <x:c r="J425" s="67"/>
      <x:c r="K425" s="67"/>
      <x:c r="L425" s="67"/>
      <x:c r="M425" s="215" t="s">
        <x:v>1854</x:v>
      </x:c>
      <x:c r="N425" s="67"/>
      <x:c r="O425" s="215"/>
      <x:c r="P425" s="67"/>
      <x:c r="Q425" s="67"/>
      <x:c r="R425" s="67"/>
      <x:c r="S425" s="67"/>
      <x:c r="T425" s="67"/>
      <x:c r="U425" s="67"/>
      <x:c r="V425" s="67"/>
      <x:c r="W425" s="67"/>
      <x:c r="X425" s="67"/>
      <x:c r="Y425" s="67"/>
      <x:c r="Z425" s="67"/>
      <x:c r="AA425" s="67"/>
      <x:c r="AB425" s="67"/>
      <x:c r="AC425" s="67"/>
      <x:c r="AD425" s="67"/>
      <x:c r="AE425" s="67"/>
      <x:c r="AF425" s="67"/>
      <x:c r="AG425" s="67"/>
    </x:row>
    <x:row r="426">
      <x:c r="A426" s="71">
        <x:v>3</x:v>
      </x:c>
      <x:c r="B426" s="71" t="s">
        <x:v>1856</x:v>
      </x:c>
      <x:c r="C426" s="205" t="s">
        <x:v>1857</x:v>
      </x:c>
      <x:c r="D426" s="318" t="s">
        <x:v>155</x:v>
      </x:c>
      <x:c r="E426" s="98">
        <x:v>14.4</x:v>
      </x:c>
      <x:c r="F426" s="71">
        <x:v>4</x:v>
      </x:c>
      <x:c r="G426" s="98">
        <x:f t="shared" si="40"/>
        <x:v>57.6</x:v>
      </x:c>
      <x:c r="H426" s="98"/>
      <x:c r="I426" s="71" t="s">
        <x:v>17</x:v>
      </x:c>
      <x:c r="J426" s="67"/>
      <x:c r="K426" s="67"/>
      <x:c r="L426" s="67"/>
      <x:c r="M426" s="215" t="s">
        <x:v>1854</x:v>
      </x:c>
      <x:c r="N426" s="67"/>
      <x:c r="O426" s="215"/>
      <x:c r="P426" s="67"/>
      <x:c r="Q426" s="67"/>
      <x:c r="R426" s="67"/>
      <x:c r="S426" s="67"/>
      <x:c r="T426" s="67"/>
      <x:c r="U426" s="67"/>
      <x:c r="V426" s="67"/>
      <x:c r="W426" s="67"/>
      <x:c r="X426" s="67"/>
      <x:c r="Y426" s="67"/>
      <x:c r="Z426" s="67"/>
      <x:c r="AA426" s="67"/>
      <x:c r="AB426" s="67"/>
      <x:c r="AC426" s="67"/>
      <x:c r="AD426" s="67"/>
      <x:c r="AE426" s="67"/>
      <x:c r="AF426" s="67"/>
      <x:c r="AG426" s="67"/>
    </x:row>
    <x:row r="427">
      <x:c r="A427" s="71">
        <x:v>4</x:v>
      </x:c>
      <x:c r="B427" s="71" t="s">
        <x:v>1858</x:v>
      </x:c>
      <x:c r="C427" s="205" t="s">
        <x:v>1859</x:v>
      </x:c>
      <x:c r="D427" s="318" t="s">
        <x:v>155</x:v>
      </x:c>
      <x:c r="E427" s="98">
        <x:v>8.9</x:v>
      </x:c>
      <x:c r="F427" s="71">
        <x:v>4</x:v>
      </x:c>
      <x:c r="G427" s="98">
        <x:f t="shared" si="40"/>
        <x:v>35.6</x:v>
      </x:c>
      <x:c r="H427" s="98"/>
      <x:c r="I427" s="71" t="s">
        <x:v>17</x:v>
      </x:c>
      <x:c r="J427" s="67"/>
      <x:c r="K427" s="67"/>
      <x:c r="L427" s="67"/>
      <x:c r="M427" s="215" t="s">
        <x:v>1854</x:v>
      </x:c>
      <x:c r="N427" s="67"/>
      <x:c r="O427" s="215"/>
      <x:c r="P427" s="67"/>
      <x:c r="Q427" s="67"/>
      <x:c r="R427" s="67"/>
      <x:c r="S427" s="67"/>
      <x:c r="T427" s="67"/>
      <x:c r="U427" s="67"/>
      <x:c r="V427" s="67"/>
      <x:c r="W427" s="67"/>
      <x:c r="X427" s="67"/>
      <x:c r="Y427" s="67"/>
      <x:c r="Z427" s="67"/>
      <x:c r="AA427" s="67"/>
      <x:c r="AB427" s="67"/>
      <x:c r="AC427" s="67"/>
      <x:c r="AD427" s="67"/>
      <x:c r="AE427" s="67"/>
      <x:c r="AF427" s="67"/>
      <x:c r="AG427" s="67"/>
    </x:row>
    <x:row r="428">
      <x:c r="A428" s="71">
        <x:v>5</x:v>
      </x:c>
      <x:c r="B428" s="71" t="s">
        <x:v>1860</x:v>
      </x:c>
      <x:c r="C428" s="205" t="s">
        <x:v>1861</x:v>
      </x:c>
      <x:c r="D428" s="318" t="s">
        <x:v>155</x:v>
      </x:c>
      <x:c r="E428" s="98">
        <x:v>9.3000000000000007</x:v>
      </x:c>
      <x:c r="F428" s="71">
        <x:v>4</x:v>
      </x:c>
      <x:c r="G428" s="98">
        <x:f t="shared" si="40"/>
        <x:v>37.200000000000003</x:v>
      </x:c>
      <x:c r="H428" s="98"/>
      <x:c r="I428" s="71" t="s">
        <x:v>17</x:v>
      </x:c>
      <x:c r="J428" s="67"/>
      <x:c r="K428" s="67"/>
      <x:c r="L428" s="67"/>
      <x:c r="M428" s="215" t="s">
        <x:v>1854</x:v>
      </x:c>
      <x:c r="N428" s="67"/>
      <x:c r="O428" s="215"/>
      <x:c r="P428" s="67"/>
      <x:c r="Q428" s="67"/>
      <x:c r="R428" s="67"/>
      <x:c r="S428" s="67"/>
      <x:c r="T428" s="67"/>
      <x:c r="U428" s="67"/>
      <x:c r="V428" s="67"/>
      <x:c r="W428" s="67"/>
      <x:c r="X428" s="67"/>
      <x:c r="Y428" s="67"/>
      <x:c r="Z428" s="67"/>
      <x:c r="AA428" s="67"/>
      <x:c r="AB428" s="67"/>
      <x:c r="AC428" s="67"/>
      <x:c r="AD428" s="67"/>
      <x:c r="AE428" s="67"/>
      <x:c r="AF428" s="67"/>
      <x:c r="AG428" s="67"/>
    </x:row>
    <x:row r="429">
      <x:c r="A429" s="71">
        <x:v>6</x:v>
      </x:c>
      <x:c r="B429" s="71" t="s">
        <x:v>1862</x:v>
      </x:c>
      <x:c r="C429" s="205" t="s">
        <x:v>1863</x:v>
      </x:c>
      <x:c r="D429" s="318" t="s">
        <x:v>155</x:v>
      </x:c>
      <x:c r="E429" s="98">
        <x:v>11.95</x:v>
      </x:c>
      <x:c r="F429" s="71">
        <x:v>4</x:v>
      </x:c>
      <x:c r="G429" s="98">
        <x:f t="shared" si="40"/>
        <x:v>47.8</x:v>
      </x:c>
      <x:c r="H429" s="98"/>
      <x:c r="I429" s="71" t="s">
        <x:v>17</x:v>
      </x:c>
      <x:c r="J429" s="67"/>
      <x:c r="K429" s="67"/>
      <x:c r="L429" s="67"/>
      <x:c r="M429" s="215" t="s">
        <x:v>1854</x:v>
      </x:c>
      <x:c r="N429" s="67"/>
      <x:c r="O429" s="215"/>
      <x:c r="P429" s="67"/>
      <x:c r="Q429" s="67"/>
      <x:c r="R429" s="67"/>
      <x:c r="S429" s="67"/>
      <x:c r="T429" s="67"/>
      <x:c r="U429" s="67"/>
      <x:c r="V429" s="67"/>
      <x:c r="W429" s="67"/>
      <x:c r="X429" s="67"/>
      <x:c r="Y429" s="67"/>
      <x:c r="Z429" s="67"/>
      <x:c r="AA429" s="67"/>
      <x:c r="AB429" s="67"/>
      <x:c r="AC429" s="67"/>
      <x:c r="AD429" s="67"/>
      <x:c r="AE429" s="67"/>
      <x:c r="AF429" s="67"/>
      <x:c r="AG429" s="67"/>
    </x:row>
    <x:row r="430">
      <x:c r="A430" s="71">
        <x:v>7</x:v>
      </x:c>
      <x:c r="B430" s="71" t="s">
        <x:v>1864</x:v>
      </x:c>
      <x:c r="C430" s="205" t="s">
        <x:v>1865</x:v>
      </x:c>
      <x:c r="D430" s="318" t="s">
        <x:v>155</x:v>
      </x:c>
      <x:c r="E430" s="98">
        <x:v>22.85</x:v>
      </x:c>
      <x:c r="F430" s="71">
        <x:v>2</x:v>
      </x:c>
      <x:c r="G430" s="98">
        <x:f t="shared" si="40"/>
        <x:v>45.7</x:v>
      </x:c>
      <x:c r="H430" s="98"/>
      <x:c r="I430" s="71" t="s">
        <x:v>17</x:v>
      </x:c>
      <x:c r="J430" s="67"/>
      <x:c r="K430" s="67"/>
      <x:c r="L430" s="67"/>
      <x:c r="M430" s="215" t="s">
        <x:v>1854</x:v>
      </x:c>
      <x:c r="N430" s="67"/>
      <x:c r="O430" s="215"/>
      <x:c r="P430" s="67"/>
      <x:c r="Q430" s="67"/>
      <x:c r="R430" s="67"/>
      <x:c r="S430" s="67"/>
      <x:c r="T430" s="67"/>
      <x:c r="U430" s="67"/>
      <x:c r="V430" s="67"/>
      <x:c r="W430" s="67"/>
      <x:c r="X430" s="67"/>
      <x:c r="Y430" s="67"/>
      <x:c r="Z430" s="67"/>
      <x:c r="AA430" s="67"/>
      <x:c r="AB430" s="67"/>
      <x:c r="AC430" s="67"/>
      <x:c r="AD430" s="67"/>
      <x:c r="AE430" s="67"/>
      <x:c r="AF430" s="67"/>
      <x:c r="AG430" s="67"/>
    </x:row>
    <x:row r="431">
      <x:c r="A431" s="71">
        <x:v>8</x:v>
      </x:c>
      <x:c r="B431" s="71" t="s">
        <x:v>1866</x:v>
      </x:c>
      <x:c r="C431" s="205" t="s">
        <x:v>1867</x:v>
      </x:c>
      <x:c r="D431" s="318" t="s">
        <x:v>155</x:v>
      </x:c>
      <x:c r="E431" s="98">
        <x:v>33.6</x:v>
      </x:c>
      <x:c r="F431" s="71">
        <x:v>2</x:v>
      </x:c>
      <x:c r="G431" s="98">
        <x:f t="shared" si="40"/>
        <x:v>67.2</x:v>
      </x:c>
      <x:c r="I431" s="71" t="s">
        <x:v>17</x:v>
      </x:c>
      <x:c r="J431" s="67"/>
      <x:c r="K431" s="67"/>
      <x:c r="L431" s="67"/>
      <x:c r="M431" s="215" t="s">
        <x:v>1854</x:v>
      </x:c>
      <x:c r="N431" s="67"/>
      <x:c r="O431" s="215"/>
      <x:c r="P431" s="67"/>
      <x:c r="Q431" s="67"/>
      <x:c r="R431" s="67"/>
      <x:c r="S431" s="67"/>
      <x:c r="T431" s="67"/>
      <x:c r="U431" s="67"/>
      <x:c r="V431" s="67"/>
      <x:c r="W431" s="67"/>
      <x:c r="X431" s="67"/>
      <x:c r="Y431" s="67"/>
      <x:c r="Z431" s="67"/>
      <x:c r="AA431" s="67"/>
      <x:c r="AB431" s="67"/>
      <x:c r="AC431" s="67"/>
      <x:c r="AD431" s="67"/>
      <x:c r="AE431" s="67"/>
      <x:c r="AF431" s="67"/>
      <x:c r="AG431" s="67"/>
    </x:row>
    <x:row r="432">
      <x:c r="A432" s="71">
        <x:v>9</x:v>
      </x:c>
      <x:c r="B432" s="71" t="s">
        <x:v>1868</x:v>
      </x:c>
      <x:c r="C432" s="205" t="s">
        <x:v>1869</x:v>
      </x:c>
      <x:c r="D432" s="318" t="s">
        <x:v>412</x:v>
      </x:c>
      <x:c r="E432" s="98">
        <x:v>10.34</x:v>
      </x:c>
      <x:c r="F432" s="71">
        <x:v>2</x:v>
      </x:c>
      <x:c r="G432" s="98">
        <x:f t="shared" si="40"/>
        <x:v>20.68</x:v>
      </x:c>
      <x:c r="H432" s="98"/>
      <x:c r="I432" s="71" t="s">
        <x:v>17</x:v>
      </x:c>
      <x:c r="J432" s="67"/>
      <x:c r="K432" s="67" t="s">
        <x:v>1870</x:v>
      </x:c>
      <x:c r="L432" s="67"/>
      <x:c r="M432" s="215" t="s">
        <x:v>1854</x:v>
      </x:c>
      <x:c r="N432" s="67"/>
      <x:c r="O432" s="215"/>
      <x:c r="P432" s="67"/>
      <x:c r="Q432" s="67"/>
      <x:c r="R432" s="67"/>
      <x:c r="S432" s="67"/>
      <x:c r="T432" s="67"/>
      <x:c r="U432" s="67"/>
      <x:c r="V432" s="67"/>
      <x:c r="W432" s="67"/>
      <x:c r="X432" s="67"/>
      <x:c r="Y432" s="67"/>
      <x:c r="Z432" s="67"/>
      <x:c r="AA432" s="67"/>
      <x:c r="AB432" s="67"/>
      <x:c r="AC432" s="67"/>
      <x:c r="AD432" s="67"/>
      <x:c r="AE432" s="67"/>
      <x:c r="AF432" s="67"/>
      <x:c r="AG432" s="67"/>
    </x:row>
    <x:row r="433">
      <x:c r="A433" s="71">
        <x:v>10</x:v>
      </x:c>
      <x:c r="B433" s="71" t="s">
        <x:v>1871</x:v>
      </x:c>
      <x:c r="C433" s="205" t="s">
        <x:v>1872</x:v>
      </x:c>
      <x:c r="D433" s="318" t="s">
        <x:v>412</x:v>
      </x:c>
      <x:c r="E433" s="98">
        <x:v>7.21</x:v>
      </x:c>
      <x:c r="F433" s="71">
        <x:v>2</x:v>
      </x:c>
      <x:c r="G433" s="98">
        <x:f t="shared" si="40"/>
        <x:v>14.42</x:v>
      </x:c>
      <x:c r="H433" s="98"/>
      <x:c r="I433" s="71" t="s">
        <x:v>17</x:v>
      </x:c>
      <x:c r="J433" s="67"/>
      <x:c r="K433" s="67" t="s">
        <x:v>1870</x:v>
      </x:c>
      <x:c r="L433" s="67"/>
      <x:c r="M433" s="215" t="s">
        <x:v>1854</x:v>
      </x:c>
      <x:c r="N433" s="67"/>
      <x:c r="O433" s="215"/>
      <x:c r="P433" s="67"/>
      <x:c r="Q433" s="67"/>
      <x:c r="R433" s="67"/>
      <x:c r="S433" s="67"/>
      <x:c r="T433" s="67"/>
      <x:c r="U433" s="67"/>
      <x:c r="V433" s="67"/>
      <x:c r="W433" s="67"/>
      <x:c r="X433" s="67"/>
      <x:c r="Y433" s="67"/>
      <x:c r="Z433" s="67"/>
      <x:c r="AA433" s="67"/>
      <x:c r="AB433" s="67"/>
      <x:c r="AC433" s="67"/>
      <x:c r="AD433" s="67"/>
      <x:c r="AE433" s="67"/>
      <x:c r="AF433" s="67"/>
      <x:c r="AG433" s="67"/>
    </x:row>
    <x:row r="434">
      <x:c r="A434" s="71">
        <x:v>11</x:v>
      </x:c>
      <x:c r="B434" s="71" t="s">
        <x:v>1873</x:v>
      </x:c>
      <x:c r="C434" s="205" t="s">
        <x:v>1874</x:v>
      </x:c>
      <x:c r="D434" s="318" t="s">
        <x:v>1875</x:v>
      </x:c>
      <x:c r="E434" s="98">
        <x:v>42.1</x:v>
      </x:c>
      <x:c r="F434" s="71">
        <x:v>1</x:v>
      </x:c>
      <x:c r="G434" s="98">
        <x:f t="shared" si="40"/>
        <x:v>42.1</x:v>
      </x:c>
      <x:c r="H434" s="98" t="s">
        <x:v>1876</x:v>
      </x:c>
      <x:c r="I434" s="71" t="s">
        <x:v>17</x:v>
      </x:c>
      <x:c r="J434" s="67"/>
      <x:c r="K434" s="67" t="s">
        <x:v>191</x:v>
      </x:c>
      <x:c r="L434" s="67"/>
      <x:c r="M434" s="215" t="s">
        <x:v>1854</x:v>
      </x:c>
      <x:c r="N434" s="67"/>
      <x:c r="O434" s="215"/>
      <x:c r="P434" s="67"/>
      <x:c r="Q434" s="67"/>
      <x:c r="R434" s="67"/>
      <x:c r="S434" s="67"/>
      <x:c r="T434" s="67"/>
      <x:c r="U434" s="67"/>
      <x:c r="V434" s="67"/>
      <x:c r="W434" s="67"/>
      <x:c r="X434" s="67"/>
      <x:c r="Y434" s="67"/>
      <x:c r="Z434" s="67"/>
      <x:c r="AA434" s="67"/>
      <x:c r="AB434" s="67"/>
      <x:c r="AC434" s="67"/>
      <x:c r="AD434" s="67"/>
      <x:c r="AE434" s="67"/>
      <x:c r="AF434" s="67"/>
      <x:c r="AG434" s="67"/>
    </x:row>
    <x:row r="435">
      <x:c r="A435" s="71">
        <x:v>12</x:v>
      </x:c>
      <x:c r="B435" s="71" t="s">
        <x:v>1877</x:v>
      </x:c>
      <x:c r="C435" s="205" t="s">
        <x:v>1874</x:v>
      </x:c>
      <x:c r="D435" s="318" t="s">
        <x:v>1875</x:v>
      </x:c>
      <x:c r="E435" s="98">
        <x:v>63.1</x:v>
      </x:c>
      <x:c r="F435" s="71">
        <x:v>1</x:v>
      </x:c>
      <x:c r="G435" s="98">
        <x:f t="shared" si="40"/>
        <x:v>63.1</x:v>
      </x:c>
      <x:c r="H435" s="98" t="s">
        <x:v>1878</x:v>
      </x:c>
      <x:c r="I435" s="71" t="s">
        <x:v>17</x:v>
      </x:c>
      <x:c r="J435" s="67"/>
      <x:c r="K435" s="67" t="s">
        <x:v>191</x:v>
      </x:c>
      <x:c r="L435" s="67"/>
      <x:c r="M435" s="215" t="s">
        <x:v>1854</x:v>
      </x:c>
      <x:c r="N435" s="67"/>
      <x:c r="O435" s="215"/>
      <x:c r="P435" s="67"/>
      <x:c r="Q435" s="67"/>
      <x:c r="R435" s="67"/>
      <x:c r="S435" s="67"/>
      <x:c r="T435" s="67"/>
      <x:c r="U435" s="67"/>
      <x:c r="V435" s="67"/>
      <x:c r="W435" s="67"/>
      <x:c r="X435" s="67"/>
      <x:c r="Y435" s="67"/>
      <x:c r="Z435" s="67"/>
      <x:c r="AA435" s="67"/>
      <x:c r="AB435" s="67"/>
      <x:c r="AC435" s="67"/>
      <x:c r="AD435" s="67"/>
      <x:c r="AE435" s="67"/>
      <x:c r="AF435" s="67"/>
      <x:c r="AG435" s="67"/>
    </x:row>
    <x:row r="436">
      <x:c r="J436" s="30"/>
    </x:row>
    <x:row r="437">
      <x:c r="A437" s="246">
        <x:v>45190</x:v>
      </x:c>
      <x:c r="B437" s="18"/>
      <x:c r="C437" s="18"/>
      <x:c r="D437" s="18"/>
      <x:c r="E437" s="247"/>
      <x:c r="F437" s="18"/>
      <x:c r="G437" s="247"/>
      <x:c r="H437" s="24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  <x:c r="AC437" s="18"/>
      <x:c r="AD437" s="18"/>
      <x:c r="AE437" s="18"/>
      <x:c r="AF437" s="18"/>
      <x:c r="AG437" s="18"/>
    </x:row>
    <x:row r="438">
      <x:c r="A438" s="250" t="s">
        <x:v>0</x:v>
      </x:c>
      <x:c r="B438" s="306" t="s">
        <x:v>2</x:v>
      </x:c>
      <x:c r="C438" s="97" t="s">
        <x:v>3</x:v>
      </x:c>
      <x:c r="D438" s="306" t="s">
        <x:v>4</x:v>
      </x:c>
      <x:c r="E438" s="307" t="s">
        <x:v>5</x:v>
      </x:c>
      <x:c r="F438" s="306" t="s">
        <x:v>6</x:v>
      </x:c>
      <x:c r="G438" s="307" t="s">
        <x:v>7</x:v>
      </x:c>
      <x:c r="H438" s="253" t="s">
        <x:v>1770</x:v>
      </x:c>
      <x:c r="I438" s="250" t="s">
        <x:v>9</x:v>
      </x:c>
      <x:c r="J438" s="250" t="s">
        <x:v>1456</x:v>
      </x:c>
      <x:c r="K438" s="250" t="s">
        <x:v>10</x:v>
      </x:c>
      <x:c r="L438" s="250"/>
      <x:c r="M438" s="253" t="s">
        <x:v>1486</x:v>
      </x:c>
      <x:c r="N438" s="250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  <x:c r="AC438" s="18"/>
      <x:c r="AD438" s="18"/>
      <x:c r="AE438" s="18"/>
      <x:c r="AF438" s="18"/>
      <x:c r="AG438" s="18"/>
    </x:row>
    <x:row r="439">
      <x:c r="A439" s="71">
        <x:v>1</x:v>
      </x:c>
      <x:c r="B439" s="71" t="s">
        <x:v>1879</x:v>
      </x:c>
      <x:c r="C439" s="91" t="s">
        <x:v>1880</x:v>
      </x:c>
      <x:c r="D439" s="257" t="s">
        <x:v>296</x:v>
      </x:c>
      <x:c r="E439" s="35">
        <x:v>46.88</x:v>
      </x:c>
      <x:c r="F439" s="36">
        <x:v>2</x:v>
      </x:c>
      <x:c r="G439" s="35" t="n">
        <x:f t="shared" ref="G439:G440" si="41">E439*F439</x:f>
        <x:v>93.76</x:v>
      </x:c>
      <x:c r="H439" s="375"/>
      <x:c r="I439" s="36" t="s">
        <x:v>674</x:v>
      </x:c>
      <x:c r="J439" s="216" t="s">
        <x:v>185</x:v>
      </x:c>
      <x:c r="K439" s="36" t="s">
        <x:v>186</x:v>
      </x:c>
      <x:c r="L439" s="323"/>
      <x:c r="M439" s="323"/>
      <x:c r="N439" s="323"/>
      <x:c r="O439" s="326"/>
      <x:c r="P439" s="323"/>
      <x:c r="Q439" s="323"/>
      <x:c r="R439" s="323"/>
      <x:c r="S439" s="323"/>
      <x:c r="T439" s="323"/>
      <x:c r="U439" s="323"/>
      <x:c r="V439" s="323"/>
      <x:c r="W439" s="323"/>
      <x:c r="X439" s="323"/>
      <x:c r="Y439" s="323"/>
      <x:c r="Z439" s="323"/>
      <x:c r="AA439" s="323"/>
      <x:c r="AB439" s="323"/>
      <x:c r="AC439" s="323"/>
      <x:c r="AD439" s="323"/>
      <x:c r="AE439" s="323"/>
      <x:c r="AF439" s="323"/>
      <x:c r="AG439" s="323"/>
    </x:row>
    <x:row r="440">
      <x:c r="A440" s="216">
        <x:v>2</x:v>
      </x:c>
      <x:c r="B440" s="216" t="s">
        <x:v>1335</x:v>
      </x:c>
      <x:c r="C440" s="391" t="s">
        <x:v>1336</x:v>
      </x:c>
      <x:c r="D440" s="216" t="s">
        <x:v>426</x:v>
      </x:c>
      <x:c r="E440" s="259">
        <x:v>55</x:v>
      </x:c>
      <x:c r="F440" s="216">
        <x:v>2</x:v>
      </x:c>
      <x:c r="G440" s="259">
        <x:f t="shared" si="41"/>
        <x:v>110</x:v>
      </x:c>
      <x:c r="H440" s="248"/>
      <x:c r="I440" s="216" t="s">
        <x:v>674</x:v>
      </x:c>
      <x:c r="J440" s="216" t="s">
        <x:v>185</x:v>
      </x:c>
      <x:c r="K440" s="216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  <x:c r="AC440" s="18"/>
      <x:c r="AD440" s="18"/>
      <x:c r="AE440" s="18"/>
      <x:c r="AF440" s="18"/>
      <x:c r="AG440" s="18"/>
    </x:row>
    <x:row r="441">
      <x:c r="A441" s="216">
        <x:v>3</x:v>
      </x:c>
      <x:c r="B441" s="216" t="s">
        <x:v>1333</x:v>
      </x:c>
      <x:c r="C441" s="50" t="s">
        <x:v>1881</x:v>
      </x:c>
      <x:c r="D441" s="216" t="s">
        <x:v>1671</x:v>
      </x:c>
      <x:c r="E441" s="259">
        <x:v>9.5</x:v>
      </x:c>
      <x:c r="F441" s="216">
        <x:v>3</x:v>
      </x:c>
      <x:c r="G441" s="259">
        <x:v>28.5</x:v>
      </x:c>
      <x:c r="H441" s="248"/>
      <x:c r="I441" s="216" t="s">
        <x:v>674</x:v>
      </x:c>
      <x:c r="J441" s="216" t="s">
        <x:v>185</x:v>
      </x:c>
      <x:c r="K441" s="216" t="s">
        <x:v>1882</x:v>
      </x:c>
      <x:c r="L441" s="216"/>
      <x:c r="M441" s="216"/>
      <x:c r="N441" s="216"/>
      <x:c r="O441" s="216"/>
      <x:c r="P441" s="216"/>
      <x:c r="Q441" s="216"/>
      <x:c r="R441" s="216"/>
      <x:c r="S441" s="216"/>
      <x:c r="T441" s="216"/>
      <x:c r="U441" s="216"/>
      <x:c r="V441" s="216"/>
      <x:c r="W441" s="216"/>
      <x:c r="X441" s="216"/>
      <x:c r="Y441" s="216"/>
      <x:c r="Z441" s="216"/>
      <x:c r="AA441" s="216"/>
      <x:c r="AB441" s="216"/>
      <x:c r="AC441" s="216"/>
      <x:c r="AD441" s="216"/>
      <x:c r="AE441" s="216"/>
      <x:c r="AF441" s="216"/>
      <x:c r="AG441" s="216"/>
    </x:row>
    <x:row r="442">
      <x:c r="A442" s="20">
        <x:v>4</x:v>
      </x:c>
      <x:c r="B442" s="20" t="s">
        <x:v>1883</x:v>
      </x:c>
      <x:c r="C442" s="50" t="s">
        <x:v>1884</x:v>
      </x:c>
      <x:c r="D442" s="20" t="s">
        <x:v>1349</x:v>
      </x:c>
      <x:c r="E442" s="24">
        <x:v>421</x:v>
      </x:c>
      <x:c r="F442" s="20">
        <x:v>1</x:v>
      </x:c>
      <x:c r="G442" s="24" t="n">
        <x:f>E442*F442</x:f>
        <x:v>421</x:v>
      </x:c>
      <x:c r="H442" s="20" t="s">
        <x:v>1885</x:v>
      </x:c>
      <x:c r="I442" s="20" t="s">
        <x:v>674</x:v>
      </x:c>
      <x:c r="J442" s="216" t="s">
        <x:v>185</x:v>
      </x:c>
      <x:c r="K442" s="20" t="s">
        <x:v>1886</x:v>
      </x:c>
    </x:row>
    <x:row r="443">
      <x:c r="A443" s="36"/>
      <x:c r="B443" s="36"/>
      <x:c r="C443" s="374"/>
      <x:c r="D443" s="257"/>
      <x:c r="E443" s="35"/>
      <x:c r="F443" s="36"/>
      <x:c r="G443" s="35"/>
      <x:c r="H443" s="375"/>
      <x:c r="I443" s="36"/>
      <x:c r="J443" s="324"/>
      <x:c r="K443" s="36"/>
      <x:c r="L443" s="323"/>
      <x:c r="M443" s="323"/>
      <x:c r="N443" s="323"/>
      <x:c r="O443" s="326"/>
      <x:c r="P443" s="323"/>
      <x:c r="Q443" s="323"/>
      <x:c r="R443" s="323"/>
      <x:c r="S443" s="323"/>
      <x:c r="T443" s="323"/>
      <x:c r="U443" s="323"/>
      <x:c r="V443" s="323"/>
      <x:c r="W443" s="323"/>
      <x:c r="X443" s="323"/>
      <x:c r="Y443" s="323"/>
      <x:c r="Z443" s="323"/>
      <x:c r="AA443" s="323"/>
      <x:c r="AB443" s="323"/>
      <x:c r="AC443" s="323"/>
      <x:c r="AD443" s="323"/>
      <x:c r="AE443" s="323"/>
      <x:c r="AF443" s="323"/>
      <x:c r="AG443" s="323"/>
    </x:row>
    <x:row r="444">
      <x:c r="A444" s="246">
        <x:v>45190</x:v>
      </x:c>
      <x:c r="B444" s="18"/>
      <x:c r="C444" s="18"/>
      <x:c r="D444" s="18"/>
      <x:c r="E444" s="247"/>
      <x:c r="F444" s="18"/>
      <x:c r="G444" s="247"/>
      <x:c r="H444" s="24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  <x:c r="AC444" s="18"/>
      <x:c r="AD444" s="18"/>
      <x:c r="AE444" s="18"/>
      <x:c r="AF444" s="18"/>
      <x:c r="AG444" s="18"/>
    </x:row>
    <x:row r="445">
      <x:c r="A445" s="250" t="s">
        <x:v>0</x:v>
      </x:c>
      <x:c r="B445" s="306" t="s">
        <x:v>2</x:v>
      </x:c>
      <x:c r="C445" s="97" t="s">
        <x:v>3</x:v>
      </x:c>
      <x:c r="D445" s="306" t="s">
        <x:v>4</x:v>
      </x:c>
      <x:c r="E445" s="307" t="s">
        <x:v>5</x:v>
      </x:c>
      <x:c r="F445" s="306" t="s">
        <x:v>6</x:v>
      </x:c>
      <x:c r="G445" s="307" t="s">
        <x:v>7</x:v>
      </x:c>
      <x:c r="H445" s="253" t="s">
        <x:v>1770</x:v>
      </x:c>
      <x:c r="I445" s="250" t="s">
        <x:v>9</x:v>
      </x:c>
      <x:c r="J445" s="250" t="s">
        <x:v>1456</x:v>
      </x:c>
      <x:c r="K445" s="250" t="s">
        <x:v>10</x:v>
      </x:c>
      <x:c r="L445" s="250"/>
      <x:c r="M445" s="253" t="s">
        <x:v>1486</x:v>
      </x:c>
      <x:c r="N445" s="250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  <x:c r="AC445" s="18"/>
      <x:c r="AD445" s="18"/>
      <x:c r="AE445" s="18"/>
      <x:c r="AF445" s="18"/>
      <x:c r="AG445" s="18"/>
    </x:row>
    <x:row r="446">
      <x:c r="A446" s="36">
        <x:v>1</x:v>
      </x:c>
      <x:c r="B446" s="36" t="s">
        <x:v>1887</x:v>
      </x:c>
      <x:c r="C446" s="50" t="s">
        <x:v>1888</x:v>
      </x:c>
      <x:c r="D446" s="257" t="s">
        <x:v>30</x:v>
      </x:c>
      <x:c r="E446" s="35">
        <x:v>259.99</x:v>
      </x:c>
      <x:c r="F446" s="36">
        <x:v>4</x:v>
      </x:c>
      <x:c r="G446" s="24" t="n">
        <x:f t="shared" ref="G446:G447" si="42">E446*F446</x:f>
        <x:v>1039.96</x:v>
      </x:c>
      <x:c r="H446" s="375"/>
      <x:c r="I446" s="36"/>
      <x:c r="J446" s="324"/>
      <x:c r="K446" s="36"/>
      <x:c r="L446" s="323"/>
      <x:c r="M446" s="323"/>
      <x:c r="N446" s="323"/>
      <x:c r="O446" s="326"/>
      <x:c r="P446" s="323"/>
      <x:c r="Q446" s="323"/>
      <x:c r="R446" s="323"/>
      <x:c r="S446" s="323"/>
      <x:c r="T446" s="323"/>
      <x:c r="U446" s="323"/>
      <x:c r="V446" s="323"/>
      <x:c r="W446" s="323"/>
      <x:c r="X446" s="323"/>
      <x:c r="Y446" s="323"/>
      <x:c r="Z446" s="323"/>
      <x:c r="AA446" s="323"/>
      <x:c r="AB446" s="323"/>
      <x:c r="AC446" s="323"/>
      <x:c r="AD446" s="323"/>
      <x:c r="AE446" s="323"/>
      <x:c r="AF446" s="323"/>
      <x:c r="AG446" s="323"/>
    </x:row>
    <x:row r="447">
      <x:c r="A447" s="36">
        <x:v>2</x:v>
      </x:c>
      <x:c r="B447" s="36" t="s">
        <x:v>1889</x:v>
      </x:c>
      <x:c r="C447" s="91" t="s">
        <x:v>1890</x:v>
      </x:c>
      <x:c r="D447" s="257" t="s">
        <x:v>30</x:v>
      </x:c>
      <x:c r="E447" s="35">
        <x:v>99.99</x:v>
      </x:c>
      <x:c r="F447" s="36">
        <x:v>3</x:v>
      </x:c>
      <x:c r="G447" s="24">
        <x:f t="shared" si="42"/>
        <x:v>299.96999999999997</x:v>
      </x:c>
      <x:c r="H447" s="375"/>
      <x:c r="I447" s="36"/>
      <x:c r="J447" s="324"/>
      <x:c r="K447" s="36"/>
      <x:c r="L447" s="323"/>
      <x:c r="M447" s="323"/>
      <x:c r="N447" s="323"/>
      <x:c r="O447" s="326"/>
      <x:c r="P447" s="323"/>
      <x:c r="Q447" s="323"/>
      <x:c r="R447" s="323"/>
      <x:c r="S447" s="323"/>
      <x:c r="T447" s="323"/>
      <x:c r="U447" s="323"/>
      <x:c r="V447" s="323"/>
      <x:c r="W447" s="323"/>
      <x:c r="X447" s="323"/>
      <x:c r="Y447" s="323"/>
      <x:c r="Z447" s="323"/>
      <x:c r="AA447" s="323"/>
      <x:c r="AB447" s="323"/>
      <x:c r="AC447" s="323"/>
      <x:c r="AD447" s="323"/>
      <x:c r="AE447" s="323"/>
      <x:c r="AF447" s="323"/>
      <x:c r="AG447" s="323"/>
    </x:row>
    <x:row r="448">
      <x:c r="A448" s="36"/>
      <x:c r="B448" s="36"/>
      <x:c r="C448" s="374"/>
      <x:c r="D448" s="257"/>
      <x:c r="E448" s="35"/>
      <x:c r="F448" s="36"/>
      <x:c r="G448" s="35"/>
      <x:c r="H448" s="375"/>
      <x:c r="I448" s="36"/>
      <x:c r="J448" s="324"/>
      <x:c r="K448" s="36"/>
      <x:c r="L448" s="323"/>
      <x:c r="M448" s="323"/>
      <x:c r="N448" s="323"/>
      <x:c r="O448" s="326"/>
      <x:c r="P448" s="323"/>
      <x:c r="Q448" s="323"/>
      <x:c r="R448" s="323"/>
      <x:c r="S448" s="323"/>
      <x:c r="T448" s="323"/>
      <x:c r="U448" s="323"/>
      <x:c r="V448" s="323"/>
      <x:c r="W448" s="323"/>
      <x:c r="X448" s="323"/>
      <x:c r="Y448" s="323"/>
      <x:c r="Z448" s="323"/>
      <x:c r="AA448" s="323"/>
      <x:c r="AB448" s="323"/>
      <x:c r="AC448" s="323"/>
      <x:c r="AD448" s="323"/>
      <x:c r="AE448" s="323"/>
      <x:c r="AF448" s="323"/>
      <x:c r="AG448" s="323"/>
    </x:row>
    <x:row r="449">
      <x:c r="A449" s="246">
        <x:v>45190</x:v>
      </x:c>
      <x:c r="B449" s="18"/>
      <x:c r="C449" s="18"/>
      <x:c r="D449" s="18"/>
      <x:c r="E449" s="247"/>
      <x:c r="F449" s="18"/>
      <x:c r="G449" s="247"/>
      <x:c r="H449" s="24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  <x:c r="AC449" s="18"/>
      <x:c r="AD449" s="18"/>
      <x:c r="AE449" s="18"/>
      <x:c r="AF449" s="18"/>
      <x:c r="AG449" s="18"/>
    </x:row>
    <x:row r="450">
      <x:c r="A450" s="250" t="s">
        <x:v>0</x:v>
      </x:c>
      <x:c r="B450" s="306" t="s">
        <x:v>2</x:v>
      </x:c>
      <x:c r="C450" s="97" t="s">
        <x:v>3</x:v>
      </x:c>
      <x:c r="D450" s="306" t="s">
        <x:v>4</x:v>
      </x:c>
      <x:c r="E450" s="307" t="s">
        <x:v>5</x:v>
      </x:c>
      <x:c r="F450" s="306" t="s">
        <x:v>6</x:v>
      </x:c>
      <x:c r="G450" s="307" t="s">
        <x:v>7</x:v>
      </x:c>
      <x:c r="H450" s="253" t="s">
        <x:v>1770</x:v>
      </x:c>
      <x:c r="I450" s="250" t="s">
        <x:v>9</x:v>
      </x:c>
      <x:c r="J450" s="250" t="s">
        <x:v>1456</x:v>
      </x:c>
      <x:c r="K450" s="250" t="s">
        <x:v>10</x:v>
      </x:c>
      <x:c r="L450" s="250"/>
      <x:c r="M450" s="253" t="s">
        <x:v>1486</x:v>
      </x:c>
      <x:c r="N450" s="250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  <x:c r="AC450" s="18"/>
      <x:c r="AD450" s="18"/>
      <x:c r="AE450" s="18"/>
      <x:c r="AF450" s="18"/>
      <x:c r="AG450" s="18"/>
    </x:row>
    <x:row r="451">
      <x:c r="A451" s="36">
        <x:v>1</x:v>
      </x:c>
      <x:c r="B451" s="36" t="s">
        <x:v>1891</x:v>
      </x:c>
      <x:c r="C451" s="91" t="s">
        <x:v>1892</x:v>
      </x:c>
      <x:c r="D451" s="257" t="s">
        <x:v>1893</x:v>
      </x:c>
      <x:c r="E451" s="35">
        <x:v>274.99</x:v>
      </x:c>
      <x:c r="F451" s="36">
        <x:v>1</x:v>
      </x:c>
      <x:c r="G451" s="35" t="n">
        <x:f>E451*F451</x:f>
        <x:v>274.99</x:v>
      </x:c>
      <x:c r="H451" s="375"/>
      <x:c r="I451" s="36"/>
      <x:c r="J451" s="324"/>
      <x:c r="K451" s="36"/>
      <x:c r="L451" s="323"/>
      <x:c r="M451" s="323"/>
      <x:c r="N451" s="323"/>
      <x:c r="O451" s="326"/>
      <x:c r="P451" s="323"/>
      <x:c r="Q451" s="323"/>
      <x:c r="R451" s="323"/>
      <x:c r="S451" s="323"/>
      <x:c r="T451" s="323"/>
      <x:c r="U451" s="323"/>
      <x:c r="V451" s="323"/>
      <x:c r="W451" s="323"/>
      <x:c r="X451" s="323"/>
      <x:c r="Y451" s="323"/>
      <x:c r="Z451" s="323"/>
      <x:c r="AA451" s="323"/>
      <x:c r="AB451" s="323"/>
      <x:c r="AC451" s="323"/>
      <x:c r="AD451" s="323"/>
      <x:c r="AE451" s="323"/>
      <x:c r="AF451" s="323"/>
      <x:c r="AG451" s="323"/>
    </x:row>
    <x:row r="452">
      <x:c r="J452" s="30"/>
    </x:row>
    <x:row r="453">
      <x:c r="A453" s="246">
        <x:v>45190</x:v>
      </x:c>
      <x:c r="B453" s="18"/>
      <x:c r="C453" s="18"/>
      <x:c r="D453" s="18"/>
      <x:c r="E453" s="247"/>
      <x:c r="F453" s="216"/>
      <x:c r="G453" s="259"/>
      <x:c r="H453" s="24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  <x:c r="AC453" s="18"/>
      <x:c r="AD453" s="18"/>
      <x:c r="AE453" s="18"/>
      <x:c r="AF453" s="18"/>
      <x:c r="AG453" s="18"/>
    </x:row>
    <x:row r="454">
      <x:c r="A454" s="250" t="s">
        <x:v>0</x:v>
      </x:c>
      <x:c r="B454" s="306" t="s">
        <x:v>2</x:v>
      </x:c>
      <x:c r="C454" s="97" t="s">
        <x:v>3</x:v>
      </x:c>
      <x:c r="D454" s="306" t="s">
        <x:v>4</x:v>
      </x:c>
      <x:c r="E454" s="307" t="s">
        <x:v>5</x:v>
      </x:c>
      <x:c r="F454" s="306" t="s">
        <x:v>6</x:v>
      </x:c>
      <x:c r="G454" s="307" t="s">
        <x:v>7</x:v>
      </x:c>
      <x:c r="H454" s="253" t="s">
        <x:v>1770</x:v>
      </x:c>
      <x:c r="I454" s="250" t="s">
        <x:v>9</x:v>
      </x:c>
      <x:c r="J454" s="250" t="s">
        <x:v>1456</x:v>
      </x:c>
      <x:c r="K454" s="250" t="s">
        <x:v>10</x:v>
      </x:c>
      <x:c r="L454" s="250"/>
      <x:c r="M454" s="253" t="s">
        <x:v>1486</x:v>
      </x:c>
      <x:c r="N454" s="250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  <x:c r="AC454" s="18"/>
      <x:c r="AD454" s="18"/>
      <x:c r="AE454" s="18"/>
      <x:c r="AF454" s="18"/>
      <x:c r="AG454" s="18"/>
    </x:row>
    <x:row r="455">
      <x:c r="A455" s="36">
        <x:v>1</x:v>
      </x:c>
      <x:c r="B455" s="132" t="s">
        <x:v>1894</x:v>
      </x:c>
      <x:c r="C455" s="50" t="s">
        <x:v>1895</x:v>
      </x:c>
      <x:c r="D455" s="257" t="s">
        <x:v>604</x:v>
      </x:c>
      <x:c r="E455" s="35">
        <x:v>69.95</x:v>
      </x:c>
      <x:c r="F455" s="36">
        <x:v>1</x:v>
      </x:c>
      <x:c r="G455" s="35" t="n">
        <x:f t="shared" ref="G455:G456" si="43">F455*E455</x:f>
        <x:v>69.95</x:v>
      </x:c>
      <x:c r="H455" s="375"/>
      <x:c r="I455" s="36" t="s">
        <x:v>422</x:v>
      </x:c>
      <x:c r="J455" s="36" t="s">
        <x:v>185</x:v>
      </x:c>
      <x:c r="K455" s="36" t="s">
        <x:v>1896</x:v>
      </x:c>
      <x:c r="L455" s="323"/>
      <x:c r="M455" s="323" t="s">
        <x:v>1897</x:v>
      </x:c>
      <x:c r="N455" s="323"/>
      <x:c r="O455" s="326"/>
      <x:c r="P455" s="323"/>
      <x:c r="Q455" s="323"/>
      <x:c r="R455" s="323"/>
      <x:c r="S455" s="323"/>
      <x:c r="T455" s="323"/>
      <x:c r="U455" s="323"/>
      <x:c r="V455" s="323"/>
      <x:c r="W455" s="323"/>
      <x:c r="X455" s="323"/>
      <x:c r="Y455" s="323"/>
      <x:c r="Z455" s="323"/>
      <x:c r="AA455" s="323"/>
      <x:c r="AB455" s="323"/>
      <x:c r="AC455" s="323"/>
      <x:c r="AD455" s="323"/>
      <x:c r="AE455" s="323"/>
      <x:c r="AF455" s="323"/>
      <x:c r="AG455" s="323"/>
    </x:row>
    <x:row r="456">
      <x:c r="A456" s="36">
        <x:v>2</x:v>
      </x:c>
      <x:c r="B456" s="36" t="s">
        <x:v>1898</x:v>
      </x:c>
      <x:c r="C456" s="50" t="s">
        <x:v>1899</x:v>
      </x:c>
      <x:c r="D456" s="257" t="s">
        <x:v>604</x:v>
      </x:c>
      <x:c r="E456" s="35">
        <x:v>49.95</x:v>
      </x:c>
      <x:c r="F456" s="36">
        <x:v>1</x:v>
      </x:c>
      <x:c r="G456" s="35">
        <x:f t="shared" si="43"/>
        <x:v>49.95</x:v>
      </x:c>
      <x:c r="H456" s="375"/>
      <x:c r="I456" s="36" t="s">
        <x:v>422</x:v>
      </x:c>
      <x:c r="J456" s="36" t="s">
        <x:v>185</x:v>
      </x:c>
      <x:c r="K456" s="36"/>
      <x:c r="L456" s="323"/>
      <x:c r="M456" s="323" t="s">
        <x:v>1900</x:v>
      </x:c>
      <x:c r="N456" s="323"/>
      <x:c r="O456" s="326"/>
      <x:c r="P456" s="323"/>
      <x:c r="Q456" s="323"/>
      <x:c r="R456" s="323"/>
      <x:c r="S456" s="323"/>
      <x:c r="T456" s="323"/>
      <x:c r="U456" s="323"/>
      <x:c r="V456" s="323"/>
      <x:c r="W456" s="323"/>
      <x:c r="X456" s="323"/>
      <x:c r="Y456" s="323"/>
      <x:c r="Z456" s="323"/>
      <x:c r="AA456" s="323"/>
      <x:c r="AB456" s="323"/>
      <x:c r="AC456" s="323"/>
      <x:c r="AD456" s="323"/>
      <x:c r="AE456" s="323"/>
      <x:c r="AF456" s="323"/>
      <x:c r="AG456" s="323"/>
    </x:row>
    <x:row r="457">
      <x:c r="A457" s="36"/>
      <x:c r="B457" s="36"/>
      <x:c r="C457" s="374"/>
      <x:c r="D457" s="257"/>
      <x:c r="E457" s="35"/>
      <x:c r="F457" s="36"/>
      <x:c r="G457" s="35"/>
      <x:c r="H457" s="375"/>
      <x:c r="J457" s="324"/>
      <x:c r="K457" s="36"/>
      <x:c r="L457" s="323"/>
      <x:c r="M457" s="323"/>
      <x:c r="N457" s="323"/>
      <x:c r="O457" s="326"/>
      <x:c r="P457" s="323"/>
      <x:c r="Q457" s="323"/>
      <x:c r="R457" s="323"/>
      <x:c r="S457" s="323"/>
      <x:c r="T457" s="323"/>
      <x:c r="U457" s="323"/>
      <x:c r="V457" s="323"/>
      <x:c r="W457" s="323"/>
      <x:c r="X457" s="323"/>
      <x:c r="Y457" s="323"/>
      <x:c r="Z457" s="323"/>
      <x:c r="AA457" s="323"/>
      <x:c r="AB457" s="323"/>
      <x:c r="AC457" s="323"/>
      <x:c r="AD457" s="323"/>
      <x:c r="AE457" s="323"/>
      <x:c r="AF457" s="323"/>
      <x:c r="AG457" s="323"/>
    </x:row>
    <x:row r="458">
      <x:c r="A458" s="246">
        <x:v>45207</x:v>
      </x:c>
      <x:c r="B458" s="18"/>
      <x:c r="C458" s="18"/>
      <x:c r="D458" s="18"/>
      <x:c r="E458" s="247"/>
      <x:c r="F458" s="216"/>
      <x:c r="G458" s="259"/>
      <x:c r="H458" s="24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  <x:c r="AC458" s="18"/>
      <x:c r="AD458" s="18"/>
      <x:c r="AE458" s="18"/>
      <x:c r="AF458" s="18"/>
      <x:c r="AG458" s="18"/>
    </x:row>
    <x:row r="459">
      <x:c r="A459" s="250" t="s">
        <x:v>0</x:v>
      </x:c>
      <x:c r="B459" s="306" t="s">
        <x:v>2</x:v>
      </x:c>
      <x:c r="C459" s="97" t="s">
        <x:v>3</x:v>
      </x:c>
      <x:c r="D459" s="306" t="s">
        <x:v>4</x:v>
      </x:c>
      <x:c r="E459" s="307" t="s">
        <x:v>5</x:v>
      </x:c>
      <x:c r="F459" s="306" t="s">
        <x:v>6</x:v>
      </x:c>
      <x:c r="G459" s="307" t="s">
        <x:v>7</x:v>
      </x:c>
      <x:c r="H459" s="253" t="s">
        <x:v>1770</x:v>
      </x:c>
      <x:c r="I459" s="250" t="s">
        <x:v>9</x:v>
      </x:c>
      <x:c r="J459" s="250" t="s">
        <x:v>1456</x:v>
      </x:c>
      <x:c r="K459" s="250" t="s">
        <x:v>10</x:v>
      </x:c>
      <x:c r="L459" s="250"/>
      <x:c r="M459" s="253" t="s">
        <x:v>1486</x:v>
      </x:c>
      <x:c r="N459" s="250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  <x:c r="AC459" s="18"/>
      <x:c r="AD459" s="18"/>
      <x:c r="AE459" s="18"/>
      <x:c r="AF459" s="18"/>
      <x:c r="AG459" s="18"/>
    </x:row>
    <x:row r="460" ht="15">
      <x:c r="A460" s="36">
        <x:v>1</x:v>
      </x:c>
      <x:c r="B460" s="134" t="s">
        <x:v>1616</x:v>
      </x:c>
      <x:c r="C460" s="50" t="s">
        <x:v>1901</x:v>
      </x:c>
      <x:c r="D460" s="403" t="s">
        <x:v>30</x:v>
      </x:c>
      <x:c r="E460" s="135">
        <x:v>14.99</x:v>
      </x:c>
      <x:c r="F460" s="134">
        <x:v>2</x:v>
      </x:c>
      <x:c r="G460" s="135">
        <x:v>29.98</x:v>
      </x:c>
      <x:c r="H460" s="404"/>
      <x:c r="I460" s="36" t="s">
        <x:v>1870</x:v>
      </x:c>
      <x:c r="J460" s="324"/>
      <x:c r="K460" s="36"/>
      <x:c r="L460" s="323"/>
      <x:c r="M460" s="323"/>
      <x:c r="N460" s="323"/>
      <x:c r="O460" s="326"/>
      <x:c r="P460" s="323"/>
      <x:c r="Q460" s="323"/>
      <x:c r="R460" s="323"/>
      <x:c r="S460" s="323"/>
      <x:c r="T460" s="323"/>
      <x:c r="U460" s="323"/>
      <x:c r="V460" s="323"/>
      <x:c r="W460" s="323"/>
      <x:c r="X460" s="323"/>
      <x:c r="Y460" s="323"/>
      <x:c r="Z460" s="323"/>
      <x:c r="AA460" s="323"/>
      <x:c r="AB460" s="323"/>
      <x:c r="AC460" s="323"/>
      <x:c r="AD460" s="323"/>
      <x:c r="AE460" s="323"/>
      <x:c r="AF460" s="323"/>
      <x:c r="AG460" s="323"/>
    </x:row>
    <x:row r="461">
      <x:c r="A461" s="71">
        <x:v>2</x:v>
      </x:c>
      <x:c r="B461" s="71" t="s">
        <x:v>1902</x:v>
      </x:c>
      <x:c r="C461" s="317" t="s">
        <x:v>1903</x:v>
      </x:c>
      <x:c r="D461" s="71" t="s">
        <x:v>30</x:v>
      </x:c>
      <x:c r="E461" s="98">
        <x:v>6.99</x:v>
      </x:c>
      <x:c r="F461" s="318">
        <x:v>1</x:v>
      </x:c>
      <x:c r="G461" s="98" t="n">
        <x:f t="shared" ref="G461:G463" si="44">F461*E461</x:f>
        <x:v>6.99</x:v>
      </x:c>
      <x:c r="I461" s="71" t="s">
        <x:v>17</x:v>
      </x:c>
      <x:c r="J461" s="30"/>
      <x:c r="L461" s="67"/>
      <x:c r="M461" s="67" t="s">
        <x:v>1699</x:v>
      </x:c>
      <x:c r="N461" s="67"/>
      <x:c r="O461" s="215"/>
      <x:c r="P461" s="67"/>
      <x:c r="Q461" s="67"/>
      <x:c r="R461" s="67"/>
      <x:c r="S461" s="67"/>
      <x:c r="T461" s="67"/>
      <x:c r="U461" s="67"/>
      <x:c r="V461" s="67"/>
      <x:c r="W461" s="67"/>
      <x:c r="X461" s="67"/>
      <x:c r="Y461" s="67"/>
      <x:c r="Z461" s="67"/>
      <x:c r="AA461" s="67"/>
      <x:c r="AB461" s="67"/>
      <x:c r="AC461" s="67"/>
      <x:c r="AD461" s="67"/>
      <x:c r="AE461" s="67"/>
      <x:c r="AF461" s="67"/>
      <x:c r="AG461" s="67"/>
    </x:row>
    <x:row r="462">
      <x:c r="A462" s="71">
        <x:v>3</x:v>
      </x:c>
      <x:c r="B462" s="71" t="s">
        <x:v>1904</x:v>
      </x:c>
      <x:c r="C462" s="317" t="s">
        <x:v>1905</x:v>
      </x:c>
      <x:c r="D462" s="71" t="s">
        <x:v>30</x:v>
      </x:c>
      <x:c r="E462" s="98">
        <x:v>159.99</x:v>
      </x:c>
      <x:c r="F462" s="318">
        <x:v>1</x:v>
      </x:c>
      <x:c r="G462" s="98">
        <x:f t="shared" si="44"/>
        <x:v>159.99</x:v>
      </x:c>
      <x:c r="I462" s="71" t="s">
        <x:v>17</x:v>
      </x:c>
      <x:c r="J462" s="30"/>
      <x:c r="L462" s="67"/>
      <x:c r="M462" s="67" t="s">
        <x:v>1699</x:v>
      </x:c>
      <x:c r="N462" s="67"/>
      <x:c r="O462" s="215"/>
      <x:c r="P462" s="67"/>
      <x:c r="Q462" s="67"/>
      <x:c r="R462" s="67"/>
      <x:c r="S462" s="67"/>
      <x:c r="T462" s="67"/>
      <x:c r="U462" s="67"/>
      <x:c r="V462" s="67"/>
      <x:c r="W462" s="67"/>
      <x:c r="X462" s="67"/>
      <x:c r="Y462" s="67"/>
      <x:c r="Z462" s="67"/>
      <x:c r="AA462" s="67"/>
      <x:c r="AB462" s="67"/>
      <x:c r="AC462" s="67"/>
      <x:c r="AD462" s="67"/>
      <x:c r="AE462" s="67"/>
      <x:c r="AF462" s="67"/>
      <x:c r="AG462" s="67"/>
    </x:row>
    <x:row r="463">
      <x:c r="A463" s="71">
        <x:v>4</x:v>
      </x:c>
      <x:c r="B463" s="71" t="s">
        <x:v>1906</x:v>
      </x:c>
      <x:c r="C463" s="317" t="s">
        <x:v>1907</x:v>
      </x:c>
      <x:c r="D463" s="71" t="s">
        <x:v>30</x:v>
      </x:c>
      <x:c r="E463" s="98">
        <x:v>28.99</x:v>
      </x:c>
      <x:c r="F463" s="318">
        <x:v>1</x:v>
      </x:c>
      <x:c r="G463" s="98">
        <x:f t="shared" si="44"/>
        <x:v>28.99</x:v>
      </x:c>
      <x:c r="I463" s="71" t="s">
        <x:v>17</x:v>
      </x:c>
      <x:c r="J463" s="30"/>
      <x:c r="L463" s="67"/>
      <x:c r="M463" s="67" t="s">
        <x:v>1699</x:v>
      </x:c>
      <x:c r="N463" s="67"/>
      <x:c r="O463" s="215"/>
      <x:c r="P463" s="67"/>
      <x:c r="Q463" s="67"/>
      <x:c r="R463" s="67"/>
      <x:c r="S463" s="67"/>
      <x:c r="T463" s="67"/>
      <x:c r="U463" s="67"/>
      <x:c r="V463" s="67"/>
      <x:c r="W463" s="67"/>
      <x:c r="X463" s="67"/>
      <x:c r="Y463" s="67"/>
      <x:c r="Z463" s="67"/>
      <x:c r="AA463" s="67"/>
      <x:c r="AB463" s="67"/>
      <x:c r="AC463" s="67"/>
      <x:c r="AD463" s="67"/>
      <x:c r="AE463" s="67"/>
      <x:c r="AF463" s="67"/>
      <x:c r="AG463" s="67"/>
    </x:row>
    <x:row r="464">
      <x:c r="F464" s="20"/>
      <x:c r="G464" s="20"/>
      <x:c r="J464" s="30"/>
    </x:row>
    <x:row r="465">
      <x:c r="A465" s="246">
        <x:v>45208</x:v>
      </x:c>
      <x:c r="B465" s="18"/>
      <x:c r="C465" s="18"/>
      <x:c r="D465" s="18"/>
      <x:c r="E465" s="247"/>
      <x:c r="F465" s="216"/>
      <x:c r="G465" s="259"/>
      <x:c r="H465" s="24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  <x:c r="AC465" s="18"/>
      <x:c r="AD465" s="18"/>
      <x:c r="AE465" s="18"/>
      <x:c r="AF465" s="18"/>
      <x:c r="AG465" s="18"/>
    </x:row>
    <x:row r="466">
      <x:c r="A466" s="250" t="s">
        <x:v>0</x:v>
      </x:c>
      <x:c r="B466" s="306" t="s">
        <x:v>2</x:v>
      </x:c>
      <x:c r="C466" s="97" t="s">
        <x:v>3</x:v>
      </x:c>
      <x:c r="D466" s="306" t="s">
        <x:v>4</x:v>
      </x:c>
      <x:c r="E466" s="307" t="s">
        <x:v>5</x:v>
      </x:c>
      <x:c r="F466" s="306" t="s">
        <x:v>6</x:v>
      </x:c>
      <x:c r="G466" s="307" t="s">
        <x:v>7</x:v>
      </x:c>
      <x:c r="H466" s="253" t="s">
        <x:v>1770</x:v>
      </x:c>
      <x:c r="I466" s="250" t="s">
        <x:v>9</x:v>
      </x:c>
      <x:c r="J466" s="250" t="s">
        <x:v>1456</x:v>
      </x:c>
      <x:c r="K466" s="250" t="s">
        <x:v>10</x:v>
      </x:c>
      <x:c r="L466" s="250"/>
      <x:c r="M466" s="253" t="s">
        <x:v>1486</x:v>
      </x:c>
      <x:c r="N466" s="250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  <x:c r="AC466" s="18"/>
      <x:c r="AD466" s="18"/>
      <x:c r="AE466" s="18"/>
      <x:c r="AF466" s="18"/>
      <x:c r="AG466" s="18"/>
    </x:row>
    <x:row r="467" ht="15">
      <x:c r="A467" s="36">
        <x:v>1</x:v>
      </x:c>
      <x:c r="B467" s="134" t="s">
        <x:v>1908</x:v>
      </x:c>
      <x:c r="C467" s="406" t="s">
        <x:v>1909</x:v>
      </x:c>
      <x:c r="D467" s="403" t="s">
        <x:v>296</x:v>
      </x:c>
      <x:c r="E467" s="135">
        <x:v>28.91</x:v>
      </x:c>
      <x:c r="F467" s="134">
        <x:v>2</x:v>
      </x:c>
      <x:c r="G467" s="135">
        <x:v>57.82</x:v>
      </x:c>
      <x:c r="H467" s="135" t="s">
        <x:v>1910</x:v>
      </x:c>
      <x:c r="I467" s="36" t="s">
        <x:v>1870</x:v>
      </x:c>
      <x:c r="J467" s="324"/>
      <x:c r="K467" s="36"/>
      <x:c r="L467" s="323"/>
      <x:c r="M467" s="323"/>
      <x:c r="N467" s="323"/>
      <x:c r="O467" s="326"/>
      <x:c r="P467" s="323"/>
      <x:c r="Q467" s="323"/>
      <x:c r="R467" s="323"/>
      <x:c r="S467" s="323"/>
      <x:c r="T467" s="323"/>
      <x:c r="U467" s="323"/>
      <x:c r="V467" s="323"/>
      <x:c r="W467" s="323"/>
      <x:c r="X467" s="323"/>
      <x:c r="Y467" s="323"/>
      <x:c r="Z467" s="323"/>
      <x:c r="AA467" s="323"/>
      <x:c r="AB467" s="323"/>
      <x:c r="AC467" s="323"/>
      <x:c r="AD467" s="323"/>
      <x:c r="AE467" s="323"/>
      <x:c r="AF467" s="323"/>
      <x:c r="AG467" s="323"/>
    </x:row>
    <x:row r="468" ht="15">
      <x:c r="A468" s="36">
        <x:v>2</x:v>
      </x:c>
      <x:c r="B468" s="134" t="s">
        <x:v>1911</x:v>
      </x:c>
      <x:c r="C468" s="406" t="s">
        <x:v>1912</x:v>
      </x:c>
      <x:c r="D468" s="403" t="s">
        <x:v>296</x:v>
      </x:c>
      <x:c r="E468" s="135">
        <x:v>20.34</x:v>
      </x:c>
      <x:c r="F468" s="134">
        <x:v>1</x:v>
      </x:c>
      <x:c r="G468" s="135">
        <x:v>20.34</x:v>
      </x:c>
      <x:c r="H468" s="135" t="s">
        <x:v>1913</x:v>
      </x:c>
      <x:c r="I468" s="36" t="s">
        <x:v>1870</x:v>
      </x:c>
      <x:c r="J468" s="324"/>
      <x:c r="K468" s="36"/>
      <x:c r="L468" s="323"/>
      <x:c r="M468" s="323"/>
      <x:c r="N468" s="323"/>
      <x:c r="O468" s="326"/>
      <x:c r="P468" s="323"/>
      <x:c r="Q468" s="323"/>
      <x:c r="R468" s="323"/>
      <x:c r="S468" s="323"/>
      <x:c r="T468" s="323"/>
      <x:c r="U468" s="323"/>
      <x:c r="V468" s="323"/>
      <x:c r="W468" s="323"/>
      <x:c r="X468" s="323"/>
      <x:c r="Y468" s="323"/>
      <x:c r="Z468" s="323"/>
      <x:c r="AA468" s="323"/>
      <x:c r="AB468" s="323"/>
      <x:c r="AC468" s="323"/>
      <x:c r="AD468" s="323"/>
      <x:c r="AE468" s="323"/>
      <x:c r="AF468" s="323"/>
      <x:c r="AG468" s="323"/>
    </x:row>
    <x:row r="469" ht="15">
      <x:c r="A469" s="36">
        <x:v>3</x:v>
      </x:c>
      <x:c r="B469" s="134" t="s">
        <x:v>1637</x:v>
      </x:c>
      <x:c r="C469" s="406" t="s">
        <x:v>1638</x:v>
      </x:c>
      <x:c r="D469" s="403" t="s">
        <x:v>296</x:v>
      </x:c>
      <x:c r="E469" s="135">
        <x:v>5.27</x:v>
      </x:c>
      <x:c r="F469" s="134">
        <x:v>2</x:v>
      </x:c>
      <x:c r="G469" s="135">
        <x:v>10.54</x:v>
      </x:c>
      <x:c r="H469" s="135" t="s">
        <x:v>1639</x:v>
      </x:c>
      <x:c r="I469" s="36" t="s">
        <x:v>1870</x:v>
      </x:c>
      <x:c r="J469" s="324"/>
      <x:c r="K469" s="36"/>
      <x:c r="L469" s="323"/>
      <x:c r="M469" s="323"/>
      <x:c r="N469" s="323"/>
      <x:c r="O469" s="326"/>
      <x:c r="P469" s="323"/>
      <x:c r="Q469" s="323"/>
      <x:c r="R469" s="323"/>
      <x:c r="S469" s="323"/>
      <x:c r="T469" s="323"/>
      <x:c r="U469" s="323"/>
      <x:c r="V469" s="323"/>
      <x:c r="W469" s="323"/>
      <x:c r="X469" s="323"/>
      <x:c r="Y469" s="323"/>
      <x:c r="Z469" s="323"/>
      <x:c r="AA469" s="323"/>
      <x:c r="AB469" s="323"/>
      <x:c r="AC469" s="323"/>
      <x:c r="AD469" s="323"/>
      <x:c r="AE469" s="323"/>
      <x:c r="AF469" s="323"/>
      <x:c r="AG469" s="323"/>
    </x:row>
    <x:row r="470" ht="15">
      <x:c r="A470" s="36">
        <x:v>4</x:v>
      </x:c>
      <x:c r="B470" s="134" t="s">
        <x:v>1914</x:v>
      </x:c>
      <x:c r="C470" s="409" t="s">
        <x:v>1915</x:v>
      </x:c>
      <x:c r="D470" s="403" t="s">
        <x:v>296</x:v>
      </x:c>
      <x:c r="E470" s="135">
        <x:v>10.09</x:v>
      </x:c>
      <x:c r="F470" s="134">
        <x:v>1</x:v>
      </x:c>
      <x:c r="G470" s="135">
        <x:v>10.09</x:v>
      </x:c>
      <x:c r="H470" s="135" t="s">
        <x:v>1916</x:v>
      </x:c>
      <x:c r="I470" s="36" t="s">
        <x:v>1870</x:v>
      </x:c>
      <x:c r="J470" s="324"/>
      <x:c r="K470" s="36"/>
      <x:c r="L470" s="323"/>
      <x:c r="M470" s="323"/>
      <x:c r="N470" s="323"/>
      <x:c r="O470" s="326"/>
      <x:c r="P470" s="323"/>
      <x:c r="Q470" s="323"/>
      <x:c r="R470" s="323"/>
      <x:c r="S470" s="323"/>
      <x:c r="T470" s="323"/>
      <x:c r="U470" s="323"/>
      <x:c r="V470" s="323"/>
      <x:c r="W470" s="323"/>
      <x:c r="X470" s="323"/>
      <x:c r="Y470" s="323"/>
      <x:c r="Z470" s="323"/>
      <x:c r="AA470" s="323"/>
      <x:c r="AB470" s="323"/>
      <x:c r="AC470" s="323"/>
      <x:c r="AD470" s="323"/>
      <x:c r="AE470" s="323"/>
      <x:c r="AF470" s="323"/>
      <x:c r="AG470" s="323"/>
    </x:row>
    <x:row r="471" ht="15">
      <x:c r="A471" s="36">
        <x:v>5</x:v>
      </x:c>
      <x:c r="B471" s="134" t="s">
        <x:v>1917</x:v>
      </x:c>
      <x:c r="C471" s="410" t="s">
        <x:v>1918</x:v>
      </x:c>
      <x:c r="D471" s="403" t="s">
        <x:v>296</x:v>
      </x:c>
      <x:c r="E471" s="135">
        <x:v>18.47</x:v>
      </x:c>
      <x:c r="F471" s="134">
        <x:v>1</x:v>
      </x:c>
      <x:c r="G471" s="135">
        <x:v>18.47</x:v>
      </x:c>
      <x:c r="H471" s="135" t="s">
        <x:v>1919</x:v>
      </x:c>
      <x:c r="I471" s="36" t="s">
        <x:v>1870</x:v>
      </x:c>
      <x:c r="J471" s="324"/>
      <x:c r="K471" s="36"/>
      <x:c r="L471" s="323"/>
      <x:c r="M471" s="323"/>
      <x:c r="N471" s="323"/>
      <x:c r="O471" s="326"/>
      <x:c r="P471" s="323"/>
      <x:c r="Q471" s="323"/>
      <x:c r="R471" s="323"/>
      <x:c r="S471" s="323"/>
      <x:c r="T471" s="323"/>
      <x:c r="U471" s="323"/>
      <x:c r="V471" s="323"/>
      <x:c r="W471" s="323"/>
      <x:c r="X471" s="323"/>
      <x:c r="Y471" s="323"/>
      <x:c r="Z471" s="323"/>
      <x:c r="AA471" s="323"/>
      <x:c r="AB471" s="323"/>
      <x:c r="AC471" s="323"/>
      <x:c r="AD471" s="323"/>
      <x:c r="AE471" s="323"/>
      <x:c r="AF471" s="323"/>
      <x:c r="AG471" s="323"/>
    </x:row>
    <x:row r="472" ht="15">
      <x:c r="A472" s="36">
        <x:v>6</x:v>
      </x:c>
      <x:c r="B472" s="134" t="s">
        <x:v>1920</x:v>
      </x:c>
      <x:c r="C472" s="406" t="s">
        <x:v>1921</x:v>
      </x:c>
      <x:c r="D472" s="403" t="s">
        <x:v>296</x:v>
      </x:c>
      <x:c r="E472" s="135">
        <x:v>8.27</x:v>
      </x:c>
      <x:c r="F472" s="134">
        <x:v>1</x:v>
      </x:c>
      <x:c r="G472" s="135">
        <x:v>8.27</x:v>
      </x:c>
      <x:c r="H472" s="135" t="s">
        <x:v>1922</x:v>
      </x:c>
      <x:c r="I472" s="36" t="s">
        <x:v>1870</x:v>
      </x:c>
      <x:c r="J472" s="324"/>
      <x:c r="K472" s="36"/>
      <x:c r="L472" s="323"/>
      <x:c r="M472" s="323"/>
      <x:c r="N472" s="323"/>
      <x:c r="O472" s="326"/>
      <x:c r="P472" s="323"/>
      <x:c r="Q472" s="323"/>
      <x:c r="R472" s="323"/>
      <x:c r="S472" s="323"/>
      <x:c r="T472" s="323"/>
      <x:c r="U472" s="323"/>
      <x:c r="V472" s="323"/>
      <x:c r="W472" s="323"/>
      <x:c r="X472" s="323"/>
      <x:c r="Y472" s="323"/>
      <x:c r="Z472" s="323"/>
      <x:c r="AA472" s="323"/>
      <x:c r="AB472" s="323"/>
      <x:c r="AC472" s="323"/>
      <x:c r="AD472" s="323"/>
      <x:c r="AE472" s="323"/>
      <x:c r="AF472" s="323"/>
      <x:c r="AG472" s="323"/>
    </x:row>
    <x:row r="473" ht="15">
      <x:c r="A473" s="36">
        <x:v>7</x:v>
      </x:c>
      <x:c r="B473" s="134" t="s">
        <x:v>1917</x:v>
      </x:c>
      <x:c r="C473" s="406" t="s">
        <x:v>1923</x:v>
      </x:c>
      <x:c r="D473" s="403" t="s">
        <x:v>296</x:v>
      </x:c>
      <x:c r="E473" s="135">
        <x:v>13.04</x:v>
      </x:c>
      <x:c r="F473" s="134">
        <x:v>2</x:v>
      </x:c>
      <x:c r="G473" s="135">
        <x:v>26.08</x:v>
      </x:c>
      <x:c r="H473" s="135" t="s">
        <x:v>1924</x:v>
      </x:c>
      <x:c r="I473" s="36" t="s">
        <x:v>1870</x:v>
      </x:c>
      <x:c r="J473" s="324"/>
      <x:c r="K473" s="36"/>
      <x:c r="L473" s="323"/>
      <x:c r="M473" s="323"/>
      <x:c r="N473" s="323"/>
      <x:c r="O473" s="326"/>
      <x:c r="P473" s="323"/>
      <x:c r="Q473" s="323"/>
      <x:c r="R473" s="323"/>
      <x:c r="S473" s="323"/>
      <x:c r="T473" s="323"/>
      <x:c r="U473" s="323"/>
      <x:c r="V473" s="323"/>
      <x:c r="W473" s="323"/>
      <x:c r="X473" s="323"/>
      <x:c r="Y473" s="323"/>
      <x:c r="Z473" s="323"/>
      <x:c r="AA473" s="323"/>
      <x:c r="AB473" s="323"/>
      <x:c r="AC473" s="323"/>
      <x:c r="AD473" s="323"/>
      <x:c r="AE473" s="323"/>
      <x:c r="AF473" s="323"/>
      <x:c r="AG473" s="323"/>
    </x:row>
    <x:row r="474" ht="15">
      <x:c r="A474" s="36">
        <x:v>8</x:v>
      </x:c>
      <x:c r="B474" s="134" t="s">
        <x:v>1925</x:v>
      </x:c>
      <x:c r="C474" s="409" t="s">
        <x:v>1926</x:v>
      </x:c>
      <x:c r="D474" s="403" t="s">
        <x:v>296</x:v>
      </x:c>
      <x:c r="E474" s="135">
        <x:v>9.42</x:v>
      </x:c>
      <x:c r="F474" s="134">
        <x:v>4</x:v>
      </x:c>
      <x:c r="G474" s="135">
        <x:v>37.68</x:v>
      </x:c>
      <x:c r="H474" s="135" t="s">
        <x:v>1924</x:v>
      </x:c>
      <x:c r="I474" s="36" t="s">
        <x:v>1870</x:v>
      </x:c>
      <x:c r="J474" s="324"/>
      <x:c r="K474" s="36"/>
      <x:c r="L474" s="323"/>
      <x:c r="M474" s="323"/>
      <x:c r="N474" s="323"/>
      <x:c r="O474" s="326"/>
      <x:c r="P474" s="323"/>
      <x:c r="Q474" s="323"/>
      <x:c r="R474" s="323"/>
      <x:c r="S474" s="323"/>
      <x:c r="T474" s="323"/>
      <x:c r="U474" s="323"/>
      <x:c r="V474" s="323"/>
      <x:c r="W474" s="323"/>
      <x:c r="X474" s="323"/>
      <x:c r="Y474" s="323"/>
      <x:c r="Z474" s="323"/>
      <x:c r="AA474" s="323"/>
      <x:c r="AB474" s="323"/>
      <x:c r="AC474" s="323"/>
      <x:c r="AD474" s="323"/>
      <x:c r="AE474" s="323"/>
      <x:c r="AF474" s="323"/>
      <x:c r="AG474" s="323"/>
    </x:row>
    <x:row r="475" ht="15">
      <x:c r="A475" s="36">
        <x:v>9</x:v>
      </x:c>
      <x:c r="B475" s="134" t="s">
        <x:v>1927</x:v>
      </x:c>
      <x:c r="C475" s="406" t="s">
        <x:v>1928</x:v>
      </x:c>
      <x:c r="D475" s="403" t="s">
        <x:v>296</x:v>
      </x:c>
      <x:c r="E475" s="135">
        <x:v>6.82</x:v>
      </x:c>
      <x:c r="F475" s="134">
        <x:v>4</x:v>
      </x:c>
      <x:c r="G475" s="135">
        <x:v>27.28</x:v>
      </x:c>
      <x:c r="H475" s="135"/>
      <x:c r="I475" s="36" t="s">
        <x:v>1870</x:v>
      </x:c>
      <x:c r="J475" s="324"/>
      <x:c r="K475" s="36"/>
      <x:c r="L475" s="323"/>
      <x:c r="M475" s="323"/>
      <x:c r="N475" s="323"/>
      <x:c r="O475" s="326"/>
      <x:c r="P475" s="323"/>
      <x:c r="Q475" s="323"/>
      <x:c r="R475" s="323"/>
      <x:c r="S475" s="323"/>
      <x:c r="T475" s="323"/>
      <x:c r="U475" s="323"/>
      <x:c r="V475" s="323"/>
      <x:c r="W475" s="323"/>
      <x:c r="X475" s="323"/>
      <x:c r="Y475" s="323"/>
      <x:c r="Z475" s="323"/>
      <x:c r="AA475" s="323"/>
      <x:c r="AB475" s="323"/>
      <x:c r="AC475" s="323"/>
      <x:c r="AD475" s="323"/>
      <x:c r="AE475" s="323"/>
      <x:c r="AF475" s="323"/>
      <x:c r="AG475" s="323"/>
    </x:row>
    <x:row r="476" ht="15">
      <x:c r="A476" s="36">
        <x:v>10</x:v>
      </x:c>
      <x:c r="B476" s="411" t="s">
        <x:v>1929</x:v>
      </x:c>
      <x:c r="C476" s="417" t="s">
        <x:v>1930</x:v>
      </x:c>
      <x:c r="D476" s="403" t="s">
        <x:v>296</x:v>
      </x:c>
      <x:c r="E476" s="135">
        <x:v>20.86</x:v>
      </x:c>
      <x:c r="F476" s="134">
        <x:v>4</x:v>
      </x:c>
      <x:c r="G476" s="135">
        <x:v>83.44</x:v>
      </x:c>
      <x:c r="H476" s="135"/>
      <x:c r="I476" s="36" t="s">
        <x:v>1870</x:v>
      </x:c>
      <x:c r="J476" s="324"/>
      <x:c r="K476" s="36"/>
      <x:c r="L476" s="323"/>
      <x:c r="M476" s="323"/>
      <x:c r="N476" s="323"/>
      <x:c r="O476" s="326"/>
      <x:c r="P476" s="323"/>
      <x:c r="Q476" s="323"/>
      <x:c r="R476" s="323"/>
      <x:c r="S476" s="323"/>
      <x:c r="T476" s="323"/>
      <x:c r="U476" s="323"/>
      <x:c r="V476" s="323"/>
      <x:c r="W476" s="323"/>
      <x:c r="X476" s="323"/>
      <x:c r="Y476" s="323"/>
      <x:c r="Z476" s="323"/>
      <x:c r="AA476" s="323"/>
      <x:c r="AB476" s="323"/>
      <x:c r="AC476" s="323"/>
      <x:c r="AD476" s="323"/>
      <x:c r="AE476" s="323"/>
      <x:c r="AF476" s="323"/>
      <x:c r="AG476" s="323"/>
    </x:row>
    <x:row r="477" ht="15">
      <x:c r="A477" s="36">
        <x:v>11</x:v>
      </x:c>
      <x:c r="B477" s="71" t="s">
        <x:v>1931</x:v>
      </x:c>
      <x:c r="C477" s="420" t="s">
        <x:v>1932</x:v>
      </x:c>
      <x:c r="D477" s="403" t="s">
        <x:v>296</x:v>
      </x:c>
      <x:c r="E477" s="98">
        <x:v>11.02</x:v>
      </x:c>
      <x:c r="F477" s="318">
        <x:v>1</x:v>
      </x:c>
      <x:c r="G477" s="98" t="n">
        <x:f t="shared" ref="G477:G478" si="45">F477*E477</x:f>
        <x:v>11.02</x:v>
      </x:c>
      <x:c r="H477" s="20"/>
      <x:c r="I477" s="71" t="s">
        <x:v>17</x:v>
      </x:c>
      <x:c r="J477" s="30"/>
      <x:c r="L477" s="67"/>
      <x:c r="M477" s="67" t="s">
        <x:v>1699</x:v>
      </x:c>
      <x:c r="N477" s="67"/>
      <x:c r="O477" s="215"/>
      <x:c r="P477" s="67"/>
      <x:c r="Q477" s="67"/>
      <x:c r="R477" s="67"/>
      <x:c r="S477" s="67"/>
      <x:c r="T477" s="67"/>
      <x:c r="U477" s="67"/>
      <x:c r="V477" s="67"/>
      <x:c r="W477" s="67"/>
      <x:c r="X477" s="67"/>
      <x:c r="Y477" s="67"/>
      <x:c r="Z477" s="67"/>
      <x:c r="AA477" s="67"/>
      <x:c r="AB477" s="67"/>
      <x:c r="AC477" s="67"/>
      <x:c r="AD477" s="67"/>
      <x:c r="AE477" s="67"/>
      <x:c r="AF477" s="67"/>
      <x:c r="AG477" s="67"/>
    </x:row>
    <x:row r="478" ht="15.75">
      <x:c r="A478" s="36">
        <x:v>12</x:v>
      </x:c>
      <x:c r="B478" s="201" t="s">
        <x:v>1933</x:v>
      </x:c>
      <x:c r="C478" s="423" t="s">
        <x:v>1363</x:v>
      </x:c>
      <x:c r="D478" s="403" t="s">
        <x:v>296</x:v>
      </x:c>
      <x:c r="E478" s="424">
        <x:v>17.62</x:v>
      </x:c>
      <x:c r="F478" s="425">
        <x:v>1</x:v>
      </x:c>
      <x:c r="G478" s="424">
        <x:f t="shared" si="45"/>
        <x:v>17.62</x:v>
      </x:c>
      <x:c r="H478" s="20"/>
      <x:c r="I478" s="201" t="s">
        <x:v>17</x:v>
      </x:c>
      <x:c r="J478" s="30"/>
      <x:c r="L478" s="67"/>
      <x:c r="M478" s="67" t="s">
        <x:v>1699</x:v>
      </x:c>
      <x:c r="N478" s="67"/>
      <x:c r="O478" s="424"/>
      <x:c r="P478" s="67"/>
      <x:c r="Q478" s="67"/>
      <x:c r="R478" s="67"/>
      <x:c r="S478" s="67"/>
      <x:c r="T478" s="67"/>
      <x:c r="U478" s="67"/>
      <x:c r="V478" s="67"/>
      <x:c r="W478" s="67"/>
      <x:c r="X478" s="67"/>
      <x:c r="Y478" s="67"/>
      <x:c r="Z478" s="67"/>
      <x:c r="AA478" s="67"/>
      <x:c r="AB478" s="67"/>
      <x:c r="AC478" s="67"/>
      <x:c r="AD478" s="67"/>
      <x:c r="AE478" s="67"/>
      <x:c r="AF478" s="67"/>
      <x:c r="AG478" s="67"/>
    </x:row>
    <x:row r="479" ht="15.75">
      <x:c r="A479" s="36"/>
      <x:c r="B479" s="201"/>
      <x:c r="C479" s="426"/>
      <x:c r="D479" s="403"/>
      <x:c r="E479" s="424"/>
      <x:c r="F479" s="425"/>
      <x:c r="G479" s="424"/>
      <x:c r="H479" s="20"/>
      <x:c r="I479" s="201"/>
      <x:c r="J479" s="30"/>
      <x:c r="L479" s="67"/>
      <x:c r="M479" s="67"/>
      <x:c r="N479" s="67"/>
      <x:c r="O479" s="424"/>
      <x:c r="P479" s="67"/>
      <x:c r="Q479" s="67"/>
      <x:c r="R479" s="67"/>
      <x:c r="S479" s="67"/>
      <x:c r="T479" s="67"/>
      <x:c r="U479" s="67"/>
      <x:c r="V479" s="67"/>
      <x:c r="W479" s="67"/>
      <x:c r="X479" s="67"/>
      <x:c r="Y479" s="67"/>
      <x:c r="Z479" s="67"/>
      <x:c r="AA479" s="67"/>
      <x:c r="AB479" s="67"/>
      <x:c r="AC479" s="67"/>
      <x:c r="AD479" s="67"/>
      <x:c r="AE479" s="67"/>
      <x:c r="AF479" s="67"/>
      <x:c r="AG479" s="67"/>
    </x:row>
    <x:row r="480">
      <x:c r="A480" s="77">
        <x:v>45216</x:v>
      </x:c>
      <x:c r="F480" s="20"/>
      <x:c r="G480" s="20"/>
      <x:c r="J480" s="30"/>
    </x:row>
    <x:row r="481">
      <x:c r="A481" s="250" t="s">
        <x:v>0</x:v>
      </x:c>
      <x:c r="B481" s="306" t="s">
        <x:v>2</x:v>
      </x:c>
      <x:c r="C481" s="97" t="s">
        <x:v>3</x:v>
      </x:c>
      <x:c r="D481" s="306" t="s">
        <x:v>4</x:v>
      </x:c>
      <x:c r="E481" s="307" t="s">
        <x:v>5</x:v>
      </x:c>
      <x:c r="F481" s="306" t="s">
        <x:v>6</x:v>
      </x:c>
      <x:c r="G481" s="307" t="s">
        <x:v>7</x:v>
      </x:c>
      <x:c r="H481" s="253" t="s">
        <x:v>1770</x:v>
      </x:c>
      <x:c r="I481" s="250" t="s">
        <x:v>9</x:v>
      </x:c>
      <x:c r="J481" s="250" t="s">
        <x:v>1456</x:v>
      </x:c>
      <x:c r="K481" s="250" t="s">
        <x:v>10</x:v>
      </x:c>
      <x:c r="L481" s="250"/>
      <x:c r="M481" s="253" t="s">
        <x:v>1486</x:v>
      </x:c>
      <x:c r="N481" s="250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  <x:c r="AC481" s="18"/>
      <x:c r="AD481" s="18"/>
      <x:c r="AE481" s="18"/>
      <x:c r="AF481" s="18"/>
      <x:c r="AG481" s="18"/>
    </x:row>
    <x:row r="482" ht="15">
      <x:c r="A482" s="36">
        <x:v>1</x:v>
      </x:c>
      <x:c r="B482" s="134" t="s">
        <x:v>1934</x:v>
      </x:c>
      <x:c r="C482" s="50" t="s">
        <x:v>1935</x:v>
      </x:c>
      <x:c r="D482" s="403" t="s">
        <x:v>1811</x:v>
      </x:c>
      <x:c r="E482" s="135">
        <x:v>92.69</x:v>
      </x:c>
      <x:c r="F482" s="134">
        <x:v>1</x:v>
      </x:c>
      <x:c r="G482" s="135" t="n">
        <x:f t="shared" ref="G482:G484" si="46">E482*F482</x:f>
        <x:v>92.69</x:v>
      </x:c>
      <x:c r="H482" s="135"/>
      <x:c r="I482" s="36" t="s">
        <x:v>17</x:v>
      </x:c>
      <x:c r="J482" s="324"/>
      <x:c r="K482" s="36"/>
      <x:c r="L482" s="323"/>
      <x:c r="M482" s="323"/>
      <x:c r="N482" s="323"/>
      <x:c r="O482" s="326"/>
      <x:c r="P482" s="323"/>
      <x:c r="Q482" s="323"/>
      <x:c r="R482" s="323"/>
      <x:c r="S482" s="323"/>
      <x:c r="T482" s="323"/>
      <x:c r="U482" s="323"/>
      <x:c r="V482" s="323"/>
      <x:c r="W482" s="323"/>
      <x:c r="X482" s="323"/>
      <x:c r="Y482" s="323"/>
      <x:c r="Z482" s="323"/>
      <x:c r="AA482" s="323"/>
      <x:c r="AB482" s="323"/>
      <x:c r="AC482" s="323"/>
      <x:c r="AD482" s="323"/>
      <x:c r="AE482" s="323"/>
      <x:c r="AF482" s="323"/>
      <x:c r="AG482" s="323"/>
    </x:row>
    <x:row r="483" ht="15">
      <x:c r="A483" s="36">
        <x:v>2</x:v>
      </x:c>
      <x:c r="B483" s="134" t="s">
        <x:v>1936</x:v>
      </x:c>
      <x:c r="C483" s="50" t="s">
        <x:v>1937</x:v>
      </x:c>
      <x:c r="D483" s="403" t="s">
        <x:v>1811</x:v>
      </x:c>
      <x:c r="E483" s="135">
        <x:v>15.4</x:v>
      </x:c>
      <x:c r="F483" s="134">
        <x:v>1</x:v>
      </x:c>
      <x:c r="G483" s="135">
        <x:f t="shared" si="46"/>
        <x:v>15.4</x:v>
      </x:c>
      <x:c r="H483" s="135"/>
      <x:c r="I483" s="36" t="s">
        <x:v>17</x:v>
      </x:c>
      <x:c r="J483" s="324"/>
      <x:c r="K483" s="36"/>
      <x:c r="L483" s="323"/>
      <x:c r="M483" s="323"/>
      <x:c r="N483" s="323"/>
      <x:c r="O483" s="326"/>
      <x:c r="P483" s="323"/>
      <x:c r="Q483" s="323"/>
      <x:c r="R483" s="323"/>
      <x:c r="S483" s="323"/>
      <x:c r="T483" s="323"/>
      <x:c r="U483" s="323"/>
      <x:c r="V483" s="323"/>
      <x:c r="W483" s="323"/>
      <x:c r="X483" s="323"/>
      <x:c r="Y483" s="323"/>
      <x:c r="Z483" s="323"/>
      <x:c r="AA483" s="323"/>
      <x:c r="AB483" s="323"/>
      <x:c r="AC483" s="323"/>
      <x:c r="AD483" s="323"/>
      <x:c r="AE483" s="323"/>
      <x:c r="AF483" s="323"/>
      <x:c r="AG483" s="323"/>
    </x:row>
    <x:row r="484" ht="15">
      <x:c r="A484" s="36">
        <x:v>3</x:v>
      </x:c>
      <x:c r="B484" s="134" t="s">
        <x:v>1938</x:v>
      </x:c>
      <x:c r="C484" s="50" t="s">
        <x:v>1939</x:v>
      </x:c>
      <x:c r="D484" s="403" t="s">
        <x:v>1811</x:v>
      </x:c>
      <x:c r="E484" s="135">
        <x:v>160</x:v>
      </x:c>
      <x:c r="F484" s="134">
        <x:v>2</x:v>
      </x:c>
      <x:c r="G484" s="135">
        <x:f t="shared" si="46"/>
        <x:v>320</x:v>
      </x:c>
      <x:c r="H484" s="135"/>
      <x:c r="I484" s="36" t="s">
        <x:v>17</x:v>
      </x:c>
      <x:c r="J484" s="324"/>
      <x:c r="K484" s="36"/>
      <x:c r="L484" s="323"/>
      <x:c r="M484" s="323"/>
      <x:c r="N484" s="323"/>
      <x:c r="O484" s="326"/>
      <x:c r="P484" s="323"/>
      <x:c r="Q484" s="323"/>
      <x:c r="R484" s="323"/>
      <x:c r="S484" s="323"/>
      <x:c r="T484" s="323"/>
      <x:c r="U484" s="323"/>
      <x:c r="V484" s="323"/>
      <x:c r="W484" s="323"/>
      <x:c r="X484" s="323"/>
      <x:c r="Y484" s="323"/>
      <x:c r="Z484" s="323"/>
      <x:c r="AA484" s="323"/>
      <x:c r="AB484" s="323"/>
      <x:c r="AC484" s="323"/>
      <x:c r="AD484" s="323"/>
      <x:c r="AE484" s="323"/>
      <x:c r="AF484" s="323"/>
      <x:c r="AG484" s="323"/>
    </x:row>
    <x:row r="485">
      <x:c r="F485" s="20"/>
      <x:c r="G485" s="20"/>
      <x:c r="J485" s="30"/>
    </x:row>
    <x:row r="486">
      <x:c r="A486" s="27">
        <x:v>45219</x:v>
      </x:c>
      <x:c r="B486" s="36"/>
      <x:c r="C486" s="374"/>
      <x:c r="D486" s="257"/>
      <x:c r="E486" s="35"/>
      <x:c r="F486" s="36"/>
      <x:c r="G486" s="35"/>
      <x:c r="H486" s="375"/>
      <x:c r="I486" s="36"/>
      <x:c r="J486" s="324"/>
      <x:c r="K486" s="36"/>
      <x:c r="L486" s="323"/>
      <x:c r="M486" s="323"/>
      <x:c r="N486" s="323"/>
      <x:c r="O486" s="326"/>
      <x:c r="P486" s="323"/>
      <x:c r="Q486" s="323"/>
      <x:c r="R486" s="323"/>
      <x:c r="S486" s="323"/>
      <x:c r="T486" s="323"/>
      <x:c r="U486" s="323"/>
      <x:c r="V486" s="323"/>
      <x:c r="W486" s="323"/>
      <x:c r="X486" s="323"/>
      <x:c r="Y486" s="323"/>
      <x:c r="Z486" s="323"/>
      <x:c r="AA486" s="323"/>
      <x:c r="AB486" s="323"/>
      <x:c r="AC486" s="323"/>
      <x:c r="AD486" s="323"/>
      <x:c r="AE486" s="323"/>
      <x:c r="AF486" s="323"/>
      <x:c r="AG486" s="323"/>
    </x:row>
    <x:row r="487">
      <x:c r="A487" s="250" t="s">
        <x:v>0</x:v>
      </x:c>
      <x:c r="B487" s="306" t="s">
        <x:v>2</x:v>
      </x:c>
      <x:c r="C487" s="97" t="s">
        <x:v>3</x:v>
      </x:c>
      <x:c r="D487" s="306" t="s">
        <x:v>4</x:v>
      </x:c>
      <x:c r="E487" s="307" t="s">
        <x:v>5</x:v>
      </x:c>
      <x:c r="F487" s="306" t="s">
        <x:v>6</x:v>
      </x:c>
      <x:c r="G487" s="307" t="s">
        <x:v>7</x:v>
      </x:c>
      <x:c r="H487" s="253" t="s">
        <x:v>1770</x:v>
      </x:c>
      <x:c r="I487" s="250" t="s">
        <x:v>9</x:v>
      </x:c>
      <x:c r="J487" s="250" t="s">
        <x:v>1456</x:v>
      </x:c>
      <x:c r="K487" s="250" t="s">
        <x:v>10</x:v>
      </x:c>
      <x:c r="L487" s="250"/>
      <x:c r="M487" s="253" t="s">
        <x:v>1486</x:v>
      </x:c>
      <x:c r="N487" s="250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  <x:c r="AC487" s="18"/>
      <x:c r="AD487" s="18"/>
      <x:c r="AE487" s="18"/>
      <x:c r="AF487" s="18"/>
      <x:c r="AG487" s="18"/>
    </x:row>
    <x:row r="488">
      <x:c r="A488" s="71">
        <x:v>1</x:v>
      </x:c>
      <x:c r="B488" s="71" t="s">
        <x:v>1940</x:v>
      </x:c>
      <x:c r="C488" s="317" t="s">
        <x:v>1941</x:v>
      </x:c>
      <x:c r="D488" s="430" t="s">
        <x:v>30</x:v>
      </x:c>
      <x:c r="E488" s="98">
        <x:v>52.99</x:v>
      </x:c>
      <x:c r="F488" s="71">
        <x:v>1</x:v>
      </x:c>
      <x:c r="G488" s="24" t="n">
        <x:f>E488*F488</x:f>
        <x:v>52.99</x:v>
      </x:c>
      <x:c r="H488" s="98"/>
      <x:c r="I488" s="71" t="s">
        <x:v>17</x:v>
      </x:c>
      <x:c r="J488" s="30"/>
      <x:c r="K488" s="71"/>
      <x:c r="L488" s="67"/>
      <x:c r="M488" s="67" t="s">
        <x:v>1699</x:v>
      </x:c>
      <x:c r="N488" s="67"/>
      <x:c r="O488" s="215"/>
      <x:c r="P488" s="67"/>
      <x:c r="Q488" s="67"/>
      <x:c r="R488" s="67"/>
      <x:c r="S488" s="67"/>
      <x:c r="T488" s="67"/>
      <x:c r="U488" s="67"/>
      <x:c r="V488" s="67"/>
      <x:c r="W488" s="67"/>
      <x:c r="X488" s="67"/>
      <x:c r="Y488" s="67"/>
      <x:c r="Z488" s="67"/>
      <x:c r="AA488" s="67"/>
      <x:c r="AB488" s="67"/>
      <x:c r="AC488" s="67"/>
      <x:c r="AD488" s="67"/>
      <x:c r="AE488" s="67"/>
      <x:c r="AF488" s="67"/>
      <x:c r="AG488" s="67"/>
    </x:row>
    <x:row r="489">
      <x:c r="J489" s="30"/>
    </x:row>
    <x:row r="490">
      <x:c r="A490" s="27">
        <x:v>45219</x:v>
      </x:c>
      <x:c r="B490" s="36"/>
      <x:c r="C490" s="374"/>
      <x:c r="D490" s="257"/>
      <x:c r="E490" s="35"/>
      <x:c r="F490" s="36"/>
      <x:c r="G490" s="35"/>
      <x:c r="H490" s="375"/>
      <x:c r="I490" s="36"/>
      <x:c r="J490" s="324"/>
      <x:c r="K490" s="36"/>
      <x:c r="L490" s="323"/>
      <x:c r="M490" s="323"/>
      <x:c r="N490" s="323"/>
      <x:c r="O490" s="326"/>
      <x:c r="P490" s="323"/>
      <x:c r="Q490" s="323"/>
      <x:c r="R490" s="323"/>
      <x:c r="S490" s="323"/>
      <x:c r="T490" s="323"/>
      <x:c r="U490" s="323"/>
      <x:c r="V490" s="323"/>
      <x:c r="W490" s="323"/>
      <x:c r="X490" s="323"/>
      <x:c r="Y490" s="323"/>
      <x:c r="Z490" s="323"/>
      <x:c r="AA490" s="323"/>
      <x:c r="AB490" s="323"/>
      <x:c r="AC490" s="323"/>
      <x:c r="AD490" s="323"/>
      <x:c r="AE490" s="323"/>
      <x:c r="AF490" s="323"/>
      <x:c r="AG490" s="323"/>
    </x:row>
    <x:row r="491">
      <x:c r="A491" s="250" t="s">
        <x:v>0</x:v>
      </x:c>
      <x:c r="B491" s="306" t="s">
        <x:v>2</x:v>
      </x:c>
      <x:c r="C491" s="97" t="s">
        <x:v>3</x:v>
      </x:c>
      <x:c r="D491" s="306" t="s">
        <x:v>4</x:v>
      </x:c>
      <x:c r="E491" s="307" t="s">
        <x:v>5</x:v>
      </x:c>
      <x:c r="F491" s="306" t="s">
        <x:v>6</x:v>
      </x:c>
      <x:c r="G491" s="307" t="s">
        <x:v>7</x:v>
      </x:c>
      <x:c r="H491" s="253" t="s">
        <x:v>1770</x:v>
      </x:c>
      <x:c r="I491" s="250" t="s">
        <x:v>9</x:v>
      </x:c>
      <x:c r="J491" s="250" t="s">
        <x:v>1456</x:v>
      </x:c>
      <x:c r="K491" s="250" t="s">
        <x:v>10</x:v>
      </x:c>
      <x:c r="L491" s="250"/>
      <x:c r="M491" s="253" t="s">
        <x:v>1486</x:v>
      </x:c>
      <x:c r="N491" s="250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  <x:c r="AC491" s="18"/>
      <x:c r="AD491" s="18"/>
      <x:c r="AE491" s="18"/>
      <x:c r="AF491" s="18"/>
      <x:c r="AG491" s="18"/>
    </x:row>
    <x:row r="492">
      <x:c r="A492" s="36">
        <x:v>1</x:v>
      </x:c>
      <x:c r="B492" s="36" t="s">
        <x:v>1942</x:v>
      </x:c>
      <x:c r="C492" s="431" t="s">
        <x:v>1943</x:v>
      </x:c>
      <x:c r="D492" s="257" t="s">
        <x:v>159</x:v>
      </x:c>
      <x:c r="E492" s="35">
        <x:v>10.37</x:v>
      </x:c>
      <x:c r="F492" s="36">
        <x:v>1</x:v>
      </x:c>
      <x:c r="G492" s="35" t="n">
        <x:f t="shared" ref="G492:G493" si="47">E492*F492</x:f>
        <x:v>10.37</x:v>
      </x:c>
      <x:c r="H492" s="375"/>
      <x:c r="I492" s="36" t="s">
        <x:v>17</x:v>
      </x:c>
      <x:c r="J492" s="324"/>
      <x:c r="K492" s="36" t="s">
        <x:v>509</x:v>
      </x:c>
      <x:c r="L492" s="323" t="s">
        <x:v>1944</x:v>
      </x:c>
      <x:c r="M492" s="323" t="s">
        <x:v>1699</x:v>
      </x:c>
      <x:c r="N492" s="323"/>
      <x:c r="O492" s="326"/>
      <x:c r="P492" s="323"/>
      <x:c r="Q492" s="323"/>
      <x:c r="R492" s="323"/>
      <x:c r="S492" s="323"/>
      <x:c r="T492" s="323"/>
      <x:c r="U492" s="323"/>
      <x:c r="V492" s="323"/>
      <x:c r="W492" s="323"/>
      <x:c r="X492" s="323"/>
      <x:c r="Y492" s="323"/>
      <x:c r="Z492" s="323"/>
      <x:c r="AA492" s="323"/>
      <x:c r="AB492" s="323"/>
      <x:c r="AC492" s="323"/>
      <x:c r="AD492" s="323"/>
      <x:c r="AE492" s="323"/>
      <x:c r="AF492" s="323"/>
      <x:c r="AG492" s="323"/>
    </x:row>
    <x:row r="493">
      <x:c r="A493" s="36">
        <x:v>2</x:v>
      </x:c>
      <x:c r="B493" s="36" t="s">
        <x:v>1945</x:v>
      </x:c>
      <x:c r="C493" s="431" t="s">
        <x:v>1946</x:v>
      </x:c>
      <x:c r="D493" s="257" t="s">
        <x:v>159</x:v>
      </x:c>
      <x:c r="E493" s="35">
        <x:v>34.03</x:v>
      </x:c>
      <x:c r="F493" s="36">
        <x:v>2</x:v>
      </x:c>
      <x:c r="G493" s="35">
        <x:f t="shared" si="47"/>
        <x:v>68.06</x:v>
      </x:c>
      <x:c r="H493" s="375" t="s">
        <x:v>1947</x:v>
      </x:c>
      <x:c r="I493" s="36" t="s">
        <x:v>17</x:v>
      </x:c>
      <x:c r="J493" s="324"/>
      <x:c r="K493" s="36" t="s">
        <x:v>509</x:v>
      </x:c>
      <x:c r="L493" s="323" t="s">
        <x:v>1948</x:v>
      </x:c>
      <x:c r="M493" s="323" t="s">
        <x:v>1699</x:v>
      </x:c>
      <x:c r="N493" s="323"/>
      <x:c r="O493" s="326"/>
      <x:c r="P493" s="323"/>
      <x:c r="Q493" s="323"/>
      <x:c r="R493" s="323"/>
      <x:c r="S493" s="323"/>
      <x:c r="T493" s="323"/>
      <x:c r="U493" s="323"/>
      <x:c r="V493" s="323"/>
      <x:c r="W493" s="323"/>
      <x:c r="X493" s="323"/>
      <x:c r="Y493" s="323"/>
      <x:c r="Z493" s="323"/>
      <x:c r="AA493" s="323"/>
      <x:c r="AB493" s="323"/>
      <x:c r="AC493" s="323"/>
      <x:c r="AD493" s="323"/>
      <x:c r="AE493" s="323"/>
      <x:c r="AF493" s="323"/>
      <x:c r="AG493" s="323"/>
    </x:row>
    <x:row r="494">
      <x:c r="A494" s="36">
        <x:v>3</x:v>
      </x:c>
      <x:c r="B494" s="36" t="s">
        <x:v>1949</x:v>
      </x:c>
      <x:c r="C494" s="431" t="s">
        <x:v>1950</x:v>
      </x:c>
      <x:c r="D494" s="257" t="s">
        <x:v>604</x:v>
      </x:c>
      <x:c r="E494" s="35">
        <x:v>69.95</x:v>
      </x:c>
      <x:c r="F494" s="36">
        <x:v>1</x:v>
      </x:c>
      <x:c r="G494" s="35">
        <x:v>69.95</x:v>
      </x:c>
      <x:c r="H494" s="375" t="s">
        <x:v>1951</x:v>
      </x:c>
      <x:c r="I494" s="36" t="s">
        <x:v>422</x:v>
      </x:c>
      <x:c r="J494" s="324"/>
      <x:c r="K494" s="36"/>
      <x:c r="L494" s="323"/>
      <x:c r="M494" s="323" t="s">
        <x:v>1952</x:v>
      </x:c>
      <x:c r="N494" s="323"/>
      <x:c r="O494" s="326"/>
      <x:c r="P494" s="323"/>
      <x:c r="Q494" s="323"/>
      <x:c r="R494" s="323"/>
      <x:c r="S494" s="323"/>
      <x:c r="T494" s="323"/>
      <x:c r="U494" s="323"/>
      <x:c r="V494" s="323"/>
      <x:c r="W494" s="323"/>
      <x:c r="X494" s="323"/>
      <x:c r="Y494" s="323"/>
      <x:c r="Z494" s="323"/>
      <x:c r="AA494" s="323"/>
      <x:c r="AB494" s="323"/>
      <x:c r="AC494" s="323"/>
      <x:c r="AD494" s="323"/>
      <x:c r="AE494" s="323"/>
      <x:c r="AF494" s="323"/>
      <x:c r="AG494" s="323"/>
    </x:row>
    <x:row r="495">
      <x:c r="A495" s="36">
        <x:v>4</x:v>
      </x:c>
      <x:c r="B495" s="305" t="s">
        <x:v>1953</x:v>
      </x:c>
      <x:c r="C495" s="431" t="s">
        <x:v>1954</x:v>
      </x:c>
      <x:c r="D495" s="257" t="s">
        <x:v>604</x:v>
      </x:c>
      <x:c r="E495" s="35">
        <x:v>24.99</x:v>
      </x:c>
      <x:c r="F495" s="36">
        <x:v>1</x:v>
      </x:c>
      <x:c r="G495" s="35">
        <x:v>24.99</x:v>
      </x:c>
      <x:c r="H495" s="375"/>
      <x:c r="I495" s="36" t="s">
        <x:v>422</x:v>
      </x:c>
      <x:c r="J495" s="324"/>
      <x:c r="K495" s="36"/>
      <x:c r="L495" s="323"/>
      <x:c r="M495" s="323" t="s">
        <x:v>1955</x:v>
      </x:c>
      <x:c r="N495" s="323"/>
      <x:c r="O495" s="326"/>
      <x:c r="P495" s="323"/>
      <x:c r="Q495" s="323"/>
      <x:c r="R495" s="323"/>
      <x:c r="S495" s="323"/>
      <x:c r="T495" s="323"/>
      <x:c r="U495" s="323"/>
      <x:c r="V495" s="323"/>
      <x:c r="W495" s="323"/>
      <x:c r="X495" s="323"/>
      <x:c r="Y495" s="323"/>
      <x:c r="Z495" s="323"/>
      <x:c r="AA495" s="323"/>
      <x:c r="AB495" s="323"/>
      <x:c r="AC495" s="323"/>
      <x:c r="AD495" s="323"/>
      <x:c r="AE495" s="323"/>
      <x:c r="AF495" s="323"/>
      <x:c r="AG495" s="323"/>
    </x:row>
    <x:row r="496">
      <x:c r="J496" s="30"/>
    </x:row>
    <x:row r="497">
      <x:c r="A497" s="27">
        <x:v>45224</x:v>
      </x:c>
      <x:c r="D497" s="257"/>
      <x:c r="E497" s="35"/>
      <x:c r="F497" s="36"/>
      <x:c r="G497" s="35"/>
      <x:c r="H497" s="375"/>
      <x:c r="I497" s="36"/>
      <x:c r="J497" s="324"/>
      <x:c r="K497" s="36"/>
      <x:c r="L497" s="323"/>
      <x:c r="M497" s="323"/>
      <x:c r="N497" s="323"/>
      <x:c r="O497" s="326"/>
      <x:c r="P497" s="323"/>
      <x:c r="Q497" s="323"/>
      <x:c r="R497" s="323"/>
      <x:c r="S497" s="323"/>
      <x:c r="T497" s="323"/>
      <x:c r="U497" s="323"/>
      <x:c r="V497" s="323"/>
      <x:c r="W497" s="323"/>
      <x:c r="X497" s="323"/>
      <x:c r="Y497" s="323"/>
      <x:c r="Z497" s="323"/>
      <x:c r="AA497" s="323"/>
      <x:c r="AB497" s="323"/>
      <x:c r="AC497" s="323"/>
      <x:c r="AD497" s="323"/>
      <x:c r="AE497" s="323"/>
      <x:c r="AF497" s="323"/>
      <x:c r="AG497" s="323"/>
    </x:row>
    <x:row r="498">
      <x:c r="A498" s="250" t="s">
        <x:v>0</x:v>
      </x:c>
      <x:c r="B498" s="306" t="s">
        <x:v>2</x:v>
      </x:c>
      <x:c r="C498" s="97" t="s">
        <x:v>3</x:v>
      </x:c>
      <x:c r="D498" s="257"/>
      <x:c r="E498" s="35"/>
      <x:c r="F498" s="36"/>
      <x:c r="G498" s="35"/>
      <x:c r="H498" s="375"/>
      <x:c r="I498" s="36"/>
      <x:c r="J498" s="324"/>
      <x:c r="K498" s="36"/>
      <x:c r="L498" s="323"/>
      <x:c r="M498" s="323" t="s">
        <x:v>1956</x:v>
      </x:c>
      <x:c r="N498" s="323"/>
      <x:c r="O498" s="326"/>
      <x:c r="P498" s="323"/>
      <x:c r="Q498" s="323"/>
      <x:c r="R498" s="323"/>
      <x:c r="S498" s="323"/>
      <x:c r="T498" s="323"/>
      <x:c r="U498" s="323"/>
      <x:c r="V498" s="323"/>
      <x:c r="W498" s="323"/>
      <x:c r="X498" s="323"/>
      <x:c r="Y498" s="323"/>
      <x:c r="Z498" s="323"/>
      <x:c r="AA498" s="323"/>
      <x:c r="AB498" s="323"/>
      <x:c r="AC498" s="323"/>
      <x:c r="AD498" s="323"/>
      <x:c r="AE498" s="323"/>
      <x:c r="AF498" s="323"/>
      <x:c r="AG498" s="323"/>
    </x:row>
    <x:row r="499" ht="14.25">
      <x:c r="A499" s="36">
        <x:v>1</x:v>
      </x:c>
      <x:c r="B499" s="432" t="s">
        <x:v>1957</x:v>
      </x:c>
      <x:c r="C499" s="50" t="s">
        <x:v>1958</x:v>
      </x:c>
      <x:c r="D499" s="318" t="s">
        <x:v>30</x:v>
      </x:c>
      <x:c r="E499" s="35">
        <x:v>19.52</x:v>
      </x:c>
      <x:c r="F499" s="36">
        <x:v>1</x:v>
      </x:c>
      <x:c r="G499" s="35">
        <x:v>19.52</x:v>
      </x:c>
      <x:c r="H499" s="375"/>
      <x:c r="I499" s="36" t="s">
        <x:v>1959</x:v>
      </x:c>
      <x:c r="J499" s="324"/>
      <x:c r="K499" s="36"/>
      <x:c r="L499" s="323"/>
      <x:c r="M499" s="323" t="s">
        <x:v>1956</x:v>
      </x:c>
      <x:c r="N499" s="323"/>
      <x:c r="O499" s="326"/>
      <x:c r="P499" s="323"/>
      <x:c r="Q499" s="323"/>
      <x:c r="R499" s="323"/>
      <x:c r="S499" s="323"/>
      <x:c r="T499" s="323"/>
      <x:c r="U499" s="323"/>
      <x:c r="V499" s="323"/>
      <x:c r="W499" s="323"/>
      <x:c r="X499" s="323"/>
      <x:c r="Y499" s="323"/>
      <x:c r="Z499" s="323"/>
      <x:c r="AA499" s="323"/>
      <x:c r="AB499" s="323"/>
      <x:c r="AC499" s="323"/>
      <x:c r="AD499" s="323"/>
      <x:c r="AE499" s="323"/>
      <x:c r="AF499" s="323"/>
      <x:c r="AG499" s="323"/>
    </x:row>
    <x:row r="500" ht="14.25">
      <x:c r="A500" s="36">
        <x:v>2</x:v>
      </x:c>
      <x:c r="B500" s="432" t="s">
        <x:v>1960</x:v>
      </x:c>
      <x:c r="C500" s="91" t="s">
        <x:v>1961</x:v>
      </x:c>
      <x:c r="D500" s="318" t="s">
        <x:v>30</x:v>
      </x:c>
      <x:c r="E500" s="35">
        <x:v>18.75</x:v>
      </x:c>
      <x:c r="F500" s="36">
        <x:v>1</x:v>
      </x:c>
      <x:c r="G500" s="35">
        <x:v>18.75</x:v>
      </x:c>
      <x:c r="H500" s="375"/>
      <x:c r="I500" s="36" t="s">
        <x:v>1959</x:v>
      </x:c>
      <x:c r="J500" s="324"/>
      <x:c r="K500" s="36"/>
      <x:c r="L500" s="323"/>
      <x:c r="M500" s="323" t="s">
        <x:v>1956</x:v>
      </x:c>
      <x:c r="N500" s="323"/>
      <x:c r="O500" s="326"/>
      <x:c r="P500" s="323"/>
      <x:c r="Q500" s="323"/>
      <x:c r="R500" s="323"/>
      <x:c r="S500" s="323"/>
      <x:c r="T500" s="323"/>
      <x:c r="U500" s="323"/>
      <x:c r="V500" s="323"/>
      <x:c r="W500" s="323"/>
      <x:c r="X500" s="323"/>
      <x:c r="Y500" s="323"/>
      <x:c r="Z500" s="323"/>
      <x:c r="AA500" s="323"/>
      <x:c r="AB500" s="323"/>
      <x:c r="AC500" s="323"/>
      <x:c r="AD500" s="323"/>
      <x:c r="AE500" s="323"/>
      <x:c r="AF500" s="323"/>
      <x:c r="AG500" s="323"/>
    </x:row>
    <x:row r="501" ht="28.5">
      <x:c r="A501" s="36">
        <x:v>3</x:v>
      </x:c>
      <x:c r="B501" s="432" t="s">
        <x:v>1962</x:v>
      </x:c>
      <x:c r="C501" s="50" t="s">
        <x:v>1963</x:v>
      </x:c>
      <x:c r="D501" s="318" t="s">
        <x:v>30</x:v>
      </x:c>
      <x:c r="E501" s="35">
        <x:v>24.78</x:v>
      </x:c>
      <x:c r="F501" s="36">
        <x:v>1</x:v>
      </x:c>
      <x:c r="G501" s="35">
        <x:v>24.78</x:v>
      </x:c>
      <x:c r="H501" s="375"/>
      <x:c r="I501" s="36" t="s">
        <x:v>1959</x:v>
      </x:c>
      <x:c r="J501" s="324"/>
      <x:c r="K501" s="36"/>
      <x:c r="L501" s="323"/>
      <x:c r="M501" s="323" t="s">
        <x:v>1956</x:v>
      </x:c>
      <x:c r="N501" s="323"/>
      <x:c r="O501" s="326"/>
      <x:c r="P501" s="323"/>
      <x:c r="Q501" s="323"/>
      <x:c r="R501" s="323"/>
      <x:c r="S501" s="323"/>
      <x:c r="T501" s="323"/>
      <x:c r="U501" s="323"/>
      <x:c r="V501" s="323"/>
      <x:c r="W501" s="323"/>
      <x:c r="X501" s="323"/>
      <x:c r="Y501" s="323"/>
      <x:c r="Z501" s="323"/>
      <x:c r="AA501" s="323"/>
      <x:c r="AB501" s="323"/>
      <x:c r="AC501" s="323"/>
      <x:c r="AD501" s="323"/>
      <x:c r="AE501" s="323"/>
      <x:c r="AF501" s="323"/>
      <x:c r="AG501" s="323"/>
    </x:row>
    <x:row r="502">
      <x:c r="J502" s="30"/>
    </x:row>
    <x:row r="503">
      <x:c r="A503" s="27">
        <x:v>45224</x:v>
      </x:c>
      <x:c r="D503" s="257"/>
      <x:c r="E503" s="35"/>
      <x:c r="F503" s="36"/>
      <x:c r="G503" s="35"/>
      <x:c r="H503" s="375"/>
      <x:c r="I503" s="36"/>
      <x:c r="J503" s="324"/>
      <x:c r="K503" s="36"/>
      <x:c r="L503" s="323"/>
      <x:c r="M503" s="323"/>
      <x:c r="N503" s="323"/>
      <x:c r="O503" s="326"/>
      <x:c r="P503" s="323"/>
      <x:c r="Q503" s="323"/>
      <x:c r="R503" s="323"/>
      <x:c r="S503" s="323"/>
      <x:c r="T503" s="323"/>
      <x:c r="U503" s="323"/>
      <x:c r="V503" s="323"/>
      <x:c r="W503" s="323"/>
      <x:c r="X503" s="323"/>
      <x:c r="Y503" s="323"/>
      <x:c r="Z503" s="323"/>
      <x:c r="AA503" s="323"/>
      <x:c r="AB503" s="323"/>
      <x:c r="AC503" s="323"/>
      <x:c r="AD503" s="323"/>
      <x:c r="AE503" s="323"/>
      <x:c r="AF503" s="323"/>
      <x:c r="AG503" s="323"/>
    </x:row>
    <x:row r="504">
      <x:c r="A504" s="250" t="s">
        <x:v>0</x:v>
      </x:c>
      <x:c r="B504" s="306" t="s">
        <x:v>2</x:v>
      </x:c>
      <x:c r="C504" s="97" t="s">
        <x:v>3</x:v>
      </x:c>
      <x:c r="D504" s="257"/>
      <x:c r="E504" s="35"/>
      <x:c r="F504" s="36"/>
      <x:c r="G504" s="35"/>
      <x:c r="H504" s="375"/>
      <x:c r="I504" s="36"/>
      <x:c r="J504" s="324"/>
      <x:c r="K504" s="36"/>
      <x:c r="L504" s="323"/>
      <x:c r="M504" s="323" t="s">
        <x:v>1956</x:v>
      </x:c>
      <x:c r="N504" s="323"/>
      <x:c r="O504" s="326"/>
      <x:c r="P504" s="323"/>
      <x:c r="Q504" s="323"/>
      <x:c r="R504" s="323"/>
      <x:c r="S504" s="323"/>
      <x:c r="T504" s="323"/>
      <x:c r="U504" s="323"/>
      <x:c r="V504" s="323"/>
      <x:c r="W504" s="323"/>
      <x:c r="X504" s="323"/>
      <x:c r="Y504" s="323"/>
      <x:c r="Z504" s="323"/>
      <x:c r="AA504" s="323"/>
      <x:c r="AB504" s="323"/>
      <x:c r="AC504" s="323"/>
      <x:c r="AD504" s="323"/>
      <x:c r="AE504" s="323"/>
      <x:c r="AF504" s="323"/>
      <x:c r="AG504" s="323"/>
    </x:row>
    <x:row r="505" ht="28.5">
      <x:c r="A505" s="36">
        <x:v>1</x:v>
      </x:c>
      <x:c r="B505" s="435" t="s">
        <x:v>1964</x:v>
      </x:c>
      <x:c r="C505" s="50" t="s">
        <x:v>1965</x:v>
      </x:c>
      <x:c r="D505" s="20" t="s">
        <x:v>15</x:v>
      </x:c>
      <x:c r="E505" s="35">
        <x:v>41.45</x:v>
      </x:c>
      <x:c r="F505" s="36">
        <x:v>1</x:v>
      </x:c>
      <x:c r="G505" s="35">
        <x:v>41.45</x:v>
      </x:c>
      <x:c r="H505" s="375"/>
      <x:c r="I505" s="36" t="s">
        <x:v>1959</x:v>
      </x:c>
      <x:c r="J505" s="324"/>
      <x:c r="K505" s="36" t="s">
        <x:v>509</x:v>
      </x:c>
      <x:c r="L505" s="323" t="s">
        <x:v>1966</x:v>
      </x:c>
      <x:c r="M505" s="323"/>
      <x:c r="N505" s="323"/>
      <x:c r="O505" s="326"/>
      <x:c r="P505" s="323"/>
      <x:c r="Q505" s="323"/>
      <x:c r="R505" s="323"/>
      <x:c r="S505" s="323"/>
      <x:c r="T505" s="323"/>
      <x:c r="U505" s="323"/>
      <x:c r="V505" s="323"/>
      <x:c r="W505" s="323"/>
      <x:c r="X505" s="323"/>
      <x:c r="Y505" s="323"/>
      <x:c r="Z505" s="323"/>
      <x:c r="AA505" s="323"/>
      <x:c r="AB505" s="323"/>
      <x:c r="AC505" s="323"/>
      <x:c r="AD505" s="323"/>
      <x:c r="AE505" s="323"/>
      <x:c r="AF505" s="323"/>
      <x:c r="AG505" s="323"/>
    </x:row>
    <x:row r="506" ht="15.75">
      <x:c r="A506" s="20">
        <x:v>2</x:v>
      </x:c>
      <x:c r="B506" s="20" t="s">
        <x:v>1967</x:v>
      </x:c>
      <x:c r="C506" s="50" t="s">
        <x:v>1968</x:v>
      </x:c>
      <x:c r="D506" s="20" t="s">
        <x:v>15</x:v>
      </x:c>
      <x:c r="E506" s="24">
        <x:v>71.17</x:v>
      </x:c>
      <x:c r="F506" s="20">
        <x:v>1</x:v>
      </x:c>
      <x:c r="G506" s="24" t="n">
        <x:f t="shared" ref="G506:G508" si="48">E506*F506</x:f>
        <x:v>71.17</x:v>
      </x:c>
      <x:c r="H506" s="20"/>
      <x:c r="I506" s="20" t="s">
        <x:v>185</x:v>
      </x:c>
      <x:c r="J506" s="201"/>
      <x:c r="K506" s="20" t="s">
        <x:v>509</x:v>
      </x:c>
    </x:row>
    <x:row r="507" ht="15.75">
      <x:c r="A507" s="20">
        <x:v>3</x:v>
      </x:c>
      <x:c r="B507" s="211" t="s">
        <x:v>477</x:v>
      </x:c>
      <x:c r="C507" s="50" t="s">
        <x:v>478</x:v>
      </x:c>
      <x:c r="D507" s="20" t="s">
        <x:v>15</x:v>
      </x:c>
      <x:c r="E507" s="24">
        <x:v>5.0599999999999996</x:v>
      </x:c>
      <x:c r="F507" s="20">
        <x:v>6</x:v>
      </x:c>
      <x:c r="G507" s="24">
        <x:f t="shared" si="48"/>
        <x:v>30.36</x:v>
      </x:c>
      <x:c r="H507" s="20" t="s">
        <x:v>1969</x:v>
      </x:c>
      <x:c r="I507" s="20" t="s">
        <x:v>185</x:v>
      </x:c>
      <x:c r="J507" s="33"/>
      <x:c r="K507" s="20" t="s">
        <x:v>509</x:v>
      </x:c>
      <x:c r="L507" s="30" t="s">
        <x:v>1970</x:v>
      </x:c>
    </x:row>
    <x:row r="508" ht="15.75">
      <x:c r="A508" s="20">
        <x:v>4</x:v>
      </x:c>
      <x:c r="B508" s="20" t="s">
        <x:v>1971</x:v>
      </x:c>
      <x:c r="C508" s="50" t="s">
        <x:v>1972</x:v>
      </x:c>
      <x:c r="D508" s="20" t="s">
        <x:v>15</x:v>
      </x:c>
      <x:c r="E508" s="24">
        <x:v>32.92</x:v>
      </x:c>
      <x:c r="F508" s="20">
        <x:v>1</x:v>
      </x:c>
      <x:c r="G508" s="24">
        <x:f t="shared" si="48"/>
        <x:v>32.92</x:v>
      </x:c>
      <x:c r="H508" s="20"/>
      <x:c r="I508" s="20" t="s">
        <x:v>185</x:v>
      </x:c>
      <x:c r="J508" s="33"/>
      <x:c r="K508" s="20" t="s">
        <x:v>509</x:v>
      </x:c>
      <x:c r="L508" s="323" t="s">
        <x:v>1966</x:v>
      </x:c>
    </x:row>
    <x:row r="509">
      <x:c r="A509" s="36"/>
      <x:c r="B509" s="36"/>
      <x:c r="C509" s="374"/>
      <x:c r="D509" s="257"/>
      <x:c r="E509" s="35"/>
      <x:c r="F509" s="36"/>
      <x:c r="G509" s="35"/>
      <x:c r="H509" s="375"/>
      <x:c r="I509" s="36"/>
      <x:c r="J509" s="324"/>
      <x:c r="K509" s="36"/>
      <x:c r="L509" s="323"/>
      <x:c r="M509" s="323"/>
      <x:c r="N509" s="323"/>
      <x:c r="O509" s="326"/>
      <x:c r="P509" s="323"/>
      <x:c r="Q509" s="323"/>
      <x:c r="R509" s="323"/>
      <x:c r="S509" s="323"/>
      <x:c r="T509" s="323"/>
      <x:c r="U509" s="323"/>
      <x:c r="V509" s="323"/>
      <x:c r="W509" s="323"/>
      <x:c r="X509" s="323"/>
      <x:c r="Y509" s="323"/>
      <x:c r="Z509" s="323"/>
      <x:c r="AA509" s="323"/>
      <x:c r="AB509" s="323"/>
      <x:c r="AC509" s="323"/>
      <x:c r="AD509" s="323"/>
      <x:c r="AE509" s="323"/>
      <x:c r="AF509" s="323"/>
      <x:c r="AG509" s="323"/>
    </x:row>
    <x:row r="510">
      <x:c r="A510" s="27">
        <x:v>45232</x:v>
      </x:c>
      <x:c r="D510" s="257"/>
      <x:c r="E510" s="35"/>
      <x:c r="F510" s="36"/>
      <x:c r="G510" s="35"/>
      <x:c r="H510" s="375"/>
      <x:c r="I510" s="36"/>
      <x:c r="J510" s="324"/>
      <x:c r="K510" s="36"/>
      <x:c r="L510" s="323"/>
      <x:c r="M510" s="323"/>
      <x:c r="N510" s="323"/>
      <x:c r="O510" s="326"/>
      <x:c r="P510" s="323"/>
      <x:c r="Q510" s="323"/>
      <x:c r="R510" s="323"/>
      <x:c r="S510" s="323"/>
      <x:c r="T510" s="323"/>
      <x:c r="U510" s="323"/>
      <x:c r="V510" s="323"/>
      <x:c r="W510" s="323"/>
      <x:c r="X510" s="323"/>
      <x:c r="Y510" s="323"/>
      <x:c r="Z510" s="323"/>
      <x:c r="AA510" s="323"/>
      <x:c r="AB510" s="323"/>
      <x:c r="AC510" s="323"/>
      <x:c r="AD510" s="323"/>
      <x:c r="AE510" s="323"/>
      <x:c r="AF510" s="323"/>
      <x:c r="AG510" s="323"/>
    </x:row>
    <x:row r="511">
      <x:c r="A511" s="250" t="s">
        <x:v>0</x:v>
      </x:c>
      <x:c r="B511" s="306" t="s">
        <x:v>2</x:v>
      </x:c>
      <x:c r="C511" s="97" t="s">
        <x:v>3</x:v>
      </x:c>
      <x:c r="D511" s="306" t="s">
        <x:v>4</x:v>
      </x:c>
      <x:c r="E511" s="307" t="s">
        <x:v>5</x:v>
      </x:c>
      <x:c r="F511" s="306" t="s">
        <x:v>6</x:v>
      </x:c>
      <x:c r="G511" s="307" t="s">
        <x:v>7</x:v>
      </x:c>
      <x:c r="H511" s="375"/>
      <x:c r="I511" s="36"/>
      <x:c r="J511" s="324"/>
      <x:c r="K511" s="36"/>
      <x:c r="L511" s="323"/>
      <x:c r="M511" s="323"/>
      <x:c r="N511" s="323"/>
      <x:c r="O511" s="326"/>
      <x:c r="P511" s="323"/>
      <x:c r="Q511" s="323"/>
      <x:c r="R511" s="323"/>
      <x:c r="S511" s="323"/>
      <x:c r="T511" s="323"/>
      <x:c r="U511" s="323"/>
      <x:c r="V511" s="323"/>
      <x:c r="W511" s="323"/>
      <x:c r="X511" s="323"/>
      <x:c r="Y511" s="323"/>
      <x:c r="Z511" s="323"/>
      <x:c r="AA511" s="323"/>
      <x:c r="AB511" s="323"/>
      <x:c r="AC511" s="323"/>
      <x:c r="AD511" s="323"/>
      <x:c r="AE511" s="323"/>
      <x:c r="AF511" s="323"/>
      <x:c r="AG511" s="323"/>
    </x:row>
    <x:row r="512">
      <x:c r="A512" s="71">
        <x:v>1</x:v>
      </x:c>
      <x:c r="B512" s="71" t="s">
        <x:v>1973</x:v>
      </x:c>
      <x:c r="C512" s="317" t="s">
        <x:v>1974</x:v>
      </x:c>
      <x:c r="D512" s="71" t="s">
        <x:v>159</x:v>
      </x:c>
      <x:c r="E512" s="98">
        <x:v>1.52</x:v>
      </x:c>
      <x:c r="F512" s="318">
        <x:v>2</x:v>
      </x:c>
      <x:c r="G512" s="99" t="n">
        <x:f t="shared" ref="G512:G518" si="49">E512*F512</x:f>
        <x:v>3.04</x:v>
      </x:c>
      <x:c r="H512" s="98"/>
      <x:c r="I512" s="71" t="s">
        <x:v>17</x:v>
      </x:c>
      <x:c r="J512" s="30"/>
      <x:c r="K512" s="71" t="s">
        <x:v>1870</x:v>
      </x:c>
      <x:c r="L512" s="67"/>
      <x:c r="M512" s="67" t="s">
        <x:v>1699</x:v>
      </x:c>
      <x:c r="N512" s="67"/>
      <x:c r="O512" s="215"/>
      <x:c r="P512" s="67"/>
      <x:c r="Q512" s="67"/>
      <x:c r="R512" s="67"/>
      <x:c r="S512" s="67"/>
      <x:c r="T512" s="67"/>
      <x:c r="U512" s="67"/>
      <x:c r="V512" s="67"/>
      <x:c r="W512" s="67"/>
      <x:c r="X512" s="67"/>
      <x:c r="Y512" s="67"/>
      <x:c r="Z512" s="67"/>
      <x:c r="AA512" s="67"/>
      <x:c r="AB512" s="67"/>
      <x:c r="AC512" s="67"/>
      <x:c r="AD512" s="67"/>
      <x:c r="AE512" s="67"/>
      <x:c r="AF512" s="67"/>
      <x:c r="AG512" s="67"/>
    </x:row>
    <x:row r="513">
      <x:c r="A513" s="71">
        <x:v>2</x:v>
      </x:c>
      <x:c r="B513" s="71" t="s">
        <x:v>1975</x:v>
      </x:c>
      <x:c r="C513" s="317" t="s">
        <x:v>1976</x:v>
      </x:c>
      <x:c r="D513" s="71" t="s">
        <x:v>159</x:v>
      </x:c>
      <x:c r="E513" s="98">
        <x:v>2.3199999999999998</x:v>
      </x:c>
      <x:c r="F513" s="318">
        <x:v>3</x:v>
      </x:c>
      <x:c r="G513" s="99">
        <x:f t="shared" si="49"/>
        <x:v>6.9599999999999991</x:v>
      </x:c>
      <x:c r="H513" s="98"/>
      <x:c r="I513" s="71" t="s">
        <x:v>17</x:v>
      </x:c>
      <x:c r="J513" s="30"/>
      <x:c r="K513" s="71" t="s">
        <x:v>1870</x:v>
      </x:c>
      <x:c r="L513" s="67"/>
      <x:c r="M513" s="67" t="s">
        <x:v>1699</x:v>
      </x:c>
      <x:c r="N513" s="67"/>
      <x:c r="O513" s="215"/>
      <x:c r="P513" s="67"/>
      <x:c r="Q513" s="67"/>
      <x:c r="R513" s="67"/>
      <x:c r="S513" s="67"/>
      <x:c r="T513" s="67"/>
      <x:c r="U513" s="67"/>
      <x:c r="V513" s="67"/>
      <x:c r="W513" s="67"/>
      <x:c r="X513" s="67"/>
      <x:c r="Y513" s="67"/>
      <x:c r="Z513" s="67"/>
      <x:c r="AA513" s="67"/>
      <x:c r="AB513" s="67"/>
      <x:c r="AC513" s="67"/>
      <x:c r="AD513" s="67"/>
      <x:c r="AE513" s="67"/>
      <x:c r="AF513" s="67"/>
      <x:c r="AG513" s="67"/>
    </x:row>
    <x:row r="514" ht="15.75">
      <x:c r="A514" s="201">
        <x:v>3</x:v>
      </x:c>
      <x:c r="B514" s="201" t="s">
        <x:v>1795</x:v>
      </x:c>
      <x:c r="C514" s="442" t="s">
        <x:v>1401</x:v>
      </x:c>
      <x:c r="D514" s="201" t="s">
        <x:v>159</x:v>
      </x:c>
      <x:c r="E514" s="424">
        <x:v>13.54</x:v>
      </x:c>
      <x:c r="F514" s="425">
        <x:v>2</x:v>
      </x:c>
      <x:c r="G514" s="99">
        <x:f t="shared" si="49"/>
        <x:v>27.08</x:v>
      </x:c>
      <x:c r="H514" s="424"/>
      <x:c r="I514" s="201" t="s">
        <x:v>17</x:v>
      </x:c>
      <x:c r="J514" s="30"/>
      <x:c r="K514" s="201" t="s">
        <x:v>1870</x:v>
      </x:c>
      <x:c r="L514" s="67"/>
      <x:c r="M514" s="67" t="s">
        <x:v>1699</x:v>
      </x:c>
      <x:c r="N514" s="67"/>
      <x:c r="O514" s="215"/>
      <x:c r="P514" s="67"/>
      <x:c r="Q514" s="67"/>
      <x:c r="R514" s="67"/>
      <x:c r="S514" s="67"/>
      <x:c r="T514" s="67"/>
      <x:c r="U514" s="67"/>
      <x:c r="V514" s="67"/>
      <x:c r="W514" s="67"/>
      <x:c r="X514" s="67"/>
      <x:c r="Y514" s="67"/>
      <x:c r="Z514" s="67"/>
      <x:c r="AA514" s="67"/>
      <x:c r="AB514" s="67"/>
      <x:c r="AC514" s="67"/>
      <x:c r="AD514" s="67"/>
      <x:c r="AE514" s="67"/>
      <x:c r="AF514" s="67"/>
      <x:c r="AG514" s="67"/>
    </x:row>
    <x:row r="515" ht="15.75">
      <x:c r="A515" s="201">
        <x:v>4</x:v>
      </x:c>
      <x:c r="B515" s="201" t="s">
        <x:v>1796</x:v>
      </x:c>
      <x:c r="C515" s="442" t="s">
        <x:v>1399</x:v>
      </x:c>
      <x:c r="D515" s="201" t="s">
        <x:v>159</x:v>
      </x:c>
      <x:c r="E515" s="424">
        <x:v>8.02</x:v>
      </x:c>
      <x:c r="F515" s="425">
        <x:v>4</x:v>
      </x:c>
      <x:c r="G515" s="99">
        <x:f t="shared" si="49"/>
        <x:v>32.08</x:v>
      </x:c>
      <x:c r="H515" s="424"/>
      <x:c r="I515" s="201" t="s">
        <x:v>17</x:v>
      </x:c>
      <x:c r="J515" s="30"/>
      <x:c r="K515" s="201" t="s">
        <x:v>1870</x:v>
      </x:c>
      <x:c r="L515" s="67"/>
      <x:c r="M515" s="67" t="s">
        <x:v>1699</x:v>
      </x:c>
      <x:c r="N515" s="67"/>
      <x:c r="O515" s="215"/>
      <x:c r="P515" s="67"/>
      <x:c r="Q515" s="67"/>
      <x:c r="R515" s="67"/>
      <x:c r="S515" s="67"/>
      <x:c r="T515" s="67"/>
      <x:c r="U515" s="67"/>
      <x:c r="V515" s="67"/>
      <x:c r="W515" s="67"/>
      <x:c r="X515" s="67"/>
      <x:c r="Y515" s="67"/>
      <x:c r="Z515" s="67"/>
      <x:c r="AA515" s="67"/>
      <x:c r="AB515" s="67"/>
      <x:c r="AC515" s="67"/>
      <x:c r="AD515" s="67"/>
      <x:c r="AE515" s="67"/>
      <x:c r="AF515" s="67"/>
      <x:c r="AG515" s="67"/>
    </x:row>
    <x:row r="516">
      <x:c r="A516" s="71">
        <x:v>5</x:v>
      </x:c>
      <x:c r="B516" s="71" t="s">
        <x:v>1783</x:v>
      </x:c>
      <x:c r="C516" s="317" t="s">
        <x:v>1784</x:v>
      </x:c>
      <x:c r="D516" s="71" t="s">
        <x:v>1785</x:v>
      </x:c>
      <x:c r="E516" s="98">
        <x:v>2.5</x:v>
      </x:c>
      <x:c r="F516" s="318">
        <x:v>24</x:v>
      </x:c>
      <x:c r="G516" s="99">
        <x:f t="shared" si="49"/>
        <x:v>60</x:v>
      </x:c>
      <x:c r="H516" s="98"/>
      <x:c r="I516" s="71" t="s">
        <x:v>17</x:v>
      </x:c>
      <x:c r="J516" s="30"/>
      <x:c r="K516" s="71" t="s">
        <x:v>1870</x:v>
      </x:c>
      <x:c r="L516" s="67"/>
      <x:c r="M516" s="67" t="s">
        <x:v>1699</x:v>
      </x:c>
      <x:c r="N516" s="67"/>
      <x:c r="O516" s="215"/>
      <x:c r="P516" s="67"/>
      <x:c r="Q516" s="67"/>
      <x:c r="R516" s="67"/>
      <x:c r="S516" s="67"/>
      <x:c r="T516" s="67"/>
      <x:c r="U516" s="67"/>
      <x:c r="V516" s="67"/>
      <x:c r="W516" s="67"/>
      <x:c r="X516" s="67"/>
      <x:c r="Y516" s="67"/>
      <x:c r="Z516" s="67"/>
      <x:c r="AA516" s="67"/>
      <x:c r="AB516" s="67"/>
      <x:c r="AC516" s="67"/>
      <x:c r="AD516" s="67"/>
      <x:c r="AE516" s="67"/>
      <x:c r="AF516" s="67"/>
      <x:c r="AG516" s="67"/>
    </x:row>
    <x:row r="517">
      <x:c r="A517" s="71">
        <x:v>6</x:v>
      </x:c>
      <x:c r="B517" s="71" t="s">
        <x:v>1788</x:v>
      </x:c>
      <x:c r="C517" s="317" t="s">
        <x:v>1789</x:v>
      </x:c>
      <x:c r="D517" s="71" t="s">
        <x:v>1785</x:v>
      </x:c>
      <x:c r="E517" s="98">
        <x:v>4.75</x:v>
      </x:c>
      <x:c r="F517" s="318">
        <x:v>6</x:v>
      </x:c>
      <x:c r="G517" s="99">
        <x:f t="shared" si="49"/>
        <x:v>28.5</x:v>
      </x:c>
      <x:c r="H517" s="98"/>
      <x:c r="I517" s="71" t="s">
        <x:v>17</x:v>
      </x:c>
      <x:c r="J517" s="30"/>
      <x:c r="K517" s="71" t="s">
        <x:v>1870</x:v>
      </x:c>
      <x:c r="L517" s="67"/>
      <x:c r="M517" s="67" t="s">
        <x:v>1699</x:v>
      </x:c>
      <x:c r="N517" s="67"/>
      <x:c r="O517" s="215"/>
      <x:c r="P517" s="67"/>
      <x:c r="Q517" s="67"/>
      <x:c r="R517" s="67"/>
      <x:c r="S517" s="67"/>
      <x:c r="T517" s="67"/>
      <x:c r="U517" s="67"/>
      <x:c r="V517" s="67"/>
      <x:c r="W517" s="67"/>
      <x:c r="X517" s="67"/>
      <x:c r="Y517" s="67"/>
      <x:c r="Z517" s="67"/>
      <x:c r="AA517" s="67"/>
      <x:c r="AB517" s="67"/>
      <x:c r="AC517" s="67"/>
      <x:c r="AD517" s="67"/>
      <x:c r="AE517" s="67"/>
      <x:c r="AF517" s="67"/>
      <x:c r="AG517" s="67"/>
    </x:row>
    <x:row r="518">
      <x:c r="A518" s="71">
        <x:v>7</x:v>
      </x:c>
      <x:c r="B518" s="446" t="s">
        <x:v>1977</x:v>
      </x:c>
      <x:c r="C518" s="317" t="s">
        <x:v>1978</x:v>
      </x:c>
      <x:c r="D518" s="71" t="s">
        <x:v>1979</x:v>
      </x:c>
      <x:c r="E518" s="98">
        <x:v>189.95</x:v>
      </x:c>
      <x:c r="F518" s="318">
        <x:v>2</x:v>
      </x:c>
      <x:c r="G518" s="99">
        <x:f t="shared" si="49"/>
        <x:v>379.9</x:v>
      </x:c>
      <x:c r="H518" s="98" t="s">
        <x:v>1980</x:v>
      </x:c>
      <x:c r="I518" s="71" t="s">
        <x:v>1845</x:v>
      </x:c>
      <x:c r="J518" s="30"/>
      <x:c r="K518" s="71" t="s">
        <x:v>1870</x:v>
      </x:c>
      <x:c r="L518" s="67"/>
      <x:c r="M518" s="67" t="s">
        <x:v>1699</x:v>
      </x:c>
      <x:c r="N518" s="67"/>
      <x:c r="O518" s="215"/>
      <x:c r="P518" s="67"/>
      <x:c r="Q518" s="67"/>
      <x:c r="R518" s="67"/>
      <x:c r="S518" s="67"/>
      <x:c r="T518" s="67"/>
      <x:c r="U518" s="67"/>
      <x:c r="V518" s="67"/>
      <x:c r="W518" s="67"/>
      <x:c r="X518" s="67"/>
      <x:c r="Y518" s="67"/>
      <x:c r="Z518" s="67"/>
      <x:c r="AA518" s="67"/>
      <x:c r="AB518" s="67"/>
      <x:c r="AC518" s="67"/>
      <x:c r="AD518" s="67"/>
      <x:c r="AE518" s="67"/>
      <x:c r="AF518" s="67"/>
      <x:c r="AG518" s="67"/>
    </x:row>
    <x:row r="519">
      <x:c r="A519" s="36"/>
      <x:c r="B519" s="36"/>
      <x:c r="C519" s="374"/>
      <x:c r="D519" s="257"/>
      <x:c r="E519" s="35"/>
      <x:c r="F519" s="36"/>
      <x:c r="G519" s="35"/>
      <x:c r="H519" s="375"/>
      <x:c r="I519" s="36"/>
      <x:c r="J519" s="324"/>
      <x:c r="K519" s="36"/>
      <x:c r="L519" s="323"/>
      <x:c r="M519" s="323"/>
      <x:c r="N519" s="323"/>
      <x:c r="O519" s="326"/>
      <x:c r="P519" s="323"/>
      <x:c r="Q519" s="323"/>
      <x:c r="R519" s="323"/>
      <x:c r="S519" s="323"/>
      <x:c r="T519" s="323"/>
      <x:c r="U519" s="323"/>
      <x:c r="V519" s="323"/>
      <x:c r="W519" s="323"/>
      <x:c r="X519" s="323"/>
      <x:c r="Y519" s="323"/>
      <x:c r="Z519" s="323"/>
      <x:c r="AA519" s="323"/>
      <x:c r="AB519" s="323"/>
      <x:c r="AC519" s="323"/>
      <x:c r="AD519" s="323"/>
      <x:c r="AE519" s="323"/>
      <x:c r="AF519" s="323"/>
      <x:c r="AG519" s="323"/>
    </x:row>
    <x:row r="520">
      <x:c r="A520" s="27">
        <x:v>45232</x:v>
      </x:c>
      <x:c r="D520" s="257"/>
      <x:c r="E520" s="35"/>
      <x:c r="F520" s="36"/>
      <x:c r="G520" s="35"/>
      <x:c r="H520" s="375"/>
      <x:c r="I520" s="36"/>
      <x:c r="J520" s="324"/>
      <x:c r="K520" s="36"/>
      <x:c r="L520" s="323"/>
      <x:c r="M520" s="323"/>
      <x:c r="N520" s="323"/>
      <x:c r="O520" s="326"/>
      <x:c r="P520" s="323"/>
      <x:c r="Q520" s="323"/>
      <x:c r="R520" s="323"/>
      <x:c r="S520" s="323"/>
      <x:c r="T520" s="323"/>
      <x:c r="U520" s="323"/>
      <x:c r="V520" s="323"/>
      <x:c r="W520" s="323"/>
      <x:c r="X520" s="323"/>
      <x:c r="Y520" s="323"/>
      <x:c r="Z520" s="323"/>
      <x:c r="AA520" s="323"/>
      <x:c r="AB520" s="323"/>
      <x:c r="AC520" s="323"/>
      <x:c r="AD520" s="323"/>
      <x:c r="AE520" s="323"/>
      <x:c r="AF520" s="323"/>
      <x:c r="AG520" s="323"/>
    </x:row>
    <x:row r="521">
      <x:c r="A521" s="250" t="s">
        <x:v>0</x:v>
      </x:c>
      <x:c r="B521" s="306" t="s">
        <x:v>2</x:v>
      </x:c>
      <x:c r="C521" s="97" t="s">
        <x:v>3</x:v>
      </x:c>
      <x:c r="D521" s="306" t="s">
        <x:v>4</x:v>
      </x:c>
      <x:c r="E521" s="307" t="s">
        <x:v>5</x:v>
      </x:c>
      <x:c r="F521" s="306" t="s">
        <x:v>6</x:v>
      </x:c>
      <x:c r="G521" s="307" t="s">
        <x:v>7</x:v>
      </x:c>
      <x:c r="H521" s="307" t="s">
        <x:v>1162</x:v>
      </x:c>
      <x:c r="I521" s="36"/>
      <x:c r="J521" s="324"/>
      <x:c r="K521" s="36"/>
      <x:c r="L521" s="323"/>
      <x:c r="M521" s="323"/>
      <x:c r="N521" s="323"/>
      <x:c r="O521" s="326"/>
      <x:c r="P521" s="323"/>
      <x:c r="Q521" s="323"/>
      <x:c r="R521" s="323"/>
      <x:c r="S521" s="323"/>
      <x:c r="T521" s="323"/>
      <x:c r="U521" s="323"/>
      <x:c r="V521" s="323"/>
      <x:c r="W521" s="323"/>
      <x:c r="X521" s="323"/>
      <x:c r="Y521" s="323"/>
      <x:c r="Z521" s="323"/>
      <x:c r="AA521" s="323"/>
      <x:c r="AB521" s="323"/>
      <x:c r="AC521" s="323"/>
      <x:c r="AD521" s="323"/>
      <x:c r="AE521" s="323"/>
      <x:c r="AF521" s="323"/>
      <x:c r="AG521" s="323"/>
    </x:row>
    <x:row r="522" ht="15">
      <x:c r="A522" s="36">
        <x:v>1</x:v>
      </x:c>
      <x:c r="B522" s="20" t="s">
        <x:v>1981</x:v>
      </x:c>
      <x:c r="C522" s="410" t="s">
        <x:v>1982</x:v>
      </x:c>
      <x:c r="D522" s="20" t="s">
        <x:v>296</x:v>
      </x:c>
      <x:c r="E522" s="98">
        <x:v>6.22</x:v>
      </x:c>
      <x:c r="F522" s="318">
        <x:v>2</x:v>
      </x:c>
      <x:c r="G522" s="24" t="n">
        <x:f t="shared" ref="G522:G531" si="50">E522*F522</x:f>
        <x:v>12.44</x:v>
      </x:c>
      <x:c r="H522" s="375"/>
      <x:c r="I522" s="36"/>
      <x:c r="J522" s="324"/>
      <x:c r="K522" s="36" t="s">
        <x:v>1870</x:v>
      </x:c>
      <x:c r="L522" s="323"/>
      <x:c r="M522" s="323"/>
      <x:c r="N522" s="323"/>
      <x:c r="O522" s="326"/>
      <x:c r="P522" s="323"/>
      <x:c r="Q522" s="323"/>
      <x:c r="R522" s="323"/>
      <x:c r="S522" s="323"/>
      <x:c r="T522" s="323"/>
      <x:c r="U522" s="323"/>
      <x:c r="V522" s="323"/>
      <x:c r="W522" s="323"/>
      <x:c r="X522" s="323"/>
      <x:c r="Y522" s="323"/>
      <x:c r="Z522" s="323"/>
      <x:c r="AA522" s="323"/>
      <x:c r="AB522" s="323"/>
      <x:c r="AC522" s="323"/>
      <x:c r="AD522" s="323"/>
      <x:c r="AE522" s="323"/>
      <x:c r="AF522" s="323"/>
      <x:c r="AG522" s="323"/>
    </x:row>
    <x:row r="523" ht="15">
      <x:c r="A523" s="36">
        <x:v>2</x:v>
      </x:c>
      <x:c r="B523" s="20" t="s">
        <x:v>1983</x:v>
      </x:c>
      <x:c r="C523" s="410" t="s">
        <x:v>1984</x:v>
      </x:c>
      <x:c r="D523" s="20" t="s">
        <x:v>296</x:v>
      </x:c>
      <x:c r="E523" s="98">
        <x:v>6.82</x:v>
      </x:c>
      <x:c r="F523" s="318">
        <x:v>2</x:v>
      </x:c>
      <x:c r="G523" s="24">
        <x:f t="shared" si="50"/>
        <x:v>13.64</x:v>
      </x:c>
      <x:c r="H523" s="375"/>
      <x:c r="I523" s="36"/>
      <x:c r="J523" s="324"/>
      <x:c r="K523" s="36" t="s">
        <x:v>1870</x:v>
      </x:c>
      <x:c r="L523" s="323"/>
      <x:c r="M523" s="323"/>
      <x:c r="N523" s="323"/>
      <x:c r="O523" s="326"/>
      <x:c r="P523" s="323"/>
      <x:c r="Q523" s="323"/>
      <x:c r="R523" s="323"/>
      <x:c r="S523" s="323"/>
      <x:c r="T523" s="323"/>
      <x:c r="U523" s="323"/>
      <x:c r="V523" s="323"/>
      <x:c r="W523" s="323"/>
      <x:c r="X523" s="323"/>
      <x:c r="Y523" s="323"/>
      <x:c r="Z523" s="323"/>
      <x:c r="AA523" s="323"/>
      <x:c r="AB523" s="323"/>
      <x:c r="AC523" s="323"/>
      <x:c r="AD523" s="323"/>
      <x:c r="AE523" s="323"/>
      <x:c r="AF523" s="323"/>
      <x:c r="AG523" s="323"/>
    </x:row>
    <x:row r="524" ht="15">
      <x:c r="A524" s="36">
        <x:v>3</x:v>
      </x:c>
      <x:c r="B524" s="36" t="s">
        <x:v>1985</x:v>
      </x:c>
      <x:c r="C524" s="410" t="s">
        <x:v>1986</x:v>
      </x:c>
      <x:c r="D524" s="20" t="s">
        <x:v>296</x:v>
      </x:c>
      <x:c r="E524" s="98">
        <x:v>13.74</x:v>
      </x:c>
      <x:c r="F524" s="318">
        <x:v>1</x:v>
      </x:c>
      <x:c r="G524" s="24">
        <x:f t="shared" si="50"/>
        <x:v>13.74</x:v>
      </x:c>
      <x:c r="H524" s="375"/>
      <x:c r="I524" s="36"/>
      <x:c r="J524" s="324"/>
      <x:c r="K524" s="36" t="s">
        <x:v>1870</x:v>
      </x:c>
      <x:c r="L524" s="323"/>
      <x:c r="M524" s="323"/>
      <x:c r="N524" s="323"/>
      <x:c r="O524" s="326"/>
      <x:c r="P524" s="323"/>
      <x:c r="Q524" s="323"/>
      <x:c r="R524" s="323"/>
      <x:c r="S524" s="323"/>
      <x:c r="T524" s="323"/>
      <x:c r="U524" s="323"/>
      <x:c r="V524" s="323"/>
      <x:c r="W524" s="323"/>
      <x:c r="X524" s="323"/>
      <x:c r="Y524" s="323"/>
      <x:c r="Z524" s="323"/>
      <x:c r="AA524" s="323"/>
      <x:c r="AB524" s="323"/>
      <x:c r="AC524" s="323"/>
      <x:c r="AD524" s="323"/>
      <x:c r="AE524" s="323"/>
      <x:c r="AF524" s="323"/>
      <x:c r="AG524" s="323"/>
    </x:row>
    <x:row r="525">
      <x:c r="A525" s="36">
        <x:v>4</x:v>
      </x:c>
      <x:c r="B525" s="36" t="s">
        <x:v>1987</x:v>
      </x:c>
      <x:c r="C525" s="89" t="s">
        <x:v>1988</x:v>
      </x:c>
      <x:c r="D525" s="20" t="s">
        <x:v>296</x:v>
      </x:c>
      <x:c r="E525" s="98">
        <x:v>8.75</x:v>
      </x:c>
      <x:c r="F525" s="318">
        <x:v>1</x:v>
      </x:c>
      <x:c r="G525" s="24">
        <x:f t="shared" si="50"/>
        <x:v>8.75</x:v>
      </x:c>
      <x:c r="H525" s="375"/>
      <x:c r="I525" s="36"/>
      <x:c r="J525" s="324"/>
      <x:c r="K525" s="36" t="s">
        <x:v>1870</x:v>
      </x:c>
      <x:c r="L525" s="323"/>
      <x:c r="M525" s="323"/>
      <x:c r="N525" s="323"/>
      <x:c r="O525" s="326"/>
      <x:c r="P525" s="323"/>
      <x:c r="Q525" s="323"/>
      <x:c r="R525" s="323"/>
      <x:c r="S525" s="323"/>
      <x:c r="T525" s="323"/>
      <x:c r="U525" s="323"/>
      <x:c r="V525" s="323"/>
      <x:c r="W525" s="323"/>
      <x:c r="X525" s="323"/>
      <x:c r="Y525" s="323"/>
      <x:c r="Z525" s="323"/>
      <x:c r="AA525" s="323"/>
      <x:c r="AB525" s="323"/>
      <x:c r="AC525" s="323"/>
      <x:c r="AD525" s="323"/>
      <x:c r="AE525" s="323"/>
      <x:c r="AF525" s="323"/>
      <x:c r="AG525" s="323"/>
    </x:row>
    <x:row r="526" ht="15">
      <x:c r="A526" s="20">
        <x:v>5</x:v>
      </x:c>
      <x:c r="B526" s="36" t="s">
        <x:v>1989</x:v>
      </x:c>
      <x:c r="C526" s="410" t="s">
        <x:v>1990</x:v>
      </x:c>
      <x:c r="D526" s="20" t="s">
        <x:v>296</x:v>
      </x:c>
      <x:c r="E526" s="98">
        <x:v>42.2</x:v>
      </x:c>
      <x:c r="F526" s="318">
        <x:v>2</x:v>
      </x:c>
      <x:c r="G526" s="24">
        <x:f t="shared" si="50"/>
        <x:v>84.4</x:v>
      </x:c>
      <x:c r="J526" s="30"/>
      <x:c r="K526" s="20" t="s">
        <x:v>1870</x:v>
      </x:c>
    </x:row>
    <x:row r="527">
      <x:c r="A527" s="36">
        <x:v>6</x:v>
      </x:c>
      <x:c r="B527" s="20" t="s">
        <x:v>1991</x:v>
      </x:c>
      <x:c r="C527" s="89" t="s">
        <x:v>1992</x:v>
      </x:c>
      <x:c r="D527" s="20" t="s">
        <x:v>296</x:v>
      </x:c>
      <x:c r="E527" s="98">
        <x:v>4.22</x:v>
      </x:c>
      <x:c r="F527" s="318">
        <x:v>2</x:v>
      </x:c>
      <x:c r="G527" s="24">
        <x:f t="shared" si="50"/>
        <x:v>8.44</x:v>
      </x:c>
      <x:c r="J527" s="30"/>
      <x:c r="K527" s="20" t="s">
        <x:v>1870</x:v>
      </x:c>
    </x:row>
    <x:row r="528" ht="15">
      <x:c r="A528" s="36">
        <x:v>7</x:v>
      </x:c>
      <x:c r="B528" s="20" t="s">
        <x:v>1993</x:v>
      </x:c>
      <x:c r="C528" s="410" t="s">
        <x:v>1994</x:v>
      </x:c>
      <x:c r="D528" s="20" t="s">
        <x:v>296</x:v>
      </x:c>
      <x:c r="E528" s="98">
        <x:v>43.22</x:v>
      </x:c>
      <x:c r="F528" s="318">
        <x:v>1</x:v>
      </x:c>
      <x:c r="G528" s="24">
        <x:f t="shared" si="50"/>
        <x:v>43.22</x:v>
      </x:c>
      <x:c r="H528" s="375"/>
      <x:c r="I528" s="36"/>
      <x:c r="J528" s="324"/>
      <x:c r="K528" s="36"/>
      <x:c r="L528" s="323"/>
      <x:c r="M528" s="323"/>
      <x:c r="N528" s="323"/>
      <x:c r="O528" s="326"/>
      <x:c r="P528" s="323"/>
      <x:c r="Q528" s="323"/>
      <x:c r="R528" s="323"/>
      <x:c r="S528" s="323"/>
      <x:c r="T528" s="323"/>
      <x:c r="U528" s="323"/>
      <x:c r="V528" s="323"/>
      <x:c r="W528" s="323"/>
      <x:c r="X528" s="323"/>
      <x:c r="Y528" s="323"/>
      <x:c r="Z528" s="323"/>
      <x:c r="AA528" s="323"/>
      <x:c r="AB528" s="323"/>
      <x:c r="AC528" s="323"/>
      <x:c r="AD528" s="323"/>
      <x:c r="AE528" s="323"/>
      <x:c r="AF528" s="323"/>
      <x:c r="AG528" s="323"/>
    </x:row>
    <x:row r="529" ht="15">
      <x:c r="A529" s="36">
        <x:v>8</x:v>
      </x:c>
      <x:c r="B529" s="36" t="s">
        <x:v>1995</x:v>
      </x:c>
      <x:c r="C529" s="410" t="s">
        <x:v>1996</x:v>
      </x:c>
      <x:c r="D529" s="257" t="s">
        <x:v>1997</x:v>
      </x:c>
      <x:c r="E529" s="98">
        <x:v>9.4</x:v>
      </x:c>
      <x:c r="F529" s="318">
        <x:v>2</x:v>
      </x:c>
      <x:c r="G529" s="24">
        <x:f t="shared" si="50"/>
        <x:v>18.8</x:v>
      </x:c>
      <x:c r="H529" s="35"/>
      <x:c r="I529" s="36"/>
      <x:c r="J529" s="331"/>
      <x:c r="K529" s="36"/>
      <x:c r="L529" s="36"/>
      <x:c r="M529" s="36"/>
      <x:c r="N529" s="36"/>
      <x:c r="O529" s="35"/>
      <x:c r="P529" s="36"/>
      <x:c r="Q529" s="36"/>
      <x:c r="R529" s="36"/>
      <x:c r="S529" s="36"/>
      <x:c r="T529" s="36"/>
      <x:c r="U529" s="36"/>
      <x:c r="V529" s="36"/>
      <x:c r="W529" s="36"/>
      <x:c r="X529" s="36"/>
      <x:c r="Y529" s="36"/>
      <x:c r="Z529" s="36"/>
      <x:c r="AA529" s="36"/>
      <x:c r="AB529" s="36"/>
      <x:c r="AC529" s="36"/>
      <x:c r="AD529" s="36"/>
      <x:c r="AE529" s="36"/>
      <x:c r="AF529" s="36"/>
      <x:c r="AG529" s="36"/>
    </x:row>
    <x:row r="530" ht="15">
      <x:c r="A530" s="20">
        <x:v>9</x:v>
      </x:c>
      <x:c r="B530" s="36" t="s">
        <x:v>1998</x:v>
      </x:c>
      <x:c r="C530" s="410" t="s">
        <x:v>1999</x:v>
      </x:c>
      <x:c r="D530" s="257" t="s">
        <x:v>2000</x:v>
      </x:c>
      <x:c r="E530" s="98">
        <x:v>40.85</x:v>
      </x:c>
      <x:c r="F530" s="318">
        <x:v>1</x:v>
      </x:c>
      <x:c r="G530" s="24">
        <x:f t="shared" si="50"/>
        <x:v>40.85</x:v>
      </x:c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  <x:c r="AA530" s="20"/>
      <x:c r="AB530" s="20"/>
      <x:c r="AC530" s="20"/>
      <x:c r="AD530" s="20"/>
      <x:c r="AE530" s="20"/>
      <x:c r="AF530" s="20"/>
      <x:c r="AG530" s="20"/>
    </x:row>
    <x:row r="531">
      <x:c r="A531" s="20">
        <x:v>10</x:v>
      </x:c>
      <x:c r="B531" s="20" t="s">
        <x:v>2001</x:v>
      </x:c>
      <x:c r="C531" s="89" t="s">
        <x:v>2002</x:v>
      </x:c>
      <x:c r="D531" s="20" t="s">
        <x:v>2003</x:v>
      </x:c>
      <x:c r="E531" s="98">
        <x:v>72</x:v>
      </x:c>
      <x:c r="F531" s="20">
        <x:v>2</x:v>
      </x:c>
      <x:c r="G531" s="24">
        <x:f t="shared" si="50"/>
        <x:v>144</x:v>
      </x:c>
      <x:c r="H531" s="35" t="s">
        <x:v>2004</x:v>
      </x:c>
      <x:c r="I531" s="36"/>
      <x:c r="J531" s="331"/>
      <x:c r="K531" s="36"/>
      <x:c r="L531" s="36"/>
      <x:c r="M531" s="36"/>
      <x:c r="N531" s="36"/>
      <x:c r="O531" s="35"/>
      <x:c r="P531" s="36"/>
      <x:c r="Q531" s="36"/>
      <x:c r="R531" s="36"/>
      <x:c r="S531" s="36"/>
      <x:c r="T531" s="36"/>
      <x:c r="U531" s="36"/>
      <x:c r="V531" s="36"/>
      <x:c r="W531" s="36"/>
      <x:c r="X531" s="36"/>
      <x:c r="Y531" s="36"/>
      <x:c r="Z531" s="36"/>
      <x:c r="AA531" s="36"/>
      <x:c r="AB531" s="36"/>
      <x:c r="AC531" s="36"/>
      <x:c r="AD531" s="36"/>
      <x:c r="AE531" s="36"/>
      <x:c r="AF531" s="36"/>
      <x:c r="AG531" s="36"/>
    </x:row>
    <x:row r="532">
      <x:c r="H532" s="375"/>
      <x:c r="I532" s="36"/>
      <x:c r="J532" s="324"/>
      <x:c r="K532" s="36"/>
      <x:c r="L532" s="323"/>
      <x:c r="M532" s="323"/>
      <x:c r="N532" s="323"/>
      <x:c r="O532" s="326"/>
      <x:c r="P532" s="323"/>
      <x:c r="Q532" s="323"/>
      <x:c r="R532" s="323"/>
      <x:c r="S532" s="323"/>
      <x:c r="T532" s="323"/>
      <x:c r="U532" s="323"/>
      <x:c r="V532" s="323"/>
      <x:c r="W532" s="323"/>
      <x:c r="X532" s="323"/>
      <x:c r="Y532" s="323"/>
      <x:c r="Z532" s="323"/>
      <x:c r="AA532" s="323"/>
      <x:c r="AB532" s="323"/>
      <x:c r="AC532" s="323"/>
      <x:c r="AD532" s="323"/>
      <x:c r="AE532" s="323"/>
      <x:c r="AF532" s="323"/>
      <x:c r="AG532" s="323"/>
    </x:row>
    <x:row r="533">
      <x:c r="D533" s="257"/>
      <x:c r="E533" s="35"/>
      <x:c r="F533" s="36"/>
      <x:c r="G533" s="35"/>
      <x:c r="H533" s="375"/>
      <x:c r="I533" s="36"/>
      <x:c r="J533" s="324"/>
      <x:c r="K533" s="36"/>
      <x:c r="L533" s="323"/>
      <x:c r="M533" s="323"/>
      <x:c r="N533" s="323"/>
      <x:c r="O533" s="326"/>
      <x:c r="P533" s="323"/>
      <x:c r="Q533" s="323"/>
      <x:c r="R533" s="323"/>
      <x:c r="S533" s="323"/>
      <x:c r="T533" s="323"/>
      <x:c r="U533" s="323"/>
      <x:c r="V533" s="323"/>
      <x:c r="W533" s="323"/>
      <x:c r="X533" s="323"/>
      <x:c r="Y533" s="323"/>
      <x:c r="Z533" s="323"/>
      <x:c r="AA533" s="323"/>
      <x:c r="AB533" s="323"/>
      <x:c r="AC533" s="323"/>
      <x:c r="AD533" s="323"/>
      <x:c r="AE533" s="323"/>
      <x:c r="AF533" s="323"/>
      <x:c r="AG533" s="323"/>
    </x:row>
    <x:row r="534">
      <x:c r="A534" s="250" t="s">
        <x:v>0</x:v>
      </x:c>
      <x:c r="B534" s="306" t="s">
        <x:v>2</x:v>
      </x:c>
      <x:c r="C534" s="97" t="s">
        <x:v>3</x:v>
      </x:c>
      <x:c r="D534" s="306" t="s">
        <x:v>4</x:v>
      </x:c>
      <x:c r="E534" s="307" t="s">
        <x:v>5</x:v>
      </x:c>
      <x:c r="F534" s="306" t="s">
        <x:v>6</x:v>
      </x:c>
      <x:c r="G534" s="307" t="s">
        <x:v>7</x:v>
      </x:c>
      <x:c r="H534" s="375"/>
      <x:c r="I534" s="36"/>
      <x:c r="J534" s="324"/>
      <x:c r="K534" s="36"/>
      <x:c r="L534" s="323"/>
      <x:c r="M534" s="323"/>
      <x:c r="N534" s="323"/>
      <x:c r="O534" s="326"/>
      <x:c r="P534" s="323"/>
      <x:c r="Q534" s="323"/>
      <x:c r="R534" s="323"/>
      <x:c r="S534" s="323"/>
      <x:c r="T534" s="323"/>
      <x:c r="U534" s="323"/>
      <x:c r="V534" s="323"/>
      <x:c r="W534" s="323"/>
      <x:c r="X534" s="323"/>
      <x:c r="Y534" s="323"/>
      <x:c r="Z534" s="323"/>
      <x:c r="AA534" s="323"/>
      <x:c r="AB534" s="323"/>
      <x:c r="AC534" s="323"/>
      <x:c r="AD534" s="323"/>
      <x:c r="AE534" s="323"/>
      <x:c r="AF534" s="323"/>
      <x:c r="AG534" s="323"/>
    </x:row>
    <x:row r="535" ht="15">
      <x:c r="A535" s="20">
        <x:v>1</x:v>
      </x:c>
      <x:c r="B535" s="36" t="s">
        <x:v>2005</x:v>
      </x:c>
      <x:c r="C535" s="410" t="s">
        <x:v>2006</x:v>
      </x:c>
      <x:c r="D535" s="257" t="s">
        <x:v>30</x:v>
      </x:c>
      <x:c r="E535" s="98">
        <x:v>42.99</x:v>
      </x:c>
      <x:c r="F535" s="20">
        <x:v>1</x:v>
      </x:c>
      <x:c r="G535" s="24" t="n">
        <x:f>E535*F535</x:f>
        <x:v>42.99</x:v>
      </x:c>
      <x:c r="H535" s="375"/>
      <x:c r="I535" s="36"/>
      <x:c r="J535" s="324"/>
      <x:c r="K535" s="36" t="s">
        <x:v>186</x:v>
      </x:c>
      <x:c r="L535" s="323"/>
      <x:c r="M535" s="323"/>
      <x:c r="N535" s="323"/>
      <x:c r="O535" s="326"/>
      <x:c r="P535" s="323"/>
      <x:c r="Q535" s="323"/>
      <x:c r="R535" s="323"/>
      <x:c r="S535" s="323"/>
      <x:c r="T535" s="323"/>
      <x:c r="U535" s="323"/>
      <x:c r="V535" s="323"/>
      <x:c r="W535" s="323"/>
      <x:c r="X535" s="323"/>
      <x:c r="Y535" s="323"/>
      <x:c r="Z535" s="323"/>
      <x:c r="AA535" s="323"/>
      <x:c r="AB535" s="323"/>
      <x:c r="AC535" s="323"/>
      <x:c r="AD535" s="323"/>
      <x:c r="AE535" s="323"/>
      <x:c r="AF535" s="323"/>
      <x:c r="AG535" s="323"/>
    </x:row>
    <x:row r="536">
      <x:c r="J536" s="30"/>
    </x:row>
    <x:row r="537">
      <x:c r="A537" s="27">
        <x:v>45231</x:v>
      </x:c>
      <x:c r="J537" s="30"/>
    </x:row>
    <x:row r="538">
      <x:c r="A538" s="250" t="s">
        <x:v>0</x:v>
      </x:c>
      <x:c r="B538" s="306" t="s">
        <x:v>2</x:v>
      </x:c>
      <x:c r="C538" s="97" t="s">
        <x:v>3</x:v>
      </x:c>
      <x:c r="D538" s="306" t="s">
        <x:v>4</x:v>
      </x:c>
      <x:c r="E538" s="307" t="s">
        <x:v>5</x:v>
      </x:c>
      <x:c r="F538" s="306" t="s">
        <x:v>6</x:v>
      </x:c>
      <x:c r="G538" s="307" t="s">
        <x:v>7</x:v>
      </x:c>
      <x:c r="H538" s="375"/>
      <x:c r="I538" s="36"/>
      <x:c r="J538" s="324"/>
      <x:c r="K538" s="36"/>
      <x:c r="L538" s="323"/>
      <x:c r="M538" s="323"/>
      <x:c r="N538" s="323"/>
      <x:c r="O538" s="326"/>
      <x:c r="P538" s="323"/>
      <x:c r="Q538" s="323"/>
      <x:c r="R538" s="323"/>
      <x:c r="S538" s="323"/>
      <x:c r="T538" s="323"/>
      <x:c r="U538" s="323"/>
      <x:c r="V538" s="323"/>
      <x:c r="W538" s="323"/>
      <x:c r="X538" s="323"/>
      <x:c r="Y538" s="323"/>
      <x:c r="Z538" s="323"/>
      <x:c r="AA538" s="323"/>
      <x:c r="AB538" s="323"/>
      <x:c r="AC538" s="323"/>
      <x:c r="AD538" s="323"/>
      <x:c r="AE538" s="323"/>
      <x:c r="AF538" s="323"/>
      <x:c r="AG538" s="323"/>
    </x:row>
    <x:row r="539">
      <x:c r="A539" s="20">
        <x:v>1</x:v>
      </x:c>
      <x:c r="B539" s="20" t="s">
        <x:v>2007</x:v>
      </x:c>
      <x:c r="C539" s="50" t="s">
        <x:v>2008</x:v>
      </x:c>
      <x:c r="D539" s="20" t="s">
        <x:v>30</x:v>
      </x:c>
      <x:c r="E539" s="24">
        <x:v>9.99</x:v>
      </x:c>
      <x:c r="F539" s="20">
        <x:v>4</x:v>
      </x:c>
      <x:c r="G539" s="24" t="n">
        <x:f>E539*F539</x:f>
        <x:v>39.96</x:v>
      </x:c>
      <x:c r="H539" s="375"/>
      <x:c r="I539" s="36"/>
      <x:c r="J539" s="324"/>
      <x:c r="K539" s="36"/>
      <x:c r="L539" s="323"/>
      <x:c r="M539" s="323"/>
      <x:c r="N539" s="323"/>
      <x:c r="O539" s="326"/>
      <x:c r="P539" s="323"/>
      <x:c r="Q539" s="323"/>
      <x:c r="R539" s="323"/>
      <x:c r="S539" s="323"/>
      <x:c r="T539" s="323"/>
      <x:c r="U539" s="323"/>
      <x:c r="V539" s="323"/>
      <x:c r="W539" s="323"/>
      <x:c r="X539" s="323"/>
      <x:c r="Y539" s="323"/>
      <x:c r="Z539" s="323"/>
      <x:c r="AA539" s="323"/>
      <x:c r="AB539" s="323"/>
      <x:c r="AC539" s="323"/>
      <x:c r="AD539" s="323"/>
      <x:c r="AE539" s="323"/>
      <x:c r="AF539" s="323"/>
      <x:c r="AG539" s="323"/>
    </x:row>
    <x:row r="540">
      <x:c r="A540" s="36"/>
      <x:c r="B540" s="36"/>
      <x:c r="C540" s="374"/>
      <x:c r="D540" s="257"/>
      <x:c r="E540" s="35"/>
      <x:c r="F540" s="36"/>
      <x:c r="G540" s="35"/>
      <x:c r="H540" s="375"/>
      <x:c r="I540" s="36"/>
      <x:c r="J540" s="324"/>
      <x:c r="K540" s="36"/>
      <x:c r="L540" s="323"/>
      <x:c r="M540" s="323"/>
      <x:c r="N540" s="323"/>
      <x:c r="O540" s="326"/>
      <x:c r="P540" s="323"/>
      <x:c r="Q540" s="323"/>
      <x:c r="R540" s="323"/>
      <x:c r="S540" s="323"/>
      <x:c r="T540" s="323"/>
      <x:c r="U540" s="323"/>
      <x:c r="V540" s="323"/>
      <x:c r="W540" s="323"/>
      <x:c r="X540" s="323"/>
      <x:c r="Y540" s="323"/>
      <x:c r="Z540" s="323"/>
      <x:c r="AA540" s="323"/>
      <x:c r="AB540" s="323"/>
      <x:c r="AC540" s="323"/>
      <x:c r="AD540" s="323"/>
      <x:c r="AE540" s="323"/>
      <x:c r="AF540" s="323"/>
      <x:c r="AG540" s="323"/>
    </x:row>
    <x:row r="541">
      <x:c r="A541" s="27">
        <x:v>45233</x:v>
      </x:c>
      <x:c r="B541" s="36"/>
      <x:c r="C541" s="374"/>
      <x:c r="D541" s="257"/>
      <x:c r="E541" s="35"/>
      <x:c r="F541" s="36"/>
      <x:c r="G541" s="35"/>
      <x:c r="H541" s="375"/>
      <x:c r="I541" s="36"/>
      <x:c r="J541" s="324"/>
      <x:c r="K541" s="36"/>
      <x:c r="L541" s="323"/>
      <x:c r="M541" s="323"/>
      <x:c r="N541" s="323"/>
      <x:c r="O541" s="326"/>
      <x:c r="P541" s="323"/>
      <x:c r="Q541" s="323"/>
      <x:c r="R541" s="323"/>
      <x:c r="S541" s="323"/>
      <x:c r="T541" s="323"/>
      <x:c r="U541" s="323"/>
      <x:c r="V541" s="323"/>
      <x:c r="W541" s="323"/>
      <x:c r="X541" s="323"/>
      <x:c r="Y541" s="323"/>
      <x:c r="Z541" s="323"/>
      <x:c r="AA541" s="323"/>
      <x:c r="AB541" s="323"/>
      <x:c r="AC541" s="323"/>
      <x:c r="AD541" s="323"/>
      <x:c r="AE541" s="323"/>
      <x:c r="AF541" s="323"/>
      <x:c r="AG541" s="323"/>
    </x:row>
    <x:row r="542">
      <x:c r="A542" s="250" t="s">
        <x:v>0</x:v>
      </x:c>
      <x:c r="B542" s="306" t="s">
        <x:v>2</x:v>
      </x:c>
      <x:c r="C542" s="97" t="s">
        <x:v>3</x:v>
      </x:c>
      <x:c r="D542" s="306" t="s">
        <x:v>4</x:v>
      </x:c>
      <x:c r="E542" s="307" t="s">
        <x:v>5</x:v>
      </x:c>
      <x:c r="F542" s="306" t="s">
        <x:v>6</x:v>
      </x:c>
      <x:c r="G542" s="307" t="s">
        <x:v>7</x:v>
      </x:c>
      <x:c r="H542" s="307" t="s">
        <x:v>1162</x:v>
      </x:c>
      <x:c r="I542" s="36"/>
      <x:c r="J542" s="324"/>
      <x:c r="K542" s="36"/>
      <x:c r="L542" s="323"/>
      <x:c r="M542" s="323"/>
      <x:c r="N542" s="323"/>
      <x:c r="O542" s="326"/>
      <x:c r="P542" s="323"/>
      <x:c r="Q542" s="323"/>
      <x:c r="R542" s="323"/>
      <x:c r="S542" s="323"/>
      <x:c r="T542" s="323"/>
      <x:c r="U542" s="323"/>
      <x:c r="V542" s="323"/>
      <x:c r="W542" s="323"/>
      <x:c r="X542" s="323"/>
      <x:c r="Y542" s="323"/>
      <x:c r="Z542" s="323"/>
      <x:c r="AA542" s="323"/>
      <x:c r="AB542" s="323"/>
      <x:c r="AC542" s="323"/>
      <x:c r="AD542" s="323"/>
      <x:c r="AE542" s="323"/>
      <x:c r="AF542" s="323"/>
      <x:c r="AG542" s="323"/>
    </x:row>
    <x:row r="543">
      <x:c r="A543" s="36">
        <x:v>1</x:v>
      </x:c>
      <x:c r="B543" s="455" t="s">
        <x:v>2009</x:v>
      </x:c>
      <x:c r="C543" s="89" t="s">
        <x:v>2010</x:v>
      </x:c>
      <x:c r="D543" s="257" t="s">
        <x:v>296</x:v>
      </x:c>
      <x:c r="E543" s="35">
        <x:v>20.76</x:v>
      </x:c>
      <x:c r="F543" s="36">
        <x:v>1</x:v>
      </x:c>
      <x:c r="G543" s="35" t="n">
        <x:f t="shared" ref="G543:G544" si="51">E543*F543</x:f>
        <x:v>20.76</x:v>
      </x:c>
      <x:c r="H543" s="375" t="s">
        <x:v>2011</x:v>
      </x:c>
      <x:c r="I543" s="36" t="s">
        <x:v>191</x:v>
      </x:c>
      <x:c r="J543" s="324"/>
      <x:c r="K543" s="36"/>
      <x:c r="L543" s="323"/>
      <x:c r="M543" s="323"/>
      <x:c r="N543" s="323"/>
      <x:c r="O543" s="326"/>
      <x:c r="P543" s="323"/>
      <x:c r="Q543" s="323"/>
      <x:c r="R543" s="323"/>
      <x:c r="S543" s="323"/>
      <x:c r="T543" s="323"/>
      <x:c r="U543" s="323"/>
      <x:c r="V543" s="323"/>
      <x:c r="W543" s="323"/>
      <x:c r="X543" s="323"/>
      <x:c r="Y543" s="323"/>
      <x:c r="Z543" s="323"/>
      <x:c r="AA543" s="323"/>
      <x:c r="AB543" s="323"/>
      <x:c r="AC543" s="323"/>
      <x:c r="AD543" s="323"/>
      <x:c r="AE543" s="323"/>
      <x:c r="AF543" s="323"/>
      <x:c r="AG543" s="323"/>
    </x:row>
    <x:row r="544">
      <x:c r="A544" s="36">
        <x:v>2</x:v>
      </x:c>
      <x:c r="B544" s="36" t="s">
        <x:v>2012</x:v>
      </x:c>
      <x:c r="C544" s="89" t="s">
        <x:v>2013</x:v>
      </x:c>
      <x:c r="D544" s="257" t="s">
        <x:v>296</x:v>
      </x:c>
      <x:c r="E544" s="35">
        <x:v>69.17</x:v>
      </x:c>
      <x:c r="F544" s="36">
        <x:v>2</x:v>
      </x:c>
      <x:c r="G544" s="35">
        <x:f t="shared" si="51"/>
        <x:v>138.34</x:v>
      </x:c>
      <x:c r="H544" s="375"/>
      <x:c r="I544" s="36" t="s">
        <x:v>191</x:v>
      </x:c>
      <x:c r="J544" s="324"/>
      <x:c r="K544" s="36"/>
      <x:c r="L544" s="323"/>
      <x:c r="M544" s="323"/>
      <x:c r="N544" s="323"/>
      <x:c r="O544" s="326"/>
      <x:c r="P544" s="323"/>
      <x:c r="Q544" s="323"/>
      <x:c r="R544" s="323"/>
      <x:c r="S544" s="323"/>
      <x:c r="T544" s="323"/>
      <x:c r="U544" s="323"/>
      <x:c r="V544" s="323"/>
      <x:c r="W544" s="323"/>
      <x:c r="X544" s="323"/>
      <x:c r="Y544" s="323"/>
      <x:c r="Z544" s="323"/>
      <x:c r="AA544" s="323"/>
      <x:c r="AB544" s="323"/>
      <x:c r="AC544" s="323"/>
      <x:c r="AD544" s="323"/>
      <x:c r="AE544" s="323"/>
      <x:c r="AF544" s="323"/>
      <x:c r="AG544" s="323"/>
    </x:row>
    <x:row r="545">
      <x:c r="A545" s="36"/>
      <x:c r="B545" s="36"/>
      <x:c r="C545" s="374"/>
      <x:c r="D545" s="257"/>
      <x:c r="E545" s="35"/>
      <x:c r="F545" s="36"/>
      <x:c r="G545" s="35"/>
      <x:c r="H545" s="375"/>
      <x:c r="I545" s="36"/>
      <x:c r="J545" s="324"/>
      <x:c r="K545" s="36"/>
      <x:c r="L545" s="323"/>
      <x:c r="M545" s="323"/>
      <x:c r="N545" s="323"/>
      <x:c r="O545" s="326"/>
      <x:c r="P545" s="323"/>
      <x:c r="Q545" s="323"/>
      <x:c r="R545" s="323"/>
      <x:c r="S545" s="323"/>
      <x:c r="T545" s="323"/>
      <x:c r="U545" s="323"/>
      <x:c r="V545" s="323"/>
      <x:c r="W545" s="323"/>
      <x:c r="X545" s="323"/>
      <x:c r="Y545" s="323"/>
      <x:c r="Z545" s="323"/>
      <x:c r="AA545" s="323"/>
      <x:c r="AB545" s="323"/>
      <x:c r="AC545" s="323"/>
      <x:c r="AD545" s="323"/>
      <x:c r="AE545" s="323"/>
      <x:c r="AF545" s="323"/>
      <x:c r="AG545" s="323"/>
    </x:row>
    <x:row r="546">
      <x:c r="A546" s="27">
        <x:v>45236</x:v>
      </x:c>
      <x:c r="B546" s="36"/>
      <x:c r="C546" s="374"/>
      <x:c r="D546" s="257"/>
      <x:c r="E546" s="35"/>
      <x:c r="F546" s="36"/>
      <x:c r="G546" s="35"/>
      <x:c r="H546" s="375"/>
      <x:c r="I546" s="36"/>
      <x:c r="J546" s="324"/>
      <x:c r="K546" s="36"/>
      <x:c r="L546" s="323"/>
      <x:c r="M546" s="323"/>
      <x:c r="N546" s="323"/>
      <x:c r="O546" s="326"/>
      <x:c r="P546" s="323"/>
      <x:c r="Q546" s="323"/>
      <x:c r="R546" s="323"/>
      <x:c r="S546" s="323"/>
      <x:c r="T546" s="323"/>
      <x:c r="U546" s="323"/>
      <x:c r="V546" s="323"/>
      <x:c r="W546" s="323"/>
      <x:c r="X546" s="323"/>
      <x:c r="Y546" s="323"/>
      <x:c r="Z546" s="323"/>
      <x:c r="AA546" s="323"/>
      <x:c r="AB546" s="323"/>
      <x:c r="AC546" s="323"/>
      <x:c r="AD546" s="323"/>
      <x:c r="AE546" s="323"/>
      <x:c r="AF546" s="323"/>
      <x:c r="AG546" s="323"/>
    </x:row>
    <x:row r="547">
      <x:c r="A547" s="250" t="s">
        <x:v>0</x:v>
      </x:c>
      <x:c r="B547" s="306" t="s">
        <x:v>2</x:v>
      </x:c>
      <x:c r="C547" s="97" t="s">
        <x:v>3</x:v>
      </x:c>
      <x:c r="D547" s="306" t="s">
        <x:v>4</x:v>
      </x:c>
      <x:c r="E547" s="307" t="s">
        <x:v>5</x:v>
      </x:c>
      <x:c r="F547" s="306" t="s">
        <x:v>6</x:v>
      </x:c>
      <x:c r="G547" s="307" t="s">
        <x:v>7</x:v>
      </x:c>
      <x:c r="H547" s="307" t="s">
        <x:v>1162</x:v>
      </x:c>
      <x:c r="I547" s="36"/>
      <x:c r="J547" s="324"/>
      <x:c r="K547" s="36"/>
      <x:c r="L547" s="323"/>
      <x:c r="M547" s="323"/>
      <x:c r="N547" s="323"/>
      <x:c r="O547" s="326"/>
      <x:c r="P547" s="323"/>
      <x:c r="Q547" s="323"/>
      <x:c r="R547" s="323"/>
      <x:c r="S547" s="323"/>
      <x:c r="T547" s="323"/>
      <x:c r="U547" s="323"/>
      <x:c r="V547" s="323"/>
      <x:c r="W547" s="323"/>
      <x:c r="X547" s="323"/>
      <x:c r="Y547" s="323"/>
      <x:c r="Z547" s="323"/>
      <x:c r="AA547" s="323"/>
      <x:c r="AB547" s="323"/>
      <x:c r="AC547" s="323"/>
      <x:c r="AD547" s="323"/>
      <x:c r="AE547" s="323"/>
      <x:c r="AF547" s="323"/>
      <x:c r="AG547" s="323"/>
    </x:row>
    <x:row r="548">
      <x:c r="A548" s="36">
        <x:v>1</x:v>
      </x:c>
      <x:c r="B548" s="36" t="s">
        <x:v>2014</x:v>
      </x:c>
      <x:c r="C548" s="50" t="s">
        <x:v>2015</x:v>
      </x:c>
      <x:c r="D548" s="257" t="s">
        <x:v>391</x:v>
      </x:c>
      <x:c r="E548" s="35">
        <x:v>468</x:v>
      </x:c>
      <x:c r="F548" s="36">
        <x:v>1</x:v>
      </x:c>
      <x:c r="G548" s="35" t="n">
        <x:f>E548*F548</x:f>
        <x:v>468</x:v>
      </x:c>
      <x:c r="H548" s="375"/>
      <x:c r="I548" s="36"/>
      <x:c r="J548" s="324"/>
      <x:c r="K548" s="36"/>
      <x:c r="L548" s="323"/>
      <x:c r="M548" s="323"/>
      <x:c r="N548" s="323"/>
      <x:c r="O548" s="326"/>
      <x:c r="P548" s="323"/>
      <x:c r="Q548" s="323"/>
      <x:c r="R548" s="323"/>
      <x:c r="S548" s="323"/>
      <x:c r="T548" s="323"/>
      <x:c r="U548" s="323"/>
      <x:c r="V548" s="323"/>
      <x:c r="W548" s="323"/>
      <x:c r="X548" s="323"/>
      <x:c r="Y548" s="323"/>
      <x:c r="Z548" s="323"/>
      <x:c r="AA548" s="323"/>
      <x:c r="AB548" s="323"/>
      <x:c r="AC548" s="323"/>
      <x:c r="AD548" s="323"/>
      <x:c r="AE548" s="323"/>
      <x:c r="AF548" s="323"/>
      <x:c r="AG548" s="323"/>
    </x:row>
    <x:row r="549">
      <x:c r="A549" s="36"/>
      <x:c r="B549" s="36"/>
      <x:c r="C549" s="374"/>
      <x:c r="D549" s="257"/>
      <x:c r="E549" s="35"/>
      <x:c r="F549" s="36"/>
      <x:c r="G549" s="35"/>
      <x:c r="H549" s="375"/>
      <x:c r="I549" s="36"/>
      <x:c r="J549" s="456"/>
    </x:row>
    <x:row r="550">
      <x:c r="A550" s="27">
        <x:v>45237</x:v>
      </x:c>
      <x:c r="B550" s="36"/>
      <x:c r="C550" s="374"/>
      <x:c r="D550" s="257"/>
      <x:c r="E550" s="35"/>
      <x:c r="F550" s="36"/>
      <x:c r="G550" s="35"/>
      <x:c r="H550" s="375"/>
      <x:c r="I550" s="36"/>
      <x:c r="J550" s="324"/>
      <x:c r="K550" s="36"/>
      <x:c r="L550" s="323"/>
      <x:c r="M550" s="323"/>
      <x:c r="N550" s="323"/>
      <x:c r="O550" s="326"/>
      <x:c r="P550" s="323"/>
      <x:c r="Q550" s="323"/>
      <x:c r="R550" s="323"/>
      <x:c r="S550" s="323"/>
      <x:c r="T550" s="323"/>
      <x:c r="U550" s="323"/>
      <x:c r="V550" s="323"/>
      <x:c r="W550" s="323"/>
      <x:c r="X550" s="323"/>
      <x:c r="Y550" s="323"/>
      <x:c r="Z550" s="323"/>
      <x:c r="AA550" s="323"/>
      <x:c r="AB550" s="323"/>
      <x:c r="AC550" s="323"/>
      <x:c r="AD550" s="323"/>
      <x:c r="AE550" s="323"/>
      <x:c r="AF550" s="323"/>
      <x:c r="AG550" s="323"/>
    </x:row>
    <x:row r="551">
      <x:c r="A551" s="250" t="s">
        <x:v>0</x:v>
      </x:c>
      <x:c r="B551" s="306" t="s">
        <x:v>2</x:v>
      </x:c>
      <x:c r="C551" s="97" t="s">
        <x:v>3</x:v>
      </x:c>
      <x:c r="D551" s="306" t="s">
        <x:v>4</x:v>
      </x:c>
      <x:c r="E551" s="307" t="s">
        <x:v>5</x:v>
      </x:c>
      <x:c r="F551" s="306" t="s">
        <x:v>6</x:v>
      </x:c>
      <x:c r="G551" s="307" t="s">
        <x:v>7</x:v>
      </x:c>
      <x:c r="H551" s="307" t="s">
        <x:v>1162</x:v>
      </x:c>
      <x:c r="I551" s="36"/>
      <x:c r="J551" s="324"/>
      <x:c r="K551" s="36"/>
      <x:c r="L551" s="323"/>
      <x:c r="M551" s="323"/>
      <x:c r="N551" s="323"/>
      <x:c r="O551" s="326"/>
      <x:c r="P551" s="323"/>
      <x:c r="Q551" s="323"/>
      <x:c r="R551" s="323"/>
      <x:c r="S551" s="323"/>
      <x:c r="T551" s="323"/>
      <x:c r="U551" s="323"/>
      <x:c r="V551" s="323"/>
      <x:c r="W551" s="323"/>
      <x:c r="X551" s="323"/>
      <x:c r="Y551" s="323"/>
      <x:c r="Z551" s="323"/>
      <x:c r="AA551" s="323"/>
      <x:c r="AB551" s="323"/>
      <x:c r="AC551" s="323"/>
      <x:c r="AD551" s="323"/>
      <x:c r="AE551" s="323"/>
      <x:c r="AF551" s="323"/>
      <x:c r="AG551" s="323"/>
    </x:row>
    <x:row r="552">
      <x:c r="A552" s="20">
        <x:v>1</x:v>
      </x:c>
      <x:c r="B552" s="20" t="s">
        <x:v>2016</x:v>
      </x:c>
      <x:c r="C552" s="89" t="s">
        <x:v>2017</x:v>
      </x:c>
      <x:c r="D552" s="20" t="s">
        <x:v>15</x:v>
      </x:c>
      <x:c r="E552" s="24">
        <x:v>15.15</x:v>
      </x:c>
      <x:c r="F552" s="20">
        <x:v>2</x:v>
      </x:c>
      <x:c r="G552" s="35" t="n">
        <x:f>E552*F552</x:f>
        <x:v>30.3</x:v>
      </x:c>
      <x:c r="H552" s="20" t="s">
        <x:v>2018</x:v>
      </x:c>
      <x:c r="I552" s="20" t="s">
        <x:v>509</x:v>
      </x:c>
      <x:c r="K552" s="20" t="s">
        <x:v>191</x:v>
      </x:c>
    </x:row>
    <x:row r="553">
      <x:c r="A553" s="20"/>
      <x:c r="I553" s="20"/>
      <x:c r="K553" s="20"/>
    </x:row>
    <x:row r="554">
      <x:c r="A554" s="27">
        <x:v>45237</x:v>
      </x:c>
      <x:c r="B554" s="36"/>
      <x:c r="C554" s="374"/>
      <x:c r="D554" s="257"/>
      <x:c r="E554" s="35"/>
      <x:c r="F554" s="36"/>
      <x:c r="G554" s="35"/>
      <x:c r="H554" s="375"/>
      <x:c r="I554" s="36"/>
      <x:c r="J554" s="324"/>
      <x:c r="K554" s="36"/>
      <x:c r="L554" s="323"/>
      <x:c r="M554" s="323"/>
      <x:c r="N554" s="323"/>
      <x:c r="O554" s="326"/>
      <x:c r="P554" s="323"/>
      <x:c r="Q554" s="323"/>
      <x:c r="R554" s="323"/>
      <x:c r="S554" s="323"/>
      <x:c r="T554" s="323"/>
      <x:c r="U554" s="323"/>
      <x:c r="V554" s="323"/>
      <x:c r="W554" s="323"/>
      <x:c r="X554" s="323"/>
      <x:c r="Y554" s="323"/>
      <x:c r="Z554" s="323"/>
      <x:c r="AA554" s="323"/>
      <x:c r="AB554" s="323"/>
      <x:c r="AC554" s="323"/>
      <x:c r="AD554" s="323"/>
      <x:c r="AE554" s="323"/>
      <x:c r="AF554" s="323"/>
      <x:c r="AG554" s="323"/>
    </x:row>
    <x:row r="555">
      <x:c r="A555" s="250" t="s">
        <x:v>0</x:v>
      </x:c>
      <x:c r="B555" s="306" t="s">
        <x:v>2</x:v>
      </x:c>
      <x:c r="C555" s="97" t="s">
        <x:v>3</x:v>
      </x:c>
      <x:c r="D555" s="306" t="s">
        <x:v>4</x:v>
      </x:c>
      <x:c r="E555" s="307" t="s">
        <x:v>5</x:v>
      </x:c>
      <x:c r="F555" s="306" t="s">
        <x:v>6</x:v>
      </x:c>
      <x:c r="G555" s="307" t="s">
        <x:v>7</x:v>
      </x:c>
      <x:c r="H555" s="307" t="s">
        <x:v>1162</x:v>
      </x:c>
      <x:c r="I555" s="36"/>
      <x:c r="J555" s="324"/>
      <x:c r="K555" s="36"/>
      <x:c r="L555" s="323"/>
      <x:c r="M555" s="323"/>
      <x:c r="N555" s="323"/>
      <x:c r="O555" s="326"/>
      <x:c r="P555" s="323"/>
      <x:c r="Q555" s="323"/>
      <x:c r="R555" s="323"/>
      <x:c r="S555" s="323"/>
      <x:c r="T555" s="323"/>
      <x:c r="U555" s="323"/>
      <x:c r="V555" s="323"/>
      <x:c r="W555" s="323"/>
      <x:c r="X555" s="323"/>
      <x:c r="Y555" s="323"/>
      <x:c r="Z555" s="323"/>
      <x:c r="AA555" s="323"/>
      <x:c r="AB555" s="323"/>
      <x:c r="AC555" s="323"/>
      <x:c r="AD555" s="323"/>
      <x:c r="AE555" s="323"/>
      <x:c r="AF555" s="323"/>
      <x:c r="AG555" s="323"/>
    </x:row>
    <x:row r="556">
      <x:c r="A556" s="10">
        <x:v>1</x:v>
      </x:c>
      <x:c r="B556" s="10" t="s">
        <x:v>2019</x:v>
      </x:c>
      <x:c r="C556" s="150" t="s">
        <x:v>2020</x:v>
      </x:c>
      <x:c r="D556" s="10" t="s">
        <x:v>30</x:v>
      </x:c>
      <x:c r="E556" s="15">
        <x:v>189.95</x:v>
      </x:c>
      <x:c r="F556" s="13">
        <x:v>1</x:v>
      </x:c>
      <x:c r="G556" s="457" t="n">
        <x:f t="shared" ref="G556:G557" si="52">E556*F556</x:f>
        <x:v>189.95</x:v>
      </x:c>
      <x:c r="H556" s="15"/>
      <x:c r="I556" s="10" t="s">
        <x:v>17</x:v>
      </x:c>
      <x:c r="J556" s="458"/>
      <x:c r="K556" s="459" t="s">
        <x:v>185</x:v>
      </x:c>
      <x:c r="L556" s="9"/>
      <x:c r="M556" s="9" t="s">
        <x:v>1699</x:v>
      </x:c>
      <x:c r="N556" s="9"/>
      <x:c r="O556" s="25"/>
      <x:c r="P556" s="9"/>
      <x:c r="Q556" s="9"/>
      <x:c r="R556" s="9"/>
      <x:c r="S556" s="9"/>
      <x:c r="T556" s="9"/>
      <x:c r="U556" s="9"/>
      <x:c r="V556" s="9"/>
      <x:c r="W556" s="9"/>
      <x:c r="X556" s="9"/>
      <x:c r="Y556" s="9"/>
      <x:c r="Z556" s="9"/>
      <x:c r="AA556" s="9"/>
      <x:c r="AB556" s="9"/>
      <x:c r="AC556" s="9"/>
      <x:c r="AD556" s="9"/>
      <x:c r="AE556" s="9"/>
      <x:c r="AF556" s="9"/>
      <x:c r="AG556" s="9"/>
    </x:row>
    <x:row r="557">
      <x:c r="A557" s="461">
        <x:v>2</x:v>
      </x:c>
      <x:c r="B557" s="461" t="s">
        <x:v>2021</x:v>
      </x:c>
      <x:c r="C557" s="464" t="s">
        <x:v>2022</x:v>
      </x:c>
      <x:c r="D557" s="461" t="s">
        <x:v>30</x:v>
      </x:c>
      <x:c r="E557" s="465">
        <x:v>22.49</x:v>
      </x:c>
      <x:c r="F557" s="466">
        <x:v>1</x:v>
      </x:c>
      <x:c r="G557" s="467">
        <x:f t="shared" si="52"/>
        <x:v>22.49</x:v>
      </x:c>
      <x:c r="H557" s="465"/>
      <x:c r="I557" s="461" t="s">
        <x:v>17</x:v>
      </x:c>
      <x:c r="J557" s="468"/>
      <x:c r="K557" s="469"/>
      <x:c r="L557" s="470"/>
      <x:c r="M557" s="470" t="s">
        <x:v>1699</x:v>
      </x:c>
      <x:c r="N557" s="470"/>
      <x:c r="O557" s="471"/>
      <x:c r="P557" s="470"/>
      <x:c r="Q557" s="470"/>
      <x:c r="R557" s="470"/>
      <x:c r="S557" s="470"/>
      <x:c r="T557" s="470"/>
      <x:c r="U557" s="470"/>
      <x:c r="V557" s="470"/>
      <x:c r="W557" s="470"/>
      <x:c r="X557" s="470"/>
      <x:c r="Y557" s="470"/>
      <x:c r="Z557" s="470"/>
      <x:c r="AA557" s="470"/>
      <x:c r="AB557" s="470"/>
      <x:c r="AC557" s="470"/>
      <x:c r="AD557" s="470"/>
      <x:c r="AE557" s="470"/>
      <x:c r="AF557" s="470"/>
      <x:c r="AG557" s="470"/>
    </x:row>
    <x:row r="558">
      <x:c r="A558" s="20"/>
      <x:c r="I558" s="20"/>
      <x:c r="K558" s="20"/>
    </x:row>
    <x:row r="559">
      <x:c r="A559" s="28">
        <x:v>45243</x:v>
      </x:c>
      <x:c r="I559" s="20"/>
      <x:c r="K559" s="20"/>
    </x:row>
    <x:row r="560">
      <x:c r="A560" s="250" t="s">
        <x:v>0</x:v>
      </x:c>
      <x:c r="B560" s="306" t="s">
        <x:v>2</x:v>
      </x:c>
      <x:c r="C560" s="97" t="s">
        <x:v>3</x:v>
      </x:c>
      <x:c r="D560" s="306" t="s">
        <x:v>4</x:v>
      </x:c>
      <x:c r="E560" s="307" t="s">
        <x:v>5</x:v>
      </x:c>
      <x:c r="F560" s="306" t="s">
        <x:v>6</x:v>
      </x:c>
      <x:c r="G560" s="307" t="s">
        <x:v>7</x:v>
      </x:c>
      <x:c r="H560" s="307" t="s">
        <x:v>1162</x:v>
      </x:c>
      <x:c r="I560" s="36"/>
      <x:c r="J560" s="324"/>
      <x:c r="K560" s="36"/>
      <x:c r="L560" s="323"/>
      <x:c r="M560" s="323"/>
      <x:c r="N560" s="323"/>
      <x:c r="O560" s="326"/>
      <x:c r="P560" s="323"/>
      <x:c r="Q560" s="323"/>
      <x:c r="R560" s="323"/>
      <x:c r="S560" s="323"/>
      <x:c r="T560" s="323"/>
      <x:c r="U560" s="323"/>
      <x:c r="V560" s="323"/>
      <x:c r="W560" s="323"/>
      <x:c r="X560" s="323"/>
      <x:c r="Y560" s="323"/>
      <x:c r="Z560" s="323"/>
      <x:c r="AA560" s="323"/>
      <x:c r="AB560" s="323"/>
      <x:c r="AC560" s="323"/>
      <x:c r="AD560" s="323"/>
      <x:c r="AE560" s="323"/>
      <x:c r="AF560" s="323"/>
      <x:c r="AG560" s="323"/>
    </x:row>
    <x:row r="561">
      <x:c r="A561" s="36">
        <x:v>1</x:v>
      </x:c>
      <x:c r="B561" s="36" t="s">
        <x:v>2023</x:v>
      </x:c>
      <x:c r="C561" s="50" t="s">
        <x:v>2024</x:v>
      </x:c>
      <x:c r="D561" s="257" t="s">
        <x:v>30</x:v>
      </x:c>
      <x:c r="E561" s="35">
        <x:v>19.95</x:v>
      </x:c>
      <x:c r="F561" s="36">
        <x:v>2</x:v>
      </x:c>
      <x:c r="G561" s="35" t="n">
        <x:f>E561*F561</x:f>
        <x:v>39.9</x:v>
      </x:c>
      <x:c r="H561" s="375"/>
      <x:c r="I561" s="36" t="s">
        <x:v>2025</x:v>
      </x:c>
      <x:c r="J561" s="324" t="s">
        <x:v>2026</x:v>
      </x:c>
      <x:c r="K561" s="36" t="s">
        <x:v>2027</x:v>
      </x:c>
      <x:c r="L561" s="323" t="s">
        <x:v>2028</x:v>
      </x:c>
      <x:c r="M561" s="323"/>
      <x:c r="N561" s="323"/>
      <x:c r="O561" s="326"/>
      <x:c r="P561" s="323"/>
      <x:c r="Q561" s="323"/>
      <x:c r="R561" s="323"/>
      <x:c r="S561" s="323"/>
      <x:c r="T561" s="323"/>
      <x:c r="U561" s="323"/>
      <x:c r="V561" s="323"/>
      <x:c r="W561" s="323"/>
      <x:c r="X561" s="323"/>
      <x:c r="Y561" s="323"/>
      <x:c r="Z561" s="323"/>
      <x:c r="AA561" s="323"/>
      <x:c r="AB561" s="323"/>
      <x:c r="AC561" s="323"/>
      <x:c r="AD561" s="323"/>
      <x:c r="AE561" s="323"/>
      <x:c r="AF561" s="323"/>
      <x:c r="AG561" s="323"/>
    </x:row>
    <x:row r="562">
      <x:c r="A562" s="20"/>
      <x:c r="I562" s="20"/>
      <x:c r="K562" s="20"/>
    </x:row>
    <x:row r="563">
      <x:c r="A563" s="27">
        <x:v>45243</x:v>
      </x:c>
      <x:c r="B563" s="36"/>
      <x:c r="C563" s="374"/>
      <x:c r="D563" s="257"/>
      <x:c r="E563" s="35"/>
      <x:c r="F563" s="36"/>
      <x:c r="G563" s="35"/>
      <x:c r="H563" s="375"/>
      <x:c r="I563" s="36"/>
      <x:c r="J563" s="324"/>
      <x:c r="K563" s="36"/>
      <x:c r="L563" s="323"/>
      <x:c r="M563" s="323"/>
      <x:c r="N563" s="323"/>
      <x:c r="O563" s="326"/>
      <x:c r="P563" s="323"/>
      <x:c r="Q563" s="323"/>
      <x:c r="R563" s="323"/>
      <x:c r="S563" s="323"/>
      <x:c r="T563" s="323"/>
      <x:c r="U563" s="323"/>
      <x:c r="V563" s="323"/>
      <x:c r="W563" s="323"/>
      <x:c r="X563" s="323"/>
      <x:c r="Y563" s="323"/>
      <x:c r="Z563" s="323"/>
      <x:c r="AA563" s="323"/>
      <x:c r="AB563" s="323"/>
      <x:c r="AC563" s="323"/>
      <x:c r="AD563" s="323"/>
      <x:c r="AE563" s="323"/>
      <x:c r="AF563" s="323"/>
      <x:c r="AG563" s="323"/>
    </x:row>
    <x:row r="564">
      <x:c r="A564" s="250" t="s">
        <x:v>0</x:v>
      </x:c>
      <x:c r="B564" s="306" t="s">
        <x:v>2</x:v>
      </x:c>
      <x:c r="C564" s="97" t="s">
        <x:v>3</x:v>
      </x:c>
      <x:c r="D564" s="306" t="s">
        <x:v>4</x:v>
      </x:c>
      <x:c r="E564" s="307" t="s">
        <x:v>5</x:v>
      </x:c>
      <x:c r="F564" s="306" t="s">
        <x:v>6</x:v>
      </x:c>
      <x:c r="G564" s="307" t="s">
        <x:v>7</x:v>
      </x:c>
      <x:c r="H564" s="307" t="s">
        <x:v>1162</x:v>
      </x:c>
      <x:c r="I564" s="36"/>
      <x:c r="J564" s="324"/>
      <x:c r="K564" s="36"/>
      <x:c r="L564" s="323"/>
      <x:c r="M564" s="323"/>
      <x:c r="N564" s="323"/>
      <x:c r="O564" s="326"/>
      <x:c r="P564" s="323"/>
      <x:c r="Q564" s="323"/>
      <x:c r="R564" s="323"/>
      <x:c r="S564" s="323"/>
      <x:c r="T564" s="323"/>
      <x:c r="U564" s="323"/>
      <x:c r="V564" s="323"/>
      <x:c r="W564" s="323"/>
      <x:c r="X564" s="323"/>
      <x:c r="Y564" s="323"/>
      <x:c r="Z564" s="323"/>
      <x:c r="AA564" s="323"/>
      <x:c r="AB564" s="323"/>
      <x:c r="AC564" s="323"/>
      <x:c r="AD564" s="323"/>
      <x:c r="AE564" s="323"/>
      <x:c r="AF564" s="323"/>
      <x:c r="AG564" s="323"/>
    </x:row>
    <x:row r="565" ht="15">
      <x:c r="A565" s="36">
        <x:v>1</x:v>
      </x:c>
      <x:c r="B565" s="115" t="s">
        <x:v>1736</x:v>
      </x:c>
      <x:c r="C565" s="116" t="s">
        <x:v>1737</x:v>
      </x:c>
      <x:c r="D565" s="403" t="s">
        <x:v>296</x:v>
      </x:c>
      <x:c r="E565" s="135">
        <x:v>9.9700000000000006</x:v>
      </x:c>
      <x:c r="F565" s="134">
        <x:v>2</x:v>
      </x:c>
      <x:c r="G565" s="135">
        <x:v>19.940000000000001</x:v>
      </x:c>
      <x:c r="H565" s="193" t="s">
        <x:v>2029</x:v>
      </x:c>
      <x:c r="I565" s="134" t="s">
        <x:v>1189</x:v>
      </x:c>
      <x:c r="J565" s="115"/>
      <x:c r="K565" s="134" t="s">
        <x:v>191</x:v>
      </x:c>
      <x:c r="L565" s="115"/>
      <x:c r="M565" s="115"/>
      <x:c r="N565" s="115"/>
      <x:c r="O565" s="404"/>
      <x:c r="P565" s="115"/>
      <x:c r="Q565" s="115"/>
      <x:c r="R565" s="115"/>
      <x:c r="S565" s="115"/>
      <x:c r="T565" s="115"/>
      <x:c r="U565" s="115"/>
      <x:c r="V565" s="115"/>
      <x:c r="W565" s="115"/>
      <x:c r="X565" s="115"/>
      <x:c r="Y565" s="115"/>
      <x:c r="Z565" s="115"/>
      <x:c r="AA565" s="115"/>
      <x:c r="AB565" s="323"/>
      <x:c r="AC565" s="323"/>
      <x:c r="AD565" s="323"/>
      <x:c r="AE565" s="323"/>
      <x:c r="AF565" s="323"/>
      <x:c r="AG565" s="323"/>
    </x:row>
    <x:row r="566" ht="15">
      <x:c r="A566" s="36">
        <x:v>2</x:v>
      </x:c>
      <x:c r="B566" s="115" t="s">
        <x:v>2030</x:v>
      </x:c>
      <x:c r="C566" s="218" t="s">
        <x:v>60</x:v>
      </x:c>
      <x:c r="D566" s="403" t="s">
        <x:v>15</x:v>
      </x:c>
      <x:c r="E566" s="135">
        <x:v>7.82</x:v>
      </x:c>
      <x:c r="F566" s="134">
        <x:v>2</x:v>
      </x:c>
      <x:c r="G566" s="135">
        <x:v>15.64</x:v>
      </x:c>
      <x:c r="H566" s="193" t="s">
        <x:v>2031</x:v>
      </x:c>
      <x:c r="I566" s="134" t="s">
        <x:v>1189</x:v>
      </x:c>
      <x:c r="J566" s="115"/>
      <x:c r="K566" s="134" t="s">
        <x:v>191</x:v>
      </x:c>
      <x:c r="L566" s="115"/>
      <x:c r="M566" s="115"/>
      <x:c r="N566" s="115"/>
      <x:c r="O566" s="404"/>
      <x:c r="P566" s="115"/>
      <x:c r="Q566" s="115"/>
      <x:c r="R566" s="115"/>
      <x:c r="S566" s="115"/>
      <x:c r="T566" s="115"/>
      <x:c r="U566" s="115"/>
      <x:c r="V566" s="115"/>
      <x:c r="W566" s="115"/>
      <x:c r="X566" s="115"/>
      <x:c r="Y566" s="115"/>
      <x:c r="Z566" s="115"/>
      <x:c r="AA566" s="115"/>
      <x:c r="AB566" s="323"/>
      <x:c r="AC566" s="323"/>
      <x:c r="AD566" s="323"/>
      <x:c r="AE566" s="323"/>
      <x:c r="AF566" s="323"/>
      <x:c r="AG566" s="323"/>
    </x:row>
    <x:row r="567" ht="15">
      <x:c r="A567" s="36">
        <x:v>3</x:v>
      </x:c>
      <x:c r="B567" s="115" t="s">
        <x:v>2032</x:v>
      </x:c>
      <x:c r="C567" s="218" t="s">
        <x:v>58</x:v>
      </x:c>
      <x:c r="D567" s="403" t="s">
        <x:v>15</x:v>
      </x:c>
      <x:c r="E567" s="135">
        <x:v>7.82</x:v>
      </x:c>
      <x:c r="F567" s="134">
        <x:v>2</x:v>
      </x:c>
      <x:c r="G567" s="135">
        <x:v>15.64</x:v>
      </x:c>
      <x:c r="H567" s="193" t="s">
        <x:v>2031</x:v>
      </x:c>
      <x:c r="I567" s="134" t="s">
        <x:v>1189</x:v>
      </x:c>
      <x:c r="J567" s="115"/>
      <x:c r="K567" s="134" t="s">
        <x:v>191</x:v>
      </x:c>
      <x:c r="L567" s="115"/>
      <x:c r="M567" s="115"/>
      <x:c r="N567" s="115"/>
      <x:c r="O567" s="404"/>
      <x:c r="P567" s="115"/>
      <x:c r="Q567" s="115"/>
      <x:c r="R567" s="115"/>
      <x:c r="S567" s="115"/>
      <x:c r="T567" s="115"/>
      <x:c r="U567" s="115"/>
      <x:c r="V567" s="115"/>
      <x:c r="W567" s="115"/>
      <x:c r="X567" s="115"/>
      <x:c r="Y567" s="115"/>
      <x:c r="Z567" s="115"/>
      <x:c r="AA567" s="115"/>
      <x:c r="AB567" s="323"/>
      <x:c r="AC567" s="323"/>
      <x:c r="AD567" s="323"/>
      <x:c r="AE567" s="323"/>
      <x:c r="AF567" s="323"/>
      <x:c r="AG567" s="323"/>
    </x:row>
    <x:row r="568" ht="15">
      <x:c r="A568" s="36">
        <x:v>4</x:v>
      </x:c>
      <x:c r="B568" s="115" t="s">
        <x:v>2033</x:v>
      </x:c>
      <x:c r="C568" s="218" t="s">
        <x:v>2034</x:v>
      </x:c>
      <x:c r="D568" s="403" t="s">
        <x:v>15</x:v>
      </x:c>
      <x:c r="E568" s="135">
        <x:v>9.6</x:v>
      </x:c>
      <x:c r="F568" s="134">
        <x:v>2</x:v>
      </x:c>
      <x:c r="G568" s="135">
        <x:v>19.2</x:v>
      </x:c>
      <x:c r="H568" s="193" t="s">
        <x:v>2031</x:v>
      </x:c>
      <x:c r="I568" s="134" t="s">
        <x:v>1189</x:v>
      </x:c>
      <x:c r="J568" s="115"/>
      <x:c r="K568" s="134" t="s">
        <x:v>191</x:v>
      </x:c>
      <x:c r="L568" s="115"/>
      <x:c r="M568" s="115"/>
      <x:c r="N568" s="115"/>
      <x:c r="O568" s="404"/>
      <x:c r="P568" s="115"/>
      <x:c r="Q568" s="115"/>
      <x:c r="R568" s="115"/>
      <x:c r="S568" s="115"/>
      <x:c r="T568" s="115"/>
      <x:c r="U568" s="115"/>
      <x:c r="V568" s="115"/>
      <x:c r="W568" s="115"/>
      <x:c r="X568" s="115"/>
      <x:c r="Y568" s="115"/>
      <x:c r="Z568" s="115"/>
      <x:c r="AA568" s="115"/>
      <x:c r="AB568" s="323"/>
      <x:c r="AC568" s="323"/>
      <x:c r="AD568" s="323"/>
      <x:c r="AE568" s="323"/>
      <x:c r="AF568" s="323"/>
      <x:c r="AG568" s="323"/>
    </x:row>
    <x:row r="569" ht="15">
      <x:c r="A569" s="36">
        <x:v>5</x:v>
      </x:c>
      <x:c r="B569" s="115" t="s">
        <x:v>2035</x:v>
      </x:c>
      <x:c r="C569" s="116" t="s">
        <x:v>1918</x:v>
      </x:c>
      <x:c r="D569" s="403" t="s">
        <x:v>296</x:v>
      </x:c>
      <x:c r="E569" s="135">
        <x:v>18.47</x:v>
      </x:c>
      <x:c r="F569" s="134">
        <x:v>2</x:v>
      </x:c>
      <x:c r="G569" s="135">
        <x:v>36.94</x:v>
      </x:c>
      <x:c r="H569" s="193" t="s">
        <x:v>1919</x:v>
      </x:c>
      <x:c r="I569" s="134" t="s">
        <x:v>1189</x:v>
      </x:c>
      <x:c r="J569" s="115"/>
      <x:c r="K569" s="134" t="s">
        <x:v>191</x:v>
      </x:c>
      <x:c r="L569" s="115"/>
      <x:c r="M569" s="115"/>
      <x:c r="N569" s="115"/>
      <x:c r="O569" s="404"/>
      <x:c r="P569" s="115"/>
      <x:c r="Q569" s="115"/>
      <x:c r="R569" s="115"/>
      <x:c r="S569" s="115"/>
      <x:c r="T569" s="115"/>
      <x:c r="U569" s="115"/>
      <x:c r="V569" s="115"/>
      <x:c r="W569" s="115"/>
      <x:c r="X569" s="115"/>
      <x:c r="Y569" s="115"/>
      <x:c r="Z569" s="115"/>
      <x:c r="AA569" s="115"/>
      <x:c r="AB569" s="323"/>
      <x:c r="AC569" s="323"/>
      <x:c r="AD569" s="323"/>
      <x:c r="AE569" s="323"/>
      <x:c r="AF569" s="323"/>
      <x:c r="AG569" s="323"/>
    </x:row>
    <x:row r="570" ht="15">
      <x:c r="A570" s="36">
        <x:v>6</x:v>
      </x:c>
      <x:c r="B570" s="115" t="s">
        <x:v>2036</x:v>
      </x:c>
      <x:c r="C570" s="116" t="s">
        <x:v>1923</x:v>
      </x:c>
      <x:c r="D570" s="403" t="s">
        <x:v>296</x:v>
      </x:c>
      <x:c r="E570" s="135">
        <x:v>13.04</x:v>
      </x:c>
      <x:c r="F570" s="134">
        <x:v>2</x:v>
      </x:c>
      <x:c r="G570" s="135">
        <x:v>26.08</x:v>
      </x:c>
      <x:c r="H570" s="193" t="s">
        <x:v>1924</x:v>
      </x:c>
      <x:c r="I570" s="134" t="s">
        <x:v>1189</x:v>
      </x:c>
      <x:c r="J570" s="115"/>
      <x:c r="K570" s="134" t="s">
        <x:v>191</x:v>
      </x:c>
      <x:c r="L570" s="115"/>
      <x:c r="M570" s="115"/>
      <x:c r="N570" s="115"/>
      <x:c r="O570" s="404"/>
      <x:c r="P570" s="115"/>
      <x:c r="Q570" s="115"/>
      <x:c r="R570" s="115"/>
      <x:c r="S570" s="115"/>
      <x:c r="T570" s="115"/>
      <x:c r="U570" s="115"/>
      <x:c r="V570" s="115"/>
      <x:c r="W570" s="115"/>
      <x:c r="X570" s="115"/>
      <x:c r="Y570" s="115"/>
      <x:c r="Z570" s="115"/>
      <x:c r="AA570" s="115"/>
      <x:c r="AB570" s="323"/>
      <x:c r="AC570" s="323"/>
      <x:c r="AD570" s="323"/>
      <x:c r="AE570" s="323"/>
      <x:c r="AF570" s="323"/>
      <x:c r="AG570" s="323"/>
    </x:row>
    <x:row r="571" ht="15">
      <x:c r="A571" s="36">
        <x:v>7</x:v>
      </x:c>
      <x:c r="B571" s="115" t="s">
        <x:v>1925</x:v>
      </x:c>
      <x:c r="C571" s="116" t="s">
        <x:v>1926</x:v>
      </x:c>
      <x:c r="D571" s="403" t="s">
        <x:v>296</x:v>
      </x:c>
      <x:c r="E571" s="135">
        <x:v>9.42</x:v>
      </x:c>
      <x:c r="F571" s="134">
        <x:v>2</x:v>
      </x:c>
      <x:c r="G571" s="135">
        <x:v>18.84</x:v>
      </x:c>
      <x:c r="H571" s="193" t="s">
        <x:v>1924</x:v>
      </x:c>
      <x:c r="I571" s="134" t="s">
        <x:v>1189</x:v>
      </x:c>
      <x:c r="J571" s="115"/>
      <x:c r="K571" s="134" t="s">
        <x:v>191</x:v>
      </x:c>
      <x:c r="L571" s="115"/>
      <x:c r="M571" s="115"/>
      <x:c r="N571" s="115"/>
      <x:c r="O571" s="404"/>
      <x:c r="P571" s="115"/>
      <x:c r="Q571" s="115"/>
      <x:c r="R571" s="115"/>
      <x:c r="S571" s="115"/>
      <x:c r="T571" s="115"/>
      <x:c r="U571" s="115"/>
      <x:c r="V571" s="115"/>
      <x:c r="W571" s="115"/>
      <x:c r="X571" s="115"/>
      <x:c r="Y571" s="115"/>
      <x:c r="Z571" s="115"/>
      <x:c r="AA571" s="115"/>
      <x:c r="AB571" s="323"/>
      <x:c r="AC571" s="323"/>
      <x:c r="AD571" s="323"/>
      <x:c r="AE571" s="323"/>
      <x:c r="AF571" s="323"/>
      <x:c r="AG571" s="323"/>
    </x:row>
    <x:row r="572">
      <x:c r="A572" s="20"/>
      <x:c r="I572" s="20"/>
      <x:c r="K572" s="20"/>
    </x:row>
    <x:row r="573">
      <x:c r="A573" s="27">
        <x:v>45243</x:v>
      </x:c>
      <x:c r="B573" s="36"/>
      <x:c r="C573" s="374"/>
      <x:c r="D573" s="257"/>
      <x:c r="E573" s="35"/>
      <x:c r="F573" s="36"/>
      <x:c r="G573" s="35"/>
      <x:c r="H573" s="375"/>
      <x:c r="I573" s="36"/>
      <x:c r="J573" s="324"/>
      <x:c r="K573" s="36"/>
      <x:c r="L573" s="323"/>
      <x:c r="M573" s="323"/>
      <x:c r="N573" s="323"/>
      <x:c r="O573" s="326"/>
      <x:c r="P573" s="323"/>
      <x:c r="Q573" s="323"/>
      <x:c r="R573" s="323"/>
      <x:c r="S573" s="323"/>
      <x:c r="T573" s="323"/>
      <x:c r="U573" s="323"/>
      <x:c r="V573" s="323"/>
      <x:c r="W573" s="323"/>
      <x:c r="X573" s="323"/>
      <x:c r="Y573" s="323"/>
      <x:c r="Z573" s="323"/>
      <x:c r="AA573" s="323"/>
      <x:c r="AB573" s="323"/>
      <x:c r="AC573" s="323"/>
      <x:c r="AD573" s="323"/>
      <x:c r="AE573" s="323"/>
      <x:c r="AF573" s="323"/>
      <x:c r="AG573" s="323"/>
    </x:row>
    <x:row r="574">
      <x:c r="A574" s="250" t="s">
        <x:v>0</x:v>
      </x:c>
      <x:c r="B574" s="306" t="s">
        <x:v>2037</x:v>
      </x:c>
      <x:c r="C574" s="97" t="s">
        <x:v>3</x:v>
      </x:c>
      <x:c r="D574" s="306" t="s">
        <x:v>4</x:v>
      </x:c>
      <x:c r="E574" s="307" t="s">
        <x:v>5</x:v>
      </x:c>
      <x:c r="F574" s="306" t="s">
        <x:v>6</x:v>
      </x:c>
      <x:c r="G574" s="307" t="s">
        <x:v>7</x:v>
      </x:c>
      <x:c r="H574" s="307" t="s">
        <x:v>1162</x:v>
      </x:c>
      <x:c r="I574" s="36"/>
      <x:c r="J574" s="324"/>
      <x:c r="K574" s="36"/>
      <x:c r="L574" s="323"/>
      <x:c r="M574" s="323"/>
      <x:c r="N574" s="323"/>
      <x:c r="O574" s="326"/>
      <x:c r="P574" s="323"/>
      <x:c r="Q574" s="323"/>
      <x:c r="R574" s="323"/>
      <x:c r="S574" s="323"/>
      <x:c r="T574" s="323"/>
      <x:c r="U574" s="323"/>
      <x:c r="V574" s="323"/>
      <x:c r="W574" s="323"/>
      <x:c r="X574" s="323"/>
      <x:c r="Y574" s="323"/>
      <x:c r="Z574" s="323"/>
      <x:c r="AA574" s="323"/>
      <x:c r="AB574" s="323"/>
      <x:c r="AC574" s="323"/>
      <x:c r="AD574" s="323"/>
      <x:c r="AE574" s="323"/>
      <x:c r="AF574" s="323"/>
      <x:c r="AG574" s="323"/>
    </x:row>
    <x:row r="575" ht="15">
      <x:c r="A575" s="36">
        <x:v>1</x:v>
      </x:c>
      <x:c r="B575" s="115" t="s">
        <x:v>1616</x:v>
      </x:c>
      <x:c r="C575" s="50" t="s">
        <x:v>1901</x:v>
      </x:c>
      <x:c r="D575" s="403" t="s">
        <x:v>30</x:v>
      </x:c>
      <x:c r="E575" s="135">
        <x:v>14.99</x:v>
      </x:c>
      <x:c r="F575" s="134">
        <x:v>2</x:v>
      </x:c>
      <x:c r="G575" s="135" t="n">
        <x:f t="shared" ref="G575:G577" si="53">E575*F575</x:f>
        <x:v>29.98</x:v>
      </x:c>
      <x:c r="H575" s="135"/>
      <x:c r="I575" s="134" t="s">
        <x:v>1189</x:v>
      </x:c>
      <x:c r="J575" s="115"/>
      <x:c r="K575" s="134" t="s">
        <x:v>509</x:v>
      </x:c>
      <x:c r="L575" s="115" t="s">
        <x:v>2038</x:v>
      </x:c>
      <x:c r="M575" s="115"/>
      <x:c r="N575" s="115"/>
      <x:c r="O575" s="404"/>
      <x:c r="P575" s="115"/>
      <x:c r="Q575" s="115"/>
      <x:c r="R575" s="115"/>
      <x:c r="S575" s="115"/>
      <x:c r="T575" s="115"/>
      <x:c r="U575" s="115"/>
      <x:c r="V575" s="115"/>
      <x:c r="W575" s="115"/>
      <x:c r="X575" s="115"/>
      <x:c r="Y575" s="115"/>
      <x:c r="Z575" s="115"/>
      <x:c r="AA575" s="115"/>
      <x:c r="AB575" s="323"/>
      <x:c r="AC575" s="323"/>
      <x:c r="AD575" s="323"/>
      <x:c r="AE575" s="323"/>
      <x:c r="AF575" s="323"/>
      <x:c r="AG575" s="323"/>
    </x:row>
    <x:row r="576" ht="15">
      <x:c r="A576" s="36">
        <x:v>2</x:v>
      </x:c>
      <x:c r="B576" s="115" t="s">
        <x:v>2039</x:v>
      </x:c>
      <x:c r="C576" s="50" t="s">
        <x:v>2040</x:v>
      </x:c>
      <x:c r="D576" s="403" t="s">
        <x:v>30</x:v>
      </x:c>
      <x:c r="E576" s="135">
        <x:v>11.2</x:v>
      </x:c>
      <x:c r="F576" s="134">
        <x:v>2</x:v>
      </x:c>
      <x:c r="G576" s="135">
        <x:f t="shared" si="53"/>
        <x:v>22.4</x:v>
      </x:c>
      <x:c r="H576" s="404" t="s">
        <x:v>2041</x:v>
      </x:c>
      <x:c r="I576" s="134" t="s">
        <x:v>1189</x:v>
      </x:c>
      <x:c r="J576" s="115"/>
      <x:c r="K576" s="134" t="s">
        <x:v>509</x:v>
      </x:c>
      <x:c r="L576" s="115" t="s">
        <x:v>2042</x:v>
      </x:c>
      <x:c r="M576" s="115"/>
      <x:c r="N576" s="115"/>
      <x:c r="O576" s="404"/>
      <x:c r="P576" s="115"/>
      <x:c r="Q576" s="115"/>
      <x:c r="R576" s="115"/>
      <x:c r="S576" s="115"/>
      <x:c r="T576" s="115"/>
      <x:c r="U576" s="115"/>
      <x:c r="V576" s="115"/>
      <x:c r="W576" s="115"/>
      <x:c r="X576" s="115"/>
      <x:c r="Y576" s="115"/>
      <x:c r="Z576" s="115"/>
      <x:c r="AA576" s="115"/>
      <x:c r="AB576" s="323"/>
      <x:c r="AC576" s="323"/>
      <x:c r="AD576" s="323"/>
      <x:c r="AE576" s="323"/>
      <x:c r="AF576" s="323"/>
      <x:c r="AG576" s="323"/>
    </x:row>
    <x:row r="577" ht="15">
      <x:c r="A577" s="20">
        <x:v>3</x:v>
      </x:c>
      <x:c r="B577" s="22" t="s">
        <x:v>2043</x:v>
      </x:c>
      <x:c r="C577" s="199" t="s">
        <x:v>2044</x:v>
      </x:c>
      <x:c r="D577" s="403" t="s">
        <x:v>30</x:v>
      </x:c>
      <x:c r="E577" s="24">
        <x:v>115.04</x:v>
      </x:c>
      <x:c r="F577" s="20">
        <x:v>1</x:v>
      </x:c>
      <x:c r="G577" s="135">
        <x:f t="shared" si="53"/>
        <x:v>115.04</x:v>
      </x:c>
      <x:c r="H577" s="22"/>
      <x:c r="I577" s="134" t="s">
        <x:v>1189</x:v>
      </x:c>
      <x:c r="J577" s="22"/>
      <x:c r="K577" s="20" t="s">
        <x:v>509</x:v>
      </x:c>
      <x:c r="L577" s="22" t="s">
        <x:v>2045</x:v>
      </x:c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  <x:c r="AA577" s="22"/>
      <x:c r="AB577" s="22"/>
      <x:c r="AC577" s="22"/>
      <x:c r="AD577" s="22"/>
      <x:c r="AE577" s="22"/>
      <x:c r="AF577" s="22"/>
      <x:c r="AG577" s="22"/>
    </x:row>
    <x:row r="578">
      <x:c r="A578" s="20"/>
      <x:c r="I578" s="20"/>
      <x:c r="K578" s="20"/>
    </x:row>
    <x:row r="579">
      <x:c r="A579" s="27">
        <x:v>45243</x:v>
      </x:c>
      <x:c r="B579" s="36"/>
      <x:c r="C579" s="374"/>
      <x:c r="D579" s="257"/>
      <x:c r="E579" s="35"/>
      <x:c r="F579" s="36"/>
      <x:c r="G579" s="35"/>
      <x:c r="H579" s="375"/>
      <x:c r="I579" s="36"/>
      <x:c r="J579" s="324"/>
      <x:c r="K579" s="36"/>
      <x:c r="L579" s="323"/>
      <x:c r="M579" s="323"/>
      <x:c r="N579" s="323"/>
      <x:c r="O579" s="326"/>
      <x:c r="P579" s="323"/>
      <x:c r="Q579" s="323"/>
      <x:c r="R579" s="323"/>
      <x:c r="S579" s="323"/>
      <x:c r="T579" s="323"/>
      <x:c r="U579" s="323"/>
      <x:c r="V579" s="323"/>
      <x:c r="W579" s="323"/>
      <x:c r="X579" s="323"/>
      <x:c r="Y579" s="323"/>
      <x:c r="Z579" s="323"/>
      <x:c r="AA579" s="323"/>
      <x:c r="AB579" s="323"/>
      <x:c r="AC579" s="323"/>
      <x:c r="AD579" s="323"/>
      <x:c r="AE579" s="323"/>
      <x:c r="AF579" s="323"/>
      <x:c r="AG579" s="323"/>
    </x:row>
    <x:row r="580">
      <x:c r="A580" s="250" t="s">
        <x:v>0</x:v>
      </x:c>
      <x:c r="B580" s="306" t="s">
        <x:v>2</x:v>
      </x:c>
      <x:c r="C580" s="97" t="s">
        <x:v>3</x:v>
      </x:c>
      <x:c r="D580" s="306" t="s">
        <x:v>4</x:v>
      </x:c>
      <x:c r="E580" s="307" t="s">
        <x:v>5</x:v>
      </x:c>
      <x:c r="F580" s="306" t="s">
        <x:v>6</x:v>
      </x:c>
      <x:c r="G580" s="307" t="s">
        <x:v>7</x:v>
      </x:c>
      <x:c r="H580" s="307" t="s">
        <x:v>1162</x:v>
      </x:c>
      <x:c r="I580" s="36"/>
      <x:c r="J580" s="324"/>
      <x:c r="K580" s="36"/>
      <x:c r="L580" s="323"/>
      <x:c r="M580" s="323"/>
      <x:c r="N580" s="323"/>
      <x:c r="O580" s="326"/>
      <x:c r="P580" s="323"/>
      <x:c r="Q580" s="323"/>
      <x:c r="R580" s="323"/>
      <x:c r="S580" s="323"/>
      <x:c r="T580" s="323"/>
      <x:c r="U580" s="323"/>
      <x:c r="V580" s="323"/>
      <x:c r="W580" s="323"/>
      <x:c r="X580" s="323"/>
      <x:c r="Y580" s="323"/>
      <x:c r="Z580" s="323"/>
      <x:c r="AA580" s="323"/>
      <x:c r="AB580" s="323"/>
      <x:c r="AC580" s="323"/>
      <x:c r="AD580" s="323"/>
      <x:c r="AE580" s="323"/>
      <x:c r="AF580" s="323"/>
      <x:c r="AG580" s="323"/>
    </x:row>
    <x:row r="581" ht="15">
      <x:c r="A581" s="36">
        <x:v>1</x:v>
      </x:c>
      <x:c r="B581" s="36" t="s">
        <x:v>2046</x:v>
      </x:c>
      <x:c r="C581" s="50" t="s">
        <x:v>2047</x:v>
      </x:c>
      <x:c r="D581" s="257" t="s">
        <x:v>633</x:v>
      </x:c>
      <x:c r="E581" s="135">
        <x:v>93.35</x:v>
      </x:c>
      <x:c r="F581" s="134">
        <x:v>2</x:v>
      </x:c>
      <x:c r="G581" s="135" t="n">
        <x:f>E581*F581</x:f>
        <x:v>186.7</x:v>
      </x:c>
      <x:c r="H581" s="375"/>
      <x:c r="I581" s="36" t="s">
        <x:v>17</x:v>
      </x:c>
      <x:c r="J581" s="324"/>
      <x:c r="K581" s="36"/>
      <x:c r="L581" s="323"/>
      <x:c r="M581" s="323"/>
      <x:c r="N581" s="323"/>
      <x:c r="O581" s="326"/>
      <x:c r="P581" s="323"/>
      <x:c r="Q581" s="323"/>
      <x:c r="R581" s="323"/>
      <x:c r="S581" s="323"/>
      <x:c r="T581" s="323"/>
      <x:c r="U581" s="323"/>
      <x:c r="V581" s="323"/>
      <x:c r="W581" s="323"/>
      <x:c r="X581" s="323"/>
      <x:c r="Y581" s="323"/>
      <x:c r="Z581" s="323"/>
      <x:c r="AA581" s="323"/>
      <x:c r="AB581" s="323"/>
      <x:c r="AC581" s="323"/>
      <x:c r="AD581" s="323"/>
      <x:c r="AE581" s="323"/>
      <x:c r="AF581" s="323"/>
      <x:c r="AG581" s="323"/>
    </x:row>
    <x:row r="582">
      <x:c r="A582" s="36"/>
      <x:c r="B582" s="36"/>
      <x:c r="C582" s="374"/>
      <x:c r="D582" s="257"/>
      <x:c r="E582" s="35"/>
      <x:c r="F582" s="36"/>
      <x:c r="G582" s="35"/>
      <x:c r="H582" s="375"/>
      <x:c r="I582" s="36"/>
      <x:c r="J582" s="324"/>
      <x:c r="K582" s="36"/>
      <x:c r="L582" s="323"/>
      <x:c r="M582" s="323"/>
      <x:c r="N582" s="323"/>
      <x:c r="O582" s="326"/>
      <x:c r="P582" s="323"/>
      <x:c r="Q582" s="323"/>
      <x:c r="R582" s="323"/>
      <x:c r="S582" s="323"/>
      <x:c r="T582" s="323"/>
      <x:c r="U582" s="323"/>
      <x:c r="V582" s="323"/>
      <x:c r="W582" s="323"/>
      <x:c r="X582" s="323"/>
      <x:c r="Y582" s="323"/>
      <x:c r="Z582" s="323"/>
      <x:c r="AA582" s="323"/>
      <x:c r="AB582" s="323"/>
      <x:c r="AC582" s="323"/>
      <x:c r="AD582" s="323"/>
      <x:c r="AE582" s="323"/>
      <x:c r="AF582" s="323"/>
      <x:c r="AG582" s="323"/>
    </x:row>
    <x:row r="583">
      <x:c r="A583" s="474">
        <x:v>45245</x:v>
      </x:c>
      <x:c r="B583" s="306"/>
      <x:c r="C583" s="97"/>
      <x:c r="D583" s="306"/>
      <x:c r="E583" s="307"/>
      <x:c r="F583" s="306"/>
      <x:c r="G583" s="307"/>
      <x:c r="H583" s="307"/>
      <x:c r="I583" s="36"/>
      <x:c r="J583" s="324"/>
      <x:c r="K583" s="36"/>
      <x:c r="L583" s="323"/>
      <x:c r="M583" s="323"/>
      <x:c r="N583" s="323"/>
      <x:c r="O583" s="326"/>
      <x:c r="P583" s="323"/>
      <x:c r="Q583" s="323"/>
      <x:c r="R583" s="323"/>
      <x:c r="S583" s="323"/>
      <x:c r="T583" s="323"/>
      <x:c r="U583" s="323"/>
      <x:c r="V583" s="323"/>
      <x:c r="W583" s="323"/>
      <x:c r="X583" s="323"/>
      <x:c r="Y583" s="323"/>
      <x:c r="Z583" s="323"/>
      <x:c r="AA583" s="323"/>
      <x:c r="AB583" s="323"/>
      <x:c r="AC583" s="323"/>
      <x:c r="AD583" s="323"/>
      <x:c r="AE583" s="323"/>
      <x:c r="AF583" s="323"/>
      <x:c r="AG583" s="323"/>
    </x:row>
    <x:row r="584">
      <x:c r="A584" s="250" t="s">
        <x:v>0</x:v>
      </x:c>
      <x:c r="B584" s="306" t="s">
        <x:v>2</x:v>
      </x:c>
      <x:c r="C584" s="97" t="s">
        <x:v>3</x:v>
      </x:c>
      <x:c r="D584" s="306" t="s">
        <x:v>4</x:v>
      </x:c>
      <x:c r="E584" s="307" t="s">
        <x:v>5</x:v>
      </x:c>
      <x:c r="F584" s="306" t="s">
        <x:v>6</x:v>
      </x:c>
      <x:c r="G584" s="307" t="s">
        <x:v>7</x:v>
      </x:c>
      <x:c r="H584" s="307" t="s">
        <x:v>1162</x:v>
      </x:c>
      <x:c r="I584" s="20"/>
      <x:c r="K584" s="20"/>
    </x:row>
    <x:row r="585">
      <x:c r="A585" s="36">
        <x:v>1</x:v>
      </x:c>
      <x:c r="B585" s="36" t="s">
        <x:v>2048</x:v>
      </x:c>
      <x:c r="C585" s="50" t="s">
        <x:v>2049</x:v>
      </x:c>
      <x:c r="D585" s="257" t="s">
        <x:v>296</x:v>
      </x:c>
      <x:c r="E585" s="35">
        <x:v>11.2</x:v>
      </x:c>
      <x:c r="F585" s="36">
        <x:v>4</x:v>
      </x:c>
      <x:c r="G585" s="35" t="n">
        <x:f t="shared" ref="G585:G587" si="54">E585*F585</x:f>
        <x:v>44.8</x:v>
      </x:c>
      <x:c r="H585" s="375"/>
      <x:c r="I585" s="36" t="s">
        <x:v>509</x:v>
      </x:c>
      <x:c r="J585" s="324" t="s">
        <x:v>2050</x:v>
      </x:c>
      <x:c r="K585" s="36" t="s">
        <x:v>939</x:v>
      </x:c>
      <x:c r="L585" s="323"/>
      <x:c r="M585" s="323"/>
      <x:c r="N585" s="323"/>
      <x:c r="O585" s="326"/>
      <x:c r="P585" s="323"/>
      <x:c r="Q585" s="323"/>
      <x:c r="R585" s="323"/>
      <x:c r="S585" s="323"/>
      <x:c r="T585" s="323"/>
      <x:c r="U585" s="323"/>
      <x:c r="V585" s="323"/>
      <x:c r="W585" s="323"/>
      <x:c r="X585" s="323"/>
      <x:c r="Y585" s="323"/>
      <x:c r="Z585" s="323"/>
      <x:c r="AA585" s="323"/>
      <x:c r="AB585" s="323"/>
      <x:c r="AC585" s="323"/>
      <x:c r="AD585" s="323"/>
      <x:c r="AE585" s="323"/>
      <x:c r="AF585" s="323"/>
      <x:c r="AG585" s="323"/>
    </x:row>
    <x:row r="586">
      <x:c r="A586" s="36">
        <x:v>2</x:v>
      </x:c>
      <x:c r="B586" s="36" t="s">
        <x:v>2051</x:v>
      </x:c>
      <x:c r="C586" s="91" t="s">
        <x:v>2052</x:v>
      </x:c>
      <x:c r="D586" s="257" t="s">
        <x:v>296</x:v>
      </x:c>
      <x:c r="E586" s="35">
        <x:v>124.32</x:v>
      </x:c>
      <x:c r="F586" s="36">
        <x:v>4</x:v>
      </x:c>
      <x:c r="G586" s="35">
        <x:f t="shared" si="54"/>
        <x:v>497.28</x:v>
      </x:c>
      <x:c r="H586" s="375"/>
      <x:c r="I586" s="36" t="s">
        <x:v>509</x:v>
      </x:c>
      <x:c r="J586" s="324" t="s">
        <x:v>2053</x:v>
      </x:c>
      <x:c r="K586" s="36" t="s">
        <x:v>939</x:v>
      </x:c>
      <x:c r="L586" s="323"/>
      <x:c r="M586" s="323"/>
      <x:c r="N586" s="323"/>
      <x:c r="O586" s="326"/>
      <x:c r="P586" s="323"/>
      <x:c r="Q586" s="323"/>
      <x:c r="R586" s="323"/>
      <x:c r="S586" s="323"/>
      <x:c r="T586" s="323"/>
      <x:c r="U586" s="323"/>
      <x:c r="V586" s="323"/>
      <x:c r="W586" s="323"/>
      <x:c r="X586" s="323"/>
      <x:c r="Y586" s="323"/>
      <x:c r="Z586" s="323"/>
      <x:c r="AA586" s="323"/>
      <x:c r="AB586" s="323"/>
      <x:c r="AC586" s="323"/>
      <x:c r="AD586" s="323"/>
      <x:c r="AE586" s="323"/>
      <x:c r="AF586" s="323"/>
      <x:c r="AG586" s="323"/>
    </x:row>
    <x:row r="587">
      <x:c r="A587" s="36">
        <x:v>3</x:v>
      </x:c>
      <x:c r="B587" s="36" t="s">
        <x:v>936</x:v>
      </x:c>
      <x:c r="C587" s="91" t="s">
        <x:v>937</x:v>
      </x:c>
      <x:c r="D587" s="257" t="s">
        <x:v>296</x:v>
      </x:c>
      <x:c r="E587" s="35">
        <x:v>34.06</x:v>
      </x:c>
      <x:c r="F587" s="36">
        <x:v>1</x:v>
      </x:c>
      <x:c r="G587" s="35">
        <x:f t="shared" si="54"/>
        <x:v>34.06</x:v>
      </x:c>
      <x:c r="H587" s="375" t="s">
        <x:v>938</x:v>
      </x:c>
      <x:c r="I587" s="36"/>
      <x:c r="J587" s="324"/>
      <x:c r="K587" s="36" t="s">
        <x:v>939</x:v>
      </x:c>
      <x:c r="L587" s="323" t="s">
        <x:v>940</x:v>
      </x:c>
      <x:c r="M587" s="323"/>
      <x:c r="N587" s="323"/>
      <x:c r="O587" s="326"/>
      <x:c r="P587" s="323"/>
      <x:c r="Q587" s="323"/>
      <x:c r="R587" s="323"/>
      <x:c r="S587" s="323"/>
      <x:c r="T587" s="323"/>
      <x:c r="U587" s="323"/>
      <x:c r="V587" s="323"/>
      <x:c r="W587" s="323"/>
      <x:c r="X587" s="323"/>
      <x:c r="Y587" s="323"/>
      <x:c r="Z587" s="323"/>
      <x:c r="AA587" s="323"/>
      <x:c r="AB587" s="323"/>
      <x:c r="AC587" s="323"/>
      <x:c r="AD587" s="323"/>
      <x:c r="AE587" s="323"/>
      <x:c r="AF587" s="323"/>
      <x:c r="AG587" s="323"/>
    </x:row>
    <x:row r="588">
      <x:c r="A588" s="36"/>
      <x:c r="B588" s="36"/>
      <x:c r="C588" s="374"/>
      <x:c r="D588" s="257"/>
      <x:c r="E588" s="35"/>
      <x:c r="F588" s="36"/>
      <x:c r="G588" s="35"/>
      <x:c r="H588" s="375"/>
      <x:c r="I588" s="36"/>
      <x:c r="J588" s="324"/>
      <x:c r="K588" s="36"/>
      <x:c r="L588" s="323"/>
      <x:c r="M588" s="323"/>
      <x:c r="N588" s="323"/>
      <x:c r="O588" s="326"/>
      <x:c r="P588" s="323"/>
      <x:c r="Q588" s="323"/>
      <x:c r="R588" s="323"/>
      <x:c r="S588" s="323"/>
      <x:c r="T588" s="323"/>
      <x:c r="U588" s="323"/>
      <x:c r="V588" s="323"/>
      <x:c r="W588" s="323"/>
      <x:c r="X588" s="323"/>
      <x:c r="Y588" s="323"/>
      <x:c r="Z588" s="323"/>
      <x:c r="AA588" s="323"/>
      <x:c r="AB588" s="323"/>
      <x:c r="AC588" s="323"/>
      <x:c r="AD588" s="323"/>
      <x:c r="AE588" s="323"/>
      <x:c r="AF588" s="323"/>
      <x:c r="AG588" s="323"/>
    </x:row>
    <x:row r="589">
      <x:c r="A589" s="27">
        <x:v>45245</x:v>
      </x:c>
      <x:c r="B589" s="36"/>
      <x:c r="C589" s="374"/>
      <x:c r="D589" s="257"/>
      <x:c r="E589" s="35"/>
      <x:c r="F589" s="36"/>
      <x:c r="G589" s="35"/>
      <x:c r="H589" s="375"/>
      <x:c r="I589" s="36"/>
      <x:c r="J589" s="324"/>
      <x:c r="K589" s="36"/>
      <x:c r="L589" s="323"/>
      <x:c r="M589" s="323"/>
      <x:c r="N589" s="323"/>
      <x:c r="O589" s="326"/>
      <x:c r="P589" s="323"/>
      <x:c r="Q589" s="323"/>
      <x:c r="R589" s="323"/>
      <x:c r="S589" s="323"/>
      <x:c r="T589" s="323"/>
      <x:c r="U589" s="323"/>
      <x:c r="V589" s="323"/>
      <x:c r="W589" s="323"/>
      <x:c r="X589" s="323"/>
      <x:c r="Y589" s="323"/>
      <x:c r="Z589" s="323"/>
      <x:c r="AA589" s="323"/>
      <x:c r="AB589" s="323"/>
      <x:c r="AC589" s="323"/>
      <x:c r="AD589" s="323"/>
      <x:c r="AE589" s="323"/>
      <x:c r="AF589" s="323"/>
      <x:c r="AG589" s="323"/>
    </x:row>
    <x:row r="590">
      <x:c r="A590" s="250" t="s">
        <x:v>0</x:v>
      </x:c>
      <x:c r="B590" s="306" t="s">
        <x:v>2</x:v>
      </x:c>
      <x:c r="C590" s="97" t="s">
        <x:v>3</x:v>
      </x:c>
      <x:c r="D590" s="306" t="s">
        <x:v>4</x:v>
      </x:c>
      <x:c r="E590" s="307" t="s">
        <x:v>5</x:v>
      </x:c>
      <x:c r="F590" s="306" t="s">
        <x:v>6</x:v>
      </x:c>
      <x:c r="G590" s="307" t="s">
        <x:v>7</x:v>
      </x:c>
      <x:c r="H590" s="307" t="s">
        <x:v>1162</x:v>
      </x:c>
      <x:c r="I590" s="20"/>
      <x:c r="K590" s="20"/>
    </x:row>
    <x:row r="591">
      <x:c r="A591" s="36">
        <x:v>1</x:v>
      </x:c>
      <x:c r="B591" s="36" t="s">
        <x:v>2054</x:v>
      </x:c>
      <x:c r="C591" s="50" t="s">
        <x:v>2055</x:v>
      </x:c>
      <x:c r="D591" s="257" t="s">
        <x:v>30</x:v>
      </x:c>
      <x:c r="E591" s="35">
        <x:v>19.989999999999998</x:v>
      </x:c>
      <x:c r="F591" s="36">
        <x:v>1</x:v>
      </x:c>
      <x:c r="G591" s="35" t="n">
        <x:f t="shared" ref="G591:G592" si="55">E591*F591</x:f>
        <x:v>19.99</x:v>
      </x:c>
      <x:c r="H591" s="375" t="s">
        <x:v>2056</x:v>
      </x:c>
      <x:c r="I591" s="36"/>
      <x:c r="J591" s="324"/>
      <x:c r="K591" s="36" t="s">
        <x:v>191</x:v>
      </x:c>
      <x:c r="L591" s="323"/>
      <x:c r="M591" s="323"/>
      <x:c r="N591" s="323"/>
      <x:c r="O591" s="326"/>
      <x:c r="P591" s="323"/>
      <x:c r="Q591" s="323"/>
      <x:c r="R591" s="323"/>
      <x:c r="S591" s="323"/>
      <x:c r="T591" s="323"/>
      <x:c r="U591" s="323"/>
      <x:c r="V591" s="323"/>
      <x:c r="W591" s="323"/>
      <x:c r="X591" s="323"/>
      <x:c r="Y591" s="323"/>
      <x:c r="Z591" s="323"/>
      <x:c r="AA591" s="323"/>
      <x:c r="AB591" s="323"/>
      <x:c r="AC591" s="323"/>
      <x:c r="AD591" s="323"/>
      <x:c r="AE591" s="323"/>
      <x:c r="AF591" s="323"/>
      <x:c r="AG591" s="323"/>
    </x:row>
    <x:row r="592">
      <x:c r="A592" s="71">
        <x:v>2</x:v>
      </x:c>
      <x:c r="B592" s="71" t="s">
        <x:v>2057</x:v>
      </x:c>
      <x:c r="C592" s="317" t="s">
        <x:v>2058</x:v>
      </x:c>
      <x:c r="D592" s="71" t="s">
        <x:v>30</x:v>
      </x:c>
      <x:c r="E592" s="98">
        <x:v>16.989999999999998</x:v>
      </x:c>
      <x:c r="F592" s="318">
        <x:v>2</x:v>
      </x:c>
      <x:c r="G592" s="24">
        <x:f t="shared" si="55"/>
        <x:v>33.979999999999997</x:v>
      </x:c>
      <x:c r="H592" s="98"/>
      <x:c r="I592" s="71" t="s">
        <x:v>17</x:v>
      </x:c>
      <x:c r="J592" s="30" t="s">
        <x:v>1699</x:v>
      </x:c>
      <x:c r="K592" s="71" t="s">
        <x:v>186</x:v>
      </x:c>
      <x:c r="L592" s="67"/>
      <x:c r="M592" s="67"/>
      <x:c r="N592" s="67"/>
      <x:c r="O592" s="215"/>
      <x:c r="P592" s="67"/>
      <x:c r="Q592" s="67"/>
      <x:c r="R592" s="67"/>
      <x:c r="S592" s="67"/>
      <x:c r="T592" s="67"/>
      <x:c r="U592" s="67"/>
      <x:c r="V592" s="67"/>
      <x:c r="W592" s="67"/>
      <x:c r="X592" s="67"/>
      <x:c r="Y592" s="67"/>
      <x:c r="Z592" s="67"/>
      <x:c r="AA592" s="67"/>
      <x:c r="AB592" s="67"/>
      <x:c r="AC592" s="67"/>
      <x:c r="AD592" s="67"/>
      <x:c r="AE592" s="67"/>
      <x:c r="AF592" s="67"/>
      <x:c r="AG592" s="67"/>
    </x:row>
    <x:row r="593">
      <x:c r="A593" s="36"/>
      <x:c r="B593" s="36"/>
      <x:c r="C593" s="374"/>
      <x:c r="D593" s="257"/>
      <x:c r="E593" s="35"/>
      <x:c r="F593" s="36"/>
      <x:c r="G593" s="35"/>
      <x:c r="H593" s="375"/>
      <x:c r="I593" s="36"/>
      <x:c r="J593" s="324"/>
      <x:c r="K593" s="36"/>
      <x:c r="L593" s="323"/>
      <x:c r="M593" s="323"/>
      <x:c r="N593" s="323"/>
      <x:c r="O593" s="326"/>
      <x:c r="P593" s="323"/>
      <x:c r="Q593" s="323"/>
      <x:c r="R593" s="323"/>
      <x:c r="S593" s="323"/>
      <x:c r="T593" s="323"/>
      <x:c r="U593" s="323"/>
      <x:c r="V593" s="323"/>
      <x:c r="W593" s="323"/>
      <x:c r="X593" s="323"/>
      <x:c r="Y593" s="323"/>
      <x:c r="Z593" s="323"/>
      <x:c r="AA593" s="323"/>
      <x:c r="AB593" s="323"/>
      <x:c r="AC593" s="323"/>
      <x:c r="AD593" s="323"/>
      <x:c r="AE593" s="323"/>
      <x:c r="AF593" s="323"/>
      <x:c r="AG593" s="323"/>
    </x:row>
    <x:row r="594">
      <x:c r="A594" s="27">
        <x:v>45245</x:v>
      </x:c>
      <x:c r="B594" s="36"/>
      <x:c r="C594" s="374"/>
      <x:c r="D594" s="257"/>
      <x:c r="E594" s="35"/>
      <x:c r="F594" s="36"/>
      <x:c r="G594" s="35"/>
      <x:c r="H594" s="375"/>
      <x:c r="I594" s="36"/>
      <x:c r="J594" s="324"/>
      <x:c r="K594" s="36"/>
      <x:c r="L594" s="323"/>
      <x:c r="M594" s="323"/>
      <x:c r="N594" s="323"/>
      <x:c r="O594" s="326"/>
      <x:c r="P594" s="323"/>
      <x:c r="Q594" s="323"/>
      <x:c r="R594" s="323"/>
      <x:c r="S594" s="323"/>
      <x:c r="T594" s="323"/>
      <x:c r="U594" s="323"/>
      <x:c r="V594" s="323"/>
      <x:c r="W594" s="323"/>
      <x:c r="X594" s="323"/>
      <x:c r="Y594" s="323"/>
      <x:c r="Z594" s="323"/>
      <x:c r="AA594" s="323"/>
      <x:c r="AB594" s="323"/>
      <x:c r="AC594" s="323"/>
      <x:c r="AD594" s="323"/>
      <x:c r="AE594" s="323"/>
      <x:c r="AF594" s="323"/>
      <x:c r="AG594" s="323"/>
    </x:row>
    <x:row r="595">
      <x:c r="A595" s="250" t="s">
        <x:v>0</x:v>
      </x:c>
      <x:c r="B595" s="306" t="s">
        <x:v>2</x:v>
      </x:c>
      <x:c r="C595" s="97" t="s">
        <x:v>3</x:v>
      </x:c>
      <x:c r="D595" s="306" t="s">
        <x:v>4</x:v>
      </x:c>
      <x:c r="E595" s="307" t="s">
        <x:v>5</x:v>
      </x:c>
      <x:c r="F595" s="306" t="s">
        <x:v>6</x:v>
      </x:c>
      <x:c r="G595" s="307" t="s">
        <x:v>7</x:v>
      </x:c>
      <x:c r="H595" s="307" t="s">
        <x:v>1162</x:v>
      </x:c>
      <x:c r="I595" s="20"/>
      <x:c r="K595" s="20"/>
    </x:row>
    <x:row r="596" ht="15.75">
      <x:c r="A596" s="201">
        <x:v>1</x:v>
      </x:c>
      <x:c r="B596" s="201" t="s">
        <x:v>2059</x:v>
      </x:c>
      <x:c r="C596" s="442" t="s">
        <x:v>1406</x:v>
      </x:c>
      <x:c r="D596" s="201" t="s">
        <x:v>159</x:v>
      </x:c>
      <x:c r="E596" s="424">
        <x:v>7.83</x:v>
      </x:c>
      <x:c r="F596" s="425">
        <x:v>2</x:v>
      </x:c>
      <x:c r="G596" s="24" t="n">
        <x:f t="shared" ref="G596:G599" si="56">E596*F596</x:f>
        <x:v>15.66</x:v>
      </x:c>
      <x:c r="H596" s="424"/>
      <x:c r="I596" s="201" t="s">
        <x:v>17</x:v>
      </x:c>
      <x:c r="J596" s="30" t="s">
        <x:v>1699</x:v>
      </x:c>
      <x:c r="K596" s="201" t="s">
        <x:v>939</x:v>
      </x:c>
      <x:c r="L596" s="67" t="s">
        <x:v>2060</x:v>
      </x:c>
      <x:c r="M596" s="67"/>
      <x:c r="N596" s="67"/>
      <x:c r="O596" s="215"/>
      <x:c r="P596" s="67"/>
      <x:c r="Q596" s="67"/>
      <x:c r="R596" s="67"/>
      <x:c r="S596" s="67"/>
      <x:c r="T596" s="67"/>
      <x:c r="U596" s="67"/>
      <x:c r="V596" s="67"/>
      <x:c r="W596" s="67"/>
      <x:c r="X596" s="67"/>
      <x:c r="Y596" s="67"/>
      <x:c r="Z596" s="67"/>
      <x:c r="AA596" s="67"/>
      <x:c r="AB596" s="67"/>
      <x:c r="AC596" s="67"/>
      <x:c r="AD596" s="67"/>
      <x:c r="AE596" s="67"/>
      <x:c r="AF596" s="67"/>
      <x:c r="AG596" s="67"/>
    </x:row>
    <x:row r="597">
      <x:c r="A597" s="71">
        <x:v>2</x:v>
      </x:c>
      <x:c r="B597" s="71" t="s">
        <x:v>2061</x:v>
      </x:c>
      <x:c r="C597" s="317" t="s">
        <x:v>2062</x:v>
      </x:c>
      <x:c r="D597" s="71" t="s">
        <x:v>159</x:v>
      </x:c>
      <x:c r="E597" s="98">
        <x:v>5.45</x:v>
      </x:c>
      <x:c r="F597" s="318">
        <x:v>4</x:v>
      </x:c>
      <x:c r="G597" s="24">
        <x:f t="shared" si="56"/>
        <x:v>21.8</x:v>
      </x:c>
      <x:c r="H597" s="98"/>
      <x:c r="I597" s="71" t="s">
        <x:v>17</x:v>
      </x:c>
      <x:c r="J597" s="30" t="s">
        <x:v>1699</x:v>
      </x:c>
      <x:c r="K597" s="71" t="s">
        <x:v>939</x:v>
      </x:c>
      <x:c r="L597" s="67" t="s">
        <x:v>2060</x:v>
      </x:c>
      <x:c r="M597" s="67"/>
      <x:c r="N597" s="67"/>
      <x:c r="O597" s="215"/>
      <x:c r="P597" s="67"/>
      <x:c r="Q597" s="67"/>
      <x:c r="R597" s="67"/>
      <x:c r="S597" s="67"/>
      <x:c r="T597" s="67"/>
      <x:c r="U597" s="67"/>
      <x:c r="V597" s="67"/>
      <x:c r="W597" s="67"/>
      <x:c r="X597" s="67"/>
      <x:c r="Y597" s="67"/>
      <x:c r="Z597" s="67"/>
      <x:c r="AA597" s="67"/>
      <x:c r="AB597" s="67"/>
      <x:c r="AC597" s="67"/>
      <x:c r="AD597" s="67"/>
      <x:c r="AE597" s="67"/>
      <x:c r="AF597" s="67"/>
      <x:c r="AG597" s="67"/>
    </x:row>
    <x:row r="598">
      <x:c r="A598" s="71">
        <x:v>3</x:v>
      </x:c>
      <x:c r="B598" s="71" t="s">
        <x:v>2063</x:v>
      </x:c>
      <x:c r="C598" s="476" t="s">
        <x:v>2064</x:v>
      </x:c>
      <x:c r="D598" s="71" t="s">
        <x:v>159</x:v>
      </x:c>
      <x:c r="E598" s="98">
        <x:v>11.03</x:v>
      </x:c>
      <x:c r="F598" s="318">
        <x:v>1</x:v>
      </x:c>
      <x:c r="G598" s="24">
        <x:f t="shared" si="56"/>
        <x:v>11.03</x:v>
      </x:c>
      <x:c r="H598" s="98"/>
      <x:c r="I598" s="20" t="s">
        <x:v>17</x:v>
      </x:c>
      <x:c r="J598" s="30" t="s">
        <x:v>1699</x:v>
      </x:c>
      <x:c r="K598" s="71" t="s">
        <x:v>939</x:v>
      </x:c>
      <x:c r="L598" s="67" t="s">
        <x:v>2060</x:v>
      </x:c>
      <x:c r="M598" s="67"/>
      <x:c r="N598" s="67"/>
      <x:c r="O598" s="215"/>
      <x:c r="P598" s="67"/>
      <x:c r="Q598" s="67"/>
      <x:c r="R598" s="67"/>
      <x:c r="S598" s="67"/>
      <x:c r="T598" s="67"/>
      <x:c r="U598" s="67"/>
      <x:c r="V598" s="67"/>
      <x:c r="W598" s="67"/>
      <x:c r="X598" s="67"/>
      <x:c r="Y598" s="67"/>
      <x:c r="Z598" s="67"/>
      <x:c r="AA598" s="67"/>
      <x:c r="AB598" s="67"/>
      <x:c r="AC598" s="67"/>
      <x:c r="AD598" s="67"/>
      <x:c r="AE598" s="67"/>
      <x:c r="AF598" s="67"/>
      <x:c r="AG598" s="67"/>
    </x:row>
    <x:row r="599">
      <x:c r="A599" s="71">
        <x:v>4</x:v>
      </x:c>
      <x:c r="B599" s="71" t="s">
        <x:v>2065</x:v>
      </x:c>
      <x:c r="C599" s="317" t="s">
        <x:v>2066</x:v>
      </x:c>
      <x:c r="D599" s="71" t="s">
        <x:v>1785</x:v>
      </x:c>
      <x:c r="E599" s="98">
        <x:v>5.25</x:v>
      </x:c>
      <x:c r="F599" s="318">
        <x:v>32</x:v>
      </x:c>
      <x:c r="G599" s="24">
        <x:f t="shared" si="56"/>
        <x:v>168</x:v>
      </x:c>
      <x:c r="H599" s="98"/>
      <x:c r="I599" s="20" t="s">
        <x:v>17</x:v>
      </x:c>
      <x:c r="J599" s="30" t="s">
        <x:v>1699</x:v>
      </x:c>
      <x:c r="K599" s="71" t="s">
        <x:v>186</x:v>
      </x:c>
      <x:c r="L599" s="67"/>
      <x:c r="M599" s="67"/>
      <x:c r="N599" s="67"/>
      <x:c r="O599" s="215"/>
      <x:c r="P599" s="67"/>
      <x:c r="Q599" s="67"/>
      <x:c r="R599" s="67"/>
      <x:c r="S599" s="67"/>
      <x:c r="T599" s="67"/>
      <x:c r="U599" s="67"/>
      <x:c r="V599" s="67"/>
      <x:c r="W599" s="67"/>
      <x:c r="X599" s="67"/>
      <x:c r="Y599" s="67"/>
      <x:c r="Z599" s="67"/>
      <x:c r="AA599" s="67"/>
      <x:c r="AB599" s="67"/>
      <x:c r="AC599" s="67"/>
      <x:c r="AD599" s="67"/>
      <x:c r="AE599" s="67"/>
      <x:c r="AF599" s="67"/>
      <x:c r="AG599" s="67"/>
    </x:row>
    <x:row r="600">
      <x:c r="A600" s="20"/>
      <x:c r="I600" s="20"/>
      <x:c r="K600" s="20"/>
    </x:row>
    <x:row r="601">
      <x:c r="A601" s="27">
        <x:v>45245</x:v>
      </x:c>
      <x:c r="B601" s="36"/>
      <x:c r="C601" s="374"/>
      <x:c r="D601" s="257"/>
      <x:c r="E601" s="35"/>
      <x:c r="F601" s="36"/>
      <x:c r="G601" s="35"/>
      <x:c r="H601" s="375"/>
      <x:c r="I601" s="36"/>
      <x:c r="J601" s="324"/>
      <x:c r="K601" s="36"/>
      <x:c r="L601" s="323"/>
      <x:c r="M601" s="323"/>
      <x:c r="N601" s="323"/>
      <x:c r="O601" s="326"/>
      <x:c r="P601" s="323"/>
      <x:c r="Q601" s="323"/>
      <x:c r="R601" s="323"/>
      <x:c r="S601" s="323"/>
      <x:c r="T601" s="323"/>
      <x:c r="U601" s="323"/>
      <x:c r="V601" s="323"/>
      <x:c r="W601" s="323"/>
      <x:c r="X601" s="323"/>
      <x:c r="Y601" s="323"/>
      <x:c r="Z601" s="323"/>
      <x:c r="AA601" s="323"/>
      <x:c r="AB601" s="323"/>
      <x:c r="AC601" s="323"/>
      <x:c r="AD601" s="323"/>
      <x:c r="AE601" s="323"/>
      <x:c r="AF601" s="323"/>
      <x:c r="AG601" s="323"/>
    </x:row>
    <x:row r="602">
      <x:c r="A602" s="250" t="s">
        <x:v>0</x:v>
      </x:c>
      <x:c r="B602" s="306" t="s">
        <x:v>2</x:v>
      </x:c>
      <x:c r="C602" s="97" t="s">
        <x:v>3</x:v>
      </x:c>
      <x:c r="D602" s="306" t="s">
        <x:v>4</x:v>
      </x:c>
      <x:c r="E602" s="307" t="s">
        <x:v>5</x:v>
      </x:c>
      <x:c r="F602" s="306" t="s">
        <x:v>6</x:v>
      </x:c>
      <x:c r="G602" s="307" t="s">
        <x:v>7</x:v>
      </x:c>
      <x:c r="H602" s="307" t="s">
        <x:v>1162</x:v>
      </x:c>
      <x:c r="I602" s="20"/>
      <x:c r="K602" s="20"/>
    </x:row>
    <x:row r="603">
      <x:c r="A603" s="71">
        <x:v>1</x:v>
      </x:c>
      <x:c r="B603" s="71" t="s">
        <x:v>2067</x:v>
      </x:c>
      <x:c r="C603" s="420" t="s">
        <x:v>2068</x:v>
      </x:c>
      <x:c r="D603" s="71" t="s">
        <x:v>30</x:v>
      </x:c>
      <x:c r="E603" s="98">
        <x:v>11.99</x:v>
      </x:c>
      <x:c r="F603" s="318">
        <x:v>1</x:v>
      </x:c>
      <x:c r="G603" s="24" t="n">
        <x:f>E603*F603</x:f>
        <x:v>11.99</x:v>
      </x:c>
      <x:c r="H603" s="98"/>
      <x:c r="I603" s="20" t="s">
        <x:v>17</x:v>
      </x:c>
      <x:c r="J603" s="30" t="s">
        <x:v>1699</x:v>
      </x:c>
      <x:c r="K603" s="71" t="s">
        <x:v>185</x:v>
      </x:c>
      <x:c r="L603" s="67"/>
      <x:c r="M603" s="67"/>
      <x:c r="N603" s="67"/>
      <x:c r="O603" s="215"/>
      <x:c r="P603" s="67"/>
      <x:c r="Q603" s="67"/>
      <x:c r="R603" s="67"/>
      <x:c r="S603" s="67"/>
      <x:c r="T603" s="67"/>
      <x:c r="U603" s="67"/>
      <x:c r="V603" s="67"/>
      <x:c r="W603" s="67"/>
      <x:c r="X603" s="67"/>
      <x:c r="Y603" s="67"/>
      <x:c r="Z603" s="67"/>
      <x:c r="AA603" s="67"/>
      <x:c r="AB603" s="67"/>
      <x:c r="AC603" s="67"/>
      <x:c r="AD603" s="67"/>
      <x:c r="AE603" s="67"/>
      <x:c r="AF603" s="67"/>
      <x:c r="AG603" s="67"/>
    </x:row>
    <x:row r="604">
      <x:c r="A604" s="20"/>
      <x:c r="I604" s="20"/>
      <x:c r="K604" s="36"/>
      <x:c r="L604" s="323"/>
      <x:c r="M604" s="323"/>
      <x:c r="N604" s="323"/>
      <x:c r="O604" s="326"/>
      <x:c r="P604" s="323"/>
      <x:c r="Q604" s="323"/>
      <x:c r="R604" s="323"/>
      <x:c r="S604" s="323"/>
      <x:c r="T604" s="323"/>
      <x:c r="U604" s="323"/>
      <x:c r="V604" s="323"/>
      <x:c r="W604" s="323"/>
      <x:c r="X604" s="323"/>
      <x:c r="Y604" s="323"/>
      <x:c r="Z604" s="323"/>
      <x:c r="AA604" s="323"/>
      <x:c r="AB604" s="323"/>
      <x:c r="AC604" s="323"/>
      <x:c r="AD604" s="323"/>
      <x:c r="AE604" s="323"/>
      <x:c r="AF604" s="323"/>
      <x:c r="AG604" s="323"/>
    </x:row>
    <x:row r="605">
      <x:c r="A605" s="27">
        <x:v>45247</x:v>
      </x:c>
      <x:c r="B605" s="36"/>
      <x:c r="C605" s="374"/>
      <x:c r="D605" s="257"/>
      <x:c r="E605" s="35"/>
      <x:c r="F605" s="36"/>
      <x:c r="G605" s="35"/>
      <x:c r="H605" s="375"/>
      <x:c r="I605" s="36"/>
      <x:c r="J605" s="324"/>
      <x:c r="K605" s="36"/>
      <x:c r="L605" s="323"/>
      <x:c r="M605" s="323"/>
      <x:c r="N605" s="323"/>
      <x:c r="O605" s="326"/>
      <x:c r="P605" s="323"/>
      <x:c r="Q605" s="323"/>
      <x:c r="R605" s="323"/>
      <x:c r="S605" s="323"/>
      <x:c r="T605" s="323"/>
      <x:c r="U605" s="323"/>
      <x:c r="V605" s="323"/>
      <x:c r="W605" s="323"/>
      <x:c r="X605" s="323"/>
      <x:c r="Y605" s="323"/>
      <x:c r="Z605" s="323"/>
      <x:c r="AA605" s="323"/>
      <x:c r="AB605" s="323"/>
      <x:c r="AC605" s="323"/>
      <x:c r="AD605" s="323"/>
      <x:c r="AE605" s="323"/>
      <x:c r="AF605" s="323"/>
      <x:c r="AG605" s="323"/>
    </x:row>
    <x:row r="606">
      <x:c r="A606" s="250" t="s">
        <x:v>0</x:v>
      </x:c>
      <x:c r="B606" s="306" t="s">
        <x:v>2</x:v>
      </x:c>
      <x:c r="C606" s="97" t="s">
        <x:v>3</x:v>
      </x:c>
      <x:c r="D606" s="306" t="s">
        <x:v>4</x:v>
      </x:c>
      <x:c r="E606" s="307" t="s">
        <x:v>5</x:v>
      </x:c>
      <x:c r="F606" s="306" t="s">
        <x:v>6</x:v>
      </x:c>
      <x:c r="G606" s="307" t="s">
        <x:v>7</x:v>
      </x:c>
      <x:c r="H606" s="307" t="s">
        <x:v>1162</x:v>
      </x:c>
      <x:c r="I606" s="36"/>
      <x:c r="J606" s="324"/>
      <x:c r="K606" s="36"/>
      <x:c r="L606" s="323"/>
      <x:c r="M606" s="323"/>
      <x:c r="N606" s="323"/>
      <x:c r="O606" s="326"/>
      <x:c r="P606" s="323"/>
      <x:c r="Q606" s="323"/>
      <x:c r="R606" s="323"/>
      <x:c r="S606" s="323"/>
      <x:c r="T606" s="323"/>
      <x:c r="U606" s="323"/>
      <x:c r="V606" s="323"/>
      <x:c r="W606" s="323"/>
      <x:c r="X606" s="323"/>
      <x:c r="Y606" s="323"/>
      <x:c r="Z606" s="323"/>
      <x:c r="AA606" s="323"/>
      <x:c r="AB606" s="323"/>
      <x:c r="AC606" s="323"/>
      <x:c r="AD606" s="323"/>
      <x:c r="AE606" s="323"/>
      <x:c r="AF606" s="323"/>
      <x:c r="AG606" s="323"/>
    </x:row>
    <x:row r="607">
      <x:c r="A607" s="36">
        <x:v>1</x:v>
      </x:c>
      <x:c r="B607" s="36" t="s">
        <x:v>2069</x:v>
      </x:c>
      <x:c r="C607" s="477" t="s">
        <x:v>2070</x:v>
      </x:c>
      <x:c r="D607" s="257" t="s">
        <x:v>840</x:v>
      </x:c>
      <x:c r="E607" s="35">
        <x:v>148.53</x:v>
      </x:c>
      <x:c r="F607" s="36">
        <x:v>1</x:v>
      </x:c>
      <x:c r="G607" s="35" t="n">
        <x:f>E607</x:f>
        <x:v>148.53</x:v>
      </x:c>
      <x:c r="H607" s="375"/>
      <x:c r="I607" s="36" t="s">
        <x:v>2071</x:v>
      </x:c>
      <x:c r="J607" s="324"/>
      <x:c r="K607" s="36"/>
      <x:c r="L607" s="323"/>
      <x:c r="M607" s="323"/>
      <x:c r="N607" s="323"/>
      <x:c r="O607" s="326"/>
      <x:c r="P607" s="323"/>
      <x:c r="Q607" s="323"/>
      <x:c r="R607" s="323"/>
      <x:c r="S607" s="323"/>
      <x:c r="T607" s="323"/>
      <x:c r="U607" s="323"/>
      <x:c r="V607" s="323"/>
      <x:c r="W607" s="323"/>
      <x:c r="X607" s="323"/>
      <x:c r="Y607" s="323"/>
      <x:c r="Z607" s="323"/>
      <x:c r="AA607" s="323"/>
      <x:c r="AB607" s="323"/>
      <x:c r="AC607" s="323"/>
      <x:c r="AD607" s="323"/>
      <x:c r="AE607" s="323"/>
      <x:c r="AF607" s="323"/>
      <x:c r="AG607" s="323"/>
    </x:row>
    <x:row r="608">
      <x:c r="A608" s="36">
        <x:v>2</x:v>
      </x:c>
      <x:c r="B608" s="36" t="s">
        <x:v>2072</x:v>
      </x:c>
      <x:c r="C608" s="431" t="s">
        <x:v>2073</x:v>
      </x:c>
      <x:c r="D608" s="257" t="s">
        <x:v>604</x:v>
      </x:c>
      <x:c r="E608" s="35">
        <x:v>114.95</x:v>
      </x:c>
      <x:c r="F608" s="36">
        <x:v>2</x:v>
      </x:c>
      <x:c r="G608" s="35" t="n">
        <x:f>2*E608</x:f>
        <x:v>229.9</x:v>
      </x:c>
      <x:c r="H608" s="375"/>
      <x:c r="I608" s="36" t="s">
        <x:v>1175</x:v>
      </x:c>
      <x:c r="J608" s="324"/>
      <x:c r="K608" s="36" t="s">
        <x:v>186</x:v>
      </x:c>
      <x:c r="L608" s="323" t="s">
        <x:v>2074</x:v>
      </x:c>
      <x:c r="M608" s="323"/>
      <x:c r="N608" s="323"/>
      <x:c r="O608" s="326"/>
      <x:c r="P608" s="323"/>
      <x:c r="Q608" s="323"/>
      <x:c r="R608" s="323"/>
      <x:c r="S608" s="323"/>
      <x:c r="T608" s="323"/>
      <x:c r="U608" s="323"/>
      <x:c r="V608" s="323"/>
      <x:c r="W608" s="323"/>
      <x:c r="X608" s="323"/>
      <x:c r="Y608" s="323"/>
      <x:c r="Z608" s="323"/>
      <x:c r="AA608" s="323"/>
      <x:c r="AB608" s="323"/>
      <x:c r="AC608" s="323"/>
      <x:c r="AD608" s="323"/>
      <x:c r="AE608" s="323"/>
      <x:c r="AF608" s="323"/>
      <x:c r="AG608" s="323"/>
    </x:row>
    <x:row r="609">
      <x:c r="A609" s="36">
        <x:v>3</x:v>
      </x:c>
      <x:c r="B609" s="20" t="s">
        <x:v>2075</x:v>
      </x:c>
      <x:c r="C609" s="479" t="s">
        <x:v>2076</x:v>
      </x:c>
      <x:c r="D609" s="257" t="s">
        <x:v>604</x:v>
      </x:c>
      <x:c r="E609" s="35">
        <x:v>22.99</x:v>
      </x:c>
      <x:c r="F609" s="36">
        <x:v>2</x:v>
      </x:c>
      <x:c r="G609" s="35" t="n">
        <x:f>E609*2</x:f>
        <x:v>45.98</x:v>
      </x:c>
      <x:c r="H609" s="375"/>
      <x:c r="I609" s="36" t="s">
        <x:v>1175</x:v>
      </x:c>
      <x:c r="J609" s="324"/>
      <x:c r="K609" s="36" t="s">
        <x:v>186</x:v>
      </x:c>
      <x:c r="L609" s="323"/>
      <x:c r="M609" s="323"/>
      <x:c r="N609" s="323"/>
      <x:c r="O609" s="326"/>
      <x:c r="P609" s="323"/>
      <x:c r="Q609" s="323"/>
      <x:c r="R609" s="323"/>
      <x:c r="S609" s="323"/>
      <x:c r="T609" s="323"/>
      <x:c r="U609" s="323"/>
      <x:c r="V609" s="323"/>
      <x:c r="W609" s="323"/>
      <x:c r="X609" s="323"/>
      <x:c r="Y609" s="323"/>
      <x:c r="Z609" s="323"/>
      <x:c r="AA609" s="323"/>
      <x:c r="AB609" s="323"/>
      <x:c r="AC609" s="323"/>
      <x:c r="AD609" s="323"/>
      <x:c r="AE609" s="323"/>
      <x:c r="AF609" s="323"/>
      <x:c r="AG609" s="323"/>
    </x:row>
    <x:row r="610">
      <x:c r="A610" s="20">
        <x:v>4</x:v>
      </x:c>
      <x:c r="B610" s="20" t="s">
        <x:v>2077</x:v>
      </x:c>
      <x:c r="C610" s="178" t="s">
        <x:v>2078</x:v>
      </x:c>
      <x:c r="D610" s="20" t="s">
        <x:v>1323</x:v>
      </x:c>
      <x:c r="E610" s="20">
        <x:v>114.95</x:v>
      </x:c>
      <x:c r="F610" s="20">
        <x:v>1</x:v>
      </x:c>
      <x:c r="G610" s="20">
        <x:v>114.95</x:v>
      </x:c>
      <x:c r="H610" s="375"/>
      <x:c r="I610" s="36" t="s">
        <x:v>1175</x:v>
      </x:c>
      <x:c r="J610" s="324"/>
      <x:c r="K610" s="36" t="s">
        <x:v>186</x:v>
      </x:c>
      <x:c r="L610" s="323"/>
      <x:c r="M610" s="323"/>
      <x:c r="N610" s="323"/>
      <x:c r="O610" s="326"/>
      <x:c r="P610" s="323"/>
      <x:c r="Q610" s="323"/>
      <x:c r="R610" s="323"/>
      <x:c r="S610" s="323"/>
      <x:c r="T610" s="323"/>
      <x:c r="U610" s="323"/>
      <x:c r="V610" s="323"/>
      <x:c r="W610" s="323"/>
      <x:c r="X610" s="323"/>
      <x:c r="Y610" s="323"/>
      <x:c r="Z610" s="323"/>
      <x:c r="AA610" s="323"/>
      <x:c r="AB610" s="323"/>
      <x:c r="AC610" s="323"/>
      <x:c r="AD610" s="323"/>
      <x:c r="AE610" s="323"/>
      <x:c r="AF610" s="323"/>
      <x:c r="AG610" s="323"/>
    </x:row>
    <x:row r="611" ht="15">
      <x:c r="A611" s="36">
        <x:v>5</x:v>
      </x:c>
      <x:c r="B611" s="36" t="s">
        <x:v>2079</x:v>
      </x:c>
      <x:c r="C611" s="431" t="s">
        <x:v>2080</x:v>
      </x:c>
      <x:c r="D611" s="257" t="s">
        <x:v>2081</x:v>
      </x:c>
      <x:c r="E611" s="480">
        <x:v>18.98</x:v>
      </x:c>
      <x:c r="F611" s="36">
        <x:v>2</x:v>
      </x:c>
      <x:c r="G611" s="35" t="n">
        <x:f>E611*F611</x:f>
        <x:v>37.96</x:v>
      </x:c>
      <x:c r="H611" s="375"/>
      <x:c r="I611" s="36" t="s">
        <x:v>2071</x:v>
      </x:c>
      <x:c r="J611" s="324"/>
      <x:c r="K611" s="36" t="s">
        <x:v>186</x:v>
      </x:c>
      <x:c r="L611" s="323"/>
      <x:c r="M611" s="323"/>
      <x:c r="N611" s="323"/>
      <x:c r="O611" s="326"/>
      <x:c r="P611" s="323"/>
      <x:c r="Q611" s="323"/>
      <x:c r="R611" s="323"/>
      <x:c r="S611" s="323"/>
      <x:c r="T611" s="323"/>
      <x:c r="U611" s="323"/>
      <x:c r="V611" s="323"/>
      <x:c r="W611" s="323"/>
      <x:c r="X611" s="323"/>
      <x:c r="Y611" s="323"/>
      <x:c r="Z611" s="323"/>
      <x:c r="AA611" s="323"/>
      <x:c r="AB611" s="323"/>
      <x:c r="AC611" s="323"/>
      <x:c r="AD611" s="323"/>
      <x:c r="AE611" s="323"/>
      <x:c r="AF611" s="323"/>
      <x:c r="AG611" s="323"/>
    </x:row>
    <x:row r="612">
      <x:c r="A612" s="20"/>
      <x:c r="I612" s="20"/>
      <x:c r="K612" s="20"/>
    </x:row>
    <x:row r="613">
      <x:c r="A613" s="28">
        <x:v>45250</x:v>
      </x:c>
      <x:c r="I613" s="20"/>
      <x:c r="K613" s="20"/>
    </x:row>
    <x:row r="614">
      <x:c r="A614" s="250" t="s">
        <x:v>0</x:v>
      </x:c>
      <x:c r="B614" s="306" t="s">
        <x:v>2</x:v>
      </x:c>
      <x:c r="C614" s="97" t="s">
        <x:v>3</x:v>
      </x:c>
      <x:c r="D614" s="306" t="s">
        <x:v>4</x:v>
      </x:c>
      <x:c r="E614" s="307" t="s">
        <x:v>5</x:v>
      </x:c>
      <x:c r="F614" s="306" t="s">
        <x:v>6</x:v>
      </x:c>
      <x:c r="G614" s="307" t="s">
        <x:v>7</x:v>
      </x:c>
      <x:c r="H614" s="307" t="s">
        <x:v>1162</x:v>
      </x:c>
      <x:c r="I614" s="36"/>
      <x:c r="J614" s="324"/>
      <x:c r="K614" s="36"/>
      <x:c r="L614" s="323"/>
      <x:c r="M614" s="323"/>
      <x:c r="N614" s="323"/>
      <x:c r="O614" s="326"/>
      <x:c r="P614" s="323"/>
      <x:c r="Q614" s="323"/>
      <x:c r="R614" s="323"/>
      <x:c r="S614" s="323"/>
      <x:c r="T614" s="323"/>
      <x:c r="U614" s="323"/>
      <x:c r="V614" s="323"/>
      <x:c r="W614" s="323"/>
      <x:c r="X614" s="323"/>
      <x:c r="Y614" s="323"/>
      <x:c r="Z614" s="323"/>
      <x:c r="AA614" s="323"/>
      <x:c r="AB614" s="323"/>
      <x:c r="AC614" s="323"/>
      <x:c r="AD614" s="323"/>
      <x:c r="AE614" s="323"/>
      <x:c r="AF614" s="323"/>
      <x:c r="AG614" s="323"/>
    </x:row>
    <x:row r="615">
      <x:c r="A615" s="71">
        <x:v>1</x:v>
      </x:c>
      <x:c r="B615" s="71" t="s">
        <x:v>2082</x:v>
      </x:c>
      <x:c r="C615" s="384" t="s">
        <x:v>2083</x:v>
      </x:c>
      <x:c r="D615" s="71" t="s">
        <x:v>296</x:v>
      </x:c>
      <x:c r="E615" s="98">
        <x:v>43.4</x:v>
      </x:c>
      <x:c r="F615" s="318">
        <x:v>2</x:v>
      </x:c>
      <x:c r="G615" s="99" t="n">
        <x:f t="shared" ref="G615:G616" si="57">E615*F615</x:f>
        <x:v>86.8</x:v>
      </x:c>
      <x:c r="H615" s="98" t="s">
        <x:v>2084</x:v>
      </x:c>
      <x:c r="I615" s="20" t="s">
        <x:v>17</x:v>
      </x:c>
      <x:c r="K615" s="71"/>
      <x:c r="L615" s="67"/>
      <x:c r="M615" s="67" t="s">
        <x:v>1699</x:v>
      </x:c>
      <x:c r="N615" s="67"/>
      <x:c r="O615" s="215"/>
      <x:c r="P615" s="67"/>
      <x:c r="Q615" s="67"/>
      <x:c r="R615" s="67"/>
      <x:c r="S615" s="67"/>
      <x:c r="T615" s="67"/>
      <x:c r="U615" s="67"/>
      <x:c r="V615" s="67"/>
      <x:c r="W615" s="67"/>
      <x:c r="X615" s="67"/>
      <x:c r="Y615" s="67"/>
      <x:c r="Z615" s="67"/>
      <x:c r="AA615" s="67"/>
      <x:c r="AB615" s="67"/>
      <x:c r="AC615" s="67"/>
      <x:c r="AD615" s="67"/>
      <x:c r="AE615" s="67"/>
      <x:c r="AF615" s="67"/>
      <x:c r="AG615" s="67"/>
    </x:row>
    <x:row r="616">
      <x:c r="A616" s="71">
        <x:v>2</x:v>
      </x:c>
      <x:c r="B616" s="71" t="s">
        <x:v>2085</x:v>
      </x:c>
      <x:c r="C616" s="384" t="s">
        <x:v>2086</x:v>
      </x:c>
      <x:c r="D616" s="71" t="s">
        <x:v>296</x:v>
      </x:c>
      <x:c r="E616" s="98">
        <x:v>56.2</x:v>
      </x:c>
      <x:c r="F616" s="318">
        <x:v>1</x:v>
      </x:c>
      <x:c r="G616" s="99">
        <x:f t="shared" si="57"/>
        <x:v>56.2</x:v>
      </x:c>
      <x:c r="H616" s="98" t="s">
        <x:v>1947</x:v>
      </x:c>
      <x:c r="I616" s="20" t="s">
        <x:v>17</x:v>
      </x:c>
      <x:c r="K616" s="71"/>
      <x:c r="L616" s="67"/>
      <x:c r="M616" s="67" t="s">
        <x:v>1699</x:v>
      </x:c>
      <x:c r="N616" s="67"/>
      <x:c r="O616" s="215"/>
      <x:c r="P616" s="67"/>
      <x:c r="Q616" s="67"/>
      <x:c r="R616" s="67"/>
      <x:c r="S616" s="67"/>
      <x:c r="T616" s="67"/>
      <x:c r="U616" s="67"/>
      <x:c r="V616" s="67"/>
      <x:c r="W616" s="67"/>
      <x:c r="X616" s="67"/>
      <x:c r="Y616" s="67"/>
      <x:c r="Z616" s="67"/>
      <x:c r="AA616" s="67"/>
      <x:c r="AB616" s="67"/>
      <x:c r="AC616" s="67"/>
      <x:c r="AD616" s="67"/>
      <x:c r="AE616" s="67"/>
      <x:c r="AF616" s="67"/>
      <x:c r="AG616" s="67"/>
    </x:row>
    <x:row r="617">
      <x:c r="A617" s="20"/>
      <x:c r="I617" s="20"/>
      <x:c r="K617" s="20"/>
    </x:row>
    <x:row r="618">
      <x:c r="A618" s="28">
        <x:v>45250</x:v>
      </x:c>
      <x:c r="I618" s="20"/>
      <x:c r="K618" s="20"/>
    </x:row>
    <x:row r="619">
      <x:c r="A619" s="250" t="s">
        <x:v>0</x:v>
      </x:c>
      <x:c r="B619" s="306" t="s">
        <x:v>2</x:v>
      </x:c>
      <x:c r="C619" s="97" t="s">
        <x:v>3</x:v>
      </x:c>
      <x:c r="D619" s="306" t="s">
        <x:v>4</x:v>
      </x:c>
      <x:c r="E619" s="307" t="s">
        <x:v>5</x:v>
      </x:c>
      <x:c r="F619" s="306" t="s">
        <x:v>6</x:v>
      </x:c>
      <x:c r="G619" s="307" t="s">
        <x:v>7</x:v>
      </x:c>
      <x:c r="H619" s="307" t="s">
        <x:v>1162</x:v>
      </x:c>
      <x:c r="I619" s="36"/>
      <x:c r="J619" s="324"/>
      <x:c r="K619" s="36"/>
      <x:c r="L619" s="323"/>
      <x:c r="M619" s="323"/>
      <x:c r="N619" s="323"/>
      <x:c r="O619" s="326"/>
      <x:c r="P619" s="323"/>
      <x:c r="Q619" s="323"/>
      <x:c r="R619" s="323"/>
      <x:c r="S619" s="323"/>
      <x:c r="T619" s="323"/>
      <x:c r="U619" s="323"/>
      <x:c r="V619" s="323"/>
      <x:c r="W619" s="323"/>
      <x:c r="X619" s="323"/>
      <x:c r="Y619" s="323"/>
      <x:c r="Z619" s="323"/>
      <x:c r="AA619" s="323"/>
      <x:c r="AB619" s="323"/>
      <x:c r="AC619" s="323"/>
      <x:c r="AD619" s="323"/>
      <x:c r="AE619" s="323"/>
      <x:c r="AF619" s="323"/>
      <x:c r="AG619" s="323"/>
    </x:row>
    <x:row r="620">
      <x:c r="A620" s="71">
        <x:v>1</x:v>
      </x:c>
      <x:c r="B620" s="71" t="s">
        <x:v>2087</x:v>
      </x:c>
      <x:c r="C620" s="317" t="s">
        <x:v>2088</x:v>
      </x:c>
      <x:c r="D620" s="71" t="s">
        <x:v>30</x:v>
      </x:c>
      <x:c r="E620" s="98">
        <x:v>7.87</x:v>
      </x:c>
      <x:c r="F620" s="318">
        <x:v>2</x:v>
      </x:c>
      <x:c r="G620" s="24" t="n">
        <x:f t="shared" ref="G620:G622" si="58">E620*F620</x:f>
        <x:v>15.74</x:v>
      </x:c>
      <x:c r="H620" s="98"/>
      <x:c r="I620" s="71" t="s">
        <x:v>17</x:v>
      </x:c>
      <x:c r="K620" s="20"/>
      <x:c r="L620" s="67"/>
      <x:c r="M620" s="67"/>
      <x:c r="N620" s="67"/>
      <x:c r="O620" s="215"/>
      <x:c r="P620" s="67"/>
      <x:c r="Q620" s="67"/>
      <x:c r="R620" s="67"/>
      <x:c r="S620" s="67"/>
      <x:c r="T620" s="67"/>
      <x:c r="U620" s="67"/>
      <x:c r="V620" s="67"/>
      <x:c r="W620" s="67"/>
      <x:c r="X620" s="67"/>
      <x:c r="Y620" s="67"/>
      <x:c r="Z620" s="67"/>
      <x:c r="AA620" s="67"/>
      <x:c r="AB620" s="67"/>
      <x:c r="AC620" s="67"/>
      <x:c r="AD620" s="67"/>
      <x:c r="AE620" s="67"/>
      <x:c r="AF620" s="67"/>
      <x:c r="AG620" s="67"/>
    </x:row>
    <x:row r="621">
      <x:c r="A621" s="36">
        <x:v>2</x:v>
      </x:c>
      <x:c r="B621" s="36" t="s">
        <x:v>2089</x:v>
      </x:c>
      <x:c r="C621" s="483" t="s">
        <x:v>2090</x:v>
      </x:c>
      <x:c r="D621" s="257" t="s">
        <x:v>30</x:v>
      </x:c>
      <x:c r="E621" s="224">
        <x:v>14.02</x:v>
      </x:c>
      <x:c r="F621" s="36">
        <x:v>1</x:v>
      </x:c>
      <x:c r="G621" s="35">
        <x:f t="shared" si="58"/>
        <x:v>14.02</x:v>
      </x:c>
      <x:c r="H621" s="375"/>
      <x:c r="I621" s="36" t="s">
        <x:v>2071</x:v>
      </x:c>
      <x:c r="J621" s="324"/>
      <x:c r="K621" s="36"/>
      <x:c r="L621" s="323"/>
      <x:c r="M621" s="323"/>
      <x:c r="N621" s="323"/>
      <x:c r="O621" s="326"/>
      <x:c r="P621" s="323"/>
      <x:c r="Q621" s="323"/>
      <x:c r="R621" s="323"/>
      <x:c r="S621" s="323"/>
      <x:c r="T621" s="323"/>
      <x:c r="U621" s="323"/>
      <x:c r="V621" s="323"/>
      <x:c r="W621" s="323"/>
      <x:c r="X621" s="323"/>
      <x:c r="Y621" s="323"/>
      <x:c r="Z621" s="323"/>
      <x:c r="AA621" s="323"/>
      <x:c r="AB621" s="323"/>
      <x:c r="AC621" s="323"/>
      <x:c r="AD621" s="323"/>
      <x:c r="AE621" s="323"/>
      <x:c r="AF621" s="323"/>
      <x:c r="AG621" s="323"/>
    </x:row>
    <x:row r="622">
      <x:c r="A622" s="36">
        <x:v>3</x:v>
      </x:c>
      <x:c r="B622" s="260" t="s">
        <x:v>2091</x:v>
      </x:c>
      <x:c r="C622" s="483" t="s">
        <x:v>2092</x:v>
      </x:c>
      <x:c r="D622" s="257" t="s">
        <x:v>30</x:v>
      </x:c>
      <x:c r="E622" s="35">
        <x:v>85.99</x:v>
      </x:c>
      <x:c r="F622" s="36">
        <x:v>1</x:v>
      </x:c>
      <x:c r="G622" s="35">
        <x:f t="shared" si="58"/>
        <x:v>85.99</x:v>
      </x:c>
      <x:c r="H622" s="375"/>
      <x:c r="I622" s="36" t="s">
        <x:v>17</x:v>
      </x:c>
      <x:c r="J622" s="324"/>
      <x:c r="K622" s="36" t="s">
        <x:v>186</x:v>
      </x:c>
      <x:c r="L622" s="323"/>
      <x:c r="M622" s="323"/>
      <x:c r="N622" s="323"/>
      <x:c r="O622" s="326"/>
      <x:c r="P622" s="323"/>
      <x:c r="Q622" s="323"/>
      <x:c r="R622" s="323"/>
      <x:c r="S622" s="323"/>
      <x:c r="T622" s="323"/>
      <x:c r="U622" s="323"/>
      <x:c r="V622" s="323"/>
      <x:c r="W622" s="323"/>
      <x:c r="X622" s="323"/>
      <x:c r="Y622" s="323"/>
      <x:c r="Z622" s="323"/>
      <x:c r="AA622" s="323"/>
      <x:c r="AB622" s="323"/>
      <x:c r="AC622" s="323"/>
      <x:c r="AD622" s="323"/>
      <x:c r="AE622" s="323"/>
      <x:c r="AF622" s="323"/>
      <x:c r="AG622" s="323"/>
    </x:row>
    <x:row r="623">
      <x:c r="A623" s="20"/>
      <x:c r="I623" s="20"/>
      <x:c r="K623" s="20"/>
    </x:row>
    <x:row r="624">
      <x:c r="A624" s="28">
        <x:v>45256</x:v>
      </x:c>
      <x:c r="I624" s="20"/>
      <x:c r="K624" s="20"/>
    </x:row>
    <x:row r="625">
      <x:c r="A625" s="250" t="s">
        <x:v>0</x:v>
      </x:c>
      <x:c r="B625" s="306" t="s">
        <x:v>2</x:v>
      </x:c>
      <x:c r="C625" s="97" t="s">
        <x:v>3</x:v>
      </x:c>
      <x:c r="D625" s="306" t="s">
        <x:v>4</x:v>
      </x:c>
      <x:c r="E625" s="307" t="s">
        <x:v>5</x:v>
      </x:c>
      <x:c r="F625" s="306" t="s">
        <x:v>6</x:v>
      </x:c>
      <x:c r="G625" s="307" t="s">
        <x:v>7</x:v>
      </x:c>
      <x:c r="H625" s="307" t="s">
        <x:v>1162</x:v>
      </x:c>
      <x:c r="I625" s="36"/>
      <x:c r="J625" s="324"/>
      <x:c r="K625" s="36"/>
      <x:c r="L625" s="323"/>
      <x:c r="M625" s="323"/>
      <x:c r="N625" s="323"/>
      <x:c r="O625" s="326"/>
      <x:c r="P625" s="323"/>
      <x:c r="Q625" s="323"/>
      <x:c r="R625" s="323"/>
      <x:c r="S625" s="323"/>
      <x:c r="T625" s="323"/>
      <x:c r="U625" s="323"/>
      <x:c r="V625" s="323"/>
      <x:c r="W625" s="323"/>
      <x:c r="X625" s="323"/>
      <x:c r="Y625" s="323"/>
      <x:c r="Z625" s="323"/>
      <x:c r="AA625" s="323"/>
      <x:c r="AB625" s="323"/>
      <x:c r="AC625" s="323"/>
      <x:c r="AD625" s="323"/>
      <x:c r="AE625" s="323"/>
      <x:c r="AF625" s="323"/>
      <x:c r="AG625" s="323"/>
    </x:row>
    <x:row r="626">
      <x:c r="A626" s="71">
        <x:v>1</x:v>
      </x:c>
      <x:c r="B626" s="71" t="s">
        <x:v>2093</x:v>
      </x:c>
      <x:c r="C626" s="317" t="s">
        <x:v>2094</x:v>
      </x:c>
      <x:c r="D626" s="71" t="s">
        <x:v>30</x:v>
      </x:c>
      <x:c r="E626" s="98">
        <x:v>5.76</x:v>
      </x:c>
      <x:c r="F626" s="318">
        <x:v>4</x:v>
      </x:c>
      <x:c r="G626" s="99" t="n">
        <x:f t="shared" ref="G626:G627" si="59">E626*F626</x:f>
        <x:v>23.04</x:v>
      </x:c>
      <x:c r="H626" s="98"/>
      <x:c r="I626" s="71" t="s">
        <x:v>17</x:v>
      </x:c>
      <x:c r="L626" s="67"/>
      <x:c r="M626" s="67"/>
      <x:c r="N626" s="67"/>
      <x:c r="O626" s="215"/>
      <x:c r="P626" s="67"/>
      <x:c r="Q626" s="67"/>
      <x:c r="R626" s="67"/>
      <x:c r="S626" s="67"/>
      <x:c r="T626" s="67"/>
      <x:c r="U626" s="67"/>
      <x:c r="V626" s="67"/>
      <x:c r="W626" s="67"/>
      <x:c r="X626" s="67"/>
      <x:c r="Y626" s="67"/>
      <x:c r="Z626" s="67"/>
      <x:c r="AA626" s="67"/>
      <x:c r="AB626" s="67"/>
      <x:c r="AC626" s="67"/>
      <x:c r="AD626" s="67"/>
      <x:c r="AE626" s="67"/>
      <x:c r="AF626" s="67"/>
      <x:c r="AG626" s="67"/>
    </x:row>
    <x:row r="627">
      <x:c r="A627" s="71">
        <x:v>2</x:v>
      </x:c>
      <x:c r="B627" s="71" t="s">
        <x:v>2095</x:v>
      </x:c>
      <x:c r="C627" s="317" t="s">
        <x:v>2096</x:v>
      </x:c>
      <x:c r="D627" s="71" t="s">
        <x:v>30</x:v>
      </x:c>
      <x:c r="E627" s="98">
        <x:v>28.66</x:v>
      </x:c>
      <x:c r="F627" s="318">
        <x:v>1</x:v>
      </x:c>
      <x:c r="G627" s="99">
        <x:f t="shared" si="59"/>
        <x:v>28.66</x:v>
      </x:c>
      <x:c r="H627" s="98"/>
      <x:c r="I627" s="71" t="s">
        <x:v>17</x:v>
      </x:c>
      <x:c r="K627" s="67"/>
      <x:c r="L627" s="67"/>
      <x:c r="M627" s="67"/>
      <x:c r="N627" s="67"/>
      <x:c r="O627" s="215"/>
      <x:c r="P627" s="67"/>
      <x:c r="Q627" s="67"/>
      <x:c r="R627" s="67"/>
      <x:c r="S627" s="67"/>
      <x:c r="T627" s="67"/>
      <x:c r="U627" s="67"/>
      <x:c r="V627" s="67"/>
      <x:c r="W627" s="67"/>
      <x:c r="X627" s="67"/>
      <x:c r="Y627" s="67"/>
      <x:c r="Z627" s="67"/>
      <x:c r="AA627" s="67"/>
      <x:c r="AB627" s="67"/>
      <x:c r="AC627" s="67"/>
      <x:c r="AD627" s="67"/>
      <x:c r="AE627" s="67"/>
      <x:c r="AF627" s="67"/>
      <x:c r="AG627" s="67"/>
    </x:row>
    <x:row r="628">
      <x:c r="A628" s="36"/>
      <x:c r="B628" s="36"/>
      <x:c r="C628" s="374"/>
      <x:c r="D628" s="257"/>
      <x:c r="E628" s="35"/>
      <x:c r="F628" s="36"/>
      <x:c r="G628" s="35"/>
      <x:c r="H628" s="375"/>
      <x:c r="I628" s="36"/>
      <x:c r="J628" s="324"/>
      <x:c r="K628" s="36"/>
      <x:c r="L628" s="323"/>
      <x:c r="M628" s="323"/>
      <x:c r="N628" s="323"/>
      <x:c r="O628" s="326"/>
      <x:c r="P628" s="323"/>
      <x:c r="Q628" s="323"/>
      <x:c r="R628" s="323"/>
      <x:c r="S628" s="323"/>
      <x:c r="T628" s="323"/>
      <x:c r="U628" s="323"/>
      <x:c r="V628" s="323"/>
      <x:c r="W628" s="323"/>
      <x:c r="X628" s="323"/>
      <x:c r="Y628" s="323"/>
      <x:c r="Z628" s="323"/>
      <x:c r="AA628" s="323"/>
      <x:c r="AB628" s="323"/>
      <x:c r="AC628" s="323"/>
      <x:c r="AD628" s="323"/>
      <x:c r="AE628" s="323"/>
      <x:c r="AF628" s="323"/>
      <x:c r="AG628" s="323"/>
    </x:row>
    <x:row r="629">
      <x:c r="A629" s="28">
        <x:v>45258</x:v>
      </x:c>
      <x:c r="B629" s="36"/>
      <x:c r="C629" s="374"/>
      <x:c r="D629" s="257"/>
      <x:c r="E629" s="35"/>
      <x:c r="F629" s="36"/>
      <x:c r="G629" s="35"/>
      <x:c r="H629" s="375"/>
      <x:c r="I629" s="36"/>
      <x:c r="J629" s="324"/>
      <x:c r="K629" s="36"/>
      <x:c r="L629" s="323"/>
      <x:c r="M629" s="323"/>
      <x:c r="N629" s="323"/>
      <x:c r="O629" s="326"/>
      <x:c r="P629" s="323"/>
      <x:c r="Q629" s="323"/>
      <x:c r="R629" s="323"/>
      <x:c r="S629" s="323"/>
      <x:c r="T629" s="323"/>
      <x:c r="U629" s="323"/>
      <x:c r="V629" s="323"/>
      <x:c r="W629" s="323"/>
      <x:c r="X629" s="323"/>
      <x:c r="Y629" s="323"/>
      <x:c r="Z629" s="323"/>
      <x:c r="AA629" s="323"/>
      <x:c r="AB629" s="323"/>
      <x:c r="AC629" s="323"/>
      <x:c r="AD629" s="323"/>
      <x:c r="AE629" s="323"/>
      <x:c r="AF629" s="323"/>
      <x:c r="AG629" s="323"/>
    </x:row>
    <x:row r="630">
      <x:c r="A630" s="250" t="s">
        <x:v>0</x:v>
      </x:c>
      <x:c r="B630" s="306" t="s">
        <x:v>2</x:v>
      </x:c>
      <x:c r="C630" s="97" t="s">
        <x:v>3</x:v>
      </x:c>
      <x:c r="D630" s="306" t="s">
        <x:v>4</x:v>
      </x:c>
      <x:c r="E630" s="307" t="s">
        <x:v>5</x:v>
      </x:c>
      <x:c r="F630" s="306" t="s">
        <x:v>6</x:v>
      </x:c>
      <x:c r="G630" s="307" t="s">
        <x:v>7</x:v>
      </x:c>
      <x:c r="H630" s="307" t="s">
        <x:v>1162</x:v>
      </x:c>
      <x:c r="I630" s="36"/>
      <x:c r="J630" s="324"/>
      <x:c r="K630" s="36"/>
      <x:c r="L630" s="323"/>
      <x:c r="M630" s="323"/>
      <x:c r="N630" s="323"/>
      <x:c r="O630" s="326"/>
      <x:c r="P630" s="323"/>
      <x:c r="Q630" s="323"/>
      <x:c r="R630" s="323"/>
      <x:c r="S630" s="323"/>
      <x:c r="T630" s="323"/>
      <x:c r="U630" s="323"/>
      <x:c r="V630" s="323"/>
      <x:c r="W630" s="323"/>
      <x:c r="X630" s="323"/>
      <x:c r="Y630" s="323"/>
      <x:c r="Z630" s="323"/>
      <x:c r="AA630" s="323"/>
      <x:c r="AB630" s="323"/>
      <x:c r="AC630" s="323"/>
      <x:c r="AD630" s="323"/>
      <x:c r="AE630" s="323"/>
      <x:c r="AF630" s="323"/>
      <x:c r="AG630" s="323"/>
    </x:row>
    <x:row r="631" ht="15.75">
      <x:c r="A631" s="20">
        <x:v>1</x:v>
      </x:c>
      <x:c r="B631" s="211" t="s">
        <x:v>2097</x:v>
      </x:c>
      <x:c r="C631" s="89" t="s">
        <x:v>1429</x:v>
      </x:c>
      <x:c r="D631" s="20" t="s">
        <x:v>159</x:v>
      </x:c>
      <x:c r="E631" s="24">
        <x:v>237.93</x:v>
      </x:c>
      <x:c r="F631" s="20">
        <x:v>1</x:v>
      </x:c>
      <x:c r="G631" s="24">
        <x:v>237.93</x:v>
      </x:c>
      <x:c r="H631" s="20" t="s">
        <x:v>1430</x:v>
      </x:c>
      <x:c r="I631" s="20" t="s">
        <x:v>1175</x:v>
      </x:c>
      <x:c r="J631" s="33"/>
      <x:c r="K631" s="20" t="s">
        <x:v>1189</x:v>
      </x:c>
      <x:c r="L631" s="20" t="s">
        <x:v>2098</x:v>
      </x:c>
      <x:c r="M631" s="20"/>
      <x:c r="N631" s="20"/>
      <x:c r="O631" s="20"/>
      <x:c r="P631" s="20"/>
      <x:c r="Q631" s="20"/>
      <x:c r="R631" s="20"/>
      <x:c r="S631" s="20"/>
      <x:c r="T631" s="20"/>
      <x:c r="U631" s="20"/>
    </x:row>
    <x:row r="632" ht="15">
      <x:c r="A632" s="36">
        <x:v>2</x:v>
      </x:c>
      <x:c r="B632" s="134" t="s">
        <x:v>1929</x:v>
      </x:c>
      <x:c r="C632" s="410" t="s">
        <x:v>1930</x:v>
      </x:c>
      <x:c r="D632" s="403" t="s">
        <x:v>296</x:v>
      </x:c>
      <x:c r="E632" s="135">
        <x:v>20.86</x:v>
      </x:c>
      <x:c r="F632" s="134">
        <x:v>2</x:v>
      </x:c>
      <x:c r="G632" s="135">
        <x:v>41.72</x:v>
      </x:c>
      <x:c r="H632" s="404"/>
      <x:c r="I632" s="134" t="s">
        <x:v>1189</x:v>
      </x:c>
      <x:c r="J632" s="115" t="s">
        <x:v>2099</x:v>
      </x:c>
      <x:c r="K632" s="20" t="s">
        <x:v>1189</x:v>
      </x:c>
      <x:c r="L632" s="115"/>
      <x:c r="M632" s="115"/>
      <x:c r="N632" s="115"/>
      <x:c r="O632" s="404"/>
      <x:c r="P632" s="115"/>
      <x:c r="Q632" s="115"/>
      <x:c r="R632" s="115"/>
      <x:c r="S632" s="115"/>
      <x:c r="T632" s="115"/>
      <x:c r="U632" s="115"/>
      <x:c r="V632" s="115"/>
      <x:c r="W632" s="115"/>
      <x:c r="X632" s="115"/>
      <x:c r="Y632" s="115"/>
      <x:c r="Z632" s="115"/>
      <x:c r="AA632" s="115"/>
      <x:c r="AB632" s="115"/>
      <x:c r="AC632" s="115"/>
      <x:c r="AD632" s="115"/>
      <x:c r="AE632" s="115"/>
      <x:c r="AF632" s="115"/>
      <x:c r="AG632" s="115"/>
    </x:row>
    <x:row r="633" ht="15">
      <x:c r="A633" s="36">
        <x:v>3</x:v>
      </x:c>
      <x:c r="B633" s="134" t="s">
        <x:v>1660</x:v>
      </x:c>
      <x:c r="C633" s="410" t="s">
        <x:v>1661</x:v>
      </x:c>
      <x:c r="D633" s="403" t="s">
        <x:v>296</x:v>
      </x:c>
      <x:c r="E633" s="135">
        <x:v>92.02</x:v>
      </x:c>
      <x:c r="F633" s="134">
        <x:v>2</x:v>
      </x:c>
      <x:c r="G633" s="135">
        <x:v>184.04</x:v>
      </x:c>
      <x:c r="H633" s="404" t="s">
        <x:v>1662</x:v>
      </x:c>
      <x:c r="I633" s="134" t="s">
        <x:v>1189</x:v>
      </x:c>
      <x:c r="J633" s="115" t="s">
        <x:v>2100</x:v>
      </x:c>
      <x:c r="K633" s="20" t="s">
        <x:v>1189</x:v>
      </x:c>
      <x:c r="L633" s="115"/>
      <x:c r="M633" s="115"/>
      <x:c r="N633" s="115"/>
      <x:c r="O633" s="404"/>
      <x:c r="P633" s="115"/>
      <x:c r="Q633" s="115"/>
      <x:c r="R633" s="115"/>
      <x:c r="S633" s="115"/>
      <x:c r="T633" s="115"/>
      <x:c r="U633" s="115"/>
      <x:c r="V633" s="115"/>
      <x:c r="W633" s="115"/>
      <x:c r="X633" s="115"/>
      <x:c r="Y633" s="115"/>
      <x:c r="Z633" s="115"/>
      <x:c r="AA633" s="115"/>
      <x:c r="AB633" s="115"/>
      <x:c r="AC633" s="115"/>
      <x:c r="AD633" s="115"/>
      <x:c r="AE633" s="115"/>
      <x:c r="AF633" s="115"/>
      <x:c r="AG633" s="115"/>
    </x:row>
    <x:row r="634" ht="15">
      <x:c r="A634" s="36">
        <x:v>4</x:v>
      </x:c>
      <x:c r="B634" s="134" t="s">
        <x:v>1666</x:v>
      </x:c>
      <x:c r="C634" s="410" t="s">
        <x:v>1667</x:v>
      </x:c>
      <x:c r="D634" s="403" t="s">
        <x:v>296</x:v>
      </x:c>
      <x:c r="E634" s="135">
        <x:v>131.04</x:v>
      </x:c>
      <x:c r="F634" s="134">
        <x:v>2</x:v>
      </x:c>
      <x:c r="G634" s="135">
        <x:v>262.08</x:v>
      </x:c>
      <x:c r="H634" s="404" t="s">
        <x:v>1668</x:v>
      </x:c>
      <x:c r="I634" s="134" t="s">
        <x:v>1189</x:v>
      </x:c>
      <x:c r="J634" s="115" t="s">
        <x:v>2101</x:v>
      </x:c>
      <x:c r="K634" s="20" t="s">
        <x:v>1189</x:v>
      </x:c>
      <x:c r="L634" s="115"/>
      <x:c r="M634" s="115"/>
      <x:c r="N634" s="115"/>
      <x:c r="O634" s="404"/>
      <x:c r="P634" s="115"/>
      <x:c r="Q634" s="115"/>
      <x:c r="R634" s="115"/>
      <x:c r="S634" s="115"/>
      <x:c r="T634" s="115"/>
      <x:c r="U634" s="115"/>
      <x:c r="V634" s="115"/>
      <x:c r="W634" s="115"/>
      <x:c r="X634" s="115"/>
      <x:c r="Y634" s="115"/>
      <x:c r="Z634" s="115"/>
      <x:c r="AA634" s="115"/>
      <x:c r="AB634" s="115"/>
      <x:c r="AC634" s="115"/>
      <x:c r="AD634" s="115"/>
      <x:c r="AE634" s="115"/>
      <x:c r="AF634" s="115"/>
      <x:c r="AG634" s="115"/>
    </x:row>
    <x:row r="635" ht="15">
      <x:c r="A635" s="36">
        <x:v>5</x:v>
      </x:c>
      <x:c r="B635" s="134" t="s">
        <x:v>2102</x:v>
      </x:c>
      <x:c r="C635" s="406" t="s">
        <x:v>2103</x:v>
      </x:c>
      <x:c r="D635" s="403" t="s">
        <x:v>296</x:v>
      </x:c>
      <x:c r="E635" s="135">
        <x:v>13.88</x:v>
      </x:c>
      <x:c r="F635" s="134">
        <x:v>1</x:v>
      </x:c>
      <x:c r="G635" s="135">
        <x:v>13.88</x:v>
      </x:c>
      <x:c r="H635" s="404" t="s">
        <x:v>2104</x:v>
      </x:c>
      <x:c r="I635" s="134" t="s">
        <x:v>1189</x:v>
      </x:c>
      <x:c r="J635" s="115" t="s">
        <x:v>2105</x:v>
      </x:c>
      <x:c r="K635" s="20" t="s">
        <x:v>1189</x:v>
      </x:c>
      <x:c r="L635" s="115"/>
      <x:c r="M635" s="115"/>
      <x:c r="N635" s="115"/>
      <x:c r="O635" s="404"/>
      <x:c r="P635" s="115"/>
      <x:c r="Q635" s="115"/>
      <x:c r="R635" s="115"/>
      <x:c r="S635" s="115"/>
      <x:c r="T635" s="115"/>
      <x:c r="U635" s="115"/>
      <x:c r="V635" s="115"/>
      <x:c r="W635" s="115"/>
      <x:c r="X635" s="115"/>
      <x:c r="Y635" s="115"/>
      <x:c r="Z635" s="115"/>
      <x:c r="AA635" s="115"/>
      <x:c r="AB635" s="115"/>
      <x:c r="AC635" s="115"/>
      <x:c r="AD635" s="115"/>
      <x:c r="AE635" s="115"/>
      <x:c r="AF635" s="115"/>
      <x:c r="AG635" s="115"/>
    </x:row>
    <x:row r="636">
      <x:c r="A636" s="20"/>
    </x:row>
    <x:row r="637">
      <x:c r="A637" s="28">
        <x:v>45258</x:v>
      </x:c>
      <x:c r="B637" s="36"/>
      <x:c r="C637" s="374"/>
      <x:c r="D637" s="257"/>
      <x:c r="E637" s="35"/>
      <x:c r="F637" s="36"/>
      <x:c r="G637" s="35"/>
      <x:c r="H637" s="375"/>
      <x:c r="I637" s="36"/>
      <x:c r="J637" s="324"/>
      <x:c r="K637" s="36"/>
      <x:c r="L637" s="323"/>
      <x:c r="M637" s="323"/>
      <x:c r="N637" s="323"/>
      <x:c r="O637" s="326"/>
      <x:c r="P637" s="323"/>
      <x:c r="Q637" s="323"/>
      <x:c r="R637" s="323"/>
      <x:c r="S637" s="323"/>
      <x:c r="T637" s="323"/>
      <x:c r="U637" s="323"/>
      <x:c r="V637" s="323"/>
      <x:c r="W637" s="323"/>
      <x:c r="X637" s="323"/>
      <x:c r="Y637" s="323"/>
      <x:c r="Z637" s="323"/>
      <x:c r="AA637" s="323"/>
      <x:c r="AB637" s="323"/>
      <x:c r="AC637" s="323"/>
      <x:c r="AD637" s="323"/>
      <x:c r="AE637" s="323"/>
      <x:c r="AF637" s="323"/>
      <x:c r="AG637" s="323"/>
    </x:row>
    <x:row r="638">
      <x:c r="A638" s="250" t="s">
        <x:v>0</x:v>
      </x:c>
      <x:c r="B638" s="306" t="s">
        <x:v>2</x:v>
      </x:c>
      <x:c r="C638" s="97" t="s">
        <x:v>3</x:v>
      </x:c>
      <x:c r="D638" s="306" t="s">
        <x:v>4</x:v>
      </x:c>
      <x:c r="E638" s="307" t="s">
        <x:v>5</x:v>
      </x:c>
      <x:c r="F638" s="306" t="s">
        <x:v>6</x:v>
      </x:c>
      <x:c r="G638" s="307" t="s">
        <x:v>7</x:v>
      </x:c>
      <x:c r="H638" s="307" t="s">
        <x:v>1162</x:v>
      </x:c>
      <x:c r="I638" s="36"/>
      <x:c r="J638" s="324"/>
      <x:c r="K638" s="36"/>
      <x:c r="L638" s="323"/>
      <x:c r="M638" s="323"/>
      <x:c r="N638" s="323"/>
      <x:c r="O638" s="326"/>
      <x:c r="P638" s="323"/>
      <x:c r="Q638" s="323"/>
      <x:c r="R638" s="323"/>
      <x:c r="S638" s="323"/>
      <x:c r="T638" s="323"/>
      <x:c r="U638" s="323"/>
      <x:c r="V638" s="323"/>
      <x:c r="W638" s="323"/>
      <x:c r="X638" s="323"/>
      <x:c r="Y638" s="323"/>
      <x:c r="Z638" s="323"/>
      <x:c r="AA638" s="323"/>
      <x:c r="AB638" s="323"/>
      <x:c r="AC638" s="323"/>
      <x:c r="AD638" s="323"/>
      <x:c r="AE638" s="323"/>
      <x:c r="AF638" s="323"/>
      <x:c r="AG638" s="323"/>
    </x:row>
    <x:row r="639">
      <x:c r="A639" s="36">
        <x:v>1</x:v>
      </x:c>
      <x:c r="B639" s="36" t="s">
        <x:v>2106</x:v>
      </x:c>
      <x:c r="C639" s="487" t="s">
        <x:v>2107</x:v>
      </x:c>
      <x:c r="D639" s="257" t="s">
        <x:v>30</x:v>
      </x:c>
      <x:c r="E639" s="35">
        <x:v>42.99</x:v>
      </x:c>
      <x:c r="F639" s="36">
        <x:v>1</x:v>
      </x:c>
      <x:c r="G639" s="35">
        <x:v>42.99</x:v>
      </x:c>
      <x:c r="H639" s="375" t="s">
        <x:v>2108</x:v>
      </x:c>
      <x:c r="I639" s="36" t="s">
        <x:v>1870</x:v>
      </x:c>
      <x:c r="J639" s="324"/>
      <x:c r="K639" s="36" t="s">
        <x:v>186</x:v>
      </x:c>
      <x:c r="L639" s="323"/>
      <x:c r="M639" s="323"/>
      <x:c r="N639" s="323"/>
      <x:c r="O639" s="326"/>
      <x:c r="P639" s="323"/>
      <x:c r="Q639" s="323"/>
      <x:c r="R639" s="323"/>
      <x:c r="S639" s="323"/>
      <x:c r="T639" s="323"/>
      <x:c r="U639" s="323"/>
      <x:c r="V639" s="323"/>
      <x:c r="W639" s="323"/>
      <x:c r="X639" s="323"/>
      <x:c r="Y639" s="323"/>
      <x:c r="Z639" s="323"/>
      <x:c r="AA639" s="323"/>
      <x:c r="AB639" s="323"/>
      <x:c r="AC639" s="323"/>
      <x:c r="AD639" s="323"/>
      <x:c r="AE639" s="323"/>
      <x:c r="AF639" s="323"/>
      <x:c r="AG639" s="323"/>
    </x:row>
    <x:row r="640">
      <x:c r="A640" s="20"/>
    </x:row>
    <x:row r="641">
      <x:c r="A641" s="28">
        <x:v>45258</x:v>
      </x:c>
    </x:row>
    <x:row r="642">
      <x:c r="A642" s="250" t="s">
        <x:v>0</x:v>
      </x:c>
      <x:c r="B642" s="306" t="s">
        <x:v>2</x:v>
      </x:c>
      <x:c r="C642" s="97" t="s">
        <x:v>3</x:v>
      </x:c>
      <x:c r="D642" s="306" t="s">
        <x:v>4</x:v>
      </x:c>
      <x:c r="E642" s="307" t="s">
        <x:v>5</x:v>
      </x:c>
      <x:c r="F642" s="306" t="s">
        <x:v>6</x:v>
      </x:c>
      <x:c r="G642" s="307" t="s">
        <x:v>7</x:v>
      </x:c>
      <x:c r="H642" s="307" t="s">
        <x:v>1162</x:v>
      </x:c>
      <x:c r="I642" s="36"/>
      <x:c r="J642" s="324"/>
      <x:c r="K642" s="36"/>
      <x:c r="L642" s="323"/>
      <x:c r="M642" s="323"/>
      <x:c r="N642" s="323"/>
      <x:c r="O642" s="326"/>
      <x:c r="P642" s="323"/>
      <x:c r="Q642" s="323"/>
      <x:c r="R642" s="323"/>
      <x:c r="S642" s="323"/>
      <x:c r="T642" s="323"/>
      <x:c r="U642" s="323"/>
      <x:c r="V642" s="323"/>
      <x:c r="W642" s="323"/>
      <x:c r="X642" s="323"/>
      <x:c r="Y642" s="323"/>
      <x:c r="Z642" s="323"/>
      <x:c r="AA642" s="323"/>
      <x:c r="AB642" s="323"/>
      <x:c r="AC642" s="323"/>
      <x:c r="AD642" s="323"/>
      <x:c r="AE642" s="323"/>
      <x:c r="AF642" s="323"/>
      <x:c r="AG642" s="323"/>
    </x:row>
    <x:row r="643" ht="15">
      <x:c r="A643" s="36">
        <x:v>1</x:v>
      </x:c>
      <x:c r="B643" s="134" t="s">
        <x:v>2109</x:v>
      </x:c>
      <x:c r="C643" s="218" t="s">
        <x:v>2110</x:v>
      </x:c>
      <x:c r="D643" s="488" t="s">
        <x:v>296</x:v>
      </x:c>
      <x:c r="E643" s="449">
        <x:v>11</x:v>
      </x:c>
      <x:c r="F643" s="450">
        <x:v>16</x:v>
      </x:c>
      <x:c r="G643" s="449" t="n">
        <x:f t="shared" ref="G643:G649" si="60">E643*F643</x:f>
        <x:v>176</x:v>
      </x:c>
      <x:c r="H643" s="404" t="s">
        <x:v>2111</x:v>
      </x:c>
      <x:c r="I643" s="115" t="s">
        <x:v>1189</x:v>
      </x:c>
      <x:c r="J643" s="115"/>
      <x:c r="K643" s="115" t="s">
        <x:v>1189</x:v>
      </x:c>
      <x:c r="L643" s="115"/>
      <x:c r="M643" s="115"/>
      <x:c r="N643" s="115"/>
      <x:c r="O643" s="404"/>
      <x:c r="P643" s="115"/>
      <x:c r="Q643" s="115"/>
      <x:c r="R643" s="115"/>
      <x:c r="S643" s="115"/>
      <x:c r="T643" s="115"/>
      <x:c r="U643" s="115"/>
      <x:c r="V643" s="115"/>
      <x:c r="W643" s="115"/>
      <x:c r="X643" s="115"/>
      <x:c r="Y643" s="115"/>
      <x:c r="Z643" s="115"/>
      <x:c r="AA643" s="115"/>
      <x:c r="AB643" s="115"/>
      <x:c r="AC643" s="115"/>
      <x:c r="AD643" s="115"/>
      <x:c r="AE643" s="115"/>
      <x:c r="AF643" s="115"/>
      <x:c r="AG643" s="115"/>
    </x:row>
    <x:row r="644" ht="15">
      <x:c r="A644" s="36">
        <x:v>2</x:v>
      </x:c>
      <x:c r="B644" s="134" t="s">
        <x:v>2112</x:v>
      </x:c>
      <x:c r="C644" s="218" t="s">
        <x:v>2113</x:v>
      </x:c>
      <x:c r="D644" s="488" t="s">
        <x:v>296</x:v>
      </x:c>
      <x:c r="E644" s="449">
        <x:v>84.52</x:v>
      </x:c>
      <x:c r="F644" s="450">
        <x:v>4</x:v>
      </x:c>
      <x:c r="G644" s="449">
        <x:f t="shared" si="60"/>
        <x:v>338.08</x:v>
      </x:c>
      <x:c r="H644" s="404"/>
      <x:c r="I644" s="115" t="s">
        <x:v>1189</x:v>
      </x:c>
      <x:c r="J644" s="115"/>
      <x:c r="K644" s="115" t="s">
        <x:v>1189</x:v>
      </x:c>
      <x:c r="L644" s="115"/>
      <x:c r="M644" s="115"/>
      <x:c r="N644" s="115"/>
      <x:c r="O644" s="404"/>
      <x:c r="P644" s="115"/>
      <x:c r="Q644" s="115"/>
      <x:c r="R644" s="115"/>
      <x:c r="S644" s="115"/>
      <x:c r="T644" s="115"/>
      <x:c r="U644" s="115"/>
      <x:c r="V644" s="115"/>
      <x:c r="W644" s="115"/>
      <x:c r="X644" s="115"/>
      <x:c r="Y644" s="115"/>
      <x:c r="Z644" s="115"/>
      <x:c r="AA644" s="115"/>
      <x:c r="AB644" s="115"/>
      <x:c r="AC644" s="115"/>
      <x:c r="AD644" s="115"/>
      <x:c r="AE644" s="115"/>
      <x:c r="AF644" s="115"/>
      <x:c r="AG644" s="115"/>
    </x:row>
    <x:row r="645" ht="15">
      <x:c r="A645" s="36">
        <x:v>3</x:v>
      </x:c>
      <x:c r="B645" s="134" t="s">
        <x:v>2114</x:v>
      </x:c>
      <x:c r="C645" s="218" t="s">
        <x:v>2115</x:v>
      </x:c>
      <x:c r="D645" s="488" t="s">
        <x:v>296</x:v>
      </x:c>
      <x:c r="E645" s="449">
        <x:v>8.56</x:v>
      </x:c>
      <x:c r="F645" s="450">
        <x:v>4</x:v>
      </x:c>
      <x:c r="G645" s="449">
        <x:f t="shared" si="60"/>
        <x:v>34.24</x:v>
      </x:c>
      <x:c r="H645" s="404" t="s">
        <x:v>2116</x:v>
      </x:c>
      <x:c r="I645" s="115" t="s">
        <x:v>1189</x:v>
      </x:c>
      <x:c r="J645" s="115"/>
      <x:c r="K645" s="115" t="s">
        <x:v>1189</x:v>
      </x:c>
      <x:c r="L645" s="115"/>
      <x:c r="M645" s="115"/>
      <x:c r="N645" s="115"/>
      <x:c r="O645" s="404"/>
      <x:c r="P645" s="115"/>
      <x:c r="Q645" s="115"/>
      <x:c r="R645" s="115"/>
      <x:c r="S645" s="115"/>
      <x:c r="T645" s="115"/>
      <x:c r="U645" s="115"/>
      <x:c r="V645" s="115"/>
      <x:c r="W645" s="115"/>
      <x:c r="X645" s="115"/>
      <x:c r="Y645" s="115"/>
      <x:c r="Z645" s="115"/>
      <x:c r="AA645" s="115"/>
      <x:c r="AB645" s="115"/>
      <x:c r="AC645" s="115"/>
      <x:c r="AD645" s="115"/>
      <x:c r="AE645" s="115"/>
      <x:c r="AF645" s="115"/>
      <x:c r="AG645" s="115"/>
    </x:row>
    <x:row r="646" ht="15">
      <x:c r="A646" s="36">
        <x:v>4</x:v>
      </x:c>
      <x:c r="B646" s="134" t="s">
        <x:v>2117</x:v>
      </x:c>
      <x:c r="C646" s="218" t="s">
        <x:v>2118</x:v>
      </x:c>
      <x:c r="D646" s="488" t="s">
        <x:v>296</x:v>
      </x:c>
      <x:c r="E646" s="449">
        <x:v>80.78</x:v>
      </x:c>
      <x:c r="F646" s="450">
        <x:v>6</x:v>
      </x:c>
      <x:c r="G646" s="449">
        <x:f t="shared" si="60"/>
        <x:v>484.68</x:v>
      </x:c>
      <x:c r="H646" s="404" t="s">
        <x:v>2119</x:v>
      </x:c>
      <x:c r="I646" s="115" t="s">
        <x:v>1189</x:v>
      </x:c>
      <x:c r="J646" s="115"/>
      <x:c r="K646" s="115" t="s">
        <x:v>1189</x:v>
      </x:c>
      <x:c r="L646" s="115"/>
      <x:c r="M646" s="115"/>
      <x:c r="N646" s="115"/>
      <x:c r="O646" s="404"/>
      <x:c r="P646" s="115"/>
      <x:c r="Q646" s="115"/>
      <x:c r="R646" s="115"/>
      <x:c r="S646" s="115"/>
      <x:c r="T646" s="115"/>
      <x:c r="U646" s="115"/>
      <x:c r="V646" s="115"/>
      <x:c r="W646" s="115"/>
      <x:c r="X646" s="115"/>
      <x:c r="Y646" s="115"/>
      <x:c r="Z646" s="115"/>
      <x:c r="AA646" s="115"/>
      <x:c r="AB646" s="115"/>
      <x:c r="AC646" s="115"/>
      <x:c r="AD646" s="115"/>
      <x:c r="AE646" s="115"/>
      <x:c r="AF646" s="115"/>
      <x:c r="AG646" s="115"/>
    </x:row>
    <x:row r="647" ht="15">
      <x:c r="A647" s="36">
        <x:v>5</x:v>
      </x:c>
      <x:c r="B647" s="134" t="s">
        <x:v>2120</x:v>
      </x:c>
      <x:c r="C647" s="218" t="s">
        <x:v>2121</x:v>
      </x:c>
      <x:c r="D647" s="488" t="s">
        <x:v>296</x:v>
      </x:c>
      <x:c r="E647" s="449">
        <x:v>4.49</x:v>
      </x:c>
      <x:c r="F647" s="450">
        <x:v>3</x:v>
      </x:c>
      <x:c r="G647" s="449">
        <x:f t="shared" si="60"/>
        <x:v>13.47</x:v>
      </x:c>
      <x:c r="H647" s="404"/>
      <x:c r="I647" s="115" t="s">
        <x:v>1189</x:v>
      </x:c>
      <x:c r="J647" s="115"/>
      <x:c r="K647" s="115" t="s">
        <x:v>1189</x:v>
      </x:c>
      <x:c r="L647" s="115"/>
      <x:c r="M647" s="115"/>
      <x:c r="N647" s="115"/>
      <x:c r="O647" s="404"/>
      <x:c r="P647" s="115"/>
      <x:c r="Q647" s="115"/>
      <x:c r="R647" s="115"/>
      <x:c r="S647" s="115"/>
      <x:c r="T647" s="115"/>
      <x:c r="U647" s="115"/>
      <x:c r="V647" s="115"/>
      <x:c r="W647" s="115"/>
      <x:c r="X647" s="115"/>
      <x:c r="Y647" s="115"/>
      <x:c r="Z647" s="115"/>
      <x:c r="AA647" s="115"/>
      <x:c r="AB647" s="115"/>
      <x:c r="AC647" s="115"/>
      <x:c r="AD647" s="115"/>
      <x:c r="AE647" s="115"/>
      <x:c r="AF647" s="115"/>
      <x:c r="AG647" s="115"/>
    </x:row>
    <x:row r="648" ht="15">
      <x:c r="A648" s="36">
        <x:v>6</x:v>
      </x:c>
      <x:c r="B648" s="134" t="s">
        <x:v>2122</x:v>
      </x:c>
      <x:c r="C648" s="218" t="s">
        <x:v>2123</x:v>
      </x:c>
      <x:c r="D648" s="488" t="s">
        <x:v>296</x:v>
      </x:c>
      <x:c r="E648" s="449">
        <x:v>4.7</x:v>
      </x:c>
      <x:c r="F648" s="450">
        <x:v>4</x:v>
      </x:c>
      <x:c r="G648" s="449">
        <x:f t="shared" si="60"/>
        <x:v>18.8</x:v>
      </x:c>
      <x:c r="H648" s="404"/>
      <x:c r="I648" s="115" t="s">
        <x:v>1189</x:v>
      </x:c>
      <x:c r="J648" s="115"/>
      <x:c r="K648" s="115" t="s">
        <x:v>1189</x:v>
      </x:c>
      <x:c r="L648" s="115"/>
      <x:c r="M648" s="115"/>
      <x:c r="N648" s="115"/>
      <x:c r="O648" s="404"/>
      <x:c r="P648" s="115"/>
      <x:c r="Q648" s="115"/>
      <x:c r="R648" s="115"/>
      <x:c r="S648" s="115"/>
      <x:c r="T648" s="115"/>
      <x:c r="U648" s="115"/>
      <x:c r="V648" s="115"/>
      <x:c r="W648" s="115"/>
      <x:c r="X648" s="115"/>
      <x:c r="Y648" s="115"/>
      <x:c r="Z648" s="115"/>
      <x:c r="AA648" s="115"/>
      <x:c r="AB648" s="115"/>
      <x:c r="AC648" s="115"/>
      <x:c r="AD648" s="115"/>
      <x:c r="AE648" s="115"/>
      <x:c r="AF648" s="115"/>
      <x:c r="AG648" s="115"/>
    </x:row>
    <x:row r="649" ht="15">
      <x:c r="A649" s="36">
        <x:v>7</x:v>
      </x:c>
      <x:c r="B649" s="134" t="s">
        <x:v>2124</x:v>
      </x:c>
      <x:c r="C649" s="218" t="s">
        <x:v>2125</x:v>
      </x:c>
      <x:c r="D649" s="488" t="s">
        <x:v>296</x:v>
      </x:c>
      <x:c r="E649" s="449">
        <x:v>16.899999999999999</x:v>
      </x:c>
      <x:c r="F649" s="450">
        <x:v>3</x:v>
      </x:c>
      <x:c r="G649" s="449">
        <x:f t="shared" si="60"/>
        <x:v>50.699999999999996</x:v>
      </x:c>
      <x:c r="H649" s="404" t="s">
        <x:v>2126</x:v>
      </x:c>
      <x:c r="I649" s="115" t="s">
        <x:v>1189</x:v>
      </x:c>
      <x:c r="J649" s="115"/>
      <x:c r="K649" s="115" t="s">
        <x:v>1189</x:v>
      </x:c>
      <x:c r="L649" s="115"/>
      <x:c r="M649" s="115"/>
      <x:c r="N649" s="115"/>
      <x:c r="O649" s="404"/>
      <x:c r="P649" s="115"/>
      <x:c r="Q649" s="115"/>
      <x:c r="R649" s="115"/>
      <x:c r="S649" s="115"/>
      <x:c r="T649" s="115"/>
      <x:c r="U649" s="115"/>
      <x:c r="V649" s="115"/>
      <x:c r="W649" s="115"/>
      <x:c r="X649" s="115"/>
      <x:c r="Y649" s="115"/>
      <x:c r="Z649" s="115"/>
      <x:c r="AA649" s="115"/>
      <x:c r="AB649" s="115"/>
      <x:c r="AC649" s="115"/>
      <x:c r="AD649" s="115"/>
      <x:c r="AE649" s="115"/>
      <x:c r="AF649" s="115"/>
      <x:c r="AG649" s="115"/>
    </x:row>
    <x:row r="650">
      <x:c r="A650" s="36"/>
      <x:c r="B650" s="36"/>
      <x:c r="C650" s="374"/>
      <x:c r="D650" s="257"/>
      <x:c r="E650" s="35"/>
      <x:c r="F650" s="36"/>
      <x:c r="G650" s="35"/>
      <x:c r="H650" s="375"/>
      <x:c r="I650" s="36"/>
      <x:c r="J650" s="324"/>
      <x:c r="K650" s="36"/>
      <x:c r="L650" s="323"/>
      <x:c r="M650" s="323"/>
      <x:c r="N650" s="323"/>
      <x:c r="O650" s="326"/>
      <x:c r="P650" s="323"/>
      <x:c r="Q650" s="323"/>
      <x:c r="R650" s="323"/>
      <x:c r="S650" s="323"/>
      <x:c r="T650" s="323"/>
      <x:c r="U650" s="323"/>
      <x:c r="V650" s="323"/>
      <x:c r="W650" s="323"/>
      <x:c r="X650" s="323"/>
      <x:c r="Y650" s="323"/>
      <x:c r="Z650" s="323"/>
      <x:c r="AA650" s="323"/>
      <x:c r="AB650" s="323"/>
      <x:c r="AC650" s="323"/>
      <x:c r="AD650" s="323"/>
      <x:c r="AE650" s="323"/>
      <x:c r="AF650" s="323"/>
      <x:c r="AG650" s="323"/>
    </x:row>
    <x:row r="651">
      <x:c r="A651" s="28">
        <x:v>45260</x:v>
      </x:c>
    </x:row>
    <x:row r="652">
      <x:c r="A652" s="250" t="s">
        <x:v>0</x:v>
      </x:c>
      <x:c r="B652" s="306" t="s">
        <x:v>2</x:v>
      </x:c>
      <x:c r="C652" s="97" t="s">
        <x:v>3</x:v>
      </x:c>
      <x:c r="D652" s="306" t="s">
        <x:v>4</x:v>
      </x:c>
      <x:c r="E652" s="307" t="s">
        <x:v>5</x:v>
      </x:c>
      <x:c r="F652" s="306" t="s">
        <x:v>6</x:v>
      </x:c>
      <x:c r="G652" s="307" t="s">
        <x:v>7</x:v>
      </x:c>
      <x:c r="H652" s="307" t="s">
        <x:v>1162</x:v>
      </x:c>
      <x:c r="I652" s="36"/>
      <x:c r="J652" s="324"/>
      <x:c r="K652" s="36"/>
      <x:c r="L652" s="323"/>
      <x:c r="M652" s="323"/>
      <x:c r="N652" s="323"/>
      <x:c r="O652" s="326"/>
      <x:c r="P652" s="323"/>
      <x:c r="Q652" s="323"/>
      <x:c r="R652" s="323"/>
      <x:c r="S652" s="323"/>
      <x:c r="T652" s="323"/>
      <x:c r="U652" s="323"/>
      <x:c r="V652" s="323"/>
      <x:c r="W652" s="323"/>
      <x:c r="X652" s="323"/>
      <x:c r="Y652" s="323"/>
      <x:c r="Z652" s="323"/>
      <x:c r="AA652" s="323"/>
      <x:c r="AB652" s="323"/>
      <x:c r="AC652" s="323"/>
      <x:c r="AD652" s="323"/>
      <x:c r="AE652" s="323"/>
      <x:c r="AF652" s="323"/>
      <x:c r="AG652" s="323"/>
    </x:row>
    <x:row r="653">
      <x:c r="A653" s="36">
        <x:v>1</x:v>
      </x:c>
      <x:c r="B653" s="20" t="s">
        <x:v>1169</x:v>
      </x:c>
      <x:c r="C653" s="50" t="s">
        <x:v>1170</x:v>
      </x:c>
      <x:c r="D653" s="20" t="s">
        <x:v>633</x:v>
      </x:c>
      <x:c r="E653" s="24">
        <x:v>59.18</x:v>
      </x:c>
      <x:c r="F653" s="20">
        <x:v>3</x:v>
      </x:c>
      <x:c r="G653" s="24" t="n">
        <x:f t="shared" ref="G653:G656" si="61">E653*F653</x:f>
        <x:v>177.54</x:v>
      </x:c>
      <x:c r="H653" s="375"/>
      <x:c r="I653" s="36" t="s">
        <x:v>185</x:v>
      </x:c>
      <x:c r="J653" s="324"/>
      <x:c r="K653" s="36"/>
      <x:c r="L653" s="323"/>
      <x:c r="M653" s="323"/>
      <x:c r="N653" s="323"/>
      <x:c r="O653" s="326"/>
      <x:c r="P653" s="323"/>
      <x:c r="Q653" s="323"/>
      <x:c r="R653" s="323"/>
      <x:c r="S653" s="323"/>
      <x:c r="T653" s="323"/>
      <x:c r="U653" s="323"/>
      <x:c r="V653" s="323"/>
      <x:c r="W653" s="323"/>
      <x:c r="X653" s="323"/>
      <x:c r="Y653" s="323"/>
      <x:c r="Z653" s="323"/>
      <x:c r="AA653" s="323"/>
      <x:c r="AB653" s="323"/>
      <x:c r="AC653" s="323"/>
      <x:c r="AD653" s="323"/>
      <x:c r="AE653" s="323"/>
      <x:c r="AF653" s="323"/>
      <x:c r="AG653" s="323"/>
    </x:row>
    <x:row r="654">
      <x:c r="A654" s="36">
        <x:v>2</x:v>
      </x:c>
      <x:c r="B654" s="20" t="s">
        <x:v>2127</x:v>
      </x:c>
      <x:c r="C654" s="50" t="s">
        <x:v>2128</x:v>
      </x:c>
      <x:c r="D654" s="20" t="s">
        <x:v>2129</x:v>
      </x:c>
      <x:c r="E654" s="24">
        <x:v>11.1</x:v>
      </x:c>
      <x:c r="F654" s="20">
        <x:v>5</x:v>
      </x:c>
      <x:c r="G654" s="24">
        <x:f t="shared" si="61"/>
        <x:v>55.5</x:v>
      </x:c>
      <x:c r="I654" s="36" t="s">
        <x:v>185</x:v>
      </x:c>
    </x:row>
    <x:row r="655">
      <x:c r="A655" s="36">
        <x:v>3</x:v>
      </x:c>
      <x:c r="B655" s="20" t="s">
        <x:v>2130</x:v>
      </x:c>
      <x:c r="C655" s="50" t="s">
        <x:v>2131</x:v>
      </x:c>
      <x:c r="D655" s="20" t="s">
        <x:v>2129</x:v>
      </x:c>
      <x:c r="E655" s="24">
        <x:v>12.67</x:v>
      </x:c>
      <x:c r="F655" s="20">
        <x:v>5</x:v>
      </x:c>
      <x:c r="G655" s="24">
        <x:f t="shared" si="61"/>
        <x:v>63.35</x:v>
      </x:c>
      <x:c r="I655" s="36" t="s">
        <x:v>185</x:v>
      </x:c>
    </x:row>
    <x:row r="656">
      <x:c r="A656" s="36">
        <x:v>4</x:v>
      </x:c>
      <x:c r="B656" s="20" t="s">
        <x:v>2132</x:v>
      </x:c>
      <x:c r="C656" s="50" t="s">
        <x:v>2133</x:v>
      </x:c>
      <x:c r="D656" s="20" t="s">
        <x:v>2129</x:v>
      </x:c>
      <x:c r="E656" s="24">
        <x:v>16.66</x:v>
      </x:c>
      <x:c r="F656" s="20">
        <x:v>5</x:v>
      </x:c>
      <x:c r="G656" s="24">
        <x:f t="shared" si="61"/>
        <x:v>83.3</x:v>
      </x:c>
      <x:c r="H656" s="375"/>
      <x:c r="I656" s="36" t="s">
        <x:v>185</x:v>
      </x:c>
      <x:c r="J656" s="324"/>
      <x:c r="K656" s="36"/>
      <x:c r="L656" s="323"/>
      <x:c r="M656" s="323"/>
      <x:c r="N656" s="323"/>
      <x:c r="O656" s="326"/>
      <x:c r="P656" s="323"/>
      <x:c r="Q656" s="323"/>
      <x:c r="R656" s="323"/>
      <x:c r="S656" s="323"/>
      <x:c r="T656" s="323"/>
      <x:c r="U656" s="323"/>
      <x:c r="V656" s="323"/>
      <x:c r="W656" s="323"/>
      <x:c r="X656" s="323"/>
      <x:c r="Y656" s="323"/>
      <x:c r="Z656" s="323"/>
      <x:c r="AA656" s="323"/>
      <x:c r="AB656" s="323"/>
      <x:c r="AC656" s="323"/>
      <x:c r="AD656" s="323"/>
      <x:c r="AE656" s="323"/>
      <x:c r="AF656" s="323"/>
      <x:c r="AG656" s="323"/>
    </x:row>
    <x:row r="657">
      <x:c r="A657" s="36"/>
      <x:c r="B657" s="36"/>
      <x:c r="C657" s="374"/>
      <x:c r="D657" s="257"/>
      <x:c r="E657" s="35"/>
      <x:c r="F657" s="36"/>
      <x:c r="G657" s="35"/>
      <x:c r="H657" s="375"/>
      <x:c r="I657" s="36"/>
      <x:c r="J657" s="324"/>
      <x:c r="K657" s="36"/>
      <x:c r="L657" s="323"/>
      <x:c r="M657" s="323"/>
      <x:c r="N657" s="323"/>
      <x:c r="O657" s="326"/>
      <x:c r="P657" s="323"/>
      <x:c r="Q657" s="323"/>
      <x:c r="R657" s="323"/>
      <x:c r="S657" s="323"/>
      <x:c r="T657" s="323"/>
      <x:c r="U657" s="323"/>
      <x:c r="V657" s="323"/>
      <x:c r="W657" s="323"/>
      <x:c r="X657" s="323"/>
      <x:c r="Y657" s="323"/>
      <x:c r="Z657" s="323"/>
      <x:c r="AA657" s="323"/>
      <x:c r="AB657" s="323"/>
      <x:c r="AC657" s="323"/>
      <x:c r="AD657" s="323"/>
      <x:c r="AE657" s="323"/>
      <x:c r="AF657" s="323"/>
      <x:c r="AG657" s="323"/>
    </x:row>
    <x:row r="658">
      <x:c r="A658" s="28">
        <x:v>45261</x:v>
      </x:c>
    </x:row>
    <x:row r="659">
      <x:c r="A659" s="250" t="s">
        <x:v>0</x:v>
      </x:c>
      <x:c r="B659" s="306" t="s">
        <x:v>2</x:v>
      </x:c>
      <x:c r="C659" s="97" t="s">
        <x:v>3</x:v>
      </x:c>
      <x:c r="D659" s="306" t="s">
        <x:v>4</x:v>
      </x:c>
      <x:c r="E659" s="307" t="s">
        <x:v>5</x:v>
      </x:c>
      <x:c r="F659" s="306" t="s">
        <x:v>6</x:v>
      </x:c>
      <x:c r="G659" s="307" t="s">
        <x:v>7</x:v>
      </x:c>
      <x:c r="H659" s="307" t="s">
        <x:v>1162</x:v>
      </x:c>
      <x:c r="I659" s="36"/>
      <x:c r="J659" s="324"/>
      <x:c r="K659" s="36"/>
      <x:c r="L659" s="323"/>
      <x:c r="M659" s="323"/>
      <x:c r="N659" s="323"/>
      <x:c r="O659" s="326"/>
      <x:c r="P659" s="323"/>
      <x:c r="Q659" s="323"/>
      <x:c r="R659" s="323"/>
      <x:c r="S659" s="323"/>
      <x:c r="T659" s="323"/>
      <x:c r="U659" s="323"/>
      <x:c r="V659" s="323"/>
      <x:c r="W659" s="323"/>
      <x:c r="X659" s="323"/>
      <x:c r="Y659" s="323"/>
      <x:c r="Z659" s="323"/>
      <x:c r="AA659" s="323"/>
      <x:c r="AB659" s="323"/>
      <x:c r="AC659" s="323"/>
      <x:c r="AD659" s="323"/>
      <x:c r="AE659" s="323"/>
      <x:c r="AF659" s="323"/>
      <x:c r="AG659" s="323"/>
    </x:row>
    <x:row r="660">
      <x:c r="A660" s="71">
        <x:v>1</x:v>
      </x:c>
      <x:c r="B660" s="71" t="s">
        <x:v>2134</x:v>
      </x:c>
      <x:c r="C660" s="317" t="s">
        <x:v>2135</x:v>
      </x:c>
      <x:c r="D660" s="71" t="s">
        <x:v>30</x:v>
      </x:c>
      <x:c r="E660" s="98" t="n">
        <x:f t="shared" ref="E660:E661" si="62">F660*G660</x:f>
        <x:v>8.36</x:v>
      </x:c>
      <x:c r="F660" s="318">
        <x:v>1</x:v>
      </x:c>
      <x:c r="G660" s="98">
        <x:v>8.36</x:v>
      </x:c>
      <x:c r="I660" s="71" t="s">
        <x:v>17</x:v>
      </x:c>
      <x:c r="L660" s="67"/>
      <x:c r="M660" s="67" t="s">
        <x:v>1699</x:v>
      </x:c>
      <x:c r="N660" s="67"/>
      <x:c r="O660" s="215"/>
      <x:c r="P660" s="67"/>
      <x:c r="Q660" s="67"/>
      <x:c r="R660" s="67"/>
      <x:c r="S660" s="67"/>
      <x:c r="T660" s="67"/>
      <x:c r="U660" s="67"/>
      <x:c r="V660" s="67"/>
      <x:c r="W660" s="67"/>
      <x:c r="X660" s="67"/>
      <x:c r="Y660" s="67"/>
      <x:c r="Z660" s="67"/>
      <x:c r="AA660" s="67"/>
      <x:c r="AB660" s="67"/>
      <x:c r="AC660" s="67"/>
      <x:c r="AD660" s="67"/>
      <x:c r="AE660" s="323"/>
      <x:c r="AF660" s="323"/>
      <x:c r="AG660" s="323"/>
    </x:row>
    <x:row r="661">
      <x:c r="A661" s="71">
        <x:v>2</x:v>
      </x:c>
      <x:c r="B661" s="71" t="s">
        <x:v>2136</x:v>
      </x:c>
      <x:c r="C661" s="317" t="s">
        <x:v>2137</x:v>
      </x:c>
      <x:c r="D661" s="71" t="s">
        <x:v>30</x:v>
      </x:c>
      <x:c r="E661" s="98">
        <x:f t="shared" si="62"/>
        <x:v>9.99</x:v>
      </x:c>
      <x:c r="F661" s="318">
        <x:v>1</x:v>
      </x:c>
      <x:c r="G661" s="98">
        <x:v>9.99</x:v>
      </x:c>
      <x:c r="I661" s="71" t="s">
        <x:v>17</x:v>
      </x:c>
      <x:c r="K661" s="30" t="s">
        <x:v>185</x:v>
      </x:c>
      <x:c r="L661" s="67"/>
      <x:c r="M661" s="67" t="s">
        <x:v>1699</x:v>
      </x:c>
      <x:c r="N661" s="67"/>
      <x:c r="O661" s="215"/>
      <x:c r="P661" s="67"/>
      <x:c r="Q661" s="67"/>
      <x:c r="R661" s="67"/>
      <x:c r="S661" s="67"/>
      <x:c r="T661" s="67"/>
      <x:c r="U661" s="67"/>
      <x:c r="V661" s="67"/>
      <x:c r="W661" s="67"/>
      <x:c r="X661" s="67"/>
      <x:c r="Y661" s="67"/>
      <x:c r="Z661" s="67"/>
      <x:c r="AA661" s="67"/>
      <x:c r="AB661" s="67"/>
      <x:c r="AC661" s="67"/>
      <x:c r="AD661" s="67"/>
      <x:c r="AE661" s="323"/>
      <x:c r="AF661" s="323"/>
      <x:c r="AG661" s="323"/>
    </x:row>
    <x:row r="662">
      <x:c r="A662" s="20"/>
    </x:row>
    <x:row r="663">
      <x:c r="A663" s="28">
        <x:v>45261</x:v>
      </x:c>
    </x:row>
    <x:row r="664">
      <x:c r="A664" s="250" t="s">
        <x:v>0</x:v>
      </x:c>
      <x:c r="B664" s="306" t="s">
        <x:v>2</x:v>
      </x:c>
      <x:c r="C664" s="97" t="s">
        <x:v>3</x:v>
      </x:c>
      <x:c r="D664" s="306" t="s">
        <x:v>4</x:v>
      </x:c>
      <x:c r="E664" s="307" t="s">
        <x:v>5</x:v>
      </x:c>
      <x:c r="F664" s="306" t="s">
        <x:v>6</x:v>
      </x:c>
      <x:c r="G664" s="307" t="s">
        <x:v>7</x:v>
      </x:c>
      <x:c r="H664" s="307" t="s">
        <x:v>1162</x:v>
      </x:c>
      <x:c r="I664" s="36"/>
      <x:c r="J664" s="324"/>
      <x:c r="K664" s="36"/>
      <x:c r="L664" s="323"/>
      <x:c r="M664" s="323"/>
      <x:c r="N664" s="323"/>
      <x:c r="O664" s="326"/>
      <x:c r="P664" s="323"/>
      <x:c r="Q664" s="323"/>
      <x:c r="R664" s="323"/>
      <x:c r="S664" s="323"/>
      <x:c r="T664" s="323"/>
      <x:c r="U664" s="323"/>
      <x:c r="V664" s="323"/>
      <x:c r="W664" s="323"/>
      <x:c r="X664" s="323"/>
      <x:c r="Y664" s="323"/>
      <x:c r="Z664" s="323"/>
      <x:c r="AA664" s="323"/>
      <x:c r="AB664" s="323"/>
      <x:c r="AC664" s="323"/>
      <x:c r="AD664" s="323"/>
      <x:c r="AE664" s="323"/>
      <x:c r="AF664" s="323"/>
      <x:c r="AG664" s="323"/>
    </x:row>
    <x:row r="665">
      <x:c r="A665" s="71">
        <x:v>1</x:v>
      </x:c>
      <x:c r="B665" s="71" t="s">
        <x:v>2138</x:v>
      </x:c>
      <x:c r="C665" s="317" t="s">
        <x:v>2139</x:v>
      </x:c>
      <x:c r="D665" s="71" t="s">
        <x:v>159</x:v>
      </x:c>
      <x:c r="E665" s="98" t="n">
        <x:f t="shared" ref="E665:E670" si="63">F665*G665</x:f>
        <x:v>28.29</x:v>
      </x:c>
      <x:c r="F665" s="318">
        <x:v>1</x:v>
      </x:c>
      <x:c r="G665" s="98">
        <x:v>28.29</x:v>
      </x:c>
      <x:c r="I665" s="71" t="s">
        <x:v>17</x:v>
      </x:c>
      <x:c r="K665" s="30" t="s">
        <x:v>185</x:v>
      </x:c>
      <x:c r="L665" s="67"/>
      <x:c r="M665" s="67" t="s">
        <x:v>1699</x:v>
      </x:c>
      <x:c r="N665" s="67"/>
      <x:c r="O665" s="215"/>
      <x:c r="P665" s="67"/>
      <x:c r="Q665" s="67"/>
      <x:c r="R665" s="67"/>
      <x:c r="S665" s="67"/>
      <x:c r="T665" s="67"/>
      <x:c r="U665" s="67"/>
      <x:c r="V665" s="67"/>
      <x:c r="W665" s="67"/>
      <x:c r="X665" s="67"/>
      <x:c r="Y665" s="67"/>
      <x:c r="Z665" s="67"/>
      <x:c r="AA665" s="67"/>
      <x:c r="AB665" s="67"/>
      <x:c r="AC665" s="67"/>
      <x:c r="AD665" s="67"/>
      <x:c r="AE665" s="323"/>
      <x:c r="AF665" s="323"/>
      <x:c r="AG665" s="323"/>
    </x:row>
    <x:row r="666">
      <x:c r="A666" s="71">
        <x:v>2</x:v>
      </x:c>
      <x:c r="B666" s="71" t="s">
        <x:v>2140</x:v>
      </x:c>
      <x:c r="C666" s="317" t="s">
        <x:v>2141</x:v>
      </x:c>
      <x:c r="D666" s="71" t="s">
        <x:v>159</x:v>
      </x:c>
      <x:c r="E666" s="98">
        <x:f t="shared" si="63"/>
        <x:v>57.51</x:v>
      </x:c>
      <x:c r="F666" s="318">
        <x:v>1</x:v>
      </x:c>
      <x:c r="G666" s="98">
        <x:v>57.51</x:v>
      </x:c>
      <x:c r="I666" s="71" t="s">
        <x:v>17</x:v>
      </x:c>
      <x:c r="K666" s="30" t="s">
        <x:v>185</x:v>
      </x:c>
      <x:c r="L666" s="67"/>
      <x:c r="M666" s="67" t="s">
        <x:v>1699</x:v>
      </x:c>
      <x:c r="N666" s="67"/>
      <x:c r="O666" s="215"/>
      <x:c r="P666" s="67"/>
      <x:c r="Q666" s="67"/>
      <x:c r="R666" s="67"/>
      <x:c r="S666" s="67"/>
      <x:c r="T666" s="67"/>
      <x:c r="U666" s="67"/>
      <x:c r="V666" s="67"/>
      <x:c r="W666" s="67"/>
      <x:c r="X666" s="67"/>
      <x:c r="Y666" s="67"/>
      <x:c r="Z666" s="67"/>
      <x:c r="AA666" s="67"/>
      <x:c r="AB666" s="67"/>
      <x:c r="AC666" s="67"/>
      <x:c r="AD666" s="67"/>
      <x:c r="AE666" s="323"/>
      <x:c r="AF666" s="323"/>
      <x:c r="AG666" s="323"/>
    </x:row>
    <x:row r="667">
      <x:c r="A667" s="71">
        <x:v>3</x:v>
      </x:c>
      <x:c r="B667" s="71" t="s">
        <x:v>2142</x:v>
      </x:c>
      <x:c r="C667" s="317" t="s">
        <x:v>2143</x:v>
      </x:c>
      <x:c r="D667" s="71" t="s">
        <x:v>159</x:v>
      </x:c>
      <x:c r="E667" s="98">
        <x:f t="shared" si="63"/>
        <x:v>15.58</x:v>
      </x:c>
      <x:c r="F667" s="318">
        <x:v>1</x:v>
      </x:c>
      <x:c r="G667" s="98">
        <x:v>15.58</x:v>
      </x:c>
      <x:c r="I667" s="71" t="s">
        <x:v>17</x:v>
      </x:c>
      <x:c r="K667" s="30" t="s">
        <x:v>185</x:v>
      </x:c>
      <x:c r="L667" s="67"/>
      <x:c r="M667" s="67" t="s">
        <x:v>1699</x:v>
      </x:c>
      <x:c r="N667" s="67"/>
      <x:c r="O667" s="215"/>
      <x:c r="P667" s="67"/>
      <x:c r="Q667" s="67"/>
      <x:c r="R667" s="67"/>
      <x:c r="S667" s="67"/>
      <x:c r="T667" s="67"/>
      <x:c r="U667" s="67"/>
      <x:c r="V667" s="67"/>
      <x:c r="W667" s="67"/>
      <x:c r="X667" s="67"/>
      <x:c r="Y667" s="67"/>
      <x:c r="Z667" s="67"/>
      <x:c r="AA667" s="67"/>
      <x:c r="AB667" s="67"/>
      <x:c r="AC667" s="67"/>
      <x:c r="AD667" s="67"/>
      <x:c r="AE667" s="323"/>
      <x:c r="AF667" s="323"/>
      <x:c r="AG667" s="323"/>
    </x:row>
    <x:row r="668">
      <x:c r="A668" s="71">
        <x:v>4</x:v>
      </x:c>
      <x:c r="B668" s="71" t="s">
        <x:v>2144</x:v>
      </x:c>
      <x:c r="C668" s="317" t="s">
        <x:v>2145</x:v>
      </x:c>
      <x:c r="D668" s="71" t="s">
        <x:v>159</x:v>
      </x:c>
      <x:c r="E668" s="98">
        <x:f t="shared" si="63"/>
        <x:v>27.36</x:v>
      </x:c>
      <x:c r="F668" s="318">
        <x:v>2</x:v>
      </x:c>
      <x:c r="G668" s="98" t="n">
        <x:f>6.84*2</x:f>
        <x:v>13.68</x:v>
      </x:c>
      <x:c r="H668" s="71" t="s">
        <x:v>2146</x:v>
      </x:c>
      <x:c r="I668" s="71" t="s">
        <x:v>17</x:v>
      </x:c>
      <x:c r="K668" s="30" t="s">
        <x:v>185</x:v>
      </x:c>
      <x:c r="M668" s="67" t="s">
        <x:v>1699</x:v>
      </x:c>
      <x:c r="N668" s="67"/>
      <x:c r="O668" s="215"/>
      <x:c r="P668" s="67"/>
      <x:c r="Q668" s="67"/>
      <x:c r="R668" s="67"/>
      <x:c r="S668" s="67"/>
      <x:c r="T668" s="67"/>
      <x:c r="U668" s="67"/>
      <x:c r="V668" s="67"/>
      <x:c r="W668" s="67"/>
      <x:c r="X668" s="67"/>
      <x:c r="Y668" s="67"/>
      <x:c r="Z668" s="67"/>
      <x:c r="AA668" s="67"/>
      <x:c r="AB668" s="67"/>
      <x:c r="AC668" s="67"/>
      <x:c r="AD668" s="67"/>
      <x:c r="AE668" s="323"/>
      <x:c r="AF668" s="323"/>
      <x:c r="AG668" s="323"/>
    </x:row>
    <x:row r="669">
      <x:c r="A669" s="71">
        <x:v>5</x:v>
      </x:c>
      <x:c r="B669" s="71" t="s">
        <x:v>1973</x:v>
      </x:c>
      <x:c r="C669" s="317" t="s">
        <x:v>1974</x:v>
      </x:c>
      <x:c r="D669" s="71" t="s">
        <x:v>159</x:v>
      </x:c>
      <x:c r="E669" s="98">
        <x:f t="shared" si="63"/>
        <x:v>6.08</x:v>
      </x:c>
      <x:c r="F669" s="318">
        <x:v>4</x:v>
      </x:c>
      <x:c r="G669" s="98">
        <x:v>1.52</x:v>
      </x:c>
      <x:c r="I669" s="71" t="s">
        <x:v>17</x:v>
      </x:c>
      <x:c r="K669" s="30" t="s">
        <x:v>185</x:v>
      </x:c>
      <x:c r="L669" s="67"/>
      <x:c r="M669" s="67" t="s">
        <x:v>1699</x:v>
      </x:c>
      <x:c r="N669" s="67"/>
      <x:c r="O669" s="215"/>
      <x:c r="P669" s="67"/>
      <x:c r="Q669" s="67"/>
      <x:c r="R669" s="67"/>
      <x:c r="S669" s="67"/>
      <x:c r="T669" s="67"/>
      <x:c r="U669" s="67"/>
      <x:c r="V669" s="67"/>
      <x:c r="W669" s="67"/>
      <x:c r="X669" s="67"/>
      <x:c r="Y669" s="67"/>
      <x:c r="Z669" s="67"/>
      <x:c r="AA669" s="67"/>
      <x:c r="AB669" s="67"/>
      <x:c r="AC669" s="67"/>
      <x:c r="AD669" s="67"/>
      <x:c r="AE669" s="323"/>
      <x:c r="AF669" s="323"/>
      <x:c r="AG669" s="323"/>
    </x:row>
    <x:row r="670">
      <x:c r="A670" s="71">
        <x:v>6</x:v>
      </x:c>
      <x:c r="B670" s="71" t="s">
        <x:v>1975</x:v>
      </x:c>
      <x:c r="C670" s="317" t="s">
        <x:v>1976</x:v>
      </x:c>
      <x:c r="D670" s="71" t="s">
        <x:v>159</x:v>
      </x:c>
      <x:c r="E670" s="98">
        <x:f t="shared" si="63"/>
        <x:v>13.919999999999998</x:v>
      </x:c>
      <x:c r="F670" s="318">
        <x:v>6</x:v>
      </x:c>
      <x:c r="G670" s="98">
        <x:v>2.3199999999999998</x:v>
      </x:c>
      <x:c r="I670" s="71" t="s">
        <x:v>17</x:v>
      </x:c>
      <x:c r="K670" s="30" t="s">
        <x:v>185</x:v>
      </x:c>
      <x:c r="L670" s="67"/>
      <x:c r="M670" s="67" t="s">
        <x:v>1699</x:v>
      </x:c>
      <x:c r="N670" s="67"/>
      <x:c r="O670" s="215"/>
      <x:c r="P670" s="67"/>
      <x:c r="Q670" s="67"/>
      <x:c r="R670" s="67"/>
      <x:c r="S670" s="67"/>
      <x:c r="T670" s="67"/>
      <x:c r="U670" s="67"/>
      <x:c r="V670" s="67"/>
      <x:c r="W670" s="67"/>
      <x:c r="X670" s="67"/>
      <x:c r="Y670" s="67"/>
      <x:c r="Z670" s="67"/>
      <x:c r="AA670" s="67"/>
      <x:c r="AB670" s="67"/>
      <x:c r="AC670" s="67"/>
      <x:c r="AD670" s="67"/>
      <x:c r="AE670" s="323"/>
      <x:c r="AF670" s="323"/>
      <x:c r="AG670" s="323"/>
    </x:row>
    <x:row r="671">
      <x:c r="A671" s="20"/>
    </x:row>
    <x:row r="672">
      <x:c r="A672" s="28">
        <x:v>45264</x:v>
      </x:c>
    </x:row>
    <x:row r="673">
      <x:c r="A673" s="250" t="s">
        <x:v>0</x:v>
      </x:c>
      <x:c r="B673" s="306" t="s">
        <x:v>2</x:v>
      </x:c>
      <x:c r="C673" s="97" t="s">
        <x:v>3</x:v>
      </x:c>
      <x:c r="D673" s="306" t="s">
        <x:v>4</x:v>
      </x:c>
      <x:c r="E673" s="307" t="s">
        <x:v>5</x:v>
      </x:c>
      <x:c r="F673" s="306" t="s">
        <x:v>6</x:v>
      </x:c>
      <x:c r="G673" s="307" t="s">
        <x:v>7</x:v>
      </x:c>
      <x:c r="H673" s="307" t="s">
        <x:v>1162</x:v>
      </x:c>
      <x:c r="I673" s="36"/>
      <x:c r="J673" s="324"/>
      <x:c r="K673" s="36"/>
      <x:c r="L673" s="323"/>
      <x:c r="M673" s="323"/>
      <x:c r="N673" s="323"/>
      <x:c r="O673" s="326"/>
      <x:c r="P673" s="323"/>
      <x:c r="Q673" s="323"/>
      <x:c r="R673" s="323"/>
      <x:c r="S673" s="323"/>
      <x:c r="T673" s="323"/>
      <x:c r="U673" s="323"/>
      <x:c r="V673" s="323"/>
      <x:c r="W673" s="323"/>
      <x:c r="X673" s="323"/>
      <x:c r="Y673" s="323"/>
      <x:c r="Z673" s="323"/>
      <x:c r="AA673" s="323"/>
      <x:c r="AB673" s="323"/>
      <x:c r="AC673" s="323"/>
      <x:c r="AD673" s="323"/>
      <x:c r="AE673" s="323"/>
      <x:c r="AF673" s="323"/>
      <x:c r="AG673" s="323"/>
    </x:row>
    <x:row r="674">
      <x:c r="A674" s="20">
        <x:v>1</x:v>
      </x:c>
      <x:c r="B674" s="20" t="s">
        <x:v>2147</x:v>
      </x:c>
      <x:c r="C674" s="50" t="s">
        <x:v>2148</x:v>
      </x:c>
      <x:c r="D674" s="30" t="s">
        <x:v>30</x:v>
      </x:c>
      <x:c r="E674" s="24">
        <x:v>39.99</x:v>
      </x:c>
      <x:c r="F674" s="20">
        <x:v>1</x:v>
      </x:c>
      <x:c r="G674" s="24">
        <x:v>39.99</x:v>
      </x:c>
      <x:c r="H674" s="20" t="s">
        <x:v>2149</x:v>
      </x:c>
      <x:c r="I674" s="20" t="s">
        <x:v>1464</x:v>
      </x:c>
    </x:row>
    <x:row r="675">
      <x:c r="J675" s="30"/>
    </x:row>
    <x:row r="676">
      <x:c r="A676" s="493">
        <x:v>45270</x:v>
      </x:c>
      <x:c r="B676" s="67"/>
      <x:c r="C676" s="67"/>
      <x:c r="D676" s="67"/>
      <x:c r="E676" s="67"/>
      <x:c r="F676" s="67"/>
      <x:c r="G676" s="67"/>
      <x:c r="H676" s="67"/>
      <x:c r="I676" s="67"/>
      <x:c r="J676" s="67"/>
      <x:c r="K676" s="67"/>
      <x:c r="L676" s="67"/>
      <x:c r="M676" s="67"/>
      <x:c r="N676" s="67"/>
      <x:c r="O676" s="67"/>
      <x:c r="P676" s="67"/>
      <x:c r="Q676" s="67"/>
      <x:c r="R676" s="67"/>
      <x:c r="S676" s="67"/>
      <x:c r="T676" s="67"/>
      <x:c r="U676" s="67"/>
      <x:c r="V676" s="67"/>
      <x:c r="W676" s="67"/>
      <x:c r="X676" s="67"/>
      <x:c r="Y676" s="67"/>
      <x:c r="Z676" s="67"/>
      <x:c r="AA676" s="67"/>
      <x:c r="AB676" s="67"/>
      <x:c r="AC676" s="67"/>
      <x:c r="AD676" s="67"/>
      <x:c r="AE676" s="67"/>
      <x:c r="AF676" s="67"/>
      <x:c r="AG676" s="67"/>
    </x:row>
    <x:row r="677">
      <x:c r="A677" s="34" t="s">
        <x:v>0</x:v>
      </x:c>
      <x:c r="B677" s="213" t="s">
        <x:v>2</x:v>
      </x:c>
      <x:c r="C677" s="39" t="s">
        <x:v>3</x:v>
      </x:c>
      <x:c r="D677" s="494" t="s">
        <x:v>4</x:v>
      </x:c>
      <x:c r="E677" s="214" t="s">
        <x:v>5</x:v>
      </x:c>
      <x:c r="F677" s="213" t="s">
        <x:v>6</x:v>
      </x:c>
      <x:c r="G677" s="214" t="s">
        <x:v>7</x:v>
      </x:c>
      <x:c r="H677" s="214" t="s">
        <x:v>1162</x:v>
      </x:c>
      <x:c r="I677" s="9"/>
      <x:c r="J677" s="9"/>
      <x:c r="K677" s="9"/>
      <x:c r="L677" s="9"/>
      <x:c r="M677" s="9"/>
      <x:c r="N677" s="9"/>
      <x:c r="O677" s="25"/>
      <x:c r="P677" s="9"/>
      <x:c r="Q677" s="9"/>
      <x:c r="R677" s="9"/>
      <x:c r="S677" s="9"/>
      <x:c r="T677" s="9"/>
      <x:c r="U677" s="9"/>
      <x:c r="V677" s="9"/>
      <x:c r="W677" s="9"/>
      <x:c r="X677" s="9"/>
      <x:c r="Y677" s="9"/>
      <x:c r="Z677" s="9"/>
      <x:c r="AA677" s="9"/>
      <x:c r="AB677" s="9"/>
      <x:c r="AC677" s="9"/>
      <x:c r="AD677" s="9"/>
      <x:c r="AE677" s="9"/>
      <x:c r="AF677" s="9"/>
      <x:c r="AG677" s="9"/>
    </x:row>
    <x:row r="678">
      <x:c r="A678" s="10">
        <x:v>1</x:v>
      </x:c>
      <x:c r="B678" s="10" t="s">
        <x:v>2150</x:v>
      </x:c>
      <x:c r="C678" s="498" t="s">
        <x:v>2151</x:v>
      </x:c>
      <x:c r="D678" s="13" t="s">
        <x:v>412</x:v>
      </x:c>
      <x:c r="E678" s="15">
        <x:v>9.2899999999999991</x:v>
      </x:c>
      <x:c r="F678" s="10">
        <x:v>5</x:v>
      </x:c>
      <x:c r="G678" s="15" t="n">
        <x:f>E678*F678</x:f>
        <x:v>46.449999999999996</x:v>
      </x:c>
      <x:c r="H678" s="25" t="s">
        <x:v>2152</x:v>
      </x:c>
      <x:c r="I678" s="10" t="s">
        <x:v>17</x:v>
      </x:c>
      <x:c r="J678" s="9"/>
      <x:c r="K678" s="9"/>
      <x:c r="L678" s="9"/>
      <x:c r="M678" s="9" t="s">
        <x:v>1699</x:v>
      </x:c>
      <x:c r="N678" s="9"/>
      <x:c r="O678" s="25"/>
      <x:c r="P678" s="9"/>
      <x:c r="Q678" s="9"/>
      <x:c r="R678" s="9"/>
      <x:c r="S678" s="9"/>
      <x:c r="T678" s="9"/>
      <x:c r="U678" s="9"/>
      <x:c r="V678" s="9"/>
      <x:c r="W678" s="9"/>
      <x:c r="X678" s="9"/>
      <x:c r="Y678" s="9"/>
      <x:c r="Z678" s="9"/>
      <x:c r="AA678" s="9"/>
      <x:c r="AB678" s="9"/>
      <x:c r="AC678" s="9"/>
      <x:c r="AD678" s="9"/>
      <x:c r="AE678" s="9"/>
      <x:c r="AF678" s="9"/>
      <x:c r="AG678" s="9"/>
    </x:row>
    <x:row r="679">
      <x:c r="A679" s="10"/>
      <x:c r="B679" s="9"/>
      <x:c r="C679" s="9"/>
      <x:c r="D679" s="153"/>
      <x:c r="E679" s="25"/>
      <x:c r="F679" s="9"/>
      <x:c r="G679" s="25"/>
      <x:c r="H679" s="25"/>
      <x:c r="I679" s="9"/>
      <x:c r="J679" s="9"/>
      <x:c r="K679" s="9"/>
      <x:c r="L679" s="9"/>
      <x:c r="M679" s="9"/>
      <x:c r="N679" s="9"/>
      <x:c r="O679" s="25"/>
      <x:c r="P679" s="9"/>
      <x:c r="Q679" s="9"/>
      <x:c r="R679" s="9"/>
      <x:c r="S679" s="9"/>
      <x:c r="T679" s="9"/>
      <x:c r="U679" s="9"/>
      <x:c r="V679" s="9"/>
      <x:c r="W679" s="9"/>
      <x:c r="X679" s="9"/>
      <x:c r="Y679" s="9"/>
      <x:c r="Z679" s="9"/>
      <x:c r="AA679" s="9"/>
      <x:c r="AB679" s="9"/>
      <x:c r="AC679" s="9"/>
      <x:c r="AD679" s="9"/>
      <x:c r="AE679" s="9"/>
      <x:c r="AF679" s="9"/>
      <x:c r="AG679" s="9"/>
    </x:row>
    <x:row r="680">
      <x:c r="A680" s="8">
        <x:v>45277</x:v>
      </x:c>
      <x:c r="B680" s="9"/>
      <x:c r="C680" s="9"/>
      <x:c r="D680" s="153"/>
      <x:c r="E680" s="25"/>
      <x:c r="F680" s="9"/>
      <x:c r="G680" s="25"/>
      <x:c r="H680" s="25"/>
      <x:c r="I680" s="9"/>
      <x:c r="J680" s="9"/>
      <x:c r="K680" s="9"/>
      <x:c r="L680" s="9"/>
      <x:c r="M680" s="9"/>
      <x:c r="N680" s="9"/>
      <x:c r="O680" s="25"/>
      <x:c r="P680" s="9"/>
      <x:c r="Q680" s="9"/>
      <x:c r="R680" s="9"/>
      <x:c r="S680" s="9"/>
      <x:c r="T680" s="9"/>
      <x:c r="U680" s="9"/>
      <x:c r="V680" s="9"/>
      <x:c r="W680" s="9"/>
      <x:c r="X680" s="9"/>
      <x:c r="Y680" s="9"/>
      <x:c r="Z680" s="9"/>
      <x:c r="AA680" s="9"/>
      <x:c r="AB680" s="9"/>
      <x:c r="AC680" s="9"/>
      <x:c r="AD680" s="9"/>
      <x:c r="AE680" s="9"/>
      <x:c r="AF680" s="9"/>
      <x:c r="AG680" s="9"/>
    </x:row>
    <x:row r="681">
      <x:c r="A681" s="34" t="s">
        <x:v>0</x:v>
      </x:c>
      <x:c r="B681" s="213" t="s">
        <x:v>2</x:v>
      </x:c>
      <x:c r="C681" s="39" t="s">
        <x:v>3</x:v>
      </x:c>
      <x:c r="D681" s="494" t="s">
        <x:v>4</x:v>
      </x:c>
      <x:c r="E681" s="214" t="s">
        <x:v>5</x:v>
      </x:c>
      <x:c r="F681" s="213" t="s">
        <x:v>6</x:v>
      </x:c>
      <x:c r="G681" s="214" t="s">
        <x:v>7</x:v>
      </x:c>
      <x:c r="H681" s="214" t="s">
        <x:v>1162</x:v>
      </x:c>
      <x:c r="I681" s="9"/>
      <x:c r="J681" s="9"/>
      <x:c r="K681" s="9"/>
      <x:c r="L681" s="9"/>
      <x:c r="M681" s="9"/>
      <x:c r="N681" s="9"/>
      <x:c r="O681" s="25"/>
      <x:c r="P681" s="9"/>
      <x:c r="Q681" s="9"/>
      <x:c r="R681" s="9"/>
      <x:c r="S681" s="9"/>
      <x:c r="T681" s="9"/>
      <x:c r="U681" s="9"/>
      <x:c r="V681" s="9"/>
      <x:c r="W681" s="9"/>
      <x:c r="X681" s="9"/>
      <x:c r="Y681" s="9"/>
      <x:c r="Z681" s="9"/>
      <x:c r="AA681" s="9"/>
      <x:c r="AB681" s="9"/>
      <x:c r="AC681" s="9"/>
      <x:c r="AD681" s="9"/>
      <x:c r="AE681" s="9"/>
      <x:c r="AF681" s="9"/>
      <x:c r="AG681" s="9"/>
    </x:row>
    <x:row r="682">
      <x:c r="A682" s="10">
        <x:v>1</x:v>
      </x:c>
      <x:c r="B682" s="10" t="s">
        <x:v>2153</x:v>
      </x:c>
      <x:c r="C682" s="205" t="s">
        <x:v>2154</x:v>
      </x:c>
      <x:c r="D682" s="13" t="s">
        <x:v>657</x:v>
      </x:c>
      <x:c r="E682" s="15">
        <x:v>902.98</x:v>
      </x:c>
      <x:c r="F682" s="10">
        <x:v>2</x:v>
      </x:c>
      <x:c r="G682" s="15">
        <x:v>1805.96</x:v>
      </x:c>
      <x:c r="H682" s="25" t="s">
        <x:v>2155</x:v>
      </x:c>
      <x:c r="I682" s="10" t="s">
        <x:v>1959</x:v>
      </x:c>
      <x:c r="J682" s="9"/>
      <x:c r="K682" s="10"/>
      <x:c r="L682" s="9"/>
      <x:c r="M682" s="9"/>
      <x:c r="N682" s="9"/>
      <x:c r="O682" s="25"/>
      <x:c r="P682" s="9"/>
      <x:c r="Q682" s="9"/>
      <x:c r="R682" s="9"/>
      <x:c r="S682" s="9"/>
      <x:c r="T682" s="9"/>
      <x:c r="U682" s="9"/>
      <x:c r="V682" s="9"/>
      <x:c r="W682" s="9"/>
      <x:c r="X682" s="9"/>
      <x:c r="Y682" s="9"/>
      <x:c r="Z682" s="9"/>
      <x:c r="AA682" s="9"/>
      <x:c r="AB682" s="9"/>
      <x:c r="AC682" s="9"/>
      <x:c r="AD682" s="9"/>
      <x:c r="AE682" s="9"/>
      <x:c r="AF682" s="9"/>
      <x:c r="AG682" s="9"/>
    </x:row>
    <x:row r="683">
      <x:c r="A683" s="10">
        <x:v>2</x:v>
      </x:c>
      <x:c r="B683" s="10" t="s">
        <x:v>2156</x:v>
      </x:c>
      <x:c r="C683" s="205" t="s">
        <x:v>2157</x:v>
      </x:c>
      <x:c r="D683" s="505" t="s">
        <x:v>2158</x:v>
      </x:c>
      <x:c r="E683" s="15">
        <x:v>40.79</x:v>
      </x:c>
      <x:c r="F683" s="10">
        <x:v>2</x:v>
      </x:c>
      <x:c r="G683" s="15" t="n">
        <x:f t="shared" ref="G683:G708" si="64">E683*F683</x:f>
        <x:v>81.58</x:v>
      </x:c>
      <x:c r="H683" s="25" t="s">
        <x:v>2159</x:v>
      </x:c>
      <x:c r="I683" s="10" t="s">
        <x:v>1959</x:v>
      </x:c>
      <x:c r="J683" s="9"/>
      <x:c r="K683" s="10"/>
      <x:c r="L683" s="9"/>
      <x:c r="M683" s="9"/>
      <x:c r="N683" s="9"/>
      <x:c r="O683" s="25"/>
      <x:c r="P683" s="9"/>
      <x:c r="Q683" s="9"/>
      <x:c r="R683" s="9"/>
      <x:c r="S683" s="9"/>
      <x:c r="T683" s="9"/>
      <x:c r="U683" s="9"/>
      <x:c r="V683" s="9"/>
      <x:c r="W683" s="9"/>
      <x:c r="X683" s="9"/>
      <x:c r="Y683" s="9"/>
      <x:c r="Z683" s="9"/>
      <x:c r="AA683" s="9"/>
      <x:c r="AB683" s="9"/>
      <x:c r="AC683" s="9"/>
      <x:c r="AD683" s="9"/>
      <x:c r="AE683" s="9"/>
      <x:c r="AF683" s="9"/>
      <x:c r="AG683" s="9"/>
    </x:row>
    <x:row r="684">
      <x:c r="A684" s="10">
        <x:v>3</x:v>
      </x:c>
      <x:c r="B684" s="10" t="s">
        <x:v>2160</x:v>
      </x:c>
      <x:c r="C684" s="507" t="s">
        <x:v>2161</x:v>
      </x:c>
      <x:c r="D684" s="13" t="s">
        <x:v>2162</x:v>
      </x:c>
      <x:c r="E684" s="15">
        <x:v>296.81</x:v>
      </x:c>
      <x:c r="F684" s="10">
        <x:v>2</x:v>
      </x:c>
      <x:c r="G684" s="15">
        <x:f t="shared" si="64"/>
        <x:v>593.62</x:v>
      </x:c>
      <x:c r="H684" s="25" t="s">
        <x:v>2163</x:v>
      </x:c>
      <x:c r="I684" s="10" t="s">
        <x:v>1959</x:v>
      </x:c>
      <x:c r="J684" s="9"/>
      <x:c r="K684" s="10"/>
      <x:c r="L684" s="9"/>
      <x:c r="M684" s="9"/>
      <x:c r="N684" s="9"/>
      <x:c r="O684" s="25"/>
      <x:c r="P684" s="9"/>
      <x:c r="Q684" s="9"/>
      <x:c r="R684" s="9"/>
      <x:c r="S684" s="9"/>
      <x:c r="T684" s="9"/>
      <x:c r="U684" s="9"/>
      <x:c r="V684" s="9"/>
      <x:c r="W684" s="9"/>
      <x:c r="X684" s="9"/>
      <x:c r="Y684" s="9"/>
      <x:c r="Z684" s="9"/>
      <x:c r="AA684" s="9"/>
      <x:c r="AB684" s="9"/>
      <x:c r="AC684" s="9"/>
      <x:c r="AD684" s="9"/>
      <x:c r="AE684" s="9"/>
      <x:c r="AF684" s="9"/>
      <x:c r="AG684" s="9"/>
    </x:row>
    <x:row r="685">
      <x:c r="A685" s="10">
        <x:v>4</x:v>
      </x:c>
      <x:c r="B685" s="10" t="s">
        <x:v>2164</x:v>
      </x:c>
      <x:c r="C685" s="513" t="s">
        <x:v>2165</x:v>
      </x:c>
      <x:c r="D685" s="13" t="s">
        <x:v>2166</x:v>
      </x:c>
      <x:c r="E685" s="15">
        <x:v>1698.07</x:v>
      </x:c>
      <x:c r="F685" s="10">
        <x:v>1</x:v>
      </x:c>
      <x:c r="G685" s="15">
        <x:f t="shared" si="64"/>
        <x:v>1698.07</x:v>
      </x:c>
      <x:c r="H685" s="25" t="s">
        <x:v>2167</x:v>
      </x:c>
      <x:c r="I685" s="10" t="s">
        <x:v>1959</x:v>
      </x:c>
      <x:c r="J685" s="9"/>
      <x:c r="K685" s="10"/>
      <x:c r="L685" s="9"/>
      <x:c r="M685" s="9"/>
      <x:c r="N685" s="9"/>
      <x:c r="O685" s="25"/>
      <x:c r="P685" s="9"/>
      <x:c r="Q685" s="9"/>
      <x:c r="R685" s="9"/>
      <x:c r="S685" s="9"/>
      <x:c r="T685" s="9"/>
      <x:c r="U685" s="9"/>
      <x:c r="V685" s="9"/>
      <x:c r="W685" s="9"/>
      <x:c r="X685" s="9"/>
      <x:c r="Y685" s="9"/>
      <x:c r="Z685" s="9"/>
      <x:c r="AA685" s="9"/>
      <x:c r="AB685" s="9"/>
      <x:c r="AC685" s="9"/>
      <x:c r="AD685" s="9"/>
      <x:c r="AE685" s="9"/>
      <x:c r="AF685" s="9"/>
      <x:c r="AG685" s="9"/>
    </x:row>
    <x:row r="686">
      <x:c r="A686" s="10">
        <x:v>5</x:v>
      </x:c>
      <x:c r="B686" s="10" t="s">
        <x:v>2168</x:v>
      </x:c>
      <x:c r="C686" s="517" t="s">
        <x:v>2169</x:v>
      </x:c>
      <x:c r="D686" s="13" t="s">
        <x:v>2170</x:v>
      </x:c>
      <x:c r="E686" s="15">
        <x:v>54.29</x:v>
      </x:c>
      <x:c r="F686" s="10">
        <x:v>8</x:v>
      </x:c>
      <x:c r="G686" s="15">
        <x:f t="shared" si="64"/>
        <x:v>434.32</x:v>
      </x:c>
      <x:c r="H686" s="25"/>
      <x:c r="I686" s="10" t="s">
        <x:v>1959</x:v>
      </x:c>
      <x:c r="J686" s="9"/>
      <x:c r="K686" s="10"/>
      <x:c r="L686" s="9"/>
      <x:c r="M686" s="9"/>
      <x:c r="N686" s="9"/>
      <x:c r="O686" s="25"/>
      <x:c r="P686" s="9"/>
      <x:c r="Q686" s="9"/>
      <x:c r="R686" s="9"/>
      <x:c r="S686" s="9"/>
      <x:c r="T686" s="9"/>
      <x:c r="U686" s="9"/>
      <x:c r="V686" s="9"/>
      <x:c r="W686" s="9"/>
      <x:c r="X686" s="9"/>
      <x:c r="Y686" s="9"/>
      <x:c r="Z686" s="9"/>
      <x:c r="AA686" s="9"/>
      <x:c r="AB686" s="9"/>
      <x:c r="AC686" s="9"/>
      <x:c r="AD686" s="9"/>
      <x:c r="AE686" s="9"/>
      <x:c r="AF686" s="9"/>
      <x:c r="AG686" s="9"/>
    </x:row>
    <x:row r="687">
      <x:c r="A687" s="10">
        <x:v>6</x:v>
      </x:c>
      <x:c r="B687" s="10" t="s">
        <x:v>2171</x:v>
      </x:c>
      <x:c r="C687" s="518" t="s">
        <x:v>2172</x:v>
      </x:c>
      <x:c r="D687" s="13" t="s">
        <x:v>2170</x:v>
      </x:c>
      <x:c r="E687" s="15">
        <x:v>149.02000000000001</x:v>
      </x:c>
      <x:c r="F687" s="10">
        <x:v>5</x:v>
      </x:c>
      <x:c r="G687" s="15">
        <x:f t="shared" si="64"/>
        <x:v>745.1</x:v>
      </x:c>
      <x:c r="H687" s="25"/>
      <x:c r="I687" s="10" t="s">
        <x:v>1959</x:v>
      </x:c>
      <x:c r="J687" s="9"/>
      <x:c r="K687" s="10"/>
      <x:c r="L687" s="9"/>
      <x:c r="M687" s="9"/>
      <x:c r="N687" s="9"/>
      <x:c r="O687" s="25"/>
      <x:c r="P687" s="9"/>
      <x:c r="Q687" s="9"/>
      <x:c r="R687" s="9"/>
      <x:c r="S687" s="9"/>
      <x:c r="T687" s="9"/>
      <x:c r="U687" s="9"/>
      <x:c r="V687" s="9"/>
      <x:c r="W687" s="9"/>
      <x:c r="X687" s="9"/>
      <x:c r="Y687" s="9"/>
      <x:c r="Z687" s="9"/>
      <x:c r="AA687" s="9"/>
      <x:c r="AB687" s="9"/>
      <x:c r="AC687" s="9"/>
      <x:c r="AD687" s="9"/>
      <x:c r="AE687" s="9"/>
      <x:c r="AF687" s="9"/>
      <x:c r="AG687" s="9"/>
    </x:row>
    <x:row r="688">
      <x:c r="A688" s="10">
        <x:v>7</x:v>
      </x:c>
      <x:c r="B688" s="10" t="s">
        <x:v>2173</x:v>
      </x:c>
      <x:c r="C688" s="517" t="s">
        <x:v>2174</x:v>
      </x:c>
      <x:c r="D688" s="13" t="s">
        <x:v>2170</x:v>
      </x:c>
      <x:c r="E688" s="519">
        <x:v>57.78</x:v>
      </x:c>
      <x:c r="F688" s="10">
        <x:v>5</x:v>
      </x:c>
      <x:c r="G688" s="15">
        <x:f t="shared" si="64"/>
        <x:v>288.89999999999998</x:v>
      </x:c>
      <x:c r="H688" s="25" t="s">
        <x:v>2175</x:v>
      </x:c>
      <x:c r="I688" s="10" t="s">
        <x:v>1959</x:v>
      </x:c>
      <x:c r="J688" s="9"/>
      <x:c r="K688" s="10"/>
      <x:c r="L688" s="9"/>
      <x:c r="M688" s="9"/>
      <x:c r="N688" s="9"/>
      <x:c r="O688" s="25"/>
      <x:c r="P688" s="9"/>
      <x:c r="Q688" s="9"/>
      <x:c r="R688" s="9"/>
      <x:c r="S688" s="9"/>
      <x:c r="T688" s="9"/>
      <x:c r="U688" s="9"/>
      <x:c r="V688" s="9"/>
      <x:c r="W688" s="9"/>
      <x:c r="X688" s="9"/>
      <x:c r="Y688" s="9"/>
      <x:c r="Z688" s="9"/>
      <x:c r="AA688" s="9"/>
      <x:c r="AB688" s="9"/>
      <x:c r="AC688" s="9"/>
      <x:c r="AD688" s="9"/>
      <x:c r="AE688" s="9"/>
      <x:c r="AF688" s="9"/>
      <x:c r="AG688" s="9"/>
    </x:row>
    <x:row r="689">
      <x:c r="A689" s="10">
        <x:v>8</x:v>
      </x:c>
      <x:c r="B689" s="10" t="s">
        <x:v>2176</x:v>
      </x:c>
      <x:c r="C689" s="517" t="s">
        <x:v>2177</x:v>
      </x:c>
      <x:c r="D689" s="13" t="s">
        <x:v>2170</x:v>
      </x:c>
      <x:c r="E689" s="15">
        <x:v>23.17</x:v>
      </x:c>
      <x:c r="F689" s="10">
        <x:v>8</x:v>
      </x:c>
      <x:c r="G689" s="15">
        <x:f t="shared" si="64"/>
        <x:v>185.36</x:v>
      </x:c>
      <x:c r="H689" s="25"/>
      <x:c r="I689" s="10" t="s">
        <x:v>1959</x:v>
      </x:c>
      <x:c r="J689" s="9"/>
      <x:c r="K689" s="10"/>
      <x:c r="L689" s="9"/>
      <x:c r="M689" s="9"/>
      <x:c r="N689" s="9"/>
      <x:c r="O689" s="25"/>
      <x:c r="P689" s="9"/>
      <x:c r="Q689" s="9"/>
      <x:c r="R689" s="9"/>
      <x:c r="S689" s="9"/>
      <x:c r="T689" s="9"/>
      <x:c r="U689" s="9"/>
      <x:c r="V689" s="9"/>
      <x:c r="W689" s="9"/>
      <x:c r="X689" s="9"/>
      <x:c r="Y689" s="9"/>
      <x:c r="Z689" s="9"/>
      <x:c r="AA689" s="9"/>
      <x:c r="AB689" s="9"/>
      <x:c r="AC689" s="9"/>
      <x:c r="AD689" s="9"/>
      <x:c r="AE689" s="9"/>
      <x:c r="AF689" s="9"/>
      <x:c r="AG689" s="9"/>
    </x:row>
    <x:row r="690">
      <x:c r="A690" s="10">
        <x:v>9</x:v>
      </x:c>
      <x:c r="B690" s="10" t="s">
        <x:v>2178</x:v>
      </x:c>
      <x:c r="C690" s="517" t="s">
        <x:v>2179</x:v>
      </x:c>
      <x:c r="D690" s="13" t="s">
        <x:v>2170</x:v>
      </x:c>
      <x:c r="E690" s="15">
        <x:v>32.299999999999997</x:v>
      </x:c>
      <x:c r="F690" s="10">
        <x:v>5</x:v>
      </x:c>
      <x:c r="G690" s="15">
        <x:f t="shared" si="64"/>
        <x:v>161.5</x:v>
      </x:c>
      <x:c r="H690" s="25"/>
      <x:c r="I690" s="10" t="s">
        <x:v>1959</x:v>
      </x:c>
      <x:c r="J690" s="9"/>
      <x:c r="K690" s="10"/>
      <x:c r="L690" s="9"/>
      <x:c r="M690" s="9"/>
      <x:c r="N690" s="9"/>
      <x:c r="O690" s="25"/>
      <x:c r="P690" s="9"/>
      <x:c r="Q690" s="9"/>
      <x:c r="R690" s="9"/>
      <x:c r="S690" s="9"/>
      <x:c r="T690" s="9"/>
      <x:c r="U690" s="9"/>
      <x:c r="V690" s="9"/>
      <x:c r="W690" s="9"/>
      <x:c r="X690" s="9"/>
      <x:c r="Y690" s="9"/>
      <x:c r="Z690" s="9"/>
      <x:c r="AA690" s="9"/>
      <x:c r="AB690" s="9"/>
      <x:c r="AC690" s="9"/>
      <x:c r="AD690" s="9"/>
      <x:c r="AE690" s="9"/>
      <x:c r="AF690" s="9"/>
      <x:c r="AG690" s="9"/>
    </x:row>
    <x:row r="691">
      <x:c r="A691" s="10">
        <x:v>10</x:v>
      </x:c>
      <x:c r="B691" s="10" t="s">
        <x:v>2180</x:v>
      </x:c>
      <x:c r="C691" s="517" t="s">
        <x:v>2181</x:v>
      </x:c>
      <x:c r="D691" s="13" t="s">
        <x:v>2170</x:v>
      </x:c>
      <x:c r="E691" s="15">
        <x:v>39.26</x:v>
      </x:c>
      <x:c r="F691" s="10">
        <x:v>5</x:v>
      </x:c>
      <x:c r="G691" s="15">
        <x:f t="shared" si="64"/>
        <x:v>196.29999999999998</x:v>
      </x:c>
      <x:c r="H691" s="25"/>
      <x:c r="I691" s="10" t="s">
        <x:v>1959</x:v>
      </x:c>
      <x:c r="J691" s="9"/>
      <x:c r="K691" s="10"/>
      <x:c r="L691" s="9"/>
      <x:c r="M691" s="9"/>
      <x:c r="N691" s="9"/>
      <x:c r="O691" s="25"/>
      <x:c r="P691" s="9"/>
      <x:c r="Q691" s="9"/>
      <x:c r="R691" s="9"/>
      <x:c r="S691" s="9"/>
      <x:c r="T691" s="9"/>
      <x:c r="U691" s="9"/>
      <x:c r="V691" s="9"/>
      <x:c r="W691" s="9"/>
      <x:c r="X691" s="9"/>
      <x:c r="Y691" s="9"/>
      <x:c r="Z691" s="9"/>
      <x:c r="AA691" s="9"/>
      <x:c r="AB691" s="9"/>
      <x:c r="AC691" s="9"/>
      <x:c r="AD691" s="9"/>
      <x:c r="AE691" s="9"/>
      <x:c r="AF691" s="9"/>
      <x:c r="AG691" s="9"/>
    </x:row>
    <x:row r="692" ht="18.75" customHeight="1">
      <x:c r="A692" s="10">
        <x:v>11</x:v>
      </x:c>
      <x:c r="B692" s="10" t="s">
        <x:v>2182</x:v>
      </x:c>
      <x:c r="C692" s="517" t="s">
        <x:v>2183</x:v>
      </x:c>
      <x:c r="D692" s="13" t="s">
        <x:v>2170</x:v>
      </x:c>
      <x:c r="E692" s="519">
        <x:v>8.01</x:v>
      </x:c>
      <x:c r="F692" s="10">
        <x:v>10</x:v>
      </x:c>
      <x:c r="G692" s="15">
        <x:f t="shared" si="64"/>
        <x:v>80.099999999999994</x:v>
      </x:c>
      <x:c r="H692" s="25"/>
      <x:c r="I692" s="10" t="s">
        <x:v>1959</x:v>
      </x:c>
      <x:c r="J692" s="9"/>
      <x:c r="K692" s="10"/>
      <x:c r="L692" s="9"/>
      <x:c r="M692" s="9"/>
      <x:c r="N692" s="9"/>
      <x:c r="O692" s="25"/>
      <x:c r="P692" s="9"/>
      <x:c r="Q692" s="9"/>
      <x:c r="R692" s="9"/>
      <x:c r="S692" s="9"/>
      <x:c r="T692" s="9"/>
      <x:c r="U692" s="9"/>
      <x:c r="V692" s="9"/>
      <x:c r="W692" s="9"/>
      <x:c r="X692" s="9"/>
      <x:c r="Y692" s="9"/>
      <x:c r="Z692" s="9"/>
      <x:c r="AA692" s="9"/>
      <x:c r="AB692" s="9"/>
      <x:c r="AC692" s="9"/>
      <x:c r="AD692" s="9"/>
      <x:c r="AE692" s="9"/>
      <x:c r="AF692" s="9"/>
      <x:c r="AG692" s="9"/>
    </x:row>
    <x:row r="693">
      <x:c r="A693" s="10">
        <x:v>12</x:v>
      </x:c>
      <x:c r="B693" s="67" t="s">
        <x:v>2184</x:v>
      </x:c>
      <x:c r="C693" s="517" t="s">
        <x:v>2185</x:v>
      </x:c>
      <x:c r="D693" s="13" t="s">
        <x:v>2170</x:v>
      </x:c>
      <x:c r="E693" s="15">
        <x:v>157.44999999999999</x:v>
      </x:c>
      <x:c r="F693" s="10">
        <x:v>5</x:v>
      </x:c>
      <x:c r="G693" s="15">
        <x:f t="shared" si="64"/>
        <x:v>787.25</x:v>
      </x:c>
      <x:c r="H693" s="25"/>
      <x:c r="I693" s="10" t="s">
        <x:v>1959</x:v>
      </x:c>
      <x:c r="J693" s="9"/>
      <x:c r="K693" s="10"/>
      <x:c r="L693" s="9"/>
      <x:c r="M693" s="9"/>
      <x:c r="N693" s="9"/>
      <x:c r="O693" s="25"/>
      <x:c r="P693" s="9"/>
      <x:c r="Q693" s="9"/>
      <x:c r="R693" s="9"/>
      <x:c r="S693" s="9"/>
      <x:c r="T693" s="9"/>
      <x:c r="U693" s="9"/>
      <x:c r="V693" s="9"/>
      <x:c r="W693" s="9"/>
      <x:c r="X693" s="9"/>
      <x:c r="Y693" s="9"/>
      <x:c r="Z693" s="9"/>
      <x:c r="AA693" s="9"/>
      <x:c r="AB693" s="9"/>
      <x:c r="AC693" s="9"/>
      <x:c r="AD693" s="9"/>
      <x:c r="AE693" s="9"/>
      <x:c r="AF693" s="9"/>
      <x:c r="AG693" s="9"/>
    </x:row>
    <x:row r="694">
      <x:c r="A694" s="10">
        <x:v>13</x:v>
      </x:c>
      <x:c r="B694" s="67" t="s">
        <x:v>2186</x:v>
      </x:c>
      <x:c r="C694" s="517" t="s">
        <x:v>2187</x:v>
      </x:c>
      <x:c r="D694" s="13" t="s">
        <x:v>2170</x:v>
      </x:c>
      <x:c r="E694" s="15">
        <x:v>11.17</x:v>
      </x:c>
      <x:c r="F694" s="10">
        <x:v>5</x:v>
      </x:c>
      <x:c r="G694" s="15">
        <x:f t="shared" si="64"/>
        <x:v>55.85</x:v>
      </x:c>
      <x:c r="H694" s="25"/>
      <x:c r="I694" s="10" t="s">
        <x:v>1959</x:v>
      </x:c>
      <x:c r="J694" s="9"/>
      <x:c r="K694" s="10"/>
      <x:c r="L694" s="9"/>
      <x:c r="M694" s="9"/>
      <x:c r="N694" s="9"/>
      <x:c r="O694" s="25"/>
      <x:c r="P694" s="9"/>
      <x:c r="Q694" s="9"/>
      <x:c r="R694" s="9"/>
      <x:c r="S694" s="9"/>
      <x:c r="T694" s="9"/>
      <x:c r="U694" s="9"/>
      <x:c r="V694" s="9"/>
      <x:c r="W694" s="9"/>
      <x:c r="X694" s="9"/>
      <x:c r="Y694" s="9"/>
      <x:c r="Z694" s="9"/>
      <x:c r="AA694" s="9"/>
      <x:c r="AB694" s="9"/>
      <x:c r="AC694" s="9"/>
      <x:c r="AD694" s="9"/>
      <x:c r="AE694" s="9"/>
      <x:c r="AF694" s="9"/>
      <x:c r="AG694" s="9"/>
    </x:row>
    <x:row r="695">
      <x:c r="A695" s="10">
        <x:v>14</x:v>
      </x:c>
      <x:c r="B695" s="10" t="s">
        <x:v>2188</x:v>
      </x:c>
      <x:c r="C695" s="517" t="s">
        <x:v>2189</x:v>
      </x:c>
      <x:c r="D695" s="13" t="s">
        <x:v>2170</x:v>
      </x:c>
      <x:c r="E695" s="15">
        <x:v>8.24</x:v>
      </x:c>
      <x:c r="F695" s="10">
        <x:v>3</x:v>
      </x:c>
      <x:c r="G695" s="15">
        <x:f t="shared" si="64"/>
        <x:v>24.72</x:v>
      </x:c>
      <x:c r="H695" s="25"/>
      <x:c r="I695" s="10" t="s">
        <x:v>1959</x:v>
      </x:c>
      <x:c r="J695" s="9"/>
      <x:c r="K695" s="10"/>
      <x:c r="L695" s="9"/>
      <x:c r="M695" s="9"/>
      <x:c r="N695" s="9"/>
      <x:c r="O695" s="25"/>
      <x:c r="P695" s="9"/>
      <x:c r="Q695" s="9"/>
      <x:c r="R695" s="9"/>
      <x:c r="S695" s="9"/>
      <x:c r="T695" s="9"/>
      <x:c r="U695" s="9"/>
      <x:c r="V695" s="9"/>
      <x:c r="W695" s="9"/>
      <x:c r="X695" s="9"/>
      <x:c r="Y695" s="9"/>
      <x:c r="Z695" s="9"/>
      <x:c r="AA695" s="9"/>
      <x:c r="AB695" s="9"/>
      <x:c r="AC695" s="9"/>
      <x:c r="AD695" s="9"/>
      <x:c r="AE695" s="9"/>
      <x:c r="AF695" s="9"/>
      <x:c r="AG695" s="9"/>
    </x:row>
    <x:row r="696">
      <x:c r="A696" s="10">
        <x:v>15</x:v>
      </x:c>
      <x:c r="B696" s="10" t="s">
        <x:v>2190</x:v>
      </x:c>
      <x:c r="C696" s="517" t="s">
        <x:v>2191</x:v>
      </x:c>
      <x:c r="D696" s="13" t="s">
        <x:v>2170</x:v>
      </x:c>
      <x:c r="E696" s="15">
        <x:v>17.23</x:v>
      </x:c>
      <x:c r="F696" s="10">
        <x:v>3</x:v>
      </x:c>
      <x:c r="G696" s="15">
        <x:f t="shared" si="64"/>
        <x:v>51.69</x:v>
      </x:c>
      <x:c r="H696" s="25"/>
      <x:c r="I696" s="10" t="s">
        <x:v>1959</x:v>
      </x:c>
      <x:c r="J696" s="9"/>
      <x:c r="K696" s="10"/>
      <x:c r="L696" s="9"/>
      <x:c r="M696" s="9"/>
      <x:c r="N696" s="9"/>
      <x:c r="O696" s="25"/>
      <x:c r="P696" s="9"/>
      <x:c r="Q696" s="9"/>
      <x:c r="R696" s="9"/>
      <x:c r="S696" s="9"/>
      <x:c r="T696" s="9"/>
      <x:c r="U696" s="9"/>
      <x:c r="V696" s="9"/>
      <x:c r="W696" s="9"/>
      <x:c r="X696" s="9"/>
      <x:c r="Y696" s="9"/>
      <x:c r="Z696" s="9"/>
      <x:c r="AA696" s="9"/>
      <x:c r="AB696" s="9"/>
      <x:c r="AC696" s="9"/>
      <x:c r="AD696" s="9"/>
      <x:c r="AE696" s="9"/>
      <x:c r="AF696" s="9"/>
      <x:c r="AG696" s="9"/>
    </x:row>
    <x:row r="697">
      <x:c r="A697" s="10">
        <x:v>16</x:v>
      </x:c>
      <x:c r="B697" s="10" t="s">
        <x:v>2192</x:v>
      </x:c>
      <x:c r="C697" s="517" t="s">
        <x:v>2193</x:v>
      </x:c>
      <x:c r="D697" s="13" t="s">
        <x:v>2170</x:v>
      </x:c>
      <x:c r="E697" s="15">
        <x:v>5.0999999999999996</x:v>
      </x:c>
      <x:c r="F697" s="10">
        <x:v>3</x:v>
      </x:c>
      <x:c r="G697" s="15">
        <x:f t="shared" si="64"/>
        <x:v>15.299999999999999</x:v>
      </x:c>
      <x:c r="H697" s="25"/>
      <x:c r="I697" s="10" t="s">
        <x:v>1959</x:v>
      </x:c>
      <x:c r="J697" s="9"/>
      <x:c r="K697" s="10"/>
      <x:c r="L697" s="9"/>
      <x:c r="M697" s="9"/>
      <x:c r="N697" s="9"/>
      <x:c r="O697" s="25"/>
      <x:c r="P697" s="9"/>
      <x:c r="Q697" s="9"/>
      <x:c r="R697" s="9"/>
      <x:c r="S697" s="9"/>
      <x:c r="T697" s="9"/>
      <x:c r="U697" s="9"/>
      <x:c r="V697" s="9"/>
      <x:c r="W697" s="9"/>
      <x:c r="X697" s="9"/>
      <x:c r="Y697" s="9"/>
      <x:c r="Z697" s="9"/>
      <x:c r="AA697" s="9"/>
      <x:c r="AB697" s="9"/>
      <x:c r="AC697" s="9"/>
      <x:c r="AD697" s="9"/>
      <x:c r="AE697" s="9"/>
      <x:c r="AF697" s="9"/>
      <x:c r="AG697" s="9"/>
    </x:row>
    <x:row r="698">
      <x:c r="A698" s="10">
        <x:v>17</x:v>
      </x:c>
      <x:c r="B698" s="10" t="s">
        <x:v>2194</x:v>
      </x:c>
      <x:c r="C698" s="517" t="s">
        <x:v>2195</x:v>
      </x:c>
      <x:c r="D698" s="13" t="s">
        <x:v>2170</x:v>
      </x:c>
      <x:c r="E698" s="15">
        <x:v>19.7</x:v>
      </x:c>
      <x:c r="F698" s="10">
        <x:v>1</x:v>
      </x:c>
      <x:c r="G698" s="15">
        <x:f t="shared" si="64"/>
        <x:v>19.7</x:v>
      </x:c>
      <x:c r="H698" s="25"/>
      <x:c r="I698" s="10" t="s">
        <x:v>1959</x:v>
      </x:c>
      <x:c r="J698" s="9"/>
      <x:c r="K698" s="10"/>
      <x:c r="L698" s="9"/>
      <x:c r="M698" s="9"/>
      <x:c r="N698" s="9"/>
      <x:c r="O698" s="25"/>
      <x:c r="P698" s="9"/>
      <x:c r="Q698" s="9"/>
      <x:c r="R698" s="9"/>
      <x:c r="S698" s="9"/>
      <x:c r="T698" s="9"/>
      <x:c r="U698" s="9"/>
      <x:c r="V698" s="9"/>
      <x:c r="W698" s="9"/>
      <x:c r="X698" s="9"/>
      <x:c r="Y698" s="9"/>
      <x:c r="Z698" s="9"/>
      <x:c r="AA698" s="9"/>
      <x:c r="AB698" s="9"/>
      <x:c r="AC698" s="9"/>
      <x:c r="AD698" s="9"/>
      <x:c r="AE698" s="9"/>
      <x:c r="AF698" s="9"/>
      <x:c r="AG698" s="9"/>
    </x:row>
    <x:row r="699">
      <x:c r="A699" s="10">
        <x:v>18</x:v>
      </x:c>
      <x:c r="B699" s="10" t="s">
        <x:v>2196</x:v>
      </x:c>
      <x:c r="C699" s="517" t="s">
        <x:v>2197</x:v>
      </x:c>
      <x:c r="D699" s="13" t="s">
        <x:v>2170</x:v>
      </x:c>
      <x:c r="E699" s="523">
        <x:v>25.6</x:v>
      </x:c>
      <x:c r="F699" s="10">
        <x:v>1</x:v>
      </x:c>
      <x:c r="G699" s="15">
        <x:f t="shared" si="64"/>
        <x:v>25.6</x:v>
      </x:c>
      <x:c r="H699" s="25"/>
      <x:c r="I699" s="10" t="s">
        <x:v>1959</x:v>
      </x:c>
      <x:c r="J699" s="9"/>
      <x:c r="K699" s="10"/>
      <x:c r="L699" s="9"/>
      <x:c r="M699" s="9"/>
      <x:c r="N699" s="9"/>
      <x:c r="O699" s="25"/>
      <x:c r="P699" s="9"/>
      <x:c r="Q699" s="9"/>
      <x:c r="R699" s="9"/>
      <x:c r="S699" s="9"/>
      <x:c r="T699" s="9"/>
      <x:c r="U699" s="9"/>
      <x:c r="V699" s="9"/>
      <x:c r="W699" s="9"/>
      <x:c r="X699" s="9"/>
      <x:c r="Y699" s="9"/>
      <x:c r="Z699" s="9"/>
      <x:c r="AA699" s="9"/>
      <x:c r="AB699" s="9"/>
      <x:c r="AC699" s="9"/>
      <x:c r="AD699" s="9"/>
      <x:c r="AE699" s="9"/>
      <x:c r="AF699" s="9"/>
      <x:c r="AG699" s="9"/>
    </x:row>
    <x:row r="700">
      <x:c r="A700" s="10">
        <x:v>19</x:v>
      </x:c>
      <x:c r="B700" s="10" t="s">
        <x:v>2198</x:v>
      </x:c>
      <x:c r="C700" s="517" t="s">
        <x:v>2199</x:v>
      </x:c>
      <x:c r="D700" s="13" t="s">
        <x:v>2170</x:v>
      </x:c>
      <x:c r="E700" s="15">
        <x:v>25.29</x:v>
      </x:c>
      <x:c r="F700" s="10">
        <x:v>4</x:v>
      </x:c>
      <x:c r="G700" s="15">
        <x:f t="shared" si="64"/>
        <x:v>101.16</x:v>
      </x:c>
      <x:c r="H700" s="25"/>
      <x:c r="I700" s="10" t="s">
        <x:v>1959</x:v>
      </x:c>
      <x:c r="J700" s="9"/>
      <x:c r="K700" s="10"/>
      <x:c r="L700" s="9"/>
      <x:c r="M700" s="9"/>
      <x:c r="N700" s="9"/>
      <x:c r="O700" s="25"/>
      <x:c r="P700" s="9"/>
      <x:c r="Q700" s="9"/>
      <x:c r="R700" s="9"/>
      <x:c r="S700" s="9"/>
      <x:c r="T700" s="9"/>
      <x:c r="U700" s="9"/>
      <x:c r="V700" s="9"/>
      <x:c r="W700" s="9"/>
      <x:c r="X700" s="9"/>
      <x:c r="Y700" s="9"/>
      <x:c r="Z700" s="9"/>
      <x:c r="AA700" s="9"/>
      <x:c r="AB700" s="9"/>
      <x:c r="AC700" s="9"/>
      <x:c r="AD700" s="9"/>
      <x:c r="AE700" s="9"/>
      <x:c r="AF700" s="9"/>
      <x:c r="AG700" s="9"/>
    </x:row>
    <x:row r="701">
      <x:c r="A701" s="10">
        <x:v>20</x:v>
      </x:c>
      <x:c r="B701" s="10" t="s">
        <x:v>2200</x:v>
      </x:c>
      <x:c r="C701" s="517" t="s">
        <x:v>2201</x:v>
      </x:c>
      <x:c r="D701" s="13" t="s">
        <x:v>2170</x:v>
      </x:c>
      <x:c r="E701" s="15">
        <x:v>98.23</x:v>
      </x:c>
      <x:c r="F701" s="10">
        <x:v>4</x:v>
      </x:c>
      <x:c r="G701" s="15">
        <x:f t="shared" si="64"/>
        <x:v>392.92</x:v>
      </x:c>
      <x:c r="H701" s="25"/>
      <x:c r="I701" s="10" t="s">
        <x:v>1959</x:v>
      </x:c>
      <x:c r="J701" s="9"/>
      <x:c r="K701" s="10"/>
      <x:c r="L701" s="9"/>
      <x:c r="M701" s="9"/>
      <x:c r="N701" s="9"/>
      <x:c r="O701" s="25"/>
      <x:c r="P701" s="9"/>
      <x:c r="Q701" s="9"/>
      <x:c r="R701" s="9"/>
      <x:c r="S701" s="9"/>
      <x:c r="T701" s="9"/>
      <x:c r="U701" s="9"/>
      <x:c r="V701" s="9"/>
      <x:c r="W701" s="9"/>
      <x:c r="X701" s="9"/>
      <x:c r="Y701" s="9"/>
      <x:c r="Z701" s="9"/>
      <x:c r="AA701" s="9"/>
      <x:c r="AB701" s="9"/>
      <x:c r="AC701" s="9"/>
      <x:c r="AD701" s="9"/>
      <x:c r="AE701" s="9"/>
      <x:c r="AF701" s="9"/>
      <x:c r="AG701" s="9"/>
    </x:row>
    <x:row r="702">
      <x:c r="A702" s="10">
        <x:v>21</x:v>
      </x:c>
      <x:c r="B702" s="10" t="s">
        <x:v>2202</x:v>
      </x:c>
      <x:c r="C702" s="517" t="s">
        <x:v>2203</x:v>
      </x:c>
      <x:c r="D702" s="13" t="s">
        <x:v>2170</x:v>
      </x:c>
      <x:c r="E702" s="15">
        <x:v>5.29</x:v>
      </x:c>
      <x:c r="F702" s="10">
        <x:v>4</x:v>
      </x:c>
      <x:c r="G702" s="15">
        <x:f t="shared" si="64"/>
        <x:v>21.16</x:v>
      </x:c>
      <x:c r="H702" s="25"/>
      <x:c r="I702" s="10" t="s">
        <x:v>1959</x:v>
      </x:c>
      <x:c r="J702" s="9"/>
      <x:c r="K702" s="10"/>
      <x:c r="L702" s="9"/>
      <x:c r="M702" s="9"/>
      <x:c r="N702" s="9"/>
      <x:c r="O702" s="25"/>
      <x:c r="P702" s="9"/>
      <x:c r="Q702" s="9"/>
      <x:c r="R702" s="9"/>
      <x:c r="S702" s="9"/>
      <x:c r="T702" s="9"/>
      <x:c r="U702" s="9"/>
      <x:c r="V702" s="9"/>
      <x:c r="W702" s="9"/>
      <x:c r="X702" s="9"/>
      <x:c r="Y702" s="9"/>
      <x:c r="Z702" s="9"/>
      <x:c r="AA702" s="9"/>
      <x:c r="AB702" s="9"/>
      <x:c r="AC702" s="9"/>
      <x:c r="AD702" s="9"/>
      <x:c r="AE702" s="9"/>
      <x:c r="AF702" s="9"/>
      <x:c r="AG702" s="9"/>
    </x:row>
    <x:row r="703">
      <x:c r="A703" s="10">
        <x:v>22</x:v>
      </x:c>
      <x:c r="B703" s="10" t="s">
        <x:v>2204</x:v>
      </x:c>
      <x:c r="C703" s="517" t="s">
        <x:v>2205</x:v>
      </x:c>
      <x:c r="D703" s="13" t="s">
        <x:v>2170</x:v>
      </x:c>
      <x:c r="E703" s="15">
        <x:v>6.41</x:v>
      </x:c>
      <x:c r="F703" s="10">
        <x:v>6</x:v>
      </x:c>
      <x:c r="G703" s="15">
        <x:f t="shared" si="64"/>
        <x:v>38.46</x:v>
      </x:c>
      <x:c r="H703" s="25"/>
      <x:c r="I703" s="10" t="s">
        <x:v>1959</x:v>
      </x:c>
      <x:c r="J703" s="9"/>
      <x:c r="K703" s="10"/>
      <x:c r="L703" s="9"/>
      <x:c r="M703" s="9"/>
      <x:c r="N703" s="9"/>
      <x:c r="O703" s="25"/>
      <x:c r="P703" s="9"/>
      <x:c r="Q703" s="9"/>
      <x:c r="R703" s="9"/>
      <x:c r="S703" s="9"/>
      <x:c r="T703" s="9"/>
      <x:c r="U703" s="9"/>
      <x:c r="V703" s="9"/>
      <x:c r="W703" s="9"/>
      <x:c r="X703" s="9"/>
      <x:c r="Y703" s="9"/>
      <x:c r="Z703" s="9"/>
      <x:c r="AA703" s="9"/>
      <x:c r="AB703" s="9"/>
      <x:c r="AC703" s="9"/>
      <x:c r="AD703" s="9"/>
      <x:c r="AE703" s="9"/>
      <x:c r="AF703" s="9"/>
      <x:c r="AG703" s="9"/>
    </x:row>
    <x:row r="704">
      <x:c r="A704" s="10">
        <x:v>23</x:v>
      </x:c>
      <x:c r="B704" s="10" t="s">
        <x:v>2206</x:v>
      </x:c>
      <x:c r="C704" s="205" t="s">
        <x:v>2207</x:v>
      </x:c>
      <x:c r="D704" s="13" t="s">
        <x:v>2170</x:v>
      </x:c>
      <x:c r="E704" s="15">
        <x:v>6.41</x:v>
      </x:c>
      <x:c r="F704" s="10">
        <x:v>12</x:v>
      </x:c>
      <x:c r="G704" s="15">
        <x:f t="shared" si="64"/>
        <x:v>76.92</x:v>
      </x:c>
      <x:c r="H704" s="25"/>
      <x:c r="I704" s="10" t="s">
        <x:v>1959</x:v>
      </x:c>
      <x:c r="J704" s="9"/>
      <x:c r="K704" s="10"/>
      <x:c r="L704" s="9"/>
      <x:c r="M704" s="9"/>
      <x:c r="N704" s="9"/>
      <x:c r="O704" s="25"/>
      <x:c r="P704" s="9"/>
      <x:c r="Q704" s="9"/>
      <x:c r="R704" s="9"/>
      <x:c r="S704" s="9"/>
      <x:c r="T704" s="9"/>
      <x:c r="U704" s="9"/>
      <x:c r="V704" s="9"/>
      <x:c r="W704" s="9"/>
      <x:c r="X704" s="9"/>
      <x:c r="Y704" s="9"/>
      <x:c r="Z704" s="9"/>
      <x:c r="AA704" s="9"/>
      <x:c r="AB704" s="9"/>
      <x:c r="AC704" s="9"/>
      <x:c r="AD704" s="9"/>
      <x:c r="AE704" s="9"/>
      <x:c r="AF704" s="9"/>
      <x:c r="AG704" s="9"/>
    </x:row>
    <x:row r="705">
      <x:c r="A705" s="10">
        <x:v>24</x:v>
      </x:c>
      <x:c r="B705" s="10" t="s">
        <x:v>2208</x:v>
      </x:c>
      <x:c r="C705" s="517" t="s">
        <x:v>2209</x:v>
      </x:c>
      <x:c r="D705" s="13" t="s">
        <x:v>2170</x:v>
      </x:c>
      <x:c r="E705" s="15">
        <x:v>5.29</x:v>
      </x:c>
      <x:c r="F705" s="10">
        <x:v>12</x:v>
      </x:c>
      <x:c r="G705" s="15">
        <x:f t="shared" si="64"/>
        <x:v>63.480000000000004</x:v>
      </x:c>
      <x:c r="H705" s="25"/>
      <x:c r="I705" s="10" t="s">
        <x:v>1959</x:v>
      </x:c>
      <x:c r="J705" s="9"/>
      <x:c r="K705" s="10"/>
      <x:c r="L705" s="9"/>
      <x:c r="M705" s="9"/>
      <x:c r="N705" s="9"/>
      <x:c r="O705" s="25"/>
      <x:c r="P705" s="9"/>
      <x:c r="Q705" s="9"/>
      <x:c r="R705" s="9"/>
      <x:c r="S705" s="9"/>
      <x:c r="T705" s="9"/>
      <x:c r="U705" s="9"/>
      <x:c r="V705" s="9"/>
      <x:c r="W705" s="9"/>
      <x:c r="X705" s="9"/>
      <x:c r="Y705" s="9"/>
      <x:c r="Z705" s="9"/>
      <x:c r="AA705" s="9"/>
      <x:c r="AB705" s="9"/>
      <x:c r="AC705" s="9"/>
      <x:c r="AD705" s="9"/>
      <x:c r="AE705" s="9"/>
      <x:c r="AF705" s="9"/>
      <x:c r="AG705" s="9"/>
    </x:row>
    <x:row r="706">
      <x:c r="A706" s="10">
        <x:v>25</x:v>
      </x:c>
      <x:c r="B706" s="10" t="s">
        <x:v>2210</x:v>
      </x:c>
      <x:c r="C706" s="205" t="s">
        <x:v>2211</x:v>
      </x:c>
      <x:c r="D706" s="13" t="s">
        <x:v>2170</x:v>
      </x:c>
      <x:c r="E706" s="15">
        <x:v>19.14</x:v>
      </x:c>
      <x:c r="F706" s="10">
        <x:v>2</x:v>
      </x:c>
      <x:c r="G706" s="15">
        <x:f t="shared" si="64"/>
        <x:v>38.28</x:v>
      </x:c>
      <x:c r="H706" s="25"/>
      <x:c r="I706" s="10" t="s">
        <x:v>1959</x:v>
      </x:c>
      <x:c r="J706" s="9"/>
      <x:c r="K706" s="10"/>
      <x:c r="L706" s="9"/>
      <x:c r="M706" s="9"/>
      <x:c r="N706" s="9"/>
      <x:c r="O706" s="25"/>
      <x:c r="P706" s="9"/>
      <x:c r="Q706" s="9"/>
      <x:c r="R706" s="9"/>
      <x:c r="S706" s="9"/>
      <x:c r="T706" s="9"/>
      <x:c r="U706" s="9"/>
      <x:c r="V706" s="9"/>
      <x:c r="W706" s="9"/>
      <x:c r="X706" s="9"/>
      <x:c r="Y706" s="9"/>
      <x:c r="Z706" s="9"/>
      <x:c r="AA706" s="9"/>
      <x:c r="AB706" s="9"/>
      <x:c r="AC706" s="9"/>
      <x:c r="AD706" s="9"/>
      <x:c r="AE706" s="9"/>
      <x:c r="AF706" s="9"/>
      <x:c r="AG706" s="9"/>
    </x:row>
    <x:row r="707">
      <x:c r="A707" s="10">
        <x:v>26</x:v>
      </x:c>
      <x:c r="B707" s="10" t="s">
        <x:v>2212</x:v>
      </x:c>
      <x:c r="C707" s="205" t="s">
        <x:v>2213</x:v>
      </x:c>
      <x:c r="D707" s="13" t="s">
        <x:v>2170</x:v>
      </x:c>
      <x:c r="E707" s="15">
        <x:v>6.55</x:v>
      </x:c>
      <x:c r="F707" s="10">
        <x:v>3</x:v>
      </x:c>
      <x:c r="G707" s="15">
        <x:f t="shared" si="64"/>
        <x:v>19.649999999999999</x:v>
      </x:c>
      <x:c r="H707" s="25"/>
      <x:c r="I707" s="10" t="s">
        <x:v>1959</x:v>
      </x:c>
      <x:c r="J707" s="9"/>
      <x:c r="K707" s="10"/>
      <x:c r="L707" s="9"/>
      <x:c r="M707" s="9"/>
      <x:c r="N707" s="9"/>
      <x:c r="O707" s="25"/>
      <x:c r="P707" s="9"/>
      <x:c r="Q707" s="9"/>
      <x:c r="R707" s="9"/>
      <x:c r="S707" s="9"/>
      <x:c r="T707" s="9"/>
      <x:c r="U707" s="9"/>
      <x:c r="V707" s="9"/>
      <x:c r="W707" s="9"/>
      <x:c r="X707" s="9"/>
      <x:c r="Y707" s="9"/>
      <x:c r="Z707" s="9"/>
      <x:c r="AA707" s="9"/>
      <x:c r="AB707" s="9"/>
      <x:c r="AC707" s="9"/>
      <x:c r="AD707" s="9"/>
      <x:c r="AE707" s="9"/>
      <x:c r="AF707" s="9"/>
      <x:c r="AG707" s="9"/>
    </x:row>
    <x:row r="708">
      <x:c r="A708" s="10">
        <x:v>27</x:v>
      </x:c>
      <x:c r="B708" s="10" t="s">
        <x:v>2214</x:v>
      </x:c>
      <x:c r="C708" s="517" t="s">
        <x:v>2215</x:v>
      </x:c>
      <x:c r="D708" s="13" t="s">
        <x:v>2170</x:v>
      </x:c>
      <x:c r="E708" s="15">
        <x:v>17.55</x:v>
      </x:c>
      <x:c r="F708" s="10">
        <x:v>2</x:v>
      </x:c>
      <x:c r="G708" s="15">
        <x:f t="shared" si="64"/>
        <x:v>35.1</x:v>
      </x:c>
      <x:c r="H708" s="25"/>
      <x:c r="I708" s="10" t="s">
        <x:v>1959</x:v>
      </x:c>
      <x:c r="J708" s="9"/>
      <x:c r="K708" s="10"/>
      <x:c r="L708" s="9"/>
      <x:c r="M708" s="9"/>
      <x:c r="N708" s="9"/>
      <x:c r="O708" s="25"/>
      <x:c r="P708" s="9"/>
      <x:c r="Q708" s="9"/>
      <x:c r="R708" s="9"/>
      <x:c r="S708" s="9"/>
      <x:c r="T708" s="9"/>
      <x:c r="U708" s="9"/>
      <x:c r="V708" s="9"/>
      <x:c r="W708" s="9"/>
      <x:c r="X708" s="9"/>
      <x:c r="Y708" s="9"/>
      <x:c r="Z708" s="9"/>
      <x:c r="AA708" s="9"/>
      <x:c r="AB708" s="9"/>
      <x:c r="AC708" s="9"/>
      <x:c r="AD708" s="9"/>
      <x:c r="AE708" s="9"/>
      <x:c r="AF708" s="9"/>
      <x:c r="AG708" s="9"/>
    </x:row>
    <x:row r="709">
      <x:c r="A709" s="10"/>
      <x:c r="B709" s="9"/>
      <x:c r="C709" s="9"/>
      <x:c r="D709" s="153"/>
      <x:c r="E709" s="25"/>
      <x:c r="F709" s="9"/>
      <x:c r="G709" s="25"/>
      <x:c r="H709" s="25"/>
      <x:c r="I709" s="9"/>
      <x:c r="J709" s="9"/>
      <x:c r="K709" s="9"/>
      <x:c r="L709" s="9"/>
      <x:c r="M709" s="9"/>
      <x:c r="N709" s="25"/>
      <x:c r="O709" s="25"/>
      <x:c r="P709" s="9"/>
      <x:c r="Q709" s="9"/>
      <x:c r="R709" s="9"/>
      <x:c r="S709" s="9"/>
      <x:c r="T709" s="9"/>
      <x:c r="U709" s="9"/>
      <x:c r="V709" s="9"/>
      <x:c r="W709" s="9"/>
      <x:c r="X709" s="9"/>
      <x:c r="Y709" s="9"/>
      <x:c r="Z709" s="9"/>
      <x:c r="AA709" s="9"/>
      <x:c r="AB709" s="9"/>
      <x:c r="AC709" s="9"/>
      <x:c r="AD709" s="9"/>
      <x:c r="AE709" s="67"/>
      <x:c r="AF709" s="67"/>
      <x:c r="AG709" s="67"/>
    </x:row>
    <x:row r="710">
      <x:c r="A710" s="8">
        <x:v>45293</x:v>
      </x:c>
      <x:c r="B710" s="9"/>
      <x:c r="C710" s="9"/>
      <x:c r="D710" s="153"/>
      <x:c r="E710" s="25"/>
      <x:c r="F710" s="9"/>
      <x:c r="G710" s="25"/>
      <x:c r="H710" s="25"/>
      <x:c r="I710" s="9"/>
      <x:c r="J710" s="9"/>
      <x:c r="K710" s="9"/>
      <x:c r="L710" s="9"/>
      <x:c r="M710" s="9"/>
      <x:c r="N710" s="9"/>
      <x:c r="O710" s="25"/>
      <x:c r="P710" s="9"/>
      <x:c r="Q710" s="9"/>
      <x:c r="R710" s="9"/>
      <x:c r="S710" s="9"/>
      <x:c r="T710" s="9"/>
      <x:c r="U710" s="9"/>
      <x:c r="V710" s="9"/>
      <x:c r="W710" s="9"/>
      <x:c r="X710" s="9"/>
      <x:c r="Y710" s="9"/>
      <x:c r="Z710" s="9"/>
      <x:c r="AA710" s="9"/>
      <x:c r="AB710" s="9"/>
      <x:c r="AC710" s="9"/>
      <x:c r="AD710" s="9"/>
      <x:c r="AE710" s="9"/>
      <x:c r="AF710" s="9"/>
      <x:c r="AG710" s="9"/>
    </x:row>
    <x:row r="711">
      <x:c r="A711" s="34" t="s">
        <x:v>1242</x:v>
      </x:c>
      <x:c r="B711" s="213" t="s">
        <x:v>2</x:v>
      </x:c>
      <x:c r="C711" s="39" t="s">
        <x:v>3</x:v>
      </x:c>
      <x:c r="D711" s="213" t="s">
        <x:v>4</x:v>
      </x:c>
      <x:c r="E711" s="214" t="s">
        <x:v>5</x:v>
      </x:c>
      <x:c r="F711" s="213" t="s">
        <x:v>6</x:v>
      </x:c>
      <x:c r="G711" s="214" t="s">
        <x:v>7</x:v>
      </x:c>
      <x:c r="H711" s="214" t="s">
        <x:v>1162</x:v>
      </x:c>
      <x:c r="I711" s="9"/>
      <x:c r="J711" s="9"/>
      <x:c r="K711" s="9"/>
      <x:c r="L711" s="9"/>
      <x:c r="M711" s="9"/>
      <x:c r="N711" s="9"/>
      <x:c r="O711" s="25"/>
      <x:c r="P711" s="9"/>
      <x:c r="Q711" s="9"/>
      <x:c r="R711" s="9"/>
      <x:c r="S711" s="9"/>
      <x:c r="T711" s="9"/>
      <x:c r="U711" s="9"/>
      <x:c r="V711" s="9"/>
      <x:c r="W711" s="9"/>
      <x:c r="X711" s="9"/>
      <x:c r="Y711" s="9"/>
      <x:c r="Z711" s="9"/>
      <x:c r="AA711" s="9"/>
      <x:c r="AB711" s="9"/>
      <x:c r="AC711" s="9"/>
      <x:c r="AD711" s="9"/>
      <x:c r="AE711" s="9"/>
      <x:c r="AF711" s="9"/>
      <x:c r="AG711" s="9"/>
    </x:row>
    <x:row r="712">
      <x:c r="A712" s="10">
        <x:v>1</x:v>
      </x:c>
      <x:c r="B712" s="10" t="s">
        <x:v>2216</x:v>
      </x:c>
      <x:c r="C712" s="89" t="s">
        <x:v>2217</x:v>
      </x:c>
      <x:c r="D712" s="13" t="s">
        <x:v>2218</x:v>
      </x:c>
      <x:c r="E712" s="15">
        <x:v>42.18</x:v>
      </x:c>
      <x:c r="F712" s="10">
        <x:v>2</x:v>
      </x:c>
      <x:c r="G712" s="15" t="n">
        <x:f t="shared" ref="G712:G716" si="65">F712*E712</x:f>
        <x:v>84.36</x:v>
      </x:c>
      <x:c r="H712" s="15"/>
      <x:c r="I712" s="10" t="s">
        <x:v>674</x:v>
      </x:c>
      <x:c r="J712" s="9"/>
      <x:c r="K712" s="9"/>
      <x:c r="L712" s="9"/>
      <x:c r="M712" s="9"/>
      <x:c r="N712" s="9"/>
      <x:c r="O712" s="25"/>
      <x:c r="P712" s="9"/>
      <x:c r="Q712" s="9"/>
      <x:c r="R712" s="9"/>
      <x:c r="S712" s="9"/>
      <x:c r="T712" s="9"/>
      <x:c r="U712" s="9"/>
      <x:c r="V712" s="9"/>
      <x:c r="W712" s="9"/>
      <x:c r="X712" s="9"/>
      <x:c r="Y712" s="9"/>
      <x:c r="Z712" s="9"/>
      <x:c r="AA712" s="9"/>
      <x:c r="AB712" s="9"/>
      <x:c r="AC712" s="9"/>
      <x:c r="AD712" s="9"/>
      <x:c r="AE712" s="9"/>
      <x:c r="AF712" s="9"/>
      <x:c r="AG712" s="9"/>
    </x:row>
    <x:row r="713">
      <x:c r="A713" s="10">
        <x:v>2</x:v>
      </x:c>
      <x:c r="B713" s="10" t="s">
        <x:v>2219</x:v>
      </x:c>
      <x:c r="C713" s="89" t="s">
        <x:v>2220</x:v>
      </x:c>
      <x:c r="D713" s="13" t="s">
        <x:v>2218</x:v>
      </x:c>
      <x:c r="E713" s="15">
        <x:v>33.26</x:v>
      </x:c>
      <x:c r="F713" s="10">
        <x:v>2</x:v>
      </x:c>
      <x:c r="G713" s="15">
        <x:f t="shared" si="65"/>
        <x:v>66.52</x:v>
      </x:c>
      <x:c r="H713" s="15"/>
      <x:c r="I713" s="10" t="s">
        <x:v>674</x:v>
      </x:c>
      <x:c r="J713" s="9"/>
      <x:c r="K713" s="9"/>
      <x:c r="L713" s="9"/>
      <x:c r="M713" s="9"/>
      <x:c r="N713" s="9"/>
      <x:c r="O713" s="25"/>
      <x:c r="P713" s="9"/>
      <x:c r="Q713" s="9"/>
      <x:c r="R713" s="9"/>
      <x:c r="S713" s="9"/>
      <x:c r="T713" s="9"/>
      <x:c r="U713" s="9"/>
      <x:c r="V713" s="9"/>
      <x:c r="W713" s="9"/>
      <x:c r="X713" s="9"/>
      <x:c r="Y713" s="9"/>
      <x:c r="Z713" s="9"/>
      <x:c r="AA713" s="9"/>
      <x:c r="AB713" s="9"/>
      <x:c r="AC713" s="9"/>
      <x:c r="AD713" s="9"/>
      <x:c r="AE713" s="9"/>
      <x:c r="AF713" s="9"/>
      <x:c r="AG713" s="9"/>
    </x:row>
    <x:row r="714">
      <x:c r="A714" s="10">
        <x:v>3</x:v>
      </x:c>
      <x:c r="B714" s="10" t="s">
        <x:v>2221</x:v>
      </x:c>
      <x:c r="C714" s="89" t="s">
        <x:v>2222</x:v>
      </x:c>
      <x:c r="D714" s="13" t="s">
        <x:v>2218</x:v>
      </x:c>
      <x:c r="E714" s="15">
        <x:v>61.49</x:v>
      </x:c>
      <x:c r="F714" s="10">
        <x:v>2</x:v>
      </x:c>
      <x:c r="G714" s="15">
        <x:f t="shared" si="65"/>
        <x:v>122.98</x:v>
      </x:c>
      <x:c r="H714" s="15"/>
      <x:c r="I714" s="10" t="s">
        <x:v>674</x:v>
      </x:c>
      <x:c r="J714" s="9"/>
      <x:c r="K714" s="9"/>
      <x:c r="L714" s="9"/>
      <x:c r="M714" s="9"/>
      <x:c r="N714" s="9"/>
      <x:c r="O714" s="25"/>
      <x:c r="P714" s="9"/>
      <x:c r="Q714" s="9"/>
      <x:c r="R714" s="9"/>
      <x:c r="S714" s="9"/>
      <x:c r="T714" s="9"/>
      <x:c r="U714" s="9"/>
      <x:c r="V714" s="9"/>
      <x:c r="W714" s="9"/>
      <x:c r="X714" s="9"/>
      <x:c r="Y714" s="9"/>
      <x:c r="Z714" s="9"/>
      <x:c r="AA714" s="9"/>
      <x:c r="AB714" s="9"/>
      <x:c r="AC714" s="9"/>
      <x:c r="AD714" s="9"/>
      <x:c r="AE714" s="9"/>
      <x:c r="AF714" s="9"/>
      <x:c r="AG714" s="9"/>
    </x:row>
    <x:row r="715">
      <x:c r="A715" s="10">
        <x:v>4</x:v>
      </x:c>
      <x:c r="B715" s="10" t="s">
        <x:v>2223</x:v>
      </x:c>
      <x:c r="C715" s="89" t="s">
        <x:v>2224</x:v>
      </x:c>
      <x:c r="D715" s="13" t="s">
        <x:v>2218</x:v>
      </x:c>
      <x:c r="E715" s="15">
        <x:v>114.41</x:v>
      </x:c>
      <x:c r="F715" s="10">
        <x:v>2</x:v>
      </x:c>
      <x:c r="G715" s="15">
        <x:f t="shared" si="65"/>
        <x:v>228.82</x:v>
      </x:c>
      <x:c r="H715" s="15"/>
      <x:c r="I715" s="10" t="s">
        <x:v>674</x:v>
      </x:c>
      <x:c r="J715" s="9"/>
      <x:c r="K715" s="9"/>
      <x:c r="L715" s="9"/>
      <x:c r="M715" s="9"/>
      <x:c r="N715" s="9"/>
      <x:c r="O715" s="25"/>
      <x:c r="P715" s="9"/>
      <x:c r="Q715" s="9"/>
      <x:c r="R715" s="9"/>
      <x:c r="S715" s="9"/>
      <x:c r="T715" s="9"/>
      <x:c r="U715" s="9"/>
      <x:c r="V715" s="9"/>
      <x:c r="W715" s="9"/>
      <x:c r="X715" s="9"/>
      <x:c r="Y715" s="9"/>
      <x:c r="Z715" s="9"/>
      <x:c r="AA715" s="9"/>
      <x:c r="AB715" s="9"/>
      <x:c r="AC715" s="9"/>
      <x:c r="AD715" s="9"/>
      <x:c r="AE715" s="9"/>
      <x:c r="AF715" s="9"/>
      <x:c r="AG715" s="9"/>
    </x:row>
    <x:row r="716">
      <x:c r="A716" s="10">
        <x:v>5</x:v>
      </x:c>
      <x:c r="B716" s="10" t="s">
        <x:v>2225</x:v>
      </x:c>
      <x:c r="C716" s="89" t="s">
        <x:v>2226</x:v>
      </x:c>
      <x:c r="D716" s="13" t="s">
        <x:v>2218</x:v>
      </x:c>
      <x:c r="E716" s="15">
        <x:v>63.26</x:v>
      </x:c>
      <x:c r="F716" s="10">
        <x:v>2</x:v>
      </x:c>
      <x:c r="G716" s="15">
        <x:f t="shared" si="65"/>
        <x:v>126.52</x:v>
      </x:c>
      <x:c r="H716" s="15"/>
      <x:c r="I716" s="10" t="s">
        <x:v>674</x:v>
      </x:c>
      <x:c r="J716" s="9"/>
      <x:c r="K716" s="9"/>
      <x:c r="L716" s="9"/>
      <x:c r="M716" s="9"/>
      <x:c r="N716" s="9"/>
      <x:c r="O716" s="25"/>
      <x:c r="P716" s="9"/>
      <x:c r="Q716" s="9"/>
      <x:c r="R716" s="9"/>
      <x:c r="S716" s="9"/>
      <x:c r="T716" s="9"/>
      <x:c r="U716" s="9"/>
      <x:c r="V716" s="9"/>
      <x:c r="W716" s="9"/>
      <x:c r="X716" s="9"/>
      <x:c r="Y716" s="9"/>
      <x:c r="Z716" s="9"/>
      <x:c r="AA716" s="9"/>
      <x:c r="AB716" s="9"/>
      <x:c r="AC716" s="9"/>
      <x:c r="AD716" s="9"/>
      <x:c r="AE716" s="9"/>
      <x:c r="AF716" s="9"/>
      <x:c r="AG716" s="9"/>
    </x:row>
    <x:row r="717">
      <x:c r="A717" s="10">
        <x:v>6</x:v>
      </x:c>
      <x:c r="B717" s="10" t="s">
        <x:v>2227</x:v>
      </x:c>
      <x:c r="C717" s="530" t="s">
        <x:v>2228</x:v>
      </x:c>
      <x:c r="D717" s="13" t="s">
        <x:v>1594</x:v>
      </x:c>
      <x:c r="E717" s="15">
        <x:v>13.98</x:v>
      </x:c>
      <x:c r="F717" s="10">
        <x:v>1</x:v>
      </x:c>
      <x:c r="G717" s="15" t="n">
        <x:f t="shared" ref="G717:G720" si="66">E717*F717</x:f>
        <x:v>13.98</x:v>
      </x:c>
      <x:c r="H717" s="15"/>
      <x:c r="I717" s="10" t="s">
        <x:v>17</x:v>
      </x:c>
      <x:c r="J717" s="9"/>
      <x:c r="K717" s="9" t="s">
        <x:v>186</x:v>
      </x:c>
      <x:c r="L717" s="9"/>
      <x:c r="M717" s="9" t="s">
        <x:v>2229</x:v>
      </x:c>
      <x:c r="N717" s="9"/>
      <x:c r="O717" s="25"/>
      <x:c r="P717" s="9"/>
      <x:c r="Q717" s="9"/>
      <x:c r="R717" s="9"/>
      <x:c r="S717" s="9"/>
      <x:c r="T717" s="9"/>
      <x:c r="U717" s="9"/>
      <x:c r="V717" s="9"/>
      <x:c r="W717" s="9"/>
      <x:c r="X717" s="9"/>
      <x:c r="Y717" s="9"/>
      <x:c r="Z717" s="9"/>
      <x:c r="AA717" s="9"/>
      <x:c r="AB717" s="9"/>
      <x:c r="AC717" s="9"/>
      <x:c r="AD717" s="9"/>
      <x:c r="AE717" s="9"/>
      <x:c r="AF717" s="9"/>
      <x:c r="AG717" s="9"/>
    </x:row>
    <x:row r="718">
      <x:c r="A718" s="10">
        <x:v>7</x:v>
      </x:c>
      <x:c r="B718" s="10" t="s">
        <x:v>2230</x:v>
      </x:c>
      <x:c r="C718" s="530" t="s">
        <x:v>2231</x:v>
      </x:c>
      <x:c r="D718" s="13" t="s">
        <x:v>2232</x:v>
      </x:c>
      <x:c r="E718" s="15">
        <x:v>1.82</x:v>
      </x:c>
      <x:c r="F718" s="10">
        <x:v>8</x:v>
      </x:c>
      <x:c r="G718" s="15">
        <x:f t="shared" si="66"/>
        <x:v>14.56</x:v>
      </x:c>
      <x:c r="H718" s="15"/>
      <x:c r="I718" s="10" t="s">
        <x:v>17</x:v>
      </x:c>
      <x:c r="J718" s="9"/>
      <x:c r="K718" s="9"/>
      <x:c r="L718" s="9"/>
      <x:c r="M718" s="9" t="s">
        <x:v>2229</x:v>
      </x:c>
      <x:c r="N718" s="9"/>
      <x:c r="O718" s="25"/>
      <x:c r="P718" s="9"/>
      <x:c r="Q718" s="9"/>
      <x:c r="R718" s="9"/>
      <x:c r="S718" s="9"/>
      <x:c r="T718" s="9"/>
      <x:c r="U718" s="9"/>
      <x:c r="V718" s="9"/>
      <x:c r="W718" s="9"/>
      <x:c r="X718" s="9"/>
      <x:c r="Y718" s="9"/>
      <x:c r="Z718" s="9"/>
      <x:c r="AA718" s="9"/>
      <x:c r="AB718" s="9"/>
      <x:c r="AC718" s="9"/>
      <x:c r="AD718" s="9"/>
      <x:c r="AE718" s="9"/>
      <x:c r="AF718" s="9"/>
      <x:c r="AG718" s="9"/>
    </x:row>
    <x:row r="719">
      <x:c r="A719" s="10">
        <x:v>8</x:v>
      </x:c>
      <x:c r="B719" s="10" t="s">
        <x:v>2233</x:v>
      </x:c>
      <x:c r="C719" s="530" t="s">
        <x:v>2234</x:v>
      </x:c>
      <x:c r="D719" s="13" t="s">
        <x:v>2235</x:v>
      </x:c>
      <x:c r="E719" s="15">
        <x:v>1.54</x:v>
      </x:c>
      <x:c r="F719" s="10">
        <x:v>5</x:v>
      </x:c>
      <x:c r="G719" s="15">
        <x:f t="shared" si="66"/>
        <x:v>7.7</x:v>
      </x:c>
      <x:c r="H719" s="15"/>
      <x:c r="I719" s="10" t="s">
        <x:v>17</x:v>
      </x:c>
      <x:c r="J719" s="9"/>
      <x:c r="K719" s="9"/>
      <x:c r="L719" s="9"/>
      <x:c r="M719" s="9" t="s">
        <x:v>2229</x:v>
      </x:c>
      <x:c r="N719" s="9"/>
      <x:c r="O719" s="25"/>
      <x:c r="P719" s="9"/>
      <x:c r="Q719" s="9"/>
      <x:c r="R719" s="9"/>
      <x:c r="S719" s="9"/>
      <x:c r="T719" s="9"/>
      <x:c r="U719" s="9"/>
      <x:c r="V719" s="9"/>
      <x:c r="W719" s="9"/>
      <x:c r="X719" s="9"/>
      <x:c r="Y719" s="9"/>
      <x:c r="Z719" s="9"/>
      <x:c r="AA719" s="9"/>
      <x:c r="AB719" s="9"/>
      <x:c r="AC719" s="9"/>
      <x:c r="AD719" s="9"/>
      <x:c r="AE719" s="9"/>
      <x:c r="AF719" s="9"/>
      <x:c r="AG719" s="9"/>
    </x:row>
    <x:row r="720">
      <x:c r="A720" s="10">
        <x:v>9</x:v>
      </x:c>
      <x:c r="B720" s="386" t="s">
        <x:v>2236</x:v>
      </x:c>
      <x:c r="C720" s="530" t="s">
        <x:v>2237</x:v>
      </x:c>
      <x:c r="D720" s="13" t="s">
        <x:v>657</x:v>
      </x:c>
      <x:c r="E720" s="15">
        <x:v>96.6</x:v>
      </x:c>
      <x:c r="F720" s="10">
        <x:v>1</x:v>
      </x:c>
      <x:c r="G720" s="15">
        <x:f t="shared" si="66"/>
        <x:v>96.6</x:v>
      </x:c>
      <x:c r="H720" s="15" t="s">
        <x:v>2238</x:v>
      </x:c>
      <x:c r="I720" s="10" t="s">
        <x:v>17</x:v>
      </x:c>
      <x:c r="J720" s="9"/>
      <x:c r="K720" s="9"/>
      <x:c r="L720" s="9"/>
      <x:c r="M720" s="9" t="s">
        <x:v>2239</x:v>
      </x:c>
      <x:c r="N720" s="9"/>
      <x:c r="O720" s="25"/>
      <x:c r="P720" s="9"/>
      <x:c r="Q720" s="9"/>
      <x:c r="R720" s="9"/>
      <x:c r="S720" s="9"/>
      <x:c r="T720" s="9"/>
      <x:c r="U720" s="9"/>
      <x:c r="V720" s="9"/>
      <x:c r="W720" s="9"/>
      <x:c r="X720" s="9"/>
      <x:c r="Y720" s="9"/>
      <x:c r="Z720" s="9"/>
      <x:c r="AA720" s="9"/>
      <x:c r="AB720" s="9"/>
      <x:c r="AC720" s="9"/>
      <x:c r="AD720" s="9"/>
      <x:c r="AE720" s="9"/>
      <x:c r="AF720" s="9"/>
      <x:c r="AG720" s="9"/>
    </x:row>
    <x:row r="721" ht="15">
      <x:c r="A721" s="10">
        <x:v>10</x:v>
      </x:c>
      <x:c r="B721" s="134" t="s">
        <x:v>2240</x:v>
      </x:c>
      <x:c r="C721" s="410" t="s">
        <x:v>2241</x:v>
      </x:c>
      <x:c r="D721" s="403" t="s">
        <x:v>296</x:v>
      </x:c>
      <x:c r="E721" s="135">
        <x:v>8.4</x:v>
      </x:c>
      <x:c r="F721" s="134">
        <x:v>1</x:v>
      </x:c>
      <x:c r="G721" s="135">
        <x:v>8.4</x:v>
      </x:c>
      <x:c r="H721" s="135" t="s">
        <x:v>1916</x:v>
      </x:c>
      <x:c r="I721" s="134" t="s">
        <x:v>1189</x:v>
      </x:c>
      <x:c r="J721" s="115"/>
      <x:c r="K721" s="115" t="s">
        <x:v>186</x:v>
      </x:c>
      <x:c r="L721" s="115"/>
      <x:c r="M721" s="115"/>
      <x:c r="N721" s="115"/>
      <x:c r="O721" s="404"/>
      <x:c r="P721" s="115"/>
      <x:c r="Q721" s="115"/>
      <x:c r="R721" s="115"/>
      <x:c r="S721" s="115"/>
      <x:c r="T721" s="115"/>
      <x:c r="U721" s="115"/>
      <x:c r="V721" s="115"/>
      <x:c r="W721" s="115"/>
      <x:c r="X721" s="115"/>
      <x:c r="Y721" s="115"/>
      <x:c r="Z721" s="115"/>
      <x:c r="AA721" s="115"/>
      <x:c r="AB721" s="115"/>
      <x:c r="AC721" s="115"/>
      <x:c r="AD721" s="115"/>
      <x:c r="AE721" s="115"/>
      <x:c r="AF721" s="115"/>
      <x:c r="AG721" s="115"/>
    </x:row>
    <x:row r="722">
      <x:c r="A722" s="34"/>
      <x:c r="B722" s="213"/>
      <x:c r="C722" s="39"/>
      <x:c r="D722" s="494"/>
      <x:c r="E722" s="214"/>
      <x:c r="F722" s="213"/>
      <x:c r="G722" s="214"/>
      <x:c r="H722" s="214"/>
      <x:c r="I722" s="9"/>
      <x:c r="J722" s="9"/>
      <x:c r="K722" s="9"/>
      <x:c r="L722" s="9"/>
      <x:c r="M722" s="9"/>
      <x:c r="N722" s="9"/>
      <x:c r="O722" s="25"/>
      <x:c r="P722" s="9"/>
      <x:c r="Q722" s="9"/>
      <x:c r="R722" s="9"/>
      <x:c r="S722" s="9"/>
      <x:c r="T722" s="9"/>
      <x:c r="U722" s="9"/>
      <x:c r="V722" s="9"/>
      <x:c r="W722" s="9"/>
      <x:c r="X722" s="9"/>
      <x:c r="Y722" s="9"/>
      <x:c r="Z722" s="9"/>
      <x:c r="AA722" s="9"/>
      <x:c r="AB722" s="9"/>
      <x:c r="AC722" s="9"/>
      <x:c r="AD722" s="9"/>
      <x:c r="AE722" s="9"/>
      <x:c r="AF722" s="9"/>
      <x:c r="AG722" s="9"/>
    </x:row>
    <x:row r="723">
      <x:c r="A723" s="8">
        <x:v>45293</x:v>
      </x:c>
      <x:c r="B723" s="9"/>
      <x:c r="C723" s="9"/>
      <x:c r="D723" s="153"/>
      <x:c r="E723" s="25"/>
      <x:c r="F723" s="9"/>
      <x:c r="G723" s="25"/>
      <x:c r="H723" s="25"/>
      <x:c r="I723" s="9"/>
      <x:c r="J723" s="9"/>
      <x:c r="K723" s="9"/>
      <x:c r="L723" s="9"/>
      <x:c r="M723" s="9"/>
      <x:c r="N723" s="9"/>
      <x:c r="O723" s="25"/>
      <x:c r="P723" s="9"/>
      <x:c r="Q723" s="9"/>
      <x:c r="R723" s="9"/>
      <x:c r="S723" s="9"/>
      <x:c r="T723" s="9"/>
      <x:c r="U723" s="9"/>
      <x:c r="V723" s="9"/>
      <x:c r="W723" s="9"/>
      <x:c r="X723" s="9"/>
      <x:c r="Y723" s="9"/>
      <x:c r="Z723" s="9"/>
      <x:c r="AA723" s="9"/>
      <x:c r="AB723" s="9"/>
      <x:c r="AC723" s="9"/>
      <x:c r="AD723" s="9"/>
      <x:c r="AE723" s="9"/>
      <x:c r="AF723" s="9"/>
      <x:c r="AG723" s="9"/>
    </x:row>
    <x:row r="724">
      <x:c r="A724" s="34" t="s">
        <x:v>1242</x:v>
      </x:c>
      <x:c r="B724" s="213" t="s">
        <x:v>2</x:v>
      </x:c>
      <x:c r="C724" s="39" t="s">
        <x:v>3</x:v>
      </x:c>
      <x:c r="D724" s="213" t="s">
        <x:v>4</x:v>
      </x:c>
      <x:c r="E724" s="214" t="s">
        <x:v>5</x:v>
      </x:c>
      <x:c r="F724" s="213" t="s">
        <x:v>6</x:v>
      </x:c>
      <x:c r="G724" s="214" t="s">
        <x:v>7</x:v>
      </x:c>
      <x:c r="H724" s="214" t="s">
        <x:v>1162</x:v>
      </x:c>
      <x:c r="I724" s="10"/>
      <x:c r="J724" s="9"/>
      <x:c r="K724" s="9"/>
      <x:c r="L724" s="9"/>
      <x:c r="M724" s="9"/>
      <x:c r="N724" s="9"/>
      <x:c r="O724" s="25"/>
      <x:c r="P724" s="9"/>
      <x:c r="Q724" s="9"/>
      <x:c r="R724" s="9"/>
      <x:c r="S724" s="9"/>
      <x:c r="T724" s="9"/>
      <x:c r="U724" s="9"/>
      <x:c r="V724" s="9"/>
      <x:c r="W724" s="9"/>
      <x:c r="X724" s="9"/>
      <x:c r="Y724" s="9"/>
      <x:c r="Z724" s="9"/>
      <x:c r="AA724" s="9"/>
      <x:c r="AB724" s="9"/>
      <x:c r="AC724" s="9"/>
      <x:c r="AD724" s="9"/>
      <x:c r="AE724" s="9"/>
      <x:c r="AF724" s="9"/>
      <x:c r="AG724" s="9"/>
    </x:row>
    <x:row r="725">
      <x:c r="A725" s="10">
        <x:v>1</x:v>
      </x:c>
      <x:c r="B725" s="10" t="s">
        <x:v>2242</x:v>
      </x:c>
      <x:c r="C725" s="530" t="s">
        <x:v>2243</x:v>
      </x:c>
      <x:c r="D725" s="13" t="s">
        <x:v>30</x:v>
      </x:c>
      <x:c r="E725" s="15">
        <x:v>33.72</x:v>
      </x:c>
      <x:c r="F725" s="10">
        <x:v>1</x:v>
      </x:c>
      <x:c r="G725" s="15" t="n">
        <x:f t="shared" ref="G725:G726" si="67">E725*F725</x:f>
        <x:v>33.72</x:v>
      </x:c>
      <x:c r="H725" s="15" t="s">
        <x:v>2244</x:v>
      </x:c>
      <x:c r="I725" s="10" t="s">
        <x:v>17</x:v>
      </x:c>
      <x:c r="J725" s="9"/>
      <x:c r="K725" s="9" t="s">
        <x:v>186</x:v>
      </x:c>
      <x:c r="L725" s="9"/>
      <x:c r="M725" s="9"/>
      <x:c r="N725" s="9"/>
      <x:c r="O725" s="25"/>
      <x:c r="P725" s="9"/>
      <x:c r="Q725" s="9"/>
      <x:c r="R725" s="9"/>
      <x:c r="S725" s="9"/>
      <x:c r="T725" s="9"/>
      <x:c r="U725" s="9"/>
      <x:c r="V725" s="9"/>
      <x:c r="W725" s="9"/>
      <x:c r="X725" s="9"/>
      <x:c r="Y725" s="9"/>
      <x:c r="Z725" s="9"/>
      <x:c r="AA725" s="9"/>
      <x:c r="AB725" s="9"/>
      <x:c r="AC725" s="9"/>
      <x:c r="AD725" s="9"/>
      <x:c r="AE725" s="9"/>
      <x:c r="AF725" s="9"/>
      <x:c r="AG725" s="9"/>
    </x:row>
    <x:row r="726" ht="15">
      <x:c r="A726" s="20">
        <x:v>2</x:v>
      </x:c>
      <x:c r="B726" s="134" t="s">
        <x:v>1616</x:v>
      </x:c>
      <x:c r="C726" s="410" t="s">
        <x:v>1617</x:v>
      </x:c>
      <x:c r="D726" s="134" t="s">
        <x:v>30</x:v>
      </x:c>
      <x:c r="E726" s="135">
        <x:v>14.99</x:v>
      </x:c>
      <x:c r="F726" s="134">
        <x:v>2</x:v>
      </x:c>
      <x:c r="G726" s="135">
        <x:f t="shared" si="67"/>
        <x:v>29.98</x:v>
      </x:c>
      <x:c r="H726" s="134"/>
      <x:c r="I726" s="134" t="s">
        <x:v>1189</x:v>
      </x:c>
      <x:c r="J726" s="115"/>
      <x:c r="K726" s="115" t="s">
        <x:v>186</x:v>
      </x:c>
      <x:c r="L726" s="115"/>
      <x:c r="M726" s="115"/>
      <x:c r="N726" s="115"/>
      <x:c r="O726" s="115"/>
      <x:c r="P726" s="115"/>
      <x:c r="Q726" s="115"/>
      <x:c r="R726" s="115"/>
      <x:c r="S726" s="115"/>
      <x:c r="T726" s="115"/>
      <x:c r="U726" s="115"/>
      <x:c r="V726" s="115"/>
      <x:c r="W726" s="115"/>
      <x:c r="X726" s="115"/>
      <x:c r="Y726" s="115"/>
      <x:c r="Z726" s="115"/>
      <x:c r="AA726" s="115"/>
      <x:c r="AB726" s="115"/>
      <x:c r="AC726" s="115"/>
      <x:c r="AD726" s="115"/>
      <x:c r="AE726" s="115"/>
      <x:c r="AF726" s="115"/>
      <x:c r="AG726" s="115"/>
    </x:row>
    <x:row r="727" ht="15.75" customHeight="1">
      <x:c r="A727" s="542">
        <x:v>3</x:v>
      </x:c>
      <x:c r="B727" s="542" t="s">
        <x:v>2245</x:v>
      </x:c>
      <x:c r="C727" s="543" t="s">
        <x:v>2246</x:v>
      </x:c>
      <x:c r="D727" s="542" t="s">
        <x:v>30</x:v>
      </x:c>
      <x:c r="E727" s="542">
        <x:v>6.95</x:v>
      </x:c>
      <x:c r="F727" s="542">
        <x:v>4</x:v>
      </x:c>
      <x:c r="G727" s="542">
        <x:v>27.8</x:v>
      </x:c>
      <x:c r="H727" s="542"/>
      <x:c r="I727" s="542" t="s">
        <x:v>625</x:v>
      </x:c>
      <x:c r="J727" s="542"/>
      <x:c r="K727" s="542" t="s">
        <x:v>186</x:v>
      </x:c>
      <x:c r="L727" s="542"/>
      <x:c r="M727" s="542"/>
      <x:c r="N727" s="542"/>
      <x:c r="O727" s="542"/>
      <x:c r="P727" s="542"/>
      <x:c r="Q727" s="542"/>
      <x:c r="R727" s="542"/>
      <x:c r="S727" s="542"/>
      <x:c r="T727" s="542"/>
      <x:c r="U727" s="542"/>
      <x:c r="V727" s="542"/>
      <x:c r="W727" s="542"/>
      <x:c r="X727" s="542"/>
      <x:c r="Y727" s="542"/>
      <x:c r="Z727" s="542"/>
      <x:c r="AA727" s="542"/>
      <x:c r="AB727" s="542"/>
      <x:c r="AC727" s="542"/>
      <x:c r="AD727" s="542"/>
      <x:c r="AE727" s="542"/>
      <x:c r="AF727" s="542"/>
      <x:c r="AG727" s="542"/>
    </x:row>
    <x:row r="728" ht="15">
      <x:c r="A728" s="10">
        <x:v>4</x:v>
      </x:c>
      <x:c r="B728" s="134" t="s">
        <x:v>2247</x:v>
      </x:c>
      <x:c r="C728" s="410" t="s">
        <x:v>2248</x:v>
      </x:c>
      <x:c r="D728" s="403" t="s">
        <x:v>30</x:v>
      </x:c>
      <x:c r="E728" s="135">
        <x:v>15.99</x:v>
      </x:c>
      <x:c r="F728" s="134">
        <x:v>1</x:v>
      </x:c>
      <x:c r="G728" s="135" t="n">
        <x:f>E728*F728</x:f>
        <x:v>15.99</x:v>
      </x:c>
      <x:c r="H728" s="135"/>
      <x:c r="I728" s="134" t="s">
        <x:v>1189</x:v>
      </x:c>
      <x:c r="J728" s="115"/>
      <x:c r="K728" s="115" t="s">
        <x:v>186</x:v>
      </x:c>
      <x:c r="L728" s="115"/>
      <x:c r="M728" s="115"/>
      <x:c r="N728" s="115"/>
      <x:c r="O728" s="404"/>
      <x:c r="P728" s="115"/>
      <x:c r="Q728" s="115"/>
      <x:c r="R728" s="115"/>
      <x:c r="S728" s="115"/>
      <x:c r="T728" s="115"/>
      <x:c r="U728" s="115"/>
      <x:c r="V728" s="115"/>
      <x:c r="W728" s="115"/>
      <x:c r="X728" s="115"/>
      <x:c r="Y728" s="115"/>
      <x:c r="Z728" s="115"/>
      <x:c r="AA728" s="115"/>
      <x:c r="AB728" s="115"/>
      <x:c r="AC728" s="115"/>
      <x:c r="AD728" s="115"/>
      <x:c r="AE728" s="115"/>
      <x:c r="AF728" s="115"/>
      <x:c r="AG728" s="115"/>
    </x:row>
    <x:row r="729">
      <x:c r="A729" s="10"/>
      <x:c r="B729" s="9"/>
      <x:c r="C729" s="9"/>
      <x:c r="D729" s="153"/>
      <x:c r="E729" s="25"/>
      <x:c r="F729" s="9"/>
      <x:c r="G729" s="25"/>
      <x:c r="H729" s="25"/>
      <x:c r="I729" s="9"/>
      <x:c r="J729" s="9"/>
      <x:c r="K729" s="9"/>
      <x:c r="L729" s="9"/>
      <x:c r="M729" s="9"/>
      <x:c r="N729" s="9"/>
      <x:c r="O729" s="25"/>
      <x:c r="P729" s="9"/>
      <x:c r="Q729" s="9"/>
      <x:c r="R729" s="9"/>
      <x:c r="S729" s="9"/>
      <x:c r="T729" s="9"/>
      <x:c r="U729" s="9"/>
      <x:c r="V729" s="9"/>
      <x:c r="W729" s="9"/>
      <x:c r="X729" s="9"/>
      <x:c r="Y729" s="9"/>
      <x:c r="Z729" s="9"/>
      <x:c r="AA729" s="9"/>
      <x:c r="AB729" s="9"/>
      <x:c r="AC729" s="9"/>
      <x:c r="AD729" s="9"/>
      <x:c r="AE729" s="9"/>
      <x:c r="AF729" s="9"/>
      <x:c r="AG729" s="9"/>
    </x:row>
    <x:row r="730">
      <x:c r="A730" s="20">
        <x:v>1</x:v>
      </x:c>
      <x:c r="B730" s="20" t="s">
        <x:v>2249</x:v>
      </x:c>
      <x:c r="C730" s="199" t="s">
        <x:v>2250</x:v>
      </x:c>
      <x:c r="D730" s="20" t="s">
        <x:v>2251</x:v>
      </x:c>
      <x:c r="E730" s="20"/>
      <x:c r="F730" s="20">
        <x:v>1</x:v>
      </x:c>
      <x:c r="G730" s="20"/>
      <x:c r="H730" s="20"/>
      <x:c r="I730" s="20" t="s">
        <x:v>625</x:v>
      </x:c>
      <x:c r="J730" s="20"/>
      <x:c r="K730" s="20"/>
      <x:c r="L730" s="20"/>
      <x:c r="M730" s="20"/>
      <x:c r="N730" s="20"/>
      <x:c r="O730" s="20"/>
      <x:c r="P730" s="20"/>
      <x:c r="Q730" s="20"/>
      <x:c r="R730" s="20"/>
      <x:c r="S730" s="20"/>
      <x:c r="T730" s="20"/>
      <x:c r="U730" s="20"/>
      <x:c r="V730" s="20"/>
      <x:c r="W730" s="20"/>
      <x:c r="X730" s="20"/>
      <x:c r="Y730" s="20"/>
      <x:c r="Z730" s="20"/>
      <x:c r="AA730" s="20"/>
      <x:c r="AB730" s="20"/>
      <x:c r="AC730" s="20"/>
      <x:c r="AD730" s="20"/>
      <x:c r="AE730" s="20"/>
      <x:c r="AF730" s="20"/>
      <x:c r="AG730" s="20"/>
    </x:row>
    <x:row r="731">
      <x:c r="A731" s="8">
        <x:v>45293</x:v>
      </x:c>
      <x:c r="B731" s="9"/>
      <x:c r="C731" s="9"/>
      <x:c r="D731" s="153"/>
      <x:c r="E731" s="25"/>
      <x:c r="F731" s="9"/>
      <x:c r="G731" s="25"/>
      <x:c r="H731" s="25"/>
      <x:c r="I731" s="9"/>
      <x:c r="J731" s="9"/>
      <x:c r="K731" s="9"/>
      <x:c r="L731" s="9"/>
      <x:c r="M731" s="9"/>
      <x:c r="N731" s="9"/>
      <x:c r="O731" s="25"/>
      <x:c r="P731" s="9"/>
      <x:c r="Q731" s="9"/>
      <x:c r="R731" s="9"/>
      <x:c r="S731" s="9"/>
      <x:c r="T731" s="9"/>
      <x:c r="U731" s="9"/>
      <x:c r="V731" s="9"/>
      <x:c r="W731" s="9"/>
      <x:c r="X731" s="9"/>
      <x:c r="Y731" s="9"/>
      <x:c r="Z731" s="9"/>
      <x:c r="AA731" s="9"/>
      <x:c r="AB731" s="9"/>
      <x:c r="AC731" s="9"/>
      <x:c r="AD731" s="9"/>
      <x:c r="AE731" s="9"/>
      <x:c r="AF731" s="9"/>
      <x:c r="AG731" s="9"/>
    </x:row>
    <x:row r="732">
      <x:c r="A732" s="34" t="s">
        <x:v>1242</x:v>
      </x:c>
      <x:c r="B732" s="213" t="s">
        <x:v>2</x:v>
      </x:c>
      <x:c r="C732" s="39" t="s">
        <x:v>3</x:v>
      </x:c>
      <x:c r="D732" s="213" t="s">
        <x:v>4</x:v>
      </x:c>
      <x:c r="E732" s="214" t="s">
        <x:v>5</x:v>
      </x:c>
      <x:c r="F732" s="213" t="s">
        <x:v>6</x:v>
      </x:c>
      <x:c r="G732" s="214" t="s">
        <x:v>7</x:v>
      </x:c>
      <x:c r="H732" s="214" t="s">
        <x:v>1162</x:v>
      </x:c>
      <x:c r="I732" s="10"/>
      <x:c r="J732" s="9"/>
      <x:c r="K732" s="9"/>
      <x:c r="L732" s="9"/>
      <x:c r="M732" s="9"/>
      <x:c r="N732" s="9"/>
      <x:c r="O732" s="25"/>
      <x:c r="P732" s="9"/>
      <x:c r="Q732" s="9"/>
      <x:c r="R732" s="9"/>
      <x:c r="S732" s="9"/>
      <x:c r="T732" s="9"/>
      <x:c r="U732" s="9"/>
      <x:c r="V732" s="9"/>
      <x:c r="W732" s="9"/>
      <x:c r="X732" s="9"/>
      <x:c r="Y732" s="9"/>
      <x:c r="Z732" s="9"/>
      <x:c r="AA732" s="9"/>
      <x:c r="AB732" s="9"/>
      <x:c r="AC732" s="9"/>
      <x:c r="AD732" s="9"/>
      <x:c r="AE732" s="9"/>
      <x:c r="AF732" s="9"/>
      <x:c r="AG732" s="9"/>
    </x:row>
    <x:row r="733">
      <x:c r="A733" s="10">
        <x:v>1</x:v>
      </x:c>
      <x:c r="B733" s="9" t="s">
        <x:v>2252</x:v>
      </x:c>
      <x:c r="C733" s="89" t="s">
        <x:v>2253</x:v>
      </x:c>
      <x:c r="D733" s="13" t="s">
        <x:v>2254</x:v>
      </x:c>
      <x:c r="E733" s="15">
        <x:v>119.99</x:v>
      </x:c>
      <x:c r="F733" s="10">
        <x:v>1</x:v>
      </x:c>
      <x:c r="G733" s="15" t="n">
        <x:f t="shared" ref="G733:G735" si="68">E733*F733</x:f>
        <x:v>119.99</x:v>
      </x:c>
      <x:c r="H733" s="15" t="s">
        <x:v>2255</x:v>
      </x:c>
      <x:c r="I733" s="10" t="s">
        <x:v>185</x:v>
      </x:c>
      <x:c r="J733" s="9"/>
      <x:c r="K733" s="9"/>
      <x:c r="L733" s="9"/>
      <x:c r="M733" s="9"/>
      <x:c r="N733" s="9"/>
      <x:c r="O733" s="25"/>
      <x:c r="P733" s="9"/>
      <x:c r="Q733" s="9"/>
      <x:c r="R733" s="9"/>
      <x:c r="S733" s="9"/>
      <x:c r="T733" s="9"/>
      <x:c r="U733" s="9"/>
      <x:c r="V733" s="9"/>
      <x:c r="W733" s="9"/>
      <x:c r="X733" s="9"/>
      <x:c r="Y733" s="9"/>
      <x:c r="Z733" s="9"/>
      <x:c r="AA733" s="9"/>
      <x:c r="AB733" s="9"/>
      <x:c r="AC733" s="9"/>
      <x:c r="AD733" s="9"/>
      <x:c r="AE733" s="9"/>
      <x:c r="AF733" s="9"/>
      <x:c r="AG733" s="9"/>
    </x:row>
    <x:row r="734">
      <x:c r="A734" s="10">
        <x:v>2</x:v>
      </x:c>
      <x:c r="B734" s="9" t="s">
        <x:v>2256</x:v>
      </x:c>
      <x:c r="C734" s="89" t="s">
        <x:v>2257</x:v>
      </x:c>
      <x:c r="D734" s="20" t="s">
        <x:v>30</x:v>
      </x:c>
      <x:c r="E734" s="15">
        <x:v>39.99</x:v>
      </x:c>
      <x:c r="F734" s="10">
        <x:v>1</x:v>
      </x:c>
      <x:c r="G734" s="15">
        <x:f t="shared" si="68"/>
        <x:v>39.99</x:v>
      </x:c>
      <x:c r="H734" s="15" t="s">
        <x:v>2258</x:v>
      </x:c>
      <x:c r="I734" s="10" t="s">
        <x:v>185</x:v>
      </x:c>
      <x:c r="J734" s="9"/>
      <x:c r="K734" s="9"/>
      <x:c r="L734" s="9"/>
      <x:c r="M734" s="9"/>
      <x:c r="N734" s="9"/>
      <x:c r="O734" s="25"/>
      <x:c r="P734" s="9"/>
      <x:c r="Q734" s="9"/>
      <x:c r="R734" s="9"/>
      <x:c r="S734" s="9"/>
      <x:c r="T734" s="9"/>
      <x:c r="U734" s="9"/>
      <x:c r="V734" s="9"/>
      <x:c r="W734" s="9"/>
      <x:c r="X734" s="9"/>
      <x:c r="Y734" s="9"/>
      <x:c r="Z734" s="9"/>
      <x:c r="AA734" s="9"/>
      <x:c r="AB734" s="9"/>
      <x:c r="AC734" s="9"/>
      <x:c r="AD734" s="9"/>
      <x:c r="AE734" s="9"/>
      <x:c r="AF734" s="9"/>
      <x:c r="AG734" s="9"/>
    </x:row>
    <x:row r="735">
      <x:c r="A735" s="10">
        <x:v>3</x:v>
      </x:c>
      <x:c r="B735" s="9" t="s">
        <x:v>2259</x:v>
      </x:c>
      <x:c r="C735" s="89" t="s">
        <x:v>2260</x:v>
      </x:c>
      <x:c r="D735" s="13" t="s">
        <x:v>2261</x:v>
      </x:c>
      <x:c r="E735" s="15">
        <x:v>84</x:v>
      </x:c>
      <x:c r="F735" s="10">
        <x:v>1</x:v>
      </x:c>
      <x:c r="G735" s="15">
        <x:f t="shared" si="68"/>
        <x:v>84</x:v>
      </x:c>
      <x:c r="H735" s="15" t="s">
        <x:v>2262</x:v>
      </x:c>
      <x:c r="I735" s="10" t="s">
        <x:v>185</x:v>
      </x:c>
      <x:c r="J735" s="9"/>
      <x:c r="K735" s="9"/>
      <x:c r="L735" s="9"/>
      <x:c r="M735" s="9"/>
      <x:c r="N735" s="9"/>
      <x:c r="O735" s="25"/>
      <x:c r="P735" s="9"/>
      <x:c r="Q735" s="9"/>
      <x:c r="R735" s="9"/>
      <x:c r="S735" s="9"/>
      <x:c r="T735" s="9"/>
      <x:c r="U735" s="9"/>
      <x:c r="V735" s="9"/>
      <x:c r="W735" s="9"/>
      <x:c r="X735" s="9"/>
      <x:c r="Y735" s="9"/>
      <x:c r="Z735" s="9"/>
      <x:c r="AA735" s="9"/>
      <x:c r="AB735" s="9"/>
      <x:c r="AC735" s="9"/>
      <x:c r="AD735" s="9"/>
      <x:c r="AE735" s="9"/>
      <x:c r="AF735" s="9"/>
      <x:c r="AG735" s="9"/>
    </x:row>
    <x:row r="736">
      <x:c r="A736" s="10"/>
      <x:c r="B736" s="9"/>
      <x:c r="C736" s="9"/>
      <x:c r="D736" s="153"/>
      <x:c r="E736" s="25"/>
      <x:c r="F736" s="9"/>
      <x:c r="G736" s="25"/>
      <x:c r="I736" s="9"/>
      <x:c r="J736" s="9"/>
      <x:c r="K736" s="9"/>
      <x:c r="L736" s="9"/>
      <x:c r="M736" s="9"/>
      <x:c r="N736" s="9"/>
      <x:c r="O736" s="25"/>
      <x:c r="P736" s="9"/>
      <x:c r="Q736" s="9"/>
      <x:c r="R736" s="9"/>
      <x:c r="S736" s="9"/>
      <x:c r="T736" s="9"/>
      <x:c r="U736" s="9"/>
      <x:c r="V736" s="9"/>
      <x:c r="W736" s="9"/>
      <x:c r="X736" s="9"/>
      <x:c r="Y736" s="9"/>
      <x:c r="Z736" s="9"/>
      <x:c r="AA736" s="9"/>
      <x:c r="AB736" s="9"/>
      <x:c r="AC736" s="9"/>
      <x:c r="AD736" s="9"/>
      <x:c r="AE736" s="9"/>
      <x:c r="AF736" s="9"/>
      <x:c r="AG736" s="9"/>
    </x:row>
    <x:row r="737">
      <x:c r="A737" s="8">
        <x:v>45296</x:v>
      </x:c>
      <x:c r="B737" s="9"/>
      <x:c r="C737" s="9"/>
      <x:c r="D737" s="153"/>
      <x:c r="E737" s="25"/>
      <x:c r="F737" s="9"/>
      <x:c r="G737" s="25"/>
      <x:c r="H737" s="25"/>
      <x:c r="I737" s="9"/>
      <x:c r="J737" s="9"/>
      <x:c r="K737" s="9"/>
      <x:c r="L737" s="9"/>
      <x:c r="M737" s="9"/>
      <x:c r="N737" s="9"/>
      <x:c r="O737" s="25"/>
      <x:c r="P737" s="9"/>
      <x:c r="Q737" s="9"/>
      <x:c r="R737" s="9"/>
      <x:c r="S737" s="9"/>
      <x:c r="T737" s="9"/>
      <x:c r="U737" s="9"/>
      <x:c r="V737" s="9"/>
      <x:c r="W737" s="9"/>
      <x:c r="X737" s="9"/>
      <x:c r="Y737" s="9"/>
      <x:c r="Z737" s="9"/>
      <x:c r="AA737" s="9"/>
      <x:c r="AB737" s="9"/>
      <x:c r="AC737" s="9"/>
      <x:c r="AD737" s="9"/>
      <x:c r="AE737" s="9"/>
      <x:c r="AF737" s="9"/>
      <x:c r="AG737" s="9"/>
    </x:row>
    <x:row r="738">
      <x:c r="A738" s="34" t="s">
        <x:v>1242</x:v>
      </x:c>
      <x:c r="B738" s="213" t="s">
        <x:v>2</x:v>
      </x:c>
      <x:c r="C738" s="39" t="s">
        <x:v>3</x:v>
      </x:c>
      <x:c r="D738" s="213" t="s">
        <x:v>4</x:v>
      </x:c>
      <x:c r="E738" s="214" t="s">
        <x:v>5</x:v>
      </x:c>
      <x:c r="F738" s="213" t="s">
        <x:v>6</x:v>
      </x:c>
      <x:c r="G738" s="214" t="s">
        <x:v>7</x:v>
      </x:c>
      <x:c r="H738" s="214" t="s">
        <x:v>1162</x:v>
      </x:c>
      <x:c r="I738" s="10"/>
      <x:c r="J738" s="9"/>
      <x:c r="K738" s="9"/>
      <x:c r="L738" s="9"/>
      <x:c r="M738" s="9"/>
      <x:c r="N738" s="9"/>
      <x:c r="O738" s="25"/>
      <x:c r="P738" s="9"/>
      <x:c r="Q738" s="9"/>
      <x:c r="R738" s="9"/>
      <x:c r="S738" s="9"/>
      <x:c r="T738" s="9"/>
      <x:c r="U738" s="9"/>
      <x:c r="V738" s="9"/>
      <x:c r="W738" s="9"/>
      <x:c r="X738" s="9"/>
      <x:c r="Y738" s="9"/>
      <x:c r="Z738" s="9"/>
      <x:c r="AA738" s="9"/>
      <x:c r="AB738" s="9"/>
      <x:c r="AC738" s="9"/>
      <x:c r="AD738" s="9"/>
      <x:c r="AE738" s="9"/>
      <x:c r="AF738" s="9"/>
      <x:c r="AG738" s="9"/>
    </x:row>
    <x:row r="739" ht="15">
      <x:c r="A739" s="10">
        <x:v>1</x:v>
      </x:c>
      <x:c r="B739" s="115" t="s">
        <x:v>2263</x:v>
      </x:c>
      <x:c r="C739" s="116" t="s">
        <x:v>2264</x:v>
      </x:c>
      <x:c r="D739" s="488" t="s">
        <x:v>30</x:v>
      </x:c>
      <x:c r="E739" s="449">
        <x:v>3.79</x:v>
      </x:c>
      <x:c r="F739" s="450">
        <x:v>2</x:v>
      </x:c>
      <x:c r="G739" s="449">
        <x:v>7.58</x:v>
      </x:c>
      <x:c r="H739" s="404"/>
      <x:c r="I739" s="134" t="s">
        <x:v>1189</x:v>
      </x:c>
      <x:c r="J739" s="115"/>
      <x:c r="K739" s="115"/>
      <x:c r="L739" s="115"/>
      <x:c r="M739" s="115"/>
      <x:c r="N739" s="115"/>
      <x:c r="O739" s="404"/>
      <x:c r="P739" s="115"/>
      <x:c r="Q739" s="115"/>
      <x:c r="R739" s="115"/>
      <x:c r="S739" s="115"/>
      <x:c r="T739" s="115"/>
      <x:c r="U739" s="115"/>
      <x:c r="V739" s="115"/>
      <x:c r="W739" s="115"/>
      <x:c r="X739" s="115"/>
      <x:c r="Y739" s="115"/>
      <x:c r="Z739" s="115"/>
      <x:c r="AA739" s="115"/>
      <x:c r="AB739" s="115"/>
      <x:c r="AC739" s="115"/>
      <x:c r="AD739" s="115"/>
      <x:c r="AE739" s="115"/>
      <x:c r="AF739" s="115"/>
      <x:c r="AG739" s="115"/>
    </x:row>
    <x:row r="740" ht="15">
      <x:c r="A740" s="10">
        <x:v>2</x:v>
      </x:c>
      <x:c r="B740" s="115" t="s">
        <x:v>2265</x:v>
      </x:c>
      <x:c r="C740" s="116" t="s">
        <x:v>2266</x:v>
      </x:c>
      <x:c r="D740" s="488" t="s">
        <x:v>30</x:v>
      </x:c>
      <x:c r="E740" s="449">
        <x:v>6.57</x:v>
      </x:c>
      <x:c r="F740" s="450">
        <x:v>1</x:v>
      </x:c>
      <x:c r="G740" s="449">
        <x:v>6.57</x:v>
      </x:c>
      <x:c r="H740" s="404"/>
      <x:c r="I740" s="134" t="s">
        <x:v>1189</x:v>
      </x:c>
      <x:c r="J740" s="115"/>
      <x:c r="K740" s="115"/>
      <x:c r="L740" s="115"/>
      <x:c r="M740" s="115"/>
      <x:c r="N740" s="115"/>
      <x:c r="O740" s="404"/>
      <x:c r="P740" s="115"/>
      <x:c r="Q740" s="115"/>
      <x:c r="R740" s="115"/>
      <x:c r="S740" s="115"/>
      <x:c r="T740" s="115"/>
      <x:c r="U740" s="115"/>
      <x:c r="V740" s="115"/>
      <x:c r="W740" s="115"/>
      <x:c r="X740" s="115"/>
      <x:c r="Y740" s="115"/>
      <x:c r="Z740" s="115"/>
      <x:c r="AA740" s="115"/>
      <x:c r="AB740" s="115"/>
      <x:c r="AC740" s="115"/>
      <x:c r="AD740" s="115"/>
      <x:c r="AE740" s="115"/>
      <x:c r="AF740" s="115"/>
      <x:c r="AG740" s="115"/>
    </x:row>
    <x:row r="741" ht="15">
      <x:c r="A741" s="10">
        <x:v>3</x:v>
      </x:c>
      <x:c r="B741" s="115" t="s">
        <x:v>2267</x:v>
      </x:c>
      <x:c r="C741" s="50" t="s">
        <x:v>2268</x:v>
      </x:c>
      <x:c r="D741" s="488" t="s">
        <x:v>30</x:v>
      </x:c>
      <x:c r="E741" s="449">
        <x:v>9.69</x:v>
      </x:c>
      <x:c r="F741" s="450">
        <x:v>4</x:v>
      </x:c>
      <x:c r="G741" s="449" t="n">
        <x:f>E741*F741</x:f>
        <x:v>38.76</x:v>
      </x:c>
      <x:c r="H741" s="404"/>
      <x:c r="I741" s="134" t="s">
        <x:v>1189</x:v>
      </x:c>
      <x:c r="J741" s="115"/>
      <x:c r="K741" s="115"/>
      <x:c r="L741" s="115"/>
      <x:c r="M741" s="115"/>
      <x:c r="N741" s="115"/>
      <x:c r="O741" s="404"/>
      <x:c r="P741" s="115"/>
      <x:c r="Q741" s="115"/>
      <x:c r="R741" s="115"/>
      <x:c r="S741" s="115"/>
      <x:c r="T741" s="115"/>
      <x:c r="U741" s="115"/>
      <x:c r="V741" s="115"/>
      <x:c r="W741" s="115"/>
      <x:c r="X741" s="115"/>
      <x:c r="Y741" s="115"/>
      <x:c r="Z741" s="115"/>
      <x:c r="AA741" s="115"/>
      <x:c r="AB741" s="115"/>
      <x:c r="AC741" s="115"/>
      <x:c r="AD741" s="115"/>
      <x:c r="AE741" s="115"/>
      <x:c r="AF741" s="115"/>
      <x:c r="AG741" s="115"/>
    </x:row>
    <x:row r="742">
      <x:c r="J742" s="30"/>
    </x:row>
    <x:row r="743">
      <x:c r="A743" s="8">
        <x:v>45316</x:v>
      </x:c>
      <x:c r="B743" s="9"/>
      <x:c r="C743" s="9"/>
      <x:c r="D743" s="153"/>
      <x:c r="E743" s="25"/>
      <x:c r="F743" s="9"/>
      <x:c r="G743" s="25"/>
      <x:c r="H743" s="25"/>
      <x:c r="I743" s="9"/>
      <x:c r="J743" s="9"/>
      <x:c r="K743" s="10"/>
      <x:c r="L743" s="9" t="b">
        <x:v>0</x:v>
      </x:c>
      <x:c r="M743" s="9"/>
      <x:c r="N743" s="9"/>
      <x:c r="O743" s="9"/>
      <x:c r="P743" s="9"/>
      <x:c r="Q743" s="25"/>
      <x:c r="R743" s="9"/>
      <x:c r="S743" s="9"/>
      <x:c r="T743" s="9"/>
      <x:c r="U743" s="9"/>
      <x:c r="V743" s="9"/>
      <x:c r="W743" s="9"/>
      <x:c r="X743" s="9"/>
      <x:c r="Y743" s="9"/>
      <x:c r="Z743" s="9"/>
      <x:c r="AA743" s="9"/>
      <x:c r="AB743" s="9"/>
      <x:c r="AC743" s="9"/>
      <x:c r="AD743" s="9"/>
      <x:c r="AE743" s="9"/>
      <x:c r="AF743" s="9"/>
      <x:c r="AG743" s="9"/>
    </x:row>
    <x:row r="744">
      <x:c r="A744" s="34" t="s">
        <x:v>1242</x:v>
      </x:c>
      <x:c r="B744" s="213" t="s">
        <x:v>2</x:v>
      </x:c>
      <x:c r="C744" s="39" t="s">
        <x:v>3</x:v>
      </x:c>
      <x:c r="D744" s="213" t="s">
        <x:v>4</x:v>
      </x:c>
      <x:c r="E744" s="214" t="s">
        <x:v>5</x:v>
      </x:c>
      <x:c r="F744" s="213" t="s">
        <x:v>6</x:v>
      </x:c>
      <x:c r="G744" s="214" t="s">
        <x:v>7</x:v>
      </x:c>
      <x:c r="H744" s="214" t="s">
        <x:v>1162</x:v>
      </x:c>
      <x:c r="I744" s="10"/>
      <x:c r="J744" s="9"/>
      <x:c r="K744" s="10"/>
      <x:c r="L744" s="9" t="b">
        <x:v>0</x:v>
      </x:c>
      <x:c r="M744" s="9"/>
      <x:c r="N744" s="9"/>
      <x:c r="O744" s="9"/>
      <x:c r="P744" s="9"/>
      <x:c r="Q744" s="25"/>
      <x:c r="R744" s="9"/>
      <x:c r="S744" s="9"/>
      <x:c r="T744" s="9"/>
      <x:c r="U744" s="9"/>
      <x:c r="V744" s="9"/>
      <x:c r="W744" s="9"/>
      <x:c r="X744" s="9"/>
      <x:c r="Y744" s="9"/>
      <x:c r="Z744" s="9"/>
      <x:c r="AA744" s="9"/>
      <x:c r="AB744" s="9"/>
      <x:c r="AC744" s="9"/>
      <x:c r="AD744" s="9"/>
      <x:c r="AE744" s="9"/>
      <x:c r="AF744" s="9"/>
      <x:c r="AG744" s="9"/>
    </x:row>
    <x:row r="745">
      <x:c r="A745" s="45">
        <x:v>1</x:v>
      </x:c>
      <x:c r="B745" s="45" t="s">
        <x:v>2269</x:v>
      </x:c>
      <x:c r="C745" s="549" t="s">
        <x:v>2270</x:v>
      </x:c>
      <x:c r="D745" s="59" t="s">
        <x:v>30</x:v>
      </x:c>
      <x:c r="E745" s="60">
        <x:v>14.99</x:v>
      </x:c>
      <x:c r="F745" s="45">
        <x:v>6</x:v>
      </x:c>
      <x:c r="G745" s="60" t="n">
        <x:f>F745*E745</x:f>
        <x:v>89.94</x:v>
      </x:c>
      <x:c r="H745" s="25"/>
      <x:c r="I745" s="10" t="s">
        <x:v>1870</x:v>
      </x:c>
      <x:c r="J745" s="9"/>
      <x:c r="K745" s="10" t="s">
        <x:v>509</x:v>
      </x:c>
      <x:c r="L745" s="45" t="b">
        <x:v>0</x:v>
      </x:c>
      <x:c r="M745" s="45"/>
      <x:c r="N745" s="45" t="s">
        <x:v>2271</x:v>
      </x:c>
      <x:c r="O745" s="9"/>
      <x:c r="P745" s="9"/>
      <x:c r="Q745" s="25"/>
      <x:c r="R745" s="9"/>
      <x:c r="S745" s="9"/>
      <x:c r="T745" s="9"/>
      <x:c r="U745" s="9"/>
      <x:c r="V745" s="9"/>
      <x:c r="W745" s="9"/>
      <x:c r="X745" s="9"/>
      <x:c r="Y745" s="9"/>
      <x:c r="Z745" s="9"/>
      <x:c r="AA745" s="9"/>
      <x:c r="AB745" s="9"/>
      <x:c r="AC745" s="9"/>
      <x:c r="AD745" s="9"/>
      <x:c r="AE745" s="9"/>
      <x:c r="AF745" s="9"/>
      <x:c r="AG745" s="9"/>
    </x:row>
    <x:row r="746">
      <x:c r="A746" s="45">
        <x:v>2</x:v>
      </x:c>
      <x:c r="B746" s="45" t="s">
        <x:v>2272</x:v>
      </x:c>
      <x:c r="C746" s="58" t="s">
        <x:v>2273</x:v>
      </x:c>
      <x:c r="D746" s="59" t="s">
        <x:v>30</x:v>
      </x:c>
      <x:c r="E746" s="60">
        <x:v>9.99</x:v>
      </x:c>
      <x:c r="F746" s="45">
        <x:v>1</x:v>
      </x:c>
      <x:c r="G746" s="60">
        <x:v>9.99</x:v>
      </x:c>
      <x:c r="H746" s="25"/>
      <x:c r="I746" s="10" t="s">
        <x:v>1870</x:v>
      </x:c>
      <x:c r="J746" s="9"/>
      <x:c r="K746" s="10" t="s">
        <x:v>509</x:v>
      </x:c>
      <x:c r="L746" s="45" t="b">
        <x:v>0</x:v>
      </x:c>
      <x:c r="M746" s="45"/>
      <x:c r="N746" s="45" t="s">
        <x:v>2271</x:v>
      </x:c>
      <x:c r="O746" s="9"/>
      <x:c r="P746" s="9"/>
      <x:c r="Q746" s="25"/>
      <x:c r="R746" s="9"/>
      <x:c r="S746" s="9"/>
      <x:c r="T746" s="9"/>
      <x:c r="U746" s="9"/>
      <x:c r="V746" s="9"/>
      <x:c r="W746" s="9"/>
      <x:c r="X746" s="9"/>
      <x:c r="Y746" s="9"/>
      <x:c r="Z746" s="9"/>
      <x:c r="AA746" s="9"/>
      <x:c r="AB746" s="9"/>
      <x:c r="AC746" s="9"/>
      <x:c r="AD746" s="9"/>
      <x:c r="AE746" s="9"/>
      <x:c r="AF746" s="9"/>
      <x:c r="AG746" s="9"/>
    </x:row>
    <x:row r="747">
      <x:c r="A747" s="10"/>
      <x:c r="B747" s="9"/>
      <x:c r="C747" s="9"/>
      <x:c r="D747" s="153"/>
      <x:c r="E747" s="25"/>
      <x:c r="F747" s="9"/>
      <x:c r="G747" s="25"/>
      <x:c r="H747" s="25"/>
      <x:c r="I747" s="9"/>
      <x:c r="J747" s="9"/>
      <x:c r="K747" s="10"/>
      <x:c r="L747" s="9" t="b">
        <x:v>0</x:v>
      </x:c>
      <x:c r="M747" s="9"/>
      <x:c r="N747" s="9"/>
      <x:c r="O747" s="9"/>
      <x:c r="P747" s="9"/>
      <x:c r="Q747" s="25"/>
      <x:c r="R747" s="9"/>
      <x:c r="S747" s="9"/>
      <x:c r="T747" s="9"/>
      <x:c r="U747" s="9"/>
      <x:c r="V747" s="9"/>
      <x:c r="W747" s="9"/>
      <x:c r="X747" s="9"/>
      <x:c r="Y747" s="9"/>
      <x:c r="Z747" s="9"/>
      <x:c r="AA747" s="9"/>
      <x:c r="AB747" s="9"/>
      <x:c r="AC747" s="9"/>
      <x:c r="AD747" s="9"/>
      <x:c r="AE747" s="9"/>
      <x:c r="AF747" s="9"/>
      <x:c r="AG747" s="9"/>
    </x:row>
    <x:row r="748">
      <x:c r="A748" s="8">
        <x:v>43856</x:v>
      </x:c>
      <x:c r="B748" s="9"/>
      <x:c r="C748" s="9"/>
      <x:c r="D748" s="153"/>
      <x:c r="E748" s="25"/>
      <x:c r="F748" s="9"/>
      <x:c r="G748" s="25"/>
      <x:c r="H748" s="25"/>
      <x:c r="I748" s="9"/>
      <x:c r="J748" s="9"/>
      <x:c r="K748" s="10"/>
      <x:c r="L748" s="9" t="b">
        <x:v>0</x:v>
      </x:c>
      <x:c r="M748" s="9"/>
      <x:c r="N748" s="9"/>
      <x:c r="O748" s="9"/>
      <x:c r="P748" s="9"/>
      <x:c r="Q748" s="25"/>
      <x:c r="R748" s="9"/>
      <x:c r="S748" s="9"/>
      <x:c r="T748" s="9"/>
      <x:c r="U748" s="9"/>
      <x:c r="V748" s="9"/>
      <x:c r="W748" s="9"/>
      <x:c r="X748" s="9"/>
      <x:c r="Y748" s="9"/>
      <x:c r="Z748" s="9"/>
      <x:c r="AA748" s="9"/>
      <x:c r="AB748" s="9"/>
      <x:c r="AC748" s="9"/>
      <x:c r="AD748" s="9"/>
      <x:c r="AE748" s="9"/>
      <x:c r="AF748" s="9"/>
      <x:c r="AG748" s="9"/>
    </x:row>
    <x:row r="749">
      <x:c r="A749" s="34" t="s">
        <x:v>1242</x:v>
      </x:c>
      <x:c r="B749" s="213" t="s">
        <x:v>2</x:v>
      </x:c>
      <x:c r="C749" s="39" t="s">
        <x:v>3</x:v>
      </x:c>
      <x:c r="D749" s="213" t="s">
        <x:v>4</x:v>
      </x:c>
      <x:c r="E749" s="214" t="s">
        <x:v>5</x:v>
      </x:c>
      <x:c r="F749" s="213" t="s">
        <x:v>6</x:v>
      </x:c>
      <x:c r="G749" s="214" t="s">
        <x:v>7</x:v>
      </x:c>
      <x:c r="H749" s="214" t="s">
        <x:v>1162</x:v>
      </x:c>
      <x:c r="I749" s="9"/>
      <x:c r="J749" s="9"/>
      <x:c r="K749" s="10"/>
      <x:c r="L749" s="9" t="b">
        <x:v>0</x:v>
      </x:c>
      <x:c r="M749" s="9"/>
      <x:c r="N749" s="9"/>
      <x:c r="O749" s="9"/>
      <x:c r="P749" s="9"/>
      <x:c r="Q749" s="25"/>
      <x:c r="R749" s="9"/>
      <x:c r="S749" s="9"/>
      <x:c r="T749" s="9"/>
      <x:c r="U749" s="9"/>
      <x:c r="V749" s="9"/>
      <x:c r="W749" s="9"/>
      <x:c r="X749" s="9"/>
      <x:c r="Y749" s="9"/>
      <x:c r="Z749" s="9"/>
      <x:c r="AA749" s="9"/>
      <x:c r="AB749" s="9"/>
      <x:c r="AC749" s="9"/>
      <x:c r="AD749" s="9"/>
      <x:c r="AE749" s="9"/>
      <x:c r="AF749" s="9"/>
      <x:c r="AG749" s="9"/>
    </x:row>
    <x:row r="750">
      <x:c r="A750" s="45">
        <x:v>1</x:v>
      </x:c>
      <x:c r="B750" s="45" t="s">
        <x:v>2274</x:v>
      </x:c>
      <x:c r="C750" s="58" t="s">
        <x:v>2275</x:v>
      </x:c>
      <x:c r="D750" s="59" t="s">
        <x:v>296</x:v>
      </x:c>
      <x:c r="E750" s="60">
        <x:v>66.05</x:v>
      </x:c>
      <x:c r="F750" s="45">
        <x:v>2</x:v>
      </x:c>
      <x:c r="G750" s="60" t="n">
        <x:f t="shared" ref="G750:G752" si="69">E750*F750</x:f>
        <x:v>132.1</x:v>
      </x:c>
      <x:c r="H750" s="60"/>
      <x:c r="I750" s="45" t="s">
        <x:v>509</x:v>
      </x:c>
      <x:c r="J750" s="45" t="s">
        <x:v>2276</x:v>
      </x:c>
      <x:c r="K750" s="45" t="s">
        <x:v>1189</x:v>
      </x:c>
      <x:c r="L750" s="45" t="b">
        <x:v>0</x:v>
      </x:c>
      <x:c r="M750" s="45"/>
      <x:c r="N750" s="45" t="s">
        <x:v>2098</x:v>
      </x:c>
      <x:c r="O750" s="45"/>
      <x:c r="P750" s="45"/>
      <x:c r="Q750" s="60"/>
      <x:c r="R750" s="45"/>
      <x:c r="S750" s="45"/>
      <x:c r="T750" s="45"/>
      <x:c r="U750" s="45"/>
      <x:c r="V750" s="45"/>
      <x:c r="W750" s="45"/>
      <x:c r="X750" s="45"/>
      <x:c r="Y750" s="45"/>
      <x:c r="Z750" s="45"/>
      <x:c r="AA750" s="45"/>
      <x:c r="AB750" s="45"/>
      <x:c r="AC750" s="45"/>
      <x:c r="AD750" s="45"/>
      <x:c r="AE750" s="45"/>
      <x:c r="AF750" s="45"/>
      <x:c r="AG750" s="45"/>
    </x:row>
    <x:row r="751">
      <x:c r="A751" s="45">
        <x:v>2</x:v>
      </x:c>
      <x:c r="B751" s="45" t="s">
        <x:v>2277</x:v>
      </x:c>
      <x:c r="C751" s="80" t="s">
        <x:v>2278</x:v>
      </x:c>
      <x:c r="D751" s="59" t="s">
        <x:v>296</x:v>
      </x:c>
      <x:c r="E751" s="60">
        <x:v>17.600000000000001</x:v>
      </x:c>
      <x:c r="F751" s="45">
        <x:v>1</x:v>
      </x:c>
      <x:c r="G751" s="60">
        <x:f t="shared" si="69"/>
        <x:v>17.600000000000001</x:v>
      </x:c>
      <x:c r="H751" s="60" t="s">
        <x:v>2279</x:v>
      </x:c>
      <x:c r="I751" s="45" t="s">
        <x:v>939</x:v>
      </x:c>
      <x:c r="J751" s="45"/>
      <x:c r="K751" s="45" t="s">
        <x:v>1189</x:v>
      </x:c>
      <x:c r="L751" s="45" t="b">
        <x:v>0</x:v>
      </x:c>
      <x:c r="M751" s="45"/>
      <x:c r="N751" s="45" t="s">
        <x:v>2098</x:v>
      </x:c>
      <x:c r="O751" s="45"/>
      <x:c r="P751" s="45"/>
      <x:c r="Q751" s="60"/>
      <x:c r="R751" s="45"/>
      <x:c r="S751" s="45"/>
      <x:c r="T751" s="45"/>
      <x:c r="U751" s="45"/>
      <x:c r="V751" s="45"/>
      <x:c r="W751" s="45"/>
      <x:c r="X751" s="45"/>
      <x:c r="Y751" s="45"/>
      <x:c r="Z751" s="45"/>
      <x:c r="AA751" s="45"/>
      <x:c r="AB751" s="45"/>
      <x:c r="AC751" s="45"/>
      <x:c r="AD751" s="45"/>
      <x:c r="AE751" s="45"/>
      <x:c r="AF751" s="45"/>
      <x:c r="AG751" s="45"/>
    </x:row>
    <x:row r="752">
      <x:c r="A752" s="45">
        <x:v>3</x:v>
      </x:c>
      <x:c r="B752" s="45" t="s">
        <x:v>2280</x:v>
      </x:c>
      <x:c r="C752" s="80" t="s">
        <x:v>2281</x:v>
      </x:c>
      <x:c r="D752" s="59" t="s">
        <x:v>296</x:v>
      </x:c>
      <x:c r="E752" s="60">
        <x:v>21.8</x:v>
      </x:c>
      <x:c r="F752" s="45">
        <x:v>1</x:v>
      </x:c>
      <x:c r="G752" s="60">
        <x:f t="shared" si="69"/>
        <x:v>21.8</x:v>
      </x:c>
      <x:c r="H752" s="60" t="s">
        <x:v>2279</x:v>
      </x:c>
      <x:c r="I752" s="45" t="s">
        <x:v>939</x:v>
      </x:c>
      <x:c r="J752" s="45"/>
      <x:c r="K752" s="45" t="s">
        <x:v>1189</x:v>
      </x:c>
      <x:c r="L752" s="45" t="b">
        <x:v>0</x:v>
      </x:c>
      <x:c r="M752" s="45"/>
      <x:c r="N752" s="45" t="s">
        <x:v>2098</x:v>
      </x:c>
      <x:c r="O752" s="45"/>
      <x:c r="P752" s="45"/>
      <x:c r="Q752" s="60"/>
      <x:c r="R752" s="45"/>
      <x:c r="S752" s="45"/>
      <x:c r="T752" s="45"/>
      <x:c r="U752" s="45"/>
      <x:c r="V752" s="45"/>
      <x:c r="W752" s="45"/>
      <x:c r="X752" s="45"/>
      <x:c r="Y752" s="45"/>
      <x:c r="Z752" s="45"/>
      <x:c r="AA752" s="45"/>
      <x:c r="AB752" s="45"/>
      <x:c r="AC752" s="45"/>
      <x:c r="AD752" s="45"/>
      <x:c r="AE752" s="45"/>
      <x:c r="AF752" s="45"/>
      <x:c r="AG752" s="45"/>
    </x:row>
    <x:row r="753">
      <x:c r="A753" s="10">
        <x:v>4</x:v>
      </x:c>
      <x:c r="B753" s="10" t="s">
        <x:v>2282</x:v>
      </x:c>
      <x:c r="C753" s="89" t="s">
        <x:v>2283</x:v>
      </x:c>
      <x:c r="D753" s="13" t="s">
        <x:v>296</x:v>
      </x:c>
      <x:c r="E753" s="15">
        <x:v>73.5</x:v>
      </x:c>
      <x:c r="F753" s="10">
        <x:v>2</x:v>
      </x:c>
      <x:c r="G753" s="15" t="n">
        <x:f>2*E753</x:f>
        <x:v>147</x:v>
      </x:c>
      <x:c r="H753" s="15"/>
      <x:c r="I753" s="10" t="s">
        <x:v>1870</x:v>
      </x:c>
      <x:c r="J753" s="10"/>
      <x:c r="K753" s="10"/>
      <x:c r="L753" s="10" t="b">
        <x:v>0</x:v>
      </x:c>
      <x:c r="M753" s="10"/>
      <x:c r="N753" s="10"/>
      <x:c r="O753" s="10"/>
      <x:c r="P753" s="10"/>
      <x:c r="Q753" s="15"/>
      <x:c r="R753" s="10"/>
      <x:c r="S753" s="10"/>
      <x:c r="T753" s="10"/>
      <x:c r="U753" s="10"/>
      <x:c r="V753" s="10"/>
      <x:c r="W753" s="10"/>
      <x:c r="X753" s="10"/>
      <x:c r="Y753" s="10"/>
      <x:c r="Z753" s="10"/>
      <x:c r="AA753" s="10"/>
      <x:c r="AB753" s="10"/>
      <x:c r="AC753" s="10"/>
      <x:c r="AD753" s="10"/>
      <x:c r="AE753" s="10"/>
      <x:c r="AF753" s="10"/>
      <x:c r="AG753" s="10"/>
    </x:row>
    <x:row r="754">
      <x:c r="A754" s="45">
        <x:v>5</x:v>
      </x:c>
      <x:c r="B754" s="45" t="s">
        <x:v>2284</x:v>
      </x:c>
      <x:c r="C754" s="80" t="s">
        <x:v>2285</x:v>
      </x:c>
      <x:c r="D754" s="59" t="s">
        <x:v>296</x:v>
      </x:c>
      <x:c r="E754" s="60">
        <x:v>19.62</x:v>
      </x:c>
      <x:c r="F754" s="45">
        <x:v>4</x:v>
      </x:c>
      <x:c r="G754" s="60" t="n">
        <x:f>F754*E754</x:f>
        <x:v>78.48</x:v>
      </x:c>
      <x:c r="H754" s="60"/>
      <x:c r="I754" s="45" t="s">
        <x:v>1870</x:v>
      </x:c>
      <x:c r="J754" s="45"/>
      <x:c r="K754" s="45" t="s">
        <x:v>1189</x:v>
      </x:c>
      <x:c r="L754" s="45" t="b">
        <x:v>0</x:v>
      </x:c>
      <x:c r="M754" s="45"/>
      <x:c r="N754" s="45"/>
      <x:c r="O754" s="45"/>
      <x:c r="P754" s="45"/>
      <x:c r="Q754" s="60"/>
      <x:c r="R754" s="45"/>
      <x:c r="S754" s="45"/>
      <x:c r="T754" s="45"/>
      <x:c r="U754" s="45"/>
      <x:c r="V754" s="45"/>
      <x:c r="W754" s="45"/>
      <x:c r="X754" s="45"/>
      <x:c r="Y754" s="45"/>
      <x:c r="Z754" s="45"/>
      <x:c r="AA754" s="45"/>
      <x:c r="AB754" s="45"/>
      <x:c r="AC754" s="45"/>
      <x:c r="AD754" s="45"/>
      <x:c r="AE754" s="45"/>
      <x:c r="AF754" s="45"/>
      <x:c r="AG754" s="45"/>
    </x:row>
    <x:row r="755">
      <x:c r="L755" s="30" t="b">
        <x:v>0</x:v>
      </x:c>
    </x:row>
    <x:row r="756">
      <x:c r="A756" s="8">
        <x:v>43860</x:v>
      </x:c>
      <x:c r="B756" s="9"/>
      <x:c r="C756" s="9"/>
      <x:c r="D756" s="153"/>
      <x:c r="E756" s="25"/>
      <x:c r="F756" s="9"/>
      <x:c r="G756" s="25"/>
      <x:c r="H756" s="25"/>
      <x:c r="I756" s="9"/>
      <x:c r="J756" s="9"/>
      <x:c r="K756" s="10"/>
      <x:c r="L756" s="9" t="b">
        <x:v>0</x:v>
      </x:c>
      <x:c r="M756" s="9"/>
      <x:c r="N756" s="9"/>
      <x:c r="O756" s="9"/>
      <x:c r="P756" s="9"/>
      <x:c r="Q756" s="25"/>
      <x:c r="R756" s="9"/>
      <x:c r="S756" s="9"/>
      <x:c r="T756" s="9"/>
      <x:c r="U756" s="9"/>
      <x:c r="V756" s="9"/>
      <x:c r="W756" s="9"/>
      <x:c r="X756" s="9"/>
      <x:c r="Y756" s="9"/>
      <x:c r="Z756" s="9"/>
      <x:c r="AA756" s="9"/>
      <x:c r="AB756" s="9"/>
      <x:c r="AC756" s="9"/>
      <x:c r="AD756" s="9"/>
      <x:c r="AE756" s="9"/>
      <x:c r="AF756" s="9"/>
      <x:c r="AG756" s="9"/>
    </x:row>
    <x:row r="757">
      <x:c r="A757" s="34" t="s">
        <x:v>1242</x:v>
      </x:c>
      <x:c r="B757" s="213" t="s">
        <x:v>2</x:v>
      </x:c>
      <x:c r="C757" s="39" t="s">
        <x:v>3</x:v>
      </x:c>
      <x:c r="D757" s="213" t="s">
        <x:v>4</x:v>
      </x:c>
      <x:c r="E757" s="214" t="s">
        <x:v>5</x:v>
      </x:c>
      <x:c r="F757" s="213" t="s">
        <x:v>6</x:v>
      </x:c>
      <x:c r="G757" s="214" t="s">
        <x:v>7</x:v>
      </x:c>
      <x:c r="H757" s="214" t="s">
        <x:v>1162</x:v>
      </x:c>
      <x:c r="I757" s="9"/>
      <x:c r="J757" s="9"/>
      <x:c r="K757" s="10"/>
      <x:c r="L757" s="9" t="b">
        <x:v>0</x:v>
      </x:c>
      <x:c r="M757" s="9"/>
      <x:c r="N757" s="9"/>
      <x:c r="O757" s="9"/>
      <x:c r="P757" s="9"/>
      <x:c r="Q757" s="25"/>
      <x:c r="R757" s="9"/>
      <x:c r="S757" s="9"/>
      <x:c r="T757" s="9"/>
      <x:c r="U757" s="9"/>
      <x:c r="V757" s="9"/>
      <x:c r="W757" s="9"/>
      <x:c r="X757" s="9"/>
      <x:c r="Y757" s="9"/>
      <x:c r="Z757" s="9"/>
      <x:c r="AA757" s="9"/>
      <x:c r="AB757" s="9"/>
      <x:c r="AC757" s="9"/>
      <x:c r="AD757" s="9"/>
      <x:c r="AE757" s="9"/>
      <x:c r="AF757" s="9"/>
      <x:c r="AG757" s="9"/>
    </x:row>
    <x:row r="758">
      <x:c r="A758" s="10">
        <x:v>1</x:v>
      </x:c>
      <x:c r="B758" s="10" t="s">
        <x:v>2286</x:v>
      </x:c>
      <x:c r="C758" s="554" t="s">
        <x:v>2241</x:v>
      </x:c>
      <x:c r="D758" s="118" t="s">
        <x:v>296</x:v>
      </x:c>
      <x:c r="E758" s="118">
        <x:v>8.4</x:v>
      </x:c>
      <x:c r="F758" s="118">
        <x:v>2</x:v>
      </x:c>
      <x:c r="G758" s="118" t="n">
        <x:f>E758*F758</x:f>
        <x:v>16.8</x:v>
      </x:c>
      <x:c r="H758" s="118" t="s">
        <x:v>2287</x:v>
      </x:c>
      <x:c r="I758" s="118" t="s">
        <x:v>1870</x:v>
      </x:c>
      <x:c r="J758" s="9"/>
      <x:c r="K758" s="118" t="s">
        <x:v>509</x:v>
      </x:c>
      <x:c r="L758" s="45" t="b">
        <x:v>0</x:v>
      </x:c>
      <x:c r="M758" s="45"/>
      <x:c r="N758" s="45" t="s">
        <x:v>2271</x:v>
      </x:c>
      <x:c r="O758" s="9"/>
      <x:c r="P758" s="9"/>
      <x:c r="Q758" s="25"/>
      <x:c r="R758" s="9"/>
      <x:c r="S758" s="9"/>
      <x:c r="T758" s="9"/>
      <x:c r="U758" s="9"/>
      <x:c r="V758" s="9"/>
      <x:c r="W758" s="9"/>
      <x:c r="X758" s="9"/>
      <x:c r="Y758" s="9"/>
      <x:c r="Z758" s="9"/>
      <x:c r="AA758" s="9"/>
      <x:c r="AB758" s="9"/>
      <x:c r="AC758" s="9"/>
      <x:c r="AD758" s="9"/>
      <x:c r="AE758" s="9"/>
      <x:c r="AF758" s="9"/>
      <x:c r="AG758" s="9"/>
    </x:row>
    <x:row r="759">
      <x:c r="A759" s="10"/>
      <x:c r="B759" s="9"/>
      <x:c r="C759" s="9"/>
      <x:c r="D759" s="153"/>
      <x:c r="E759" s="25"/>
      <x:c r="F759" s="9"/>
      <x:c r="G759" s="25"/>
      <x:c r="H759" s="25"/>
      <x:c r="I759" s="9"/>
      <x:c r="J759" s="9"/>
      <x:c r="K759" s="10"/>
      <x:c r="L759" s="9" t="b">
        <x:v>0</x:v>
      </x:c>
      <x:c r="M759" s="9"/>
      <x:c r="N759" s="9"/>
      <x:c r="O759" s="9"/>
      <x:c r="P759" s="9"/>
      <x:c r="Q759" s="25"/>
      <x:c r="R759" s="9"/>
      <x:c r="S759" s="9"/>
      <x:c r="T759" s="9"/>
      <x:c r="U759" s="9"/>
      <x:c r="V759" s="9"/>
      <x:c r="W759" s="9"/>
      <x:c r="X759" s="9"/>
      <x:c r="Y759" s="9"/>
      <x:c r="Z759" s="9"/>
      <x:c r="AA759" s="9"/>
      <x:c r="AB759" s="9"/>
      <x:c r="AC759" s="9"/>
      <x:c r="AD759" s="9"/>
      <x:c r="AE759" s="9"/>
      <x:c r="AF759" s="9"/>
      <x:c r="AG759" s="9"/>
    </x:row>
    <x:row r="760">
      <x:c r="A760" s="493">
        <x:v>45321</x:v>
      </x:c>
      <x:c r="B760" s="213"/>
      <x:c r="C760" s="39"/>
      <x:c r="D760" s="213"/>
      <x:c r="E760" s="214"/>
      <x:c r="F760" s="213"/>
      <x:c r="G760" s="214"/>
      <x:c r="H760" s="214"/>
      <x:c r="I760" s="9"/>
      <x:c r="J760" s="9"/>
      <x:c r="K760" s="10"/>
      <x:c r="L760" s="9" t="b">
        <x:v>0</x:v>
      </x:c>
      <x:c r="M760" s="9"/>
      <x:c r="N760" s="9"/>
      <x:c r="O760" s="9"/>
      <x:c r="P760" s="9"/>
      <x:c r="Q760" s="25"/>
      <x:c r="R760" s="9"/>
      <x:c r="S760" s="9"/>
      <x:c r="T760" s="9"/>
      <x:c r="U760" s="9"/>
      <x:c r="V760" s="9"/>
      <x:c r="W760" s="9"/>
      <x:c r="X760" s="9"/>
      <x:c r="Y760" s="9"/>
      <x:c r="Z760" s="9"/>
      <x:c r="AA760" s="9"/>
      <x:c r="AB760" s="9"/>
      <x:c r="AC760" s="9"/>
      <x:c r="AD760" s="9"/>
      <x:c r="AE760" s="9"/>
      <x:c r="AF760" s="9"/>
      <x:c r="AG760" s="9"/>
    </x:row>
    <x:row r="761">
      <x:c r="A761" s="34" t="s">
        <x:v>1242</x:v>
      </x:c>
      <x:c r="B761" s="213" t="s">
        <x:v>2</x:v>
      </x:c>
      <x:c r="C761" s="39" t="s">
        <x:v>3</x:v>
      </x:c>
      <x:c r="D761" s="213" t="s">
        <x:v>4</x:v>
      </x:c>
      <x:c r="E761" s="214" t="s">
        <x:v>5</x:v>
      </x:c>
      <x:c r="F761" s="213" t="s">
        <x:v>6</x:v>
      </x:c>
      <x:c r="G761" s="214" t="s">
        <x:v>7</x:v>
      </x:c>
      <x:c r="H761" s="214" t="s">
        <x:v>1162</x:v>
      </x:c>
      <x:c r="I761" s="9"/>
      <x:c r="J761" s="9"/>
      <x:c r="K761" s="10"/>
      <x:c r="L761" s="9" t="b">
        <x:v>0</x:v>
      </x:c>
      <x:c r="M761" s="9"/>
      <x:c r="N761" s="9"/>
      <x:c r="O761" s="9"/>
      <x:c r="P761" s="9"/>
      <x:c r="Q761" s="25"/>
      <x:c r="R761" s="9"/>
      <x:c r="S761" s="9"/>
      <x:c r="T761" s="9"/>
      <x:c r="U761" s="9"/>
      <x:c r="V761" s="9"/>
      <x:c r="W761" s="9"/>
      <x:c r="X761" s="9"/>
      <x:c r="Y761" s="9"/>
      <x:c r="Z761" s="9"/>
      <x:c r="AA761" s="9"/>
      <x:c r="AB761" s="9"/>
      <x:c r="AC761" s="9"/>
      <x:c r="AD761" s="9"/>
      <x:c r="AE761" s="9"/>
      <x:c r="AF761" s="9"/>
      <x:c r="AG761" s="9"/>
    </x:row>
    <x:row r="762" ht="15">
      <x:c r="A762" s="45">
        <x:v>1</x:v>
      </x:c>
      <x:c r="B762" s="300" t="s">
        <x:v>2288</x:v>
      </x:c>
      <x:c r="C762" s="300" t="s">
        <x:v>2289</x:v>
      </x:c>
      <x:c r="D762" s="555" t="s">
        <x:v>30</x:v>
      </x:c>
      <x:c r="E762" s="302">
        <x:v>12.99</x:v>
      </x:c>
      <x:c r="F762" s="556">
        <x:v>1</x:v>
      </x:c>
      <x:c r="G762" s="557" t="n">
        <x:f>E762*F762</x:f>
        <x:v>12.99</x:v>
      </x:c>
      <x:c r="H762" s="557"/>
      <x:c r="I762" s="300" t="s">
        <x:v>1189</x:v>
      </x:c>
      <x:c r="J762" s="300"/>
      <x:c r="K762" s="300" t="s">
        <x:v>17</x:v>
      </x:c>
      <x:c r="L762" s="300" t="b">
        <x:v>0</x:v>
      </x:c>
      <x:c r="M762" s="300"/>
      <x:c r="N762" s="300" t="s">
        <x:v>2290</x:v>
      </x:c>
      <x:c r="O762" s="300"/>
      <x:c r="P762" s="300"/>
      <x:c r="Q762" s="557"/>
      <x:c r="R762" s="300"/>
      <x:c r="S762" s="300"/>
      <x:c r="T762" s="300"/>
      <x:c r="U762" s="300"/>
      <x:c r="V762" s="300"/>
      <x:c r="W762" s="300"/>
      <x:c r="X762" s="300"/>
      <x:c r="Y762" s="300"/>
      <x:c r="Z762" s="300"/>
      <x:c r="AA762" s="300"/>
      <x:c r="AB762" s="300"/>
      <x:c r="AC762" s="300"/>
      <x:c r="AD762" s="300"/>
      <x:c r="AE762" s="300"/>
      <x:c r="AF762" s="300"/>
      <x:c r="AG762" s="300"/>
    </x:row>
    <x:row r="763">
      <x:c r="L763" s="30" t="b">
        <x:v>0</x:v>
      </x:c>
    </x:row>
    <x:row r="764">
      <x:c r="A764" s="493">
        <x:v>45327</x:v>
      </x:c>
      <x:c r="B764" s="213"/>
      <x:c r="C764" s="39"/>
      <x:c r="D764" s="213"/>
      <x:c r="E764" s="214"/>
      <x:c r="F764" s="213"/>
      <x:c r="G764" s="214"/>
      <x:c r="H764" s="214"/>
      <x:c r="I764" s="9"/>
      <x:c r="J764" s="9"/>
      <x:c r="K764" s="10"/>
      <x:c r="L764" s="9" t="b">
        <x:v>0</x:v>
      </x:c>
      <x:c r="M764" s="9"/>
      <x:c r="N764" s="9"/>
      <x:c r="O764" s="9"/>
      <x:c r="P764" s="9"/>
      <x:c r="Q764" s="25"/>
      <x:c r="R764" s="9"/>
      <x:c r="S764" s="9"/>
      <x:c r="T764" s="9"/>
      <x:c r="U764" s="9"/>
      <x:c r="V764" s="9"/>
      <x:c r="W764" s="9"/>
      <x:c r="X764" s="9"/>
      <x:c r="Y764" s="9"/>
      <x:c r="Z764" s="9"/>
      <x:c r="AA764" s="9"/>
      <x:c r="AB764" s="9"/>
      <x:c r="AC764" s="9"/>
      <x:c r="AD764" s="9"/>
      <x:c r="AE764" s="9"/>
      <x:c r="AF764" s="9"/>
      <x:c r="AG764" s="9"/>
    </x:row>
    <x:row r="765">
      <x:c r="A765" s="34" t="s">
        <x:v>1242</x:v>
      </x:c>
      <x:c r="B765" s="213" t="s">
        <x:v>2</x:v>
      </x:c>
      <x:c r="C765" s="39" t="s">
        <x:v>3</x:v>
      </x:c>
      <x:c r="D765" s="213" t="s">
        <x:v>4</x:v>
      </x:c>
      <x:c r="E765" s="214" t="s">
        <x:v>5</x:v>
      </x:c>
      <x:c r="F765" s="213" t="s">
        <x:v>6</x:v>
      </x:c>
      <x:c r="G765" s="214" t="s">
        <x:v>7</x:v>
      </x:c>
      <x:c r="H765" s="214" t="s">
        <x:v>1162</x:v>
      </x:c>
      <x:c r="I765" s="9"/>
      <x:c r="J765" s="9"/>
      <x:c r="K765" s="10"/>
      <x:c r="L765" s="9" t="b">
        <x:v>0</x:v>
      </x:c>
      <x:c r="M765" s="9"/>
      <x:c r="N765" s="9"/>
      <x:c r="O765" s="9"/>
      <x:c r="P765" s="9"/>
      <x:c r="Q765" s="25"/>
      <x:c r="R765" s="9"/>
      <x:c r="S765" s="9"/>
      <x:c r="T765" s="9"/>
      <x:c r="U765" s="9"/>
      <x:c r="V765" s="9"/>
      <x:c r="W765" s="9"/>
      <x:c r="X765" s="9"/>
      <x:c r="Y765" s="9"/>
      <x:c r="Z765" s="9"/>
      <x:c r="AA765" s="9"/>
      <x:c r="AB765" s="9"/>
      <x:c r="AC765" s="9"/>
      <x:c r="AD765" s="9"/>
      <x:c r="AE765" s="9"/>
      <x:c r="AF765" s="9"/>
      <x:c r="AG765" s="9"/>
    </x:row>
    <x:row r="766">
      <x:c r="A766" s="45">
        <x:v>1</x:v>
      </x:c>
      <x:c r="B766" s="560" t="s">
        <x:v>2291</x:v>
      </x:c>
      <x:c r="C766" s="80" t="s">
        <x:v>2292</x:v>
      </x:c>
      <x:c r="D766" s="59" t="s">
        <x:v>30</x:v>
      </x:c>
      <x:c r="E766" s="60">
        <x:v>89.99</x:v>
      </x:c>
      <x:c r="F766" s="45">
        <x:v>1</x:v>
      </x:c>
      <x:c r="G766" s="60" t="n">
        <x:f>E766*F766</x:f>
        <x:v>89.99</x:v>
      </x:c>
      <x:c r="H766" s="60"/>
      <x:c r="I766" s="45"/>
      <x:c r="J766" s="45"/>
      <x:c r="K766" s="45" t="s">
        <x:v>186</x:v>
      </x:c>
      <x:c r="L766" s="45" t="b">
        <x:v>0</x:v>
      </x:c>
      <x:c r="M766" s="45"/>
      <x:c r="N766" s="45"/>
      <x:c r="O766" s="45"/>
      <x:c r="P766" s="45"/>
      <x:c r="Q766" s="60"/>
      <x:c r="R766" s="45"/>
      <x:c r="S766" s="45"/>
      <x:c r="T766" s="45"/>
      <x:c r="U766" s="45"/>
      <x:c r="V766" s="45"/>
      <x:c r="W766" s="45"/>
      <x:c r="X766" s="45"/>
      <x:c r="Y766" s="45"/>
      <x:c r="Z766" s="45"/>
      <x:c r="AA766" s="45"/>
      <x:c r="AB766" s="45"/>
      <x:c r="AC766" s="45"/>
      <x:c r="AD766" s="45"/>
      <x:c r="AE766" s="45"/>
      <x:c r="AF766" s="45"/>
      <x:c r="AG766" s="45"/>
    </x:row>
    <x:row r="767">
      <x:c r="L767" s="30" t="b">
        <x:v>0</x:v>
      </x:c>
    </x:row>
    <x:row r="768">
      <x:c r="A768" s="493">
        <x:v>45327</x:v>
      </x:c>
      <x:c r="B768" s="213"/>
      <x:c r="C768" s="39"/>
      <x:c r="D768" s="213"/>
      <x:c r="E768" s="214"/>
      <x:c r="F768" s="213"/>
      <x:c r="G768" s="214"/>
      <x:c r="H768" s="214"/>
      <x:c r="I768" s="9"/>
      <x:c r="J768" s="9"/>
      <x:c r="K768" s="10"/>
      <x:c r="L768" s="9" t="b">
        <x:v>0</x:v>
      </x:c>
      <x:c r="M768" s="9"/>
      <x:c r="N768" s="9"/>
      <x:c r="O768" s="9"/>
      <x:c r="P768" s="9"/>
      <x:c r="Q768" s="25"/>
      <x:c r="R768" s="9"/>
      <x:c r="S768" s="9"/>
      <x:c r="T768" s="9"/>
      <x:c r="U768" s="9"/>
      <x:c r="V768" s="9"/>
      <x:c r="W768" s="9"/>
      <x:c r="X768" s="9"/>
      <x:c r="Y768" s="9"/>
      <x:c r="Z768" s="9"/>
      <x:c r="AA768" s="9"/>
      <x:c r="AB768" s="9"/>
      <x:c r="AC768" s="9"/>
      <x:c r="AD768" s="9"/>
      <x:c r="AE768" s="9"/>
      <x:c r="AF768" s="9"/>
      <x:c r="AG768" s="9"/>
    </x:row>
    <x:row r="769">
      <x:c r="A769" s="34" t="s">
        <x:v>1242</x:v>
      </x:c>
      <x:c r="B769" s="213" t="s">
        <x:v>2</x:v>
      </x:c>
      <x:c r="C769" s="39" t="s">
        <x:v>3</x:v>
      </x:c>
      <x:c r="D769" s="213" t="s">
        <x:v>4</x:v>
      </x:c>
      <x:c r="E769" s="214" t="s">
        <x:v>5</x:v>
      </x:c>
      <x:c r="F769" s="213" t="s">
        <x:v>6</x:v>
      </x:c>
      <x:c r="G769" s="214" t="s">
        <x:v>7</x:v>
      </x:c>
      <x:c r="H769" s="214" t="s">
        <x:v>2293</x:v>
      </x:c>
      <x:c r="I769" s="9"/>
      <x:c r="J769" s="9"/>
      <x:c r="K769" s="10"/>
      <x:c r="L769" s="9" t="b">
        <x:v>0</x:v>
      </x:c>
      <x:c r="M769" s="9"/>
      <x:c r="N769" s="9"/>
      <x:c r="O769" s="9"/>
      <x:c r="P769" s="9"/>
      <x:c r="Q769" s="25"/>
      <x:c r="R769" s="9"/>
      <x:c r="S769" s="9"/>
      <x:c r="T769" s="9"/>
      <x:c r="U769" s="9"/>
      <x:c r="V769" s="9"/>
      <x:c r="W769" s="9"/>
      <x:c r="X769" s="9"/>
      <x:c r="Y769" s="9"/>
      <x:c r="Z769" s="9"/>
      <x:c r="AA769" s="9"/>
      <x:c r="AB769" s="9"/>
      <x:c r="AC769" s="9"/>
      <x:c r="AD769" s="9"/>
      <x:c r="AE769" s="9"/>
      <x:c r="AF769" s="9"/>
      <x:c r="AG769" s="9"/>
    </x:row>
    <x:row r="770">
      <x:c r="A770" s="45">
        <x:v>1</x:v>
      </x:c>
      <x:c r="B770" s="45" t="s">
        <x:v>2294</x:v>
      </x:c>
      <x:c r="C770" s="80" t="s">
        <x:v>2295</x:v>
      </x:c>
      <x:c r="D770" s="59" t="s">
        <x:v>296</x:v>
      </x:c>
      <x:c r="E770" s="60">
        <x:v>16.89</x:v>
      </x:c>
      <x:c r="F770" s="45">
        <x:v>3</x:v>
      </x:c>
      <x:c r="G770" s="60" t="n">
        <x:f t="shared" ref="G770:G772" si="70">E770*F770</x:f>
        <x:v>50.67</x:v>
      </x:c>
      <x:c r="H770" s="60" t="s">
        <x:v>2296</x:v>
      </x:c>
      <x:c r="I770" s="45"/>
      <x:c r="J770" s="45"/>
      <x:c r="K770" s="45" t="s">
        <x:v>509</x:v>
      </x:c>
      <x:c r="L770" s="45" t="b">
        <x:v>0</x:v>
      </x:c>
      <x:c r="M770" s="45"/>
      <x:c r="N770" s="45" t="s">
        <x:v>2297</x:v>
      </x:c>
      <x:c r="O770" s="45"/>
      <x:c r="P770" s="45"/>
      <x:c r="Q770" s="60"/>
      <x:c r="R770" s="45"/>
      <x:c r="S770" s="45"/>
      <x:c r="T770" s="45"/>
      <x:c r="U770" s="45"/>
      <x:c r="V770" s="45"/>
      <x:c r="W770" s="45"/>
      <x:c r="X770" s="45"/>
      <x:c r="Y770" s="45"/>
      <x:c r="Z770" s="45"/>
      <x:c r="AA770" s="45"/>
      <x:c r="AB770" s="45"/>
      <x:c r="AC770" s="45"/>
      <x:c r="AD770" s="45"/>
      <x:c r="AE770" s="45"/>
      <x:c r="AF770" s="45"/>
      <x:c r="AG770" s="45"/>
    </x:row>
    <x:row r="771">
      <x:c r="A771" s="118">
        <x:v>2</x:v>
      </x:c>
      <x:c r="B771" s="118" t="s">
        <x:v>2298</x:v>
      </x:c>
      <x:c r="C771" s="566" t="s">
        <x:v>2299</x:v>
      </x:c>
      <x:c r="D771" s="122" t="s">
        <x:v>296</x:v>
      </x:c>
      <x:c r="E771" s="123">
        <x:v>5.93</x:v>
      </x:c>
      <x:c r="F771" s="118">
        <x:v>8</x:v>
      </x:c>
      <x:c r="G771" s="124">
        <x:f t="shared" si="70"/>
        <x:v>47.44</x:v>
      </x:c>
      <x:c r="H771" s="124"/>
      <x:c r="I771" s="125"/>
      <x:c r="J771" s="125"/>
      <x:c r="K771" s="118" t="s">
        <x:v>186</x:v>
      </x:c>
      <x:c r="L771" s="125" t="b">
        <x:v>0</x:v>
      </x:c>
      <x:c r="M771" s="125"/>
      <x:c r="N771" s="125"/>
      <x:c r="O771" s="125"/>
      <x:c r="P771" s="125"/>
      <x:c r="Q771" s="124"/>
      <x:c r="R771" s="125"/>
      <x:c r="S771" s="125"/>
      <x:c r="T771" s="125"/>
      <x:c r="U771" s="125"/>
      <x:c r="V771" s="125"/>
      <x:c r="W771" s="125"/>
      <x:c r="X771" s="125"/>
      <x:c r="Y771" s="125"/>
      <x:c r="Z771" s="125"/>
      <x:c r="AA771" s="125"/>
      <x:c r="AB771" s="125"/>
      <x:c r="AC771" s="125"/>
      <x:c r="AD771" s="125"/>
      <x:c r="AE771" s="125"/>
      <x:c r="AF771" s="125"/>
      <x:c r="AG771" s="125"/>
    </x:row>
    <x:row r="772">
      <x:c r="A772" s="45">
        <x:v>3</x:v>
      </x:c>
      <x:c r="B772" s="45" t="s">
        <x:v>2300</x:v>
      </x:c>
      <x:c r="C772" s="80" t="s">
        <x:v>2301</x:v>
      </x:c>
      <x:c r="D772" s="59" t="s">
        <x:v>412</x:v>
      </x:c>
      <x:c r="E772" s="60">
        <x:v>2.94</x:v>
      </x:c>
      <x:c r="F772" s="45">
        <x:v>8</x:v>
      </x:c>
      <x:c r="G772" s="60">
        <x:f t="shared" si="70"/>
        <x:v>23.52</x:v>
      </x:c>
      <x:c r="H772" s="60"/>
      <x:c r="I772" s="45"/>
      <x:c r="J772" s="45"/>
      <x:c r="K772" s="45"/>
      <x:c r="L772" s="45" t="b">
        <x:v>0</x:v>
      </x:c>
      <x:c r="M772" s="45"/>
      <x:c r="N772" s="45"/>
      <x:c r="O772" s="45"/>
      <x:c r="P772" s="45"/>
      <x:c r="Q772" s="60"/>
      <x:c r="R772" s="45"/>
      <x:c r="S772" s="45"/>
      <x:c r="T772" s="45"/>
      <x:c r="U772" s="45"/>
      <x:c r="V772" s="45"/>
      <x:c r="W772" s="45"/>
      <x:c r="X772" s="45"/>
      <x:c r="Y772" s="45"/>
      <x:c r="Z772" s="45"/>
      <x:c r="AA772" s="45"/>
      <x:c r="AB772" s="45"/>
      <x:c r="AC772" s="45"/>
      <x:c r="AD772" s="45"/>
      <x:c r="AE772" s="45"/>
      <x:c r="AF772" s="45"/>
      <x:c r="AG772" s="45"/>
    </x:row>
    <x:row r="773">
      <x:c r="L773" s="30" t="b">
        <x:v>0</x:v>
      </x:c>
    </x:row>
    <x:row r="774">
      <x:c r="A774" s="493">
        <x:v>45329</x:v>
      </x:c>
      <x:c r="B774" s="213"/>
      <x:c r="C774" s="39"/>
      <x:c r="D774" s="213"/>
      <x:c r="E774" s="214"/>
      <x:c r="F774" s="213"/>
      <x:c r="G774" s="214"/>
      <x:c r="H774" s="214"/>
      <x:c r="I774" s="9"/>
      <x:c r="J774" s="9"/>
      <x:c r="K774" s="10"/>
      <x:c r="L774" s="9" t="b">
        <x:v>0</x:v>
      </x:c>
      <x:c r="M774" s="9"/>
      <x:c r="N774" s="9"/>
      <x:c r="O774" s="9"/>
      <x:c r="P774" s="9"/>
      <x:c r="Q774" s="25"/>
      <x:c r="R774" s="9"/>
      <x:c r="S774" s="9"/>
      <x:c r="T774" s="9"/>
      <x:c r="U774" s="9"/>
      <x:c r="V774" s="9"/>
      <x:c r="W774" s="9"/>
      <x:c r="X774" s="9"/>
      <x:c r="Y774" s="9"/>
      <x:c r="Z774" s="9"/>
      <x:c r="AA774" s="9"/>
      <x:c r="AB774" s="9"/>
      <x:c r="AC774" s="9"/>
      <x:c r="AD774" s="9"/>
      <x:c r="AE774" s="9"/>
      <x:c r="AF774" s="9"/>
      <x:c r="AG774" s="9"/>
    </x:row>
    <x:row r="775">
      <x:c r="A775" s="34" t="s">
        <x:v>1242</x:v>
      </x:c>
      <x:c r="B775" s="213" t="s">
        <x:v>2</x:v>
      </x:c>
      <x:c r="C775" s="39" t="s">
        <x:v>3</x:v>
      </x:c>
      <x:c r="D775" s="213" t="s">
        <x:v>4</x:v>
      </x:c>
      <x:c r="E775" s="214" t="s">
        <x:v>5</x:v>
      </x:c>
      <x:c r="F775" s="213" t="s">
        <x:v>6</x:v>
      </x:c>
      <x:c r="G775" s="214" t="s">
        <x:v>7</x:v>
      </x:c>
      <x:c r="H775" s="214" t="s">
        <x:v>2293</x:v>
      </x:c>
      <x:c r="I775" s="9"/>
      <x:c r="J775" s="9"/>
      <x:c r="K775" s="10"/>
      <x:c r="L775" s="9" t="b">
        <x:v>0</x:v>
      </x:c>
      <x:c r="M775" s="9"/>
      <x:c r="N775" s="9"/>
      <x:c r="O775" s="9"/>
      <x:c r="P775" s="9"/>
      <x:c r="Q775" s="25"/>
      <x:c r="R775" s="9"/>
      <x:c r="S775" s="9"/>
      <x:c r="T775" s="9"/>
      <x:c r="U775" s="9"/>
      <x:c r="V775" s="9"/>
      <x:c r="W775" s="9"/>
      <x:c r="X775" s="9"/>
      <x:c r="Y775" s="9"/>
      <x:c r="Z775" s="9"/>
      <x:c r="AA775" s="9"/>
      <x:c r="AB775" s="9"/>
      <x:c r="AC775" s="9"/>
      <x:c r="AD775" s="9"/>
      <x:c r="AE775" s="9"/>
      <x:c r="AF775" s="9"/>
      <x:c r="AG775" s="9"/>
    </x:row>
    <x:row r="776">
      <x:c r="A776" s="45">
        <x:v>1</x:v>
      </x:c>
      <x:c r="B776" s="46" t="s">
        <x:v>2302</x:v>
      </x:c>
      <x:c r="C776" s="55" t="s">
        <x:v>1961</x:v>
      </x:c>
      <x:c r="D776" s="570" t="s">
        <x:v>30</x:v>
      </x:c>
      <x:c r="E776" s="64">
        <x:v>19.78</x:v>
      </x:c>
      <x:c r="F776" s="46">
        <x:v>1</x:v>
      </x:c>
      <x:c r="G776" s="64" t="n">
        <x:f>E776*F776</x:f>
        <x:v>19.78</x:v>
      </x:c>
      <x:c r="H776" s="64"/>
      <x:c r="I776" s="46" t="s">
        <x:v>17</x:v>
      </x:c>
      <x:c r="J776" s="46" t="s">
        <x:v>2303</x:v>
      </x:c>
      <x:c r="K776" s="45"/>
      <x:c r="L776" s="46" t="b">
        <x:v>0</x:v>
      </x:c>
      <x:c r="M776" s="46"/>
      <x:c r="N776" s="46"/>
      <x:c r="O776" s="46"/>
      <x:c r="P776" s="46"/>
      <x:c r="Q776" s="64"/>
      <x:c r="R776" s="46"/>
      <x:c r="S776" s="46"/>
      <x:c r="T776" s="46"/>
      <x:c r="U776" s="46"/>
      <x:c r="V776" s="46"/>
      <x:c r="W776" s="46"/>
      <x:c r="X776" s="46"/>
      <x:c r="Y776" s="46"/>
      <x:c r="Z776" s="46"/>
      <x:c r="AA776" s="46"/>
      <x:c r="AB776" s="46"/>
      <x:c r="AC776" s="46"/>
      <x:c r="AD776" s="46"/>
      <x:c r="AE776" s="46"/>
      <x:c r="AF776" s="46"/>
      <x:c r="AG776" s="46"/>
    </x:row>
    <x:row r="777">
      <x:c r="A777" s="45">
        <x:v>2</x:v>
      </x:c>
      <x:c r="B777" s="46" t="s">
        <x:v>2304</x:v>
      </x:c>
      <x:c r="C777" s="55" t="s">
        <x:v>2305</x:v>
      </x:c>
      <x:c r="D777" s="570"/>
      <x:c r="E777" s="64"/>
      <x:c r="F777" s="46"/>
      <x:c r="G777" s="64"/>
      <x:c r="H777" s="64"/>
      <x:c r="I777" s="46"/>
      <x:c r="J777" s="46"/>
      <x:c r="K777" s="45"/>
      <x:c r="L777" s="46" t="b">
        <x:v>0</x:v>
      </x:c>
      <x:c r="M777" s="46"/>
      <x:c r="N777" s="46"/>
      <x:c r="O777" s="46"/>
      <x:c r="P777" s="46"/>
      <x:c r="Q777" s="64"/>
      <x:c r="R777" s="46"/>
      <x:c r="S777" s="46"/>
      <x:c r="T777" s="46"/>
      <x:c r="U777" s="46"/>
      <x:c r="V777" s="46"/>
      <x:c r="W777" s="46"/>
      <x:c r="X777" s="46"/>
      <x:c r="Y777" s="46"/>
      <x:c r="Z777" s="46"/>
      <x:c r="AA777" s="46"/>
      <x:c r="AB777" s="46"/>
      <x:c r="AC777" s="46"/>
      <x:c r="AD777" s="46"/>
      <x:c r="AE777" s="46"/>
      <x:c r="AF777" s="46"/>
      <x:c r="AG777" s="46"/>
    </x:row>
    <x:row r="778">
      <x:c r="A778" s="10"/>
      <x:c r="B778" s="9"/>
      <x:c r="C778" s="9"/>
      <x:c r="D778" s="153"/>
      <x:c r="E778" s="25"/>
      <x:c r="F778" s="9"/>
      <x:c r="G778" s="25"/>
      <x:c r="H778" s="25"/>
      <x:c r="I778" s="9"/>
      <x:c r="J778" s="9"/>
      <x:c r="K778" s="10"/>
      <x:c r="L778" s="9" t="b">
        <x:v>0</x:v>
      </x:c>
      <x:c r="M778" s="9"/>
      <x:c r="N778" s="9"/>
      <x:c r="O778" s="9"/>
      <x:c r="P778" s="9"/>
      <x:c r="Q778" s="25"/>
      <x:c r="R778" s="9"/>
      <x:c r="S778" s="9"/>
      <x:c r="T778" s="9"/>
      <x:c r="U778" s="9"/>
      <x:c r="V778" s="9"/>
      <x:c r="W778" s="9"/>
      <x:c r="X778" s="9"/>
      <x:c r="Y778" s="9"/>
      <x:c r="Z778" s="9"/>
      <x:c r="AA778" s="9"/>
      <x:c r="AB778" s="9"/>
      <x:c r="AC778" s="9"/>
      <x:c r="AD778" s="9"/>
      <x:c r="AE778" s="9"/>
      <x:c r="AF778" s="9"/>
      <x:c r="AG778" s="9"/>
    </x:row>
    <x:row r="779">
      <x:c r="A779" s="8">
        <x:v>45331</x:v>
      </x:c>
      <x:c r="B779" s="9"/>
      <x:c r="C779" s="9"/>
      <x:c r="D779" s="153"/>
      <x:c r="E779" s="25"/>
      <x:c r="F779" s="9"/>
      <x:c r="G779" s="25"/>
      <x:c r="H779" s="25"/>
      <x:c r="I779" s="9"/>
      <x:c r="J779" s="9"/>
      <x:c r="K779" s="10"/>
      <x:c r="L779" s="9" t="b">
        <x:v>0</x:v>
      </x:c>
      <x:c r="M779" s="9"/>
      <x:c r="N779" s="9"/>
      <x:c r="O779" s="9"/>
      <x:c r="P779" s="9"/>
      <x:c r="Q779" s="25"/>
      <x:c r="R779" s="9"/>
      <x:c r="S779" s="9"/>
      <x:c r="T779" s="9"/>
      <x:c r="U779" s="9"/>
      <x:c r="V779" s="9"/>
      <x:c r="W779" s="9"/>
      <x:c r="X779" s="9"/>
      <x:c r="Y779" s="9"/>
      <x:c r="Z779" s="9"/>
      <x:c r="AA779" s="9"/>
      <x:c r="AB779" s="9"/>
      <x:c r="AC779" s="9"/>
      <x:c r="AD779" s="9"/>
      <x:c r="AE779" s="9"/>
      <x:c r="AF779" s="9"/>
      <x:c r="AG779" s="9"/>
    </x:row>
    <x:row r="780">
      <x:c r="A780" s="10" t="s">
        <x:v>1242</x:v>
      </x:c>
      <x:c r="B780" s="9"/>
      <x:c r="C780" s="9"/>
      <x:c r="D780" s="153"/>
      <x:c r="E780" s="25"/>
      <x:c r="F780" s="9"/>
      <x:c r="G780" s="25"/>
      <x:c r="H780" s="25"/>
      <x:c r="I780" s="9"/>
      <x:c r="J780" s="9"/>
      <x:c r="K780" s="10"/>
      <x:c r="L780" s="9" t="b">
        <x:v>0</x:v>
      </x:c>
      <x:c r="M780" s="9"/>
      <x:c r="N780" s="9"/>
      <x:c r="O780" s="9"/>
      <x:c r="P780" s="9"/>
      <x:c r="Q780" s="25"/>
      <x:c r="R780" s="9"/>
      <x:c r="S780" s="9"/>
      <x:c r="T780" s="9"/>
      <x:c r="U780" s="9"/>
      <x:c r="V780" s="9"/>
      <x:c r="W780" s="9"/>
      <x:c r="X780" s="9"/>
      <x:c r="Y780" s="9"/>
      <x:c r="Z780" s="9"/>
      <x:c r="AA780" s="9"/>
      <x:c r="AB780" s="9"/>
      <x:c r="AC780" s="9"/>
      <x:c r="AD780" s="9"/>
      <x:c r="AE780" s="9"/>
      <x:c r="AF780" s="9"/>
      <x:c r="AG780" s="9"/>
    </x:row>
    <x:row r="781">
      <x:c r="A781" s="45">
        <x:v>1</x:v>
      </x:c>
      <x:c r="B781" s="46" t="s">
        <x:v>2306</x:v>
      </x:c>
      <x:c r="C781" s="55" t="s">
        <x:v>2307</x:v>
      </x:c>
      <x:c r="D781" s="570" t="s">
        <x:v>30</x:v>
      </x:c>
      <x:c r="E781" s="64">
        <x:v>27.5</x:v>
      </x:c>
      <x:c r="F781" s="46">
        <x:v>1</x:v>
      </x:c>
      <x:c r="G781" s="64" t="n">
        <x:f>E781*F781</x:f>
        <x:v>27.5</x:v>
      </x:c>
      <x:c r="H781" s="64"/>
      <x:c r="I781" s="46" t="s">
        <x:v>1870</x:v>
      </x:c>
      <x:c r="J781" s="9"/>
      <x:c r="K781" s="576" t="s">
        <x:v>509</x:v>
      </x:c>
      <x:c r="L781" s="9" t="b">
        <x:v>0</x:v>
      </x:c>
      <x:c r="M781" s="9"/>
      <x:c r="N781" s="9" t="s">
        <x:v>2308</x:v>
      </x:c>
      <x:c r="O781" s="9"/>
      <x:c r="P781" s="9"/>
      <x:c r="Q781" s="25"/>
      <x:c r="R781" s="9"/>
      <x:c r="S781" s="9"/>
      <x:c r="T781" s="9"/>
      <x:c r="U781" s="9"/>
      <x:c r="V781" s="9"/>
      <x:c r="W781" s="9"/>
      <x:c r="X781" s="9"/>
      <x:c r="Y781" s="9"/>
      <x:c r="Z781" s="9"/>
      <x:c r="AA781" s="9"/>
      <x:c r="AB781" s="9"/>
      <x:c r="AC781" s="9"/>
      <x:c r="AD781" s="9"/>
      <x:c r="AE781" s="9"/>
      <x:c r="AF781" s="9"/>
      <x:c r="AG781" s="9"/>
    </x:row>
    <x:row r="782">
      <x:c r="A782" s="45">
        <x:v>2</x:v>
      </x:c>
      <x:c r="B782" s="82" t="s">
        <x:v>2309</x:v>
      </x:c>
      <x:c r="C782" s="55" t="s">
        <x:v>2310</x:v>
      </x:c>
      <x:c r="D782" s="570" t="s">
        <x:v>30</x:v>
      </x:c>
      <x:c r="E782" s="578">
        <x:v>9.99</x:v>
      </x:c>
      <x:c r="F782" s="579">
        <x:v>1</x:v>
      </x:c>
      <x:c r="G782" s="578">
        <x:v>9.99</x:v>
      </x:c>
      <x:c r="H782" s="64" t="s">
        <x:v>2311</x:v>
      </x:c>
      <x:c r="I782" s="46" t="s">
        <x:v>2071</x:v>
      </x:c>
      <x:c r="J782" s="9"/>
      <x:c r="K782" s="9" t="s">
        <x:v>509</x:v>
      </x:c>
      <x:c r="L782" s="9" t="b">
        <x:v>0</x:v>
      </x:c>
      <x:c r="M782" s="9"/>
      <x:c r="N782" s="9" t="s">
        <x:v>2308</x:v>
      </x:c>
      <x:c r="O782" s="9"/>
      <x:c r="P782" s="9"/>
      <x:c r="Q782" s="25"/>
      <x:c r="R782" s="9"/>
      <x:c r="S782" s="9"/>
      <x:c r="T782" s="9"/>
      <x:c r="U782" s="9"/>
      <x:c r="V782" s="9"/>
      <x:c r="W782" s="9"/>
      <x:c r="X782" s="9"/>
      <x:c r="Y782" s="9"/>
      <x:c r="Z782" s="9"/>
      <x:c r="AA782" s="9"/>
      <x:c r="AB782" s="9"/>
      <x:c r="AC782" s="9"/>
      <x:c r="AD782" s="9"/>
      <x:c r="AE782" s="9"/>
      <x:c r="AF782" s="9"/>
      <x:c r="AG782" s="9"/>
    </x:row>
    <x:row r="783">
      <x:c r="A783" s="45">
        <x:v>3</x:v>
      </x:c>
      <x:c r="B783" s="111" t="s">
        <x:v>2312</x:v>
      </x:c>
      <x:c r="C783" s="580" t="s">
        <x:v>2313</x:v>
      </x:c>
      <x:c r="D783" s="570" t="s">
        <x:v>30</x:v>
      </x:c>
      <x:c r="E783" s="578">
        <x:v>9.99</x:v>
      </x:c>
      <x:c r="F783" s="579">
        <x:v>1</x:v>
      </x:c>
      <x:c r="G783" s="578">
        <x:v>9.99</x:v>
      </x:c>
      <x:c r="H783" s="64" t="s">
        <x:v>2314</x:v>
      </x:c>
      <x:c r="I783" s="46" t="s">
        <x:v>2071</x:v>
      </x:c>
      <x:c r="J783" s="9"/>
      <x:c r="K783" s="9" t="s">
        <x:v>509</x:v>
      </x:c>
      <x:c r="L783" s="9" t="b">
        <x:v>0</x:v>
      </x:c>
      <x:c r="M783" s="9"/>
      <x:c r="N783" s="9" t="s">
        <x:v>2308</x:v>
      </x:c>
      <x:c r="O783" s="9"/>
      <x:c r="P783" s="9"/>
      <x:c r="Q783" s="25"/>
      <x:c r="R783" s="9"/>
      <x:c r="S783" s="9"/>
      <x:c r="T783" s="9"/>
      <x:c r="U783" s="9"/>
      <x:c r="V783" s="9"/>
      <x:c r="W783" s="9"/>
      <x:c r="X783" s="9"/>
      <x:c r="Y783" s="9"/>
      <x:c r="Z783" s="9"/>
      <x:c r="AA783" s="9"/>
      <x:c r="AB783" s="9"/>
      <x:c r="AC783" s="9"/>
      <x:c r="AD783" s="9"/>
      <x:c r="AE783" s="9"/>
      <x:c r="AF783" s="9"/>
      <x:c r="AG783" s="9"/>
    </x:row>
    <x:row r="784">
      <x:c r="L784" s="30" t="b">
        <x:v>0</x:v>
      </x:c>
    </x:row>
    <x:row r="785">
      <x:c r="A785" s="493">
        <x:v>45331</x:v>
      </x:c>
      <x:c r="B785" s="213"/>
      <x:c r="C785" s="39"/>
      <x:c r="D785" s="213"/>
      <x:c r="E785" s="214"/>
      <x:c r="F785" s="213"/>
      <x:c r="G785" s="214"/>
      <x:c r="H785" s="214"/>
      <x:c r="I785" s="9"/>
      <x:c r="J785" s="9"/>
      <x:c r="K785" s="10"/>
      <x:c r="L785" s="9" t="b">
        <x:v>0</x:v>
      </x:c>
      <x:c r="M785" s="9"/>
      <x:c r="N785" s="9"/>
      <x:c r="O785" s="9"/>
      <x:c r="P785" s="9"/>
      <x:c r="Q785" s="25"/>
      <x:c r="R785" s="9"/>
      <x:c r="S785" s="9"/>
      <x:c r="T785" s="9"/>
      <x:c r="U785" s="9"/>
      <x:c r="V785" s="9"/>
      <x:c r="W785" s="9"/>
      <x:c r="X785" s="9"/>
      <x:c r="Y785" s="9"/>
      <x:c r="Z785" s="9"/>
      <x:c r="AA785" s="9"/>
      <x:c r="AB785" s="9"/>
      <x:c r="AC785" s="9"/>
      <x:c r="AD785" s="9"/>
      <x:c r="AE785" s="9"/>
      <x:c r="AF785" s="9"/>
      <x:c r="AG785" s="9"/>
    </x:row>
    <x:row r="786">
      <x:c r="A786" s="34" t="s">
        <x:v>1242</x:v>
      </x:c>
      <x:c r="B786" s="213" t="s">
        <x:v>2</x:v>
      </x:c>
      <x:c r="C786" s="39" t="s">
        <x:v>3</x:v>
      </x:c>
      <x:c r="D786" s="213" t="s">
        <x:v>4</x:v>
      </x:c>
      <x:c r="E786" s="214" t="s">
        <x:v>5</x:v>
      </x:c>
      <x:c r="F786" s="213" t="s">
        <x:v>6</x:v>
      </x:c>
      <x:c r="G786" s="214" t="s">
        <x:v>7</x:v>
      </x:c>
      <x:c r="H786" s="214" t="s">
        <x:v>2293</x:v>
      </x:c>
      <x:c r="I786" s="9"/>
      <x:c r="J786" s="9"/>
      <x:c r="K786" s="10"/>
      <x:c r="L786" s="9" t="b">
        <x:v>0</x:v>
      </x:c>
      <x:c r="M786" s="9"/>
      <x:c r="N786" s="9"/>
      <x:c r="O786" s="9"/>
      <x:c r="P786" s="9"/>
      <x:c r="Q786" s="25"/>
      <x:c r="R786" s="9"/>
      <x:c r="S786" s="9"/>
      <x:c r="T786" s="9"/>
      <x:c r="U786" s="9"/>
      <x:c r="V786" s="9"/>
      <x:c r="W786" s="9"/>
      <x:c r="X786" s="9"/>
      <x:c r="Y786" s="9"/>
      <x:c r="Z786" s="9"/>
      <x:c r="AA786" s="9"/>
      <x:c r="AB786" s="9"/>
      <x:c r="AC786" s="9"/>
      <x:c r="AD786" s="9"/>
      <x:c r="AE786" s="9"/>
      <x:c r="AF786" s="9"/>
      <x:c r="AG786" s="9"/>
    </x:row>
    <x:row r="787">
      <x:c r="A787" s="45">
        <x:v>1</x:v>
      </x:c>
      <x:c r="B787" s="46" t="s">
        <x:v>2315</x:v>
      </x:c>
      <x:c r="C787" s="581" t="s">
        <x:v>2316</x:v>
      </x:c>
      <x:c r="D787" s="570" t="s">
        <x:v>2317</x:v>
      </x:c>
      <x:c r="E787" s="64">
        <x:v>21.34</x:v>
      </x:c>
      <x:c r="F787" s="46">
        <x:v>1</x:v>
      </x:c>
      <x:c r="G787" s="64">
        <x:v>21.34</x:v>
      </x:c>
      <x:c r="H787" s="60" t="s">
        <x:v>2318</x:v>
      </x:c>
      <x:c r="I787" s="46" t="s">
        <x:v>17</x:v>
      </x:c>
      <x:c r="J787" s="9"/>
      <x:c r="K787" s="10" t="s">
        <x:v>509</x:v>
      </x:c>
      <x:c r="L787" s="9" t="b">
        <x:v>0</x:v>
      </x:c>
      <x:c r="M787" s="9"/>
      <x:c r="N787" s="9" t="s">
        <x:v>2308</x:v>
      </x:c>
      <x:c r="O787" s="9"/>
      <x:c r="P787" s="9"/>
      <x:c r="Q787" s="25"/>
      <x:c r="R787" s="9"/>
      <x:c r="S787" s="9"/>
      <x:c r="T787" s="9"/>
      <x:c r="U787" s="9"/>
      <x:c r="V787" s="9"/>
      <x:c r="W787" s="9"/>
      <x:c r="X787" s="9"/>
      <x:c r="Y787" s="9"/>
      <x:c r="Z787" s="9"/>
      <x:c r="AA787" s="9"/>
      <x:c r="AB787" s="9"/>
      <x:c r="AC787" s="9"/>
      <x:c r="AD787" s="9"/>
      <x:c r="AE787" s="9"/>
      <x:c r="AF787" s="9"/>
      <x:c r="AG787" s="9"/>
    </x:row>
    <x:row r="788">
      <x:c r="L788" s="30" t="b">
        <x:v>0</x:v>
      </x:c>
    </x:row>
    <x:row r="789">
      <x:c r="L789" s="30" t="b">
        <x:v>0</x:v>
      </x:c>
    </x:row>
    <x:row r="790">
      <x:c r="A790" s="8">
        <x:v>45338</x:v>
      </x:c>
      <x:c r="B790" s="9"/>
      <x:c r="C790" s="9"/>
      <x:c r="D790" s="153"/>
      <x:c r="E790" s="25"/>
      <x:c r="F790" s="9"/>
      <x:c r="G790" s="25"/>
      <x:c r="H790" s="25"/>
      <x:c r="I790" s="9"/>
      <x:c r="J790" s="9"/>
      <x:c r="K790" s="10"/>
      <x:c r="L790" s="9" t="b">
        <x:v>0</x:v>
      </x:c>
      <x:c r="M790" s="9"/>
      <x:c r="N790" s="9"/>
      <x:c r="O790" s="9"/>
      <x:c r="P790" s="9"/>
      <x:c r="Q790" s="25"/>
      <x:c r="R790" s="9"/>
      <x:c r="S790" s="9"/>
      <x:c r="T790" s="9"/>
      <x:c r="U790" s="9"/>
      <x:c r="V790" s="9"/>
      <x:c r="W790" s="9"/>
      <x:c r="X790" s="9"/>
      <x:c r="Y790" s="9"/>
      <x:c r="Z790" s="9"/>
      <x:c r="AA790" s="9"/>
      <x:c r="AB790" s="9"/>
      <x:c r="AC790" s="9"/>
      <x:c r="AD790" s="9"/>
      <x:c r="AE790" s="9"/>
      <x:c r="AF790" s="9"/>
      <x:c r="AG790" s="9"/>
    </x:row>
    <x:row r="791">
      <x:c r="A791" s="34" t="s">
        <x:v>1242</x:v>
      </x:c>
      <x:c r="B791" s="213" t="s">
        <x:v>2</x:v>
      </x:c>
      <x:c r="C791" s="39" t="s">
        <x:v>3</x:v>
      </x:c>
      <x:c r="D791" s="213" t="s">
        <x:v>4</x:v>
      </x:c>
      <x:c r="E791" s="214" t="s">
        <x:v>5</x:v>
      </x:c>
      <x:c r="F791" s="213" t="s">
        <x:v>6</x:v>
      </x:c>
      <x:c r="G791" s="214" t="s">
        <x:v>7</x:v>
      </x:c>
      <x:c r="H791" s="214" t="s">
        <x:v>2293</x:v>
      </x:c>
      <x:c r="I791" s="9"/>
      <x:c r="J791" s="9"/>
      <x:c r="K791" s="10"/>
      <x:c r="L791" s="9" t="b">
        <x:v>0</x:v>
      </x:c>
      <x:c r="M791" s="9"/>
      <x:c r="N791" s="9"/>
      <x:c r="O791" s="9"/>
      <x:c r="P791" s="9"/>
      <x:c r="Q791" s="25"/>
      <x:c r="R791" s="9"/>
      <x:c r="S791" s="9"/>
      <x:c r="T791" s="9"/>
      <x:c r="U791" s="9"/>
      <x:c r="V791" s="9"/>
      <x:c r="W791" s="9"/>
      <x:c r="X791" s="9"/>
      <x:c r="Y791" s="9"/>
      <x:c r="Z791" s="9"/>
      <x:c r="AA791" s="9"/>
      <x:c r="AB791" s="9"/>
      <x:c r="AC791" s="9"/>
      <x:c r="AD791" s="9"/>
      <x:c r="AE791" s="9"/>
      <x:c r="AF791" s="9"/>
      <x:c r="AG791" s="9"/>
    </x:row>
    <x:row r="792">
      <x:c r="A792" s="45">
        <x:v>1</x:v>
      </x:c>
      <x:c r="B792" s="45" t="s">
        <x:v>2319</x:v>
      </x:c>
      <x:c r="C792" s="549" t="s">
        <x:v>2320</x:v>
      </x:c>
      <x:c r="D792" s="59" t="s">
        <x:v>301</x:v>
      </x:c>
      <x:c r="E792" s="60">
        <x:v>815</x:v>
      </x:c>
      <x:c r="F792" s="45">
        <x:v>1</x:v>
      </x:c>
      <x:c r="G792" s="60" t="n">
        <x:f>E792*F792</x:f>
        <x:v>815</x:v>
      </x:c>
      <x:c r="H792" s="64"/>
      <x:c r="I792" s="46"/>
      <x:c r="J792" s="46"/>
      <x:c r="K792" s="45"/>
      <x:c r="L792" s="46" t="b">
        <x:v>0</x:v>
      </x:c>
      <x:c r="M792" s="46"/>
      <x:c r="N792" s="46"/>
      <x:c r="O792" s="46"/>
      <x:c r="P792" s="46"/>
      <x:c r="Q792" s="64"/>
      <x:c r="R792" s="46"/>
      <x:c r="S792" s="46"/>
      <x:c r="T792" s="46"/>
      <x:c r="U792" s="46"/>
      <x:c r="V792" s="46"/>
      <x:c r="W792" s="46"/>
      <x:c r="X792" s="46"/>
      <x:c r="Y792" s="46"/>
      <x:c r="Z792" s="46"/>
      <x:c r="AA792" s="46"/>
      <x:c r="AB792" s="46"/>
      <x:c r="AC792" s="46"/>
      <x:c r="AD792" s="46"/>
      <x:c r="AE792" s="46"/>
      <x:c r="AF792" s="46"/>
      <x:c r="AG792" s="46"/>
    </x:row>
    <x:row r="793">
      <x:c r="A793" s="10"/>
      <x:c r="B793" s="9"/>
      <x:c r="C793" s="9"/>
      <x:c r="D793" s="153"/>
      <x:c r="E793" s="25"/>
      <x:c r="F793" s="9"/>
      <x:c r="G793" s="25"/>
      <x:c r="H793" s="25"/>
      <x:c r="I793" s="9"/>
      <x:c r="J793" s="9"/>
      <x:c r="K793" s="10"/>
      <x:c r="L793" s="9" t="b">
        <x:v>0</x:v>
      </x:c>
      <x:c r="M793" s="9"/>
      <x:c r="N793" s="9"/>
      <x:c r="O793" s="9"/>
      <x:c r="P793" s="9"/>
      <x:c r="Q793" s="25"/>
      <x:c r="R793" s="9"/>
      <x:c r="S793" s="9"/>
      <x:c r="T793" s="9"/>
      <x:c r="U793" s="9"/>
      <x:c r="V793" s="9"/>
      <x:c r="W793" s="9"/>
      <x:c r="X793" s="9"/>
      <x:c r="Y793" s="9"/>
      <x:c r="Z793" s="9"/>
      <x:c r="AA793" s="9"/>
      <x:c r="AB793" s="9"/>
      <x:c r="AC793" s="9"/>
      <x:c r="AD793" s="9"/>
      <x:c r="AE793" s="9"/>
      <x:c r="AF793" s="9"/>
      <x:c r="AG793" s="9"/>
    </x:row>
    <x:row r="794">
      <x:c r="A794" s="77">
        <x:v>45341</x:v>
      </x:c>
      <x:c r="L794" s="30" t="b">
        <x:v>0</x:v>
      </x:c>
    </x:row>
    <x:row r="795">
      <x:c r="A795" s="34" t="s">
        <x:v>1242</x:v>
      </x:c>
      <x:c r="B795" s="213" t="s">
        <x:v>2</x:v>
      </x:c>
      <x:c r="C795" s="39" t="s">
        <x:v>3</x:v>
      </x:c>
      <x:c r="D795" s="213" t="s">
        <x:v>4</x:v>
      </x:c>
      <x:c r="E795" s="214" t="s">
        <x:v>5</x:v>
      </x:c>
      <x:c r="F795" s="213" t="s">
        <x:v>6</x:v>
      </x:c>
      <x:c r="G795" s="214" t="s">
        <x:v>7</x:v>
      </x:c>
      <x:c r="H795" s="214" t="s">
        <x:v>2293</x:v>
      </x:c>
      <x:c r="I795" s="9"/>
      <x:c r="J795" s="9"/>
      <x:c r="K795" s="10"/>
      <x:c r="L795" s="9" t="b">
        <x:v>0</x:v>
      </x:c>
      <x:c r="M795" s="9"/>
      <x:c r="N795" s="9"/>
      <x:c r="O795" s="9"/>
      <x:c r="P795" s="9"/>
      <x:c r="Q795" s="25"/>
      <x:c r="R795" s="9"/>
      <x:c r="S795" s="9"/>
      <x:c r="T795" s="9"/>
      <x:c r="U795" s="9"/>
      <x:c r="V795" s="9"/>
      <x:c r="W795" s="9"/>
      <x:c r="X795" s="9"/>
      <x:c r="Y795" s="9"/>
      <x:c r="Z795" s="9"/>
      <x:c r="AA795" s="9"/>
      <x:c r="AB795" s="9"/>
      <x:c r="AC795" s="9"/>
      <x:c r="AD795" s="9"/>
      <x:c r="AE795" s="9"/>
      <x:c r="AF795" s="9"/>
      <x:c r="AG795" s="9"/>
    </x:row>
    <x:row r="796">
      <x:c r="A796" s="78">
        <x:v>1</x:v>
      </x:c>
      <x:c r="B796" s="75" t="s">
        <x:v>2321</x:v>
      </x:c>
      <x:c r="C796" s="55" t="s">
        <x:v>2322</x:v>
      </x:c>
      <x:c r="D796" s="75" t="s">
        <x:v>1014</x:v>
      </x:c>
      <x:c r="E796" s="75">
        <x:v>13.99</x:v>
      </x:c>
      <x:c r="F796" s="75">
        <x:v>1</x:v>
      </x:c>
      <x:c r="G796" s="75" t="s">
        <x:v>2323</x:v>
      </x:c>
      <x:c r="H796" s="75" t="s">
        <x:v>2324</x:v>
      </x:c>
      <x:c r="I796" s="75" t="s">
        <x:v>422</x:v>
      </x:c>
      <x:c r="J796" s="75"/>
      <x:c r="K796" s="75" t="s">
        <x:v>17</x:v>
      </x:c>
      <x:c r="L796" s="75" t="b">
        <x:v>0</x:v>
      </x:c>
      <x:c r="M796" s="75"/>
      <x:c r="N796" s="75"/>
      <x:c r="O796" s="75"/>
      <x:c r="P796" s="75"/>
      <x:c r="Q796" s="75"/>
      <x:c r="R796" s="75"/>
      <x:c r="S796" s="75"/>
      <x:c r="T796" s="75"/>
      <x:c r="U796" s="75"/>
      <x:c r="V796" s="75"/>
      <x:c r="W796" s="75"/>
      <x:c r="X796" s="75"/>
      <x:c r="Y796" s="75"/>
      <x:c r="Z796" s="75"/>
      <x:c r="AA796" s="75"/>
      <x:c r="AB796" s="75"/>
      <x:c r="AC796" s="75"/>
      <x:c r="AD796" s="75"/>
      <x:c r="AE796" s="75"/>
      <x:c r="AF796" s="75"/>
      <x:c r="AG796" s="75"/>
    </x:row>
    <x:row r="797">
      <x:c r="A797" s="78">
        <x:v>2</x:v>
      </x:c>
      <x:c r="B797" s="75" t="s">
        <x:v>2325</x:v>
      </x:c>
      <x:c r="C797" s="55" t="s">
        <x:v>2326</x:v>
      </x:c>
      <x:c r="D797" s="75" t="s">
        <x:v>30</x:v>
      </x:c>
      <x:c r="E797" s="333">
        <x:v>6.48</x:v>
      </x:c>
      <x:c r="F797" s="75">
        <x:v>1</x:v>
      </x:c>
      <x:c r="G797" s="333" t="n">
        <x:f>E797*F797</x:f>
        <x:v>6.48</x:v>
      </x:c>
      <x:c r="H797" s="75"/>
      <x:c r="I797" s="75" t="s">
        <x:v>1189</x:v>
      </x:c>
      <x:c r="J797" s="75"/>
      <x:c r="K797" s="75" t="s">
        <x:v>17</x:v>
      </x:c>
      <x:c r="L797" s="75" t="b">
        <x:v>0</x:v>
      </x:c>
      <x:c r="M797" s="75"/>
      <x:c r="N797" s="75"/>
      <x:c r="O797" s="75"/>
      <x:c r="P797" s="75"/>
      <x:c r="Q797" s="75"/>
      <x:c r="R797" s="75"/>
      <x:c r="S797" s="75"/>
      <x:c r="T797" s="75"/>
      <x:c r="U797" s="75"/>
      <x:c r="V797" s="75"/>
      <x:c r="W797" s="75"/>
      <x:c r="X797" s="75"/>
      <x:c r="Y797" s="75"/>
      <x:c r="Z797" s="75"/>
      <x:c r="AA797" s="75"/>
      <x:c r="AB797" s="75"/>
      <x:c r="AC797" s="75"/>
      <x:c r="AD797" s="75"/>
      <x:c r="AE797" s="75"/>
      <x:c r="AF797" s="75"/>
      <x:c r="AG797" s="75"/>
    </x:row>
    <x:row r="798">
      <x:c r="A798" s="10"/>
      <x:c r="B798" s="9"/>
      <x:c r="C798" s="9"/>
      <x:c r="D798" s="153"/>
      <x:c r="E798" s="25"/>
      <x:c r="F798" s="9"/>
      <x:c r="G798" s="25"/>
      <x:c r="H798" s="25"/>
      <x:c r="I798" s="9"/>
      <x:c r="J798" s="9"/>
      <x:c r="K798" s="10"/>
      <x:c r="L798" s="9" t="b">
        <x:v>0</x:v>
      </x:c>
      <x:c r="M798" s="9"/>
      <x:c r="N798" s="9"/>
      <x:c r="O798" s="9"/>
      <x:c r="P798" s="9"/>
      <x:c r="Q798" s="25"/>
      <x:c r="R798" s="9"/>
      <x:c r="S798" s="9"/>
      <x:c r="T798" s="9"/>
      <x:c r="U798" s="9"/>
      <x:c r="V798" s="9"/>
      <x:c r="W798" s="9"/>
      <x:c r="X798" s="9"/>
      <x:c r="Y798" s="9"/>
      <x:c r="Z798" s="9"/>
      <x:c r="AA798" s="9"/>
      <x:c r="AB798" s="9"/>
      <x:c r="AC798" s="9"/>
      <x:c r="AD798" s="9"/>
      <x:c r="AE798" s="9"/>
      <x:c r="AF798" s="9"/>
      <x:c r="AG798" s="9"/>
    </x:row>
    <x:row r="799">
      <x:c r="A799" s="8">
        <x:v>45348</x:v>
      </x:c>
      <x:c r="B799" s="9"/>
      <x:c r="C799" s="9"/>
      <x:c r="D799" s="153"/>
      <x:c r="E799" s="25"/>
      <x:c r="F799" s="9"/>
      <x:c r="G799" s="25"/>
      <x:c r="H799" s="25"/>
      <x:c r="I799" s="9"/>
      <x:c r="J799" s="9"/>
      <x:c r="K799" s="10"/>
      <x:c r="L799" s="9" t="b">
        <x:v>0</x:v>
      </x:c>
      <x:c r="M799" s="9"/>
      <x:c r="N799" s="9"/>
      <x:c r="O799" s="9"/>
      <x:c r="P799" s="9"/>
      <x:c r="Q799" s="25"/>
      <x:c r="R799" s="9"/>
      <x:c r="S799" s="9"/>
      <x:c r="T799" s="9"/>
      <x:c r="U799" s="9"/>
      <x:c r="V799" s="9"/>
      <x:c r="W799" s="9"/>
      <x:c r="X799" s="9"/>
      <x:c r="Y799" s="9"/>
      <x:c r="Z799" s="9"/>
      <x:c r="AA799" s="9"/>
      <x:c r="AB799" s="9"/>
      <x:c r="AC799" s="9"/>
      <x:c r="AD799" s="9"/>
      <x:c r="AE799" s="9"/>
      <x:c r="AF799" s="9"/>
      <x:c r="AG799" s="9"/>
    </x:row>
    <x:row r="800">
      <x:c r="A800" s="34" t="s">
        <x:v>1242</x:v>
      </x:c>
      <x:c r="B800" s="213" t="s">
        <x:v>2</x:v>
      </x:c>
      <x:c r="C800" s="39" t="s">
        <x:v>3</x:v>
      </x:c>
      <x:c r="D800" s="213" t="s">
        <x:v>4</x:v>
      </x:c>
      <x:c r="E800" s="214" t="s">
        <x:v>5</x:v>
      </x:c>
      <x:c r="F800" s="213" t="s">
        <x:v>6</x:v>
      </x:c>
      <x:c r="G800" s="214" t="s">
        <x:v>7</x:v>
      </x:c>
      <x:c r="H800" s="214" t="s">
        <x:v>2293</x:v>
      </x:c>
      <x:c r="I800" s="9"/>
      <x:c r="J800" s="9"/>
      <x:c r="K800" s="10"/>
      <x:c r="L800" s="9" t="b">
        <x:v>0</x:v>
      </x:c>
      <x:c r="M800" s="9"/>
      <x:c r="N800" s="9"/>
      <x:c r="O800" s="9"/>
      <x:c r="P800" s="9"/>
      <x:c r="Q800" s="25"/>
      <x:c r="R800" s="9"/>
      <x:c r="S800" s="9"/>
      <x:c r="T800" s="9"/>
      <x:c r="U800" s="9"/>
      <x:c r="V800" s="9"/>
      <x:c r="W800" s="9"/>
      <x:c r="X800" s="9"/>
      <x:c r="Y800" s="9"/>
      <x:c r="Z800" s="9"/>
      <x:c r="AA800" s="9"/>
      <x:c r="AB800" s="9"/>
      <x:c r="AC800" s="9"/>
      <x:c r="AD800" s="9"/>
      <x:c r="AE800" s="9"/>
      <x:c r="AF800" s="9"/>
      <x:c r="AG800" s="9"/>
    </x:row>
    <x:row r="801">
      <x:c r="A801" s="45">
        <x:v>1</x:v>
      </x:c>
      <x:c r="B801" s="46" t="s">
        <x:v>2327</x:v>
      </x:c>
      <x:c r="C801" s="55" t="s">
        <x:v>2328</x:v>
      </x:c>
      <x:c r="D801" s="570" t="s">
        <x:v>30</x:v>
      </x:c>
      <x:c r="E801" s="64">
        <x:v>12.99</x:v>
      </x:c>
      <x:c r="F801" s="46">
        <x:v>1</x:v>
      </x:c>
      <x:c r="G801" s="64" t="n">
        <x:f t="shared" ref="G801:G803" si="71">E801*F801</x:f>
        <x:v>12.99</x:v>
      </x:c>
      <x:c r="H801" s="64"/>
      <x:c r="I801" s="46" t="s">
        <x:v>1189</x:v>
      </x:c>
      <x:c r="J801" s="46"/>
      <x:c r="K801" s="45" t="s">
        <x:v>2329</x:v>
      </x:c>
      <x:c r="L801" s="46" t="b">
        <x:v>0</x:v>
      </x:c>
      <x:c r="M801" s="46"/>
      <x:c r="N801" s="46"/>
      <x:c r="O801" s="46"/>
      <x:c r="P801" s="46"/>
      <x:c r="Q801" s="64"/>
      <x:c r="R801" s="46"/>
      <x:c r="S801" s="46"/>
      <x:c r="T801" s="46"/>
      <x:c r="U801" s="46"/>
      <x:c r="V801" s="46"/>
      <x:c r="W801" s="46"/>
      <x:c r="X801" s="46"/>
      <x:c r="Y801" s="46"/>
      <x:c r="Z801" s="46"/>
      <x:c r="AA801" s="46"/>
      <x:c r="AB801" s="46"/>
      <x:c r="AC801" s="46"/>
      <x:c r="AD801" s="46"/>
      <x:c r="AE801" s="46"/>
      <x:c r="AF801" s="46"/>
      <x:c r="AG801" s="46"/>
    </x:row>
    <x:row r="802">
      <x:c r="A802" s="45">
        <x:v>2</x:v>
      </x:c>
      <x:c r="B802" s="329" t="s">
        <x:v>2330</x:v>
      </x:c>
      <x:c r="C802" s="55" t="s">
        <x:v>2331</x:v>
      </x:c>
      <x:c r="D802" s="570" t="s">
        <x:v>30</x:v>
      </x:c>
      <x:c r="E802" s="64">
        <x:v>19.89</x:v>
      </x:c>
      <x:c r="F802" s="46">
        <x:v>1</x:v>
      </x:c>
      <x:c r="G802" s="64">
        <x:f t="shared" si="71"/>
        <x:v>19.89</x:v>
      </x:c>
      <x:c r="H802" s="64"/>
      <x:c r="I802" s="46" t="s">
        <x:v>422</x:v>
      </x:c>
      <x:c r="J802" s="46" t="s">
        <x:v>2332</x:v>
      </x:c>
      <x:c r="K802" s="45" t="s">
        <x:v>1189</x:v>
      </x:c>
      <x:c r="L802" s="46" t="b">
        <x:v>0</x:v>
      </x:c>
      <x:c r="M802" s="46"/>
      <x:c r="N802" s="46" t="s">
        <x:v>2333</x:v>
      </x:c>
      <x:c r="O802" s="46"/>
      <x:c r="P802" s="46"/>
      <x:c r="Q802" s="64"/>
      <x:c r="R802" s="46"/>
      <x:c r="S802" s="46"/>
      <x:c r="T802" s="46"/>
      <x:c r="U802" s="46"/>
      <x:c r="V802" s="46"/>
      <x:c r="W802" s="46"/>
      <x:c r="X802" s="46"/>
      <x:c r="Y802" s="46"/>
      <x:c r="Z802" s="46"/>
      <x:c r="AA802" s="46"/>
      <x:c r="AB802" s="46"/>
      <x:c r="AC802" s="46"/>
      <x:c r="AD802" s="46"/>
      <x:c r="AE802" s="46"/>
      <x:c r="AF802" s="46"/>
      <x:c r="AG802" s="46"/>
    </x:row>
    <x:row r="803">
      <x:c r="A803" s="45">
        <x:v>3</x:v>
      </x:c>
      <x:c r="B803" s="586" t="s">
        <x:v>2334</x:v>
      </x:c>
      <x:c r="C803" s="581" t="s">
        <x:v>2335</x:v>
      </x:c>
      <x:c r="D803" s="588" t="s">
        <x:v>30</x:v>
      </x:c>
      <x:c r="E803" s="64">
        <x:v>9.99</x:v>
      </x:c>
      <x:c r="F803" s="46">
        <x:v>1</x:v>
      </x:c>
      <x:c r="G803" s="64">
        <x:f t="shared" si="71"/>
        <x:v>9.99</x:v>
      </x:c>
      <x:c r="H803" s="64"/>
      <x:c r="I803" s="46" t="s">
        <x:v>422</x:v>
      </x:c>
      <x:c r="J803" s="46"/>
      <x:c r="K803" s="45" t="s">
        <x:v>1189</x:v>
      </x:c>
      <x:c r="L803" s="46" t="b">
        <x:v>0</x:v>
      </x:c>
      <x:c r="M803" s="46"/>
      <x:c r="N803" s="46" t="s">
        <x:v>2333</x:v>
      </x:c>
      <x:c r="O803" s="46"/>
      <x:c r="P803" s="46"/>
      <x:c r="Q803" s="64"/>
      <x:c r="R803" s="46"/>
      <x:c r="S803" s="46"/>
      <x:c r="T803" s="46"/>
      <x:c r="U803" s="46"/>
      <x:c r="V803" s="46"/>
      <x:c r="W803" s="46"/>
      <x:c r="X803" s="46"/>
      <x:c r="Y803" s="46"/>
      <x:c r="Z803" s="46"/>
      <x:c r="AA803" s="46"/>
      <x:c r="AB803" s="46"/>
      <x:c r="AC803" s="46"/>
      <x:c r="AD803" s="46"/>
      <x:c r="AE803" s="46"/>
      <x:c r="AF803" s="46"/>
      <x:c r="AG803" s="46"/>
    </x:row>
    <x:row r="804">
      <x:c r="L804" s="30" t="b">
        <x:v>0</x:v>
      </x:c>
    </x:row>
    <x:row r="805">
      <x:c r="A805" s="8">
        <x:v>45348</x:v>
      </x:c>
      <x:c r="B805" s="67"/>
      <x:c r="C805" s="67"/>
      <x:c r="D805" s="153"/>
      <x:c r="E805" s="25"/>
      <x:c r="F805" s="9"/>
      <x:c r="G805" s="25"/>
      <x:c r="H805" s="25"/>
      <x:c r="I805" s="9"/>
      <x:c r="J805" s="9"/>
      <x:c r="K805" s="10"/>
      <x:c r="L805" s="9" t="b">
        <x:v>0</x:v>
      </x:c>
      <x:c r="M805" s="9"/>
      <x:c r="N805" s="9"/>
      <x:c r="O805" s="9"/>
      <x:c r="P805" s="9"/>
      <x:c r="Q805" s="25"/>
      <x:c r="R805" s="9"/>
      <x:c r="S805" s="9"/>
      <x:c r="T805" s="9"/>
      <x:c r="U805" s="9"/>
      <x:c r="V805" s="9"/>
      <x:c r="W805" s="9"/>
      <x:c r="X805" s="9"/>
      <x:c r="Y805" s="9"/>
      <x:c r="Z805" s="9"/>
      <x:c r="AA805" s="9"/>
      <x:c r="AB805" s="9"/>
      <x:c r="AC805" s="9"/>
      <x:c r="AD805" s="9"/>
      <x:c r="AE805" s="9"/>
      <x:c r="AF805" s="9"/>
      <x:c r="AG805" s="9"/>
    </x:row>
    <x:row r="806">
      <x:c r="A806" s="34" t="s">
        <x:v>0</x:v>
      </x:c>
      <x:c r="B806" s="213" t="s">
        <x:v>2</x:v>
      </x:c>
      <x:c r="C806" s="39" t="s">
        <x:v>3</x:v>
      </x:c>
      <x:c r="D806" s="213" t="s">
        <x:v>4</x:v>
      </x:c>
      <x:c r="E806" s="214" t="s">
        <x:v>5</x:v>
      </x:c>
      <x:c r="F806" s="213" t="s">
        <x:v>6</x:v>
      </x:c>
      <x:c r="G806" s="214" t="s">
        <x:v>7</x:v>
      </x:c>
      <x:c r="H806" s="25"/>
      <x:c r="I806" s="214" t="s">
        <x:v>9</x:v>
      </x:c>
      <x:c r="J806" s="9"/>
      <x:c r="K806" s="39" t="s">
        <x:v>10</x:v>
      </x:c>
      <x:c r="L806" s="9" t="b">
        <x:v>0</x:v>
      </x:c>
      <x:c r="M806" s="9"/>
      <x:c r="N806" s="9"/>
      <x:c r="O806" s="9"/>
      <x:c r="P806" s="9"/>
      <x:c r="Q806" s="25"/>
      <x:c r="R806" s="9"/>
      <x:c r="S806" s="9"/>
      <x:c r="T806" s="9"/>
      <x:c r="U806" s="9"/>
      <x:c r="V806" s="9"/>
      <x:c r="W806" s="9"/>
      <x:c r="X806" s="9"/>
      <x:c r="Y806" s="9"/>
      <x:c r="Z806" s="9"/>
      <x:c r="AA806" s="9"/>
      <x:c r="AB806" s="9"/>
      <x:c r="AC806" s="9"/>
      <x:c r="AD806" s="9"/>
      <x:c r="AE806" s="9"/>
      <x:c r="AF806" s="9"/>
      <x:c r="AG806" s="9"/>
    </x:row>
    <x:row r="807">
      <x:c r="A807" s="45">
        <x:v>1</x:v>
      </x:c>
      <x:c r="B807" s="45" t="s">
        <x:v>2336</x:v>
      </x:c>
      <x:c r="C807" s="80" t="s">
        <x:v>2337</x:v>
      </x:c>
      <x:c r="D807" s="59" t="s">
        <x:v>2317</x:v>
      </x:c>
      <x:c r="E807" s="60">
        <x:v>3.81</x:v>
      </x:c>
      <x:c r="F807" s="45">
        <x:v>1</x:v>
      </x:c>
      <x:c r="G807" s="60">
        <x:v>3.81</x:v>
      </x:c>
      <x:c r="H807" s="64"/>
      <x:c r="I807" s="46" t="s">
        <x:v>2071</x:v>
      </x:c>
      <x:c r="J807" s="9"/>
      <x:c r="K807" s="10" t="s">
        <x:v>509</x:v>
      </x:c>
      <x:c r="L807" s="9" t="b">
        <x:v>0</x:v>
      </x:c>
      <x:c r="M807" s="9"/>
      <x:c r="N807" s="9" t="s">
        <x:v>2338</x:v>
      </x:c>
      <x:c r="O807" s="9"/>
      <x:c r="P807" s="9"/>
      <x:c r="Q807" s="25"/>
      <x:c r="R807" s="9"/>
      <x:c r="S807" s="9"/>
      <x:c r="T807" s="9"/>
      <x:c r="U807" s="9"/>
      <x:c r="V807" s="9"/>
      <x:c r="W807" s="9"/>
      <x:c r="X807" s="9"/>
      <x:c r="Y807" s="9"/>
      <x:c r="Z807" s="9"/>
      <x:c r="AA807" s="9"/>
      <x:c r="AB807" s="9"/>
      <x:c r="AC807" s="9"/>
      <x:c r="AD807" s="9"/>
      <x:c r="AE807" s="9"/>
      <x:c r="AF807" s="9"/>
      <x:c r="AG807" s="9"/>
    </x:row>
    <x:row r="808" ht="14.25">
      <x:c r="A808" s="10">
        <x:v>2</x:v>
      </x:c>
      <x:c r="B808" s="589" t="s">
        <x:v>2339</x:v>
      </x:c>
      <x:c r="C808" s="566" t="s">
        <x:v>2340</x:v>
      </x:c>
      <x:c r="D808" s="122" t="s">
        <x:v>2317</x:v>
      </x:c>
      <x:c r="E808" s="590">
        <x:v>10.7</x:v>
      </x:c>
      <x:c r="F808" s="591">
        <x:v>1</x:v>
      </x:c>
      <x:c r="G808" s="590">
        <x:v>10.7</x:v>
      </x:c>
      <x:c r="H808" s="126"/>
      <x:c r="I808" s="592" t="s">
        <x:v>2071</x:v>
      </x:c>
      <x:c r="J808" s="9"/>
      <x:c r="K808" s="10" t="s">
        <x:v>509</x:v>
      </x:c>
      <x:c r="L808" s="9" t="b">
        <x:v>0</x:v>
      </x:c>
      <x:c r="M808" s="9"/>
      <x:c r="N808" s="9" t="s">
        <x:v>2338</x:v>
      </x:c>
      <x:c r="O808" s="9"/>
      <x:c r="P808" s="9"/>
      <x:c r="Q808" s="25"/>
      <x:c r="R808" s="9"/>
      <x:c r="S808" s="9"/>
      <x:c r="T808" s="9"/>
      <x:c r="U808" s="9"/>
      <x:c r="V808" s="9"/>
      <x:c r="W808" s="9"/>
      <x:c r="X808" s="9"/>
      <x:c r="Y808" s="9"/>
      <x:c r="Z808" s="9"/>
      <x:c r="AA808" s="9"/>
      <x:c r="AB808" s="9"/>
      <x:c r="AC808" s="9"/>
      <x:c r="AD808" s="9"/>
      <x:c r="AE808" s="9"/>
      <x:c r="AF808" s="9"/>
      <x:c r="AG808" s="9"/>
    </x:row>
    <x:row r="809" ht="14.25">
      <x:c r="A809" s="10">
        <x:v>3</x:v>
      </x:c>
      <x:c r="B809" s="589" t="s">
        <x:v>2341</x:v>
      </x:c>
      <x:c r="C809" s="80" t="s">
        <x:v>2342</x:v>
      </x:c>
      <x:c r="D809" s="59" t="s">
        <x:v>2317</x:v>
      </x:c>
      <x:c r="E809" s="593">
        <x:v>26.47</x:v>
      </x:c>
      <x:c r="F809" s="589">
        <x:v>1</x:v>
      </x:c>
      <x:c r="G809" s="593">
        <x:v>26.47</x:v>
      </x:c>
      <x:c r="H809" s="64"/>
      <x:c r="I809" s="46" t="s">
        <x:v>2071</x:v>
      </x:c>
      <x:c r="J809" s="9"/>
      <x:c r="K809" s="10" t="s">
        <x:v>509</x:v>
      </x:c>
      <x:c r="L809" s="9" t="b">
        <x:v>0</x:v>
      </x:c>
      <x:c r="M809" s="9"/>
      <x:c r="N809" s="9" t="s">
        <x:v>2343</x:v>
      </x:c>
      <x:c r="O809" s="9"/>
      <x:c r="P809" s="9"/>
      <x:c r="Q809" s="25"/>
      <x:c r="R809" s="9"/>
      <x:c r="S809" s="9"/>
      <x:c r="T809" s="9"/>
      <x:c r="U809" s="9"/>
      <x:c r="V809" s="9"/>
      <x:c r="W809" s="9"/>
      <x:c r="X809" s="9"/>
      <x:c r="Y809" s="9"/>
      <x:c r="Z809" s="9"/>
      <x:c r="AA809" s="9"/>
      <x:c r="AB809" s="9"/>
      <x:c r="AC809" s="9"/>
      <x:c r="AD809" s="9"/>
      <x:c r="AE809" s="9"/>
      <x:c r="AF809" s="9"/>
      <x:c r="AG809" s="9"/>
    </x:row>
    <x:row r="810">
      <x:c r="A810" s="10">
        <x:v>4</x:v>
      </x:c>
      <x:c r="B810" s="45" t="s">
        <x:v>2344</x:v>
      </x:c>
      <x:c r="C810" s="80" t="s">
        <x:v>2345</x:v>
      </x:c>
      <x:c r="D810" s="59" t="s">
        <x:v>296</x:v>
      </x:c>
      <x:c r="E810" s="60">
        <x:v>13.12</x:v>
      </x:c>
      <x:c r="F810" s="45">
        <x:v>1</x:v>
      </x:c>
      <x:c r="G810" s="60" t="n">
        <x:f t="shared" ref="G810:G813" si="72">E810*F810</x:f>
        <x:v>13.12</x:v>
      </x:c>
      <x:c r="H810" s="64"/>
      <x:c r="I810" s="46" t="s">
        <x:v>1189</x:v>
      </x:c>
      <x:c r="J810" s="9"/>
      <x:c r="K810" s="10" t="s">
        <x:v>509</x:v>
      </x:c>
      <x:c r="L810" s="9" t="b">
        <x:v>0</x:v>
      </x:c>
      <x:c r="M810" s="9"/>
      <x:c r="N810" s="9" t="s">
        <x:v>2346</x:v>
      </x:c>
      <x:c r="O810" s="9"/>
      <x:c r="P810" s="9"/>
      <x:c r="Q810" s="25"/>
      <x:c r="R810" s="9"/>
      <x:c r="S810" s="9"/>
      <x:c r="T810" s="9"/>
      <x:c r="U810" s="9"/>
      <x:c r="V810" s="9"/>
      <x:c r="W810" s="9"/>
      <x:c r="X810" s="9"/>
      <x:c r="Y810" s="9"/>
      <x:c r="Z810" s="9"/>
      <x:c r="AA810" s="9"/>
      <x:c r="AB810" s="9"/>
      <x:c r="AC810" s="9"/>
      <x:c r="AD810" s="9"/>
      <x:c r="AE810" s="9"/>
      <x:c r="AF810" s="9"/>
      <x:c r="AG810" s="9"/>
    </x:row>
    <x:row r="811">
      <x:c r="A811" s="10">
        <x:v>5</x:v>
      </x:c>
      <x:c r="B811" s="45" t="s">
        <x:v>2347</x:v>
      </x:c>
      <x:c r="C811" s="80" t="s">
        <x:v>2299</x:v>
      </x:c>
      <x:c r="D811" s="59" t="s">
        <x:v>296</x:v>
      </x:c>
      <x:c r="E811" s="60">
        <x:v>5.93</x:v>
      </x:c>
      <x:c r="F811" s="45">
        <x:v>8</x:v>
      </x:c>
      <x:c r="G811" s="60">
        <x:f t="shared" si="72"/>
        <x:v>47.44</x:v>
      </x:c>
      <x:c r="H811" s="64"/>
      <x:c r="I811" s="46" t="s">
        <x:v>1189</x:v>
      </x:c>
      <x:c r="J811" s="9"/>
      <x:c r="K811" s="10" t="s">
        <x:v>509</x:v>
      </x:c>
      <x:c r="L811" s="9" t="b">
        <x:v>0</x:v>
      </x:c>
      <x:c r="M811" s="9"/>
      <x:c r="N811" s="9"/>
      <x:c r="O811" s="9"/>
      <x:c r="P811" s="9"/>
      <x:c r="Q811" s="25"/>
      <x:c r="R811" s="9"/>
      <x:c r="S811" s="9"/>
      <x:c r="T811" s="9"/>
      <x:c r="U811" s="9"/>
      <x:c r="V811" s="9"/>
      <x:c r="W811" s="9"/>
      <x:c r="X811" s="9"/>
      <x:c r="Y811" s="9"/>
      <x:c r="Z811" s="9"/>
      <x:c r="AA811" s="9"/>
      <x:c r="AB811" s="9"/>
      <x:c r="AC811" s="9"/>
      <x:c r="AD811" s="9"/>
      <x:c r="AE811" s="9"/>
      <x:c r="AF811" s="9"/>
      <x:c r="AG811" s="9"/>
    </x:row>
    <x:row r="812">
      <x:c r="A812" s="10">
        <x:v>6</x:v>
      </x:c>
      <x:c r="B812" s="45" t="s">
        <x:v>2348</x:v>
      </x:c>
      <x:c r="C812" s="80" t="s">
        <x:v>2349</x:v>
      </x:c>
      <x:c r="D812" s="59" t="s">
        <x:v>296</x:v>
      </x:c>
      <x:c r="E812" s="60">
        <x:v>5.27</x:v>
      </x:c>
      <x:c r="F812" s="45">
        <x:v>4</x:v>
      </x:c>
      <x:c r="G812" s="60">
        <x:f t="shared" si="72"/>
        <x:v>21.08</x:v>
      </x:c>
      <x:c r="H812" s="64"/>
      <x:c r="I812" s="46" t="s">
        <x:v>1189</x:v>
      </x:c>
      <x:c r="J812" s="9"/>
      <x:c r="K812" s="10" t="s">
        <x:v>509</x:v>
      </x:c>
      <x:c r="L812" s="9" t="b">
        <x:v>0</x:v>
      </x:c>
      <x:c r="M812" s="9"/>
      <x:c r="N812" s="9"/>
      <x:c r="O812" s="9"/>
      <x:c r="P812" s="9"/>
      <x:c r="Q812" s="25"/>
      <x:c r="R812" s="9"/>
      <x:c r="S812" s="9"/>
      <x:c r="T812" s="9"/>
      <x:c r="U812" s="9"/>
      <x:c r="V812" s="9"/>
      <x:c r="W812" s="9"/>
      <x:c r="X812" s="9"/>
      <x:c r="Y812" s="9"/>
      <x:c r="Z812" s="9"/>
      <x:c r="AA812" s="9"/>
      <x:c r="AB812" s="9"/>
      <x:c r="AC812" s="9"/>
      <x:c r="AD812" s="9"/>
      <x:c r="AE812" s="9"/>
      <x:c r="AF812" s="9"/>
      <x:c r="AG812" s="9"/>
    </x:row>
    <x:row r="813">
      <x:c r="A813" s="45">
        <x:v>7</x:v>
      </x:c>
      <x:c r="B813" s="595" t="s">
        <x:v>2350</x:v>
      </x:c>
      <x:c r="C813" s="80" t="s">
        <x:v>2351</x:v>
      </x:c>
      <x:c r="D813" s="59" t="s">
        <x:v>2352</x:v>
      </x:c>
      <x:c r="E813" s="60">
        <x:v>0.28999999999999998</x:v>
      </x:c>
      <x:c r="F813" s="45">
        <x:v>50</x:v>
      </x:c>
      <x:c r="G813" s="60">
        <x:f t="shared" si="72"/>
        <x:v>14.499999999999998</x:v>
      </x:c>
      <x:c r="H813" s="64"/>
      <x:c r="I813" s="46" t="s">
        <x:v>422</x:v>
      </x:c>
      <x:c r="J813" s="46" t="s">
        <x:v>2353</x:v>
      </x:c>
      <x:c r="K813" s="45" t="s">
        <x:v>2354</x:v>
      </x:c>
      <x:c r="L813" s="46" t="b">
        <x:v>0</x:v>
      </x:c>
      <x:c r="M813" s="46"/>
      <x:c r="N813" s="46"/>
      <x:c r="O813" s="46"/>
      <x:c r="P813" s="46"/>
      <x:c r="Q813" s="64"/>
      <x:c r="R813" s="46"/>
      <x:c r="S813" s="46"/>
      <x:c r="T813" s="46"/>
      <x:c r="U813" s="46"/>
      <x:c r="V813" s="46"/>
      <x:c r="W813" s="46"/>
      <x:c r="X813" s="46"/>
      <x:c r="Y813" s="46"/>
      <x:c r="Z813" s="46"/>
      <x:c r="AA813" s="46"/>
      <x:c r="AB813" s="46"/>
      <x:c r="AC813" s="46"/>
      <x:c r="AD813" s="46"/>
      <x:c r="AE813" s="46"/>
      <x:c r="AF813" s="46"/>
      <x:c r="AG813" s="46"/>
    </x:row>
    <x:row r="814">
      <x:c r="A814" s="45">
        <x:v>8</x:v>
      </x:c>
      <x:c r="B814" s="596" t="s">
        <x:v>2355</x:v>
      </x:c>
      <x:c r="C814" s="80" t="s">
        <x:v>2356</x:v>
      </x:c>
      <x:c r="D814" s="59" t="s">
        <x:v>2357</x:v>
      </x:c>
      <x:c r="E814" s="60">
        <x:v>18.02</x:v>
      </x:c>
      <x:c r="F814" s="45">
        <x:v>1</x:v>
      </x:c>
      <x:c r="G814" s="60" t="n">
        <x:f>F814*E814</x:f>
        <x:v>18.02</x:v>
      </x:c>
      <x:c r="H814" s="64"/>
      <x:c r="I814" s="46" t="s">
        <x:v>422</x:v>
      </x:c>
      <x:c r="J814" s="46"/>
      <x:c r="K814" s="45" t="s">
        <x:v>1189</x:v>
      </x:c>
      <x:c r="L814" s="46" t="b">
        <x:v>0</x:v>
      </x:c>
      <x:c r="M814" s="46"/>
      <x:c r="N814" s="46" t="s">
        <x:v>2358</x:v>
      </x:c>
      <x:c r="O814" s="46"/>
      <x:c r="P814" s="46"/>
      <x:c r="Q814" s="64"/>
      <x:c r="R814" s="46"/>
      <x:c r="S814" s="46"/>
      <x:c r="T814" s="46"/>
      <x:c r="U814" s="46"/>
      <x:c r="V814" s="46"/>
      <x:c r="W814" s="46"/>
      <x:c r="X814" s="46"/>
      <x:c r="Y814" s="46"/>
      <x:c r="Z814" s="46"/>
      <x:c r="AA814" s="46"/>
      <x:c r="AB814" s="46"/>
      <x:c r="AC814" s="46"/>
      <x:c r="AD814" s="46"/>
      <x:c r="AE814" s="46"/>
      <x:c r="AF814" s="46"/>
      <x:c r="AG814" s="46"/>
    </x:row>
    <x:row r="815" ht="14.25">
      <x:c r="A815" s="10">
        <x:v>9</x:v>
      </x:c>
      <x:c r="B815" s="598" t="s">
        <x:v>2359</x:v>
      </x:c>
      <x:c r="C815" s="80" t="s">
        <x:v>2360</x:v>
      </x:c>
      <x:c r="D815" s="599" t="s">
        <x:v>2361</x:v>
      </x:c>
      <x:c r="E815" s="593">
        <x:v>10.99</x:v>
      </x:c>
      <x:c r="F815" s="589">
        <x:v>1</x:v>
      </x:c>
      <x:c r="G815" s="593">
        <x:v>10.99</x:v>
      </x:c>
      <x:c r="H815" s="64"/>
      <x:c r="I815" s="46" t="s">
        <x:v>2071</x:v>
      </x:c>
      <x:c r="J815" s="9"/>
      <x:c r="K815" s="10" t="s">
        <x:v>509</x:v>
      </x:c>
      <x:c r="L815" s="9" t="b">
        <x:v>0</x:v>
      </x:c>
      <x:c r="M815" s="9"/>
      <x:c r="N815" s="9"/>
      <x:c r="O815" s="9"/>
      <x:c r="P815" s="9"/>
      <x:c r="Q815" s="25"/>
      <x:c r="R815" s="9"/>
      <x:c r="S815" s="9"/>
      <x:c r="T815" s="9"/>
      <x:c r="U815" s="9"/>
      <x:c r="V815" s="9"/>
      <x:c r="W815" s="9"/>
      <x:c r="X815" s="9"/>
      <x:c r="Y815" s="9"/>
      <x:c r="Z815" s="9"/>
      <x:c r="AA815" s="9"/>
      <x:c r="AB815" s="9"/>
      <x:c r="AC815" s="9"/>
      <x:c r="AD815" s="9"/>
      <x:c r="AE815" s="9"/>
      <x:c r="AF815" s="9"/>
      <x:c r="AG815" s="9"/>
    </x:row>
    <x:row r="816">
      <x:c r="A816" s="45">
        <x:v>10</x:v>
      </x:c>
      <x:c r="B816" s="600" t="s">
        <x:v>2362</x:v>
      </x:c>
      <x:c r="C816" s="80" t="s">
        <x:v>2363</x:v>
      </x:c>
      <x:c r="D816" s="59" t="s">
        <x:v>1323</x:v>
      </x:c>
      <x:c r="E816" s="60">
        <x:v>27.6</x:v>
      </x:c>
      <x:c r="F816" s="45">
        <x:v>2</x:v>
      </x:c>
      <x:c r="G816" s="60" t="n">
        <x:f t="shared" ref="G816:G817" si="73">E816*F816</x:f>
        <x:v>55.2</x:v>
      </x:c>
      <x:c r="H816" s="60"/>
      <x:c r="I816" s="220" t="s">
        <x:v>422</x:v>
      </x:c>
      <x:c r="J816" s="45" t="s">
        <x:v>2332</x:v>
      </x:c>
      <x:c r="K816" s="45" t="s">
        <x:v>1189</x:v>
      </x:c>
      <x:c r="L816" s="46" t="b">
        <x:v>0</x:v>
      </x:c>
      <x:c r="M816" s="46"/>
      <x:c r="N816" s="46" t="s">
        <x:v>2333</x:v>
      </x:c>
      <x:c r="O816" s="45"/>
      <x:c r="P816" s="45"/>
      <x:c r="Q816" s="60"/>
      <x:c r="R816" s="45"/>
      <x:c r="S816" s="45"/>
      <x:c r="T816" s="45"/>
      <x:c r="U816" s="45"/>
      <x:c r="V816" s="45"/>
      <x:c r="W816" s="45"/>
      <x:c r="X816" s="45"/>
      <x:c r="Y816" s="45"/>
      <x:c r="Z816" s="45"/>
      <x:c r="AA816" s="45"/>
      <x:c r="AB816" s="45"/>
      <x:c r="AC816" s="45"/>
      <x:c r="AD816" s="45"/>
      <x:c r="AE816" s="45"/>
      <x:c r="AF816" s="45"/>
      <x:c r="AG816" s="45"/>
    </x:row>
    <x:row r="817">
      <x:c r="A817" s="45">
        <x:v>11</x:v>
      </x:c>
      <x:c r="B817" s="45" t="s">
        <x:v>2364</x:v>
      </x:c>
      <x:c r="C817" s="80" t="s">
        <x:v>2365</x:v>
      </x:c>
      <x:c r="D817" s="59" t="s">
        <x:v>155</x:v>
      </x:c>
      <x:c r="E817" s="60">
        <x:v>11.4</x:v>
      </x:c>
      <x:c r="F817" s="45">
        <x:v>5</x:v>
      </x:c>
      <x:c r="G817" s="60">
        <x:f t="shared" si="73"/>
        <x:v>57</x:v>
      </x:c>
      <x:c r="H817" s="25"/>
      <x:c r="I817" s="46" t="s">
        <x:v>1189</x:v>
      </x:c>
      <x:c r="J817" s="9"/>
      <x:c r="K817" s="10" t="s">
        <x:v>509</x:v>
      </x:c>
      <x:c r="L817" s="9" t="b">
        <x:v>0</x:v>
      </x:c>
      <x:c r="M817" s="9"/>
      <x:c r="N817" s="9" t="s">
        <x:v>2346</x:v>
      </x:c>
      <x:c r="O817" s="9"/>
      <x:c r="P817" s="9"/>
      <x:c r="Q817" s="25"/>
      <x:c r="R817" s="9"/>
      <x:c r="S817" s="9"/>
      <x:c r="T817" s="9"/>
      <x:c r="U817" s="9"/>
      <x:c r="V817" s="9"/>
      <x:c r="W817" s="9"/>
      <x:c r="X817" s="9"/>
      <x:c r="Y817" s="9"/>
      <x:c r="Z817" s="9"/>
      <x:c r="AA817" s="9"/>
      <x:c r="AB817" s="9"/>
      <x:c r="AC817" s="9"/>
      <x:c r="AD817" s="9"/>
      <x:c r="AE817" s="9"/>
      <x:c r="AF817" s="9"/>
      <x:c r="AG817" s="9"/>
    </x:row>
    <x:row r="818">
      <x:c r="L818" s="30" t="b">
        <x:v>0</x:v>
      </x:c>
    </x:row>
    <x:row r="819" ht="18" customHeight="1">
      <x:c r="A819" s="8">
        <x:v>45348</x:v>
      </x:c>
      <x:c r="B819" s="67"/>
      <x:c r="C819" s="67"/>
      <x:c r="D819" s="153"/>
      <x:c r="E819" s="25"/>
      <x:c r="F819" s="9"/>
      <x:c r="G819" s="25"/>
      <x:c r="H819" s="25"/>
      <x:c r="I819" s="9"/>
      <x:c r="J819" s="9"/>
      <x:c r="K819" s="10"/>
      <x:c r="L819" s="9" t="b">
        <x:v>0</x:v>
      </x:c>
      <x:c r="M819" s="9"/>
      <x:c r="N819" s="9"/>
      <x:c r="O819" s="9"/>
      <x:c r="P819" s="9"/>
      <x:c r="Q819" s="25"/>
      <x:c r="R819" s="9"/>
      <x:c r="S819" s="9"/>
      <x:c r="T819" s="9"/>
      <x:c r="U819" s="9"/>
      <x:c r="V819" s="9"/>
      <x:c r="W819" s="9"/>
      <x:c r="X819" s="9"/>
      <x:c r="Y819" s="9"/>
      <x:c r="Z819" s="9"/>
      <x:c r="AA819" s="9"/>
      <x:c r="AB819" s="9"/>
      <x:c r="AC819" s="9"/>
      <x:c r="AD819" s="9"/>
      <x:c r="AE819" s="9"/>
      <x:c r="AF819" s="9"/>
      <x:c r="AG819" s="9"/>
    </x:row>
    <x:row r="820">
      <x:c r="A820" s="34" t="s">
        <x:v>0</x:v>
      </x:c>
      <x:c r="B820" s="213" t="s">
        <x:v>2</x:v>
      </x:c>
      <x:c r="C820" s="39" t="s">
        <x:v>3</x:v>
      </x:c>
      <x:c r="D820" s="213" t="s">
        <x:v>4</x:v>
      </x:c>
      <x:c r="E820" s="214" t="s">
        <x:v>5</x:v>
      </x:c>
      <x:c r="F820" s="213" t="s">
        <x:v>6</x:v>
      </x:c>
      <x:c r="G820" s="214" t="s">
        <x:v>7</x:v>
      </x:c>
      <x:c r="H820" s="25"/>
      <x:c r="I820" s="214" t="s">
        <x:v>9</x:v>
      </x:c>
      <x:c r="J820" s="9"/>
      <x:c r="K820" s="39" t="s">
        <x:v>10</x:v>
      </x:c>
      <x:c r="L820" s="9" t="b">
        <x:v>0</x:v>
      </x:c>
      <x:c r="M820" s="9"/>
      <x:c r="N820" s="9"/>
      <x:c r="O820" s="9"/>
      <x:c r="P820" s="9"/>
      <x:c r="Q820" s="25"/>
      <x:c r="R820" s="9"/>
      <x:c r="S820" s="9"/>
      <x:c r="T820" s="9"/>
      <x:c r="U820" s="9"/>
      <x:c r="V820" s="9"/>
      <x:c r="W820" s="9"/>
      <x:c r="X820" s="9"/>
      <x:c r="Y820" s="9"/>
      <x:c r="Z820" s="9"/>
      <x:c r="AA820" s="9"/>
      <x:c r="AB820" s="9"/>
      <x:c r="AC820" s="9"/>
      <x:c r="AD820" s="9"/>
      <x:c r="AE820" s="9"/>
      <x:c r="AF820" s="9"/>
      <x:c r="AG820" s="9"/>
    </x:row>
    <x:row r="821">
      <x:c r="A821" s="45">
        <x:v>1</x:v>
      </x:c>
      <x:c r="B821" s="45" t="s">
        <x:v>2366</x:v>
      </x:c>
      <x:c r="C821" s="80" t="s">
        <x:v>2367</x:v>
      </x:c>
      <x:c r="D821" s="59" t="s">
        <x:v>2317</x:v>
      </x:c>
      <x:c r="E821" s="60">
        <x:v>10.48</x:v>
      </x:c>
      <x:c r="F821" s="45">
        <x:v>3</x:v>
      </x:c>
      <x:c r="G821" s="60" t="n">
        <x:f>E821*F821</x:f>
        <x:v>31.44</x:v>
      </x:c>
      <x:c r="H821" s="64"/>
      <x:c r="I821" s="46" t="s">
        <x:v>2071</x:v>
      </x:c>
      <x:c r="J821" s="46"/>
      <x:c r="K821" s="45"/>
      <x:c r="L821" s="46" t="b">
        <x:v>0</x:v>
      </x:c>
      <x:c r="M821" s="46"/>
      <x:c r="N821" s="46"/>
      <x:c r="O821" s="46"/>
      <x:c r="P821" s="46"/>
      <x:c r="Q821" s="64"/>
      <x:c r="R821" s="46"/>
      <x:c r="S821" s="46"/>
      <x:c r="T821" s="46"/>
      <x:c r="U821" s="46"/>
      <x:c r="V821" s="46"/>
      <x:c r="W821" s="46"/>
      <x:c r="X821" s="46"/>
      <x:c r="Y821" s="46"/>
      <x:c r="Z821" s="46"/>
      <x:c r="AA821" s="46"/>
      <x:c r="AB821" s="46"/>
      <x:c r="AC821" s="46"/>
      <x:c r="AD821" s="46"/>
      <x:c r="AE821" s="46"/>
      <x:c r="AF821" s="46"/>
      <x:c r="AG821" s="46"/>
    </x:row>
    <x:row r="822">
      <x:c r="A822" s="34"/>
      <x:c r="B822" s="213"/>
      <x:c r="C822" s="39"/>
      <x:c r="D822" s="213"/>
      <x:c r="E822" s="214"/>
      <x:c r="F822" s="213"/>
      <x:c r="G822" s="214"/>
      <x:c r="H822" s="25"/>
      <x:c r="I822" s="214"/>
      <x:c r="J822" s="9"/>
      <x:c r="K822" s="39"/>
      <x:c r="L822" s="9" t="b">
        <x:v>0</x:v>
      </x:c>
      <x:c r="M822" s="9"/>
      <x:c r="N822" s="9"/>
      <x:c r="O822" s="9"/>
      <x:c r="P822" s="9"/>
      <x:c r="Q822" s="25"/>
      <x:c r="R822" s="9"/>
      <x:c r="S822" s="9"/>
      <x:c r="T822" s="9"/>
      <x:c r="U822" s="9"/>
      <x:c r="V822" s="9"/>
      <x:c r="W822" s="9"/>
      <x:c r="X822" s="9"/>
      <x:c r="Y822" s="9"/>
      <x:c r="Z822" s="9"/>
      <x:c r="AA822" s="9"/>
      <x:c r="AB822" s="9"/>
      <x:c r="AC822" s="9"/>
      <x:c r="AD822" s="9"/>
      <x:c r="AE822" s="9"/>
      <x:c r="AF822" s="9"/>
      <x:c r="AG822" s="9"/>
    </x:row>
    <x:row r="823">
      <x:c r="A823" s="8">
        <x:v>43887</x:v>
      </x:c>
      <x:c r="B823" s="9"/>
      <x:c r="C823" s="9"/>
      <x:c r="D823" s="153"/>
      <x:c r="E823" s="25"/>
      <x:c r="F823" s="9"/>
      <x:c r="G823" s="25"/>
      <x:c r="H823" s="25"/>
      <x:c r="I823" s="9"/>
      <x:c r="J823" s="9"/>
      <x:c r="K823" s="10"/>
      <x:c r="L823" s="9" t="b">
        <x:v>0</x:v>
      </x:c>
      <x:c r="M823" s="9"/>
      <x:c r="N823" s="9"/>
      <x:c r="O823" s="9"/>
      <x:c r="P823" s="9"/>
      <x:c r="Q823" s="25"/>
      <x:c r="R823" s="9"/>
      <x:c r="S823" s="9"/>
      <x:c r="T823" s="9"/>
      <x:c r="U823" s="9"/>
      <x:c r="V823" s="9"/>
      <x:c r="W823" s="9"/>
      <x:c r="X823" s="9"/>
      <x:c r="Y823" s="9"/>
      <x:c r="Z823" s="9"/>
      <x:c r="AA823" s="9"/>
      <x:c r="AB823" s="9"/>
      <x:c r="AC823" s="9"/>
      <x:c r="AD823" s="9"/>
      <x:c r="AE823" s="9"/>
      <x:c r="AF823" s="9"/>
      <x:c r="AG823" s="9"/>
    </x:row>
    <x:row r="824">
      <x:c r="A824" s="34" t="s">
        <x:v>1242</x:v>
      </x:c>
      <x:c r="B824" s="213" t="s">
        <x:v>2</x:v>
      </x:c>
      <x:c r="C824" s="39" t="s">
        <x:v>3</x:v>
      </x:c>
      <x:c r="D824" s="213" t="s">
        <x:v>4</x:v>
      </x:c>
      <x:c r="E824" s="214" t="s">
        <x:v>5</x:v>
      </x:c>
      <x:c r="F824" s="213" t="s">
        <x:v>6</x:v>
      </x:c>
      <x:c r="G824" s="214" t="s">
        <x:v>7</x:v>
      </x:c>
      <x:c r="H824" s="214" t="s">
        <x:v>1162</x:v>
      </x:c>
      <x:c r="I824" s="9"/>
      <x:c r="J824" s="9"/>
      <x:c r="K824" s="10"/>
      <x:c r="L824" s="9" t="b">
        <x:v>0</x:v>
      </x:c>
      <x:c r="M824" s="9"/>
      <x:c r="N824" s="9"/>
      <x:c r="O824" s="9"/>
      <x:c r="P824" s="9"/>
      <x:c r="Q824" s="25"/>
      <x:c r="R824" s="9"/>
      <x:c r="S824" s="9"/>
      <x:c r="T824" s="9"/>
      <x:c r="U824" s="9"/>
      <x:c r="V824" s="9"/>
      <x:c r="W824" s="9"/>
      <x:c r="X824" s="9"/>
      <x:c r="Y824" s="9"/>
      <x:c r="Z824" s="9"/>
      <x:c r="AA824" s="9"/>
      <x:c r="AB824" s="9"/>
      <x:c r="AC824" s="9"/>
      <x:c r="AD824" s="9"/>
      <x:c r="AE824" s="9"/>
      <x:c r="AF824" s="9"/>
      <x:c r="AG824" s="9"/>
    </x:row>
    <x:row r="825">
      <x:c r="A825" s="45">
        <x:v>1</x:v>
      </x:c>
      <x:c r="B825" s="45" t="s">
        <x:v>2368</x:v>
      </x:c>
      <x:c r="C825" s="58" t="s">
        <x:v>2369</x:v>
      </x:c>
      <x:c r="D825" s="45" t="s">
        <x:v>30</x:v>
      </x:c>
      <x:c r="E825" s="45">
        <x:v>39.99</x:v>
      </x:c>
      <x:c r="F825" s="45">
        <x:v>1</x:v>
      </x:c>
      <x:c r="G825" s="45">
        <x:v>39.99</x:v>
      </x:c>
      <x:c r="H825" s="64"/>
      <x:c r="I825" s="45" t="s">
        <x:v>1870</x:v>
      </x:c>
      <x:c r="J825" s="46"/>
      <x:c r="K825" s="45" t="s">
        <x:v>186</x:v>
      </x:c>
      <x:c r="L825" s="46" t="b">
        <x:v>0</x:v>
      </x:c>
      <x:c r="M825" s="46"/>
      <x:c r="N825" s="46"/>
      <x:c r="O825" s="46"/>
      <x:c r="P825" s="46"/>
      <x:c r="Q825" s="64"/>
      <x:c r="R825" s="46"/>
      <x:c r="S825" s="46"/>
      <x:c r="T825" s="46"/>
      <x:c r="U825" s="46"/>
      <x:c r="V825" s="46"/>
      <x:c r="W825" s="46"/>
      <x:c r="X825" s="46"/>
      <x:c r="Y825" s="46"/>
      <x:c r="Z825" s="46"/>
      <x:c r="AA825" s="46"/>
      <x:c r="AB825" s="46"/>
      <x:c r="AC825" s="46"/>
      <x:c r="AD825" s="46"/>
      <x:c r="AE825" s="46"/>
      <x:c r="AF825" s="46"/>
      <x:c r="AG825" s="46"/>
    </x:row>
    <x:row r="826">
      <x:c r="A826" s="45">
        <x:v>2</x:v>
      </x:c>
      <x:c r="B826" s="45" t="s">
        <x:v>2370</x:v>
      </x:c>
      <x:c r="C826" s="58" t="s">
        <x:v>2371</x:v>
      </x:c>
      <x:c r="D826" s="45" t="s">
        <x:v>30</x:v>
      </x:c>
      <x:c r="E826" s="45">
        <x:v>7.45</x:v>
      </x:c>
      <x:c r="F826" s="45">
        <x:v>1</x:v>
      </x:c>
      <x:c r="G826" s="45">
        <x:v>7.45</x:v>
      </x:c>
      <x:c r="H826" s="64"/>
      <x:c r="I826" s="45" t="s">
        <x:v>1870</x:v>
      </x:c>
      <x:c r="J826" s="46"/>
      <x:c r="K826" s="45" t="s">
        <x:v>1189</x:v>
      </x:c>
      <x:c r="L826" s="46" t="b">
        <x:v>0</x:v>
      </x:c>
      <x:c r="M826" s="46"/>
      <x:c r="N826" s="46"/>
      <x:c r="O826" s="46"/>
      <x:c r="P826" s="46"/>
      <x:c r="Q826" s="64"/>
      <x:c r="R826" s="46"/>
      <x:c r="S826" s="46"/>
      <x:c r="T826" s="46"/>
      <x:c r="U826" s="46"/>
      <x:c r="V826" s="46"/>
      <x:c r="W826" s="46"/>
      <x:c r="X826" s="46"/>
      <x:c r="Y826" s="46"/>
      <x:c r="Z826" s="46"/>
      <x:c r="AA826" s="46"/>
      <x:c r="AB826" s="46"/>
      <x:c r="AC826" s="46"/>
      <x:c r="AD826" s="46"/>
      <x:c r="AE826" s="46"/>
      <x:c r="AF826" s="46"/>
      <x:c r="AG826" s="46"/>
    </x:row>
    <x:row r="827">
      <x:c r="A827" s="10"/>
      <x:c r="B827" s="9"/>
      <x:c r="C827" s="9"/>
      <x:c r="D827" s="153"/>
      <x:c r="E827" s="25"/>
      <x:c r="F827" s="9"/>
      <x:c r="G827" s="25"/>
      <x:c r="H827" s="25"/>
      <x:c r="I827" s="9"/>
      <x:c r="J827" s="9"/>
      <x:c r="K827" s="10"/>
      <x:c r="L827" s="9" t="b">
        <x:v>0</x:v>
      </x:c>
      <x:c r="M827" s="9"/>
      <x:c r="N827" s="9"/>
      <x:c r="O827" s="9"/>
      <x:c r="P827" s="9"/>
      <x:c r="Q827" s="25"/>
      <x:c r="R827" s="9"/>
      <x:c r="S827" s="9"/>
      <x:c r="T827" s="9"/>
      <x:c r="U827" s="9"/>
      <x:c r="V827" s="9"/>
      <x:c r="W827" s="9"/>
      <x:c r="X827" s="9"/>
      <x:c r="Y827" s="9"/>
      <x:c r="Z827" s="9"/>
      <x:c r="AA827" s="9"/>
      <x:c r="AB827" s="9"/>
      <x:c r="AC827" s="9"/>
      <x:c r="AD827" s="9"/>
      <x:c r="AE827" s="9"/>
      <x:c r="AF827" s="9"/>
      <x:c r="AG827" s="9"/>
    </x:row>
    <x:row r="828">
      <x:c r="A828" s="8">
        <x:v>45355</x:v>
      </x:c>
      <x:c r="B828" s="9"/>
      <x:c r="C828" s="9"/>
      <x:c r="D828" s="153"/>
      <x:c r="E828" s="25"/>
      <x:c r="F828" s="9"/>
      <x:c r="G828" s="25"/>
      <x:c r="H828" s="25"/>
      <x:c r="I828" s="9"/>
      <x:c r="J828" s="9"/>
      <x:c r="K828" s="10"/>
      <x:c r="L828" s="9" t="b">
        <x:v>0</x:v>
      </x:c>
      <x:c r="M828" s="9"/>
      <x:c r="N828" s="9"/>
      <x:c r="O828" s="9"/>
      <x:c r="P828" s="9"/>
      <x:c r="Q828" s="25"/>
      <x:c r="R828" s="9"/>
      <x:c r="S828" s="9"/>
      <x:c r="T828" s="9"/>
      <x:c r="U828" s="9"/>
      <x:c r="V828" s="9"/>
      <x:c r="W828" s="9"/>
      <x:c r="X828" s="9"/>
      <x:c r="Y828" s="9"/>
      <x:c r="Z828" s="9"/>
      <x:c r="AA828" s="9"/>
      <x:c r="AB828" s="9"/>
      <x:c r="AC828" s="9"/>
      <x:c r="AD828" s="9"/>
      <x:c r="AE828" s="9"/>
      <x:c r="AF828" s="9"/>
      <x:c r="AG828" s="9"/>
    </x:row>
    <x:row r="829">
      <x:c r="A829" s="34" t="s">
        <x:v>0</x:v>
      </x:c>
      <x:c r="B829" s="213" t="s">
        <x:v>2</x:v>
      </x:c>
      <x:c r="C829" s="39" t="s">
        <x:v>3</x:v>
      </x:c>
      <x:c r="D829" s="494" t="s">
        <x:v>4</x:v>
      </x:c>
      <x:c r="E829" s="214" t="s">
        <x:v>5</x:v>
      </x:c>
      <x:c r="F829" s="213" t="s">
        <x:v>6</x:v>
      </x:c>
      <x:c r="G829" s="214" t="s">
        <x:v>7</x:v>
      </x:c>
      <x:c r="H829" s="15"/>
      <x:c r="I829" s="214" t="s">
        <x:v>9</x:v>
      </x:c>
      <x:c r="J829" s="10"/>
      <x:c r="K829" s="39" t="s">
        <x:v>10</x:v>
      </x:c>
      <x:c r="L829" s="10" t="b">
        <x:v>0</x:v>
      </x:c>
      <x:c r="M829" s="10"/>
      <x:c r="N829" s="10"/>
      <x:c r="O829" s="10"/>
      <x:c r="P829" s="10"/>
      <x:c r="Q829" s="15"/>
      <x:c r="R829" s="10"/>
      <x:c r="S829" s="10"/>
      <x:c r="T829" s="10"/>
      <x:c r="U829" s="10"/>
      <x:c r="V829" s="10"/>
      <x:c r="W829" s="10"/>
      <x:c r="X829" s="10"/>
      <x:c r="Y829" s="10"/>
      <x:c r="Z829" s="10"/>
      <x:c r="AA829" s="10"/>
      <x:c r="AB829" s="10"/>
      <x:c r="AC829" s="10"/>
      <x:c r="AD829" s="10"/>
      <x:c r="AE829" s="10"/>
      <x:c r="AF829" s="10"/>
      <x:c r="AG829" s="10"/>
    </x:row>
    <x:row r="830">
      <x:c r="A830" s="45">
        <x:v>1</x:v>
      </x:c>
      <x:c r="B830" s="45" t="s">
        <x:v>2372</x:v>
      </x:c>
      <x:c r="C830" s="80" t="s">
        <x:v>2373</x:v>
      </x:c>
      <x:c r="D830" s="59" t="s">
        <x:v>30</x:v>
      </x:c>
      <x:c r="E830" s="60">
        <x:v>62.85</x:v>
      </x:c>
      <x:c r="F830" s="45">
        <x:v>1</x:v>
      </x:c>
      <x:c r="G830" s="60" t="n">
        <x:f t="shared" ref="G830:G831" si="74">E830*F830</x:f>
        <x:v>62.85</x:v>
      </x:c>
      <x:c r="H830" s="60"/>
      <x:c r="I830" s="45" t="s">
        <x:v>939</x:v>
      </x:c>
      <x:c r="J830" s="45"/>
      <x:c r="K830" s="45" t="s">
        <x:v>186</x:v>
      </x:c>
      <x:c r="L830" s="45" t="b">
        <x:v>0</x:v>
      </x:c>
      <x:c r="M830" s="45"/>
      <x:c r="N830" s="45"/>
      <x:c r="O830" s="45"/>
      <x:c r="P830" s="45"/>
      <x:c r="Q830" s="60"/>
      <x:c r="R830" s="45"/>
      <x:c r="S830" s="45"/>
      <x:c r="T830" s="45"/>
      <x:c r="U830" s="45"/>
      <x:c r="V830" s="45"/>
      <x:c r="W830" s="45"/>
      <x:c r="X830" s="45"/>
      <x:c r="Y830" s="45"/>
      <x:c r="Z830" s="45"/>
      <x:c r="AA830" s="45"/>
      <x:c r="AB830" s="45"/>
      <x:c r="AC830" s="45"/>
      <x:c r="AD830" s="45"/>
      <x:c r="AE830" s="45"/>
      <x:c r="AF830" s="45"/>
      <x:c r="AG830" s="45"/>
    </x:row>
    <x:row r="831">
      <x:c r="A831" s="45">
        <x:v>2</x:v>
      </x:c>
      <x:c r="B831" s="45" t="s">
        <x:v>2374</x:v>
      </x:c>
      <x:c r="C831" s="80" t="s">
        <x:v>2375</x:v>
      </x:c>
      <x:c r="D831" s="59" t="s">
        <x:v>30</x:v>
      </x:c>
      <x:c r="E831" s="60">
        <x:v>9.69</x:v>
      </x:c>
      <x:c r="F831" s="45">
        <x:v>2</x:v>
      </x:c>
      <x:c r="G831" s="60">
        <x:f t="shared" si="74"/>
        <x:v>19.38</x:v>
      </x:c>
      <x:c r="H831" s="60"/>
      <x:c r="I831" s="45" t="s">
        <x:v>939</x:v>
      </x:c>
      <x:c r="J831" s="45"/>
      <x:c r="K831" s="45" t="s">
        <x:v>2071</x:v>
      </x:c>
      <x:c r="L831" s="45" t="b">
        <x:v>0</x:v>
      </x:c>
      <x:c r="M831" s="45"/>
      <x:c r="N831" s="45"/>
      <x:c r="O831" s="45"/>
      <x:c r="P831" s="45"/>
      <x:c r="Q831" s="60"/>
      <x:c r="R831" s="45"/>
      <x:c r="S831" s="45"/>
      <x:c r="T831" s="45"/>
      <x:c r="U831" s="45"/>
      <x:c r="V831" s="45"/>
      <x:c r="W831" s="45"/>
      <x:c r="X831" s="45"/>
      <x:c r="Y831" s="45"/>
      <x:c r="Z831" s="45"/>
      <x:c r="AA831" s="45"/>
      <x:c r="AB831" s="45"/>
      <x:c r="AC831" s="45"/>
      <x:c r="AD831" s="45"/>
      <x:c r="AE831" s="45"/>
      <x:c r="AF831" s="45"/>
      <x:c r="AG831" s="45"/>
    </x:row>
    <x:row r="832">
      <x:c r="A832" s="10"/>
      <x:c r="B832" s="9"/>
      <x:c r="C832" s="9"/>
      <x:c r="D832" s="153"/>
      <x:c r="E832" s="25"/>
      <x:c r="F832" s="9"/>
      <x:c r="G832" s="25"/>
      <x:c r="H832" s="25"/>
      <x:c r="I832" s="9"/>
      <x:c r="J832" s="9"/>
      <x:c r="K832" s="10"/>
      <x:c r="L832" s="9" t="b">
        <x:v>0</x:v>
      </x:c>
      <x:c r="M832" s="9"/>
      <x:c r="N832" s="9"/>
      <x:c r="O832" s="9"/>
      <x:c r="P832" s="9"/>
      <x:c r="Q832" s="25"/>
      <x:c r="R832" s="9"/>
      <x:c r="S832" s="9"/>
      <x:c r="T832" s="9"/>
      <x:c r="U832" s="9"/>
      <x:c r="V832" s="9"/>
      <x:c r="W832" s="9"/>
      <x:c r="X832" s="9"/>
      <x:c r="Y832" s="9"/>
      <x:c r="Z832" s="9"/>
      <x:c r="AA832" s="9"/>
      <x:c r="AB832" s="9"/>
      <x:c r="AC832" s="9"/>
      <x:c r="AD832" s="9"/>
      <x:c r="AE832" s="9"/>
      <x:c r="AF832" s="9"/>
      <x:c r="AG832" s="9"/>
    </x:row>
    <x:row r="833">
      <x:c r="A833" s="8">
        <x:v>45354</x:v>
      </x:c>
      <x:c r="B833" s="67"/>
      <x:c r="C833" s="67"/>
      <x:c r="D833" s="153"/>
      <x:c r="E833" s="25"/>
      <x:c r="F833" s="9"/>
      <x:c r="G833" s="25"/>
      <x:c r="H833" s="25"/>
      <x:c r="I833" s="9"/>
      <x:c r="J833" s="9"/>
      <x:c r="K833" s="9"/>
      <x:c r="L833" s="9" t="b">
        <x:v>0</x:v>
      </x:c>
      <x:c r="M833" s="9"/>
      <x:c r="N833" s="9"/>
      <x:c r="O833" s="9"/>
      <x:c r="P833" s="9"/>
      <x:c r="Q833" s="25"/>
      <x:c r="R833" s="9"/>
      <x:c r="S833" s="9"/>
      <x:c r="T833" s="9"/>
      <x:c r="U833" s="9"/>
      <x:c r="V833" s="9"/>
      <x:c r="W833" s="9"/>
      <x:c r="X833" s="9"/>
      <x:c r="Y833" s="9"/>
      <x:c r="Z833" s="9"/>
      <x:c r="AA833" s="9"/>
      <x:c r="AB833" s="9"/>
      <x:c r="AC833" s="9"/>
      <x:c r="AD833" s="9"/>
      <x:c r="AE833" s="9"/>
      <x:c r="AF833" s="9"/>
      <x:c r="AG833" s="9"/>
    </x:row>
    <x:row r="834">
      <x:c r="A834" s="34" t="s">
        <x:v>0</x:v>
      </x:c>
      <x:c r="B834" s="213" t="s">
        <x:v>2</x:v>
      </x:c>
      <x:c r="C834" s="39" t="s">
        <x:v>3</x:v>
      </x:c>
      <x:c r="D834" s="494" t="s">
        <x:v>4</x:v>
      </x:c>
      <x:c r="E834" s="214" t="s">
        <x:v>5</x:v>
      </x:c>
      <x:c r="F834" s="213" t="s">
        <x:v>6</x:v>
      </x:c>
      <x:c r="G834" s="214" t="s">
        <x:v>7</x:v>
      </x:c>
      <x:c r="H834" s="25"/>
      <x:c r="I834" s="214" t="s">
        <x:v>9</x:v>
      </x:c>
      <x:c r="J834" s="9"/>
      <x:c r="K834" s="39" t="s">
        <x:v>10</x:v>
      </x:c>
      <x:c r="L834" s="9" t="b">
        <x:v>0</x:v>
      </x:c>
      <x:c r="M834" s="9"/>
      <x:c r="N834" s="9"/>
      <x:c r="O834" s="9"/>
      <x:c r="P834" s="9"/>
      <x:c r="Q834" s="25"/>
      <x:c r="R834" s="9"/>
      <x:c r="S834" s="9"/>
      <x:c r="T834" s="9"/>
      <x:c r="U834" s="9"/>
      <x:c r="V834" s="9"/>
      <x:c r="W834" s="9"/>
      <x:c r="X834" s="9"/>
      <x:c r="Y834" s="9"/>
      <x:c r="Z834" s="9"/>
      <x:c r="AA834" s="9"/>
      <x:c r="AB834" s="9"/>
      <x:c r="AC834" s="9"/>
      <x:c r="AD834" s="9"/>
      <x:c r="AE834" s="9"/>
      <x:c r="AF834" s="9"/>
      <x:c r="AG834" s="9"/>
    </x:row>
    <x:row r="835" ht="14.25">
      <x:c r="A835" s="45">
        <x:v>1</x:v>
      </x:c>
      <x:c r="B835" s="599" t="s">
        <x:v>2376</x:v>
      </x:c>
      <x:c r="C835" s="602" t="s">
        <x:v>2377</x:v>
      </x:c>
      <x:c r="D835" s="603" t="s">
        <x:v>30</x:v>
      </x:c>
      <x:c r="E835" s="604">
        <x:v>24.99</x:v>
      </x:c>
      <x:c r="F835" s="75">
        <x:v>1</x:v>
      </x:c>
      <x:c r="G835" s="604">
        <x:v>24.99</x:v>
      </x:c>
      <x:c r="H835" s="64"/>
      <x:c r="I835" s="45" t="s">
        <x:v>2071</x:v>
      </x:c>
      <x:c r="J835" s="46"/>
      <x:c r="K835" s="45" t="s">
        <x:v>1189</x:v>
      </x:c>
      <x:c r="L835" s="46" t="b">
        <x:v>1</x:v>
      </x:c>
      <x:c r="M835" s="46" t="s">
        <x:v>187</x:v>
      </x:c>
      <x:c r="N835" s="46" t="s">
        <x:v>2378</x:v>
      </x:c>
      <x:c r="O835" s="46"/>
      <x:c r="P835" s="46"/>
      <x:c r="Q835" s="64"/>
      <x:c r="R835" s="46"/>
      <x:c r="S835" s="46"/>
      <x:c r="T835" s="46"/>
      <x:c r="U835" s="46"/>
      <x:c r="V835" s="46"/>
      <x:c r="W835" s="46"/>
      <x:c r="X835" s="46"/>
      <x:c r="Y835" s="46"/>
      <x:c r="Z835" s="46"/>
      <x:c r="AA835" s="46"/>
      <x:c r="AB835" s="46"/>
      <x:c r="AC835" s="46"/>
      <x:c r="AD835" s="46"/>
      <x:c r="AE835" s="46"/>
      <x:c r="AF835" s="46"/>
      <x:c r="AG835" s="46"/>
    </x:row>
    <x:row r="836" ht="14.25">
      <x:c r="A836" s="118">
        <x:v>2</x:v>
      </x:c>
      <x:c r="B836" s="605" t="s">
        <x:v>2379</x:v>
      </x:c>
      <x:c r="C836" s="606" t="s">
        <x:v>2380</x:v>
      </x:c>
      <x:c r="D836" s="607" t="s">
        <x:v>30</x:v>
      </x:c>
      <x:c r="E836" s="608">
        <x:v>9.99</x:v>
      </x:c>
      <x:c r="F836" s="183">
        <x:v>1</x:v>
      </x:c>
      <x:c r="G836" s="608">
        <x:v>9.99</x:v>
      </x:c>
      <x:c r="H836" s="609" t="s">
        <x:v>2381</x:v>
      </x:c>
      <x:c r="I836" s="118" t="s">
        <x:v>2071</x:v>
      </x:c>
      <x:c r="J836" s="119"/>
      <x:c r="K836" s="118" t="s">
        <x:v>1189</x:v>
      </x:c>
      <x:c r="L836" s="592" t="b">
        <x:v>1</x:v>
      </x:c>
      <x:c r="M836" s="592" t="s">
        <x:v>187</x:v>
      </x:c>
      <x:c r="N836" s="46" t="s">
        <x:v>2378</x:v>
      </x:c>
      <x:c r="O836" s="119"/>
      <x:c r="P836" s="119"/>
      <x:c r="Q836" s="126"/>
      <x:c r="R836" s="119"/>
      <x:c r="S836" s="119"/>
      <x:c r="T836" s="119"/>
      <x:c r="U836" s="119"/>
      <x:c r="V836" s="119"/>
      <x:c r="W836" s="119"/>
      <x:c r="X836" s="119"/>
      <x:c r="Y836" s="119"/>
      <x:c r="Z836" s="119"/>
      <x:c r="AA836" s="119"/>
      <x:c r="AB836" s="119"/>
      <x:c r="AC836" s="119"/>
      <x:c r="AD836" s="119"/>
      <x:c r="AE836" s="119"/>
      <x:c r="AF836" s="119"/>
      <x:c r="AG836" s="119"/>
    </x:row>
    <x:row r="837" ht="14.25">
      <x:c r="A837" s="118">
        <x:v>3</x:v>
      </x:c>
      <x:c r="B837" s="605" t="s">
        <x:v>2382</x:v>
      </x:c>
      <x:c r="C837" s="610" t="s">
        <x:v>2383</x:v>
      </x:c>
      <x:c r="D837" s="607" t="s">
        <x:v>30</x:v>
      </x:c>
      <x:c r="E837" s="608">
        <x:v>39.9</x:v>
      </x:c>
      <x:c r="F837" s="183">
        <x:v>1</x:v>
      </x:c>
      <x:c r="G837" s="608">
        <x:v>39.9</x:v>
      </x:c>
      <x:c r="H837" s="126"/>
      <x:c r="I837" s="118" t="s">
        <x:v>2071</x:v>
      </x:c>
      <x:c r="J837" s="119"/>
      <x:c r="K837" s="118" t="s">
        <x:v>1189</x:v>
      </x:c>
      <x:c r="L837" s="592" t="b">
        <x:v>1</x:v>
      </x:c>
      <x:c r="M837" s="592" t="s">
        <x:v>187</x:v>
      </x:c>
      <x:c r="N837" s="592" t="s">
        <x:v>2384</x:v>
      </x:c>
      <x:c r="O837" s="119"/>
      <x:c r="P837" s="119"/>
      <x:c r="Q837" s="126"/>
      <x:c r="R837" s="119"/>
      <x:c r="S837" s="119"/>
      <x:c r="T837" s="119"/>
      <x:c r="U837" s="119"/>
      <x:c r="V837" s="119"/>
      <x:c r="W837" s="119"/>
      <x:c r="X837" s="119"/>
      <x:c r="Y837" s="119"/>
      <x:c r="Z837" s="119"/>
      <x:c r="AA837" s="119"/>
      <x:c r="AB837" s="119"/>
      <x:c r="AC837" s="119"/>
      <x:c r="AD837" s="119"/>
      <x:c r="AE837" s="119"/>
      <x:c r="AF837" s="119"/>
      <x:c r="AG837" s="119"/>
    </x:row>
    <x:row r="838">
      <x:c r="L838" s="30" t="b">
        <x:v>0</x:v>
      </x:c>
    </x:row>
    <x:row r="839">
      <x:c r="A839" s="8">
        <x:v>45355</x:v>
      </x:c>
      <x:c r="B839" s="10"/>
      <x:c r="C839" s="10"/>
      <x:c r="D839" s="13"/>
      <x:c r="E839" s="15"/>
      <x:c r="F839" s="10"/>
      <x:c r="G839" s="15"/>
      <x:c r="H839" s="15"/>
      <x:c r="I839" s="10"/>
      <x:c r="J839" s="10"/>
      <x:c r="K839" s="10"/>
      <x:c r="L839" s="10" t="b">
        <x:v>0</x:v>
      </x:c>
      <x:c r="M839" s="10"/>
      <x:c r="N839" s="10"/>
      <x:c r="O839" s="10"/>
      <x:c r="P839" s="10"/>
      <x:c r="Q839" s="15"/>
      <x:c r="R839" s="10"/>
      <x:c r="S839" s="10"/>
      <x:c r="T839" s="10"/>
      <x:c r="U839" s="10"/>
      <x:c r="V839" s="10"/>
      <x:c r="W839" s="10"/>
      <x:c r="X839" s="10"/>
      <x:c r="Y839" s="10"/>
      <x:c r="Z839" s="10"/>
      <x:c r="AA839" s="10"/>
      <x:c r="AB839" s="10"/>
      <x:c r="AC839" s="10"/>
      <x:c r="AD839" s="10"/>
      <x:c r="AE839" s="10"/>
      <x:c r="AF839" s="10"/>
      <x:c r="AG839" s="10"/>
    </x:row>
    <x:row r="840">
      <x:c r="A840" s="34" t="s">
        <x:v>0</x:v>
      </x:c>
      <x:c r="B840" s="213" t="s">
        <x:v>2</x:v>
      </x:c>
      <x:c r="C840" s="39" t="s">
        <x:v>3</x:v>
      </x:c>
      <x:c r="D840" s="494" t="s">
        <x:v>4</x:v>
      </x:c>
      <x:c r="E840" s="214" t="s">
        <x:v>5</x:v>
      </x:c>
      <x:c r="F840" s="213" t="s">
        <x:v>6</x:v>
      </x:c>
      <x:c r="G840" s="214" t="s">
        <x:v>7</x:v>
      </x:c>
      <x:c r="H840" s="15"/>
      <x:c r="I840" s="214" t="s">
        <x:v>9</x:v>
      </x:c>
      <x:c r="J840" s="10"/>
      <x:c r="K840" s="39" t="s">
        <x:v>10</x:v>
      </x:c>
      <x:c r="L840" s="10" t="b">
        <x:v>0</x:v>
      </x:c>
      <x:c r="M840" s="10"/>
      <x:c r="N840" s="10"/>
      <x:c r="O840" s="10"/>
      <x:c r="P840" s="10"/>
      <x:c r="Q840" s="15"/>
      <x:c r="R840" s="10"/>
      <x:c r="S840" s="10"/>
      <x:c r="T840" s="10"/>
      <x:c r="U840" s="10"/>
      <x:c r="V840" s="10"/>
      <x:c r="W840" s="10"/>
      <x:c r="X840" s="10"/>
      <x:c r="Y840" s="10"/>
      <x:c r="Z840" s="10"/>
      <x:c r="AA840" s="10"/>
      <x:c r="AB840" s="10"/>
      <x:c r="AC840" s="10"/>
      <x:c r="AD840" s="10"/>
      <x:c r="AE840" s="10"/>
      <x:c r="AF840" s="10"/>
      <x:c r="AG840" s="10"/>
    </x:row>
    <x:row r="841">
      <x:c r="A841" s="45">
        <x:v>1</x:v>
      </x:c>
      <x:c r="B841" s="45" t="s">
        <x:v>2385</x:v>
      </x:c>
      <x:c r="C841" s="80" t="s">
        <x:v>2386</x:v>
      </x:c>
      <x:c r="D841" s="59" t="s">
        <x:v>412</x:v>
      </x:c>
      <x:c r="E841" s="60">
        <x:v>20.64</x:v>
      </x:c>
      <x:c r="F841" s="45">
        <x:v>1</x:v>
      </x:c>
      <x:c r="G841" s="60" t="n">
        <x:f t="shared" ref="G841:G842" si="75">F841*E841</x:f>
        <x:v>20.64</x:v>
      </x:c>
      <x:c r="H841" s="60" t="s">
        <x:v>2387</x:v>
      </x:c>
      <x:c r="I841" s="45" t="s">
        <x:v>1870</x:v>
      </x:c>
      <x:c r="J841" s="45"/>
      <x:c r="K841" s="45" t="s">
        <x:v>186</x:v>
      </x:c>
      <x:c r="L841" s="45" t="b">
        <x:v>1</x:v>
      </x:c>
      <x:c r="M841" s="45" t="s">
        <x:v>187</x:v>
      </x:c>
      <x:c r="N841" s="45"/>
      <x:c r="O841" s="45"/>
      <x:c r="P841" s="45"/>
      <x:c r="Q841" s="60"/>
      <x:c r="R841" s="45"/>
      <x:c r="S841" s="45"/>
      <x:c r="T841" s="45"/>
      <x:c r="U841" s="45"/>
      <x:c r="V841" s="45"/>
      <x:c r="W841" s="45"/>
      <x:c r="X841" s="45"/>
      <x:c r="Y841" s="45"/>
      <x:c r="Z841" s="45"/>
      <x:c r="AA841" s="45"/>
      <x:c r="AB841" s="45"/>
      <x:c r="AC841" s="45"/>
      <x:c r="AD841" s="45"/>
      <x:c r="AE841" s="45"/>
      <x:c r="AF841" s="45"/>
      <x:c r="AG841" s="45"/>
    </x:row>
    <x:row r="842">
      <x:c r="A842" s="45">
        <x:v>2</x:v>
      </x:c>
      <x:c r="B842" s="45" t="s">
        <x:v>2388</x:v>
      </x:c>
      <x:c r="C842" s="80" t="s">
        <x:v>2389</x:v>
      </x:c>
      <x:c r="D842" s="59" t="s">
        <x:v>155</x:v>
      </x:c>
      <x:c r="E842" s="60">
        <x:v>20.9</x:v>
      </x:c>
      <x:c r="F842" s="45">
        <x:v>2</x:v>
      </x:c>
      <x:c r="G842" s="60">
        <x:f t="shared" si="75"/>
        <x:v>41.8</x:v>
      </x:c>
      <x:c r="H842" s="60" t="s">
        <x:v>2390</x:v>
      </x:c>
      <x:c r="I842" s="45" t="s">
        <x:v>422</x:v>
      </x:c>
      <x:c r="J842" s="45"/>
      <x:c r="K842" s="45" t="s">
        <x:v>186</x:v>
      </x:c>
      <x:c r="L842" s="45" t="b">
        <x:v>1</x:v>
      </x:c>
      <x:c r="M842" s="45" t="s">
        <x:v>187</x:v>
      </x:c>
      <x:c r="N842" s="45"/>
      <x:c r="O842" s="45"/>
      <x:c r="P842" s="45"/>
      <x:c r="Q842" s="60"/>
      <x:c r="R842" s="45"/>
      <x:c r="S842" s="45"/>
      <x:c r="T842" s="45"/>
      <x:c r="U842" s="45"/>
      <x:c r="V842" s="45"/>
      <x:c r="W842" s="45"/>
      <x:c r="X842" s="45"/>
      <x:c r="Y842" s="45"/>
      <x:c r="Z842" s="45"/>
      <x:c r="AA842" s="45"/>
      <x:c r="AB842" s="45"/>
      <x:c r="AC842" s="45"/>
      <x:c r="AD842" s="45"/>
      <x:c r="AE842" s="45"/>
      <x:c r="AF842" s="45"/>
      <x:c r="AG842" s="45"/>
    </x:row>
    <x:row r="843">
      <x:c r="A843" s="10"/>
      <x:c r="B843" s="10"/>
      <x:c r="C843" s="10"/>
      <x:c r="D843" s="13"/>
      <x:c r="E843" s="15"/>
      <x:c r="F843" s="10"/>
      <x:c r="G843" s="15"/>
      <x:c r="H843" s="15"/>
      <x:c r="I843" s="10"/>
      <x:c r="J843" s="10"/>
      <x:c r="K843" s="10"/>
      <x:c r="L843" s="10" t="b">
        <x:v>0</x:v>
      </x:c>
      <x:c r="M843" s="10"/>
      <x:c r="N843" s="10"/>
      <x:c r="O843" s="10"/>
      <x:c r="P843" s="10"/>
      <x:c r="Q843" s="15"/>
      <x:c r="R843" s="10"/>
      <x:c r="S843" s="10"/>
      <x:c r="T843" s="10"/>
      <x:c r="U843" s="10"/>
      <x:c r="V843" s="10"/>
      <x:c r="W843" s="10"/>
      <x:c r="X843" s="10"/>
      <x:c r="Y843" s="10"/>
      <x:c r="Z843" s="10"/>
      <x:c r="AA843" s="10"/>
      <x:c r="AB843" s="10"/>
      <x:c r="AC843" s="10"/>
      <x:c r="AD843" s="10"/>
      <x:c r="AE843" s="10"/>
      <x:c r="AF843" s="10"/>
      <x:c r="AG843" s="10"/>
    </x:row>
    <x:row r="844">
      <x:c r="A844" s="8">
        <x:v>45362</x:v>
      </x:c>
      <x:c r="B844" s="20"/>
      <x:c r="C844" s="10"/>
      <x:c r="D844" s="13"/>
      <x:c r="E844" s="15"/>
      <x:c r="F844" s="10"/>
      <x:c r="G844" s="15"/>
      <x:c r="H844" s="15"/>
      <x:c r="I844" s="10"/>
      <x:c r="J844" s="10"/>
      <x:c r="K844" s="10"/>
      <x:c r="L844" s="10" t="b">
        <x:v>0</x:v>
      </x:c>
      <x:c r="M844" s="10"/>
      <x:c r="N844" s="10"/>
      <x:c r="O844" s="10"/>
      <x:c r="P844" s="10"/>
      <x:c r="Q844" s="15"/>
      <x:c r="R844" s="10"/>
      <x:c r="S844" s="10"/>
      <x:c r="T844" s="10"/>
      <x:c r="U844" s="10"/>
      <x:c r="V844" s="10"/>
      <x:c r="W844" s="10"/>
      <x:c r="X844" s="10"/>
      <x:c r="Y844" s="10"/>
      <x:c r="Z844" s="10"/>
      <x:c r="AA844" s="10"/>
      <x:c r="AB844" s="10"/>
      <x:c r="AC844" s="10"/>
      <x:c r="AD844" s="10"/>
      <x:c r="AE844" s="10"/>
      <x:c r="AF844" s="10"/>
      <x:c r="AG844" s="10"/>
    </x:row>
    <x:row r="845">
      <x:c r="A845" s="34" t="s">
        <x:v>0</x:v>
      </x:c>
      <x:c r="B845" s="213" t="s">
        <x:v>2</x:v>
      </x:c>
      <x:c r="C845" s="39" t="s">
        <x:v>3</x:v>
      </x:c>
      <x:c r="D845" s="494" t="s">
        <x:v>4</x:v>
      </x:c>
      <x:c r="E845" s="214" t="s">
        <x:v>5</x:v>
      </x:c>
      <x:c r="F845" s="213" t="s">
        <x:v>6</x:v>
      </x:c>
      <x:c r="G845" s="214" t="s">
        <x:v>7</x:v>
      </x:c>
      <x:c r="H845" s="15"/>
      <x:c r="I845" s="214" t="s">
        <x:v>9</x:v>
      </x:c>
      <x:c r="J845" s="10"/>
      <x:c r="K845" s="39" t="s">
        <x:v>10</x:v>
      </x:c>
      <x:c r="L845" s="10" t="b">
        <x:v>0</x:v>
      </x:c>
      <x:c r="M845" s="10"/>
      <x:c r="N845" s="10"/>
      <x:c r="O845" s="10"/>
      <x:c r="P845" s="10"/>
      <x:c r="Q845" s="15"/>
      <x:c r="R845" s="10"/>
      <x:c r="S845" s="10"/>
      <x:c r="T845" s="10"/>
      <x:c r="U845" s="10"/>
      <x:c r="V845" s="10"/>
      <x:c r="W845" s="10"/>
      <x:c r="X845" s="10"/>
      <x:c r="Y845" s="10"/>
      <x:c r="Z845" s="10"/>
      <x:c r="AA845" s="10"/>
      <x:c r="AB845" s="10"/>
      <x:c r="AC845" s="10"/>
      <x:c r="AD845" s="10"/>
      <x:c r="AE845" s="10"/>
      <x:c r="AF845" s="10"/>
      <x:c r="AG845" s="10"/>
    </x:row>
    <x:row r="846">
      <x:c r="A846" s="45">
        <x:v>1</x:v>
      </x:c>
      <x:c r="B846" s="45" t="s">
        <x:v>2391</x:v>
      </x:c>
      <x:c r="C846" s="80" t="s">
        <x:v>2392</x:v>
      </x:c>
      <x:c r="D846" s="59" t="s">
        <x:v>30</x:v>
      </x:c>
      <x:c r="E846" s="60">
        <x:v>9.99</x:v>
      </x:c>
      <x:c r="F846" s="45">
        <x:v>2</x:v>
      </x:c>
      <x:c r="G846" s="60" t="n">
        <x:f>F846*E846</x:f>
        <x:v>19.98</x:v>
      </x:c>
      <x:c r="H846" s="60"/>
      <x:c r="I846" s="45" t="s">
        <x:v>939</x:v>
      </x:c>
      <x:c r="J846" s="45"/>
      <x:c r="K846" s="45" t="s">
        <x:v>186</x:v>
      </x:c>
      <x:c r="L846" s="45" t="b">
        <x:v>0</x:v>
      </x:c>
      <x:c r="M846" s="45"/>
      <x:c r="N846" s="45"/>
      <x:c r="O846" s="45"/>
      <x:c r="P846" s="45"/>
      <x:c r="Q846" s="60"/>
      <x:c r="R846" s="45"/>
      <x:c r="S846" s="45"/>
      <x:c r="T846" s="45"/>
      <x:c r="U846" s="45"/>
      <x:c r="V846" s="45"/>
      <x:c r="W846" s="45"/>
      <x:c r="X846" s="45"/>
      <x:c r="Y846" s="45"/>
      <x:c r="Z846" s="45"/>
      <x:c r="AA846" s="45"/>
      <x:c r="AB846" s="45"/>
      <x:c r="AC846" s="45"/>
      <x:c r="AD846" s="45"/>
      <x:c r="AE846" s="45"/>
      <x:c r="AF846" s="45"/>
      <x:c r="AG846" s="45"/>
    </x:row>
    <x:row r="847">
      <x:c r="A847" s="8"/>
      <x:c r="B847" s="9"/>
      <x:c r="C847" s="9"/>
      <x:c r="D847" s="153"/>
      <x:c r="E847" s="25"/>
      <x:c r="F847" s="9"/>
      <x:c r="G847" s="25"/>
      <x:c r="H847" s="25"/>
      <x:c r="I847" s="9"/>
      <x:c r="J847" s="9"/>
      <x:c r="K847" s="10"/>
      <x:c r="L847" s="9" t="b">
        <x:v>0</x:v>
      </x:c>
      <x:c r="M847" s="9"/>
      <x:c r="N847" s="9"/>
      <x:c r="O847" s="9"/>
      <x:c r="P847" s="9"/>
      <x:c r="Q847" s="25"/>
      <x:c r="R847" s="9"/>
      <x:c r="S847" s="9"/>
      <x:c r="T847" s="9"/>
      <x:c r="U847" s="9"/>
      <x:c r="V847" s="9"/>
      <x:c r="W847" s="9"/>
      <x:c r="X847" s="9"/>
      <x:c r="Y847" s="9"/>
      <x:c r="Z847" s="9"/>
      <x:c r="AA847" s="9"/>
      <x:c r="AB847" s="9"/>
      <x:c r="AC847" s="9"/>
      <x:c r="AD847" s="9"/>
      <x:c r="AE847" s="9"/>
      <x:c r="AF847" s="9"/>
      <x:c r="AG847" s="9"/>
    </x:row>
    <x:row r="848">
      <x:c r="A848" s="8">
        <x:v>45365</x:v>
      </x:c>
      <x:c r="B848" s="9"/>
      <x:c r="C848" s="9"/>
      <x:c r="D848" s="153"/>
      <x:c r="E848" s="25"/>
      <x:c r="F848" s="9"/>
      <x:c r="G848" s="25"/>
      <x:c r="H848" s="25"/>
      <x:c r="I848" s="9"/>
      <x:c r="J848" s="9"/>
      <x:c r="K848" s="10"/>
      <x:c r="L848" s="9" t="b">
        <x:v>0</x:v>
      </x:c>
      <x:c r="M848" s="9"/>
      <x:c r="N848" s="9"/>
      <x:c r="O848" s="9"/>
      <x:c r="P848" s="9"/>
      <x:c r="Q848" s="25"/>
      <x:c r="R848" s="9"/>
      <x:c r="S848" s="9"/>
      <x:c r="T848" s="9"/>
      <x:c r="U848" s="9"/>
      <x:c r="V848" s="9"/>
      <x:c r="W848" s="9"/>
      <x:c r="X848" s="9"/>
      <x:c r="Y848" s="9"/>
      <x:c r="Z848" s="9"/>
      <x:c r="AA848" s="9"/>
      <x:c r="AB848" s="9"/>
      <x:c r="AC848" s="9"/>
      <x:c r="AD848" s="9"/>
      <x:c r="AE848" s="9"/>
      <x:c r="AF848" s="9"/>
      <x:c r="AG848" s="9"/>
    </x:row>
    <x:row r="849">
      <x:c r="A849" s="34" t="s">
        <x:v>0</x:v>
      </x:c>
      <x:c r="B849" s="213" t="s">
        <x:v>2</x:v>
      </x:c>
      <x:c r="C849" s="39" t="s">
        <x:v>3</x:v>
      </x:c>
      <x:c r="D849" s="494" t="s">
        <x:v>4</x:v>
      </x:c>
      <x:c r="E849" s="214" t="s">
        <x:v>5</x:v>
      </x:c>
      <x:c r="F849" s="213" t="s">
        <x:v>6</x:v>
      </x:c>
      <x:c r="G849" s="214" t="s">
        <x:v>7</x:v>
      </x:c>
      <x:c r="H849" s="15"/>
      <x:c r="I849" s="214" t="s">
        <x:v>9</x:v>
      </x:c>
      <x:c r="J849" s="10"/>
      <x:c r="K849" s="39" t="s">
        <x:v>10</x:v>
      </x:c>
      <x:c r="L849" s="10" t="b">
        <x:v>0</x:v>
      </x:c>
      <x:c r="M849" s="10"/>
      <x:c r="N849" s="10"/>
      <x:c r="O849" s="10"/>
      <x:c r="P849" s="10"/>
      <x:c r="Q849" s="15"/>
      <x:c r="R849" s="10"/>
      <x:c r="S849" s="10"/>
      <x:c r="T849" s="10"/>
      <x:c r="U849" s="10"/>
      <x:c r="V849" s="10"/>
      <x:c r="W849" s="10"/>
      <x:c r="X849" s="10"/>
      <x:c r="Y849" s="10"/>
      <x:c r="Z849" s="10"/>
      <x:c r="AA849" s="10"/>
      <x:c r="AB849" s="10"/>
      <x:c r="AC849" s="10"/>
      <x:c r="AD849" s="10"/>
      <x:c r="AE849" s="10"/>
      <x:c r="AF849" s="10"/>
      <x:c r="AG849" s="10"/>
    </x:row>
    <x:row r="850">
      <x:c r="A850" s="615">
        <x:v>1</x:v>
      </x:c>
      <x:c r="B850" s="45" t="s">
        <x:v>2306</x:v>
      </x:c>
      <x:c r="C850" s="80" t="s">
        <x:v>2307</x:v>
      </x:c>
      <x:c r="D850" s="59" t="s">
        <x:v>30</x:v>
      </x:c>
      <x:c r="E850" s="60">
        <x:v>27.5</x:v>
      </x:c>
      <x:c r="F850" s="45">
        <x:v>2</x:v>
      </x:c>
      <x:c r="G850" s="60" t="n">
        <x:f t="shared" ref="G850:G857" si="76">E850*F850</x:f>
        <x:v>55</x:v>
      </x:c>
      <x:c r="H850" s="15"/>
      <x:c r="I850" s="10" t="s">
        <x:v>1870</x:v>
      </x:c>
      <x:c r="J850" s="10"/>
      <x:c r="K850" s="10" t="s">
        <x:v>509</x:v>
      </x:c>
      <x:c r="L850" s="10" t="b">
        <x:v>1</x:v>
      </x:c>
      <x:c r="M850" s="10" t="s">
        <x:v>187</x:v>
      </x:c>
      <x:c r="N850" s="10" t="s">
        <x:v>2393</x:v>
      </x:c>
      <x:c r="O850" s="10"/>
      <x:c r="P850" s="10"/>
      <x:c r="Q850" s="15"/>
      <x:c r="R850" s="10"/>
      <x:c r="S850" s="10"/>
      <x:c r="T850" s="10"/>
      <x:c r="U850" s="10"/>
      <x:c r="V850" s="10"/>
      <x:c r="W850" s="10"/>
      <x:c r="X850" s="10"/>
      <x:c r="Y850" s="10"/>
      <x:c r="Z850" s="10"/>
      <x:c r="AA850" s="10"/>
      <x:c r="AB850" s="10"/>
      <x:c r="AC850" s="10"/>
      <x:c r="AD850" s="10"/>
      <x:c r="AE850" s="10"/>
      <x:c r="AF850" s="10"/>
      <x:c r="AG850" s="10"/>
    </x:row>
    <x:row r="851">
      <x:c r="A851" s="45">
        <x:v>2</x:v>
      </x:c>
      <x:c r="B851" s="78" t="s">
        <x:v>2394</x:v>
      </x:c>
      <x:c r="C851" s="80" t="s">
        <x:v>2395</x:v>
      </x:c>
      <x:c r="D851" s="59" t="s">
        <x:v>30</x:v>
      </x:c>
      <x:c r="E851" s="60">
        <x:v>14.13</x:v>
      </x:c>
      <x:c r="F851" s="45">
        <x:v>1</x:v>
      </x:c>
      <x:c r="G851" s="60">
        <x:f t="shared" si="76"/>
        <x:v>14.13</x:v>
      </x:c>
      <x:c r="H851" s="60"/>
      <x:c r="I851" s="45" t="s">
        <x:v>422</x:v>
      </x:c>
      <x:c r="J851" s="45"/>
      <x:c r="K851" s="45"/>
      <x:c r="L851" s="45" t="b">
        <x:v>0</x:v>
      </x:c>
      <x:c r="M851" s="45"/>
      <x:c r="N851" s="45"/>
      <x:c r="O851" s="45"/>
      <x:c r="P851" s="45"/>
      <x:c r="Q851" s="60"/>
      <x:c r="R851" s="45"/>
      <x:c r="S851" s="45"/>
      <x:c r="T851" s="45"/>
      <x:c r="U851" s="45"/>
      <x:c r="V851" s="45"/>
      <x:c r="W851" s="45"/>
      <x:c r="X851" s="45"/>
      <x:c r="Y851" s="45"/>
      <x:c r="Z851" s="45"/>
      <x:c r="AA851" s="45"/>
      <x:c r="AB851" s="45"/>
      <x:c r="AC851" s="45"/>
      <x:c r="AD851" s="45"/>
      <x:c r="AE851" s="45"/>
      <x:c r="AF851" s="45"/>
      <x:c r="AG851" s="45"/>
    </x:row>
    <x:row r="852">
      <x:c r="A852" s="45">
        <x:v>3</x:v>
      </x:c>
      <x:c r="B852" s="45" t="s">
        <x:v>2396</x:v>
      </x:c>
      <x:c r="C852" s="80" t="s">
        <x:v>2397</x:v>
      </x:c>
      <x:c r="D852" s="59" t="s">
        <x:v>30</x:v>
      </x:c>
      <x:c r="E852" s="60">
        <x:v>15.13</x:v>
      </x:c>
      <x:c r="F852" s="45">
        <x:v>1</x:v>
      </x:c>
      <x:c r="G852" s="60">
        <x:f t="shared" si="76"/>
        <x:v>15.13</x:v>
      </x:c>
      <x:c r="H852" s="60"/>
      <x:c r="I852" s="45" t="s">
        <x:v>422</x:v>
      </x:c>
      <x:c r="J852" s="45"/>
      <x:c r="K852" s="45"/>
      <x:c r="L852" s="45" t="b">
        <x:v>0</x:v>
      </x:c>
      <x:c r="M852" s="45"/>
      <x:c r="N852" s="45"/>
      <x:c r="O852" s="45"/>
      <x:c r="P852" s="45"/>
      <x:c r="Q852" s="60"/>
      <x:c r="R852" s="45"/>
      <x:c r="S852" s="45"/>
      <x:c r="T852" s="45"/>
      <x:c r="U852" s="45"/>
      <x:c r="V852" s="45"/>
      <x:c r="W852" s="45"/>
      <x:c r="X852" s="45"/>
      <x:c r="Y852" s="45"/>
      <x:c r="Z852" s="45"/>
      <x:c r="AA852" s="45"/>
      <x:c r="AB852" s="45"/>
      <x:c r="AC852" s="45"/>
      <x:c r="AD852" s="45"/>
      <x:c r="AE852" s="45"/>
      <x:c r="AF852" s="45"/>
      <x:c r="AG852" s="45"/>
    </x:row>
    <x:row r="853">
      <x:c r="A853" s="45">
        <x:v>4</x:v>
      </x:c>
      <x:c r="B853" s="45" t="s">
        <x:v>2398</x:v>
      </x:c>
      <x:c r="C853" s="80" t="s">
        <x:v>2399</x:v>
      </x:c>
      <x:c r="D853" s="59" t="s">
        <x:v>30</x:v>
      </x:c>
      <x:c r="E853" s="60">
        <x:v>16.13</x:v>
      </x:c>
      <x:c r="F853" s="45">
        <x:v>1</x:v>
      </x:c>
      <x:c r="G853" s="60">
        <x:f t="shared" si="76"/>
        <x:v>16.13</x:v>
      </x:c>
      <x:c r="H853" s="60"/>
      <x:c r="I853" s="45" t="s">
        <x:v>422</x:v>
      </x:c>
      <x:c r="J853" s="45"/>
      <x:c r="K853" s="45"/>
      <x:c r="L853" s="45" t="b">
        <x:v>0</x:v>
      </x:c>
      <x:c r="M853" s="45"/>
      <x:c r="N853" s="45"/>
      <x:c r="O853" s="45"/>
      <x:c r="P853" s="45"/>
      <x:c r="Q853" s="60"/>
      <x:c r="R853" s="45"/>
      <x:c r="S853" s="45"/>
      <x:c r="T853" s="45"/>
      <x:c r="U853" s="45"/>
      <x:c r="V853" s="45"/>
      <x:c r="W853" s="45"/>
      <x:c r="X853" s="45"/>
      <x:c r="Y853" s="45"/>
      <x:c r="Z853" s="45"/>
      <x:c r="AA853" s="45"/>
      <x:c r="AB853" s="45"/>
      <x:c r="AC853" s="45"/>
      <x:c r="AD853" s="45"/>
      <x:c r="AE853" s="45"/>
      <x:c r="AF853" s="45"/>
      <x:c r="AG853" s="45"/>
    </x:row>
    <x:row r="854">
      <x:c r="A854" s="45">
        <x:v>5</x:v>
      </x:c>
      <x:c r="B854" s="45" t="s">
        <x:v>2400</x:v>
      </x:c>
      <x:c r="C854" s="80" t="s">
        <x:v>2401</x:v>
      </x:c>
      <x:c r="D854" s="59" t="s">
        <x:v>30</x:v>
      </x:c>
      <x:c r="E854" s="60">
        <x:v>17.13</x:v>
      </x:c>
      <x:c r="F854" s="45">
        <x:v>1</x:v>
      </x:c>
      <x:c r="G854" s="60">
        <x:f t="shared" si="76"/>
        <x:v>17.13</x:v>
      </x:c>
      <x:c r="H854" s="60"/>
      <x:c r="I854" s="45" t="s">
        <x:v>422</x:v>
      </x:c>
      <x:c r="J854" s="45"/>
      <x:c r="K854" s="45"/>
      <x:c r="L854" s="45" t="b">
        <x:v>0</x:v>
      </x:c>
      <x:c r="M854" s="45"/>
      <x:c r="N854" s="45"/>
      <x:c r="O854" s="45"/>
      <x:c r="P854" s="45"/>
      <x:c r="Q854" s="60"/>
      <x:c r="R854" s="45"/>
      <x:c r="S854" s="45"/>
      <x:c r="T854" s="45"/>
      <x:c r="U854" s="45"/>
      <x:c r="V854" s="45"/>
      <x:c r="W854" s="45"/>
      <x:c r="X854" s="45"/>
      <x:c r="Y854" s="45"/>
      <x:c r="Z854" s="45"/>
      <x:c r="AA854" s="45"/>
      <x:c r="AB854" s="45"/>
      <x:c r="AC854" s="45"/>
      <x:c r="AD854" s="45"/>
      <x:c r="AE854" s="45"/>
      <x:c r="AF854" s="45"/>
      <x:c r="AG854" s="45"/>
    </x:row>
    <x:row r="855">
      <x:c r="A855" s="45">
        <x:v>6</x:v>
      </x:c>
      <x:c r="B855" s="45" t="s">
        <x:v>2402</x:v>
      </x:c>
      <x:c r="C855" s="80" t="s">
        <x:v>2401</x:v>
      </x:c>
      <x:c r="D855" s="59" t="s">
        <x:v>30</x:v>
      </x:c>
      <x:c r="E855" s="60">
        <x:v>19.13</x:v>
      </x:c>
      <x:c r="F855" s="45">
        <x:v>1</x:v>
      </x:c>
      <x:c r="G855" s="60">
        <x:f t="shared" si="76"/>
        <x:v>19.13</x:v>
      </x:c>
      <x:c r="H855" s="60"/>
      <x:c r="I855" s="45" t="s">
        <x:v>422</x:v>
      </x:c>
      <x:c r="J855" s="45"/>
      <x:c r="K855" s="45"/>
      <x:c r="L855" s="45" t="b">
        <x:v>0</x:v>
      </x:c>
      <x:c r="M855" s="45"/>
      <x:c r="N855" s="45"/>
      <x:c r="O855" s="45"/>
      <x:c r="P855" s="45"/>
      <x:c r="Q855" s="60"/>
      <x:c r="R855" s="45"/>
      <x:c r="S855" s="45"/>
      <x:c r="T855" s="45"/>
      <x:c r="U855" s="45"/>
      <x:c r="V855" s="45"/>
      <x:c r="W855" s="45"/>
      <x:c r="X855" s="45"/>
      <x:c r="Y855" s="45"/>
      <x:c r="Z855" s="45"/>
      <x:c r="AA855" s="45"/>
      <x:c r="AB855" s="45"/>
      <x:c r="AC855" s="45"/>
      <x:c r="AD855" s="45"/>
      <x:c r="AE855" s="45"/>
      <x:c r="AF855" s="45"/>
      <x:c r="AG855" s="45"/>
    </x:row>
    <x:row r="856">
      <x:c r="A856" s="45">
        <x:v>7</x:v>
      </x:c>
      <x:c r="B856" s="45" t="s">
        <x:v>2403</x:v>
      </x:c>
      <x:c r="C856" s="80" t="s">
        <x:v>2404</x:v>
      </x:c>
      <x:c r="D856" s="59" t="s">
        <x:v>30</x:v>
      </x:c>
      <x:c r="E856" s="60">
        <x:v>17.63</x:v>
      </x:c>
      <x:c r="F856" s="45">
        <x:v>1</x:v>
      </x:c>
      <x:c r="G856" s="60">
        <x:f t="shared" si="76"/>
        <x:v>17.63</x:v>
      </x:c>
      <x:c r="H856" s="60"/>
      <x:c r="I856" s="45" t="s">
        <x:v>422</x:v>
      </x:c>
      <x:c r="J856" s="45"/>
      <x:c r="K856" s="45" t="s">
        <x:v>186</x:v>
      </x:c>
      <x:c r="L856" s="45" t="b">
        <x:v>1</x:v>
      </x:c>
      <x:c r="M856" s="45" t="s">
        <x:v>187</x:v>
      </x:c>
      <x:c r="N856" s="45"/>
      <x:c r="O856" s="45"/>
      <x:c r="P856" s="45"/>
      <x:c r="Q856" s="60"/>
      <x:c r="R856" s="45"/>
      <x:c r="S856" s="45"/>
      <x:c r="T856" s="45"/>
      <x:c r="U856" s="45"/>
      <x:c r="V856" s="45"/>
      <x:c r="W856" s="45"/>
      <x:c r="X856" s="45"/>
      <x:c r="Y856" s="45"/>
      <x:c r="Z856" s="45"/>
      <x:c r="AA856" s="45"/>
      <x:c r="AB856" s="45"/>
      <x:c r="AC856" s="45"/>
      <x:c r="AD856" s="45"/>
      <x:c r="AE856" s="45"/>
      <x:c r="AF856" s="45"/>
      <x:c r="AG856" s="45"/>
    </x:row>
    <x:row r="857">
      <x:c r="A857" s="45">
        <x:v>8</x:v>
      </x:c>
      <x:c r="B857" s="45" t="s">
        <x:v>2405</x:v>
      </x:c>
      <x:c r="C857" s="55" t="s">
        <x:v>2406</x:v>
      </x:c>
      <x:c r="D857" s="59" t="s">
        <x:v>30</x:v>
      </x:c>
      <x:c r="E857" s="60">
        <x:v>14.99</x:v>
      </x:c>
      <x:c r="F857" s="45">
        <x:v>1</x:v>
      </x:c>
      <x:c r="G857" s="60">
        <x:f t="shared" si="76"/>
        <x:v>14.99</x:v>
      </x:c>
      <x:c r="H857" s="60"/>
      <x:c r="I857" s="45" t="s">
        <x:v>422</x:v>
      </x:c>
      <x:c r="J857" s="46"/>
      <x:c r="K857" s="45"/>
      <x:c r="L857" s="46" t="b">
        <x:v>0</x:v>
      </x:c>
      <x:c r="M857" s="46"/>
      <x:c r="N857" s="46"/>
      <x:c r="O857" s="46"/>
      <x:c r="P857" s="46"/>
      <x:c r="Q857" s="64"/>
      <x:c r="R857" s="46"/>
      <x:c r="S857" s="46"/>
      <x:c r="T857" s="46"/>
      <x:c r="U857" s="46"/>
      <x:c r="V857" s="46"/>
      <x:c r="W857" s="46"/>
      <x:c r="X857" s="46"/>
      <x:c r="Y857" s="46"/>
      <x:c r="Z857" s="46"/>
      <x:c r="AA857" s="46"/>
      <x:c r="AB857" s="46"/>
      <x:c r="AC857" s="46"/>
      <x:c r="AD857" s="46"/>
      <x:c r="AE857" s="46"/>
      <x:c r="AF857" s="46"/>
      <x:c r="AG857" s="46"/>
    </x:row>
    <x:row r="858">
      <x:c r="A858" s="10"/>
      <x:c r="B858" s="9"/>
      <x:c r="C858" s="9"/>
      <x:c r="D858" s="153"/>
      <x:c r="E858" s="25"/>
      <x:c r="F858" s="9"/>
      <x:c r="G858" s="25"/>
      <x:c r="H858" s="25"/>
      <x:c r="I858" s="9"/>
      <x:c r="J858" s="9"/>
      <x:c r="K858" s="10"/>
      <x:c r="L858" s="9" t="b">
        <x:v>0</x:v>
      </x:c>
      <x:c r="M858" s="9"/>
      <x:c r="N858" s="9"/>
      <x:c r="O858" s="9"/>
      <x:c r="P858" s="9"/>
      <x:c r="Q858" s="25"/>
      <x:c r="R858" s="9"/>
      <x:c r="S858" s="9"/>
      <x:c r="T858" s="9"/>
      <x:c r="U858" s="9"/>
      <x:c r="V858" s="9"/>
      <x:c r="W858" s="9"/>
      <x:c r="X858" s="9"/>
      <x:c r="Y858" s="9"/>
      <x:c r="Z858" s="9"/>
      <x:c r="AA858" s="9"/>
      <x:c r="AB858" s="9"/>
      <x:c r="AC858" s="9"/>
      <x:c r="AD858" s="9"/>
      <x:c r="AE858" s="9"/>
      <x:c r="AF858" s="9"/>
      <x:c r="AG858" s="9"/>
    </x:row>
    <x:row r="859">
      <x:c r="A859" s="8">
        <x:v>45366</x:v>
      </x:c>
      <x:c r="B859" s="9"/>
      <x:c r="C859" s="9"/>
      <x:c r="D859" s="153"/>
      <x:c r="E859" s="25"/>
      <x:c r="F859" s="9"/>
      <x:c r="G859" s="25"/>
      <x:c r="H859" s="25"/>
      <x:c r="I859" s="9"/>
      <x:c r="J859" s="9"/>
      <x:c r="K859" s="10"/>
      <x:c r="L859" s="9" t="b">
        <x:v>0</x:v>
      </x:c>
      <x:c r="M859" s="9"/>
      <x:c r="N859" s="9"/>
      <x:c r="O859" s="9"/>
      <x:c r="P859" s="9"/>
      <x:c r="Q859" s="25"/>
      <x:c r="R859" s="9"/>
      <x:c r="S859" s="9"/>
      <x:c r="T859" s="9"/>
      <x:c r="U859" s="9"/>
      <x:c r="V859" s="9"/>
      <x:c r="W859" s="9"/>
      <x:c r="X859" s="9"/>
      <x:c r="Y859" s="9"/>
      <x:c r="Z859" s="9"/>
      <x:c r="AA859" s="9"/>
      <x:c r="AB859" s="9"/>
      <x:c r="AC859" s="9"/>
      <x:c r="AD859" s="9"/>
      <x:c r="AE859" s="9"/>
      <x:c r="AF859" s="9"/>
      <x:c r="AG859" s="9"/>
    </x:row>
    <x:row r="860">
      <x:c r="A860" s="34" t="s">
        <x:v>0</x:v>
      </x:c>
      <x:c r="B860" s="213" t="s">
        <x:v>2</x:v>
      </x:c>
      <x:c r="C860" s="39" t="s">
        <x:v>3</x:v>
      </x:c>
      <x:c r="D860" s="494" t="s">
        <x:v>4</x:v>
      </x:c>
      <x:c r="E860" s="214" t="s">
        <x:v>5</x:v>
      </x:c>
      <x:c r="F860" s="213" t="s">
        <x:v>6</x:v>
      </x:c>
      <x:c r="G860" s="214" t="s">
        <x:v>7</x:v>
      </x:c>
      <x:c r="H860" s="25"/>
      <x:c r="I860" s="214" t="s">
        <x:v>9</x:v>
      </x:c>
      <x:c r="J860" s="9"/>
      <x:c r="K860" s="39" t="s">
        <x:v>10</x:v>
      </x:c>
      <x:c r="L860" s="10" t="b">
        <x:v>0</x:v>
      </x:c>
      <x:c r="M860" s="9"/>
      <x:c r="N860" s="9"/>
      <x:c r="O860" s="9"/>
      <x:c r="P860" s="9"/>
      <x:c r="Q860" s="25"/>
      <x:c r="R860" s="9"/>
      <x:c r="S860" s="9"/>
      <x:c r="T860" s="9"/>
      <x:c r="U860" s="9"/>
      <x:c r="V860" s="9"/>
      <x:c r="W860" s="9"/>
      <x:c r="X860" s="9"/>
      <x:c r="Y860" s="9"/>
      <x:c r="Z860" s="9"/>
      <x:c r="AA860" s="9"/>
      <x:c r="AB860" s="9"/>
      <x:c r="AC860" s="9"/>
      <x:c r="AD860" s="9"/>
      <x:c r="AE860" s="9"/>
      <x:c r="AF860" s="9"/>
      <x:c r="AG860" s="9"/>
    </x:row>
    <x:row r="861">
      <x:c r="A861" s="45">
        <x:v>1</x:v>
      </x:c>
      <x:c r="B861" s="46" t="s">
        <x:v>2407</x:v>
      </x:c>
      <x:c r="C861" s="581" t="s">
        <x:v>2408</x:v>
      </x:c>
      <x:c r="D861" s="570" t="s">
        <x:v>15</x:v>
      </x:c>
      <x:c r="E861" s="64">
        <x:v>12.41</x:v>
      </x:c>
      <x:c r="F861" s="46">
        <x:v>2</x:v>
      </x:c>
      <x:c r="G861" s="64" t="n">
        <x:f>E861*F861</x:f>
        <x:v>24.82</x:v>
      </x:c>
      <x:c r="H861" s="64"/>
      <x:c r="I861" s="46" t="s">
        <x:v>509</x:v>
      </x:c>
      <x:c r="J861" s="46"/>
      <x:c r="K861" s="45" t="s">
        <x:v>186</x:v>
      </x:c>
      <x:c r="L861" s="46" t="b">
        <x:v>1</x:v>
      </x:c>
      <x:c r="M861" s="46" t="s">
        <x:v>187</x:v>
      </x:c>
      <x:c r="N861" s="46"/>
      <x:c r="O861" s="46"/>
      <x:c r="P861" s="46"/>
      <x:c r="Q861" s="64"/>
      <x:c r="R861" s="46"/>
      <x:c r="S861" s="46"/>
      <x:c r="T861" s="46"/>
      <x:c r="U861" s="46"/>
      <x:c r="V861" s="46"/>
      <x:c r="W861" s="46"/>
      <x:c r="X861" s="46"/>
      <x:c r="Y861" s="46"/>
      <x:c r="Z861" s="46"/>
      <x:c r="AA861" s="46"/>
      <x:c r="AB861" s="46"/>
      <x:c r="AC861" s="46"/>
      <x:c r="AD861" s="46"/>
      <x:c r="AE861" s="46"/>
      <x:c r="AF861" s="46"/>
      <x:c r="AG861" s="46"/>
    </x:row>
    <x:row r="862">
      <x:c r="A862" s="10"/>
      <x:c r="B862" s="9"/>
      <x:c r="C862" s="9"/>
      <x:c r="D862" s="153"/>
      <x:c r="E862" s="25"/>
      <x:c r="F862" s="9"/>
      <x:c r="G862" s="25"/>
      <x:c r="H862" s="25"/>
      <x:c r="I862" s="9"/>
      <x:c r="J862" s="9"/>
      <x:c r="K862" s="10"/>
      <x:c r="L862" s="9" t="b">
        <x:v>0</x:v>
      </x:c>
      <x:c r="M862" s="9"/>
      <x:c r="N862" s="9"/>
      <x:c r="O862" s="9"/>
      <x:c r="P862" s="9"/>
      <x:c r="Q862" s="25"/>
      <x:c r="R862" s="9"/>
      <x:c r="S862" s="9"/>
      <x:c r="T862" s="9"/>
      <x:c r="U862" s="9"/>
      <x:c r="V862" s="9"/>
      <x:c r="W862" s="9"/>
      <x:c r="X862" s="9"/>
      <x:c r="Y862" s="9"/>
      <x:c r="Z862" s="9"/>
      <x:c r="AA862" s="9"/>
      <x:c r="AB862" s="9"/>
      <x:c r="AC862" s="9"/>
      <x:c r="AD862" s="9"/>
      <x:c r="AE862" s="9"/>
      <x:c r="AF862" s="9"/>
      <x:c r="AG862" s="9"/>
    </x:row>
    <x:row r="863">
      <x:c r="A863" s="8">
        <x:v>45377</x:v>
      </x:c>
      <x:c r="B863" s="9"/>
      <x:c r="C863" s="9"/>
      <x:c r="D863" s="153"/>
      <x:c r="E863" s="25"/>
      <x:c r="F863" s="9"/>
      <x:c r="G863" s="25"/>
      <x:c r="H863" s="25"/>
      <x:c r="I863" s="9"/>
      <x:c r="J863" s="9"/>
      <x:c r="K863" s="10"/>
      <x:c r="L863" s="9" t="b">
        <x:v>0</x:v>
      </x:c>
      <x:c r="M863" s="9"/>
      <x:c r="N863" s="9"/>
      <x:c r="O863" s="9"/>
      <x:c r="P863" s="9"/>
      <x:c r="Q863" s="25"/>
      <x:c r="R863" s="9"/>
      <x:c r="S863" s="9"/>
      <x:c r="T863" s="9"/>
      <x:c r="U863" s="9"/>
      <x:c r="V863" s="9"/>
      <x:c r="W863" s="9"/>
      <x:c r="X863" s="9"/>
      <x:c r="Y863" s="9"/>
      <x:c r="Z863" s="9"/>
      <x:c r="AA863" s="9"/>
      <x:c r="AB863" s="9"/>
      <x:c r="AC863" s="9"/>
      <x:c r="AD863" s="9"/>
      <x:c r="AE863" s="9"/>
      <x:c r="AF863" s="9"/>
      <x:c r="AG863" s="9"/>
    </x:row>
    <x:row r="864">
      <x:c r="A864" s="34" t="s">
        <x:v>0</x:v>
      </x:c>
      <x:c r="B864" s="213" t="s">
        <x:v>2</x:v>
      </x:c>
      <x:c r="C864" s="39" t="s">
        <x:v>3</x:v>
      </x:c>
      <x:c r="D864" s="494" t="s">
        <x:v>4</x:v>
      </x:c>
      <x:c r="E864" s="214" t="s">
        <x:v>5</x:v>
      </x:c>
      <x:c r="F864" s="213" t="s">
        <x:v>6</x:v>
      </x:c>
      <x:c r="G864" s="214" t="s">
        <x:v>7</x:v>
      </x:c>
      <x:c r="H864" s="15"/>
      <x:c r="I864" s="214" t="s">
        <x:v>9</x:v>
      </x:c>
      <x:c r="J864" s="10"/>
      <x:c r="K864" s="39" t="s">
        <x:v>10</x:v>
      </x:c>
      <x:c r="L864" s="10" t="b">
        <x:v>0</x:v>
      </x:c>
      <x:c r="M864" s="10"/>
      <x:c r="N864" s="10"/>
      <x:c r="O864" s="10"/>
      <x:c r="P864" s="10"/>
      <x:c r="Q864" s="15"/>
      <x:c r="R864" s="10"/>
      <x:c r="S864" s="10"/>
      <x:c r="T864" s="10"/>
      <x:c r="U864" s="10"/>
      <x:c r="V864" s="10"/>
      <x:c r="W864" s="10"/>
      <x:c r="X864" s="10"/>
      <x:c r="Y864" s="10"/>
      <x:c r="Z864" s="10"/>
      <x:c r="AA864" s="10"/>
      <x:c r="AB864" s="10"/>
      <x:c r="AC864" s="10"/>
      <x:c r="AD864" s="10"/>
      <x:c r="AE864" s="10"/>
      <x:c r="AF864" s="10"/>
      <x:c r="AG864" s="10"/>
    </x:row>
    <x:row r="865">
      <x:c r="A865" s="45">
        <x:v>1</x:v>
      </x:c>
      <x:c r="B865" s="45" t="s">
        <x:v>2409</x:v>
      </x:c>
      <x:c r="C865" s="58" t="s">
        <x:v>551</x:v>
      </x:c>
      <x:c r="D865" s="59" t="s">
        <x:v>420</x:v>
      </x:c>
      <x:c r="E865" s="60">
        <x:v>103.84</x:v>
      </x:c>
      <x:c r="F865" s="45">
        <x:v>1</x:v>
      </x:c>
      <x:c r="G865" s="60" t="n">
        <x:f>E865*F865</x:f>
        <x:v>103.84</x:v>
      </x:c>
      <x:c r="H865" s="60"/>
      <x:c r="I865" s="45" t="s">
        <x:v>191</x:v>
      </x:c>
      <x:c r="J865" s="45"/>
      <x:c r="K865" s="45" t="s">
        <x:v>186</x:v>
      </x:c>
      <x:c r="L865" s="45" t="b">
        <x:v>1</x:v>
      </x:c>
      <x:c r="M865" s="45" t="s">
        <x:v>187</x:v>
      </x:c>
      <x:c r="N865" s="45"/>
      <x:c r="O865" s="45"/>
      <x:c r="P865" s="45"/>
      <x:c r="Q865" s="60"/>
      <x:c r="R865" s="45"/>
      <x:c r="S865" s="45"/>
      <x:c r="T865" s="45"/>
      <x:c r="U865" s="45"/>
      <x:c r="V865" s="45"/>
      <x:c r="W865" s="45"/>
      <x:c r="X865" s="45"/>
      <x:c r="Y865" s="45"/>
      <x:c r="Z865" s="45"/>
      <x:c r="AA865" s="45"/>
      <x:c r="AB865" s="45"/>
      <x:c r="AC865" s="45"/>
      <x:c r="AD865" s="45"/>
      <x:c r="AE865" s="45"/>
      <x:c r="AF865" s="45"/>
      <x:c r="AG865" s="45"/>
    </x:row>
    <x:row r="866">
      <x:c r="A866" s="10"/>
      <x:c r="B866" s="10"/>
      <x:c r="C866" s="10"/>
      <x:c r="D866" s="13"/>
      <x:c r="E866" s="15"/>
      <x:c r="F866" s="10"/>
      <x:c r="G866" s="15"/>
      <x:c r="H866" s="15"/>
      <x:c r="I866" s="10"/>
      <x:c r="J866" s="10"/>
      <x:c r="K866" s="10"/>
      <x:c r="L866" s="10" t="b">
        <x:v>0</x:v>
      </x:c>
      <x:c r="M866" s="10"/>
      <x:c r="N866" s="10"/>
      <x:c r="O866" s="10"/>
      <x:c r="P866" s="10"/>
      <x:c r="Q866" s="15"/>
      <x:c r="R866" s="10"/>
      <x:c r="S866" s="10"/>
      <x:c r="T866" s="10"/>
      <x:c r="U866" s="10"/>
      <x:c r="V866" s="10"/>
      <x:c r="W866" s="10"/>
      <x:c r="X866" s="10"/>
      <x:c r="Y866" s="10"/>
      <x:c r="Z866" s="10"/>
      <x:c r="AA866" s="10"/>
      <x:c r="AB866" s="10"/>
      <x:c r="AC866" s="10"/>
      <x:c r="AD866" s="10"/>
      <x:c r="AE866" s="10"/>
      <x:c r="AF866" s="10"/>
      <x:c r="AG866" s="10"/>
    </x:row>
    <x:row r="867">
      <x:c r="A867" s="8">
        <x:v>45379</x:v>
      </x:c>
      <x:c r="B867" s="10"/>
      <x:c r="C867" s="10"/>
      <x:c r="D867" s="13"/>
      <x:c r="E867" s="15"/>
      <x:c r="F867" s="10"/>
      <x:c r="G867" s="15"/>
      <x:c r="H867" s="15"/>
      <x:c r="I867" s="10"/>
      <x:c r="J867" s="10"/>
      <x:c r="K867" s="10"/>
      <x:c r="L867" s="10" t="b">
        <x:v>0</x:v>
      </x:c>
      <x:c r="M867" s="10"/>
      <x:c r="N867" s="10"/>
      <x:c r="O867" s="10"/>
      <x:c r="P867" s="10"/>
      <x:c r="Q867" s="15"/>
      <x:c r="R867" s="10"/>
      <x:c r="S867" s="10"/>
      <x:c r="T867" s="10"/>
      <x:c r="U867" s="10"/>
      <x:c r="V867" s="10"/>
      <x:c r="W867" s="10"/>
      <x:c r="X867" s="10"/>
      <x:c r="Y867" s="10"/>
      <x:c r="Z867" s="10"/>
      <x:c r="AA867" s="10"/>
      <x:c r="AB867" s="10"/>
      <x:c r="AC867" s="10"/>
      <x:c r="AD867" s="10"/>
      <x:c r="AE867" s="10"/>
      <x:c r="AF867" s="10"/>
      <x:c r="AG867" s="10"/>
    </x:row>
    <x:row r="868">
      <x:c r="A868" s="34" t="s">
        <x:v>0</x:v>
      </x:c>
      <x:c r="B868" s="213" t="s">
        <x:v>2</x:v>
      </x:c>
      <x:c r="C868" s="39" t="s">
        <x:v>3</x:v>
      </x:c>
      <x:c r="D868" s="494" t="s">
        <x:v>4</x:v>
      </x:c>
      <x:c r="E868" s="214" t="s">
        <x:v>5</x:v>
      </x:c>
      <x:c r="F868" s="213" t="s">
        <x:v>6</x:v>
      </x:c>
      <x:c r="G868" s="214" t="s">
        <x:v>7</x:v>
      </x:c>
      <x:c r="H868" s="15"/>
      <x:c r="I868" s="214" t="s">
        <x:v>9</x:v>
      </x:c>
      <x:c r="J868" s="10"/>
      <x:c r="K868" s="39" t="s">
        <x:v>10</x:v>
      </x:c>
      <x:c r="L868" s="10" t="b">
        <x:v>0</x:v>
      </x:c>
      <x:c r="M868" s="10"/>
      <x:c r="N868" s="10"/>
      <x:c r="O868" s="10"/>
      <x:c r="P868" s="10"/>
      <x:c r="Q868" s="15"/>
      <x:c r="R868" s="10"/>
      <x:c r="S868" s="10"/>
      <x:c r="T868" s="10"/>
      <x:c r="U868" s="10"/>
      <x:c r="V868" s="10"/>
      <x:c r="W868" s="10"/>
      <x:c r="X868" s="10"/>
      <x:c r="Y868" s="10"/>
      <x:c r="Z868" s="10"/>
      <x:c r="AA868" s="10"/>
      <x:c r="AB868" s="10"/>
      <x:c r="AC868" s="10"/>
      <x:c r="AD868" s="10"/>
      <x:c r="AE868" s="10"/>
      <x:c r="AF868" s="10"/>
      <x:c r="AG868" s="10"/>
    </x:row>
    <x:row r="869">
      <x:c r="A869" s="10">
        <x:v>1</x:v>
      </x:c>
      <x:c r="B869" s="10" t="s">
        <x:v>2410</x:v>
      </x:c>
      <x:c r="C869" s="89" t="s">
        <x:v>2411</x:v>
      </x:c>
      <x:c r="D869" s="13" t="s">
        <x:v>30</x:v>
      </x:c>
      <x:c r="E869" s="15">
        <x:v>85</x:v>
      </x:c>
      <x:c r="F869" s="10">
        <x:v>1</x:v>
      </x:c>
      <x:c r="G869" s="15" t="n">
        <x:f>E869*F869</x:f>
        <x:v>85</x:v>
      </x:c>
      <x:c r="H869" s="15"/>
      <x:c r="I869" s="10" t="s">
        <x:v>509</x:v>
      </x:c>
      <x:c r="J869" s="10"/>
      <x:c r="K869" s="10"/>
      <x:c r="L869" s="10" t="b">
        <x:v>0</x:v>
      </x:c>
      <x:c r="M869" s="10"/>
      <x:c r="N869" s="10"/>
      <x:c r="O869" s="10"/>
      <x:c r="P869" s="10"/>
      <x:c r="Q869" s="15"/>
      <x:c r="R869" s="10"/>
      <x:c r="S869" s="10"/>
      <x:c r="T869" s="10"/>
      <x:c r="U869" s="10"/>
      <x:c r="V869" s="10"/>
      <x:c r="W869" s="10"/>
      <x:c r="X869" s="10"/>
      <x:c r="Y869" s="10"/>
      <x:c r="Z869" s="10"/>
      <x:c r="AA869" s="10"/>
      <x:c r="AB869" s="10"/>
      <x:c r="AC869" s="10"/>
      <x:c r="AD869" s="10"/>
      <x:c r="AE869" s="10"/>
      <x:c r="AF869" s="10"/>
      <x:c r="AG869" s="10"/>
    </x:row>
    <x:row r="870">
      <x:c r="A870" s="10"/>
      <x:c r="B870" s="10"/>
      <x:c r="C870" s="10"/>
      <x:c r="D870" s="13"/>
      <x:c r="E870" s="15"/>
      <x:c r="F870" s="10"/>
      <x:c r="G870" s="15"/>
      <x:c r="H870" s="15"/>
      <x:c r="I870" s="10"/>
      <x:c r="J870" s="10"/>
      <x:c r="K870" s="10"/>
      <x:c r="L870" s="10" t="b">
        <x:v>0</x:v>
      </x:c>
      <x:c r="M870" s="10"/>
      <x:c r="N870" s="10"/>
      <x:c r="O870" s="10"/>
      <x:c r="P870" s="10"/>
      <x:c r="Q870" s="15"/>
      <x:c r="R870" s="10"/>
      <x:c r="S870" s="10"/>
      <x:c r="T870" s="10"/>
      <x:c r="U870" s="10"/>
      <x:c r="V870" s="10"/>
      <x:c r="W870" s="10"/>
      <x:c r="X870" s="10"/>
      <x:c r="Y870" s="10"/>
      <x:c r="Z870" s="10"/>
      <x:c r="AA870" s="10"/>
      <x:c r="AB870" s="10"/>
      <x:c r="AC870" s="10"/>
      <x:c r="AD870" s="10"/>
      <x:c r="AE870" s="10"/>
      <x:c r="AF870" s="10"/>
      <x:c r="AG870" s="10"/>
    </x:row>
    <x:row r="871">
      <x:c r="A871" s="8">
        <x:v>45385</x:v>
      </x:c>
      <x:c r="B871" s="9"/>
      <x:c r="C871" s="9"/>
      <x:c r="D871" s="153"/>
      <x:c r="E871" s="25"/>
      <x:c r="F871" s="9"/>
      <x:c r="G871" s="25"/>
      <x:c r="H871" s="25"/>
      <x:c r="I871" s="9"/>
      <x:c r="J871" s="9"/>
      <x:c r="K871" s="10"/>
      <x:c r="L871" s="9" t="b">
        <x:v>0</x:v>
      </x:c>
      <x:c r="M871" s="9"/>
      <x:c r="N871" s="9"/>
      <x:c r="O871" s="9"/>
      <x:c r="P871" s="9"/>
      <x:c r="Q871" s="25"/>
      <x:c r="R871" s="9"/>
      <x:c r="S871" s="9"/>
      <x:c r="T871" s="9"/>
      <x:c r="U871" s="9"/>
      <x:c r="V871" s="9"/>
      <x:c r="W871" s="9"/>
      <x:c r="X871" s="9"/>
      <x:c r="Y871" s="9"/>
      <x:c r="Z871" s="9"/>
      <x:c r="AA871" s="9"/>
      <x:c r="AB871" s="9"/>
      <x:c r="AC871" s="9"/>
      <x:c r="AD871" s="9"/>
      <x:c r="AE871" s="9"/>
      <x:c r="AF871" s="9"/>
      <x:c r="AG871" s="9"/>
    </x:row>
    <x:row r="872">
      <x:c r="A872" s="34" t="s">
        <x:v>0</x:v>
      </x:c>
      <x:c r="B872" s="213" t="s">
        <x:v>2</x:v>
      </x:c>
      <x:c r="C872" s="39" t="s">
        <x:v>3</x:v>
      </x:c>
      <x:c r="D872" s="494" t="s">
        <x:v>4</x:v>
      </x:c>
      <x:c r="E872" s="214" t="s">
        <x:v>5</x:v>
      </x:c>
      <x:c r="F872" s="213" t="s">
        <x:v>6</x:v>
      </x:c>
      <x:c r="G872" s="214" t="s">
        <x:v>7</x:v>
      </x:c>
      <x:c r="H872" s="25"/>
      <x:c r="I872" s="9"/>
      <x:c r="J872" s="9"/>
      <x:c r="K872" s="10"/>
      <x:c r="L872" s="9" t="b">
        <x:v>0</x:v>
      </x:c>
      <x:c r="M872" s="9"/>
      <x:c r="N872" s="9"/>
      <x:c r="O872" s="9"/>
      <x:c r="P872" s="9"/>
      <x:c r="Q872" s="25"/>
      <x:c r="R872" s="9"/>
      <x:c r="S872" s="9"/>
      <x:c r="T872" s="9"/>
      <x:c r="U872" s="9"/>
      <x:c r="V872" s="9"/>
      <x:c r="W872" s="9"/>
      <x:c r="X872" s="9"/>
      <x:c r="Y872" s="9"/>
      <x:c r="Z872" s="9"/>
      <x:c r="AA872" s="9"/>
      <x:c r="AB872" s="9"/>
      <x:c r="AC872" s="9"/>
      <x:c r="AD872" s="9"/>
      <x:c r="AE872" s="9"/>
      <x:c r="AF872" s="9"/>
      <x:c r="AG872" s="9"/>
    </x:row>
    <x:row r="873" ht="15.75">
      <x:c r="A873" s="78">
        <x:v>1</x:v>
      </x:c>
      <x:c r="B873" s="78" t="s">
        <x:v>2412</x:v>
      </x:c>
      <x:c r="C873" s="55" t="s">
        <x:v>2413</x:v>
      </x:c>
      <x:c r="D873" s="171" t="s">
        <x:v>30</x:v>
      </x:c>
      <x:c r="E873" s="61">
        <x:v>545</x:v>
      </x:c>
      <x:c r="F873" s="78">
        <x:v>1</x:v>
      </x:c>
      <x:c r="G873" s="61" t="n">
        <x:f>E873*F873</x:f>
        <x:v>545</x:v>
      </x:c>
      <x:c r="H873" s="64"/>
      <x:c r="I873" s="46" t="s">
        <x:v>186</x:v>
      </x:c>
      <x:c r="J873" s="46"/>
      <x:c r="K873" s="45" t="s">
        <x:v>186</x:v>
      </x:c>
      <x:c r="L873" s="46" t="b">
        <x:v>1</x:v>
      </x:c>
      <x:c r="M873" s="46" t="s">
        <x:v>187</x:v>
      </x:c>
      <x:c r="N873" s="46"/>
      <x:c r="O873" s="46"/>
      <x:c r="P873" s="46"/>
      <x:c r="Q873" s="64"/>
      <x:c r="R873" s="46"/>
      <x:c r="S873" s="46"/>
      <x:c r="T873" s="46"/>
      <x:c r="U873" s="46"/>
      <x:c r="V873" s="46"/>
      <x:c r="W873" s="46"/>
      <x:c r="X873" s="46"/>
      <x:c r="Y873" s="46"/>
      <x:c r="Z873" s="46"/>
      <x:c r="AA873" s="46"/>
      <x:c r="AB873" s="46"/>
      <x:c r="AC873" s="46"/>
      <x:c r="AD873" s="46"/>
      <x:c r="AE873" s="46"/>
      <x:c r="AF873" s="46"/>
      <x:c r="AG873" s="46"/>
    </x:row>
    <x:row r="874">
      <x:c r="A874" s="34"/>
      <x:c r="B874" s="213"/>
      <x:c r="C874" s="39"/>
      <x:c r="D874" s="494"/>
      <x:c r="E874" s="214"/>
      <x:c r="F874" s="213"/>
      <x:c r="G874" s="25"/>
      <x:c r="H874" s="25"/>
      <x:c r="I874" s="9"/>
      <x:c r="J874" s="9"/>
      <x:c r="K874" s="10"/>
      <x:c r="L874" s="9"/>
      <x:c r="M874" s="9"/>
      <x:c r="N874" s="9"/>
      <x:c r="O874" s="9"/>
      <x:c r="P874" s="9"/>
      <x:c r="Q874" s="25"/>
      <x:c r="R874" s="9"/>
      <x:c r="S874" s="9"/>
      <x:c r="T874" s="9"/>
      <x:c r="U874" s="9"/>
      <x:c r="V874" s="9"/>
      <x:c r="W874" s="9"/>
      <x:c r="X874" s="9"/>
      <x:c r="Y874" s="9"/>
      <x:c r="Z874" s="9"/>
      <x:c r="AA874" s="9"/>
      <x:c r="AB874" s="9"/>
      <x:c r="AC874" s="9"/>
      <x:c r="AD874" s="9"/>
      <x:c r="AE874" s="9"/>
      <x:c r="AF874" s="9"/>
      <x:c r="AG874" s="9"/>
    </x:row>
    <x:row r="875">
      <x:c r="A875" s="8">
        <x:v>45386</x:v>
      </x:c>
      <x:c r="B875" s="9"/>
      <x:c r="C875" s="9"/>
      <x:c r="D875" s="153"/>
      <x:c r="E875" s="25"/>
      <x:c r="F875" s="9"/>
      <x:c r="G875" s="25"/>
      <x:c r="H875" s="25"/>
      <x:c r="I875" s="9"/>
      <x:c r="J875" s="9"/>
      <x:c r="K875" s="10"/>
      <x:c r="L875" s="9" t="b">
        <x:v>0</x:v>
      </x:c>
      <x:c r="M875" s="9"/>
      <x:c r="N875" s="9"/>
      <x:c r="O875" s="9"/>
      <x:c r="P875" s="9"/>
      <x:c r="Q875" s="25"/>
      <x:c r="R875" s="9"/>
      <x:c r="S875" s="9"/>
      <x:c r="T875" s="9"/>
      <x:c r="U875" s="9"/>
      <x:c r="V875" s="9"/>
      <x:c r="W875" s="9"/>
      <x:c r="X875" s="9"/>
      <x:c r="Y875" s="9"/>
      <x:c r="Z875" s="9"/>
      <x:c r="AA875" s="9"/>
      <x:c r="AB875" s="9"/>
      <x:c r="AC875" s="9"/>
      <x:c r="AD875" s="9"/>
      <x:c r="AE875" s="9"/>
      <x:c r="AF875" s="9"/>
      <x:c r="AG875" s="9"/>
    </x:row>
    <x:row r="876">
      <x:c r="A876" s="34" t="s">
        <x:v>0</x:v>
      </x:c>
      <x:c r="B876" s="213" t="s">
        <x:v>2</x:v>
      </x:c>
      <x:c r="C876" s="39" t="s">
        <x:v>3</x:v>
      </x:c>
      <x:c r="D876" s="494" t="s">
        <x:v>4</x:v>
      </x:c>
      <x:c r="E876" s="214" t="s">
        <x:v>5</x:v>
      </x:c>
      <x:c r="F876" s="213" t="s">
        <x:v>6</x:v>
      </x:c>
      <x:c r="G876" s="214" t="s">
        <x:v>7</x:v>
      </x:c>
      <x:c r="H876" s="25"/>
      <x:c r="I876" s="9"/>
      <x:c r="J876" s="9"/>
      <x:c r="K876" s="10"/>
      <x:c r="L876" s="9" t="b">
        <x:v>0</x:v>
      </x:c>
      <x:c r="M876" s="9"/>
      <x:c r="N876" s="9"/>
      <x:c r="O876" s="9"/>
      <x:c r="P876" s="9"/>
      <x:c r="Q876" s="25"/>
      <x:c r="R876" s="9"/>
      <x:c r="S876" s="9"/>
      <x:c r="T876" s="9"/>
      <x:c r="U876" s="9"/>
      <x:c r="V876" s="9"/>
      <x:c r="W876" s="9"/>
      <x:c r="X876" s="9"/>
      <x:c r="Y876" s="9"/>
      <x:c r="Z876" s="9"/>
      <x:c r="AA876" s="9"/>
      <x:c r="AB876" s="9"/>
      <x:c r="AC876" s="9"/>
      <x:c r="AD876" s="9"/>
      <x:c r="AE876" s="9"/>
      <x:c r="AF876" s="9"/>
      <x:c r="AG876" s="9"/>
    </x:row>
    <x:row r="877" ht="15.75">
      <x:c r="A877" s="78">
        <x:v>1</x:v>
      </x:c>
      <x:c r="B877" s="78" t="s">
        <x:v>477</x:v>
      </x:c>
      <x:c r="C877" s="55" t="s">
        <x:v>478</x:v>
      </x:c>
      <x:c r="D877" s="171" t="s">
        <x:v>15</x:v>
      </x:c>
      <x:c r="E877" s="61">
        <x:v>5.0599999999999996</x:v>
      </x:c>
      <x:c r="F877" s="78">
        <x:v>10</x:v>
      </x:c>
      <x:c r="G877" s="61" t="n">
        <x:f>E877*F877</x:f>
        <x:v>50.599999999999994</x:v>
      </x:c>
      <x:c r="H877" s="64"/>
      <x:c r="I877" s="46" t="s">
        <x:v>509</x:v>
      </x:c>
      <x:c r="J877" s="46"/>
      <x:c r="K877" s="45" t="s">
        <x:v>191</x:v>
      </x:c>
      <x:c r="L877" s="46" t="b">
        <x:v>1</x:v>
      </x:c>
      <x:c r="M877" s="46" t="s">
        <x:v>187</x:v>
      </x:c>
      <x:c r="N877" s="46"/>
      <x:c r="O877" s="46"/>
      <x:c r="P877" s="46"/>
      <x:c r="Q877" s="64"/>
      <x:c r="R877" s="46"/>
      <x:c r="S877" s="46"/>
      <x:c r="T877" s="46"/>
      <x:c r="U877" s="46"/>
      <x:c r="V877" s="46"/>
      <x:c r="W877" s="46"/>
      <x:c r="X877" s="46"/>
      <x:c r="Y877" s="46"/>
      <x:c r="Z877" s="46"/>
      <x:c r="AA877" s="46"/>
      <x:c r="AB877" s="46"/>
      <x:c r="AC877" s="46"/>
      <x:c r="AD877" s="46"/>
      <x:c r="AE877" s="46"/>
      <x:c r="AF877" s="46"/>
      <x:c r="AG877" s="46"/>
    </x:row>
    <x:row r="878">
      <x:c r="A878" s="10"/>
      <x:c r="B878" s="9"/>
      <x:c r="C878" s="9"/>
      <x:c r="D878" s="153"/>
      <x:c r="E878" s="25"/>
      <x:c r="F878" s="9"/>
      <x:c r="G878" s="25"/>
      <x:c r="H878" s="25"/>
      <x:c r="I878" s="9"/>
      <x:c r="J878" s="9"/>
      <x:c r="K878" s="10"/>
      <x:c r="L878" s="9" t="b">
        <x:v>0</x:v>
      </x:c>
      <x:c r="M878" s="9"/>
      <x:c r="N878" s="9"/>
      <x:c r="O878" s="9"/>
      <x:c r="P878" s="9"/>
      <x:c r="Q878" s="25"/>
      <x:c r="R878" s="9"/>
      <x:c r="S878" s="9"/>
      <x:c r="T878" s="9"/>
      <x:c r="U878" s="9"/>
      <x:c r="V878" s="9"/>
      <x:c r="W878" s="9"/>
      <x:c r="X878" s="9"/>
      <x:c r="Y878" s="9"/>
      <x:c r="Z878" s="9"/>
      <x:c r="AA878" s="9"/>
      <x:c r="AB878" s="9"/>
      <x:c r="AC878" s="9"/>
      <x:c r="AD878" s="9"/>
      <x:c r="AE878" s="9"/>
      <x:c r="AF878" s="9"/>
      <x:c r="AG878" s="9"/>
    </x:row>
    <x:row r="879">
      <x:c r="A879" s="8">
        <x:v>45394</x:v>
      </x:c>
      <x:c r="B879" s="9"/>
      <x:c r="C879" s="9"/>
      <x:c r="D879" s="153"/>
      <x:c r="E879" s="25"/>
      <x:c r="F879" s="9"/>
      <x:c r="G879" s="25"/>
      <x:c r="H879" s="25"/>
      <x:c r="I879" s="9"/>
      <x:c r="J879" s="9"/>
      <x:c r="K879" s="10"/>
      <x:c r="L879" s="9" t="b">
        <x:v>0</x:v>
      </x:c>
      <x:c r="M879" s="9"/>
      <x:c r="N879" s="9"/>
      <x:c r="O879" s="9"/>
      <x:c r="P879" s="9"/>
      <x:c r="Q879" s="25"/>
      <x:c r="R879" s="9"/>
      <x:c r="S879" s="9"/>
      <x:c r="T879" s="9"/>
      <x:c r="U879" s="9"/>
      <x:c r="V879" s="9"/>
      <x:c r="W879" s="9"/>
      <x:c r="X879" s="9"/>
      <x:c r="Y879" s="9"/>
      <x:c r="Z879" s="9"/>
      <x:c r="AA879" s="9"/>
      <x:c r="AB879" s="9"/>
      <x:c r="AC879" s="9"/>
      <x:c r="AD879" s="9"/>
      <x:c r="AE879" s="9"/>
      <x:c r="AF879" s="9"/>
      <x:c r="AG879" s="9"/>
    </x:row>
    <x:row r="880">
      <x:c r="A880" s="34" t="s">
        <x:v>0</x:v>
      </x:c>
      <x:c r="B880" s="213" t="s">
        <x:v>2</x:v>
      </x:c>
      <x:c r="C880" s="39" t="s">
        <x:v>3</x:v>
      </x:c>
      <x:c r="D880" s="494" t="s">
        <x:v>4</x:v>
      </x:c>
      <x:c r="E880" s="214" t="s">
        <x:v>5</x:v>
      </x:c>
      <x:c r="F880" s="213" t="s">
        <x:v>6</x:v>
      </x:c>
      <x:c r="G880" s="214" t="s">
        <x:v>7</x:v>
      </x:c>
      <x:c r="H880" s="25"/>
      <x:c r="I880" s="9"/>
      <x:c r="J880" s="9"/>
      <x:c r="K880" s="10"/>
      <x:c r="L880" s="9" t="b">
        <x:v>0</x:v>
      </x:c>
      <x:c r="M880" s="9"/>
      <x:c r="N880" s="9"/>
      <x:c r="O880" s="9"/>
      <x:c r="P880" s="9"/>
      <x:c r="Q880" s="25"/>
      <x:c r="R880" s="9"/>
      <x:c r="S880" s="9"/>
      <x:c r="T880" s="9"/>
      <x:c r="U880" s="9"/>
      <x:c r="V880" s="9"/>
      <x:c r="W880" s="9"/>
      <x:c r="X880" s="9"/>
      <x:c r="Y880" s="9"/>
      <x:c r="Z880" s="9"/>
      <x:c r="AA880" s="9"/>
      <x:c r="AB880" s="9"/>
      <x:c r="AC880" s="9"/>
      <x:c r="AD880" s="9"/>
      <x:c r="AE880" s="9"/>
      <x:c r="AF880" s="9"/>
      <x:c r="AG880" s="9"/>
    </x:row>
    <x:row r="881">
      <x:c r="A881" s="10">
        <x:v>1</x:v>
      </x:c>
      <x:c r="B881" s="9" t="s">
        <x:v>2414</x:v>
      </x:c>
      <x:c r="C881" s="625" t="s">
        <x:v>2415</x:v>
      </x:c>
      <x:c r="D881" s="153" t="s">
        <x:v>296</x:v>
      </x:c>
      <x:c r="E881" s="25">
        <x:v>5.76</x:v>
      </x:c>
      <x:c r="F881" s="9">
        <x:v>8</x:v>
      </x:c>
      <x:c r="G881" s="25" t="n">
        <x:f t="shared" ref="G881:G882" si="77">E881*F881</x:f>
        <x:v>46.08</x:v>
      </x:c>
      <x:c r="H881" s="25" t="s">
        <x:v>2416</x:v>
      </x:c>
      <x:c r="I881" s="9" t="s">
        <x:v>1189</x:v>
      </x:c>
      <x:c r="J881" s="9"/>
      <x:c r="K881" s="10"/>
      <x:c r="L881" s="9" t="b">
        <x:v>0</x:v>
      </x:c>
      <x:c r="M881" s="9" t="s">
        <x:v>187</x:v>
      </x:c>
      <x:c r="N881" s="9"/>
      <x:c r="O881" s="9"/>
      <x:c r="P881" s="9"/>
      <x:c r="Q881" s="25"/>
      <x:c r="R881" s="9"/>
      <x:c r="S881" s="9"/>
      <x:c r="T881" s="9"/>
      <x:c r="U881" s="9"/>
      <x:c r="V881" s="9"/>
      <x:c r="W881" s="9"/>
      <x:c r="X881" s="9"/>
      <x:c r="Y881" s="9"/>
      <x:c r="Z881" s="9"/>
      <x:c r="AA881" s="9"/>
      <x:c r="AB881" s="9"/>
      <x:c r="AC881" s="9"/>
      <x:c r="AD881" s="9"/>
      <x:c r="AE881" s="9"/>
      <x:c r="AF881" s="9"/>
      <x:c r="AG881" s="9"/>
    </x:row>
    <x:row r="882">
      <x:c r="A882" s="10">
        <x:v>2</x:v>
      </x:c>
      <x:c r="B882" s="9" t="s">
        <x:v>2417</x:v>
      </x:c>
      <x:c r="C882" s="625" t="s">
        <x:v>2418</x:v>
      </x:c>
      <x:c r="D882" s="153" t="s">
        <x:v>296</x:v>
      </x:c>
      <x:c r="E882" s="25">
        <x:v>9.7200000000000006</x:v>
      </x:c>
      <x:c r="F882" s="9">
        <x:v>1</x:v>
      </x:c>
      <x:c r="G882" s="25">
        <x:f t="shared" si="77"/>
        <x:v>9.7200000000000006</x:v>
      </x:c>
      <x:c r="H882" s="25" t="s">
        <x:v>2416</x:v>
      </x:c>
      <x:c r="I882" s="9" t="s">
        <x:v>1189</x:v>
      </x:c>
      <x:c r="J882" s="9"/>
      <x:c r="K882" s="10"/>
      <x:c r="L882" s="9" t="b">
        <x:v>0</x:v>
      </x:c>
      <x:c r="M882" s="9"/>
      <x:c r="N882" s="9"/>
      <x:c r="O882" s="9"/>
      <x:c r="P882" s="9"/>
      <x:c r="Q882" s="25"/>
      <x:c r="R882" s="9"/>
      <x:c r="S882" s="9"/>
      <x:c r="T882" s="9"/>
      <x:c r="U882" s="9"/>
      <x:c r="V882" s="9"/>
      <x:c r="W882" s="9"/>
      <x:c r="X882" s="9"/>
      <x:c r="Y882" s="9"/>
      <x:c r="Z882" s="9"/>
      <x:c r="AA882" s="9"/>
      <x:c r="AB882" s="9"/>
      <x:c r="AC882" s="9"/>
      <x:c r="AD882" s="9"/>
      <x:c r="AE882" s="9"/>
      <x:c r="AF882" s="9"/>
      <x:c r="AG882" s="9"/>
    </x:row>
    <x:row r="883">
      <x:c r="A883" s="10"/>
      <x:c r="B883" s="627"/>
      <x:c r="C883" s="9"/>
      <x:c r="D883" s="153"/>
      <x:c r="E883" s="25"/>
      <x:c r="F883" s="9"/>
      <x:c r="G883" s="25"/>
      <x:c r="H883" s="25"/>
      <x:c r="I883" s="9"/>
      <x:c r="J883" s="9"/>
      <x:c r="K883" s="10"/>
      <x:c r="L883" s="9" t="b">
        <x:v>0</x:v>
      </x:c>
      <x:c r="M883" s="9"/>
      <x:c r="N883" s="9"/>
      <x:c r="O883" s="9"/>
      <x:c r="P883" s="9"/>
      <x:c r="Q883" s="25"/>
      <x:c r="R883" s="9"/>
      <x:c r="S883" s="9"/>
      <x:c r="T883" s="9"/>
      <x:c r="U883" s="9"/>
      <x:c r="V883" s="9"/>
      <x:c r="W883" s="9"/>
      <x:c r="X883" s="9"/>
      <x:c r="Y883" s="9"/>
      <x:c r="Z883" s="9"/>
      <x:c r="AA883" s="9"/>
      <x:c r="AB883" s="9"/>
      <x:c r="AC883" s="9"/>
      <x:c r="AD883" s="9"/>
      <x:c r="AE883" s="9"/>
      <x:c r="AF883" s="9"/>
      <x:c r="AG883" s="9"/>
    </x:row>
    <x:row r="884">
      <x:c r="A884" s="8">
        <x:v>45406</x:v>
      </x:c>
      <x:c r="B884" s="9"/>
      <x:c r="C884" s="9"/>
      <x:c r="D884" s="153"/>
      <x:c r="E884" s="25"/>
      <x:c r="F884" s="9"/>
      <x:c r="G884" s="25"/>
      <x:c r="H884" s="25"/>
      <x:c r="I884" s="9"/>
      <x:c r="J884" s="9"/>
      <x:c r="K884" s="10"/>
      <x:c r="L884" s="9" t="b">
        <x:v>0</x:v>
      </x:c>
      <x:c r="M884" s="9"/>
      <x:c r="N884" s="9"/>
      <x:c r="O884" s="9"/>
      <x:c r="P884" s="9"/>
      <x:c r="Q884" s="25"/>
      <x:c r="R884" s="9"/>
      <x:c r="S884" s="9"/>
      <x:c r="T884" s="9"/>
      <x:c r="U884" s="9"/>
      <x:c r="V884" s="9"/>
      <x:c r="W884" s="9"/>
      <x:c r="X884" s="9"/>
      <x:c r="Y884" s="9"/>
      <x:c r="Z884" s="9"/>
      <x:c r="AA884" s="9"/>
      <x:c r="AB884" s="9"/>
      <x:c r="AC884" s="9"/>
      <x:c r="AD884" s="9"/>
      <x:c r="AE884" s="9"/>
      <x:c r="AF884" s="9"/>
      <x:c r="AG884" s="9"/>
    </x:row>
    <x:row r="885">
      <x:c r="A885" s="34" t="s">
        <x:v>0</x:v>
      </x:c>
      <x:c r="B885" s="213" t="s">
        <x:v>2</x:v>
      </x:c>
      <x:c r="C885" s="39" t="s">
        <x:v>3</x:v>
      </x:c>
      <x:c r="D885" s="494" t="s">
        <x:v>4</x:v>
      </x:c>
      <x:c r="E885" s="214" t="s">
        <x:v>5</x:v>
      </x:c>
      <x:c r="F885" s="213" t="s">
        <x:v>6</x:v>
      </x:c>
      <x:c r="G885" s="214" t="s">
        <x:v>7</x:v>
      </x:c>
      <x:c r="H885" s="25"/>
      <x:c r="I885" s="9"/>
      <x:c r="J885" s="9"/>
      <x:c r="K885" s="10"/>
      <x:c r="L885" s="9" t="b">
        <x:v>0</x:v>
      </x:c>
      <x:c r="M885" s="9"/>
      <x:c r="N885" s="9"/>
      <x:c r="O885" s="9"/>
      <x:c r="P885" s="9"/>
      <x:c r="Q885" s="25"/>
      <x:c r="R885" s="9"/>
      <x:c r="S885" s="9"/>
      <x:c r="T885" s="9"/>
      <x:c r="U885" s="9"/>
      <x:c r="V885" s="9"/>
      <x:c r="W885" s="9"/>
      <x:c r="X885" s="9"/>
      <x:c r="Y885" s="9"/>
      <x:c r="Z885" s="9"/>
      <x:c r="AA885" s="9"/>
      <x:c r="AB885" s="9"/>
      <x:c r="AC885" s="9"/>
      <x:c r="AD885" s="9"/>
      <x:c r="AE885" s="9"/>
      <x:c r="AF885" s="9"/>
      <x:c r="AG885" s="9"/>
    </x:row>
    <x:row r="886">
      <x:c r="A886" s="10">
        <x:v>1</x:v>
      </x:c>
      <x:c r="B886" s="627" t="s">
        <x:v>2419</x:v>
      </x:c>
      <x:c r="C886" s="625" t="s">
        <x:v>2420</x:v>
      </x:c>
      <x:c r="D886" s="153" t="s">
        <x:v>2421</x:v>
      </x:c>
      <x:c r="E886" s="25">
        <x:v>34.99</x:v>
      </x:c>
      <x:c r="F886" s="9">
        <x:v>1</x:v>
      </x:c>
      <x:c r="G886" s="25" t="n">
        <x:f t="shared" ref="G886:G889" si="78">E886*F886</x:f>
        <x:v>34.99</x:v>
      </x:c>
      <x:c r="H886" s="25" t="s">
        <x:v>433</x:v>
      </x:c>
      <x:c r="I886" s="9" t="s">
        <x:v>422</x:v>
      </x:c>
      <x:c r="J886" s="9"/>
      <x:c r="K886" s="10"/>
      <x:c r="L886" s="9" t="b">
        <x:v>0</x:v>
      </x:c>
      <x:c r="M886" s="9"/>
      <x:c r="N886" s="9"/>
      <x:c r="O886" s="9"/>
      <x:c r="P886" s="9"/>
      <x:c r="Q886" s="25"/>
      <x:c r="R886" s="9"/>
      <x:c r="S886" s="9"/>
      <x:c r="T886" s="9"/>
      <x:c r="U886" s="9"/>
      <x:c r="V886" s="9"/>
      <x:c r="W886" s="9"/>
      <x:c r="X886" s="9"/>
      <x:c r="Y886" s="9"/>
      <x:c r="Z886" s="9"/>
      <x:c r="AA886" s="9"/>
      <x:c r="AB886" s="9"/>
      <x:c r="AC886" s="9"/>
      <x:c r="AD886" s="9"/>
      <x:c r="AE886" s="9"/>
      <x:c r="AF886" s="9"/>
      <x:c r="AG886" s="9"/>
    </x:row>
    <x:row r="887">
      <x:c r="A887" s="10">
        <x:v>2</x:v>
      </x:c>
      <x:c r="B887" s="628" t="s">
        <x:v>2422</x:v>
      </x:c>
      <x:c r="C887" s="625" t="s">
        <x:v>2423</x:v>
      </x:c>
      <x:c r="D887" s="153" t="s">
        <x:v>296</x:v>
      </x:c>
      <x:c r="E887" s="25">
        <x:v>9.02</x:v>
      </x:c>
      <x:c r="F887" s="9">
        <x:v>2</x:v>
      </x:c>
      <x:c r="G887" s="25">
        <x:f t="shared" si="78"/>
        <x:v>18.04</x:v>
      </x:c>
      <x:c r="H887" s="25" t="s">
        <x:v>433</x:v>
      </x:c>
      <x:c r="I887" s="9" t="s">
        <x:v>422</x:v>
      </x:c>
      <x:c r="J887" s="9"/>
      <x:c r="K887" s="10"/>
      <x:c r="L887" s="9" t="b">
        <x:v>0</x:v>
      </x:c>
      <x:c r="M887" s="9"/>
      <x:c r="N887" s="9"/>
      <x:c r="O887" s="9"/>
      <x:c r="P887" s="9"/>
      <x:c r="Q887" s="25"/>
      <x:c r="R887" s="9"/>
      <x:c r="S887" s="9"/>
      <x:c r="T887" s="9"/>
      <x:c r="U887" s="9"/>
      <x:c r="V887" s="9"/>
      <x:c r="W887" s="9"/>
      <x:c r="X887" s="9"/>
      <x:c r="Y887" s="9"/>
      <x:c r="Z887" s="9"/>
      <x:c r="AA887" s="9"/>
      <x:c r="AB887" s="9"/>
      <x:c r="AC887" s="9"/>
      <x:c r="AD887" s="9"/>
      <x:c r="AE887" s="9"/>
      <x:c r="AF887" s="9"/>
      <x:c r="AG887" s="9"/>
    </x:row>
    <x:row r="888">
      <x:c r="A888" s="10">
        <x:v>3</x:v>
      </x:c>
      <x:c r="B888" s="628" t="s">
        <x:v>2424</x:v>
      </x:c>
      <x:c r="C888" s="625" t="s">
        <x:v>2425</x:v>
      </x:c>
      <x:c r="D888" s="153" t="s">
        <x:v>296</x:v>
      </x:c>
      <x:c r="E888" s="25">
        <x:v>3.6</x:v>
      </x:c>
      <x:c r="F888" s="9">
        <x:v>2</x:v>
      </x:c>
      <x:c r="G888" s="25">
        <x:f t="shared" si="78"/>
        <x:v>7.2</x:v>
      </x:c>
      <x:c r="H888" s="25" t="s">
        <x:v>433</x:v>
      </x:c>
      <x:c r="I888" s="9" t="s">
        <x:v>422</x:v>
      </x:c>
      <x:c r="J888" s="9"/>
      <x:c r="K888" s="10"/>
      <x:c r="L888" s="9" t="b">
        <x:v>0</x:v>
      </x:c>
      <x:c r="M888" s="9"/>
      <x:c r="N888" s="9"/>
      <x:c r="O888" s="9"/>
      <x:c r="P888" s="9"/>
      <x:c r="Q888" s="25"/>
      <x:c r="R888" s="9"/>
      <x:c r="S888" s="9"/>
      <x:c r="T888" s="9"/>
      <x:c r="U888" s="9"/>
      <x:c r="V888" s="9"/>
      <x:c r="W888" s="9"/>
      <x:c r="X888" s="9"/>
      <x:c r="Y888" s="9"/>
      <x:c r="Z888" s="9"/>
      <x:c r="AA888" s="9"/>
      <x:c r="AB888" s="9"/>
      <x:c r="AC888" s="9"/>
      <x:c r="AD888" s="9"/>
      <x:c r="AE888" s="9"/>
      <x:c r="AF888" s="9"/>
      <x:c r="AG888" s="9"/>
    </x:row>
    <x:row r="889">
      <x:c r="A889" s="10">
        <x:v>4</x:v>
      </x:c>
      <x:c r="B889" s="628" t="s">
        <x:v>2426</x:v>
      </x:c>
      <x:c r="C889" s="625" t="s">
        <x:v>2427</x:v>
      </x:c>
      <x:c r="D889" s="153" t="s">
        <x:v>296</x:v>
      </x:c>
      <x:c r="E889" s="25">
        <x:v>10.92</x:v>
      </x:c>
      <x:c r="F889" s="9">
        <x:v>2</x:v>
      </x:c>
      <x:c r="G889" s="25">
        <x:f t="shared" si="78"/>
        <x:v>21.84</x:v>
      </x:c>
      <x:c r="H889" s="25" t="s">
        <x:v>433</x:v>
      </x:c>
      <x:c r="I889" s="9" t="s">
        <x:v>422</x:v>
      </x:c>
      <x:c r="J889" s="9"/>
      <x:c r="K889" s="10"/>
      <x:c r="L889" s="9" t="b">
        <x:v>0</x:v>
      </x:c>
      <x:c r="M889" s="9"/>
      <x:c r="N889" s="9"/>
      <x:c r="O889" s="9"/>
      <x:c r="P889" s="9"/>
      <x:c r="Q889" s="25"/>
      <x:c r="R889" s="9"/>
      <x:c r="S889" s="9"/>
      <x:c r="T889" s="9"/>
      <x:c r="U889" s="9"/>
      <x:c r="V889" s="9"/>
      <x:c r="W889" s="9"/>
      <x:c r="X889" s="9"/>
      <x:c r="Y889" s="9"/>
      <x:c r="Z889" s="9"/>
      <x:c r="AA889" s="9"/>
      <x:c r="AB889" s="9"/>
      <x:c r="AC889" s="9"/>
      <x:c r="AD889" s="9"/>
      <x:c r="AE889" s="9"/>
      <x:c r="AF889" s="9"/>
      <x:c r="AG889" s="9"/>
    </x:row>
    <x:row r="890" ht="15" customHeight="1">
      <x:c r="A890" s="10"/>
      <x:c r="B890" s="635"/>
      <x:c r="C890" s="9"/>
      <x:c r="D890" s="153"/>
      <x:c r="E890" s="25"/>
      <x:c r="F890" s="9"/>
      <x:c r="G890" s="25"/>
      <x:c r="H890" s="25"/>
      <x:c r="I890" s="9"/>
      <x:c r="J890" s="9"/>
      <x:c r="K890" s="10"/>
      <x:c r="L890" s="9" t="b">
        <x:v>0</x:v>
      </x:c>
      <x:c r="M890" s="9"/>
      <x:c r="N890" s="9"/>
      <x:c r="O890" s="9"/>
      <x:c r="P890" s="9"/>
      <x:c r="Q890" s="25"/>
      <x:c r="R890" s="9"/>
      <x:c r="S890" s="9"/>
      <x:c r="T890" s="9"/>
      <x:c r="U890" s="9"/>
      <x:c r="V890" s="9"/>
      <x:c r="W890" s="9"/>
      <x:c r="X890" s="9"/>
      <x:c r="Y890" s="9"/>
      <x:c r="Z890" s="9"/>
      <x:c r="AA890" s="9"/>
      <x:c r="AB890" s="9"/>
      <x:c r="AC890" s="9"/>
      <x:c r="AD890" s="9"/>
      <x:c r="AE890" s="9"/>
      <x:c r="AF890" s="9"/>
      <x:c r="AG890" s="9"/>
    </x:row>
    <x:row r="891">
      <x:c r="A891" s="8">
        <x:v>45406</x:v>
      </x:c>
      <x:c r="B891" s="9"/>
      <x:c r="C891" s="9"/>
      <x:c r="D891" s="153"/>
      <x:c r="E891" s="25"/>
      <x:c r="F891" s="9"/>
      <x:c r="G891" s="25"/>
      <x:c r="H891" s="25"/>
      <x:c r="I891" s="9"/>
      <x:c r="J891" s="9"/>
      <x:c r="K891" s="10"/>
      <x:c r="L891" s="9" t="b">
        <x:v>0</x:v>
      </x:c>
      <x:c r="M891" s="9"/>
      <x:c r="N891" s="9"/>
      <x:c r="O891" s="9"/>
      <x:c r="P891" s="9"/>
      <x:c r="Q891" s="25"/>
      <x:c r="R891" s="9"/>
      <x:c r="S891" s="9"/>
      <x:c r="T891" s="9"/>
      <x:c r="U891" s="9"/>
      <x:c r="V891" s="9"/>
      <x:c r="W891" s="9"/>
      <x:c r="X891" s="9"/>
      <x:c r="Y891" s="9"/>
      <x:c r="Z891" s="9"/>
      <x:c r="AA891" s="9"/>
      <x:c r="AB891" s="9"/>
      <x:c r="AC891" s="9"/>
      <x:c r="AD891" s="9"/>
      <x:c r="AE891" s="9"/>
      <x:c r="AF891" s="9"/>
      <x:c r="AG891" s="9"/>
    </x:row>
    <x:row r="892">
      <x:c r="A892" s="34" t="s">
        <x:v>0</x:v>
      </x:c>
      <x:c r="B892" s="213" t="s">
        <x:v>2</x:v>
      </x:c>
      <x:c r="C892" s="39" t="s">
        <x:v>3</x:v>
      </x:c>
      <x:c r="D892" s="494" t="s">
        <x:v>4</x:v>
      </x:c>
      <x:c r="E892" s="214" t="s">
        <x:v>5</x:v>
      </x:c>
      <x:c r="F892" s="213" t="s">
        <x:v>6</x:v>
      </x:c>
      <x:c r="G892" s="214" t="s">
        <x:v>7</x:v>
      </x:c>
      <x:c r="H892" s="25"/>
      <x:c r="I892" s="9"/>
      <x:c r="J892" s="9"/>
      <x:c r="K892" s="10"/>
      <x:c r="L892" s="9" t="b">
        <x:v>0</x:v>
      </x:c>
      <x:c r="M892" s="9"/>
      <x:c r="N892" s="9"/>
      <x:c r="O892" s="9"/>
      <x:c r="P892" s="9"/>
      <x:c r="Q892" s="25"/>
      <x:c r="R892" s="9"/>
      <x:c r="S892" s="9"/>
      <x:c r="T892" s="9"/>
      <x:c r="U892" s="9"/>
      <x:c r="V892" s="9"/>
      <x:c r="W892" s="9"/>
      <x:c r="X892" s="9"/>
      <x:c r="Y892" s="9"/>
      <x:c r="Z892" s="9"/>
      <x:c r="AA892" s="9"/>
      <x:c r="AB892" s="9"/>
      <x:c r="AC892" s="9"/>
      <x:c r="AD892" s="9"/>
      <x:c r="AE892" s="9"/>
      <x:c r="AF892" s="9"/>
      <x:c r="AG892" s="9"/>
    </x:row>
    <x:row r="893">
      <x:c r="A893" s="10">
        <x:v>1</x:v>
      </x:c>
      <x:c r="B893" s="628" t="s">
        <x:v>2426</x:v>
      </x:c>
      <x:c r="C893" s="625" t="s">
        <x:v>2427</x:v>
      </x:c>
      <x:c r="D893" s="153" t="s">
        <x:v>296</x:v>
      </x:c>
      <x:c r="E893" s="25">
        <x:v>10.92</x:v>
      </x:c>
      <x:c r="F893" s="9">
        <x:v>4</x:v>
      </x:c>
      <x:c r="G893" s="25" t="n">
        <x:f>E893*F893</x:f>
        <x:v>43.68</x:v>
      </x:c>
      <x:c r="H893" s="25" t="s">
        <x:v>433</x:v>
      </x:c>
      <x:c r="I893" s="9" t="s">
        <x:v>422</x:v>
      </x:c>
      <x:c r="J893" s="9"/>
      <x:c r="K893" s="10"/>
      <x:c r="L893" s="9" t="b">
        <x:v>0</x:v>
      </x:c>
      <x:c r="M893" s="9"/>
      <x:c r="N893" s="9"/>
      <x:c r="O893" s="9"/>
      <x:c r="P893" s="9"/>
      <x:c r="Q893" s="25"/>
      <x:c r="R893" s="9"/>
      <x:c r="S893" s="9"/>
      <x:c r="T893" s="9"/>
      <x:c r="U893" s="9"/>
      <x:c r="V893" s="9"/>
      <x:c r="W893" s="9"/>
      <x:c r="X893" s="9"/>
      <x:c r="Y893" s="9"/>
      <x:c r="Z893" s="9"/>
      <x:c r="AA893" s="9"/>
      <x:c r="AB893" s="9"/>
      <x:c r="AC893" s="9"/>
      <x:c r="AD893" s="9"/>
      <x:c r="AE893" s="9"/>
      <x:c r="AF893" s="9"/>
      <x:c r="AG893" s="9"/>
    </x:row>
    <x:row r="894">
      <x:c r="A894" s="10"/>
      <x:c r="B894" s="9"/>
      <x:c r="C894" s="9"/>
      <x:c r="D894" s="153"/>
      <x:c r="E894" s="25"/>
      <x:c r="F894" s="9"/>
      <x:c r="G894" s="25"/>
      <x:c r="H894" s="25"/>
      <x:c r="I894" s="9"/>
      <x:c r="J894" s="9"/>
      <x:c r="K894" s="10"/>
      <x:c r="L894" s="9" t="b">
        <x:v>0</x:v>
      </x:c>
      <x:c r="M894" s="9"/>
      <x:c r="N894" s="9"/>
      <x:c r="O894" s="9"/>
      <x:c r="P894" s="9"/>
      <x:c r="Q894" s="25"/>
      <x:c r="R894" s="9"/>
      <x:c r="S894" s="9"/>
      <x:c r="T894" s="9"/>
      <x:c r="U894" s="9"/>
      <x:c r="V894" s="9"/>
      <x:c r="W894" s="9"/>
      <x:c r="X894" s="9"/>
      <x:c r="Y894" s="9"/>
      <x:c r="Z894" s="9"/>
      <x:c r="AA894" s="9"/>
      <x:c r="AB894" s="9"/>
      <x:c r="AC894" s="9"/>
      <x:c r="AD894" s="9"/>
      <x:c r="AE894" s="9"/>
      <x:c r="AF894" s="9"/>
      <x:c r="AG894" s="9"/>
    </x:row>
    <x:row r="895">
      <x:c r="A895" s="8">
        <x:v>45406</x:v>
      </x:c>
      <x:c r="B895" s="9"/>
      <x:c r="C895" s="9"/>
      <x:c r="D895" s="153"/>
      <x:c r="E895" s="25"/>
      <x:c r="F895" s="9"/>
      <x:c r="G895" s="25"/>
      <x:c r="H895" s="25"/>
      <x:c r="I895" s="9"/>
      <x:c r="J895" s="9"/>
      <x:c r="K895" s="10"/>
      <x:c r="L895" s="9" t="b">
        <x:v>0</x:v>
      </x:c>
      <x:c r="M895" s="9"/>
      <x:c r="N895" s="9"/>
      <x:c r="O895" s="9"/>
      <x:c r="P895" s="9"/>
      <x:c r="Q895" s="25"/>
      <x:c r="R895" s="9"/>
      <x:c r="S895" s="9"/>
      <x:c r="T895" s="9"/>
      <x:c r="U895" s="9"/>
      <x:c r="V895" s="9"/>
      <x:c r="W895" s="9"/>
      <x:c r="X895" s="9"/>
      <x:c r="Y895" s="9"/>
      <x:c r="Z895" s="9"/>
      <x:c r="AA895" s="9"/>
      <x:c r="AB895" s="9"/>
      <x:c r="AC895" s="9"/>
      <x:c r="AD895" s="9"/>
      <x:c r="AE895" s="9"/>
      <x:c r="AF895" s="9"/>
      <x:c r="AG895" s="9"/>
    </x:row>
    <x:row r="896">
      <x:c r="A896" s="34" t="s">
        <x:v>0</x:v>
      </x:c>
      <x:c r="B896" s="39" t="s">
        <x:v>2</x:v>
      </x:c>
      <x:c r="C896" s="39" t="s">
        <x:v>3</x:v>
      </x:c>
      <x:c r="D896" s="41" t="s">
        <x:v>4</x:v>
      </x:c>
      <x:c r="E896" s="42" t="s">
        <x:v>5</x:v>
      </x:c>
      <x:c r="F896" s="39" t="s">
        <x:v>6</x:v>
      </x:c>
      <x:c r="G896" s="42" t="s">
        <x:v>7</x:v>
      </x:c>
      <x:c r="H896" s="15"/>
      <x:c r="I896" s="39" t="s">
        <x:v>409</x:v>
      </x:c>
      <x:c r="J896" s="39"/>
      <x:c r="K896" s="39" t="s">
        <x:v>10</x:v>
      </x:c>
      <x:c r="L896" s="9" t="b">
        <x:v>0</x:v>
      </x:c>
      <x:c r="M896" s="44" t="s">
        <x:v>12</x:v>
      </x:c>
      <x:c r="N896" s="9"/>
      <x:c r="O896" s="9"/>
      <x:c r="P896" s="9"/>
      <x:c r="Q896" s="25"/>
      <x:c r="R896" s="9"/>
      <x:c r="S896" s="9"/>
      <x:c r="T896" s="9"/>
      <x:c r="U896" s="9"/>
      <x:c r="V896" s="9"/>
      <x:c r="W896" s="9"/>
      <x:c r="X896" s="9"/>
      <x:c r="Y896" s="9"/>
      <x:c r="Z896" s="9"/>
      <x:c r="AA896" s="9"/>
      <x:c r="AB896" s="9"/>
      <x:c r="AC896" s="9"/>
      <x:c r="AD896" s="9"/>
      <x:c r="AE896" s="9"/>
      <x:c r="AF896" s="9"/>
      <x:c r="AG896" s="9"/>
    </x:row>
    <x:row r="897">
      <x:c r="A897" s="10">
        <x:v>1</x:v>
      </x:c>
      <x:c r="B897" s="9" t="s">
        <x:v>2428</x:v>
      </x:c>
      <x:c r="C897" s="625" t="s">
        <x:v>2429</x:v>
      </x:c>
      <x:c r="D897" s="153" t="s">
        <x:v>30</x:v>
      </x:c>
      <x:c r="E897" s="25">
        <x:v>34.99</x:v>
      </x:c>
      <x:c r="F897" s="9">
        <x:v>1</x:v>
      </x:c>
      <x:c r="G897" s="25" t="n">
        <x:f>E897*F897</x:f>
        <x:v>34.99</x:v>
      </x:c>
      <x:c r="H897" s="25" t="s">
        <x:v>2430</x:v>
      </x:c>
      <x:c r="I897" s="9" t="s">
        <x:v>1870</x:v>
      </x:c>
      <x:c r="J897" s="9"/>
      <x:c r="K897" s="10"/>
      <x:c r="L897" s="9" t="b">
        <x:v>1</x:v>
      </x:c>
      <x:c r="M897" s="9" t="s">
        <x:v>187</x:v>
      </x:c>
      <x:c r="N897" s="9"/>
      <x:c r="O897" s="9"/>
      <x:c r="P897" s="9"/>
      <x:c r="Q897" s="25"/>
      <x:c r="R897" s="9"/>
      <x:c r="S897" s="9"/>
      <x:c r="T897" s="9"/>
      <x:c r="U897" s="9"/>
      <x:c r="V897" s="9"/>
      <x:c r="W897" s="9"/>
      <x:c r="X897" s="9"/>
      <x:c r="Y897" s="9"/>
      <x:c r="Z897" s="9"/>
      <x:c r="AA897" s="9"/>
      <x:c r="AB897" s="9"/>
      <x:c r="AC897" s="9"/>
      <x:c r="AD897" s="9"/>
      <x:c r="AE897" s="9"/>
      <x:c r="AF897" s="9"/>
      <x:c r="AG897" s="9"/>
    </x:row>
    <x:row r="899">
      <x:c r="A899" s="8">
        <x:v>45408</x:v>
      </x:c>
      <x:c r="B899" s="9"/>
      <x:c r="C899" s="9"/>
      <x:c r="D899" s="153"/>
      <x:c r="E899" s="25"/>
      <x:c r="F899" s="9"/>
      <x:c r="G899" s="25"/>
      <x:c r="H899" s="25"/>
      <x:c r="I899" s="9"/>
      <x:c r="J899" s="9"/>
      <x:c r="K899" s="10"/>
      <x:c r="L899" s="9" t="b">
        <x:v>0</x:v>
      </x:c>
      <x:c r="M899" s="9"/>
      <x:c r="N899" s="9"/>
      <x:c r="O899" s="9"/>
      <x:c r="P899" s="9"/>
      <x:c r="Q899" s="25"/>
      <x:c r="R899" s="9"/>
      <x:c r="S899" s="9"/>
      <x:c r="T899" s="9"/>
      <x:c r="U899" s="9"/>
      <x:c r="V899" s="9"/>
      <x:c r="W899" s="9"/>
      <x:c r="X899" s="9"/>
      <x:c r="Y899" s="9"/>
      <x:c r="Z899" s="9"/>
      <x:c r="AA899" s="9"/>
      <x:c r="AB899" s="9"/>
      <x:c r="AC899" s="9"/>
      <x:c r="AD899" s="9"/>
      <x:c r="AE899" s="9"/>
      <x:c r="AF899" s="9"/>
      <x:c r="AG899" s="9"/>
    </x:row>
    <x:row r="900">
      <x:c r="A900" s="34" t="s">
        <x:v>0</x:v>
      </x:c>
      <x:c r="B900" s="39" t="s">
        <x:v>2</x:v>
      </x:c>
      <x:c r="C900" s="39" t="s">
        <x:v>3</x:v>
      </x:c>
      <x:c r="D900" s="41" t="s">
        <x:v>4</x:v>
      </x:c>
      <x:c r="E900" s="42" t="s">
        <x:v>5</x:v>
      </x:c>
      <x:c r="F900" s="39" t="s">
        <x:v>6</x:v>
      </x:c>
      <x:c r="G900" s="42" t="s">
        <x:v>7</x:v>
      </x:c>
      <x:c r="H900" s="15"/>
      <x:c r="I900" s="39" t="s">
        <x:v>409</x:v>
      </x:c>
      <x:c r="J900" s="39"/>
      <x:c r="K900" s="39" t="s">
        <x:v>10</x:v>
      </x:c>
      <x:c r="L900" s="9" t="b">
        <x:v>0</x:v>
      </x:c>
      <x:c r="M900" s="44" t="s">
        <x:v>12</x:v>
      </x:c>
      <x:c r="N900" s="9"/>
      <x:c r="O900" s="9"/>
      <x:c r="P900" s="9"/>
      <x:c r="Q900" s="25"/>
      <x:c r="R900" s="9"/>
      <x:c r="S900" s="9"/>
      <x:c r="T900" s="9"/>
      <x:c r="U900" s="9"/>
      <x:c r="V900" s="9"/>
      <x:c r="W900" s="9"/>
      <x:c r="X900" s="9"/>
      <x:c r="Y900" s="9"/>
      <x:c r="Z900" s="9"/>
      <x:c r="AA900" s="9"/>
      <x:c r="AB900" s="9"/>
      <x:c r="AC900" s="9"/>
      <x:c r="AD900" s="9"/>
      <x:c r="AE900" s="9"/>
      <x:c r="AF900" s="9"/>
      <x:c r="AG900" s="9"/>
    </x:row>
    <x:row r="901">
      <x:c r="A901" s="10">
        <x:v>1</x:v>
      </x:c>
      <x:c r="B901" s="639" t="s">
        <x:v>418</x:v>
      </x:c>
      <x:c r="C901" s="50" t="s">
        <x:v>419</x:v>
      </x:c>
      <x:c r="D901" s="153" t="s">
        <x:v>420</x:v>
      </x:c>
      <x:c r="E901" s="25">
        <x:v>10.24</x:v>
      </x:c>
      <x:c r="F901" s="9">
        <x:v>2</x:v>
      </x:c>
      <x:c r="G901" s="25" t="n">
        <x:f t="shared" ref="G901:G902" si="79">E901*F901</x:f>
        <x:v>20.48</x:v>
      </x:c>
      <x:c r="H901" s="25" t="s">
        <x:v>433</x:v>
      </x:c>
      <x:c r="I901" s="9" t="s">
        <x:v>422</x:v>
      </x:c>
      <x:c r="J901" s="9"/>
      <x:c r="K901" s="10" t="s">
        <x:v>17</x:v>
      </x:c>
      <x:c r="L901" s="9" t="b">
        <x:v>1</x:v>
      </x:c>
      <x:c r="M901" s="9" t="s">
        <x:v>187</x:v>
      </x:c>
      <x:c r="N901" s="9"/>
      <x:c r="O901" s="9"/>
      <x:c r="P901" s="9"/>
      <x:c r="Q901" s="25"/>
      <x:c r="R901" s="9"/>
      <x:c r="S901" s="9"/>
      <x:c r="T901" s="9"/>
      <x:c r="U901" s="9"/>
      <x:c r="V901" s="9"/>
      <x:c r="W901" s="9"/>
      <x:c r="X901" s="9"/>
      <x:c r="Y901" s="9"/>
      <x:c r="Z901" s="9"/>
      <x:c r="AA901" s="9"/>
      <x:c r="AB901" s="9"/>
      <x:c r="AC901" s="9"/>
      <x:c r="AD901" s="9"/>
      <x:c r="AE901" s="9"/>
      <x:c r="AF901" s="9"/>
      <x:c r="AG901" s="9"/>
    </x:row>
    <x:row r="902">
      <x:c r="A902" s="10">
        <x:v>2</x:v>
      </x:c>
      <x:c r="B902" s="639" t="s">
        <x:v>423</x:v>
      </x:c>
      <x:c r="C902" s="91" t="s">
        <x:v>419</x:v>
      </x:c>
      <x:c r="D902" s="153" t="s">
        <x:v>420</x:v>
      </x:c>
      <x:c r="E902" s="25">
        <x:v>6.06</x:v>
      </x:c>
      <x:c r="F902" s="9">
        <x:v>2</x:v>
      </x:c>
      <x:c r="G902" s="25">
        <x:f t="shared" si="79"/>
        <x:v>12.12</x:v>
      </x:c>
      <x:c r="H902" s="25" t="s">
        <x:v>433</x:v>
      </x:c>
      <x:c r="I902" s="9" t="s">
        <x:v>422</x:v>
      </x:c>
      <x:c r="J902" s="9"/>
      <x:c r="K902" s="10" t="s">
        <x:v>17</x:v>
      </x:c>
      <x:c r="L902" s="9" t="b">
        <x:v>1</x:v>
      </x:c>
      <x:c r="M902" s="9" t="s">
        <x:v>187</x:v>
      </x:c>
      <x:c r="N902" s="9"/>
      <x:c r="O902" s="9"/>
      <x:c r="P902" s="9"/>
      <x:c r="Q902" s="25"/>
      <x:c r="R902" s="9"/>
      <x:c r="S902" s="9"/>
      <x:c r="T902" s="9"/>
      <x:c r="U902" s="9"/>
      <x:c r="V902" s="9"/>
      <x:c r="W902" s="9"/>
      <x:c r="X902" s="9"/>
      <x:c r="Y902" s="9"/>
      <x:c r="Z902" s="9"/>
      <x:c r="AA902" s="9"/>
      <x:c r="AB902" s="9"/>
      <x:c r="AC902" s="9"/>
      <x:c r="AD902" s="9"/>
      <x:c r="AE902" s="9"/>
      <x:c r="AF902" s="9"/>
      <x:c r="AG902" s="9"/>
    </x:row>
    <x:row r="903">
      <x:c r="A903" s="10"/>
      <x:c r="B903" s="9"/>
      <x:c r="C903" s="9"/>
      <x:c r="D903" s="153"/>
      <x:c r="E903" s="25"/>
      <x:c r="F903" s="9"/>
      <x:c r="G903" s="25"/>
      <x:c r="H903" s="25"/>
      <x:c r="I903" s="9"/>
      <x:c r="J903" s="9"/>
      <x:c r="K903" s="10"/>
      <x:c r="L903" s="9" t="b">
        <x:v>0</x:v>
      </x:c>
      <x:c r="M903" s="9"/>
      <x:c r="N903" s="9"/>
      <x:c r="O903" s="9"/>
      <x:c r="P903" s="9"/>
      <x:c r="Q903" s="25"/>
      <x:c r="R903" s="9"/>
      <x:c r="S903" s="9"/>
      <x:c r="T903" s="9"/>
      <x:c r="U903" s="9"/>
      <x:c r="V903" s="9"/>
      <x:c r="W903" s="9"/>
      <x:c r="X903" s="9"/>
      <x:c r="Y903" s="9"/>
      <x:c r="Z903" s="9"/>
      <x:c r="AA903" s="9"/>
      <x:c r="AB903" s="9"/>
      <x:c r="AC903" s="9"/>
      <x:c r="AD903" s="9"/>
      <x:c r="AE903" s="9"/>
      <x:c r="AF903" s="9"/>
      <x:c r="AG903" s="9"/>
    </x:row>
    <x:row r="904">
      <x:c r="A904" s="8">
        <x:v>45427</x:v>
      </x:c>
      <x:c r="B904" s="9"/>
      <x:c r="C904" s="9"/>
      <x:c r="D904" s="153"/>
      <x:c r="E904" s="25"/>
      <x:c r="F904" s="9"/>
      <x:c r="G904" s="25"/>
      <x:c r="H904" s="25"/>
      <x:c r="I904" s="9"/>
      <x:c r="J904" s="9"/>
      <x:c r="K904" s="10"/>
      <x:c r="L904" s="9" t="b">
        <x:v>0</x:v>
      </x:c>
      <x:c r="M904" s="9"/>
      <x:c r="N904" s="9"/>
      <x:c r="O904" s="9"/>
      <x:c r="P904" s="9"/>
      <x:c r="Q904" s="25"/>
      <x:c r="R904" s="9"/>
      <x:c r="S904" s="9"/>
      <x:c r="T904" s="9"/>
      <x:c r="U904" s="9"/>
      <x:c r="V904" s="9"/>
      <x:c r="W904" s="9"/>
      <x:c r="X904" s="9"/>
      <x:c r="Y904" s="9"/>
      <x:c r="Z904" s="9"/>
      <x:c r="AA904" s="9"/>
      <x:c r="AB904" s="9"/>
      <x:c r="AC904" s="9"/>
      <x:c r="AD904" s="9"/>
      <x:c r="AE904" s="9"/>
      <x:c r="AF904" s="9"/>
      <x:c r="AG904" s="9"/>
    </x:row>
    <x:row r="905">
      <x:c r="A905" s="34" t="s">
        <x:v>0</x:v>
      </x:c>
      <x:c r="B905" s="39" t="s">
        <x:v>2</x:v>
      </x:c>
      <x:c r="C905" s="39" t="s">
        <x:v>3</x:v>
      </x:c>
      <x:c r="D905" s="41" t="s">
        <x:v>4</x:v>
      </x:c>
      <x:c r="E905" s="42" t="s">
        <x:v>5</x:v>
      </x:c>
      <x:c r="F905" s="39" t="s">
        <x:v>6</x:v>
      </x:c>
      <x:c r="G905" s="42" t="s">
        <x:v>7</x:v>
      </x:c>
      <x:c r="H905" s="15"/>
      <x:c r="I905" s="39" t="s">
        <x:v>409</x:v>
      </x:c>
      <x:c r="J905" s="39"/>
      <x:c r="K905" s="39" t="s">
        <x:v>10</x:v>
      </x:c>
      <x:c r="L905" s="9" t="b">
        <x:v>0</x:v>
      </x:c>
      <x:c r="M905" s="44" t="s">
        <x:v>12</x:v>
      </x:c>
      <x:c r="N905" s="9"/>
      <x:c r="O905" s="9"/>
      <x:c r="P905" s="9"/>
      <x:c r="Q905" s="25"/>
      <x:c r="R905" s="9"/>
      <x:c r="S905" s="9"/>
      <x:c r="T905" s="9"/>
      <x:c r="U905" s="9"/>
      <x:c r="V905" s="9"/>
      <x:c r="W905" s="9"/>
      <x:c r="X905" s="9"/>
      <x:c r="Y905" s="9"/>
      <x:c r="Z905" s="9"/>
      <x:c r="AA905" s="9"/>
      <x:c r="AB905" s="9"/>
      <x:c r="AC905" s="9"/>
      <x:c r="AD905" s="9"/>
      <x:c r="AE905" s="9"/>
      <x:c r="AF905" s="9"/>
      <x:c r="AG905" s="9"/>
    </x:row>
    <x:row r="906">
      <x:c r="A906" s="10">
        <x:v>1</x:v>
      </x:c>
      <x:c r="B906" s="9" t="s">
        <x:v>2431</x:v>
      </x:c>
      <x:c r="C906" s="625" t="s">
        <x:v>2432</x:v>
      </x:c>
      <x:c r="D906" s="153" t="s">
        <x:v>30</x:v>
      </x:c>
      <x:c r="E906" s="25">
        <x:v>4.4800000000000004</x:v>
      </x:c>
      <x:c r="F906" s="9">
        <x:v>1</x:v>
      </x:c>
      <x:c r="G906" s="25" t="n">
        <x:f t="shared" ref="G906:G907" si="80">E906*F906</x:f>
        <x:v>4.48</x:v>
      </x:c>
      <x:c r="H906" s="25" t="s">
        <x:v>2433</x:v>
      </x:c>
      <x:c r="I906" s="9" t="s">
        <x:v>17</x:v>
      </x:c>
      <x:c r="J906" s="9"/>
      <x:c r="K906" s="10"/>
      <x:c r="L906" s="9" t="b">
        <x:v>0</x:v>
      </x:c>
      <x:c r="M906" s="9"/>
      <x:c r="N906" s="9"/>
      <x:c r="O906" s="9"/>
      <x:c r="P906" s="9"/>
      <x:c r="Q906" s="25"/>
      <x:c r="R906" s="9"/>
      <x:c r="S906" s="9"/>
      <x:c r="T906" s="9"/>
      <x:c r="U906" s="9"/>
      <x:c r="V906" s="9"/>
      <x:c r="W906" s="9"/>
      <x:c r="X906" s="9"/>
      <x:c r="Y906" s="9"/>
      <x:c r="Z906" s="9"/>
      <x:c r="AA906" s="9"/>
      <x:c r="AB906" s="9"/>
      <x:c r="AC906" s="9"/>
      <x:c r="AD906" s="9"/>
      <x:c r="AE906" s="9"/>
      <x:c r="AF906" s="9"/>
      <x:c r="AG906" s="9"/>
    </x:row>
    <x:row r="907">
      <x:c r="A907" s="10">
        <x:v>2</x:v>
      </x:c>
      <x:c r="B907" s="9" t="s">
        <x:v>2434</x:v>
      </x:c>
      <x:c r="C907" s="625" t="s">
        <x:v>2435</x:v>
      </x:c>
      <x:c r="D907" s="153" t="s">
        <x:v>30</x:v>
      </x:c>
      <x:c r="E907" s="25">
        <x:v>15.99</x:v>
      </x:c>
      <x:c r="F907" s="9">
        <x:v>1</x:v>
      </x:c>
      <x:c r="G907" s="25">
        <x:f t="shared" si="80"/>
        <x:v>15.99</x:v>
      </x:c>
      <x:c r="H907" s="25" t="s">
        <x:v>2436</x:v>
      </x:c>
      <x:c r="I907" s="9" t="s">
        <x:v>17</x:v>
      </x:c>
      <x:c r="J907" s="9"/>
      <x:c r="K907" s="10"/>
      <x:c r="L907" s="9" t="b">
        <x:v>0</x:v>
      </x:c>
      <x:c r="M907" s="9"/>
      <x:c r="N907" s="9"/>
      <x:c r="O907" s="9"/>
      <x:c r="P907" s="9"/>
      <x:c r="Q907" s="25"/>
      <x:c r="R907" s="9"/>
      <x:c r="S907" s="9"/>
      <x:c r="T907" s="9"/>
      <x:c r="U907" s="9"/>
      <x:c r="V907" s="9"/>
      <x:c r="W907" s="9"/>
      <x:c r="X907" s="9"/>
      <x:c r="Y907" s="9"/>
      <x:c r="Z907" s="9"/>
      <x:c r="AA907" s="9"/>
      <x:c r="AB907" s="9"/>
      <x:c r="AC907" s="9"/>
      <x:c r="AD907" s="9"/>
      <x:c r="AE907" s="9"/>
      <x:c r="AF907" s="9"/>
      <x:c r="AG907" s="9"/>
    </x:row>
    <x:row r="908">
      <x:c r="A908" s="10"/>
      <x:c r="B908" s="9"/>
      <x:c r="C908" s="9"/>
      <x:c r="D908" s="153"/>
      <x:c r="E908" s="25"/>
      <x:c r="F908" s="9"/>
      <x:c r="G908" s="25"/>
      <x:c r="H908" s="25"/>
      <x:c r="I908" s="9"/>
      <x:c r="J908" s="9"/>
      <x:c r="K908" s="10"/>
      <x:c r="L908" s="9" t="b">
        <x:v>0</x:v>
      </x:c>
      <x:c r="M908" s="9"/>
      <x:c r="N908" s="9"/>
      <x:c r="O908" s="9"/>
      <x:c r="P908" s="9"/>
      <x:c r="Q908" s="25"/>
      <x:c r="R908" s="9"/>
      <x:c r="S908" s="9"/>
      <x:c r="T908" s="9"/>
      <x:c r="U908" s="9"/>
      <x:c r="V908" s="9"/>
      <x:c r="W908" s="9"/>
      <x:c r="X908" s="9"/>
      <x:c r="Y908" s="9"/>
      <x:c r="Z908" s="9"/>
      <x:c r="AA908" s="9"/>
      <x:c r="AB908" s="9"/>
      <x:c r="AC908" s="9"/>
      <x:c r="AD908" s="9"/>
      <x:c r="AE908" s="9"/>
      <x:c r="AF908" s="9"/>
      <x:c r="AG908" s="9"/>
    </x:row>
    <x:row r="909">
      <x:c r="A909" s="8">
        <x:v>45427</x:v>
      </x:c>
      <x:c r="B909" s="9"/>
      <x:c r="C909" s="9"/>
      <x:c r="D909" s="153"/>
      <x:c r="E909" s="25"/>
      <x:c r="F909" s="9"/>
      <x:c r="G909" s="25"/>
      <x:c r="H909" s="25"/>
      <x:c r="I909" s="9"/>
      <x:c r="J909" s="9"/>
      <x:c r="K909" s="10"/>
      <x:c r="L909" s="9" t="b">
        <x:v>0</x:v>
      </x:c>
      <x:c r="M909" s="9"/>
      <x:c r="N909" s="9"/>
      <x:c r="O909" s="9"/>
      <x:c r="P909" s="9"/>
      <x:c r="Q909" s="25"/>
      <x:c r="R909" s="9"/>
      <x:c r="S909" s="9"/>
      <x:c r="T909" s="9"/>
      <x:c r="U909" s="9"/>
      <x:c r="V909" s="9"/>
      <x:c r="W909" s="9"/>
      <x:c r="X909" s="9"/>
      <x:c r="Y909" s="9"/>
      <x:c r="Z909" s="9"/>
      <x:c r="AA909" s="9"/>
      <x:c r="AB909" s="9"/>
      <x:c r="AC909" s="9"/>
      <x:c r="AD909" s="9"/>
      <x:c r="AE909" s="9"/>
      <x:c r="AF909" s="9"/>
      <x:c r="AG909" s="9"/>
    </x:row>
    <x:row r="910">
      <x:c r="A910" s="34" t="s">
        <x:v>0</x:v>
      </x:c>
      <x:c r="B910" s="39" t="s">
        <x:v>2</x:v>
      </x:c>
      <x:c r="C910" s="39" t="s">
        <x:v>3</x:v>
      </x:c>
      <x:c r="D910" s="41" t="s">
        <x:v>4</x:v>
      </x:c>
      <x:c r="E910" s="42" t="s">
        <x:v>5</x:v>
      </x:c>
      <x:c r="F910" s="39" t="s">
        <x:v>6</x:v>
      </x:c>
      <x:c r="G910" s="42" t="s">
        <x:v>7</x:v>
      </x:c>
      <x:c r="H910" s="15"/>
      <x:c r="I910" s="39" t="s">
        <x:v>409</x:v>
      </x:c>
      <x:c r="J910" s="39"/>
      <x:c r="K910" s="39" t="s">
        <x:v>10</x:v>
      </x:c>
      <x:c r="L910" s="9" t="b">
        <x:v>0</x:v>
      </x:c>
      <x:c r="M910" s="44" t="s">
        <x:v>12</x:v>
      </x:c>
      <x:c r="N910" s="9"/>
      <x:c r="O910" s="9"/>
      <x:c r="P910" s="9"/>
      <x:c r="Q910" s="25"/>
      <x:c r="R910" s="9"/>
      <x:c r="S910" s="9"/>
      <x:c r="T910" s="9"/>
      <x:c r="U910" s="9"/>
      <x:c r="V910" s="9"/>
      <x:c r="W910" s="9"/>
      <x:c r="X910" s="9"/>
      <x:c r="Y910" s="9"/>
      <x:c r="Z910" s="9"/>
      <x:c r="AA910" s="9"/>
      <x:c r="AB910" s="9"/>
      <x:c r="AC910" s="9"/>
      <x:c r="AD910" s="9"/>
      <x:c r="AE910" s="9"/>
      <x:c r="AF910" s="9"/>
      <x:c r="AG910" s="9"/>
    </x:row>
    <x:row r="911">
      <x:c r="A911" s="10">
        <x:v>1</x:v>
      </x:c>
      <x:c r="B911" s="9" t="s">
        <x:v>2437</x:v>
      </x:c>
      <x:c r="C911" s="50" t="s">
        <x:v>2438</x:v>
      </x:c>
      <x:c r="D911" s="153" t="s">
        <x:v>555</x:v>
      </x:c>
      <x:c r="E911" s="25">
        <x:v>46</x:v>
      </x:c>
      <x:c r="F911" s="9">
        <x:v>1</x:v>
      </x:c>
      <x:c r="G911" s="25" t="n">
        <x:f t="shared" ref="G911:G912" si="81">E911*F911</x:f>
        <x:v>46</x:v>
      </x:c>
      <x:c r="H911" s="25" t="s">
        <x:v>2439</x:v>
      </x:c>
      <x:c r="I911" s="9" t="s">
        <x:v>2440</x:v>
      </x:c>
      <x:c r="J911" s="9"/>
      <x:c r="K911" s="10" t="s">
        <x:v>17</x:v>
      </x:c>
      <x:c r="L911" s="9" t="b">
        <x:v>1</x:v>
      </x:c>
      <x:c r="M911" s="9"/>
      <x:c r="N911" s="9"/>
      <x:c r="O911" s="9"/>
      <x:c r="P911" s="9"/>
      <x:c r="Q911" s="25"/>
      <x:c r="R911" s="9"/>
      <x:c r="S911" s="9"/>
      <x:c r="T911" s="9"/>
      <x:c r="U911" s="9"/>
      <x:c r="V911" s="9"/>
      <x:c r="W911" s="9"/>
      <x:c r="X911" s="9"/>
      <x:c r="Y911" s="9"/>
      <x:c r="Z911" s="9"/>
      <x:c r="AA911" s="9"/>
      <x:c r="AB911" s="9"/>
      <x:c r="AC911" s="9"/>
      <x:c r="AD911" s="9"/>
      <x:c r="AE911" s="9"/>
      <x:c r="AF911" s="9"/>
      <x:c r="AG911" s="9"/>
    </x:row>
    <x:row r="912">
      <x:c r="A912" s="10">
        <x:v>2</x:v>
      </x:c>
      <x:c r="B912" s="9" t="s">
        <x:v>2441</x:v>
      </x:c>
      <x:c r="C912" s="50" t="s">
        <x:v>1591</x:v>
      </x:c>
      <x:c r="D912" s="153" t="s">
        <x:v>155</x:v>
      </x:c>
      <x:c r="E912" s="25">
        <x:v>12.45</x:v>
      </x:c>
      <x:c r="F912" s="9">
        <x:v>4</x:v>
      </x:c>
      <x:c r="G912" s="25">
        <x:f t="shared" si="81"/>
        <x:v>49.8</x:v>
      </x:c>
      <x:c r="H912" s="25" t="s">
        <x:v>2442</x:v>
      </x:c>
      <x:c r="I912" s="9" t="s">
        <x:v>17</x:v>
      </x:c>
      <x:c r="J912" s="9"/>
      <x:c r="K912" s="10" t="s">
        <x:v>17</x:v>
      </x:c>
      <x:c r="L912" s="9" t="b">
        <x:v>1</x:v>
      </x:c>
      <x:c r="M912" s="9" t="s">
        <x:v>187</x:v>
      </x:c>
      <x:c r="N912" s="9"/>
      <x:c r="O912" s="9"/>
      <x:c r="P912" s="9"/>
      <x:c r="Q912" s="25"/>
      <x:c r="R912" s="9"/>
      <x:c r="S912" s="9"/>
      <x:c r="T912" s="9"/>
      <x:c r="U912" s="9"/>
      <x:c r="V912" s="9"/>
      <x:c r="W912" s="9"/>
      <x:c r="X912" s="9"/>
      <x:c r="Y912" s="9"/>
      <x:c r="Z912" s="9"/>
      <x:c r="AA912" s="9"/>
      <x:c r="AB912" s="9"/>
      <x:c r="AC912" s="9"/>
      <x:c r="AD912" s="9"/>
      <x:c r="AE912" s="9"/>
      <x:c r="AF912" s="9"/>
      <x:c r="AG912" s="9"/>
    </x:row>
    <x:row r="914">
      <x:c r="A914" s="8">
        <x:v>45428</x:v>
      </x:c>
      <x:c r="B914" s="9"/>
      <x:c r="C914" s="9"/>
      <x:c r="D914" s="153"/>
      <x:c r="E914" s="25"/>
      <x:c r="F914" s="9"/>
      <x:c r="G914" s="25"/>
      <x:c r="H914" s="25"/>
      <x:c r="I914" s="9"/>
      <x:c r="J914" s="9"/>
      <x:c r="K914" s="10"/>
      <x:c r="L914" s="9" t="b">
        <x:v>0</x:v>
      </x:c>
      <x:c r="M914" s="9"/>
      <x:c r="N914" s="9"/>
      <x:c r="O914" s="9"/>
      <x:c r="P914" s="9"/>
      <x:c r="Q914" s="25"/>
      <x:c r="R914" s="9"/>
      <x:c r="S914" s="9"/>
      <x:c r="T914" s="9"/>
      <x:c r="U914" s="9"/>
      <x:c r="V914" s="9"/>
      <x:c r="W914" s="9"/>
      <x:c r="X914" s="9"/>
      <x:c r="Y914" s="9"/>
      <x:c r="Z914" s="9"/>
      <x:c r="AA914" s="9"/>
      <x:c r="AB914" s="9"/>
      <x:c r="AC914" s="9"/>
      <x:c r="AD914" s="9"/>
      <x:c r="AE914" s="9"/>
      <x:c r="AF914" s="9"/>
      <x:c r="AG914" s="9"/>
    </x:row>
    <x:row r="915">
      <x:c r="A915" s="34" t="s">
        <x:v>0</x:v>
      </x:c>
      <x:c r="B915" s="39" t="s">
        <x:v>2</x:v>
      </x:c>
      <x:c r="C915" s="39" t="s">
        <x:v>3</x:v>
      </x:c>
      <x:c r="D915" s="41" t="s">
        <x:v>4</x:v>
      </x:c>
      <x:c r="E915" s="42" t="s">
        <x:v>5</x:v>
      </x:c>
      <x:c r="F915" s="39" t="s">
        <x:v>6</x:v>
      </x:c>
      <x:c r="G915" s="42" t="s">
        <x:v>7</x:v>
      </x:c>
      <x:c r="H915" s="15"/>
      <x:c r="I915" s="39" t="s">
        <x:v>409</x:v>
      </x:c>
      <x:c r="J915" s="39"/>
      <x:c r="K915" s="39" t="s">
        <x:v>10</x:v>
      </x:c>
      <x:c r="L915" s="9" t="b">
        <x:v>0</x:v>
      </x:c>
      <x:c r="M915" s="44" t="s">
        <x:v>12</x:v>
      </x:c>
      <x:c r="N915" s="9"/>
      <x:c r="O915" s="9"/>
      <x:c r="P915" s="9"/>
      <x:c r="Q915" s="25"/>
      <x:c r="R915" s="9"/>
      <x:c r="S915" s="9"/>
      <x:c r="T915" s="9"/>
      <x:c r="U915" s="9"/>
      <x:c r="V915" s="9"/>
      <x:c r="W915" s="9"/>
      <x:c r="X915" s="9"/>
      <x:c r="Y915" s="9"/>
      <x:c r="Z915" s="9"/>
      <x:c r="AA915" s="9"/>
      <x:c r="AB915" s="9"/>
      <x:c r="AC915" s="9"/>
      <x:c r="AD915" s="9"/>
      <x:c r="AE915" s="9"/>
      <x:c r="AF915" s="9"/>
      <x:c r="AG915" s="9"/>
    </x:row>
    <x:row r="916">
      <x:c r="A916" s="10">
        <x:v>1</x:v>
      </x:c>
      <x:c r="B916" s="9" t="s">
        <x:v>2443</x:v>
      </x:c>
      <x:c r="C916" s="625" t="s">
        <x:v>2444</x:v>
      </x:c>
      <x:c r="D916" s="153" t="s">
        <x:v>30</x:v>
      </x:c>
      <x:c r="E916" s="25">
        <x:v>6.99</x:v>
      </x:c>
      <x:c r="F916" s="9">
        <x:v>2</x:v>
      </x:c>
      <x:c r="G916" s="25" t="n">
        <x:f t="shared" ref="G916:G919" si="82">E916*F916</x:f>
        <x:v>13.98</x:v>
      </x:c>
      <x:c r="H916" s="25" t="s">
        <x:v>2445</x:v>
      </x:c>
      <x:c r="I916" s="9" t="s">
        <x:v>17</x:v>
      </x:c>
      <x:c r="J916" s="9"/>
      <x:c r="K916" s="10"/>
      <x:c r="L916" s="9" t="b">
        <x:v>0</x:v>
      </x:c>
      <x:c r="M916" s="9"/>
      <x:c r="N916" s="9"/>
      <x:c r="O916" s="9"/>
      <x:c r="P916" s="9"/>
      <x:c r="Q916" s="25"/>
      <x:c r="R916" s="9"/>
      <x:c r="S916" s="9"/>
      <x:c r="T916" s="9"/>
      <x:c r="U916" s="9"/>
      <x:c r="V916" s="9"/>
      <x:c r="W916" s="9"/>
      <x:c r="X916" s="9"/>
      <x:c r="Y916" s="9"/>
      <x:c r="Z916" s="9"/>
      <x:c r="AA916" s="9"/>
      <x:c r="AB916" s="9"/>
      <x:c r="AC916" s="9"/>
      <x:c r="AD916" s="9"/>
      <x:c r="AE916" s="9"/>
      <x:c r="AF916" s="9"/>
      <x:c r="AG916" s="9"/>
    </x:row>
    <x:row r="917">
      <x:c r="A917" s="10">
        <x:v>2</x:v>
      </x:c>
      <x:c r="B917" s="9" t="s">
        <x:v>2446</x:v>
      </x:c>
      <x:c r="C917" s="625" t="s">
        <x:v>2447</x:v>
      </x:c>
      <x:c r="D917" s="153" t="s">
        <x:v>30</x:v>
      </x:c>
      <x:c r="E917" s="25">
        <x:v>19.989999999999998</x:v>
      </x:c>
      <x:c r="F917" s="9">
        <x:v>1</x:v>
      </x:c>
      <x:c r="G917" s="25">
        <x:f t="shared" si="82"/>
        <x:v>19.989999999999998</x:v>
      </x:c>
      <x:c r="H917" s="25" t="s">
        <x:v>2448</x:v>
      </x:c>
      <x:c r="I917" s="9" t="s">
        <x:v>17</x:v>
      </x:c>
      <x:c r="J917" s="9"/>
      <x:c r="K917" s="10"/>
      <x:c r="L917" s="9" t="b">
        <x:v>0</x:v>
      </x:c>
      <x:c r="M917" s="9"/>
      <x:c r="N917" s="9"/>
      <x:c r="O917" s="9"/>
      <x:c r="P917" s="9"/>
      <x:c r="Q917" s="25"/>
      <x:c r="R917" s="9"/>
      <x:c r="S917" s="9"/>
      <x:c r="T917" s="9"/>
      <x:c r="U917" s="9"/>
      <x:c r="V917" s="9"/>
      <x:c r="W917" s="9"/>
      <x:c r="X917" s="9"/>
      <x:c r="Y917" s="9"/>
      <x:c r="Z917" s="9"/>
      <x:c r="AA917" s="9"/>
      <x:c r="AB917" s="9"/>
      <x:c r="AC917" s="9"/>
      <x:c r="AD917" s="9"/>
      <x:c r="AE917" s="9"/>
      <x:c r="AF917" s="9"/>
      <x:c r="AG917" s="9"/>
    </x:row>
    <x:row r="918">
      <x:c r="A918" s="10">
        <x:v>3</x:v>
      </x:c>
      <x:c r="B918" s="9" t="s">
        <x:v>2449</x:v>
      </x:c>
      <x:c r="C918" s="625" t="s">
        <x:v>2450</x:v>
      </x:c>
      <x:c r="D918" s="153" t="s">
        <x:v>30</x:v>
      </x:c>
      <x:c r="E918" s="25">
        <x:v>9.99</x:v>
      </x:c>
      <x:c r="F918" s="9">
        <x:v>1</x:v>
      </x:c>
      <x:c r="G918" s="25">
        <x:f t="shared" si="82"/>
        <x:v>9.99</x:v>
      </x:c>
      <x:c r="H918" s="25" t="s">
        <x:v>2451</x:v>
      </x:c>
      <x:c r="I918" s="9" t="s">
        <x:v>17</x:v>
      </x:c>
      <x:c r="J918" s="9"/>
      <x:c r="K918" s="10"/>
      <x:c r="L918" s="9" t="b">
        <x:v>0</x:v>
      </x:c>
      <x:c r="M918" s="9"/>
      <x:c r="N918" s="9"/>
      <x:c r="O918" s="9"/>
      <x:c r="P918" s="9"/>
      <x:c r="Q918" s="25"/>
      <x:c r="R918" s="9"/>
      <x:c r="S918" s="9"/>
      <x:c r="T918" s="9"/>
      <x:c r="U918" s="9"/>
      <x:c r="V918" s="9"/>
      <x:c r="W918" s="9"/>
      <x:c r="X918" s="9"/>
      <x:c r="Y918" s="9"/>
      <x:c r="Z918" s="9"/>
      <x:c r="AA918" s="9"/>
      <x:c r="AB918" s="9"/>
      <x:c r="AC918" s="9"/>
      <x:c r="AD918" s="9"/>
      <x:c r="AE918" s="9"/>
      <x:c r="AF918" s="9"/>
      <x:c r="AG918" s="9"/>
    </x:row>
    <x:row r="919">
      <x:c r="A919" s="10">
        <x:v>4</x:v>
      </x:c>
      <x:c r="B919" s="9" t="s">
        <x:v>2452</x:v>
      </x:c>
      <x:c r="C919" s="625" t="s">
        <x:v>2453</x:v>
      </x:c>
      <x:c r="D919" s="153" t="s">
        <x:v>30</x:v>
      </x:c>
      <x:c r="E919" s="25">
        <x:v>34.979999999999997</x:v>
      </x:c>
      <x:c r="F919" s="9">
        <x:v>1</x:v>
      </x:c>
      <x:c r="G919" s="25">
        <x:f t="shared" si="82"/>
        <x:v>34.979999999999997</x:v>
      </x:c>
      <x:c r="H919" s="25" t="s">
        <x:v>2454</x:v>
      </x:c>
      <x:c r="I919" s="9" t="s">
        <x:v>17</x:v>
      </x:c>
      <x:c r="J919" s="9"/>
      <x:c r="K919" s="10" t="s">
        <x:v>17</x:v>
      </x:c>
      <x:c r="L919" s="9" t="b">
        <x:v>0</x:v>
      </x:c>
      <x:c r="M919" s="9"/>
      <x:c r="N919" s="9"/>
      <x:c r="O919" s="9"/>
      <x:c r="P919" s="9"/>
      <x:c r="Q919" s="25"/>
      <x:c r="R919" s="9"/>
      <x:c r="S919" s="9"/>
      <x:c r="T919" s="9"/>
      <x:c r="U919" s="9"/>
      <x:c r="V919" s="9"/>
      <x:c r="W919" s="9"/>
      <x:c r="X919" s="9"/>
      <x:c r="Y919" s="9"/>
      <x:c r="Z919" s="9"/>
      <x:c r="AA919" s="9"/>
      <x:c r="AB919" s="9"/>
      <x:c r="AC919" s="9"/>
      <x:c r="AD919" s="9"/>
      <x:c r="AE919" s="9"/>
      <x:c r="AF919" s="9"/>
      <x:c r="AG919" s="9"/>
    </x:row>
    <x:row r="920">
      <x:c r="A920" s="10"/>
      <x:c r="B920" s="9"/>
      <x:c r="C920" s="9"/>
      <x:c r="D920" s="153"/>
      <x:c r="E920" s="25"/>
      <x:c r="F920" s="9"/>
      <x:c r="G920" s="25"/>
      <x:c r="H920" s="25"/>
      <x:c r="I920" s="9"/>
      <x:c r="J920" s="9"/>
      <x:c r="K920" s="10"/>
      <x:c r="L920" s="9" t="b">
        <x:v>0</x:v>
      </x:c>
      <x:c r="M920" s="9"/>
      <x:c r="N920" s="9"/>
      <x:c r="O920" s="9"/>
      <x:c r="P920" s="9"/>
      <x:c r="Q920" s="25"/>
      <x:c r="R920" s="9"/>
      <x:c r="S920" s="9"/>
      <x:c r="T920" s="9"/>
      <x:c r="U920" s="9"/>
      <x:c r="V920" s="9"/>
      <x:c r="W920" s="9"/>
      <x:c r="X920" s="9"/>
      <x:c r="Y920" s="9"/>
      <x:c r="Z920" s="9"/>
      <x:c r="AA920" s="9"/>
      <x:c r="AB920" s="9"/>
      <x:c r="AC920" s="9"/>
      <x:c r="AD920" s="9"/>
      <x:c r="AE920" s="9"/>
      <x:c r="AF920" s="9"/>
      <x:c r="AG920" s="9"/>
    </x:row>
    <x:row r="921">
      <x:c r="A921" s="8">
        <x:v>45436</x:v>
      </x:c>
      <x:c r="B921" s="9"/>
      <x:c r="C921" s="9"/>
      <x:c r="D921" s="153"/>
      <x:c r="E921" s="25"/>
      <x:c r="F921" s="9"/>
      <x:c r="G921" s="25"/>
      <x:c r="H921" s="25"/>
      <x:c r="I921" s="9"/>
      <x:c r="J921" s="9"/>
      <x:c r="K921" s="10"/>
      <x:c r="L921" s="9" t="b">
        <x:v>0</x:v>
      </x:c>
      <x:c r="M921" s="9"/>
      <x:c r="N921" s="9"/>
      <x:c r="O921" s="9"/>
      <x:c r="P921" s="9"/>
      <x:c r="Q921" s="25"/>
      <x:c r="R921" s="9"/>
      <x:c r="S921" s="9"/>
      <x:c r="T921" s="9"/>
      <x:c r="U921" s="9"/>
      <x:c r="V921" s="9"/>
      <x:c r="W921" s="9"/>
      <x:c r="X921" s="9"/>
      <x:c r="Y921" s="9"/>
      <x:c r="Z921" s="9"/>
      <x:c r="AA921" s="9"/>
      <x:c r="AB921" s="9"/>
      <x:c r="AC921" s="9"/>
      <x:c r="AD921" s="9"/>
      <x:c r="AE921" s="9"/>
      <x:c r="AF921" s="9"/>
      <x:c r="AG921" s="9"/>
    </x:row>
    <x:row r="922">
      <x:c r="A922" s="34" t="s">
        <x:v>0</x:v>
      </x:c>
      <x:c r="B922" s="39" t="s">
        <x:v>2</x:v>
      </x:c>
      <x:c r="C922" s="39" t="s">
        <x:v>3</x:v>
      </x:c>
      <x:c r="D922" s="41" t="s">
        <x:v>4</x:v>
      </x:c>
      <x:c r="E922" s="42" t="s">
        <x:v>5</x:v>
      </x:c>
      <x:c r="F922" s="39" t="s">
        <x:v>6</x:v>
      </x:c>
      <x:c r="G922" s="42" t="s">
        <x:v>7</x:v>
      </x:c>
      <x:c r="H922" s="15"/>
      <x:c r="I922" s="39" t="s">
        <x:v>409</x:v>
      </x:c>
      <x:c r="J922" s="39"/>
      <x:c r="K922" s="39" t="s">
        <x:v>10</x:v>
      </x:c>
      <x:c r="L922" s="9" t="b">
        <x:v>0</x:v>
      </x:c>
      <x:c r="M922" s="44" t="s">
        <x:v>12</x:v>
      </x:c>
      <x:c r="N922" s="9"/>
      <x:c r="O922" s="9"/>
      <x:c r="P922" s="9"/>
      <x:c r="Q922" s="25"/>
      <x:c r="R922" s="9"/>
      <x:c r="S922" s="9"/>
      <x:c r="T922" s="9"/>
      <x:c r="U922" s="9"/>
      <x:c r="V922" s="9"/>
      <x:c r="W922" s="9"/>
      <x:c r="X922" s="9"/>
      <x:c r="Y922" s="9"/>
      <x:c r="Z922" s="9"/>
      <x:c r="AA922" s="9"/>
      <x:c r="AB922" s="9"/>
      <x:c r="AC922" s="9"/>
      <x:c r="AD922" s="9"/>
      <x:c r="AE922" s="9"/>
      <x:c r="AF922" s="9"/>
      <x:c r="AG922" s="9"/>
    </x:row>
    <x:row r="923">
      <x:c r="A923" s="10">
        <x:v>1</x:v>
      </x:c>
      <x:c r="B923" s="9" t="s">
        <x:v>2455</x:v>
      </x:c>
      <x:c r="C923" s="625" t="s">
        <x:v>2456</x:v>
      </x:c>
      <x:c r="D923" s="153" t="s">
        <x:v>30</x:v>
      </x:c>
      <x:c r="E923" s="25">
        <x:v>14.41</x:v>
      </x:c>
      <x:c r="F923" s="9">
        <x:v>1</x:v>
      </x:c>
      <x:c r="G923" s="25" t="n">
        <x:f t="shared" ref="G923:G924" si="83">E923*F923</x:f>
        <x:v>14.41</x:v>
      </x:c>
      <x:c r="H923" s="25" t="s">
        <x:v>2457</x:v>
      </x:c>
      <x:c r="I923" s="9" t="s">
        <x:v>17</x:v>
      </x:c>
      <x:c r="J923" s="9"/>
      <x:c r="K923" s="10" t="s">
        <x:v>17</x:v>
      </x:c>
      <x:c r="L923" s="9" t="b">
        <x:v>0</x:v>
      </x:c>
      <x:c r="M923" s="9"/>
      <x:c r="N923" s="9"/>
      <x:c r="O923" s="9"/>
      <x:c r="P923" s="9"/>
      <x:c r="Q923" s="25"/>
      <x:c r="R923" s="9"/>
      <x:c r="S923" s="9"/>
      <x:c r="T923" s="9"/>
      <x:c r="U923" s="9"/>
      <x:c r="V923" s="9"/>
      <x:c r="W923" s="9"/>
      <x:c r="X923" s="9"/>
      <x:c r="Y923" s="9"/>
      <x:c r="Z923" s="9"/>
      <x:c r="AA923" s="9"/>
      <x:c r="AB923" s="9"/>
      <x:c r="AC923" s="9"/>
      <x:c r="AD923" s="9"/>
      <x:c r="AE923" s="9"/>
      <x:c r="AF923" s="9"/>
      <x:c r="AG923" s="9"/>
    </x:row>
    <x:row r="924">
      <x:c r="A924" s="10">
        <x:v>2</x:v>
      </x:c>
      <x:c r="B924" s="9" t="s">
        <x:v>2458</x:v>
      </x:c>
      <x:c r="C924" s="625" t="s">
        <x:v>2459</x:v>
      </x:c>
      <x:c r="D924" s="153" t="s">
        <x:v>30</x:v>
      </x:c>
      <x:c r="E924" s="25">
        <x:v>65.989999999999995</x:v>
      </x:c>
      <x:c r="F924" s="9">
        <x:v>1</x:v>
      </x:c>
      <x:c r="G924" s="25">
        <x:f t="shared" si="83"/>
        <x:v>65.989999999999995</x:v>
      </x:c>
      <x:c r="H924" s="25" t="s">
        <x:v>2460</x:v>
      </x:c>
      <x:c r="I924" s="9" t="s">
        <x:v>17</x:v>
      </x:c>
      <x:c r="J924" s="9"/>
      <x:c r="K924" s="10" t="s">
        <x:v>17</x:v>
      </x:c>
      <x:c r="L924" s="9" t="b">
        <x:v>0</x:v>
      </x:c>
      <x:c r="M924" s="9"/>
      <x:c r="N924" s="9"/>
      <x:c r="O924" s="9"/>
      <x:c r="P924" s="9"/>
      <x:c r="Q924" s="25"/>
      <x:c r="R924" s="9"/>
      <x:c r="S924" s="9"/>
      <x:c r="T924" s="9"/>
      <x:c r="U924" s="9"/>
      <x:c r="V924" s="9"/>
      <x:c r="W924" s="9"/>
      <x:c r="X924" s="9"/>
      <x:c r="Y924" s="9"/>
      <x:c r="Z924" s="9"/>
      <x:c r="AA924" s="9"/>
      <x:c r="AB924" s="9"/>
      <x:c r="AC924" s="9"/>
      <x:c r="AD924" s="9"/>
      <x:c r="AE924" s="9"/>
      <x:c r="AF924" s="9"/>
      <x:c r="AG924" s="9"/>
    </x:row>
    <x:row r="925">
      <x:c r="A925" s="10"/>
      <x:c r="B925" s="9"/>
      <x:c r="C925" s="9"/>
      <x:c r="D925" s="153"/>
      <x:c r="E925" s="25"/>
      <x:c r="F925" s="9"/>
      <x:c r="G925" s="25"/>
      <x:c r="H925" s="25"/>
      <x:c r="I925" s="9"/>
      <x:c r="J925" s="9"/>
      <x:c r="K925" s="10"/>
      <x:c r="L925" s="9" t="b">
        <x:v>0</x:v>
      </x:c>
      <x:c r="M925" s="9"/>
      <x:c r="N925" s="9"/>
      <x:c r="O925" s="9"/>
      <x:c r="P925" s="9"/>
      <x:c r="Q925" s="25"/>
      <x:c r="R925" s="9"/>
      <x:c r="S925" s="9"/>
      <x:c r="T925" s="9"/>
      <x:c r="U925" s="9"/>
      <x:c r="V925" s="9"/>
      <x:c r="W925" s="9"/>
      <x:c r="X925" s="9"/>
      <x:c r="Y925" s="9"/>
      <x:c r="Z925" s="9"/>
      <x:c r="AA925" s="9"/>
      <x:c r="AB925" s="9"/>
      <x:c r="AC925" s="9"/>
      <x:c r="AD925" s="9"/>
      <x:c r="AE925" s="9"/>
      <x:c r="AF925" s="9"/>
      <x:c r="AG925" s="9"/>
    </x:row>
    <x:row r="926">
      <x:c r="A926" s="8">
        <x:v>45436</x:v>
      </x:c>
      <x:c r="B926" s="9"/>
      <x:c r="C926" s="9"/>
      <x:c r="D926" s="153"/>
      <x:c r="E926" s="25"/>
      <x:c r="F926" s="9"/>
      <x:c r="G926" s="25"/>
      <x:c r="H926" s="25"/>
      <x:c r="I926" s="9"/>
      <x:c r="J926" s="9"/>
      <x:c r="K926" s="10"/>
      <x:c r="L926" s="9" t="b">
        <x:v>0</x:v>
      </x:c>
      <x:c r="M926" s="9"/>
      <x:c r="N926" s="9"/>
      <x:c r="O926" s="9"/>
      <x:c r="P926" s="9"/>
      <x:c r="Q926" s="25"/>
      <x:c r="R926" s="9"/>
      <x:c r="S926" s="9"/>
      <x:c r="T926" s="9"/>
      <x:c r="U926" s="9"/>
      <x:c r="V926" s="9"/>
      <x:c r="W926" s="9"/>
      <x:c r="X926" s="9"/>
      <x:c r="Y926" s="9"/>
      <x:c r="Z926" s="9"/>
      <x:c r="AA926" s="9"/>
      <x:c r="AB926" s="9"/>
      <x:c r="AC926" s="9"/>
      <x:c r="AD926" s="9"/>
      <x:c r="AE926" s="9"/>
      <x:c r="AF926" s="9"/>
      <x:c r="AG926" s="9"/>
    </x:row>
    <x:row r="927">
      <x:c r="A927" s="34" t="s">
        <x:v>0</x:v>
      </x:c>
      <x:c r="B927" s="39" t="s">
        <x:v>2</x:v>
      </x:c>
      <x:c r="C927" s="39" t="s">
        <x:v>3</x:v>
      </x:c>
      <x:c r="D927" s="41" t="s">
        <x:v>4</x:v>
      </x:c>
      <x:c r="E927" s="42" t="s">
        <x:v>5</x:v>
      </x:c>
      <x:c r="F927" s="39" t="s">
        <x:v>6</x:v>
      </x:c>
      <x:c r="G927" s="42" t="s">
        <x:v>7</x:v>
      </x:c>
      <x:c r="H927" s="15"/>
      <x:c r="I927" s="39" t="s">
        <x:v>409</x:v>
      </x:c>
      <x:c r="J927" s="39"/>
      <x:c r="K927" s="39" t="s">
        <x:v>10</x:v>
      </x:c>
      <x:c r="L927" s="9" t="b">
        <x:v>0</x:v>
      </x:c>
      <x:c r="M927" s="44" t="s">
        <x:v>12</x:v>
      </x:c>
      <x:c r="N927" s="9"/>
      <x:c r="O927" s="9"/>
      <x:c r="P927" s="9"/>
      <x:c r="Q927" s="25"/>
      <x:c r="R927" s="9"/>
      <x:c r="S927" s="9"/>
      <x:c r="T927" s="9"/>
      <x:c r="U927" s="9"/>
      <x:c r="V927" s="9"/>
      <x:c r="W927" s="9"/>
      <x:c r="X927" s="9"/>
      <x:c r="Y927" s="9"/>
      <x:c r="Z927" s="9"/>
      <x:c r="AA927" s="9"/>
      <x:c r="AB927" s="9"/>
      <x:c r="AC927" s="9"/>
      <x:c r="AD927" s="9"/>
      <x:c r="AE927" s="9"/>
      <x:c r="AF927" s="9"/>
      <x:c r="AG927" s="9"/>
    </x:row>
    <x:row r="928">
      <x:c r="A928" s="10">
        <x:v>1</x:v>
      </x:c>
      <x:c r="B928" s="9" t="s">
        <x:v>2461</x:v>
      </x:c>
      <x:c r="C928" s="50" t="s">
        <x:v>2462</x:v>
      </x:c>
      <x:c r="D928" s="153" t="s">
        <x:v>412</x:v>
      </x:c>
      <x:c r="E928" s="25">
        <x:v>4.0999999999999996</x:v>
      </x:c>
      <x:c r="F928" s="9">
        <x:v>8</x:v>
      </x:c>
      <x:c r="G928" s="25" t="n">
        <x:f>E928*F928</x:f>
        <x:v>32.8</x:v>
      </x:c>
      <x:c r="H928" s="25" t="s">
        <x:v>2463</x:v>
      </x:c>
      <x:c r="I928" s="9" t="s">
        <x:v>17</x:v>
      </x:c>
      <x:c r="J928" s="9"/>
      <x:c r="K928" s="10" t="s">
        <x:v>17</x:v>
      </x:c>
      <x:c r="L928" s="9" t="b">
        <x:v>0</x:v>
      </x:c>
      <x:c r="M928" s="9"/>
      <x:c r="N928" s="9"/>
      <x:c r="O928" s="9"/>
      <x:c r="P928" s="9"/>
      <x:c r="Q928" s="25"/>
      <x:c r="R928" s="9"/>
      <x:c r="S928" s="9"/>
      <x:c r="T928" s="9"/>
      <x:c r="U928" s="9"/>
      <x:c r="V928" s="9"/>
      <x:c r="W928" s="9"/>
      <x:c r="X928" s="9"/>
      <x:c r="Y928" s="9"/>
      <x:c r="Z928" s="9"/>
      <x:c r="AA928" s="9"/>
      <x:c r="AB928" s="9"/>
      <x:c r="AC928" s="9"/>
      <x:c r="AD928" s="9"/>
      <x:c r="AE928" s="9"/>
      <x:c r="AF928" s="9"/>
      <x:c r="AG928" s="9"/>
    </x:row>
    <x:row r="930">
      <x:c r="A930" s="8">
        <x:v>45436</x:v>
      </x:c>
      <x:c r="B930" s="9"/>
      <x:c r="C930" s="9"/>
      <x:c r="D930" s="153"/>
      <x:c r="E930" s="25"/>
      <x:c r="F930" s="9"/>
      <x:c r="G930" s="25"/>
      <x:c r="H930" s="25"/>
      <x:c r="I930" s="9"/>
      <x:c r="J930" s="9"/>
      <x:c r="K930" s="10"/>
      <x:c r="L930" s="9" t="b">
        <x:v>0</x:v>
      </x:c>
      <x:c r="M930" s="9"/>
      <x:c r="N930" s="9"/>
      <x:c r="O930" s="9"/>
      <x:c r="P930" s="9"/>
      <x:c r="Q930" s="25"/>
      <x:c r="R930" s="9"/>
      <x:c r="S930" s="9"/>
      <x:c r="T930" s="9"/>
      <x:c r="U930" s="9"/>
      <x:c r="V930" s="9"/>
      <x:c r="W930" s="9"/>
      <x:c r="X930" s="9"/>
      <x:c r="Y930" s="9"/>
      <x:c r="Z930" s="9"/>
      <x:c r="AA930" s="9"/>
      <x:c r="AB930" s="9"/>
      <x:c r="AC930" s="9"/>
      <x:c r="AD930" s="9"/>
      <x:c r="AE930" s="9"/>
      <x:c r="AF930" s="9"/>
      <x:c r="AG930" s="9"/>
    </x:row>
    <x:row r="931">
      <x:c r="A931" s="34" t="s">
        <x:v>0</x:v>
      </x:c>
      <x:c r="B931" s="39" t="s">
        <x:v>2</x:v>
      </x:c>
      <x:c r="C931" s="39" t="s">
        <x:v>3</x:v>
      </x:c>
      <x:c r="D931" s="41" t="s">
        <x:v>4</x:v>
      </x:c>
      <x:c r="E931" s="42" t="s">
        <x:v>5</x:v>
      </x:c>
      <x:c r="F931" s="39" t="s">
        <x:v>6</x:v>
      </x:c>
      <x:c r="G931" s="42" t="s">
        <x:v>7</x:v>
      </x:c>
      <x:c r="H931" s="15"/>
      <x:c r="I931" s="39" t="s">
        <x:v>409</x:v>
      </x:c>
      <x:c r="J931" s="39"/>
      <x:c r="K931" s="39" t="s">
        <x:v>10</x:v>
      </x:c>
      <x:c r="L931" s="9" t="b">
        <x:v>0</x:v>
      </x:c>
      <x:c r="M931" s="44" t="s">
        <x:v>12</x:v>
      </x:c>
      <x:c r="N931" s="9"/>
      <x:c r="O931" s="9"/>
      <x:c r="P931" s="9"/>
      <x:c r="Q931" s="25"/>
      <x:c r="R931" s="9"/>
      <x:c r="S931" s="9"/>
      <x:c r="T931" s="9"/>
      <x:c r="U931" s="9"/>
      <x:c r="V931" s="9"/>
      <x:c r="W931" s="9"/>
      <x:c r="X931" s="9"/>
      <x:c r="Y931" s="9"/>
      <x:c r="Z931" s="9"/>
      <x:c r="AA931" s="9"/>
      <x:c r="AB931" s="9"/>
      <x:c r="AC931" s="9"/>
      <x:c r="AD931" s="9"/>
      <x:c r="AE931" s="9"/>
      <x:c r="AF931" s="9"/>
      <x:c r="AG931" s="9"/>
    </x:row>
    <x:row r="932">
      <x:c r="A932" s="10">
        <x:v>1</x:v>
      </x:c>
      <x:c r="B932" s="9" t="s">
        <x:v>2464</x:v>
      </x:c>
      <x:c r="C932" s="50" t="s">
        <x:v>2465</x:v>
      </x:c>
      <x:c r="D932" s="153" t="s">
        <x:v>30</x:v>
      </x:c>
      <x:c r="E932" s="25">
        <x:v>378</x:v>
      </x:c>
      <x:c r="F932" s="9">
        <x:v>1</x:v>
      </x:c>
      <x:c r="G932" s="25" t="n">
        <x:f>E932*F932</x:f>
        <x:v>378</x:v>
      </x:c>
      <x:c r="H932" s="25" t="s">
        <x:v>2466</x:v>
      </x:c>
      <x:c r="I932" s="9" t="s">
        <x:v>17</x:v>
      </x:c>
      <x:c r="J932" s="9"/>
      <x:c r="K932" s="10"/>
      <x:c r="L932" s="9" t="b">
        <x:v>0</x:v>
      </x:c>
      <x:c r="M932" s="9"/>
      <x:c r="N932" s="9"/>
      <x:c r="O932" s="9"/>
      <x:c r="P932" s="9"/>
      <x:c r="Q932" s="25"/>
      <x:c r="R932" s="9"/>
      <x:c r="S932" s="9"/>
      <x:c r="T932" s="9"/>
      <x:c r="U932" s="9"/>
      <x:c r="V932" s="9"/>
      <x:c r="W932" s="9"/>
      <x:c r="X932" s="9"/>
      <x:c r="Y932" s="9"/>
      <x:c r="Z932" s="9"/>
      <x:c r="AA932" s="9"/>
      <x:c r="AB932" s="9"/>
      <x:c r="AC932" s="9"/>
      <x:c r="AD932" s="9"/>
      <x:c r="AE932" s="9"/>
      <x:c r="AF932" s="9"/>
      <x:c r="AG932" s="9"/>
    </x:row>
    <x:row r="934">
      <x:c r="A934" s="8">
        <x:v>45436</x:v>
      </x:c>
      <x:c r="B934" s="9"/>
      <x:c r="C934" s="9"/>
      <x:c r="D934" s="153"/>
      <x:c r="E934" s="25"/>
      <x:c r="F934" s="9"/>
      <x:c r="G934" s="25"/>
      <x:c r="H934" s="25"/>
      <x:c r="I934" s="9"/>
      <x:c r="J934" s="9"/>
      <x:c r="K934" s="10"/>
      <x:c r="L934" s="9" t="b">
        <x:v>0</x:v>
      </x:c>
      <x:c r="M934" s="9"/>
      <x:c r="N934" s="9"/>
      <x:c r="O934" s="9"/>
      <x:c r="P934" s="9"/>
      <x:c r="Q934" s="25"/>
      <x:c r="R934" s="9"/>
      <x:c r="S934" s="9"/>
      <x:c r="T934" s="9"/>
      <x:c r="U934" s="9"/>
      <x:c r="V934" s="9"/>
      <x:c r="W934" s="9"/>
      <x:c r="X934" s="9"/>
      <x:c r="Y934" s="9"/>
      <x:c r="Z934" s="9"/>
      <x:c r="AA934" s="9"/>
      <x:c r="AB934" s="9"/>
      <x:c r="AC934" s="9"/>
      <x:c r="AD934" s="9"/>
      <x:c r="AE934" s="9"/>
      <x:c r="AF934" s="9"/>
      <x:c r="AG934" s="9"/>
    </x:row>
    <x:row r="935">
      <x:c r="A935" s="34" t="s">
        <x:v>0</x:v>
      </x:c>
      <x:c r="B935" s="39" t="s">
        <x:v>2</x:v>
      </x:c>
      <x:c r="C935" s="39" t="s">
        <x:v>3</x:v>
      </x:c>
      <x:c r="D935" s="41" t="s">
        <x:v>4</x:v>
      </x:c>
      <x:c r="E935" s="42" t="s">
        <x:v>5</x:v>
      </x:c>
      <x:c r="F935" s="39" t="s">
        <x:v>6</x:v>
      </x:c>
      <x:c r="G935" s="42" t="s">
        <x:v>7</x:v>
      </x:c>
      <x:c r="H935" s="15"/>
      <x:c r="I935" s="39" t="s">
        <x:v>409</x:v>
      </x:c>
      <x:c r="J935" s="39"/>
      <x:c r="K935" s="39" t="s">
        <x:v>10</x:v>
      </x:c>
      <x:c r="L935" s="9" t="b">
        <x:v>0</x:v>
      </x:c>
      <x:c r="M935" s="44" t="s">
        <x:v>12</x:v>
      </x:c>
      <x:c r="N935" s="9"/>
      <x:c r="O935" s="9"/>
      <x:c r="P935" s="9"/>
      <x:c r="Q935" s="25"/>
      <x:c r="R935" s="9"/>
      <x:c r="S935" s="9"/>
      <x:c r="T935" s="9"/>
      <x:c r="U935" s="9"/>
      <x:c r="V935" s="9"/>
      <x:c r="W935" s="9"/>
      <x:c r="X935" s="9"/>
      <x:c r="Y935" s="9"/>
      <x:c r="Z935" s="9"/>
      <x:c r="AA935" s="9"/>
      <x:c r="AB935" s="9"/>
      <x:c r="AC935" s="9"/>
      <x:c r="AD935" s="9"/>
      <x:c r="AE935" s="9"/>
      <x:c r="AF935" s="9"/>
      <x:c r="AG935" s="9"/>
    </x:row>
    <x:row r="936">
      <x:c r="A936" s="10">
        <x:v>1</x:v>
      </x:c>
      <x:c r="B936" s="9" t="s">
        <x:v>2467</x:v>
      </x:c>
      <x:c r="C936" s="625" t="s">
        <x:v>2468</x:v>
      </x:c>
      <x:c r="D936" s="153" t="s">
        <x:v>30</x:v>
      </x:c>
      <x:c r="E936" s="25">
        <x:v>12.99</x:v>
      </x:c>
      <x:c r="F936" s="9">
        <x:v>1</x:v>
      </x:c>
      <x:c r="G936" s="25" t="n">
        <x:f t="shared" ref="G936:G937" si="84">E936*F936</x:f>
        <x:v>12.99</x:v>
      </x:c>
      <x:c r="H936" s="25" t="s">
        <x:v>2469</x:v>
      </x:c>
      <x:c r="I936" s="9" t="s">
        <x:v>17</x:v>
      </x:c>
      <x:c r="J936" s="9"/>
      <x:c r="K936" s="10" t="s">
        <x:v>17</x:v>
      </x:c>
      <x:c r="L936" s="9" t="b">
        <x:v>0</x:v>
      </x:c>
      <x:c r="M936" s="9"/>
      <x:c r="N936" s="9"/>
      <x:c r="O936" s="9"/>
      <x:c r="P936" s="9"/>
      <x:c r="Q936" s="25"/>
      <x:c r="R936" s="9"/>
      <x:c r="S936" s="9"/>
      <x:c r="T936" s="9"/>
      <x:c r="U936" s="9"/>
      <x:c r="V936" s="9"/>
      <x:c r="W936" s="9"/>
      <x:c r="X936" s="9"/>
      <x:c r="Y936" s="9"/>
      <x:c r="Z936" s="9"/>
      <x:c r="AA936" s="9"/>
      <x:c r="AB936" s="9"/>
      <x:c r="AC936" s="9"/>
      <x:c r="AD936" s="9"/>
      <x:c r="AE936" s="9"/>
      <x:c r="AF936" s="9"/>
      <x:c r="AG936" s="9"/>
    </x:row>
    <x:row r="937">
      <x:c r="A937" s="10">
        <x:v>2</x:v>
      </x:c>
      <x:c r="B937" s="9" t="s">
        <x:v>2470</x:v>
      </x:c>
      <x:c r="C937" s="625" t="s">
        <x:v>2471</x:v>
      </x:c>
      <x:c r="D937" s="153" t="s">
        <x:v>30</x:v>
      </x:c>
      <x:c r="E937" s="25">
        <x:v>21.99</x:v>
      </x:c>
      <x:c r="F937" s="9">
        <x:v>1</x:v>
      </x:c>
      <x:c r="G937" s="25">
        <x:f t="shared" si="84"/>
        <x:v>21.99</x:v>
      </x:c>
      <x:c r="H937" s="25"/>
      <x:c r="I937" s="9" t="s">
        <x:v>422</x:v>
      </x:c>
      <x:c r="J937" s="9"/>
      <x:c r="K937" s="10" t="s">
        <x:v>186</x:v>
      </x:c>
      <x:c r="L937" s="9" t="b">
        <x:v>0</x:v>
      </x:c>
      <x:c r="M937" s="9"/>
      <x:c r="N937" s="9"/>
      <x:c r="O937" s="9"/>
      <x:c r="P937" s="9"/>
      <x:c r="Q937" s="25"/>
      <x:c r="R937" s="9"/>
      <x:c r="S937" s="9"/>
      <x:c r="T937" s="9"/>
      <x:c r="U937" s="9"/>
      <x:c r="V937" s="9"/>
      <x:c r="W937" s="9"/>
      <x:c r="X937" s="9"/>
      <x:c r="Y937" s="9"/>
      <x:c r="Z937" s="9"/>
      <x:c r="AA937" s="9"/>
      <x:c r="AB937" s="9"/>
      <x:c r="AC937" s="9"/>
      <x:c r="AD937" s="9"/>
      <x:c r="AE937" s="9"/>
      <x:c r="AF937" s="9"/>
      <x:c r="AG937" s="9"/>
    </x:row>
    <x:row r="939">
      <x:c r="A939" s="8">
        <x:v>45443</x:v>
      </x:c>
      <x:c r="B939" s="9"/>
      <x:c r="C939" s="9"/>
      <x:c r="D939" s="153"/>
      <x:c r="E939" s="25"/>
      <x:c r="F939" s="9"/>
      <x:c r="G939" s="25"/>
      <x:c r="H939" s="25"/>
      <x:c r="I939" s="9"/>
      <x:c r="J939" s="9"/>
      <x:c r="K939" s="10"/>
      <x:c r="L939" s="9" t="b">
        <x:v>0</x:v>
      </x:c>
      <x:c r="M939" s="9"/>
      <x:c r="N939" s="9"/>
      <x:c r="O939" s="9"/>
      <x:c r="P939" s="9"/>
      <x:c r="Q939" s="25"/>
      <x:c r="R939" s="9"/>
      <x:c r="S939" s="9"/>
      <x:c r="T939" s="9"/>
      <x:c r="U939" s="9"/>
      <x:c r="V939" s="9"/>
      <x:c r="W939" s="9"/>
      <x:c r="X939" s="9"/>
      <x:c r="Y939" s="9"/>
      <x:c r="Z939" s="9"/>
      <x:c r="AA939" s="9"/>
      <x:c r="AB939" s="9"/>
      <x:c r="AC939" s="9"/>
      <x:c r="AD939" s="9"/>
      <x:c r="AE939" s="9"/>
      <x:c r="AF939" s="9"/>
      <x:c r="AG939" s="9"/>
    </x:row>
    <x:row r="940">
      <x:c r="A940" s="34" t="s">
        <x:v>0</x:v>
      </x:c>
      <x:c r="B940" s="39" t="s">
        <x:v>2</x:v>
      </x:c>
      <x:c r="C940" s="39" t="s">
        <x:v>3</x:v>
      </x:c>
      <x:c r="D940" s="41" t="s">
        <x:v>4</x:v>
      </x:c>
      <x:c r="E940" s="42" t="s">
        <x:v>5</x:v>
      </x:c>
      <x:c r="F940" s="39" t="s">
        <x:v>6</x:v>
      </x:c>
      <x:c r="G940" s="42" t="s">
        <x:v>7</x:v>
      </x:c>
      <x:c r="H940" s="15"/>
      <x:c r="I940" s="39" t="s">
        <x:v>409</x:v>
      </x:c>
      <x:c r="J940" s="39"/>
      <x:c r="K940" s="39" t="s">
        <x:v>10</x:v>
      </x:c>
      <x:c r="L940" s="9" t="b">
        <x:v>0</x:v>
      </x:c>
      <x:c r="M940" s="44" t="s">
        <x:v>12</x:v>
      </x:c>
      <x:c r="N940" s="9"/>
      <x:c r="O940" s="9"/>
      <x:c r="P940" s="9"/>
      <x:c r="Q940" s="25"/>
      <x:c r="R940" s="9"/>
      <x:c r="S940" s="9"/>
      <x:c r="T940" s="9"/>
      <x:c r="U940" s="9"/>
      <x:c r="V940" s="9"/>
      <x:c r="W940" s="9"/>
      <x:c r="X940" s="9"/>
      <x:c r="Y940" s="9"/>
      <x:c r="Z940" s="9"/>
      <x:c r="AA940" s="9"/>
      <x:c r="AB940" s="9"/>
      <x:c r="AC940" s="9"/>
      <x:c r="AD940" s="9"/>
      <x:c r="AE940" s="9"/>
      <x:c r="AF940" s="9"/>
      <x:c r="AG940" s="9"/>
    </x:row>
    <x:row r="941">
      <x:c r="A941" s="10">
        <x:v>1</x:v>
      </x:c>
      <x:c r="B941" s="628" t="s">
        <x:v>2426</x:v>
      </x:c>
      <x:c r="C941" s="625" t="s">
        <x:v>2427</x:v>
      </x:c>
      <x:c r="D941" s="153" t="s">
        <x:v>296</x:v>
      </x:c>
      <x:c r="E941" s="25">
        <x:v>10.92</x:v>
      </x:c>
      <x:c r="F941" s="9">
        <x:v>2</x:v>
      </x:c>
      <x:c r="G941" s="25" t="n">
        <x:f t="shared" ref="G941:G943" si="85">E941*F941</x:f>
        <x:v>21.84</x:v>
      </x:c>
      <x:c r="H941" s="25" t="s">
        <x:v>433</x:v>
      </x:c>
      <x:c r="I941" s="9" t="s">
        <x:v>422</x:v>
      </x:c>
      <x:c r="J941" s="9"/>
      <x:c r="K941" s="10" t="s">
        <x:v>17</x:v>
      </x:c>
      <x:c r="L941" s="9" t="b">
        <x:v>0</x:v>
      </x:c>
      <x:c r="M941" s="9"/>
      <x:c r="N941" s="9"/>
      <x:c r="O941" s="9"/>
      <x:c r="P941" s="9"/>
      <x:c r="Q941" s="25"/>
      <x:c r="R941" s="9"/>
      <x:c r="S941" s="9"/>
      <x:c r="T941" s="9"/>
      <x:c r="U941" s="9"/>
      <x:c r="V941" s="9"/>
      <x:c r="W941" s="9"/>
      <x:c r="X941" s="9"/>
      <x:c r="Y941" s="9"/>
      <x:c r="Z941" s="9"/>
      <x:c r="AA941" s="9"/>
      <x:c r="AB941" s="9"/>
      <x:c r="AC941" s="9"/>
      <x:c r="AD941" s="9"/>
      <x:c r="AE941" s="9"/>
      <x:c r="AF941" s="9"/>
      <x:c r="AG941" s="9"/>
    </x:row>
    <x:row r="942">
      <x:c r="A942" s="10">
        <x:v>2</x:v>
      </x:c>
      <x:c r="B942" s="666" t="s">
        <x:v>2472</x:v>
      </x:c>
      <x:c r="C942" s="50" t="s">
        <x:v>2473</x:v>
      </x:c>
      <x:c r="D942" s="153" t="s">
        <x:v>296</x:v>
      </x:c>
      <x:c r="E942" s="25">
        <x:v>9.9700000000000006</x:v>
      </x:c>
      <x:c r="F942" s="9">
        <x:v>4</x:v>
      </x:c>
      <x:c r="G942" s="25">
        <x:f t="shared" si="85"/>
        <x:v>39.880000000000003</x:v>
      </x:c>
      <x:c r="H942" s="25" t="s">
        <x:v>433</x:v>
      </x:c>
      <x:c r="I942" s="9" t="s">
        <x:v>422</x:v>
      </x:c>
      <x:c r="J942" s="9"/>
      <x:c r="K942" s="10" t="s">
        <x:v>17</x:v>
      </x:c>
      <x:c r="L942" s="9" t="b">
        <x:v>0</x:v>
      </x:c>
      <x:c r="M942" s="9"/>
      <x:c r="N942" s="9"/>
      <x:c r="O942" s="9"/>
      <x:c r="P942" s="9"/>
      <x:c r="Q942" s="25"/>
      <x:c r="R942" s="9"/>
      <x:c r="S942" s="9"/>
      <x:c r="T942" s="9"/>
      <x:c r="U942" s="9"/>
      <x:c r="V942" s="9"/>
      <x:c r="W942" s="9"/>
      <x:c r="X942" s="9"/>
      <x:c r="Y942" s="9"/>
      <x:c r="Z942" s="9"/>
      <x:c r="AA942" s="9"/>
      <x:c r="AB942" s="9"/>
      <x:c r="AC942" s="9"/>
      <x:c r="AD942" s="9"/>
      <x:c r="AE942" s="9"/>
      <x:c r="AF942" s="9"/>
      <x:c r="AG942" s="9"/>
    </x:row>
    <x:row r="943">
      <x:c r="A943" s="45">
        <x:v>3</x:v>
      </x:c>
      <x:c r="B943" s="669" t="s">
        <x:v>2474</x:v>
      </x:c>
      <x:c r="C943" s="581" t="s">
        <x:v>2475</x:v>
      </x:c>
      <x:c r="D943" s="570" t="s">
        <x:v>296</x:v>
      </x:c>
      <x:c r="E943" s="64">
        <x:v>9.0399999999999991</x:v>
      </x:c>
      <x:c r="F943" s="46">
        <x:v>1</x:v>
      </x:c>
      <x:c r="G943" s="64">
        <x:f t="shared" si="85"/>
        <x:v>9.0399999999999991</x:v>
      </x:c>
      <x:c r="H943" s="64" t="s">
        <x:v>433</x:v>
      </x:c>
      <x:c r="I943" s="46" t="s">
        <x:v>422</x:v>
      </x:c>
      <x:c r="J943" s="9"/>
      <x:c r="K943" s="10" t="s">
        <x:v>509</x:v>
      </x:c>
      <x:c r="L943" s="9" t="b">
        <x:v>1</x:v>
      </x:c>
      <x:c r="M943" s="9" t="s">
        <x:v>187</x:v>
      </x:c>
      <x:c r="N943" s="9"/>
      <x:c r="O943" s="9"/>
      <x:c r="P943" s="9"/>
      <x:c r="Q943" s="25"/>
      <x:c r="R943" s="9"/>
      <x:c r="S943" s="9"/>
      <x:c r="T943" s="9"/>
      <x:c r="U943" s="9"/>
      <x:c r="V943" s="9"/>
      <x:c r="W943" s="9"/>
      <x:c r="X943" s="9"/>
      <x:c r="Y943" s="9"/>
      <x:c r="Z943" s="9"/>
      <x:c r="AA943" s="9"/>
      <x:c r="AB943" s="9"/>
      <x:c r="AC943" s="9"/>
      <x:c r="AD943" s="9"/>
      <x:c r="AE943" s="9"/>
      <x:c r="AF943" s="9"/>
      <x:c r="AG943" s="9"/>
    </x:row>
    <x:row r="944">
      <x:c r="A944" s="10"/>
      <x:c r="B944" s="515"/>
      <x:c r="C944" s="9"/>
      <x:c r="D944" s="153"/>
      <x:c r="E944" s="25"/>
      <x:c r="F944" s="9"/>
      <x:c r="G944" s="25"/>
      <x:c r="H944" s="25"/>
      <x:c r="I944" s="9"/>
      <x:c r="J944" s="9"/>
      <x:c r="K944" s="10"/>
      <x:c r="L944" s="9" t="b">
        <x:v>0</x:v>
      </x:c>
      <x:c r="M944" s="9"/>
      <x:c r="N944" s="9"/>
      <x:c r="O944" s="9"/>
      <x:c r="P944" s="9"/>
      <x:c r="Q944" s="25"/>
      <x:c r="R944" s="9"/>
      <x:c r="S944" s="9"/>
      <x:c r="T944" s="9"/>
      <x:c r="U944" s="9"/>
      <x:c r="V944" s="9"/>
      <x:c r="W944" s="9"/>
      <x:c r="X944" s="9"/>
      <x:c r="Y944" s="9"/>
      <x:c r="Z944" s="9"/>
      <x:c r="AA944" s="9"/>
      <x:c r="AB944" s="9"/>
      <x:c r="AC944" s="9"/>
      <x:c r="AD944" s="9"/>
      <x:c r="AE944" s="9"/>
      <x:c r="AF944" s="9"/>
      <x:c r="AG944" s="9"/>
    </x:row>
    <x:row r="945">
      <x:c r="A945" s="8">
        <x:v>45450</x:v>
      </x:c>
      <x:c r="B945" s="9"/>
      <x:c r="C945" s="9"/>
      <x:c r="D945" s="153"/>
      <x:c r="E945" s="25"/>
      <x:c r="F945" s="9"/>
      <x:c r="G945" s="25"/>
      <x:c r="H945" s="25"/>
      <x:c r="I945" s="9"/>
      <x:c r="J945" s="9"/>
      <x:c r="K945" s="10"/>
      <x:c r="L945" s="9" t="b">
        <x:v>0</x:v>
      </x:c>
      <x:c r="M945" s="9"/>
      <x:c r="N945" s="9"/>
      <x:c r="O945" s="9"/>
      <x:c r="P945" s="9"/>
      <x:c r="Q945" s="25"/>
      <x:c r="R945" s="9"/>
      <x:c r="S945" s="9"/>
      <x:c r="T945" s="9"/>
      <x:c r="U945" s="9"/>
      <x:c r="V945" s="9"/>
      <x:c r="W945" s="9"/>
      <x:c r="X945" s="9"/>
      <x:c r="Y945" s="9"/>
      <x:c r="Z945" s="9"/>
      <x:c r="AA945" s="9"/>
      <x:c r="AB945" s="9"/>
      <x:c r="AC945" s="9"/>
      <x:c r="AD945" s="9"/>
      <x:c r="AE945" s="9"/>
      <x:c r="AF945" s="9"/>
      <x:c r="AG945" s="9"/>
    </x:row>
    <x:row r="946">
      <x:c r="A946" s="34" t="s">
        <x:v>0</x:v>
      </x:c>
      <x:c r="B946" s="39" t="s">
        <x:v>2</x:v>
      </x:c>
      <x:c r="C946" s="39" t="s">
        <x:v>3</x:v>
      </x:c>
      <x:c r="D946" s="41" t="s">
        <x:v>4</x:v>
      </x:c>
      <x:c r="E946" s="42" t="s">
        <x:v>5</x:v>
      </x:c>
      <x:c r="F946" s="39" t="s">
        <x:v>6</x:v>
      </x:c>
      <x:c r="G946" s="42" t="s">
        <x:v>7</x:v>
      </x:c>
      <x:c r="H946" s="15"/>
      <x:c r="I946" s="39" t="s">
        <x:v>409</x:v>
      </x:c>
      <x:c r="J946" s="39"/>
      <x:c r="K946" s="39" t="s">
        <x:v>10</x:v>
      </x:c>
      <x:c r="L946" s="9" t="b">
        <x:v>0</x:v>
      </x:c>
      <x:c r="M946" s="44" t="s">
        <x:v>12</x:v>
      </x:c>
      <x:c r="N946" s="9"/>
      <x:c r="O946" s="9"/>
      <x:c r="P946" s="9"/>
      <x:c r="Q946" s="25"/>
      <x:c r="R946" s="9"/>
      <x:c r="S946" s="9"/>
      <x:c r="T946" s="9"/>
      <x:c r="U946" s="9"/>
      <x:c r="V946" s="9"/>
      <x:c r="W946" s="9"/>
      <x:c r="X946" s="9"/>
      <x:c r="Y946" s="9"/>
      <x:c r="Z946" s="9"/>
      <x:c r="AA946" s="9"/>
      <x:c r="AB946" s="9"/>
      <x:c r="AC946" s="9"/>
      <x:c r="AD946" s="9"/>
      <x:c r="AE946" s="9"/>
      <x:c r="AF946" s="9"/>
      <x:c r="AG946" s="9"/>
    </x:row>
    <x:row r="947">
      <x:c r="A947" s="10">
        <x:v>1</x:v>
      </x:c>
      <x:c r="B947" s="9" t="s">
        <x:v>2476</x:v>
      </x:c>
      <x:c r="C947" s="625" t="s">
        <x:v>2477</x:v>
      </x:c>
      <x:c r="D947" s="153" t="s">
        <x:v>30</x:v>
      </x:c>
      <x:c r="E947" s="25">
        <x:v>9.99</x:v>
      </x:c>
      <x:c r="F947" s="9">
        <x:v>2</x:v>
      </x:c>
      <x:c r="G947" s="25" t="n">
        <x:f t="shared" ref="G947:G948" si="86">E947*F947</x:f>
        <x:v>19.98</x:v>
      </x:c>
      <x:c r="H947" s="25" t="s">
        <x:v>2478</x:v>
      </x:c>
      <x:c r="I947" s="9" t="s">
        <x:v>17</x:v>
      </x:c>
      <x:c r="J947" s="9"/>
      <x:c r="K947" s="10" t="s">
        <x:v>17</x:v>
      </x:c>
      <x:c r="L947" s="9" t="b">
        <x:v>0</x:v>
      </x:c>
      <x:c r="M947" s="9"/>
      <x:c r="N947" s="9"/>
      <x:c r="O947" s="9"/>
      <x:c r="P947" s="9"/>
      <x:c r="Q947" s="25"/>
      <x:c r="R947" s="9"/>
      <x:c r="S947" s="9"/>
      <x:c r="T947" s="9"/>
      <x:c r="U947" s="9"/>
      <x:c r="V947" s="9"/>
      <x:c r="W947" s="9"/>
      <x:c r="X947" s="9"/>
      <x:c r="Y947" s="9"/>
      <x:c r="Z947" s="9"/>
      <x:c r="AA947" s="9"/>
      <x:c r="AB947" s="9"/>
      <x:c r="AC947" s="9"/>
      <x:c r="AD947" s="9"/>
      <x:c r="AE947" s="9"/>
      <x:c r="AF947" s="9"/>
      <x:c r="AG947" s="9"/>
    </x:row>
    <x:row r="948">
      <x:c r="A948" s="10">
        <x:v>2</x:v>
      </x:c>
      <x:c r="B948" s="9" t="s">
        <x:v>2479</x:v>
      </x:c>
      <x:c r="C948" s="50" t="s">
        <x:v>2480</x:v>
      </x:c>
      <x:c r="D948" s="153" t="s">
        <x:v>30</x:v>
      </x:c>
      <x:c r="E948" s="25">
        <x:v>72.95</x:v>
      </x:c>
      <x:c r="F948" s="9">
        <x:v>1</x:v>
      </x:c>
      <x:c r="G948" s="25">
        <x:f t="shared" si="86"/>
        <x:v>72.95</x:v>
      </x:c>
      <x:c r="H948" s="25" t="s">
        <x:v>2481</x:v>
      </x:c>
      <x:c r="I948" s="9" t="s">
        <x:v>186</x:v>
      </x:c>
      <x:c r="J948" s="9"/>
      <x:c r="K948" s="10" t="s">
        <x:v>17</x:v>
      </x:c>
      <x:c r="L948" s="9" t="b">
        <x:v>0</x:v>
      </x:c>
      <x:c r="M948" s="9"/>
      <x:c r="N948" s="9"/>
      <x:c r="O948" s="9"/>
      <x:c r="P948" s="9"/>
      <x:c r="Q948" s="25"/>
      <x:c r="R948" s="9"/>
      <x:c r="S948" s="9"/>
      <x:c r="T948" s="9"/>
      <x:c r="U948" s="9"/>
      <x:c r="V948" s="9"/>
      <x:c r="W948" s="9"/>
      <x:c r="X948" s="9"/>
      <x:c r="Y948" s="9"/>
      <x:c r="Z948" s="9"/>
      <x:c r="AA948" s="9"/>
      <x:c r="AB948" s="9"/>
      <x:c r="AC948" s="9"/>
      <x:c r="AD948" s="9"/>
      <x:c r="AE948" s="9"/>
      <x:c r="AF948" s="9"/>
      <x:c r="AG948" s="9"/>
    </x:row>
    <x:row r="950">
      <x:c r="A950" s="8">
        <x:v>45450</x:v>
      </x:c>
      <x:c r="B950" s="9"/>
      <x:c r="C950" s="9"/>
      <x:c r="D950" s="153"/>
      <x:c r="E950" s="25"/>
      <x:c r="F950" s="9"/>
      <x:c r="G950" s="25"/>
      <x:c r="H950" s="25"/>
      <x:c r="I950" s="9"/>
      <x:c r="J950" s="9"/>
      <x:c r="K950" s="10"/>
      <x:c r="L950" s="9" t="b">
        <x:v>0</x:v>
      </x:c>
      <x:c r="M950" s="9"/>
      <x:c r="N950" s="9"/>
      <x:c r="O950" s="9"/>
      <x:c r="P950" s="9"/>
      <x:c r="Q950" s="25"/>
      <x:c r="R950" s="9"/>
      <x:c r="S950" s="9"/>
      <x:c r="T950" s="9"/>
      <x:c r="U950" s="9"/>
      <x:c r="V950" s="9"/>
      <x:c r="W950" s="9"/>
      <x:c r="X950" s="9"/>
      <x:c r="Y950" s="9"/>
      <x:c r="Z950" s="9"/>
      <x:c r="AA950" s="9"/>
      <x:c r="AB950" s="9"/>
      <x:c r="AC950" s="9"/>
      <x:c r="AD950" s="9"/>
      <x:c r="AE950" s="9"/>
      <x:c r="AF950" s="9"/>
      <x:c r="AG950" s="9"/>
    </x:row>
    <x:row r="951">
      <x:c r="A951" s="34" t="s">
        <x:v>0</x:v>
      </x:c>
      <x:c r="B951" s="39" t="s">
        <x:v>2</x:v>
      </x:c>
      <x:c r="C951" s="39" t="s">
        <x:v>3</x:v>
      </x:c>
      <x:c r="D951" s="41" t="s">
        <x:v>4</x:v>
      </x:c>
      <x:c r="E951" s="42" t="s">
        <x:v>5</x:v>
      </x:c>
      <x:c r="F951" s="39" t="s">
        <x:v>6</x:v>
      </x:c>
      <x:c r="G951" s="42" t="s">
        <x:v>7</x:v>
      </x:c>
      <x:c r="H951" s="15"/>
      <x:c r="I951" s="39" t="s">
        <x:v>409</x:v>
      </x:c>
      <x:c r="J951" s="39"/>
      <x:c r="K951" s="39" t="s">
        <x:v>10</x:v>
      </x:c>
      <x:c r="L951" s="9" t="b">
        <x:v>0</x:v>
      </x:c>
      <x:c r="M951" s="44" t="s">
        <x:v>12</x:v>
      </x:c>
      <x:c r="N951" s="9"/>
      <x:c r="O951" s="9"/>
      <x:c r="P951" s="9"/>
      <x:c r="Q951" s="25"/>
      <x:c r="R951" s="9"/>
      <x:c r="S951" s="9"/>
      <x:c r="T951" s="9"/>
      <x:c r="U951" s="9"/>
      <x:c r="V951" s="9"/>
      <x:c r="W951" s="9"/>
      <x:c r="X951" s="9"/>
      <x:c r="Y951" s="9"/>
      <x:c r="Z951" s="9"/>
      <x:c r="AA951" s="9"/>
      <x:c r="AB951" s="9"/>
      <x:c r="AC951" s="9"/>
      <x:c r="AD951" s="9"/>
      <x:c r="AE951" s="9"/>
      <x:c r="AF951" s="9"/>
      <x:c r="AG951" s="9"/>
    </x:row>
    <x:row r="952">
      <x:c r="A952" s="10">
        <x:v>1</x:v>
      </x:c>
      <x:c r="B952" s="10" t="s">
        <x:v>410</x:v>
      </x:c>
      <x:c r="C952" s="530" t="s">
        <x:v>411</x:v>
      </x:c>
      <x:c r="D952" s="13" t="s">
        <x:v>412</x:v>
      </x:c>
      <x:c r="E952" s="15">
        <x:v>28.68</x:v>
      </x:c>
      <x:c r="F952" s="10">
        <x:v>1</x:v>
      </x:c>
      <x:c r="G952" s="15" t="n">
        <x:f t="shared" ref="G952:G955" si="87">E952*F952</x:f>
        <x:v>28.68</x:v>
      </x:c>
      <x:c r="H952" s="15" t="s">
        <x:v>413</x:v>
      </x:c>
      <x:c r="I952" s="10" t="s">
        <x:v>17</x:v>
      </x:c>
      <x:c r="J952" s="9"/>
      <x:c r="K952" s="10" t="s">
        <x:v>17</x:v>
      </x:c>
      <x:c r="L952" s="9" t="b">
        <x:v>0</x:v>
      </x:c>
      <x:c r="M952" s="9"/>
      <x:c r="N952" s="9"/>
      <x:c r="O952" s="9"/>
      <x:c r="P952" s="9"/>
      <x:c r="Q952" s="25"/>
      <x:c r="R952" s="9"/>
      <x:c r="S952" s="9"/>
      <x:c r="T952" s="9"/>
      <x:c r="U952" s="9"/>
      <x:c r="V952" s="9"/>
      <x:c r="W952" s="9"/>
      <x:c r="X952" s="9"/>
      <x:c r="Y952" s="9"/>
      <x:c r="Z952" s="9"/>
      <x:c r="AA952" s="9"/>
      <x:c r="AB952" s="9"/>
      <x:c r="AC952" s="9"/>
      <x:c r="AD952" s="9"/>
      <x:c r="AE952" s="9"/>
      <x:c r="AF952" s="9"/>
      <x:c r="AG952" s="9"/>
    </x:row>
    <x:row r="953">
      <x:c r="A953" s="71">
        <x:v>2</x:v>
      </x:c>
      <x:c r="B953" s="71" t="s">
        <x:v>414</x:v>
      </x:c>
      <x:c r="C953" s="518" t="s">
        <x:v>415</x:v>
      </x:c>
      <x:c r="D953" s="71" t="s">
        <x:v>416</x:v>
      </x:c>
      <x:c r="E953" s="98">
        <x:v>319.89999999999998</x:v>
      </x:c>
      <x:c r="F953" s="71">
        <x:v>1</x:v>
      </x:c>
      <x:c r="G953" s="98">
        <x:f t="shared" si="87"/>
        <x:v>319.89999999999998</x:v>
      </x:c>
      <x:c r="H953" s="71" t="s">
        <x:v>417</x:v>
      </x:c>
      <x:c r="I953" s="71" t="s">
        <x:v>17</x:v>
      </x:c>
      <x:c r="J953" s="71"/>
      <x:c r="K953" s="67"/>
      <x:c r="L953" s="67"/>
      <x:c r="M953" s="67"/>
      <x:c r="N953" s="67"/>
      <x:c r="O953" s="67"/>
      <x:c r="P953" s="67"/>
      <x:c r="Q953" s="67"/>
      <x:c r="R953" s="67"/>
      <x:c r="S953" s="67"/>
      <x:c r="T953" s="67"/>
      <x:c r="U953" s="67"/>
      <x:c r="V953" s="67"/>
      <x:c r="W953" s="67"/>
      <x:c r="X953" s="67"/>
      <x:c r="Y953" s="67"/>
      <x:c r="Z953" s="67"/>
      <x:c r="AA953" s="67"/>
      <x:c r="AB953" s="67"/>
      <x:c r="AC953" s="67"/>
      <x:c r="AD953" s="67"/>
      <x:c r="AE953" s="67"/>
      <x:c r="AF953" s="67"/>
      <x:c r="AG953" s="67"/>
    </x:row>
    <x:row r="954">
      <x:c r="A954" s="10">
        <x:v>3</x:v>
      </x:c>
      <x:c r="B954" s="71" t="s">
        <x:v>418</x:v>
      </x:c>
      <x:c r="C954" s="518" t="s">
        <x:v>419</x:v>
      </x:c>
      <x:c r="D954" s="13" t="s">
        <x:v>420</x:v>
      </x:c>
      <x:c r="E954" s="15">
        <x:v>10.24</x:v>
      </x:c>
      <x:c r="F954" s="10">
        <x:v>2</x:v>
      </x:c>
      <x:c r="G954" s="15">
        <x:f t="shared" si="87"/>
        <x:v>20.48</x:v>
      </x:c>
      <x:c r="H954" s="15" t="s">
        <x:v>421</x:v>
      </x:c>
      <x:c r="I954" s="10" t="s">
        <x:v>422</x:v>
      </x:c>
      <x:c r="J954" s="9"/>
      <x:c r="K954" s="10" t="s">
        <x:v>17</x:v>
      </x:c>
      <x:c r="L954" s="10" t="b">
        <x:v>1</x:v>
      </x:c>
      <x:c r="M954" s="9"/>
      <x:c r="N954" s="9"/>
      <x:c r="O954" s="9"/>
      <x:c r="P954" s="9"/>
      <x:c r="Q954" s="25"/>
      <x:c r="R954" s="9"/>
      <x:c r="S954" s="9"/>
      <x:c r="T954" s="9"/>
      <x:c r="U954" s="9"/>
      <x:c r="V954" s="9"/>
      <x:c r="W954" s="9"/>
      <x:c r="X954" s="9"/>
      <x:c r="Y954" s="9"/>
      <x:c r="Z954" s="9"/>
      <x:c r="AA954" s="9"/>
      <x:c r="AB954" s="9"/>
      <x:c r="AC954" s="9"/>
      <x:c r="AD954" s="9"/>
      <x:c r="AE954" s="9"/>
      <x:c r="AF954" s="9"/>
      <x:c r="AG954" s="9"/>
    </x:row>
    <x:row r="955">
      <x:c r="A955" s="10">
        <x:v>4</x:v>
      </x:c>
      <x:c r="B955" s="71" t="s">
        <x:v>423</x:v>
      </x:c>
      <x:c r="C955" s="518" t="s">
        <x:v>419</x:v>
      </x:c>
      <x:c r="D955" s="13" t="s">
        <x:v>420</x:v>
      </x:c>
      <x:c r="E955" s="15">
        <x:v>6.06</x:v>
      </x:c>
      <x:c r="F955" s="10">
        <x:v>2</x:v>
      </x:c>
      <x:c r="G955" s="15">
        <x:f t="shared" si="87"/>
        <x:v>12.12</x:v>
      </x:c>
      <x:c r="H955" s="15" t="s">
        <x:v>421</x:v>
      </x:c>
      <x:c r="I955" s="10" t="s">
        <x:v>422</x:v>
      </x:c>
      <x:c r="J955" s="9"/>
      <x:c r="K955" s="10" t="s">
        <x:v>17</x:v>
      </x:c>
      <x:c r="L955" s="10" t="b">
        <x:v>1</x:v>
      </x:c>
      <x:c r="M955" s="9" t="s">
        <x:v>187</x:v>
      </x:c>
      <x:c r="N955" s="9"/>
      <x:c r="O955" s="9"/>
      <x:c r="P955" s="9"/>
      <x:c r="Q955" s="25"/>
      <x:c r="R955" s="9"/>
      <x:c r="S955" s="9"/>
      <x:c r="T955" s="9"/>
      <x:c r="U955" s="9"/>
      <x:c r="V955" s="9"/>
      <x:c r="W955" s="9"/>
      <x:c r="X955" s="9"/>
      <x:c r="Y955" s="9"/>
      <x:c r="Z955" s="9"/>
      <x:c r="AA955" s="9"/>
      <x:c r="AB955" s="9"/>
      <x:c r="AC955" s="9"/>
      <x:c r="AD955" s="9"/>
      <x:c r="AE955" s="9"/>
      <x:c r="AF955" s="9"/>
      <x:c r="AG955" s="9"/>
    </x:row>
    <x:row r="957">
      <x:c r="A957" s="8">
        <x:v>45460</x:v>
      </x:c>
      <x:c r="B957" s="9"/>
      <x:c r="C957" s="9"/>
      <x:c r="D957" s="153"/>
      <x:c r="E957" s="25"/>
      <x:c r="F957" s="9"/>
      <x:c r="G957" s="25"/>
      <x:c r="H957" s="25"/>
      <x:c r="I957" s="9"/>
      <x:c r="J957" s="9"/>
      <x:c r="K957" s="9"/>
      <x:c r="L957" s="10" t="b">
        <x:v>0</x:v>
      </x:c>
      <x:c r="M957" s="9"/>
      <x:c r="N957" s="9"/>
      <x:c r="O957" s="9"/>
      <x:c r="P957" s="9"/>
      <x:c r="Q957" s="25"/>
      <x:c r="R957" s="9"/>
      <x:c r="S957" s="9"/>
      <x:c r="T957" s="9"/>
      <x:c r="U957" s="9"/>
      <x:c r="V957" s="9"/>
      <x:c r="W957" s="9"/>
      <x:c r="X957" s="9"/>
      <x:c r="Y957" s="9"/>
      <x:c r="Z957" s="9"/>
      <x:c r="AA957" s="9"/>
      <x:c r="AB957" s="9"/>
      <x:c r="AC957" s="9"/>
      <x:c r="AD957" s="9"/>
      <x:c r="AE957" s="9"/>
      <x:c r="AF957" s="9"/>
      <x:c r="AG957" s="9"/>
    </x:row>
    <x:row r="958">
      <x:c r="A958" s="34" t="s">
        <x:v>0</x:v>
      </x:c>
      <x:c r="B958" s="39" t="s">
        <x:v>2</x:v>
      </x:c>
      <x:c r="C958" s="39" t="s">
        <x:v>3</x:v>
      </x:c>
      <x:c r="D958" s="41" t="s">
        <x:v>4</x:v>
      </x:c>
      <x:c r="E958" s="42" t="s">
        <x:v>5</x:v>
      </x:c>
      <x:c r="F958" s="39" t="s">
        <x:v>6</x:v>
      </x:c>
      <x:c r="G958" s="42" t="s">
        <x:v>7</x:v>
      </x:c>
      <x:c r="H958" s="25"/>
      <x:c r="I958" s="39" t="s">
        <x:v>409</x:v>
      </x:c>
      <x:c r="J958" s="9"/>
      <x:c r="K958" s="39" t="s">
        <x:v>10</x:v>
      </x:c>
      <x:c r="L958" s="10" t="b">
        <x:v>0</x:v>
      </x:c>
      <x:c r="M958" s="44" t="s">
        <x:v>12</x:v>
      </x:c>
      <x:c r="N958" s="9"/>
      <x:c r="O958" s="9"/>
      <x:c r="P958" s="9"/>
      <x:c r="Q958" s="25"/>
      <x:c r="R958" s="9"/>
      <x:c r="S958" s="9"/>
      <x:c r="T958" s="9"/>
      <x:c r="U958" s="9"/>
      <x:c r="V958" s="9"/>
      <x:c r="W958" s="9"/>
      <x:c r="X958" s="9"/>
      <x:c r="Y958" s="9"/>
      <x:c r="Z958" s="9"/>
      <x:c r="AA958" s="9"/>
      <x:c r="AB958" s="9"/>
      <x:c r="AC958" s="9"/>
      <x:c r="AD958" s="9"/>
      <x:c r="AE958" s="9"/>
      <x:c r="AF958" s="9"/>
      <x:c r="AG958" s="9"/>
    </x:row>
    <x:row r="959">
      <x:c r="A959" s="10">
        <x:v>1</x:v>
      </x:c>
      <x:c r="B959" s="20" t="s">
        <x:v>424</x:v>
      </x:c>
      <x:c r="C959" s="89" t="s">
        <x:v>425</x:v>
      </x:c>
      <x:c r="D959" s="13" t="s">
        <x:v>426</x:v>
      </x:c>
      <x:c r="E959" s="15">
        <x:v>55</x:v>
      </x:c>
      <x:c r="F959" s="10">
        <x:v>5</x:v>
      </x:c>
      <x:c r="G959" s="15" t="n">
        <x:f t="shared" ref="G959:G961" si="88">E959*F959</x:f>
        <x:v>275</x:v>
      </x:c>
      <x:c r="H959" s="15" t="s">
        <x:v>427</x:v>
      </x:c>
      <x:c r="I959" s="10" t="s">
        <x:v>422</x:v>
      </x:c>
      <x:c r="J959" s="10"/>
      <x:c r="K959" s="10" t="s">
        <x:v>17</x:v>
      </x:c>
      <x:c r="L959" s="10" t="b">
        <x:v>0</x:v>
      </x:c>
      <x:c r="M959" s="10"/>
      <x:c r="N959" s="10"/>
      <x:c r="O959" s="10"/>
      <x:c r="P959" s="10"/>
      <x:c r="Q959" s="15"/>
      <x:c r="R959" s="10"/>
      <x:c r="S959" s="10"/>
      <x:c r="T959" s="10"/>
      <x:c r="U959" s="10"/>
      <x:c r="V959" s="10"/>
      <x:c r="W959" s="10"/>
      <x:c r="X959" s="10"/>
      <x:c r="Y959" s="10"/>
      <x:c r="Z959" s="10"/>
      <x:c r="AA959" s="10"/>
      <x:c r="AB959" s="10"/>
      <x:c r="AC959" s="10"/>
      <x:c r="AD959" s="10"/>
      <x:c r="AE959" s="10"/>
      <x:c r="AF959" s="10"/>
      <x:c r="AG959" s="10"/>
    </x:row>
    <x:row r="960">
      <x:c r="A960" s="10">
        <x:v>2</x:v>
      </x:c>
      <x:c r="B960" s="20" t="s">
        <x:v>424</x:v>
      </x:c>
      <x:c r="C960" s="50" t="s">
        <x:v>428</x:v>
      </x:c>
      <x:c r="D960" s="13" t="s">
        <x:v>426</x:v>
      </x:c>
      <x:c r="E960" s="15">
        <x:v>9.5</x:v>
      </x:c>
      <x:c r="F960" s="10">
        <x:v>5</x:v>
      </x:c>
      <x:c r="G960" s="15">
        <x:f t="shared" si="88"/>
        <x:v>47.5</x:v>
      </x:c>
      <x:c r="H960" s="15" t="s">
        <x:v>427</x:v>
      </x:c>
      <x:c r="I960" s="10" t="s">
        <x:v>422</x:v>
      </x:c>
      <x:c r="J960" s="10"/>
      <x:c r="K960" s="10" t="s">
        <x:v>17</x:v>
      </x:c>
      <x:c r="L960" s="10" t="b">
        <x:v>0</x:v>
      </x:c>
      <x:c r="M960" s="10"/>
      <x:c r="N960" s="10"/>
      <x:c r="O960" s="10"/>
      <x:c r="P960" s="10"/>
      <x:c r="Q960" s="15"/>
      <x:c r="R960" s="10"/>
      <x:c r="S960" s="10"/>
      <x:c r="T960" s="10"/>
      <x:c r="U960" s="10"/>
      <x:c r="V960" s="10"/>
      <x:c r="W960" s="10"/>
      <x:c r="X960" s="10"/>
      <x:c r="Y960" s="10"/>
      <x:c r="Z960" s="10"/>
      <x:c r="AA960" s="10"/>
      <x:c r="AB960" s="10"/>
      <x:c r="AC960" s="10"/>
      <x:c r="AD960" s="10"/>
      <x:c r="AE960" s="10"/>
      <x:c r="AF960" s="10"/>
      <x:c r="AG960" s="10"/>
    </x:row>
    <x:row r="961">
      <x:c r="A961" s="10">
        <x:v>3</x:v>
      </x:c>
      <x:c r="B961" s="20" t="s">
        <x:v>424</x:v>
      </x:c>
      <x:c r="C961" s="50" t="s">
        <x:v>429</x:v>
      </x:c>
      <x:c r="D961" s="13" t="s">
        <x:v>426</x:v>
      </x:c>
      <x:c r="E961" s="15">
        <x:v>6</x:v>
      </x:c>
      <x:c r="F961" s="10">
        <x:v>5</x:v>
      </x:c>
      <x:c r="G961" s="15">
        <x:f t="shared" si="88"/>
        <x:v>30</x:v>
      </x:c>
      <x:c r="H961" s="15" t="s">
        <x:v>427</x:v>
      </x:c>
      <x:c r="I961" s="10" t="s">
        <x:v>422</x:v>
      </x:c>
      <x:c r="J961" s="10"/>
      <x:c r="K961" s="10" t="s">
        <x:v>17</x:v>
      </x:c>
      <x:c r="L961" s="10" t="b">
        <x:v>0</x:v>
      </x:c>
      <x:c r="M961" s="10"/>
      <x:c r="N961" s="10"/>
      <x:c r="O961" s="10"/>
      <x:c r="P961" s="10"/>
      <x:c r="Q961" s="15"/>
      <x:c r="R961" s="10"/>
      <x:c r="S961" s="10"/>
      <x:c r="T961" s="10"/>
      <x:c r="U961" s="10"/>
      <x:c r="V961" s="10"/>
      <x:c r="W961" s="10"/>
      <x:c r="X961" s="10"/>
      <x:c r="Y961" s="10"/>
      <x:c r="Z961" s="10"/>
      <x:c r="AA961" s="10"/>
      <x:c r="AB961" s="10"/>
      <x:c r="AC961" s="10"/>
      <x:c r="AD961" s="10"/>
      <x:c r="AE961" s="10"/>
      <x:c r="AF961" s="10"/>
      <x:c r="AG961" s="10"/>
    </x:row>
    <x:row r="963">
      <x:c r="A963" s="8">
        <x:v>45461</x:v>
      </x:c>
      <x:c r="B963" s="9"/>
      <x:c r="C963" s="9"/>
      <x:c r="D963" s="153"/>
      <x:c r="E963" s="25"/>
      <x:c r="F963" s="9"/>
      <x:c r="G963" s="25"/>
      <x:c r="H963" s="25"/>
      <x:c r="I963" s="9"/>
      <x:c r="J963" s="9"/>
      <x:c r="K963" s="9"/>
      <x:c r="L963" s="10" t="b">
        <x:v>0</x:v>
      </x:c>
      <x:c r="M963" s="9"/>
      <x:c r="N963" s="9"/>
      <x:c r="O963" s="9"/>
      <x:c r="P963" s="9"/>
      <x:c r="Q963" s="25"/>
      <x:c r="R963" s="9"/>
      <x:c r="S963" s="9"/>
      <x:c r="T963" s="9"/>
      <x:c r="U963" s="9"/>
      <x:c r="V963" s="9"/>
      <x:c r="W963" s="9"/>
      <x:c r="X963" s="9"/>
      <x:c r="Y963" s="9"/>
      <x:c r="Z963" s="9"/>
      <x:c r="AA963" s="9"/>
      <x:c r="AB963" s="9"/>
      <x:c r="AC963" s="9"/>
      <x:c r="AD963" s="9"/>
      <x:c r="AE963" s="9"/>
      <x:c r="AF963" s="9"/>
      <x:c r="AG963" s="9"/>
    </x:row>
    <x:row r="964">
      <x:c r="A964" s="34" t="s">
        <x:v>0</x:v>
      </x:c>
      <x:c r="B964" s="39" t="s">
        <x:v>2</x:v>
      </x:c>
      <x:c r="C964" s="39" t="s">
        <x:v>3</x:v>
      </x:c>
      <x:c r="D964" s="41" t="s">
        <x:v>4</x:v>
      </x:c>
      <x:c r="E964" s="42" t="s">
        <x:v>5</x:v>
      </x:c>
      <x:c r="F964" s="39" t="s">
        <x:v>6</x:v>
      </x:c>
      <x:c r="G964" s="42" t="s">
        <x:v>7</x:v>
      </x:c>
      <x:c r="H964" s="25"/>
      <x:c r="I964" s="39" t="s">
        <x:v>409</x:v>
      </x:c>
      <x:c r="J964" s="9"/>
      <x:c r="K964" s="39" t="s">
        <x:v>10</x:v>
      </x:c>
      <x:c r="L964" s="10" t="b">
        <x:v>0</x:v>
      </x:c>
      <x:c r="M964" s="44" t="s">
        <x:v>12</x:v>
      </x:c>
      <x:c r="N964" s="9"/>
      <x:c r="O964" s="9"/>
      <x:c r="P964" s="9"/>
      <x:c r="Q964" s="25"/>
      <x:c r="R964" s="9"/>
      <x:c r="S964" s="9"/>
      <x:c r="T964" s="9"/>
      <x:c r="U964" s="9"/>
      <x:c r="V964" s="9"/>
      <x:c r="W964" s="9"/>
      <x:c r="X964" s="9"/>
      <x:c r="Y964" s="9"/>
      <x:c r="Z964" s="9"/>
      <x:c r="AA964" s="9"/>
      <x:c r="AB964" s="9"/>
      <x:c r="AC964" s="9"/>
      <x:c r="AD964" s="9"/>
      <x:c r="AE964" s="9"/>
      <x:c r="AF964" s="9"/>
      <x:c r="AG964" s="9"/>
    </x:row>
    <x:row r="965">
      <x:c r="A965" s="20">
        <x:v>1</x:v>
      </x:c>
      <x:c r="B965" s="698" t="s">
        <x:v>430</x:v>
      </x:c>
      <x:c r="C965" s="89" t="s">
        <x:v>431</x:v>
      </x:c>
      <x:c r="D965" s="22" t="s">
        <x:v>432</x:v>
      </x:c>
      <x:c r="E965" s="654">
        <x:v>2.9</x:v>
      </x:c>
      <x:c r="F965" s="314">
        <x:v>1</x:v>
      </x:c>
      <x:c r="G965" s="654" t="n">
        <x:f t="shared" ref="G965:G966" si="89">E965*F965</x:f>
        <x:v>2.9</x:v>
      </x:c>
      <x:c r="H965" s="22" t="s">
        <x:v>433</x:v>
      </x:c>
      <x:c r="I965" s="20" t="s">
        <x:v>422</x:v>
      </x:c>
      <x:c r="J965" s="20"/>
      <x:c r="K965" s="20" t="s">
        <x:v>17</x:v>
      </x:c>
      <x:c r="L965" s="20"/>
      <x:c r="M965" s="20"/>
      <x:c r="N965" s="20"/>
      <x:c r="O965" s="20"/>
      <x:c r="P965" s="20"/>
      <x:c r="Q965" s="20"/>
      <x:c r="R965" s="20"/>
      <x:c r="S965" s="20"/>
      <x:c r="T965" s="20"/>
      <x:c r="U965" s="20"/>
      <x:c r="V965" s="20"/>
      <x:c r="W965" s="20"/>
      <x:c r="X965" s="20"/>
      <x:c r="Y965" s="20"/>
      <x:c r="Z965" s="20"/>
      <x:c r="AA965" s="20"/>
      <x:c r="AB965" s="20"/>
      <x:c r="AC965" s="20"/>
      <x:c r="AD965" s="20"/>
      <x:c r="AE965" s="20"/>
      <x:c r="AF965" s="20"/>
      <x:c r="AG965" s="20"/>
    </x:row>
    <x:row r="966">
      <x:c r="A966" s="20">
        <x:v>2</x:v>
      </x:c>
      <x:c r="B966" s="699" t="s">
        <x:v>434</x:v>
      </x:c>
      <x:c r="C966" s="50" t="s">
        <x:v>435</x:v>
      </x:c>
      <x:c r="D966" s="22" t="s">
        <x:v>432</x:v>
      </x:c>
      <x:c r="E966" s="654">
        <x:v>1.21</x:v>
      </x:c>
      <x:c r="F966" s="314">
        <x:v>1</x:v>
      </x:c>
      <x:c r="G966" s="654">
        <x:f t="shared" si="89"/>
        <x:v>1.21</x:v>
      </x:c>
      <x:c r="H966" s="22" t="s">
        <x:v>433</x:v>
      </x:c>
      <x:c r="I966" s="20" t="s">
        <x:v>422</x:v>
      </x:c>
      <x:c r="J966" s="9"/>
      <x:c r="K966" s="10" t="s">
        <x:v>17</x:v>
      </x:c>
      <x:c r="L966" s="9" t="b">
        <x:v>1</x:v>
      </x:c>
      <x:c r="M966" s="9"/>
      <x:c r="N966" s="9"/>
      <x:c r="O966" s="9"/>
      <x:c r="P966" s="9"/>
      <x:c r="Q966" s="25"/>
      <x:c r="R966" s="9"/>
      <x:c r="S966" s="9"/>
      <x:c r="T966" s="9"/>
      <x:c r="U966" s="9"/>
      <x:c r="V966" s="9"/>
      <x:c r="W966" s="9"/>
      <x:c r="X966" s="9"/>
      <x:c r="Y966" s="9"/>
      <x:c r="Z966" s="9"/>
      <x:c r="AA966" s="9"/>
      <x:c r="AB966" s="9"/>
      <x:c r="AC966" s="9"/>
      <x:c r="AD966" s="9"/>
      <x:c r="AE966" s="9"/>
      <x:c r="AF966" s="9"/>
      <x:c r="AG966" s="9"/>
    </x:row>
    <x:row r="968">
      <x:c r="A968" s="8">
        <x:v>45461</x:v>
      </x:c>
      <x:c r="B968" s="9"/>
      <x:c r="C968" s="9"/>
      <x:c r="D968" s="153"/>
      <x:c r="E968" s="25"/>
      <x:c r="F968" s="9"/>
      <x:c r="G968" s="25"/>
      <x:c r="H968" s="25"/>
      <x:c r="I968" s="9"/>
      <x:c r="J968" s="9"/>
      <x:c r="K968" s="9"/>
      <x:c r="L968" s="10" t="b">
        <x:v>0</x:v>
      </x:c>
      <x:c r="M968" s="9"/>
      <x:c r="N968" s="9"/>
      <x:c r="O968" s="9"/>
      <x:c r="P968" s="9"/>
      <x:c r="Q968" s="25"/>
      <x:c r="R968" s="9"/>
      <x:c r="S968" s="9"/>
      <x:c r="T968" s="9"/>
      <x:c r="U968" s="9"/>
      <x:c r="V968" s="9"/>
      <x:c r="W968" s="9"/>
      <x:c r="X968" s="9"/>
      <x:c r="Y968" s="9"/>
      <x:c r="Z968" s="9"/>
      <x:c r="AA968" s="9"/>
      <x:c r="AB968" s="9"/>
      <x:c r="AC968" s="9"/>
      <x:c r="AD968" s="9"/>
      <x:c r="AE968" s="9"/>
      <x:c r="AF968" s="9"/>
      <x:c r="AG968" s="9"/>
    </x:row>
    <x:row r="969">
      <x:c r="A969" s="34" t="s">
        <x:v>0</x:v>
      </x:c>
      <x:c r="B969" s="39" t="s">
        <x:v>2</x:v>
      </x:c>
      <x:c r="C969" s="39" t="s">
        <x:v>3</x:v>
      </x:c>
      <x:c r="D969" s="41" t="s">
        <x:v>4</x:v>
      </x:c>
      <x:c r="E969" s="42" t="s">
        <x:v>5</x:v>
      </x:c>
      <x:c r="F969" s="39" t="s">
        <x:v>6</x:v>
      </x:c>
      <x:c r="G969" s="42" t="s">
        <x:v>7</x:v>
      </x:c>
      <x:c r="H969" s="25"/>
      <x:c r="I969" s="39" t="s">
        <x:v>409</x:v>
      </x:c>
      <x:c r="J969" s="9"/>
      <x:c r="K969" s="39" t="s">
        <x:v>10</x:v>
      </x:c>
      <x:c r="L969" s="10" t="b">
        <x:v>0</x:v>
      </x:c>
      <x:c r="M969" s="44" t="s">
        <x:v>12</x:v>
      </x:c>
      <x:c r="N969" s="9"/>
      <x:c r="O969" s="9"/>
      <x:c r="P969" s="9"/>
      <x:c r="Q969" s="25"/>
      <x:c r="R969" s="9"/>
      <x:c r="S969" s="9"/>
      <x:c r="T969" s="9"/>
      <x:c r="U969" s="9"/>
      <x:c r="V969" s="9"/>
      <x:c r="W969" s="9"/>
      <x:c r="X969" s="9"/>
      <x:c r="Y969" s="9"/>
      <x:c r="Z969" s="9"/>
      <x:c r="AA969" s="9"/>
      <x:c r="AB969" s="9"/>
      <x:c r="AC969" s="9"/>
      <x:c r="AD969" s="9"/>
      <x:c r="AE969" s="9"/>
      <x:c r="AF969" s="9"/>
      <x:c r="AG969" s="9"/>
    </x:row>
    <x:row r="970">
      <x:c r="A970" s="20">
        <x:v>1</x:v>
      </x:c>
      <x:c r="B970" s="9" t="s">
        <x:v>437</x:v>
      </x:c>
      <x:c r="C970" s="625" t="s">
        <x:v>438</x:v>
      </x:c>
      <x:c r="D970" s="704" t="s">
        <x:v>30</x:v>
      </x:c>
      <x:c r="E970" s="705">
        <x:v>12.1</x:v>
      </x:c>
      <x:c r="F970" s="706">
        <x:v>1</x:v>
      </x:c>
      <x:c r="G970" s="705" t="n">
        <x:f t="shared" ref="G970:G971" si="90">E970*F970</x:f>
        <x:v>12.1</x:v>
      </x:c>
      <x:c r="H970" s="346" t="s">
        <x:v>439</x:v>
      </x:c>
      <x:c r="I970" s="9" t="s">
        <x:v>17</x:v>
      </x:c>
      <x:c r="J970" s="9"/>
      <x:c r="K970" s="10"/>
      <x:c r="L970" s="9" t="b">
        <x:v>0</x:v>
      </x:c>
      <x:c r="M970" s="9"/>
      <x:c r="N970" s="9"/>
      <x:c r="O970" s="9"/>
      <x:c r="P970" s="9"/>
      <x:c r="Q970" s="25"/>
      <x:c r="R970" s="9"/>
      <x:c r="S970" s="9"/>
      <x:c r="T970" s="9"/>
      <x:c r="U970" s="9"/>
      <x:c r="V970" s="9"/>
      <x:c r="W970" s="9"/>
      <x:c r="X970" s="9"/>
      <x:c r="Y970" s="9"/>
      <x:c r="Z970" s="9"/>
      <x:c r="AA970" s="9"/>
      <x:c r="AB970" s="9"/>
      <x:c r="AC970" s="9"/>
      <x:c r="AD970" s="9"/>
      <x:c r="AE970" s="9"/>
      <x:c r="AF970" s="9"/>
      <x:c r="AG970" s="9"/>
    </x:row>
    <x:row r="971">
      <x:c r="A971" s="10">
        <x:v>2</x:v>
      </x:c>
      <x:c r="B971" s="9" t="s">
        <x:v>440</x:v>
      </x:c>
      <x:c r="C971" s="714" t="s">
        <x:v>441</x:v>
      </x:c>
      <x:c r="D971" s="704" t="s">
        <x:v>30</x:v>
      </x:c>
      <x:c r="E971" s="705">
        <x:v>14.99</x:v>
      </x:c>
      <x:c r="F971" s="706">
        <x:v>1</x:v>
      </x:c>
      <x:c r="G971" s="705">
        <x:f t="shared" si="90"/>
        <x:v>14.99</x:v>
      </x:c>
      <x:c r="H971" s="346" t="s">
        <x:v>439</x:v>
      </x:c>
      <x:c r="I971" s="9" t="s">
        <x:v>17</x:v>
      </x:c>
      <x:c r="J971" s="9"/>
      <x:c r="K971" s="10"/>
      <x:c r="L971" s="9" t="b">
        <x:v>0</x:v>
      </x:c>
      <x:c r="M971" s="9"/>
      <x:c r="N971" s="9"/>
      <x:c r="O971" s="9"/>
      <x:c r="P971" s="9"/>
      <x:c r="Q971" s="25"/>
      <x:c r="R971" s="9"/>
      <x:c r="S971" s="9"/>
      <x:c r="T971" s="9"/>
      <x:c r="U971" s="9"/>
      <x:c r="V971" s="9"/>
      <x:c r="W971" s="9"/>
      <x:c r="X971" s="9"/>
      <x:c r="Y971" s="9"/>
      <x:c r="Z971" s="9"/>
      <x:c r="AA971" s="9"/>
      <x:c r="AB971" s="9"/>
      <x:c r="AC971" s="9"/>
      <x:c r="AD971" s="9"/>
      <x:c r="AE971" s="9"/>
      <x:c r="AF971" s="9"/>
      <x:c r="AG971" s="9"/>
    </x:row>
    <x:row r="973">
      <x:c r="A973" s="8">
        <x:v>45461</x:v>
      </x:c>
      <x:c r="B973" s="9"/>
      <x:c r="C973" s="9"/>
      <x:c r="D973" s="153"/>
      <x:c r="E973" s="25"/>
      <x:c r="F973" s="9"/>
      <x:c r="G973" s="25"/>
      <x:c r="H973" s="25"/>
      <x:c r="I973" s="9"/>
      <x:c r="J973" s="9"/>
      <x:c r="K973" s="9"/>
      <x:c r="L973" s="10" t="b">
        <x:v>0</x:v>
      </x:c>
      <x:c r="M973" s="9"/>
      <x:c r="N973" s="9"/>
      <x:c r="O973" s="9"/>
      <x:c r="P973" s="9"/>
      <x:c r="Q973" s="25"/>
      <x:c r="R973" s="9"/>
      <x:c r="S973" s="9"/>
      <x:c r="T973" s="9"/>
      <x:c r="U973" s="9"/>
      <x:c r="V973" s="9"/>
      <x:c r="W973" s="9"/>
      <x:c r="X973" s="9"/>
      <x:c r="Y973" s="9"/>
      <x:c r="Z973" s="9"/>
      <x:c r="AA973" s="9"/>
      <x:c r="AB973" s="9"/>
      <x:c r="AC973" s="9"/>
      <x:c r="AD973" s="9"/>
      <x:c r="AE973" s="9"/>
      <x:c r="AF973" s="9"/>
      <x:c r="AG973" s="9"/>
    </x:row>
    <x:row r="974">
      <x:c r="A974" s="34" t="s">
        <x:v>0</x:v>
      </x:c>
      <x:c r="B974" s="39" t="s">
        <x:v>2</x:v>
      </x:c>
      <x:c r="C974" s="39" t="s">
        <x:v>3</x:v>
      </x:c>
      <x:c r="D974" s="41" t="s">
        <x:v>4</x:v>
      </x:c>
      <x:c r="E974" s="42" t="s">
        <x:v>5</x:v>
      </x:c>
      <x:c r="F974" s="39" t="s">
        <x:v>6</x:v>
      </x:c>
      <x:c r="G974" s="42" t="s">
        <x:v>7</x:v>
      </x:c>
      <x:c r="H974" s="25"/>
      <x:c r="I974" s="39" t="s">
        <x:v>409</x:v>
      </x:c>
      <x:c r="J974" s="9"/>
      <x:c r="K974" s="39" t="s">
        <x:v>10</x:v>
      </x:c>
      <x:c r="L974" s="10" t="b">
        <x:v>0</x:v>
      </x:c>
      <x:c r="M974" s="44" t="s">
        <x:v>12</x:v>
      </x:c>
      <x:c r="N974" s="9"/>
      <x:c r="O974" s="9"/>
      <x:c r="P974" s="9"/>
      <x:c r="Q974" s="25"/>
      <x:c r="R974" s="9"/>
      <x:c r="S974" s="9"/>
      <x:c r="T974" s="9"/>
      <x:c r="U974" s="9"/>
      <x:c r="V974" s="9"/>
      <x:c r="W974" s="9"/>
      <x:c r="X974" s="9"/>
      <x:c r="Y974" s="9"/>
      <x:c r="Z974" s="9"/>
      <x:c r="AA974" s="9"/>
      <x:c r="AB974" s="9"/>
      <x:c r="AC974" s="9"/>
      <x:c r="AD974" s="9"/>
      <x:c r="AE974" s="9"/>
      <x:c r="AF974" s="9"/>
      <x:c r="AG974" s="9"/>
    </x:row>
    <x:row r="975">
      <x:c r="A975" s="10">
        <x:v>1</x:v>
      </x:c>
      <x:c r="B975" s="716" t="s">
        <x:v>442</x:v>
      </x:c>
      <x:c r="C975" s="50" t="s">
        <x:v>443</x:v>
      </x:c>
      <x:c r="D975" s="153" t="s">
        <x:v>444</x:v>
      </x:c>
      <x:c r="E975" s="25">
        <x:v>7.99</x:v>
      </x:c>
      <x:c r="F975" s="9">
        <x:v>2</x:v>
      </x:c>
      <x:c r="G975" s="25" t="n">
        <x:f>E975*F975</x:f>
        <x:v>15.98</x:v>
      </x:c>
      <x:c r="H975" s="25" t="s">
        <x:v>445</x:v>
      </x:c>
      <x:c r="I975" s="71" t="s">
        <x:v>422</x:v>
      </x:c>
      <x:c r="J975" s="9"/>
      <x:c r="K975" s="10"/>
      <x:c r="L975" s="9" t="b">
        <x:v>0</x:v>
      </x:c>
      <x:c r="M975" s="9"/>
      <x:c r="N975" s="9"/>
      <x:c r="O975" s="9"/>
      <x:c r="P975" s="9"/>
      <x:c r="Q975" s="25"/>
      <x:c r="R975" s="9"/>
      <x:c r="S975" s="9"/>
      <x:c r="T975" s="9"/>
      <x:c r="U975" s="9"/>
      <x:c r="V975" s="9"/>
      <x:c r="W975" s="9"/>
      <x:c r="X975" s="9"/>
      <x:c r="Y975" s="9"/>
      <x:c r="Z975" s="9"/>
      <x:c r="AA975" s="9"/>
      <x:c r="AB975" s="9"/>
      <x:c r="AC975" s="9"/>
      <x:c r="AD975" s="9"/>
      <x:c r="AE975" s="9"/>
      <x:c r="AF975" s="9"/>
      <x:c r="AG975" s="9"/>
    </x:row>
    <x:row r="977">
      <x:c r="A977" s="8">
        <x:v>45470</x:v>
      </x:c>
      <x:c r="B977" s="9"/>
      <x:c r="C977" s="9"/>
      <x:c r="D977" s="153"/>
      <x:c r="E977" s="25"/>
      <x:c r="F977" s="9"/>
      <x:c r="G977" s="25"/>
      <x:c r="H977" s="25"/>
      <x:c r="I977" s="9"/>
      <x:c r="J977" s="9"/>
      <x:c r="K977" s="9"/>
      <x:c r="L977" s="10" t="b">
        <x:v>0</x:v>
      </x:c>
      <x:c r="M977" s="9"/>
      <x:c r="N977" s="9"/>
      <x:c r="O977" s="9"/>
      <x:c r="P977" s="9"/>
      <x:c r="Q977" s="25"/>
      <x:c r="R977" s="9"/>
      <x:c r="S977" s="9"/>
      <x:c r="T977" s="9"/>
      <x:c r="U977" s="9"/>
      <x:c r="V977" s="9"/>
      <x:c r="W977" s="9"/>
      <x:c r="X977" s="9"/>
      <x:c r="Y977" s="9"/>
      <x:c r="Z977" s="9"/>
      <x:c r="AA977" s="9"/>
      <x:c r="AB977" s="9"/>
      <x:c r="AC977" s="9"/>
      <x:c r="AD977" s="9"/>
      <x:c r="AE977" s="9"/>
      <x:c r="AF977" s="9"/>
      <x:c r="AG977" s="9"/>
    </x:row>
    <x:row r="978">
      <x:c r="A978" s="34" t="s">
        <x:v>0</x:v>
      </x:c>
      <x:c r="B978" s="39" t="s">
        <x:v>2</x:v>
      </x:c>
      <x:c r="C978" s="39" t="s">
        <x:v>3</x:v>
      </x:c>
      <x:c r="D978" s="41" t="s">
        <x:v>4</x:v>
      </x:c>
      <x:c r="E978" s="42" t="s">
        <x:v>5</x:v>
      </x:c>
      <x:c r="F978" s="39" t="s">
        <x:v>6</x:v>
      </x:c>
      <x:c r="G978" s="42" t="s">
        <x:v>7</x:v>
      </x:c>
      <x:c r="H978" s="25"/>
      <x:c r="I978" s="39" t="s">
        <x:v>409</x:v>
      </x:c>
      <x:c r="J978" s="9"/>
      <x:c r="K978" s="39" t="s">
        <x:v>10</x:v>
      </x:c>
      <x:c r="L978" s="10" t="b">
        <x:v>0</x:v>
      </x:c>
      <x:c r="M978" s="44" t="s">
        <x:v>12</x:v>
      </x:c>
      <x:c r="N978" s="9"/>
      <x:c r="O978" s="9"/>
      <x:c r="P978" s="9"/>
      <x:c r="Q978" s="25"/>
      <x:c r="R978" s="9"/>
      <x:c r="S978" s="9"/>
      <x:c r="T978" s="9"/>
      <x:c r="U978" s="9"/>
      <x:c r="V978" s="9"/>
      <x:c r="W978" s="9"/>
      <x:c r="X978" s="9"/>
      <x:c r="Y978" s="9"/>
      <x:c r="Z978" s="9"/>
      <x:c r="AA978" s="9"/>
      <x:c r="AB978" s="9"/>
      <x:c r="AC978" s="9"/>
      <x:c r="AD978" s="9"/>
      <x:c r="AE978" s="9"/>
      <x:c r="AF978" s="9"/>
      <x:c r="AG978" s="9"/>
    </x:row>
    <x:row r="979">
      <x:c r="A979" s="10">
        <x:v>1</x:v>
      </x:c>
      <x:c r="B979" s="9" t="s">
        <x:v>446</x:v>
      </x:c>
      <x:c r="C979" s="714" t="s">
        <x:v>447</x:v>
      </x:c>
      <x:c r="D979" s="153" t="s">
        <x:v>30</x:v>
      </x:c>
      <x:c r="E979" s="25">
        <x:v>44.99</x:v>
      </x:c>
      <x:c r="F979" s="9">
        <x:v>1</x:v>
      </x:c>
      <x:c r="G979" s="25" t="n">
        <x:f t="shared" ref="G979:G980" si="91">E979*F979</x:f>
        <x:v>44.99</x:v>
      </x:c>
      <x:c r="H979" s="25" t="s">
        <x:v>448</x:v>
      </x:c>
      <x:c r="I979" s="9" t="s">
        <x:v>17</x:v>
      </x:c>
      <x:c r="J979" s="9"/>
      <x:c r="K979" s="10"/>
      <x:c r="L979" s="9" t="b">
        <x:v>0</x:v>
      </x:c>
      <x:c r="M979" s="9"/>
      <x:c r="N979" s="9"/>
      <x:c r="O979" s="9"/>
      <x:c r="P979" s="9"/>
      <x:c r="Q979" s="25"/>
      <x:c r="R979" s="9"/>
      <x:c r="S979" s="9"/>
      <x:c r="T979" s="9"/>
      <x:c r="U979" s="9"/>
      <x:c r="V979" s="9"/>
      <x:c r="W979" s="9"/>
      <x:c r="X979" s="9"/>
      <x:c r="Y979" s="9"/>
      <x:c r="Z979" s="9"/>
      <x:c r="AA979" s="9"/>
      <x:c r="AB979" s="9"/>
      <x:c r="AC979" s="9"/>
      <x:c r="AD979" s="9"/>
      <x:c r="AE979" s="9"/>
      <x:c r="AF979" s="9"/>
      <x:c r="AG979" s="9"/>
    </x:row>
    <x:row r="980">
      <x:c r="A980" s="10">
        <x:v>2</x:v>
      </x:c>
      <x:c r="B980" s="9" t="s">
        <x:v>449</x:v>
      </x:c>
      <x:c r="C980" s="625" t="s">
        <x:v>450</x:v>
      </x:c>
      <x:c r="D980" s="153" t="s">
        <x:v>30</x:v>
      </x:c>
      <x:c r="E980" s="25">
        <x:v>16.989999999999998</x:v>
      </x:c>
      <x:c r="F980" s="9">
        <x:v>1</x:v>
      </x:c>
      <x:c r="G980" s="25">
        <x:f t="shared" si="91"/>
        <x:v>16.989999999999998</x:v>
      </x:c>
      <x:c r="H980" s="25" t="s">
        <x:v>451</x:v>
      </x:c>
      <x:c r="I980" s="9" t="s">
        <x:v>17</x:v>
      </x:c>
      <x:c r="J980" s="9"/>
      <x:c r="K980" s="10" t="s">
        <x:v>17</x:v>
      </x:c>
      <x:c r="L980" s="9" t="b">
        <x:v>0</x:v>
      </x:c>
      <x:c r="M980" s="9"/>
      <x:c r="N980" s="9"/>
      <x:c r="O980" s="9"/>
      <x:c r="P980" s="9"/>
      <x:c r="Q980" s="25"/>
      <x:c r="R980" s="9"/>
      <x:c r="S980" s="9"/>
      <x:c r="T980" s="9"/>
      <x:c r="U980" s="9"/>
      <x:c r="V980" s="9"/>
      <x:c r="W980" s="9"/>
      <x:c r="X980" s="9"/>
      <x:c r="Y980" s="9"/>
      <x:c r="Z980" s="9"/>
      <x:c r="AA980" s="9"/>
      <x:c r="AB980" s="9"/>
      <x:c r="AC980" s="9"/>
      <x:c r="AD980" s="9"/>
      <x:c r="AE980" s="9"/>
      <x:c r="AF980" s="9"/>
      <x:c r="AG980" s="9"/>
    </x:row>
    <x:row r="982" ht="15" customHeight="1">
      <x:c r="A982" s="8">
        <x:v>45470</x:v>
      </x:c>
      <x:c r="B982" s="9"/>
      <x:c r="C982" s="9"/>
      <x:c r="D982" s="153"/>
      <x:c r="E982" s="25"/>
      <x:c r="F982" s="9"/>
      <x:c r="G982" s="25"/>
      <x:c r="H982" s="25"/>
      <x:c r="I982" s="9"/>
      <x:c r="J982" s="9"/>
      <x:c r="K982" s="9"/>
      <x:c r="L982" s="10" t="b">
        <x:v>0</x:v>
      </x:c>
      <x:c r="M982" s="9"/>
      <x:c r="N982" s="9"/>
      <x:c r="O982" s="9"/>
      <x:c r="P982" s="9"/>
      <x:c r="Q982" s="25"/>
      <x:c r="R982" s="9"/>
      <x:c r="S982" s="9"/>
      <x:c r="T982" s="9"/>
      <x:c r="U982" s="9"/>
      <x:c r="V982" s="9"/>
      <x:c r="W982" s="9"/>
      <x:c r="X982" s="9"/>
      <x:c r="Y982" s="9"/>
      <x:c r="Z982" s="9"/>
      <x:c r="AA982" s="9"/>
      <x:c r="AB982" s="9"/>
      <x:c r="AC982" s="9"/>
      <x:c r="AD982" s="9"/>
      <x:c r="AE982" s="9"/>
      <x:c r="AF982" s="9"/>
      <x:c r="AG982" s="9"/>
    </x:row>
    <x:row r="983">
      <x:c r="A983" s="34" t="s">
        <x:v>0</x:v>
      </x:c>
      <x:c r="B983" s="39" t="s">
        <x:v>2</x:v>
      </x:c>
      <x:c r="C983" s="39" t="s">
        <x:v>3</x:v>
      </x:c>
      <x:c r="D983" s="41" t="s">
        <x:v>4</x:v>
      </x:c>
      <x:c r="E983" s="42" t="s">
        <x:v>5</x:v>
      </x:c>
      <x:c r="F983" s="39" t="s">
        <x:v>6</x:v>
      </x:c>
      <x:c r="G983" s="42" t="s">
        <x:v>7</x:v>
      </x:c>
      <x:c r="H983" s="25"/>
      <x:c r="I983" s="39" t="s">
        <x:v>409</x:v>
      </x:c>
      <x:c r="J983" s="9"/>
      <x:c r="K983" s="39" t="s">
        <x:v>10</x:v>
      </x:c>
      <x:c r="L983" s="10" t="b">
        <x:v>0</x:v>
      </x:c>
      <x:c r="M983" s="44" t="s">
        <x:v>12</x:v>
      </x:c>
      <x:c r="N983" s="9"/>
      <x:c r="O983" s="9"/>
      <x:c r="P983" s="9"/>
      <x:c r="Q983" s="25"/>
      <x:c r="R983" s="9"/>
      <x:c r="S983" s="9"/>
      <x:c r="T983" s="9"/>
      <x:c r="U983" s="9"/>
      <x:c r="V983" s="9"/>
      <x:c r="W983" s="9"/>
      <x:c r="X983" s="9"/>
      <x:c r="Y983" s="9"/>
      <x:c r="Z983" s="9"/>
      <x:c r="AA983" s="9"/>
      <x:c r="AB983" s="9"/>
      <x:c r="AC983" s="9"/>
      <x:c r="AD983" s="9"/>
      <x:c r="AE983" s="9"/>
      <x:c r="AF983" s="9"/>
      <x:c r="AG983" s="9"/>
    </x:row>
    <x:row r="984">
      <x:c r="A984" s="10">
        <x:v>1</x:v>
      </x:c>
      <x:c r="B984" s="10" t="s">
        <x:v>452</x:v>
      </x:c>
      <x:c r="C984" s="89" t="s">
        <x:v>453</x:v>
      </x:c>
      <x:c r="D984" s="13" t="s">
        <x:v>15</x:v>
      </x:c>
      <x:c r="E984" s="15">
        <x:v>11.46</x:v>
      </x:c>
      <x:c r="F984" s="10">
        <x:v>2</x:v>
      </x:c>
      <x:c r="G984" s="15" t="n">
        <x:f t="shared" ref="G984:G986" si="92">E984*F984</x:f>
        <x:v>22.92</x:v>
      </x:c>
      <x:c r="H984" s="25"/>
      <x:c r="I984" s="9" t="s">
        <x:v>422</x:v>
      </x:c>
      <x:c r="J984" s="9"/>
      <x:c r="K984" s="10" t="s">
        <x:v>422</x:v>
      </x:c>
      <x:c r="L984" s="9" t="b">
        <x:v>0</x:v>
      </x:c>
      <x:c r="M984" s="9"/>
      <x:c r="N984" s="9"/>
      <x:c r="O984" s="9"/>
      <x:c r="P984" s="9"/>
      <x:c r="Q984" s="25"/>
      <x:c r="R984" s="9"/>
      <x:c r="S984" s="9"/>
      <x:c r="T984" s="9"/>
      <x:c r="U984" s="9"/>
      <x:c r="V984" s="9"/>
      <x:c r="W984" s="9"/>
      <x:c r="X984" s="9"/>
      <x:c r="Y984" s="9"/>
      <x:c r="Z984" s="9"/>
      <x:c r="AA984" s="9"/>
      <x:c r="AB984" s="9"/>
      <x:c r="AC984" s="9"/>
      <x:c r="AD984" s="9"/>
      <x:c r="AE984" s="9"/>
      <x:c r="AF984" s="9"/>
      <x:c r="AG984" s="9"/>
    </x:row>
    <x:row r="985">
      <x:c r="A985" s="10">
        <x:v>2</x:v>
      </x:c>
      <x:c r="B985" s="10" t="s">
        <x:v>454</x:v>
      </x:c>
      <x:c r="C985" s="89" t="s">
        <x:v>455</x:v>
      </x:c>
      <x:c r="D985" s="13" t="s">
        <x:v>15</x:v>
      </x:c>
      <x:c r="E985" s="15">
        <x:v>27.1</x:v>
      </x:c>
      <x:c r="F985" s="10">
        <x:v>2</x:v>
      </x:c>
      <x:c r="G985" s="15">
        <x:f t="shared" si="92"/>
        <x:v>54.2</x:v>
      </x:c>
      <x:c r="H985" s="25"/>
      <x:c r="I985" s="9" t="s">
        <x:v>422</x:v>
      </x:c>
      <x:c r="J985" s="9"/>
      <x:c r="K985" s="10" t="s">
        <x:v>422</x:v>
      </x:c>
      <x:c r="L985" s="9" t="b">
        <x:v>0</x:v>
      </x:c>
      <x:c r="M985" s="9"/>
      <x:c r="N985" s="9"/>
      <x:c r="O985" s="9"/>
      <x:c r="P985" s="9"/>
      <x:c r="Q985" s="25"/>
      <x:c r="R985" s="9"/>
      <x:c r="S985" s="9"/>
      <x:c r="T985" s="9"/>
      <x:c r="U985" s="9"/>
      <x:c r="V985" s="9"/>
      <x:c r="W985" s="9"/>
      <x:c r="X985" s="9"/>
      <x:c r="Y985" s="9"/>
      <x:c r="Z985" s="9"/>
      <x:c r="AA985" s="9"/>
      <x:c r="AB985" s="9"/>
      <x:c r="AC985" s="9"/>
      <x:c r="AD985" s="9"/>
      <x:c r="AE985" s="9"/>
      <x:c r="AF985" s="9"/>
      <x:c r="AG985" s="9"/>
    </x:row>
    <x:row r="986">
      <x:c r="A986" s="10">
        <x:v>3</x:v>
      </x:c>
      <x:c r="B986" s="720" t="s">
        <x:v>456</x:v>
      </x:c>
      <x:c r="C986" s="89" t="s">
        <x:v>457</x:v>
      </x:c>
      <x:c r="D986" s="13" t="s">
        <x:v>164</x:v>
      </x:c>
      <x:c r="E986" s="15">
        <x:v>11.97</x:v>
      </x:c>
      <x:c r="F986" s="10">
        <x:v>1</x:v>
      </x:c>
      <x:c r="G986" s="15">
        <x:f t="shared" si="92"/>
        <x:v>11.97</x:v>
      </x:c>
      <x:c r="H986" s="25" t="s">
        <x:v>458</x:v>
      </x:c>
      <x:c r="I986" s="9" t="s">
        <x:v>422</x:v>
      </x:c>
      <x:c r="J986" s="9"/>
      <x:c r="K986" s="10" t="s">
        <x:v>422</x:v>
      </x:c>
      <x:c r="L986" s="9" t="b">
        <x:v>0</x:v>
      </x:c>
      <x:c r="M986" s="9"/>
      <x:c r="N986" s="9"/>
      <x:c r="O986" s="9"/>
      <x:c r="P986" s="9"/>
      <x:c r="Q986" s="25"/>
      <x:c r="R986" s="9"/>
      <x:c r="S986" s="9"/>
      <x:c r="T986" s="9"/>
      <x:c r="U986" s="9"/>
      <x:c r="V986" s="9"/>
      <x:c r="W986" s="9"/>
      <x:c r="X986" s="9"/>
      <x:c r="Y986" s="9"/>
      <x:c r="Z986" s="9"/>
      <x:c r="AA986" s="9"/>
      <x:c r="AB986" s="9"/>
      <x:c r="AC986" s="9"/>
      <x:c r="AD986" s="9"/>
      <x:c r="AE986" s="9"/>
      <x:c r="AF986" s="9"/>
      <x:c r="AG986" s="9"/>
    </x:row>
    <x:row r="987">
      <x:c r="A987" s="10"/>
      <x:c r="B987" s="9"/>
      <x:c r="C987" s="9"/>
      <x:c r="D987" s="153"/>
      <x:c r="E987" s="25"/>
      <x:c r="F987" s="9"/>
      <x:c r="G987" s="25"/>
      <x:c r="H987" s="25"/>
      <x:c r="I987" s="9"/>
      <x:c r="J987" s="9"/>
      <x:c r="K987" s="10"/>
      <x:c r="L987" s="9" t="b">
        <x:v>0</x:v>
      </x:c>
      <x:c r="M987" s="9"/>
      <x:c r="N987" s="9"/>
      <x:c r="O987" s="9"/>
      <x:c r="P987" s="9"/>
      <x:c r="Q987" s="25"/>
      <x:c r="R987" s="9"/>
      <x:c r="S987" s="9"/>
      <x:c r="T987" s="9"/>
      <x:c r="U987" s="9"/>
      <x:c r="V987" s="9"/>
      <x:c r="W987" s="9"/>
      <x:c r="X987" s="9"/>
      <x:c r="Y987" s="9"/>
      <x:c r="Z987" s="9"/>
      <x:c r="AA987" s="9"/>
      <x:c r="AB987" s="9"/>
      <x:c r="AC987" s="9"/>
      <x:c r="AD987" s="9"/>
      <x:c r="AE987" s="9"/>
      <x:c r="AF987" s="9"/>
      <x:c r="AG987" s="9"/>
    </x:row>
    <x:row r="988" ht="15" customHeight="1">
      <x:c r="A988" s="8">
        <x:v>45475</x:v>
      </x:c>
      <x:c r="B988" s="9"/>
      <x:c r="C988" s="9"/>
      <x:c r="D988" s="153"/>
      <x:c r="E988" s="25"/>
      <x:c r="F988" s="9"/>
      <x:c r="G988" s="25"/>
      <x:c r="H988" s="25"/>
      <x:c r="I988" s="9"/>
      <x:c r="J988" s="9"/>
      <x:c r="K988" s="9"/>
      <x:c r="L988" s="10" t="b">
        <x:v>0</x:v>
      </x:c>
      <x:c r="M988" s="9"/>
      <x:c r="N988" s="9"/>
      <x:c r="O988" s="9"/>
      <x:c r="P988" s="9"/>
      <x:c r="Q988" s="25"/>
      <x:c r="R988" s="9"/>
      <x:c r="S988" s="9"/>
      <x:c r="T988" s="9"/>
      <x:c r="U988" s="9"/>
      <x:c r="V988" s="9"/>
      <x:c r="W988" s="9"/>
      <x:c r="X988" s="9"/>
      <x:c r="Y988" s="9"/>
      <x:c r="Z988" s="9"/>
      <x:c r="AA988" s="9"/>
      <x:c r="AB988" s="9"/>
      <x:c r="AC988" s="9"/>
      <x:c r="AD988" s="9"/>
      <x:c r="AE988" s="9"/>
      <x:c r="AF988" s="9"/>
      <x:c r="AG988" s="9"/>
    </x:row>
    <x:row r="989">
      <x:c r="A989" s="34" t="s">
        <x:v>0</x:v>
      </x:c>
      <x:c r="B989" s="39" t="s">
        <x:v>2</x:v>
      </x:c>
      <x:c r="C989" s="39" t="s">
        <x:v>3</x:v>
      </x:c>
      <x:c r="D989" s="41" t="s">
        <x:v>4</x:v>
      </x:c>
      <x:c r="E989" s="42" t="s">
        <x:v>5</x:v>
      </x:c>
      <x:c r="F989" s="39" t="s">
        <x:v>6</x:v>
      </x:c>
      <x:c r="G989" s="42" t="s">
        <x:v>7</x:v>
      </x:c>
      <x:c r="H989" s="25"/>
      <x:c r="I989" s="39" t="s">
        <x:v>409</x:v>
      </x:c>
      <x:c r="J989" s="9"/>
      <x:c r="K989" s="39" t="s">
        <x:v>10</x:v>
      </x:c>
      <x:c r="L989" s="10" t="b">
        <x:v>0</x:v>
      </x:c>
      <x:c r="M989" s="44" t="s">
        <x:v>12</x:v>
      </x:c>
      <x:c r="N989" s="9"/>
      <x:c r="O989" s="9"/>
      <x:c r="P989" s="9"/>
      <x:c r="Q989" s="25"/>
      <x:c r="R989" s="9"/>
      <x:c r="S989" s="9"/>
      <x:c r="T989" s="9"/>
      <x:c r="U989" s="9"/>
      <x:c r="V989" s="9"/>
      <x:c r="W989" s="9"/>
      <x:c r="X989" s="9"/>
      <x:c r="Y989" s="9"/>
      <x:c r="Z989" s="9"/>
      <x:c r="AA989" s="9"/>
      <x:c r="AB989" s="9"/>
      <x:c r="AC989" s="9"/>
      <x:c r="AD989" s="9"/>
      <x:c r="AE989" s="9"/>
      <x:c r="AF989" s="9"/>
      <x:c r="AG989" s="9"/>
    </x:row>
    <x:row r="990">
      <x:c r="A990" s="10">
        <x:v>1</x:v>
      </x:c>
      <x:c r="B990" s="9" t="s">
        <x:v>459</x:v>
      </x:c>
      <x:c r="C990" s="50" t="s">
        <x:v>460</x:v>
      </x:c>
      <x:c r="D990" s="153" t="s">
        <x:v>461</x:v>
      </x:c>
      <x:c r="E990" s="25">
        <x:v>273</x:v>
      </x:c>
      <x:c r="F990" s="9">
        <x:v>1</x:v>
      </x:c>
      <x:c r="G990" s="25" t="n">
        <x:f t="shared" ref="G990:G991" si="93">E990*F990</x:f>
        <x:v>273</x:v>
      </x:c>
      <x:c r="H990" s="25" t="s">
        <x:v>462</x:v>
      </x:c>
      <x:c r="I990" s="9" t="s">
        <x:v>17</x:v>
      </x:c>
      <x:c r="J990" s="9"/>
      <x:c r="K990" s="10"/>
      <x:c r="L990" s="9" t="b">
        <x:v>0</x:v>
      </x:c>
      <x:c r="M990" s="9"/>
      <x:c r="N990" s="9"/>
      <x:c r="O990" s="9"/>
      <x:c r="P990" s="9"/>
      <x:c r="Q990" s="25"/>
      <x:c r="R990" s="9"/>
      <x:c r="S990" s="9"/>
      <x:c r="T990" s="9"/>
      <x:c r="U990" s="9"/>
      <x:c r="V990" s="9"/>
      <x:c r="W990" s="9"/>
      <x:c r="X990" s="9"/>
      <x:c r="Y990" s="9"/>
      <x:c r="Z990" s="9"/>
      <x:c r="AA990" s="9"/>
      <x:c r="AB990" s="9"/>
      <x:c r="AC990" s="9"/>
      <x:c r="AD990" s="9"/>
      <x:c r="AE990" s="9"/>
      <x:c r="AF990" s="9"/>
      <x:c r="AG990" s="9"/>
    </x:row>
    <x:row r="991">
      <x:c r="A991" s="10">
        <x:v>2</x:v>
      </x:c>
      <x:c r="B991" s="9" t="s">
        <x:v>463</x:v>
      </x:c>
      <x:c r="C991" s="50" t="s">
        <x:v>464</x:v>
      </x:c>
      <x:c r="D991" s="153" t="s">
        <x:v>412</x:v>
      </x:c>
      <x:c r="E991" s="25">
        <x:v>7.43</x:v>
      </x:c>
      <x:c r="F991" s="9">
        <x:v>1</x:v>
      </x:c>
      <x:c r="G991" s="25">
        <x:f t="shared" si="93"/>
        <x:v>7.43</x:v>
      </x:c>
      <x:c r="H991" s="25"/>
      <x:c r="I991" s="9" t="s">
        <x:v>17</x:v>
      </x:c>
      <x:c r="J991" s="9"/>
      <x:c r="K991" s="10"/>
      <x:c r="L991" s="9" t="b">
        <x:v>0</x:v>
      </x:c>
      <x:c r="M991" s="9"/>
      <x:c r="N991" s="9"/>
      <x:c r="O991" s="9"/>
      <x:c r="P991" s="9"/>
      <x:c r="Q991" s="25"/>
      <x:c r="R991" s="9"/>
      <x:c r="S991" s="9"/>
      <x:c r="T991" s="9"/>
      <x:c r="U991" s="9"/>
      <x:c r="V991" s="9"/>
      <x:c r="W991" s="9"/>
      <x:c r="X991" s="9"/>
      <x:c r="Y991" s="9"/>
      <x:c r="Z991" s="9"/>
      <x:c r="AA991" s="9"/>
      <x:c r="AB991" s="9"/>
      <x:c r="AC991" s="9"/>
      <x:c r="AD991" s="9"/>
      <x:c r="AE991" s="9"/>
      <x:c r="AF991" s="9"/>
      <x:c r="AG991" s="9"/>
    </x:row>
    <x:row r="992">
      <x:c r="J992" s="30"/>
    </x:row>
    <x:row r="993">
      <x:c r="A993" s="8">
        <x:v>45476</x:v>
      </x:c>
      <x:c r="B993" s="10"/>
      <x:c r="C993" s="10"/>
      <x:c r="D993" s="13"/>
      <x:c r="E993" s="15"/>
      <x:c r="F993" s="10"/>
      <x:c r="G993" s="15"/>
      <x:c r="H993" s="15"/>
      <x:c r="I993" s="10"/>
      <x:c r="J993" s="10"/>
      <x:c r="K993" s="10"/>
      <x:c r="L993" s="9" t="b">
        <x:v>0</x:v>
      </x:c>
      <x:c r="M993" s="9"/>
      <x:c r="N993" s="9"/>
      <x:c r="O993" s="9"/>
      <x:c r="P993" s="9"/>
      <x:c r="Q993" s="25"/>
      <x:c r="R993" s="9"/>
      <x:c r="S993" s="9"/>
      <x:c r="T993" s="9"/>
      <x:c r="U993" s="9"/>
      <x:c r="V993" s="9"/>
      <x:c r="W993" s="9"/>
      <x:c r="X993" s="9"/>
      <x:c r="Y993" s="9"/>
      <x:c r="Z993" s="9"/>
      <x:c r="AA993" s="9"/>
      <x:c r="AB993" s="9"/>
      <x:c r="AC993" s="9"/>
      <x:c r="AD993" s="9"/>
      <x:c r="AE993" s="9"/>
      <x:c r="AF993" s="9"/>
      <x:c r="AG993" s="9"/>
    </x:row>
    <x:row r="994">
      <x:c r="A994" s="34" t="s">
        <x:v>0</x:v>
      </x:c>
      <x:c r="B994" s="39" t="s">
        <x:v>2</x:v>
      </x:c>
      <x:c r="C994" s="39" t="s">
        <x:v>3</x:v>
      </x:c>
      <x:c r="D994" s="41" t="s">
        <x:v>4</x:v>
      </x:c>
      <x:c r="E994" s="42" t="s">
        <x:v>5</x:v>
      </x:c>
      <x:c r="F994" s="39" t="s">
        <x:v>6</x:v>
      </x:c>
      <x:c r="G994" s="42" t="s">
        <x:v>7</x:v>
      </x:c>
      <x:c r="H994" s="15"/>
      <x:c r="I994" s="39" t="s">
        <x:v>409</x:v>
      </x:c>
      <x:c r="J994" s="10"/>
      <x:c r="K994" s="39" t="s">
        <x:v>10</x:v>
      </x:c>
      <x:c r="L994" s="10" t="b">
        <x:v>0</x:v>
      </x:c>
      <x:c r="M994" s="44" t="s">
        <x:v>12</x:v>
      </x:c>
      <x:c r="N994" s="9"/>
      <x:c r="O994" s="9"/>
      <x:c r="P994" s="9"/>
      <x:c r="Q994" s="25"/>
      <x:c r="R994" s="9"/>
      <x:c r="S994" s="9"/>
      <x:c r="T994" s="9"/>
      <x:c r="U994" s="9"/>
      <x:c r="V994" s="9"/>
      <x:c r="W994" s="9"/>
      <x:c r="X994" s="9"/>
      <x:c r="Y994" s="9"/>
      <x:c r="Z994" s="9"/>
      <x:c r="AA994" s="9"/>
      <x:c r="AB994" s="9"/>
      <x:c r="AC994" s="9"/>
      <x:c r="AD994" s="9"/>
      <x:c r="AE994" s="9"/>
      <x:c r="AF994" s="9"/>
      <x:c r="AG994" s="9"/>
    </x:row>
    <x:row r="995">
      <x:c r="A995" s="10">
        <x:v>1</x:v>
      </x:c>
      <x:c r="B995" s="10" t="s">
        <x:v>465</x:v>
      </x:c>
      <x:c r="C995" s="50" t="s">
        <x:v>466</x:v>
      </x:c>
      <x:c r="D995" s="13" t="s">
        <x:v>296</x:v>
      </x:c>
      <x:c r="E995" s="15">
        <x:v>58.43</x:v>
      </x:c>
      <x:c r="F995" s="10">
        <x:v>1</x:v>
      </x:c>
      <x:c r="G995" s="15" t="n">
        <x:f t="shared" ref="G995:G1000" si="94">E995*F995</x:f>
        <x:v>58.43</x:v>
      </x:c>
      <x:c r="H995" s="15"/>
      <x:c r="I995" s="10" t="s">
        <x:v>422</x:v>
      </x:c>
      <x:c r="J995" s="10"/>
      <x:c r="K995" s="10" t="s">
        <x:v>422</x:v>
      </x:c>
      <x:c r="L995" s="9" t="b">
        <x:v>0</x:v>
      </x:c>
      <x:c r="M995" s="9"/>
      <x:c r="N995" s="9"/>
      <x:c r="O995" s="9"/>
      <x:c r="P995" s="9"/>
      <x:c r="Q995" s="25"/>
      <x:c r="R995" s="9"/>
      <x:c r="S995" s="9"/>
      <x:c r="T995" s="9"/>
      <x:c r="U995" s="9"/>
      <x:c r="V995" s="9"/>
      <x:c r="W995" s="9"/>
      <x:c r="X995" s="9"/>
      <x:c r="Y995" s="9"/>
      <x:c r="Z995" s="9"/>
      <x:c r="AA995" s="9"/>
      <x:c r="AB995" s="9"/>
      <x:c r="AC995" s="9"/>
      <x:c r="AD995" s="9"/>
      <x:c r="AE995" s="9"/>
      <x:c r="AF995" s="9"/>
      <x:c r="AG995" s="9"/>
    </x:row>
    <x:row r="996">
      <x:c r="A996" s="10">
        <x:v>2</x:v>
      </x:c>
      <x:c r="B996" s="10" t="s">
        <x:v>467</x:v>
      </x:c>
      <x:c r="C996" s="50" t="s">
        <x:v>468</x:v>
      </x:c>
      <x:c r="D996" s="13" t="s">
        <x:v>296</x:v>
      </x:c>
      <x:c r="E996" s="15">
        <x:v>93.12</x:v>
      </x:c>
      <x:c r="F996" s="10">
        <x:v>1</x:v>
      </x:c>
      <x:c r="G996" s="15">
        <x:f t="shared" si="94"/>
        <x:v>93.12</x:v>
      </x:c>
      <x:c r="H996" s="15"/>
      <x:c r="I996" s="10" t="s">
        <x:v>422</x:v>
      </x:c>
      <x:c r="J996" s="10"/>
      <x:c r="K996" s="10" t="s">
        <x:v>422</x:v>
      </x:c>
      <x:c r="L996" s="9" t="b">
        <x:v>0</x:v>
      </x:c>
      <x:c r="M996" s="9"/>
      <x:c r="N996" s="9"/>
      <x:c r="O996" s="9"/>
      <x:c r="P996" s="9"/>
      <x:c r="Q996" s="25"/>
      <x:c r="R996" s="9"/>
      <x:c r="S996" s="9"/>
      <x:c r="T996" s="9"/>
      <x:c r="U996" s="9"/>
      <x:c r="V996" s="9"/>
      <x:c r="W996" s="9"/>
      <x:c r="X996" s="9"/>
      <x:c r="Y996" s="9"/>
      <x:c r="Z996" s="9"/>
      <x:c r="AA996" s="9"/>
      <x:c r="AB996" s="9"/>
      <x:c r="AC996" s="9"/>
      <x:c r="AD996" s="9"/>
      <x:c r="AE996" s="9"/>
      <x:c r="AF996" s="9"/>
      <x:c r="AG996" s="9"/>
    </x:row>
    <x:row r="997">
      <x:c r="A997" s="10">
        <x:v>3</x:v>
      </x:c>
      <x:c r="B997" s="10" t="s">
        <x:v>469</x:v>
      </x:c>
      <x:c r="C997" s="50" t="s">
        <x:v>470</x:v>
      </x:c>
      <x:c r="D997" s="13" t="s">
        <x:v>296</x:v>
      </x:c>
      <x:c r="E997" s="15">
        <x:v>96.82</x:v>
      </x:c>
      <x:c r="F997" s="10">
        <x:v>1</x:v>
      </x:c>
      <x:c r="G997" s="15">
        <x:f t="shared" si="94"/>
        <x:v>96.82</x:v>
      </x:c>
      <x:c r="H997" s="15"/>
      <x:c r="I997" s="10" t="s">
        <x:v>422</x:v>
      </x:c>
      <x:c r="J997" s="10"/>
      <x:c r="K997" s="10" t="s">
        <x:v>422</x:v>
      </x:c>
      <x:c r="L997" s="9" t="b">
        <x:v>0</x:v>
      </x:c>
      <x:c r="M997" s="9"/>
      <x:c r="N997" s="9"/>
      <x:c r="O997" s="9"/>
      <x:c r="P997" s="9"/>
      <x:c r="Q997" s="25"/>
      <x:c r="R997" s="9"/>
      <x:c r="S997" s="9"/>
      <x:c r="T997" s="9"/>
      <x:c r="U997" s="9"/>
      <x:c r="V997" s="9"/>
      <x:c r="W997" s="9"/>
      <x:c r="X997" s="9"/>
      <x:c r="Y997" s="9"/>
      <x:c r="Z997" s="9"/>
      <x:c r="AA997" s="9"/>
      <x:c r="AB997" s="9"/>
      <x:c r="AC997" s="9"/>
      <x:c r="AD997" s="9"/>
      <x:c r="AE997" s="9"/>
      <x:c r="AF997" s="9"/>
      <x:c r="AG997" s="9"/>
    </x:row>
    <x:row r="998">
      <x:c r="A998" s="10">
        <x:v>4</x:v>
      </x:c>
      <x:c r="B998" s="10" t="s">
        <x:v>471</x:v>
      </x:c>
      <x:c r="C998" s="50" t="s">
        <x:v>472</x:v>
      </x:c>
      <x:c r="D998" s="13" t="s">
        <x:v>296</x:v>
      </x:c>
      <x:c r="E998" s="15">
        <x:v>29.94</x:v>
      </x:c>
      <x:c r="F998" s="10">
        <x:v>1</x:v>
      </x:c>
      <x:c r="G998" s="15">
        <x:f t="shared" si="94"/>
        <x:v>29.94</x:v>
      </x:c>
      <x:c r="H998" s="15"/>
      <x:c r="I998" s="10" t="s">
        <x:v>422</x:v>
      </x:c>
      <x:c r="J998" s="10"/>
      <x:c r="K998" s="10" t="s">
        <x:v>422</x:v>
      </x:c>
      <x:c r="L998" s="9" t="b">
        <x:v>0</x:v>
      </x:c>
      <x:c r="M998" s="9"/>
      <x:c r="N998" s="9"/>
      <x:c r="O998" s="9"/>
      <x:c r="P998" s="9"/>
      <x:c r="Q998" s="25"/>
      <x:c r="R998" s="9"/>
      <x:c r="S998" s="9"/>
      <x:c r="T998" s="9"/>
      <x:c r="U998" s="9"/>
      <x:c r="V998" s="9"/>
      <x:c r="W998" s="9"/>
      <x:c r="X998" s="9"/>
      <x:c r="Y998" s="9"/>
      <x:c r="Z998" s="9"/>
      <x:c r="AA998" s="9"/>
      <x:c r="AB998" s="9"/>
      <x:c r="AC998" s="9"/>
      <x:c r="AD998" s="9"/>
      <x:c r="AE998" s="9"/>
      <x:c r="AF998" s="9"/>
      <x:c r="AG998" s="9"/>
    </x:row>
    <x:row r="999">
      <x:c r="A999" s="10">
        <x:v>5</x:v>
      </x:c>
      <x:c r="B999" s="10" t="s">
        <x:v>473</x:v>
      </x:c>
      <x:c r="C999" s="50" t="s">
        <x:v>474</x:v>
      </x:c>
      <x:c r="D999" s="13" t="s">
        <x:v>296</x:v>
      </x:c>
      <x:c r="E999" s="15">
        <x:v>36.19</x:v>
      </x:c>
      <x:c r="F999" s="10">
        <x:v>1</x:v>
      </x:c>
      <x:c r="G999" s="15">
        <x:f t="shared" si="94"/>
        <x:v>36.19</x:v>
      </x:c>
      <x:c r="H999" s="15"/>
      <x:c r="I999" s="10" t="s">
        <x:v>422</x:v>
      </x:c>
      <x:c r="J999" s="10"/>
      <x:c r="K999" s="10" t="s">
        <x:v>422</x:v>
      </x:c>
      <x:c r="L999" s="9" t="b">
        <x:v>0</x:v>
      </x:c>
      <x:c r="M999" s="9"/>
      <x:c r="N999" s="9"/>
      <x:c r="O999" s="9"/>
      <x:c r="P999" s="9"/>
      <x:c r="Q999" s="25"/>
      <x:c r="R999" s="9"/>
      <x:c r="S999" s="9"/>
      <x:c r="T999" s="9"/>
      <x:c r="U999" s="9"/>
      <x:c r="V999" s="9"/>
      <x:c r="W999" s="9"/>
      <x:c r="X999" s="9"/>
      <x:c r="Y999" s="9"/>
      <x:c r="Z999" s="9"/>
      <x:c r="AA999" s="9"/>
      <x:c r="AB999" s="9"/>
      <x:c r="AC999" s="9"/>
      <x:c r="AD999" s="9"/>
      <x:c r="AE999" s="9"/>
      <x:c r="AF999" s="9"/>
      <x:c r="AG999" s="9"/>
    </x:row>
    <x:row r="1000">
      <x:c r="A1000" s="10">
        <x:v>6</x:v>
      </x:c>
      <x:c r="B1000" s="10" t="s">
        <x:v>475</x:v>
      </x:c>
      <x:c r="C1000" s="50" t="s">
        <x:v>476</x:v>
      </x:c>
      <x:c r="D1000" s="13" t="s">
        <x:v>296</x:v>
      </x:c>
      <x:c r="E1000" s="15">
        <x:v>58.53</x:v>
      </x:c>
      <x:c r="F1000" s="10">
        <x:v>1</x:v>
      </x:c>
      <x:c r="G1000" s="15">
        <x:f t="shared" si="94"/>
        <x:v>58.53</x:v>
      </x:c>
      <x:c r="H1000" s="15"/>
      <x:c r="I1000" s="10" t="s">
        <x:v>422</x:v>
      </x:c>
      <x:c r="J1000" s="10"/>
      <x:c r="K1000" s="10" t="s">
        <x:v>422</x:v>
      </x:c>
      <x:c r="L1000" s="9" t="b">
        <x:v>0</x:v>
      </x:c>
      <x:c r="M1000" s="9"/>
      <x:c r="N1000" s="9"/>
      <x:c r="O1000" s="9"/>
      <x:c r="P1000" s="9"/>
      <x:c r="Q1000" s="25"/>
      <x:c r="R1000" s="9"/>
      <x:c r="S1000" s="9"/>
      <x:c r="T1000" s="9"/>
      <x:c r="U1000" s="9"/>
      <x:c r="V1000" s="9"/>
      <x:c r="W1000" s="9"/>
      <x:c r="X1000" s="9"/>
      <x:c r="Y1000" s="9"/>
      <x:c r="Z1000" s="9"/>
      <x:c r="AA1000" s="9"/>
      <x:c r="AB1000" s="9"/>
      <x:c r="AC1000" s="9"/>
      <x:c r="AD1000" s="9"/>
      <x:c r="AE1000" s="9"/>
      <x:c r="AF1000" s="9"/>
      <x:c r="AG1000" s="9"/>
    </x:row>
    <x:row r="1001">
      <x:c r="A1001" s="10"/>
      <x:c r="B1001" s="10"/>
      <x:c r="C1001" s="10"/>
      <x:c r="D1001" s="13"/>
      <x:c r="E1001" s="15"/>
      <x:c r="F1001" s="10"/>
      <x:c r="G1001" s="15"/>
      <x:c r="H1001" s="15"/>
      <x:c r="I1001" s="10"/>
      <x:c r="J1001" s="10"/>
      <x:c r="K1001" s="10"/>
      <x:c r="L1001" s="9" t="b">
        <x:v>0</x:v>
      </x:c>
      <x:c r="M1001" s="9"/>
      <x:c r="N1001" s="9"/>
      <x:c r="O1001" s="9"/>
      <x:c r="P1001" s="9"/>
      <x:c r="Q1001" s="25"/>
      <x:c r="R1001" s="9"/>
      <x:c r="S1001" s="9"/>
      <x:c r="T1001" s="9"/>
      <x:c r="U1001" s="9"/>
      <x:c r="V1001" s="9"/>
      <x:c r="W1001" s="9"/>
      <x:c r="X1001" s="9"/>
      <x:c r="Y1001" s="9"/>
      <x:c r="Z1001" s="9"/>
      <x:c r="AA1001" s="9"/>
      <x:c r="AB1001" s="9"/>
      <x:c r="AC1001" s="9"/>
      <x:c r="AD1001" s="9"/>
      <x:c r="AE1001" s="9"/>
      <x:c r="AF1001" s="9"/>
      <x:c r="AG1001" s="9"/>
    </x:row>
    <x:row r="1002">
      <x:c r="A1002" s="8">
        <x:v>45483</x:v>
      </x:c>
      <x:c r="B1002" s="10"/>
      <x:c r="C1002" s="10"/>
      <x:c r="D1002" s="13"/>
      <x:c r="E1002" s="15"/>
      <x:c r="F1002" s="10"/>
      <x:c r="G1002" s="15"/>
      <x:c r="H1002" s="15"/>
      <x:c r="I1002" s="10"/>
      <x:c r="J1002" s="10"/>
      <x:c r="K1002" s="10"/>
      <x:c r="L1002" s="9" t="b">
        <x:v>0</x:v>
      </x:c>
      <x:c r="M1002" s="9"/>
      <x:c r="N1002" s="9"/>
      <x:c r="O1002" s="9"/>
      <x:c r="P1002" s="9"/>
      <x:c r="Q1002" s="25"/>
      <x:c r="R1002" s="9"/>
      <x:c r="S1002" s="9"/>
      <x:c r="T1002" s="9"/>
      <x:c r="U1002" s="9"/>
      <x:c r="V1002" s="9"/>
      <x:c r="W1002" s="9"/>
      <x:c r="X1002" s="9"/>
      <x:c r="Y1002" s="9"/>
      <x:c r="Z1002" s="9"/>
      <x:c r="AA1002" s="9"/>
      <x:c r="AB1002" s="9"/>
      <x:c r="AC1002" s="9"/>
      <x:c r="AD1002" s="9"/>
      <x:c r="AE1002" s="9"/>
      <x:c r="AF1002" s="9"/>
      <x:c r="AG1002" s="9"/>
    </x:row>
    <x:row r="1003">
      <x:c r="A1003" s="34" t="s">
        <x:v>0</x:v>
      </x:c>
      <x:c r="B1003" s="39" t="s">
        <x:v>2</x:v>
      </x:c>
      <x:c r="C1003" s="39" t="s">
        <x:v>3</x:v>
      </x:c>
      <x:c r="D1003" s="41" t="s">
        <x:v>4</x:v>
      </x:c>
      <x:c r="E1003" s="42" t="s">
        <x:v>5</x:v>
      </x:c>
      <x:c r="F1003" s="39" t="s">
        <x:v>6</x:v>
      </x:c>
      <x:c r="G1003" s="42" t="s">
        <x:v>7</x:v>
      </x:c>
      <x:c r="H1003" s="15"/>
      <x:c r="I1003" s="39" t="s">
        <x:v>409</x:v>
      </x:c>
      <x:c r="J1003" s="10"/>
      <x:c r="K1003" s="39" t="s">
        <x:v>10</x:v>
      </x:c>
      <x:c r="L1003" s="10" t="b">
        <x:v>0</x:v>
      </x:c>
      <x:c r="M1003" s="44" t="s">
        <x:v>12</x:v>
      </x:c>
      <x:c r="N1003" s="9"/>
      <x:c r="O1003" s="9"/>
      <x:c r="P1003" s="9"/>
      <x:c r="Q1003" s="25"/>
      <x:c r="R1003" s="9"/>
      <x:c r="S1003" s="9"/>
      <x:c r="T1003" s="9"/>
      <x:c r="U1003" s="9"/>
      <x:c r="V1003" s="9"/>
      <x:c r="W1003" s="9"/>
      <x:c r="X1003" s="9"/>
      <x:c r="Y1003" s="9"/>
      <x:c r="Z1003" s="9"/>
      <x:c r="AA1003" s="9"/>
      <x:c r="AB1003" s="9"/>
      <x:c r="AC1003" s="9"/>
      <x:c r="AD1003" s="9"/>
      <x:c r="AE1003" s="9"/>
      <x:c r="AF1003" s="9"/>
      <x:c r="AG1003" s="9"/>
    </x:row>
    <x:row r="1004" ht="15.75">
      <x:c r="A1004" s="20">
        <x:v>1</x:v>
      </x:c>
      <x:c r="B1004" s="211" t="s">
        <x:v>477</x:v>
      </x:c>
      <x:c r="C1004" s="50" t="s">
        <x:v>478</x:v>
      </x:c>
      <x:c r="D1004" s="20" t="s">
        <x:v>15</x:v>
      </x:c>
      <x:c r="E1004" s="24">
        <x:v>5.0599999999999996</x:v>
      </x:c>
      <x:c r="F1004" s="20">
        <x:v>12</x:v>
      </x:c>
      <x:c r="G1004" s="24" t="n">
        <x:f>E1004*F1004</x:f>
        <x:v>60.72</x:v>
      </x:c>
      <x:c r="H1004" s="20"/>
      <x:c r="I1004" s="20" t="s">
        <x:v>17</x:v>
      </x:c>
      <x:c r="J1004" s="33"/>
      <x:c r="K1004" s="20"/>
    </x:row>
    <x:row r="1005">
      <x:c r="A1005" s="10"/>
      <x:c r="B1005" s="10"/>
      <x:c r="C1005" s="10"/>
      <x:c r="D1005" s="13"/>
      <x:c r="E1005" s="15"/>
      <x:c r="F1005" s="10"/>
      <x:c r="G1005" s="15"/>
      <x:c r="H1005" s="15"/>
      <x:c r="I1005" s="10"/>
      <x:c r="J1005" s="10"/>
      <x:c r="K1005" s="10"/>
      <x:c r="L1005" s="9" t="b">
        <x:v>0</x:v>
      </x:c>
      <x:c r="M1005" s="9"/>
      <x:c r="N1005" s="9"/>
      <x:c r="O1005" s="9"/>
      <x:c r="P1005" s="9"/>
      <x:c r="Q1005" s="25"/>
      <x:c r="R1005" s="9"/>
      <x:c r="S1005" s="9"/>
      <x:c r="T1005" s="9"/>
      <x:c r="U1005" s="9"/>
      <x:c r="V1005" s="9"/>
      <x:c r="W1005" s="9"/>
      <x:c r="X1005" s="9"/>
      <x:c r="Y1005" s="9"/>
      <x:c r="Z1005" s="9"/>
      <x:c r="AA1005" s="9"/>
      <x:c r="AB1005" s="9"/>
      <x:c r="AC1005" s="9"/>
      <x:c r="AD1005" s="9"/>
      <x:c r="AE1005" s="9"/>
      <x:c r="AF1005" s="9"/>
      <x:c r="AG1005" s="9"/>
    </x:row>
    <x:row r="1006">
      <x:c r="A1006" s="8">
        <x:v>45485</x:v>
      </x:c>
      <x:c r="B1006" s="10"/>
      <x:c r="C1006" s="10"/>
      <x:c r="D1006" s="13"/>
      <x:c r="E1006" s="15"/>
      <x:c r="F1006" s="10"/>
      <x:c r="G1006" s="15"/>
      <x:c r="H1006" s="15"/>
      <x:c r="I1006" s="10"/>
      <x:c r="J1006" s="10"/>
      <x:c r="K1006" s="10"/>
      <x:c r="L1006" s="9" t="b">
        <x:v>0</x:v>
      </x:c>
      <x:c r="M1006" s="9"/>
      <x:c r="N1006" s="9"/>
      <x:c r="O1006" s="9"/>
      <x:c r="P1006" s="9"/>
      <x:c r="Q1006" s="25"/>
      <x:c r="R1006" s="9"/>
      <x:c r="S1006" s="9"/>
      <x:c r="T1006" s="9"/>
      <x:c r="U1006" s="9"/>
      <x:c r="V1006" s="9"/>
      <x:c r="W1006" s="9"/>
      <x:c r="X1006" s="9"/>
      <x:c r="Y1006" s="9"/>
      <x:c r="Z1006" s="9"/>
      <x:c r="AA1006" s="9"/>
      <x:c r="AB1006" s="9"/>
      <x:c r="AC1006" s="9"/>
      <x:c r="AD1006" s="9"/>
      <x:c r="AE1006" s="9"/>
      <x:c r="AF1006" s="9"/>
      <x:c r="AG1006" s="9"/>
    </x:row>
    <x:row r="1007">
      <x:c r="A1007" s="34" t="s">
        <x:v>0</x:v>
      </x:c>
      <x:c r="B1007" s="39" t="s">
        <x:v>2</x:v>
      </x:c>
      <x:c r="C1007" s="39" t="s">
        <x:v>3</x:v>
      </x:c>
      <x:c r="D1007" s="41" t="s">
        <x:v>4</x:v>
      </x:c>
      <x:c r="E1007" s="42" t="s">
        <x:v>5</x:v>
      </x:c>
      <x:c r="F1007" s="39" t="s">
        <x:v>6</x:v>
      </x:c>
      <x:c r="G1007" s="42" t="s">
        <x:v>7</x:v>
      </x:c>
      <x:c r="H1007" s="42" t="s">
        <x:v>479</x:v>
      </x:c>
      <x:c r="I1007" s="39" t="s">
        <x:v>409</x:v>
      </x:c>
      <x:c r="J1007" s="10"/>
      <x:c r="K1007" s="39" t="s">
        <x:v>10</x:v>
      </x:c>
      <x:c r="L1007" s="10" t="b">
        <x:v>0</x:v>
      </x:c>
      <x:c r="M1007" s="44" t="s">
        <x:v>12</x:v>
      </x:c>
      <x:c r="N1007" s="9"/>
      <x:c r="O1007" s="9"/>
      <x:c r="P1007" s="9"/>
      <x:c r="Q1007" s="25"/>
      <x:c r="R1007" s="9"/>
      <x:c r="S1007" s="9"/>
      <x:c r="T1007" s="9"/>
      <x:c r="U1007" s="9"/>
      <x:c r="V1007" s="9"/>
      <x:c r="W1007" s="9"/>
      <x:c r="X1007" s="9"/>
      <x:c r="Y1007" s="9"/>
      <x:c r="Z1007" s="9"/>
      <x:c r="AA1007" s="9"/>
      <x:c r="AB1007" s="9"/>
      <x:c r="AC1007" s="9"/>
      <x:c r="AD1007" s="9"/>
      <x:c r="AE1007" s="9"/>
      <x:c r="AF1007" s="9"/>
      <x:c r="AG1007" s="9"/>
    </x:row>
    <x:row r="1008">
      <x:c r="A1008" s="10">
        <x:v>1</x:v>
      </x:c>
      <x:c r="B1008" s="10" t="s">
        <x:v>480</x:v>
      </x:c>
      <x:c r="C1008" s="50" t="s">
        <x:v>481</x:v>
      </x:c>
      <x:c r="D1008" s="20" t="s">
        <x:v>15</x:v>
      </x:c>
      <x:c r="E1008" s="15">
        <x:v>27.66</x:v>
      </x:c>
      <x:c r="F1008" s="10">
        <x:v>1</x:v>
      </x:c>
      <x:c r="G1008" s="24" t="n">
        <x:f t="shared" ref="G1008:G1012" si="95">E1008*F1008</x:f>
        <x:v>27.66</x:v>
      </x:c>
      <x:c r="H1008" s="15" t="s">
        <x:v>482</x:v>
      </x:c>
      <x:c r="I1008" s="10" t="s">
        <x:v>17</x:v>
      </x:c>
      <x:c r="J1008" s="10"/>
      <x:c r="K1008" s="10"/>
      <x:c r="L1008" s="9" t="b">
        <x:v>0</x:v>
      </x:c>
      <x:c r="M1008" s="9"/>
      <x:c r="N1008" s="9"/>
      <x:c r="O1008" s="9"/>
      <x:c r="P1008" s="9"/>
      <x:c r="Q1008" s="25"/>
      <x:c r="R1008" s="9"/>
      <x:c r="S1008" s="9"/>
      <x:c r="T1008" s="9"/>
      <x:c r="U1008" s="9"/>
      <x:c r="V1008" s="9"/>
      <x:c r="W1008" s="9"/>
      <x:c r="X1008" s="9"/>
      <x:c r="Y1008" s="9"/>
      <x:c r="Z1008" s="9"/>
      <x:c r="AA1008" s="9"/>
      <x:c r="AB1008" s="9"/>
      <x:c r="AC1008" s="9"/>
      <x:c r="AD1008" s="9"/>
      <x:c r="AE1008" s="9"/>
      <x:c r="AF1008" s="9"/>
      <x:c r="AG1008" s="9"/>
    </x:row>
    <x:row r="1009">
      <x:c r="A1009" s="10">
        <x:v>2</x:v>
      </x:c>
      <x:c r="B1009" s="10" t="s">
        <x:v>483</x:v>
      </x:c>
      <x:c r="C1009" s="50" t="s">
        <x:v>484</x:v>
      </x:c>
      <x:c r="D1009" s="20" t="s">
        <x:v>15</x:v>
      </x:c>
      <x:c r="E1009" s="15">
        <x:v>8.01</x:v>
      </x:c>
      <x:c r="F1009" s="10">
        <x:v>1</x:v>
      </x:c>
      <x:c r="G1009" s="24">
        <x:f t="shared" si="95"/>
        <x:v>8.01</x:v>
      </x:c>
      <x:c r="H1009" s="15"/>
      <x:c r="I1009" s="10" t="s">
        <x:v>17</x:v>
      </x:c>
      <x:c r="J1009" s="10"/>
      <x:c r="K1009" s="10"/>
      <x:c r="L1009" s="9" t="b">
        <x:v>0</x:v>
      </x:c>
      <x:c r="M1009" s="9"/>
      <x:c r="N1009" s="9"/>
      <x:c r="O1009" s="9"/>
      <x:c r="P1009" s="9"/>
      <x:c r="Q1009" s="25"/>
      <x:c r="R1009" s="9"/>
      <x:c r="S1009" s="9"/>
      <x:c r="T1009" s="9"/>
      <x:c r="U1009" s="9"/>
      <x:c r="V1009" s="9"/>
      <x:c r="W1009" s="9"/>
      <x:c r="X1009" s="9"/>
      <x:c r="Y1009" s="9"/>
      <x:c r="Z1009" s="9"/>
      <x:c r="AA1009" s="9"/>
      <x:c r="AB1009" s="9"/>
      <x:c r="AC1009" s="9"/>
      <x:c r="AD1009" s="9"/>
      <x:c r="AE1009" s="9"/>
      <x:c r="AF1009" s="9"/>
      <x:c r="AG1009" s="9"/>
    </x:row>
    <x:row r="1010">
      <x:c r="A1010" s="10">
        <x:v>3</x:v>
      </x:c>
      <x:c r="B1010" s="10" t="s">
        <x:v>485</x:v>
      </x:c>
      <x:c r="C1010" s="50" t="s">
        <x:v>486</x:v>
      </x:c>
      <x:c r="D1010" s="20" t="s">
        <x:v>15</x:v>
      </x:c>
      <x:c r="E1010" s="15">
        <x:v>15.15</x:v>
      </x:c>
      <x:c r="F1010" s="10">
        <x:v>1</x:v>
      </x:c>
      <x:c r="G1010" s="24">
        <x:f t="shared" si="95"/>
        <x:v>15.15</x:v>
      </x:c>
      <x:c r="H1010" s="15"/>
      <x:c r="I1010" s="10" t="s">
        <x:v>17</x:v>
      </x:c>
      <x:c r="J1010" s="10"/>
      <x:c r="K1010" s="10"/>
      <x:c r="L1010" s="9" t="b">
        <x:v>0</x:v>
      </x:c>
      <x:c r="M1010" s="9"/>
      <x:c r="N1010" s="9"/>
      <x:c r="O1010" s="9"/>
      <x:c r="P1010" s="9"/>
      <x:c r="Q1010" s="25"/>
      <x:c r="R1010" s="9"/>
      <x:c r="S1010" s="9"/>
      <x:c r="T1010" s="9"/>
      <x:c r="U1010" s="9"/>
      <x:c r="V1010" s="9"/>
      <x:c r="W1010" s="9"/>
      <x:c r="X1010" s="9"/>
      <x:c r="Y1010" s="9"/>
      <x:c r="Z1010" s="9"/>
      <x:c r="AA1010" s="9"/>
      <x:c r="AB1010" s="9"/>
      <x:c r="AC1010" s="9"/>
      <x:c r="AD1010" s="9"/>
      <x:c r="AE1010" s="9"/>
      <x:c r="AF1010" s="9"/>
      <x:c r="AG1010" s="9"/>
    </x:row>
    <x:row r="1011">
      <x:c r="A1011" s="10">
        <x:v>4</x:v>
      </x:c>
      <x:c r="B1011" s="10" t="s">
        <x:v>487</x:v>
      </x:c>
      <x:c r="C1011" s="50" t="s">
        <x:v>488</x:v>
      </x:c>
      <x:c r="D1011" s="20" t="s">
        <x:v>15</x:v>
      </x:c>
      <x:c r="E1011" s="15">
        <x:v>8.2100000000000009</x:v>
      </x:c>
      <x:c r="F1011" s="10">
        <x:v>1</x:v>
      </x:c>
      <x:c r="G1011" s="15">
        <x:f t="shared" si="95"/>
        <x:v>8.2100000000000009</x:v>
      </x:c>
      <x:c r="H1011" s="15"/>
      <x:c r="I1011" s="10" t="s">
        <x:v>17</x:v>
      </x:c>
      <x:c r="J1011" s="10"/>
      <x:c r="K1011" s="10"/>
      <x:c r="L1011" s="9" t="b">
        <x:v>0</x:v>
      </x:c>
      <x:c r="M1011" s="9"/>
      <x:c r="N1011" s="9"/>
      <x:c r="O1011" s="9"/>
      <x:c r="P1011" s="9"/>
      <x:c r="Q1011" s="25"/>
      <x:c r="R1011" s="9"/>
      <x:c r="S1011" s="9"/>
      <x:c r="T1011" s="9"/>
      <x:c r="U1011" s="9"/>
      <x:c r="V1011" s="9"/>
      <x:c r="W1011" s="9"/>
      <x:c r="X1011" s="9"/>
      <x:c r="Y1011" s="9"/>
      <x:c r="Z1011" s="9"/>
      <x:c r="AA1011" s="9"/>
      <x:c r="AB1011" s="9"/>
      <x:c r="AC1011" s="9"/>
      <x:c r="AD1011" s="9"/>
      <x:c r="AE1011" s="9"/>
      <x:c r="AF1011" s="9"/>
      <x:c r="AG1011" s="9"/>
    </x:row>
    <x:row r="1012">
      <x:c r="A1012" s="10">
        <x:v>5</x:v>
      </x:c>
      <x:c r="B1012" s="729" t="s">
        <x:v>489</x:v>
      </x:c>
      <x:c r="C1012" s="50" t="s">
        <x:v>490</x:v>
      </x:c>
      <x:c r="D1012" s="13" t="s">
        <x:v>420</x:v>
      </x:c>
      <x:c r="E1012" s="15">
        <x:v>71.33</x:v>
      </x:c>
      <x:c r="F1012" s="10">
        <x:v>1</x:v>
      </x:c>
      <x:c r="G1012" s="15">
        <x:f t="shared" si="95"/>
        <x:v>71.33</x:v>
      </x:c>
      <x:c r="H1012" s="15"/>
      <x:c r="I1012" s="10" t="s">
        <x:v>422</x:v>
      </x:c>
      <x:c r="J1012" s="10"/>
      <x:c r="K1012" s="10"/>
      <x:c r="L1012" s="9" t="b">
        <x:v>0</x:v>
      </x:c>
      <x:c r="M1012" s="9"/>
      <x:c r="N1012" s="9"/>
      <x:c r="O1012" s="9"/>
      <x:c r="P1012" s="9"/>
      <x:c r="Q1012" s="25"/>
      <x:c r="R1012" s="9"/>
      <x:c r="S1012" s="9"/>
      <x:c r="T1012" s="9"/>
      <x:c r="U1012" s="9"/>
      <x:c r="V1012" s="9"/>
      <x:c r="W1012" s="9"/>
      <x:c r="X1012" s="9"/>
      <x:c r="Y1012" s="9"/>
      <x:c r="Z1012" s="9"/>
      <x:c r="AA1012" s="9"/>
      <x:c r="AB1012" s="9"/>
      <x:c r="AC1012" s="9"/>
      <x:c r="AD1012" s="9"/>
      <x:c r="AE1012" s="9"/>
      <x:c r="AF1012" s="9"/>
      <x:c r="AG1012" s="9"/>
    </x:row>
    <x:row r="1014">
      <x:c r="A1014" s="8">
        <x:v>45485</x:v>
      </x:c>
      <x:c r="B1014" s="10"/>
      <x:c r="C1014" s="10"/>
      <x:c r="D1014" s="13"/>
      <x:c r="E1014" s="15"/>
      <x:c r="F1014" s="10"/>
      <x:c r="G1014" s="15"/>
      <x:c r="H1014" s="15"/>
      <x:c r="I1014" s="10"/>
      <x:c r="J1014" s="10"/>
      <x:c r="K1014" s="10"/>
      <x:c r="L1014" s="9" t="b">
        <x:v>0</x:v>
      </x:c>
      <x:c r="M1014" s="9"/>
      <x:c r="N1014" s="9"/>
      <x:c r="O1014" s="9"/>
      <x:c r="P1014" s="9"/>
      <x:c r="Q1014" s="25"/>
      <x:c r="R1014" s="9"/>
      <x:c r="S1014" s="9"/>
      <x:c r="T1014" s="9"/>
      <x:c r="U1014" s="9"/>
      <x:c r="V1014" s="9"/>
      <x:c r="W1014" s="9"/>
      <x:c r="X1014" s="9"/>
      <x:c r="Y1014" s="9"/>
      <x:c r="Z1014" s="9"/>
      <x:c r="AA1014" s="9"/>
      <x:c r="AB1014" s="9"/>
      <x:c r="AC1014" s="9"/>
      <x:c r="AD1014" s="9"/>
      <x:c r="AE1014" s="9"/>
      <x:c r="AF1014" s="9"/>
      <x:c r="AG1014" s="9"/>
    </x:row>
    <x:row r="1015">
      <x:c r="A1015" s="34" t="s">
        <x:v>0</x:v>
      </x:c>
      <x:c r="B1015" s="39" t="s">
        <x:v>2</x:v>
      </x:c>
      <x:c r="C1015" s="39" t="s">
        <x:v>3</x:v>
      </x:c>
      <x:c r="D1015" s="41" t="s">
        <x:v>4</x:v>
      </x:c>
      <x:c r="E1015" s="42" t="s">
        <x:v>5</x:v>
      </x:c>
      <x:c r="F1015" s="39" t="s">
        <x:v>6</x:v>
      </x:c>
      <x:c r="G1015" s="42" t="s">
        <x:v>7</x:v>
      </x:c>
      <x:c r="H1015" s="42" t="s">
        <x:v>479</x:v>
      </x:c>
      <x:c r="I1015" s="39" t="s">
        <x:v>409</x:v>
      </x:c>
      <x:c r="J1015" s="10"/>
      <x:c r="K1015" s="39" t="s">
        <x:v>10</x:v>
      </x:c>
      <x:c r="L1015" s="10" t="b">
        <x:v>0</x:v>
      </x:c>
      <x:c r="M1015" s="44" t="s">
        <x:v>12</x:v>
      </x:c>
      <x:c r="N1015" s="9"/>
      <x:c r="O1015" s="9"/>
      <x:c r="P1015" s="9"/>
      <x:c r="Q1015" s="25"/>
      <x:c r="R1015" s="9"/>
      <x:c r="S1015" s="9"/>
      <x:c r="T1015" s="9"/>
      <x:c r="U1015" s="9"/>
      <x:c r="V1015" s="9"/>
      <x:c r="W1015" s="9"/>
      <x:c r="X1015" s="9"/>
      <x:c r="Y1015" s="9"/>
      <x:c r="Z1015" s="9"/>
      <x:c r="AA1015" s="9"/>
      <x:c r="AB1015" s="9"/>
      <x:c r="AC1015" s="9"/>
      <x:c r="AD1015" s="9"/>
      <x:c r="AE1015" s="9"/>
      <x:c r="AF1015" s="9"/>
      <x:c r="AG1015" s="9"/>
    </x:row>
    <x:row r="1016">
      <x:c r="A1016" s="10">
        <x:v>1</x:v>
      </x:c>
      <x:c r="B1016" s="10" t="s">
        <x:v>491</x:v>
      </x:c>
      <x:c r="C1016" s="530" t="s">
        <x:v>492</x:v>
      </x:c>
      <x:c r="D1016" s="13" t="s">
        <x:v>30</x:v>
      </x:c>
      <x:c r="E1016" s="15">
        <x:v>17.8</x:v>
      </x:c>
      <x:c r="F1016" s="10">
        <x:v>1</x:v>
      </x:c>
      <x:c r="G1016" s="15" t="n">
        <x:f t="shared" ref="G1016:G1017" si="96">E1016*F1016</x:f>
        <x:v>17.8</x:v>
      </x:c>
      <x:c r="H1016" s="15"/>
      <x:c r="I1016" s="10" t="s">
        <x:v>17</x:v>
      </x:c>
      <x:c r="J1016" s="10"/>
      <x:c r="K1016" s="10"/>
      <x:c r="L1016" s="9" t="b">
        <x:v>0</x:v>
      </x:c>
      <x:c r="M1016" s="9"/>
      <x:c r="N1016" s="9"/>
      <x:c r="O1016" s="9"/>
      <x:c r="P1016" s="9"/>
      <x:c r="Q1016" s="25"/>
      <x:c r="R1016" s="9"/>
      <x:c r="S1016" s="9"/>
      <x:c r="T1016" s="9"/>
      <x:c r="U1016" s="9"/>
      <x:c r="V1016" s="9"/>
      <x:c r="W1016" s="9"/>
      <x:c r="X1016" s="9"/>
      <x:c r="Y1016" s="9"/>
      <x:c r="Z1016" s="9"/>
      <x:c r="AA1016" s="9"/>
      <x:c r="AB1016" s="9"/>
      <x:c r="AC1016" s="9"/>
      <x:c r="AD1016" s="9"/>
      <x:c r="AE1016" s="9"/>
      <x:c r="AF1016" s="9"/>
      <x:c r="AG1016" s="9"/>
    </x:row>
    <x:row r="1017">
      <x:c r="A1017" s="10">
        <x:v>2</x:v>
      </x:c>
      <x:c r="B1017" s="10" t="s">
        <x:v>493</x:v>
      </x:c>
      <x:c r="C1017" s="50" t="s">
        <x:v>494</x:v>
      </x:c>
      <x:c r="D1017" s="13" t="s">
        <x:v>30</x:v>
      </x:c>
      <x:c r="E1017" s="15">
        <x:v>31.98</x:v>
      </x:c>
      <x:c r="F1017" s="10">
        <x:v>1</x:v>
      </x:c>
      <x:c r="G1017" s="15">
        <x:f t="shared" si="96"/>
        <x:v>31.98</x:v>
      </x:c>
      <x:c r="H1017" s="15"/>
      <x:c r="I1017" s="10" t="s">
        <x:v>17</x:v>
      </x:c>
      <x:c r="J1017" s="10"/>
      <x:c r="K1017" s="10"/>
      <x:c r="L1017" s="9" t="b">
        <x:v>0</x:v>
      </x:c>
      <x:c r="M1017" s="9"/>
      <x:c r="N1017" s="9"/>
      <x:c r="O1017" s="9"/>
      <x:c r="P1017" s="9"/>
      <x:c r="Q1017" s="25"/>
      <x:c r="R1017" s="9"/>
      <x:c r="S1017" s="9"/>
      <x:c r="T1017" s="9"/>
      <x:c r="U1017" s="9"/>
      <x:c r="V1017" s="9"/>
      <x:c r="W1017" s="9"/>
      <x:c r="X1017" s="9"/>
      <x:c r="Y1017" s="9"/>
      <x:c r="Z1017" s="9"/>
      <x:c r="AA1017" s="9"/>
      <x:c r="AB1017" s="9"/>
      <x:c r="AC1017" s="9"/>
      <x:c r="AD1017" s="9"/>
      <x:c r="AE1017" s="9"/>
      <x:c r="AF1017" s="9"/>
      <x:c r="AG1017" s="9"/>
    </x:row>
    <x:row r="1019">
      <x:c r="A1019" s="8">
        <x:v>45497</x:v>
      </x:c>
      <x:c r="B1019" s="10"/>
      <x:c r="C1019" s="10"/>
      <x:c r="D1019" s="13"/>
      <x:c r="E1019" s="15"/>
      <x:c r="F1019" s="10"/>
      <x:c r="G1019" s="15"/>
      <x:c r="H1019" s="15"/>
      <x:c r="I1019" s="10"/>
      <x:c r="J1019" s="10"/>
      <x:c r="K1019" s="10"/>
      <x:c r="L1019" s="9" t="b">
        <x:v>0</x:v>
      </x:c>
      <x:c r="M1019" s="9"/>
      <x:c r="N1019" s="9"/>
      <x:c r="O1019" s="9"/>
      <x:c r="P1019" s="9"/>
      <x:c r="Q1019" s="25"/>
      <x:c r="R1019" s="9"/>
      <x:c r="S1019" s="9"/>
      <x:c r="T1019" s="9"/>
      <x:c r="U1019" s="9"/>
      <x:c r="V1019" s="9"/>
      <x:c r="W1019" s="9"/>
      <x:c r="X1019" s="9"/>
      <x:c r="Y1019" s="9"/>
      <x:c r="Z1019" s="9"/>
      <x:c r="AA1019" s="9"/>
      <x:c r="AB1019" s="9"/>
      <x:c r="AC1019" s="9"/>
      <x:c r="AD1019" s="9"/>
      <x:c r="AE1019" s="9"/>
      <x:c r="AF1019" s="9"/>
      <x:c r="AG1019" s="9"/>
    </x:row>
    <x:row r="1020">
      <x:c r="A1020" s="34" t="s">
        <x:v>0</x:v>
      </x:c>
      <x:c r="B1020" s="39" t="s">
        <x:v>2</x:v>
      </x:c>
      <x:c r="C1020" s="39" t="s">
        <x:v>3</x:v>
      </x:c>
      <x:c r="D1020" s="41" t="s">
        <x:v>4</x:v>
      </x:c>
      <x:c r="E1020" s="42" t="s">
        <x:v>5</x:v>
      </x:c>
      <x:c r="F1020" s="39" t="s">
        <x:v>6</x:v>
      </x:c>
      <x:c r="G1020" s="42" t="s">
        <x:v>7</x:v>
      </x:c>
      <x:c r="H1020" s="42" t="s">
        <x:v>479</x:v>
      </x:c>
      <x:c r="I1020" s="39" t="s">
        <x:v>409</x:v>
      </x:c>
      <x:c r="J1020" s="10"/>
      <x:c r="K1020" s="39" t="s">
        <x:v>10</x:v>
      </x:c>
      <x:c r="L1020" s="10" t="b">
        <x:v>0</x:v>
      </x:c>
      <x:c r="M1020" s="44" t="s">
        <x:v>12</x:v>
      </x:c>
      <x:c r="N1020" s="9"/>
      <x:c r="O1020" s="9"/>
      <x:c r="P1020" s="9"/>
      <x:c r="Q1020" s="25"/>
      <x:c r="R1020" s="9"/>
      <x:c r="S1020" s="9"/>
      <x:c r="T1020" s="9"/>
      <x:c r="U1020" s="9"/>
      <x:c r="V1020" s="9"/>
      <x:c r="W1020" s="9"/>
      <x:c r="X1020" s="9"/>
      <x:c r="Y1020" s="9"/>
      <x:c r="Z1020" s="9"/>
      <x:c r="AA1020" s="9"/>
      <x:c r="AB1020" s="9"/>
      <x:c r="AC1020" s="9"/>
      <x:c r="AD1020" s="9"/>
      <x:c r="AE1020" s="9"/>
      <x:c r="AF1020" s="9"/>
      <x:c r="AG1020" s="9"/>
    </x:row>
    <x:row r="1021">
      <x:c r="A1021" s="10">
        <x:v>1</x:v>
      </x:c>
      <x:c r="B1021" s="732" t="s">
        <x:v>495</x:v>
      </x:c>
      <x:c r="C1021" s="530" t="s">
        <x:v>496</x:v>
      </x:c>
      <x:c r="D1021" s="13" t="s">
        <x:v>497</x:v>
      </x:c>
      <x:c r="E1021" s="15">
        <x:v>49.49</x:v>
      </x:c>
      <x:c r="F1021" s="10">
        <x:v>1</x:v>
      </x:c>
      <x:c r="G1021" s="15" t="n">
        <x:f>E1021*F1021</x:f>
        <x:v>49.49</x:v>
      </x:c>
      <x:c r="H1021" s="15" t="s">
        <x:v>498</x:v>
      </x:c>
      <x:c r="I1021" s="10" t="s">
        <x:v>422</x:v>
      </x:c>
      <x:c r="J1021" s="10"/>
      <x:c r="K1021" s="10" t="s">
        <x:v>186</x:v>
      </x:c>
      <x:c r="L1021" s="9" t="b">
        <x:v>1</x:v>
      </x:c>
      <x:c r="M1021" s="9" t="s">
        <x:v>187</x:v>
      </x:c>
      <x:c r="N1021" s="9"/>
      <x:c r="O1021" s="9"/>
      <x:c r="P1021" s="9"/>
      <x:c r="Q1021" s="25"/>
      <x:c r="R1021" s="9"/>
      <x:c r="S1021" s="9"/>
      <x:c r="T1021" s="9"/>
      <x:c r="U1021" s="9"/>
      <x:c r="V1021" s="9"/>
      <x:c r="W1021" s="9"/>
      <x:c r="X1021" s="9"/>
      <x:c r="Y1021" s="9"/>
      <x:c r="Z1021" s="9"/>
      <x:c r="AA1021" s="9"/>
      <x:c r="AB1021" s="9"/>
      <x:c r="AC1021" s="9"/>
      <x:c r="AD1021" s="9"/>
      <x:c r="AE1021" s="9"/>
      <x:c r="AF1021" s="9"/>
      <x:c r="AG1021" s="9"/>
    </x:row>
    <x:row r="1023">
      <x:c r="A1023" s="8">
        <x:v>45497</x:v>
      </x:c>
      <x:c r="B1023" s="10"/>
      <x:c r="C1023" s="10"/>
      <x:c r="D1023" s="13"/>
      <x:c r="E1023" s="15"/>
      <x:c r="F1023" s="10"/>
      <x:c r="G1023" s="15"/>
      <x:c r="H1023" s="15"/>
      <x:c r="I1023" s="10"/>
      <x:c r="J1023" s="10"/>
      <x:c r="K1023" s="10"/>
      <x:c r="L1023" s="9" t="b">
        <x:v>0</x:v>
      </x:c>
      <x:c r="M1023" s="9"/>
      <x:c r="N1023" s="9"/>
      <x:c r="O1023" s="9"/>
      <x:c r="P1023" s="9"/>
      <x:c r="Q1023" s="25"/>
      <x:c r="R1023" s="9"/>
      <x:c r="S1023" s="9"/>
      <x:c r="T1023" s="9"/>
      <x:c r="U1023" s="9"/>
      <x:c r="V1023" s="9"/>
      <x:c r="W1023" s="9"/>
      <x:c r="X1023" s="9"/>
      <x:c r="Y1023" s="9"/>
      <x:c r="Z1023" s="9"/>
      <x:c r="AA1023" s="9"/>
      <x:c r="AB1023" s="9"/>
      <x:c r="AC1023" s="9"/>
      <x:c r="AD1023" s="9"/>
      <x:c r="AE1023" s="9"/>
      <x:c r="AF1023" s="9"/>
      <x:c r="AG1023" s="9"/>
    </x:row>
    <x:row r="1024">
      <x:c r="A1024" s="34" t="s">
        <x:v>0</x:v>
      </x:c>
      <x:c r="B1024" s="39" t="s">
        <x:v>2</x:v>
      </x:c>
      <x:c r="C1024" s="39" t="s">
        <x:v>3</x:v>
      </x:c>
      <x:c r="D1024" s="41" t="s">
        <x:v>4</x:v>
      </x:c>
      <x:c r="E1024" s="42" t="s">
        <x:v>5</x:v>
      </x:c>
      <x:c r="F1024" s="39" t="s">
        <x:v>6</x:v>
      </x:c>
      <x:c r="G1024" s="42" t="s">
        <x:v>7</x:v>
      </x:c>
      <x:c r="H1024" s="42" t="s">
        <x:v>479</x:v>
      </x:c>
      <x:c r="I1024" s="39" t="s">
        <x:v>409</x:v>
      </x:c>
      <x:c r="J1024" s="10"/>
      <x:c r="K1024" s="39" t="s">
        <x:v>10</x:v>
      </x:c>
      <x:c r="L1024" s="10" t="b">
        <x:v>0</x:v>
      </x:c>
      <x:c r="M1024" s="44" t="s">
        <x:v>12</x:v>
      </x:c>
      <x:c r="N1024" s="9"/>
      <x:c r="O1024" s="9"/>
      <x:c r="P1024" s="9"/>
      <x:c r="Q1024" s="25"/>
      <x:c r="R1024" s="9"/>
      <x:c r="S1024" s="9"/>
      <x:c r="T1024" s="9"/>
      <x:c r="U1024" s="9"/>
      <x:c r="V1024" s="9"/>
      <x:c r="W1024" s="9"/>
      <x:c r="X1024" s="9"/>
      <x:c r="Y1024" s="9"/>
      <x:c r="Z1024" s="9"/>
      <x:c r="AA1024" s="9"/>
      <x:c r="AB1024" s="9"/>
      <x:c r="AC1024" s="9"/>
      <x:c r="AD1024" s="9"/>
      <x:c r="AE1024" s="9"/>
      <x:c r="AF1024" s="9"/>
      <x:c r="AG1024" s="9"/>
    </x:row>
    <x:row r="1025">
      <x:c r="A1025" s="20">
        <x:v>1</x:v>
      </x:c>
      <x:c r="B1025" s="733" t="s">
        <x:v>499</x:v>
      </x:c>
      <x:c r="C1025" s="50" t="s">
        <x:v>500</x:v>
      </x:c>
      <x:c r="D1025" s="20" t="s">
        <x:v>501</x:v>
      </x:c>
      <x:c r="E1025" s="20">
        <x:v>54.17</x:v>
      </x:c>
      <x:c r="F1025" s="20">
        <x:v>1</x:v>
      </x:c>
      <x:c r="G1025" s="20" t="n">
        <x:f>E1025*F1025</x:f>
        <x:v>54.17</x:v>
      </x:c>
      <x:c r="H1025" s="15" t="s">
        <x:v>502</x:v>
      </x:c>
      <x:c r="I1025" s="20" t="s">
        <x:v>422</x:v>
      </x:c>
      <x:c r="J1025" s="20"/>
      <x:c r="K1025" s="20" t="s">
        <x:v>186</x:v>
      </x:c>
      <x:c r="L1025" s="10" t="b">
        <x:v>1</x:v>
      </x:c>
      <x:c r="M1025" s="20" t="s">
        <x:v>187</x:v>
      </x:c>
      <x:c r="N1025" s="20"/>
      <x:c r="O1025" s="20"/>
      <x:c r="P1025" s="20"/>
      <x:c r="Q1025" s="20"/>
      <x:c r="R1025" s="20"/>
      <x:c r="S1025" s="20"/>
      <x:c r="T1025" s="20"/>
      <x:c r="U1025" s="20"/>
      <x:c r="V1025" s="20"/>
      <x:c r="W1025" s="20"/>
      <x:c r="X1025" s="20"/>
      <x:c r="Y1025" s="20"/>
      <x:c r="Z1025" s="20"/>
      <x:c r="AA1025" s="20"/>
      <x:c r="AB1025" s="20"/>
      <x:c r="AC1025" s="20"/>
      <x:c r="AD1025" s="20"/>
      <x:c r="AE1025" s="20"/>
      <x:c r="AF1025" s="20"/>
      <x:c r="AG1025" s="20"/>
    </x:row>
    <x:row r="1026">
      <x:c r="A1026" s="10"/>
      <x:c r="B1026" s="10"/>
      <x:c r="C1026" s="10"/>
      <x:c r="D1026" s="13"/>
      <x:c r="E1026" s="15"/>
      <x:c r="F1026" s="10"/>
      <x:c r="G1026" s="15"/>
      <x:c r="H1026" s="15"/>
      <x:c r="I1026" s="10"/>
      <x:c r="J1026" s="10"/>
      <x:c r="K1026" s="10"/>
      <x:c r="L1026" s="9" t="b">
        <x:v>0</x:v>
      </x:c>
      <x:c r="M1026" s="9"/>
      <x:c r="N1026" s="9"/>
      <x:c r="O1026" s="9"/>
      <x:c r="P1026" s="9"/>
      <x:c r="Q1026" s="25"/>
      <x:c r="R1026" s="9"/>
      <x:c r="S1026" s="9"/>
      <x:c r="T1026" s="9"/>
      <x:c r="U1026" s="9"/>
      <x:c r="V1026" s="9"/>
      <x:c r="W1026" s="9"/>
      <x:c r="X1026" s="9"/>
      <x:c r="Y1026" s="9"/>
      <x:c r="Z1026" s="9"/>
      <x:c r="AA1026" s="9"/>
      <x:c r="AB1026" s="9"/>
      <x:c r="AC1026" s="9"/>
      <x:c r="AD1026" s="9"/>
      <x:c r="AE1026" s="9"/>
      <x:c r="AF1026" s="9"/>
      <x:c r="AG1026" s="9"/>
    </x:row>
    <x:row r="1027">
      <x:c r="A1027" s="8">
        <x:v>45510</x:v>
      </x:c>
      <x:c r="B1027" s="10"/>
      <x:c r="C1027" s="10"/>
      <x:c r="D1027" s="13"/>
      <x:c r="E1027" s="15"/>
      <x:c r="F1027" s="10"/>
      <x:c r="G1027" s="15"/>
      <x:c r="H1027" s="15"/>
      <x:c r="I1027" s="10"/>
      <x:c r="J1027" s="10"/>
      <x:c r="K1027" s="10"/>
      <x:c r="L1027" s="9" t="b">
        <x:v>0</x:v>
      </x:c>
      <x:c r="M1027" s="9"/>
      <x:c r="N1027" s="9"/>
      <x:c r="O1027" s="9"/>
      <x:c r="P1027" s="9"/>
      <x:c r="Q1027" s="25"/>
      <x:c r="R1027" s="9"/>
      <x:c r="S1027" s="9"/>
      <x:c r="T1027" s="9"/>
      <x:c r="U1027" s="9"/>
      <x:c r="V1027" s="9"/>
      <x:c r="W1027" s="9"/>
      <x:c r="X1027" s="9"/>
      <x:c r="Y1027" s="9"/>
      <x:c r="Z1027" s="9"/>
      <x:c r="AA1027" s="9"/>
      <x:c r="AB1027" s="9"/>
      <x:c r="AC1027" s="9"/>
      <x:c r="AD1027" s="9"/>
      <x:c r="AE1027" s="9"/>
      <x:c r="AF1027" s="9"/>
      <x:c r="AG1027" s="9"/>
    </x:row>
    <x:row r="1028">
      <x:c r="A1028" s="34" t="s">
        <x:v>0</x:v>
      </x:c>
      <x:c r="B1028" s="39" t="s">
        <x:v>2</x:v>
      </x:c>
      <x:c r="C1028" s="39" t="s">
        <x:v>3</x:v>
      </x:c>
      <x:c r="D1028" s="41" t="s">
        <x:v>4</x:v>
      </x:c>
      <x:c r="E1028" s="42" t="s">
        <x:v>5</x:v>
      </x:c>
      <x:c r="F1028" s="39" t="s">
        <x:v>6</x:v>
      </x:c>
      <x:c r="G1028" s="42" t="s">
        <x:v>7</x:v>
      </x:c>
      <x:c r="H1028" s="42" t="s">
        <x:v>479</x:v>
      </x:c>
      <x:c r="I1028" s="39" t="s">
        <x:v>409</x:v>
      </x:c>
      <x:c r="J1028" s="10"/>
      <x:c r="K1028" s="39" t="s">
        <x:v>10</x:v>
      </x:c>
      <x:c r="L1028" s="10" t="b">
        <x:v>0</x:v>
      </x:c>
      <x:c r="M1028" s="44" t="s">
        <x:v>12</x:v>
      </x:c>
      <x:c r="N1028" s="9"/>
      <x:c r="O1028" s="9"/>
      <x:c r="P1028" s="9"/>
      <x:c r="Q1028" s="25"/>
      <x:c r="R1028" s="9"/>
      <x:c r="S1028" s="9"/>
      <x:c r="T1028" s="9"/>
      <x:c r="U1028" s="9"/>
      <x:c r="V1028" s="9"/>
      <x:c r="W1028" s="9"/>
      <x:c r="X1028" s="9"/>
      <x:c r="Y1028" s="9"/>
      <x:c r="Z1028" s="9"/>
      <x:c r="AA1028" s="9"/>
      <x:c r="AB1028" s="9"/>
      <x:c r="AC1028" s="9"/>
      <x:c r="AD1028" s="9"/>
      <x:c r="AE1028" s="9"/>
      <x:c r="AF1028" s="9"/>
      <x:c r="AG1028" s="9"/>
    </x:row>
    <x:row r="1029">
      <x:c r="A1029" s="10">
        <x:v>1</x:v>
      </x:c>
      <x:c r="B1029" s="10" t="s">
        <x:v>503</x:v>
      </x:c>
      <x:c r="C1029" s="530" t="s">
        <x:v>504</x:v>
      </x:c>
      <x:c r="D1029" s="13" t="s">
        <x:v>30</x:v>
      </x:c>
      <x:c r="E1029" s="15">
        <x:v>539</x:v>
      </x:c>
      <x:c r="F1029" s="10">
        <x:v>1</x:v>
      </x:c>
      <x:c r="G1029" s="15" t="n">
        <x:f>E1029*F1029</x:f>
        <x:v>539</x:v>
      </x:c>
      <x:c r="H1029" s="15" t="s">
        <x:v>505</x:v>
      </x:c>
      <x:c r="I1029" s="10" t="s">
        <x:v>17</x:v>
      </x:c>
      <x:c r="J1029" s="10"/>
      <x:c r="K1029" s="10" t="s">
        <x:v>186</x:v>
      </x:c>
      <x:c r="L1029" s="9" t="b">
        <x:v>1</x:v>
      </x:c>
      <x:c r="M1029" s="9" t="s">
        <x:v>187</x:v>
      </x:c>
      <x:c r="N1029" s="9"/>
      <x:c r="O1029" s="9"/>
      <x:c r="P1029" s="9"/>
      <x:c r="Q1029" s="25"/>
      <x:c r="R1029" s="9"/>
      <x:c r="S1029" s="9"/>
      <x:c r="T1029" s="9"/>
      <x:c r="U1029" s="9"/>
      <x:c r="V1029" s="9"/>
      <x:c r="W1029" s="9"/>
      <x:c r="X1029" s="9"/>
      <x:c r="Y1029" s="9"/>
      <x:c r="Z1029" s="9"/>
      <x:c r="AA1029" s="9"/>
      <x:c r="AB1029" s="9"/>
      <x:c r="AC1029" s="9"/>
      <x:c r="AD1029" s="9"/>
      <x:c r="AE1029" s="9"/>
      <x:c r="AF1029" s="9"/>
      <x:c r="AG1029" s="9"/>
    </x:row>
    <x:row r="1031">
      <x:c r="A1031" s="8">
        <x:v>45524</x:v>
      </x:c>
      <x:c r="B1031" s="10"/>
      <x:c r="C1031" s="10"/>
      <x:c r="D1031" s="13"/>
      <x:c r="E1031" s="15"/>
      <x:c r="F1031" s="10"/>
      <x:c r="G1031" s="15"/>
      <x:c r="H1031" s="15"/>
      <x:c r="I1031" s="10"/>
      <x:c r="J1031" s="10"/>
      <x:c r="K1031" s="10"/>
      <x:c r="L1031" s="9" t="b">
        <x:v>0</x:v>
      </x:c>
      <x:c r="M1031" s="9"/>
      <x:c r="N1031" s="9"/>
      <x:c r="O1031" s="9"/>
      <x:c r="P1031" s="9"/>
      <x:c r="Q1031" s="25"/>
      <x:c r="R1031" s="9"/>
      <x:c r="S1031" s="9"/>
      <x:c r="T1031" s="9"/>
      <x:c r="U1031" s="9"/>
      <x:c r="V1031" s="9"/>
      <x:c r="W1031" s="9"/>
      <x:c r="X1031" s="9"/>
      <x:c r="Y1031" s="9"/>
      <x:c r="Z1031" s="9"/>
      <x:c r="AA1031" s="9"/>
      <x:c r="AB1031" s="9"/>
      <x:c r="AC1031" s="9"/>
      <x:c r="AD1031" s="9"/>
      <x:c r="AE1031" s="9"/>
      <x:c r="AF1031" s="9"/>
      <x:c r="AG1031" s="9"/>
    </x:row>
    <x:row r="1032">
      <x:c r="A1032" s="34" t="s">
        <x:v>0</x:v>
      </x:c>
      <x:c r="B1032" s="39" t="s">
        <x:v>2</x:v>
      </x:c>
      <x:c r="C1032" s="39" t="s">
        <x:v>3</x:v>
      </x:c>
      <x:c r="D1032" s="41" t="s">
        <x:v>4</x:v>
      </x:c>
      <x:c r="E1032" s="42" t="s">
        <x:v>5</x:v>
      </x:c>
      <x:c r="F1032" s="39" t="s">
        <x:v>6</x:v>
      </x:c>
      <x:c r="G1032" s="42" t="s">
        <x:v>7</x:v>
      </x:c>
      <x:c r="H1032" s="42" t="s">
        <x:v>479</x:v>
      </x:c>
      <x:c r="I1032" s="39" t="s">
        <x:v>409</x:v>
      </x:c>
      <x:c r="J1032" s="10"/>
      <x:c r="K1032" s="39" t="s">
        <x:v>10</x:v>
      </x:c>
      <x:c r="L1032" s="10" t="b">
        <x:v>0</x:v>
      </x:c>
      <x:c r="M1032" s="44" t="s">
        <x:v>12</x:v>
      </x:c>
      <x:c r="N1032" s="9"/>
      <x:c r="O1032" s="9"/>
      <x:c r="P1032" s="9"/>
      <x:c r="Q1032" s="25"/>
      <x:c r="R1032" s="9"/>
      <x:c r="S1032" s="9"/>
      <x:c r="T1032" s="9"/>
      <x:c r="U1032" s="9"/>
      <x:c r="V1032" s="9"/>
      <x:c r="W1032" s="9"/>
      <x:c r="X1032" s="9"/>
      <x:c r="Y1032" s="9"/>
      <x:c r="Z1032" s="9"/>
      <x:c r="AA1032" s="9"/>
      <x:c r="AB1032" s="9"/>
      <x:c r="AC1032" s="9"/>
      <x:c r="AD1032" s="9"/>
      <x:c r="AE1032" s="9"/>
      <x:c r="AF1032" s="9"/>
      <x:c r="AG1032" s="9"/>
    </x:row>
    <x:row r="1033">
      <x:c r="A1033" s="10">
        <x:v>1</x:v>
      </x:c>
      <x:c r="B1033" s="10" t="s">
        <x:v>506</x:v>
      </x:c>
      <x:c r="C1033" s="50" t="s">
        <x:v>507</x:v>
      </x:c>
      <x:c r="D1033" s="13" t="s">
        <x:v>30</x:v>
      </x:c>
      <x:c r="E1033" s="15">
        <x:v>24.32</x:v>
      </x:c>
      <x:c r="F1033" s="10">
        <x:v>1</x:v>
      </x:c>
      <x:c r="G1033" s="15">
        <x:v>24.32</x:v>
      </x:c>
      <x:c r="H1033" s="15" t="s">
        <x:v>508</x:v>
      </x:c>
      <x:c r="I1033" s="10" t="s">
        <x:v>509</x:v>
      </x:c>
      <x:c r="J1033" s="10"/>
      <x:c r="K1033" s="10" t="s">
        <x:v>509</x:v>
      </x:c>
      <x:c r="L1033" s="9" t="b">
        <x:v>0</x:v>
      </x:c>
      <x:c r="M1033" s="9"/>
      <x:c r="N1033" s="9"/>
      <x:c r="O1033" s="9"/>
      <x:c r="P1033" s="9"/>
      <x:c r="Q1033" s="25"/>
      <x:c r="R1033" s="9"/>
      <x:c r="S1033" s="9"/>
      <x:c r="T1033" s="9"/>
      <x:c r="U1033" s="9"/>
      <x:c r="V1033" s="9"/>
      <x:c r="W1033" s="9"/>
      <x:c r="X1033" s="9"/>
      <x:c r="Y1033" s="9"/>
      <x:c r="Z1033" s="9"/>
      <x:c r="AA1033" s="9"/>
      <x:c r="AB1033" s="9"/>
      <x:c r="AC1033" s="9"/>
      <x:c r="AD1033" s="9"/>
      <x:c r="AE1033" s="9"/>
      <x:c r="AF1033" s="9"/>
      <x:c r="AG1033" s="9"/>
    </x:row>
    <x:row r="1034">
      <x:c r="A1034" s="10"/>
      <x:c r="B1034" s="10"/>
      <x:c r="C1034" s="10"/>
      <x:c r="D1034" s="13"/>
      <x:c r="E1034" s="15"/>
      <x:c r="F1034" s="10"/>
      <x:c r="G1034" s="15"/>
      <x:c r="H1034" s="15"/>
      <x:c r="I1034" s="10"/>
      <x:c r="J1034" s="10"/>
      <x:c r="K1034" s="10"/>
      <x:c r="L1034" s="9" t="b">
        <x:v>0</x:v>
      </x:c>
      <x:c r="M1034" s="9"/>
      <x:c r="N1034" s="9"/>
      <x:c r="O1034" s="9"/>
      <x:c r="P1034" s="9"/>
      <x:c r="Q1034" s="25"/>
      <x:c r="R1034" s="9"/>
      <x:c r="S1034" s="9"/>
      <x:c r="T1034" s="9"/>
      <x:c r="U1034" s="9"/>
      <x:c r="V1034" s="9"/>
      <x:c r="W1034" s="9"/>
      <x:c r="X1034" s="9"/>
      <x:c r="Y1034" s="9"/>
      <x:c r="Z1034" s="9"/>
      <x:c r="AA1034" s="9"/>
      <x:c r="AB1034" s="9"/>
      <x:c r="AC1034" s="9"/>
      <x:c r="AD1034" s="9"/>
      <x:c r="AE1034" s="9"/>
      <x:c r="AF1034" s="9"/>
      <x:c r="AG1034" s="9"/>
    </x:row>
    <x:row r="1035">
      <x:c r="A1035" s="8">
        <x:v>45533</x:v>
      </x:c>
      <x:c r="B1035" s="10"/>
      <x:c r="C1035" s="10"/>
      <x:c r="D1035" s="13"/>
      <x:c r="E1035" s="15"/>
      <x:c r="F1035" s="10"/>
      <x:c r="G1035" s="15"/>
      <x:c r="H1035" s="15"/>
      <x:c r="I1035" s="10"/>
      <x:c r="J1035" s="10"/>
      <x:c r="K1035" s="10"/>
      <x:c r="L1035" s="9" t="b">
        <x:v>0</x:v>
      </x:c>
      <x:c r="M1035" s="9"/>
      <x:c r="N1035" s="9"/>
      <x:c r="O1035" s="9"/>
      <x:c r="P1035" s="9"/>
      <x:c r="Q1035" s="25"/>
      <x:c r="R1035" s="9"/>
      <x:c r="S1035" s="9"/>
      <x:c r="T1035" s="9"/>
      <x:c r="U1035" s="9"/>
      <x:c r="V1035" s="9"/>
      <x:c r="W1035" s="9"/>
      <x:c r="X1035" s="9"/>
      <x:c r="Y1035" s="9"/>
      <x:c r="Z1035" s="9"/>
      <x:c r="AA1035" s="9"/>
      <x:c r="AB1035" s="9"/>
      <x:c r="AC1035" s="9"/>
      <x:c r="AD1035" s="9"/>
      <x:c r="AE1035" s="9"/>
      <x:c r="AF1035" s="9"/>
      <x:c r="AG1035" s="9"/>
    </x:row>
    <x:row r="1036">
      <x:c r="A1036" s="34" t="s">
        <x:v>0</x:v>
      </x:c>
      <x:c r="B1036" s="39" t="s">
        <x:v>2</x:v>
      </x:c>
      <x:c r="C1036" s="39" t="s">
        <x:v>3</x:v>
      </x:c>
      <x:c r="D1036" s="41" t="s">
        <x:v>4</x:v>
      </x:c>
      <x:c r="E1036" s="42" t="s">
        <x:v>5</x:v>
      </x:c>
      <x:c r="F1036" s="39" t="s">
        <x:v>6</x:v>
      </x:c>
      <x:c r="G1036" s="42" t="s">
        <x:v>7</x:v>
      </x:c>
      <x:c r="H1036" s="42" t="s">
        <x:v>479</x:v>
      </x:c>
      <x:c r="I1036" s="39" t="s">
        <x:v>409</x:v>
      </x:c>
      <x:c r="J1036" s="10"/>
      <x:c r="K1036" s="39" t="s">
        <x:v>10</x:v>
      </x:c>
      <x:c r="L1036" s="10" t="b">
        <x:v>0</x:v>
      </x:c>
      <x:c r="M1036" s="44" t="s">
        <x:v>12</x:v>
      </x:c>
      <x:c r="N1036" s="9"/>
      <x:c r="O1036" s="9"/>
      <x:c r="P1036" s="9"/>
      <x:c r="Q1036" s="25"/>
      <x:c r="R1036" s="9"/>
      <x:c r="S1036" s="9"/>
      <x:c r="T1036" s="9"/>
      <x:c r="U1036" s="9"/>
      <x:c r="V1036" s="9"/>
      <x:c r="W1036" s="9"/>
      <x:c r="X1036" s="9"/>
      <x:c r="Y1036" s="9"/>
      <x:c r="Z1036" s="9"/>
      <x:c r="AA1036" s="9"/>
      <x:c r="AB1036" s="9"/>
      <x:c r="AC1036" s="9"/>
      <x:c r="AD1036" s="9"/>
      <x:c r="AE1036" s="9"/>
      <x:c r="AF1036" s="9"/>
      <x:c r="AG1036" s="9"/>
    </x:row>
    <x:row r="1037">
      <x:c r="A1037" s="10">
        <x:v>1</x:v>
      </x:c>
      <x:c r="B1037" s="10" t="s">
        <x:v>511</x:v>
      </x:c>
      <x:c r="C1037" s="530" t="s">
        <x:v>512</x:v>
      </x:c>
      <x:c r="D1037" s="13" t="s">
        <x:v>30</x:v>
      </x:c>
      <x:c r="E1037" s="15">
        <x:v>9.99</x:v>
      </x:c>
      <x:c r="F1037" s="10">
        <x:v>1</x:v>
      </x:c>
      <x:c r="G1037" s="15" t="n">
        <x:f>E1037*F1037</x:f>
        <x:v>9.99</x:v>
      </x:c>
      <x:c r="H1037" s="15" t="s">
        <x:v>513</x:v>
      </x:c>
      <x:c r="I1037" s="10" t="s">
        <x:v>422</x:v>
      </x:c>
      <x:c r="J1037" s="10"/>
      <x:c r="K1037" s="10" t="s">
        <x:v>186</x:v>
      </x:c>
      <x:c r="L1037" s="9" t="b">
        <x:v>1</x:v>
      </x:c>
      <x:c r="M1037" s="9" t="s">
        <x:v>187</x:v>
      </x:c>
      <x:c r="N1037" s="9"/>
      <x:c r="O1037" s="9"/>
      <x:c r="P1037" s="9"/>
      <x:c r="Q1037" s="25"/>
      <x:c r="R1037" s="9"/>
      <x:c r="S1037" s="9"/>
      <x:c r="T1037" s="9"/>
      <x:c r="U1037" s="9"/>
      <x:c r="V1037" s="9"/>
      <x:c r="W1037" s="9"/>
      <x:c r="X1037" s="9"/>
      <x:c r="Y1037" s="9"/>
      <x:c r="Z1037" s="9"/>
      <x:c r="AA1037" s="9"/>
      <x:c r="AB1037" s="9"/>
      <x:c r="AC1037" s="9"/>
      <x:c r="AD1037" s="9"/>
      <x:c r="AE1037" s="9"/>
      <x:c r="AF1037" s="9"/>
      <x:c r="AG1037" s="9"/>
    </x:row>
    <x:row r="1038">
      <x:c r="A1038" s="10"/>
      <x:c r="B1038" s="10"/>
      <x:c r="C1038" s="10"/>
      <x:c r="D1038" s="13"/>
      <x:c r="E1038" s="15"/>
      <x:c r="F1038" s="10"/>
      <x:c r="G1038" s="15"/>
      <x:c r="H1038" s="15"/>
      <x:c r="I1038" s="10"/>
      <x:c r="J1038" s="10"/>
      <x:c r="K1038" s="10"/>
      <x:c r="L1038" s="9" t="b">
        <x:v>0</x:v>
      </x:c>
      <x:c r="M1038" s="9"/>
      <x:c r="N1038" s="9"/>
      <x:c r="O1038" s="9"/>
      <x:c r="P1038" s="9"/>
      <x:c r="Q1038" s="25"/>
      <x:c r="R1038" s="9"/>
      <x:c r="S1038" s="9"/>
      <x:c r="T1038" s="9"/>
      <x:c r="U1038" s="9"/>
      <x:c r="V1038" s="9"/>
      <x:c r="W1038" s="9"/>
      <x:c r="X1038" s="9"/>
      <x:c r="Y1038" s="9"/>
      <x:c r="Z1038" s="9"/>
      <x:c r="AA1038" s="9"/>
      <x:c r="AB1038" s="9"/>
      <x:c r="AC1038" s="9"/>
      <x:c r="AD1038" s="9"/>
      <x:c r="AE1038" s="9"/>
      <x:c r="AF1038" s="9"/>
      <x:c r="AG1038" s="9"/>
    </x:row>
    <x:row r="1039">
      <x:c r="A1039" s="8">
        <x:v>45544</x:v>
      </x:c>
      <x:c r="B1039" s="10"/>
      <x:c r="C1039" s="10"/>
      <x:c r="D1039" s="13"/>
      <x:c r="E1039" s="15"/>
      <x:c r="F1039" s="10"/>
      <x:c r="G1039" s="15"/>
      <x:c r="H1039" s="15"/>
      <x:c r="I1039" s="10"/>
      <x:c r="J1039" s="10"/>
      <x:c r="K1039" s="10"/>
      <x:c r="L1039" s="9" t="b">
        <x:v>0</x:v>
      </x:c>
      <x:c r="M1039" s="9"/>
      <x:c r="N1039" s="9"/>
      <x:c r="O1039" s="9"/>
      <x:c r="P1039" s="9"/>
      <x:c r="Q1039" s="25"/>
      <x:c r="R1039" s="9"/>
      <x:c r="S1039" s="9"/>
      <x:c r="T1039" s="9"/>
      <x:c r="U1039" s="9"/>
      <x:c r="V1039" s="9"/>
      <x:c r="W1039" s="9"/>
      <x:c r="X1039" s="9"/>
      <x:c r="Y1039" s="9"/>
      <x:c r="Z1039" s="9"/>
      <x:c r="AA1039" s="9"/>
      <x:c r="AB1039" s="9"/>
      <x:c r="AC1039" s="9"/>
      <x:c r="AD1039" s="9"/>
      <x:c r="AE1039" s="9"/>
      <x:c r="AF1039" s="9"/>
      <x:c r="AG1039" s="9"/>
    </x:row>
    <x:row r="1040">
      <x:c r="A1040" s="34" t="s">
        <x:v>0</x:v>
      </x:c>
      <x:c r="B1040" s="39" t="s">
        <x:v>2</x:v>
      </x:c>
      <x:c r="C1040" s="39" t="s">
        <x:v>3</x:v>
      </x:c>
      <x:c r="D1040" s="41" t="s">
        <x:v>4</x:v>
      </x:c>
      <x:c r="E1040" s="42" t="s">
        <x:v>5</x:v>
      </x:c>
      <x:c r="F1040" s="39" t="s">
        <x:v>6</x:v>
      </x:c>
      <x:c r="G1040" s="42" t="s">
        <x:v>7</x:v>
      </x:c>
      <x:c r="H1040" s="42" t="s">
        <x:v>479</x:v>
      </x:c>
      <x:c r="I1040" s="39" t="s">
        <x:v>409</x:v>
      </x:c>
      <x:c r="J1040" s="10"/>
      <x:c r="K1040" s="39" t="s">
        <x:v>10</x:v>
      </x:c>
      <x:c r="L1040" s="10" t="b">
        <x:v>0</x:v>
      </x:c>
      <x:c r="M1040" s="44" t="s">
        <x:v>12</x:v>
      </x:c>
      <x:c r="N1040" s="9"/>
      <x:c r="O1040" s="9"/>
      <x:c r="P1040" s="9"/>
      <x:c r="Q1040" s="25"/>
      <x:c r="R1040" s="9"/>
      <x:c r="S1040" s="9"/>
      <x:c r="T1040" s="9"/>
      <x:c r="U1040" s="9"/>
      <x:c r="V1040" s="9"/>
      <x:c r="W1040" s="9"/>
      <x:c r="X1040" s="9"/>
      <x:c r="Y1040" s="9"/>
      <x:c r="Z1040" s="9"/>
      <x:c r="AA1040" s="9"/>
      <x:c r="AB1040" s="9"/>
      <x:c r="AC1040" s="9"/>
      <x:c r="AD1040" s="9"/>
      <x:c r="AE1040" s="9"/>
      <x:c r="AF1040" s="9"/>
      <x:c r="AG1040" s="9"/>
    </x:row>
    <x:row r="1041">
      <x:c r="A1041" s="10">
        <x:v>1</x:v>
      </x:c>
      <x:c r="B1041" s="10" t="s">
        <x:v>514</x:v>
      </x:c>
      <x:c r="C1041" s="50" t="s">
        <x:v>2482</x:v>
      </x:c>
      <x:c r="D1041" s="13" t="s">
        <x:v>516</x:v>
      </x:c>
      <x:c r="E1041" s="15">
        <x:v>67.5</x:v>
      </x:c>
      <x:c r="F1041" s="10">
        <x:v>3</x:v>
      </x:c>
      <x:c r="G1041" s="15" t="n">
        <x:f t="shared" ref="G1041:G1043" si="97">E1041*F1041</x:f>
        <x:v>202.5</x:v>
      </x:c>
      <x:c r="H1041" s="15" t="s">
        <x:v>517</x:v>
      </x:c>
      <x:c r="I1041" s="10" t="s">
        <x:v>17</x:v>
      </x:c>
      <x:c r="J1041" s="10"/>
      <x:c r="K1041" s="10"/>
      <x:c r="L1041" s="9" t="b">
        <x:v>0</x:v>
      </x:c>
      <x:c r="M1041" s="9"/>
      <x:c r="N1041" s="9"/>
      <x:c r="O1041" s="9"/>
      <x:c r="P1041" s="9"/>
      <x:c r="Q1041" s="25"/>
      <x:c r="R1041" s="9"/>
      <x:c r="S1041" s="9"/>
      <x:c r="T1041" s="9"/>
      <x:c r="U1041" s="9"/>
      <x:c r="V1041" s="9"/>
      <x:c r="W1041" s="9"/>
      <x:c r="X1041" s="9"/>
      <x:c r="Y1041" s="9"/>
      <x:c r="Z1041" s="9"/>
      <x:c r="AA1041" s="9"/>
      <x:c r="AB1041" s="9"/>
      <x:c r="AC1041" s="9"/>
      <x:c r="AD1041" s="9"/>
      <x:c r="AE1041" s="9"/>
      <x:c r="AF1041" s="9"/>
      <x:c r="AG1041" s="9"/>
    </x:row>
    <x:row r="1042">
      <x:c r="A1042" s="20">
        <x:v>2</x:v>
      </x:c>
      <x:c r="B1042" s="20" t="s">
        <x:v>518</x:v>
      </x:c>
      <x:c r="C1042" s="50" t="s">
        <x:v>2483</x:v>
      </x:c>
      <x:c r="D1042" s="13" t="s">
        <x:v>516</x:v>
      </x:c>
      <x:c r="E1042" s="15">
        <x:v>15</x:v>
      </x:c>
      <x:c r="F1042" s="10">
        <x:v>1</x:v>
      </x:c>
      <x:c r="G1042" s="15">
        <x:f t="shared" si="97"/>
        <x:v>15</x:v>
      </x:c>
      <x:c r="H1042" s="15" t="s">
        <x:v>520</x:v>
      </x:c>
      <x:c r="I1042" s="20" t="s">
        <x:v>17</x:v>
      </x:c>
      <x:c r="L1042" s="9" t="b">
        <x:v>0</x:v>
      </x:c>
    </x:row>
    <x:row r="1043">
      <x:c r="A1043" s="10">
        <x:v>3</x:v>
      </x:c>
      <x:c r="B1043" s="10" t="s">
        <x:v>521</x:v>
      </x:c>
      <x:c r="C1043" s="583" t="s">
        <x:v>522</x:v>
      </x:c>
      <x:c r="D1043" s="13" t="s">
        <x:v>30</x:v>
      </x:c>
      <x:c r="E1043" s="15">
        <x:v>13.95</x:v>
      </x:c>
      <x:c r="F1043" s="10">
        <x:v>1</x:v>
      </x:c>
      <x:c r="G1043" s="15">
        <x:f t="shared" si="97"/>
        <x:v>13.95</x:v>
      </x:c>
      <x:c r="H1043" s="15" t="s">
        <x:v>523</x:v>
      </x:c>
      <x:c r="I1043" s="10" t="s">
        <x:v>17</x:v>
      </x:c>
      <x:c r="J1043" s="10"/>
      <x:c r="K1043" s="10" t="s">
        <x:v>186</x:v>
      </x:c>
      <x:c r="L1043" s="9" t="b">
        <x:v>0</x:v>
      </x:c>
      <x:c r="M1043" s="9"/>
      <x:c r="N1043" s="9"/>
      <x:c r="O1043" s="9"/>
      <x:c r="P1043" s="9"/>
      <x:c r="Q1043" s="25"/>
      <x:c r="R1043" s="9"/>
      <x:c r="S1043" s="9"/>
      <x:c r="T1043" s="9"/>
      <x:c r="U1043" s="9"/>
      <x:c r="V1043" s="9"/>
      <x:c r="W1043" s="9"/>
      <x:c r="X1043" s="9"/>
      <x:c r="Y1043" s="9"/>
      <x:c r="Z1043" s="9"/>
      <x:c r="AA1043" s="9"/>
      <x:c r="AB1043" s="9"/>
      <x:c r="AC1043" s="9"/>
      <x:c r="AD1043" s="9"/>
      <x:c r="AE1043" s="9"/>
      <x:c r="AF1043" s="9"/>
      <x:c r="AG1043" s="9"/>
    </x:row>
    <x:row r="1044">
      <x:c r="A1044" s="10"/>
      <x:c r="B1044" s="10"/>
      <x:c r="C1044" s="10"/>
      <x:c r="D1044" s="13"/>
      <x:c r="E1044" s="15"/>
      <x:c r="F1044" s="10"/>
      <x:c r="G1044" s="15"/>
      <x:c r="H1044" s="15"/>
      <x:c r="I1044" s="10"/>
      <x:c r="J1044" s="10"/>
      <x:c r="K1044" s="10"/>
      <x:c r="L1044" s="9" t="b">
        <x:v>0</x:v>
      </x:c>
      <x:c r="M1044" s="9"/>
      <x:c r="N1044" s="9"/>
      <x:c r="O1044" s="9"/>
      <x:c r="P1044" s="9"/>
      <x:c r="Q1044" s="25"/>
      <x:c r="R1044" s="9"/>
      <x:c r="S1044" s="9"/>
      <x:c r="T1044" s="9"/>
      <x:c r="U1044" s="9"/>
      <x:c r="V1044" s="9"/>
      <x:c r="W1044" s="9"/>
      <x:c r="X1044" s="9"/>
      <x:c r="Y1044" s="9"/>
      <x:c r="Z1044" s="9"/>
      <x:c r="AA1044" s="9"/>
      <x:c r="AB1044" s="9"/>
      <x:c r="AC1044" s="9"/>
      <x:c r="AD1044" s="9"/>
      <x:c r="AE1044" s="9"/>
      <x:c r="AF1044" s="9"/>
      <x:c r="AG1044" s="9"/>
    </x:row>
    <x:row r="1045">
      <x:c r="A1045" s="8">
        <x:v>45544</x:v>
      </x:c>
      <x:c r="B1045" s="10"/>
      <x:c r="C1045" s="10"/>
      <x:c r="D1045" s="13"/>
      <x:c r="E1045" s="15"/>
      <x:c r="F1045" s="10"/>
      <x:c r="G1045" s="15"/>
      <x:c r="H1045" s="15"/>
      <x:c r="I1045" s="10"/>
      <x:c r="J1045" s="10"/>
      <x:c r="K1045" s="10"/>
      <x:c r="L1045" s="9" t="b">
        <x:v>0</x:v>
      </x:c>
      <x:c r="M1045" s="9"/>
      <x:c r="N1045" s="9"/>
      <x:c r="O1045" s="9"/>
      <x:c r="P1045" s="9"/>
      <x:c r="Q1045" s="25"/>
      <x:c r="R1045" s="9"/>
      <x:c r="S1045" s="9"/>
      <x:c r="T1045" s="9"/>
      <x:c r="U1045" s="9"/>
      <x:c r="V1045" s="9"/>
      <x:c r="W1045" s="9"/>
      <x:c r="X1045" s="9"/>
      <x:c r="Y1045" s="9"/>
      <x:c r="Z1045" s="9"/>
      <x:c r="AA1045" s="9"/>
      <x:c r="AB1045" s="9"/>
      <x:c r="AC1045" s="9"/>
      <x:c r="AD1045" s="9"/>
      <x:c r="AE1045" s="9"/>
      <x:c r="AF1045" s="9"/>
      <x:c r="AG1045" s="9"/>
    </x:row>
    <x:row r="1046">
      <x:c r="A1046" s="34" t="s">
        <x:v>0</x:v>
      </x:c>
      <x:c r="B1046" s="39" t="s">
        <x:v>2</x:v>
      </x:c>
      <x:c r="C1046" s="39" t="s">
        <x:v>3</x:v>
      </x:c>
      <x:c r="D1046" s="41" t="s">
        <x:v>4</x:v>
      </x:c>
      <x:c r="E1046" s="42" t="s">
        <x:v>5</x:v>
      </x:c>
      <x:c r="F1046" s="39" t="s">
        <x:v>6</x:v>
      </x:c>
      <x:c r="G1046" s="42" t="s">
        <x:v>7</x:v>
      </x:c>
      <x:c r="H1046" s="42" t="s">
        <x:v>479</x:v>
      </x:c>
      <x:c r="I1046" s="39" t="s">
        <x:v>409</x:v>
      </x:c>
      <x:c r="J1046" s="10"/>
      <x:c r="K1046" s="39" t="s">
        <x:v>10</x:v>
      </x:c>
      <x:c r="L1046" s="10" t="b">
        <x:v>0</x:v>
      </x:c>
      <x:c r="M1046" s="44" t="s">
        <x:v>12</x:v>
      </x:c>
      <x:c r="N1046" s="9"/>
      <x:c r="O1046" s="9"/>
      <x:c r="P1046" s="9"/>
      <x:c r="Q1046" s="25"/>
      <x:c r="R1046" s="9"/>
      <x:c r="S1046" s="9"/>
      <x:c r="T1046" s="9"/>
      <x:c r="U1046" s="9"/>
      <x:c r="V1046" s="9"/>
      <x:c r="W1046" s="9"/>
      <x:c r="X1046" s="9"/>
      <x:c r="Y1046" s="9"/>
      <x:c r="Z1046" s="9"/>
      <x:c r="AA1046" s="9"/>
      <x:c r="AB1046" s="9"/>
      <x:c r="AC1046" s="9"/>
      <x:c r="AD1046" s="9"/>
      <x:c r="AE1046" s="9"/>
      <x:c r="AF1046" s="9"/>
      <x:c r="AG1046" s="9"/>
    </x:row>
    <x:row r="1047">
      <x:c r="A1047" s="10">
        <x:v>1</x:v>
      </x:c>
      <x:c r="B1047" s="10" t="s">
        <x:v>524</x:v>
      </x:c>
      <x:c r="C1047" s="530" t="s">
        <x:v>525</x:v>
      </x:c>
      <x:c r="D1047" s="13" t="s">
        <x:v>30</x:v>
      </x:c>
      <x:c r="E1047" s="15">
        <x:v>38.79</x:v>
      </x:c>
      <x:c r="F1047" s="10">
        <x:v>1</x:v>
      </x:c>
      <x:c r="G1047" s="15" t="n">
        <x:f t="shared" ref="G1047:G1048" si="98">F1047*E1047</x:f>
        <x:v>38.79</x:v>
      </x:c>
      <x:c r="H1047" s="15" t="s">
        <x:v>526</x:v>
      </x:c>
      <x:c r="I1047" s="10" t="s">
        <x:v>186</x:v>
      </x:c>
      <x:c r="J1047" s="10"/>
      <x:c r="K1047" s="10" t="s">
        <x:v>186</x:v>
      </x:c>
      <x:c r="L1047" s="9" t="b">
        <x:v>0</x:v>
      </x:c>
      <x:c r="M1047" s="9"/>
      <x:c r="N1047" s="9"/>
      <x:c r="O1047" s="9"/>
      <x:c r="P1047" s="9"/>
      <x:c r="Q1047" s="25"/>
      <x:c r="R1047" s="9"/>
      <x:c r="S1047" s="9"/>
      <x:c r="T1047" s="9"/>
      <x:c r="U1047" s="9"/>
      <x:c r="V1047" s="9"/>
      <x:c r="W1047" s="9"/>
      <x:c r="X1047" s="9"/>
      <x:c r="Y1047" s="9"/>
      <x:c r="Z1047" s="9"/>
      <x:c r="AA1047" s="9"/>
      <x:c r="AB1047" s="9"/>
      <x:c r="AC1047" s="9"/>
      <x:c r="AD1047" s="9"/>
      <x:c r="AE1047" s="9"/>
      <x:c r="AF1047" s="9"/>
      <x:c r="AG1047" s="9"/>
    </x:row>
    <x:row r="1048">
      <x:c r="A1048" s="10">
        <x:v>2</x:v>
      </x:c>
      <x:c r="B1048" s="10" t="s">
        <x:v>527</x:v>
      </x:c>
      <x:c r="C1048" s="530" t="s">
        <x:v>528</x:v>
      </x:c>
      <x:c r="D1048" s="13" t="s">
        <x:v>30</x:v>
      </x:c>
      <x:c r="E1048" s="15">
        <x:v>6.49</x:v>
      </x:c>
      <x:c r="F1048" s="10">
        <x:v>1</x:v>
      </x:c>
      <x:c r="G1048" s="15">
        <x:f t="shared" si="98"/>
        <x:v>6.49</x:v>
      </x:c>
      <x:c r="H1048" s="15" t="s">
        <x:v>526</x:v>
      </x:c>
      <x:c r="I1048" s="10" t="s">
        <x:v>186</x:v>
      </x:c>
      <x:c r="J1048" s="10"/>
      <x:c r="K1048" s="10"/>
      <x:c r="L1048" s="9" t="b">
        <x:v>0</x:v>
      </x:c>
      <x:c r="M1048" s="9"/>
      <x:c r="N1048" s="9"/>
      <x:c r="O1048" s="9"/>
      <x:c r="P1048" s="9"/>
      <x:c r="Q1048" s="25"/>
      <x:c r="R1048" s="9"/>
      <x:c r="S1048" s="9"/>
      <x:c r="T1048" s="9"/>
      <x:c r="U1048" s="9"/>
      <x:c r="V1048" s="9"/>
      <x:c r="W1048" s="9"/>
      <x:c r="X1048" s="9"/>
      <x:c r="Y1048" s="9"/>
      <x:c r="Z1048" s="9"/>
      <x:c r="AA1048" s="9"/>
      <x:c r="AB1048" s="9"/>
      <x:c r="AC1048" s="9"/>
      <x:c r="AD1048" s="9"/>
      <x:c r="AE1048" s="9"/>
      <x:c r="AF1048" s="9"/>
      <x:c r="AG1048" s="9"/>
    </x:row>
    <x:row r="1049">
      <x:c r="A1049" s="10"/>
      <x:c r="B1049" s="10"/>
      <x:c r="C1049" s="10"/>
      <x:c r="D1049" s="13"/>
      <x:c r="E1049" s="15"/>
      <x:c r="F1049" s="10"/>
      <x:c r="G1049" s="15"/>
      <x:c r="H1049" s="15"/>
      <x:c r="I1049" s="10"/>
      <x:c r="J1049" s="10"/>
      <x:c r="K1049" s="10"/>
      <x:c r="L1049" s="9" t="b">
        <x:v>0</x:v>
      </x:c>
      <x:c r="M1049" s="9"/>
      <x:c r="N1049" s="9"/>
      <x:c r="O1049" s="9"/>
      <x:c r="P1049" s="9"/>
      <x:c r="Q1049" s="25"/>
      <x:c r="R1049" s="9"/>
      <x:c r="S1049" s="9"/>
      <x:c r="T1049" s="9"/>
      <x:c r="U1049" s="9"/>
      <x:c r="V1049" s="9"/>
      <x:c r="W1049" s="9"/>
      <x:c r="X1049" s="9"/>
      <x:c r="Y1049" s="9"/>
      <x:c r="Z1049" s="9"/>
      <x:c r="AA1049" s="9"/>
      <x:c r="AB1049" s="9"/>
      <x:c r="AC1049" s="9"/>
      <x:c r="AD1049" s="9"/>
      <x:c r="AE1049" s="9"/>
      <x:c r="AF1049" s="9"/>
      <x:c r="AG1049" s="9"/>
    </x:row>
    <x:row r="1050">
      <x:c r="A1050" s="8">
        <x:v>45544</x:v>
      </x:c>
      <x:c r="B1050" s="10"/>
      <x:c r="C1050" s="10"/>
      <x:c r="D1050" s="13"/>
      <x:c r="E1050" s="15"/>
      <x:c r="F1050" s="10"/>
      <x:c r="G1050" s="15"/>
      <x:c r="H1050" s="15"/>
      <x:c r="I1050" s="10"/>
      <x:c r="J1050" s="10"/>
      <x:c r="K1050" s="10"/>
      <x:c r="L1050" s="9" t="b">
        <x:v>0</x:v>
      </x:c>
      <x:c r="M1050" s="9"/>
      <x:c r="N1050" s="9"/>
      <x:c r="O1050" s="9"/>
      <x:c r="P1050" s="9"/>
      <x:c r="Q1050" s="25"/>
      <x:c r="R1050" s="9"/>
      <x:c r="S1050" s="9"/>
      <x:c r="T1050" s="9"/>
      <x:c r="U1050" s="9"/>
      <x:c r="V1050" s="9"/>
      <x:c r="W1050" s="9"/>
      <x:c r="X1050" s="9"/>
      <x:c r="Y1050" s="9"/>
      <x:c r="Z1050" s="9"/>
      <x:c r="AA1050" s="9"/>
      <x:c r="AB1050" s="9"/>
      <x:c r="AC1050" s="9"/>
      <x:c r="AD1050" s="9"/>
      <x:c r="AE1050" s="9"/>
      <x:c r="AF1050" s="9"/>
      <x:c r="AG1050" s="9"/>
    </x:row>
    <x:row r="1051">
      <x:c r="A1051" s="34" t="s">
        <x:v>0</x:v>
      </x:c>
      <x:c r="B1051" s="39" t="s">
        <x:v>2</x:v>
      </x:c>
      <x:c r="C1051" s="39" t="s">
        <x:v>3</x:v>
      </x:c>
      <x:c r="D1051" s="41" t="s">
        <x:v>4</x:v>
      </x:c>
      <x:c r="E1051" s="42" t="s">
        <x:v>5</x:v>
      </x:c>
      <x:c r="F1051" s="39" t="s">
        <x:v>6</x:v>
      </x:c>
      <x:c r="G1051" s="42" t="s">
        <x:v>7</x:v>
      </x:c>
      <x:c r="H1051" s="42" t="s">
        <x:v>479</x:v>
      </x:c>
      <x:c r="I1051" s="39" t="s">
        <x:v>409</x:v>
      </x:c>
      <x:c r="J1051" s="10"/>
      <x:c r="K1051" s="39" t="s">
        <x:v>10</x:v>
      </x:c>
      <x:c r="L1051" s="10" t="b">
        <x:v>0</x:v>
      </x:c>
      <x:c r="M1051" s="44" t="s">
        <x:v>12</x:v>
      </x:c>
      <x:c r="N1051" s="9"/>
      <x:c r="O1051" s="9"/>
      <x:c r="P1051" s="9"/>
      <x:c r="Q1051" s="25"/>
      <x:c r="R1051" s="9"/>
      <x:c r="S1051" s="9"/>
      <x:c r="T1051" s="9"/>
      <x:c r="U1051" s="9"/>
      <x:c r="V1051" s="9"/>
      <x:c r="W1051" s="9"/>
      <x:c r="X1051" s="9"/>
      <x:c r="Y1051" s="9"/>
      <x:c r="Z1051" s="9"/>
      <x:c r="AA1051" s="9"/>
      <x:c r="AB1051" s="9"/>
      <x:c r="AC1051" s="9"/>
      <x:c r="AD1051" s="9"/>
      <x:c r="AE1051" s="9"/>
      <x:c r="AF1051" s="9"/>
      <x:c r="AG1051" s="9"/>
    </x:row>
    <x:row r="1052">
      <x:c r="A1052" s="10">
        <x:v>1</x:v>
      </x:c>
      <x:c r="B1052" s="10" t="s">
        <x:v>529</x:v>
      </x:c>
      <x:c r="C1052" s="583" t="s">
        <x:v>530</x:v>
      </x:c>
      <x:c r="D1052" s="13" t="s">
        <x:v>30</x:v>
      </x:c>
      <x:c r="E1052" s="15">
        <x:v>22.18</x:v>
      </x:c>
      <x:c r="F1052" s="10">
        <x:v>1</x:v>
      </x:c>
      <x:c r="G1052" s="15" t="n">
        <x:f t="shared" ref="G1052:G1055" si="99">E1052*F1052</x:f>
        <x:v>22.18</x:v>
      </x:c>
      <x:c r="H1052" s="15" t="s">
        <x:v>531</x:v>
      </x:c>
      <x:c r="I1052" s="10" t="s">
        <x:v>17</x:v>
      </x:c>
      <x:c r="J1052" s="10"/>
      <x:c r="K1052" s="10"/>
      <x:c r="L1052" s="9" t="b">
        <x:v>0</x:v>
      </x:c>
      <x:c r="M1052" s="9"/>
      <x:c r="N1052" s="9"/>
      <x:c r="O1052" s="9"/>
      <x:c r="P1052" s="9"/>
      <x:c r="Q1052" s="25"/>
      <x:c r="R1052" s="9"/>
      <x:c r="S1052" s="9"/>
      <x:c r="T1052" s="9"/>
      <x:c r="U1052" s="9"/>
      <x:c r="V1052" s="9"/>
      <x:c r="W1052" s="9"/>
      <x:c r="X1052" s="9"/>
      <x:c r="Y1052" s="9"/>
      <x:c r="Z1052" s="9"/>
      <x:c r="AA1052" s="9"/>
      <x:c r="AB1052" s="9"/>
      <x:c r="AC1052" s="9"/>
      <x:c r="AD1052" s="9"/>
      <x:c r="AE1052" s="9"/>
      <x:c r="AF1052" s="9"/>
      <x:c r="AG1052" s="9"/>
    </x:row>
    <x:row r="1053">
      <x:c r="A1053" s="10">
        <x:v>2</x:v>
      </x:c>
      <x:c r="B1053" s="10" t="s">
        <x:v>532</x:v>
      </x:c>
      <x:c r="C1053" s="583" t="s">
        <x:v>533</x:v>
      </x:c>
      <x:c r="D1053" s="13" t="s">
        <x:v>30</x:v>
      </x:c>
      <x:c r="E1053" s="15">
        <x:v>15.42</x:v>
      </x:c>
      <x:c r="F1053" s="10">
        <x:v>1</x:v>
      </x:c>
      <x:c r="G1053" s="15">
        <x:f t="shared" si="99"/>
        <x:v>15.42</x:v>
      </x:c>
      <x:c r="H1053" s="15" t="s">
        <x:v>534</x:v>
      </x:c>
      <x:c r="I1053" s="10" t="s">
        <x:v>17</x:v>
      </x:c>
      <x:c r="J1053" s="10"/>
      <x:c r="K1053" s="10" t="s">
        <x:v>17</x:v>
      </x:c>
      <x:c r="L1053" s="9" t="b">
        <x:v>0</x:v>
      </x:c>
      <x:c r="M1053" s="9"/>
      <x:c r="N1053" s="9"/>
      <x:c r="O1053" s="9"/>
      <x:c r="P1053" s="9"/>
      <x:c r="Q1053" s="25"/>
      <x:c r="R1053" s="9"/>
      <x:c r="S1053" s="9"/>
      <x:c r="T1053" s="9"/>
      <x:c r="U1053" s="9"/>
      <x:c r="V1053" s="9"/>
      <x:c r="W1053" s="9"/>
      <x:c r="X1053" s="9"/>
      <x:c r="Y1053" s="9"/>
      <x:c r="Z1053" s="9"/>
      <x:c r="AA1053" s="9"/>
      <x:c r="AB1053" s="9"/>
      <x:c r="AC1053" s="9"/>
      <x:c r="AD1053" s="9"/>
      <x:c r="AE1053" s="9"/>
      <x:c r="AF1053" s="9"/>
      <x:c r="AG1053" s="9"/>
    </x:row>
    <x:row r="1054">
      <x:c r="A1054" s="10">
        <x:v>3</x:v>
      </x:c>
      <x:c r="B1054" s="10" t="s">
        <x:v>535</x:v>
      </x:c>
      <x:c r="C1054" s="50" t="s">
        <x:v>536</x:v>
      </x:c>
      <x:c r="D1054" s="13" t="s">
        <x:v>30</x:v>
      </x:c>
      <x:c r="E1054" s="15">
        <x:v>16.690000000000001</x:v>
      </x:c>
      <x:c r="F1054" s="10">
        <x:v>2</x:v>
      </x:c>
      <x:c r="G1054" s="15">
        <x:f t="shared" si="99"/>
        <x:v>33.380000000000003</x:v>
      </x:c>
      <x:c r="H1054" s="15"/>
      <x:c r="I1054" s="10" t="s">
        <x:v>186</x:v>
      </x:c>
      <x:c r="J1054" s="10"/>
      <x:c r="K1054" s="10" t="s">
        <x:v>17</x:v>
      </x:c>
      <x:c r="L1054" s="9" t="b">
        <x:v>1</x:v>
      </x:c>
      <x:c r="M1054" s="9" t="s">
        <x:v>187</x:v>
      </x:c>
      <x:c r="N1054" s="9"/>
      <x:c r="O1054" s="9"/>
      <x:c r="P1054" s="9"/>
      <x:c r="Q1054" s="25"/>
      <x:c r="R1054" s="9"/>
      <x:c r="S1054" s="9"/>
      <x:c r="T1054" s="9"/>
      <x:c r="U1054" s="9"/>
      <x:c r="V1054" s="9"/>
      <x:c r="W1054" s="9"/>
      <x:c r="X1054" s="9"/>
      <x:c r="Y1054" s="9"/>
      <x:c r="Z1054" s="9"/>
      <x:c r="AA1054" s="9"/>
      <x:c r="AB1054" s="9"/>
      <x:c r="AC1054" s="9"/>
      <x:c r="AD1054" s="9"/>
      <x:c r="AE1054" s="9"/>
      <x:c r="AF1054" s="9"/>
      <x:c r="AG1054" s="9"/>
    </x:row>
    <x:row r="1055">
      <x:c r="A1055" s="10">
        <x:v>4</x:v>
      </x:c>
      <x:c r="B1055" s="10" t="s">
        <x:v>537</x:v>
      </x:c>
      <x:c r="C1055" s="50" t="s">
        <x:v>538</x:v>
      </x:c>
      <x:c r="D1055" s="13" t="s">
        <x:v>30</x:v>
      </x:c>
      <x:c r="E1055" s="15">
        <x:v>9.99</x:v>
      </x:c>
      <x:c r="F1055" s="10">
        <x:v>1</x:v>
      </x:c>
      <x:c r="G1055" s="15">
        <x:f t="shared" si="99"/>
        <x:v>9.99</x:v>
      </x:c>
      <x:c r="H1055" s="15"/>
      <x:c r="I1055" s="10" t="s">
        <x:v>186</x:v>
      </x:c>
      <x:c r="J1055" s="10"/>
      <x:c r="K1055" s="10" t="s">
        <x:v>17</x:v>
      </x:c>
      <x:c r="L1055" s="9" t="b">
        <x:v>1</x:v>
      </x:c>
      <x:c r="M1055" s="9" t="s">
        <x:v>187</x:v>
      </x:c>
      <x:c r="N1055" s="9"/>
      <x:c r="O1055" s="9"/>
      <x:c r="P1055" s="9"/>
      <x:c r="Q1055" s="25"/>
      <x:c r="R1055" s="9"/>
      <x:c r="S1055" s="9"/>
      <x:c r="T1055" s="9"/>
      <x:c r="U1055" s="9"/>
      <x:c r="V1055" s="9"/>
      <x:c r="W1055" s="9"/>
      <x:c r="X1055" s="9"/>
      <x:c r="Y1055" s="9"/>
      <x:c r="Z1055" s="9"/>
      <x:c r="AA1055" s="9"/>
      <x:c r="AB1055" s="9"/>
      <x:c r="AC1055" s="9"/>
      <x:c r="AD1055" s="9"/>
      <x:c r="AE1055" s="9"/>
      <x:c r="AF1055" s="9"/>
      <x:c r="AG1055" s="9"/>
    </x:row>
    <x:row r="1057">
      <x:c r="A1057" s="8">
        <x:v>45564</x:v>
      </x:c>
      <x:c r="B1057" s="10"/>
      <x:c r="C1057" s="10"/>
      <x:c r="D1057" s="13"/>
      <x:c r="E1057" s="15"/>
      <x:c r="F1057" s="10"/>
      <x:c r="G1057" s="15"/>
      <x:c r="H1057" s="15"/>
      <x:c r="I1057" s="10"/>
      <x:c r="J1057" s="10"/>
      <x:c r="K1057" s="10"/>
      <x:c r="L1057" s="9" t="b">
        <x:v>0</x:v>
      </x:c>
      <x:c r="M1057" s="9"/>
      <x:c r="N1057" s="9"/>
      <x:c r="O1057" s="9"/>
      <x:c r="P1057" s="9"/>
      <x:c r="Q1057" s="25"/>
      <x:c r="R1057" s="9"/>
      <x:c r="S1057" s="9"/>
      <x:c r="T1057" s="9"/>
      <x:c r="U1057" s="9"/>
      <x:c r="V1057" s="9"/>
      <x:c r="W1057" s="9"/>
      <x:c r="X1057" s="9"/>
      <x:c r="Y1057" s="9"/>
      <x:c r="Z1057" s="9"/>
      <x:c r="AA1057" s="9"/>
      <x:c r="AB1057" s="9"/>
      <x:c r="AC1057" s="9"/>
      <x:c r="AD1057" s="9"/>
      <x:c r="AE1057" s="9"/>
      <x:c r="AF1057" s="9"/>
      <x:c r="AG1057" s="9"/>
    </x:row>
    <x:row r="1058">
      <x:c r="A1058" s="34" t="s">
        <x:v>0</x:v>
      </x:c>
      <x:c r="B1058" s="39" t="s">
        <x:v>2</x:v>
      </x:c>
      <x:c r="C1058" s="39" t="s">
        <x:v>3</x:v>
      </x:c>
      <x:c r="D1058" s="41" t="s">
        <x:v>4</x:v>
      </x:c>
      <x:c r="E1058" s="42" t="s">
        <x:v>5</x:v>
      </x:c>
      <x:c r="F1058" s="39" t="s">
        <x:v>6</x:v>
      </x:c>
      <x:c r="G1058" s="42" t="s">
        <x:v>7</x:v>
      </x:c>
      <x:c r="H1058" s="42" t="s">
        <x:v>479</x:v>
      </x:c>
      <x:c r="I1058" s="39" t="s">
        <x:v>409</x:v>
      </x:c>
      <x:c r="J1058" s="10"/>
      <x:c r="K1058" s="39" t="s">
        <x:v>10</x:v>
      </x:c>
      <x:c r="L1058" s="10" t="b">
        <x:v>0</x:v>
      </x:c>
      <x:c r="M1058" s="44" t="s">
        <x:v>12</x:v>
      </x:c>
      <x:c r="N1058" s="9"/>
      <x:c r="O1058" s="9"/>
      <x:c r="P1058" s="9"/>
      <x:c r="Q1058" s="25"/>
      <x:c r="R1058" s="9"/>
      <x:c r="S1058" s="9"/>
      <x:c r="T1058" s="9"/>
      <x:c r="U1058" s="9"/>
      <x:c r="V1058" s="9"/>
      <x:c r="W1058" s="9"/>
      <x:c r="X1058" s="9"/>
      <x:c r="Y1058" s="9"/>
      <x:c r="Z1058" s="9"/>
      <x:c r="AA1058" s="9"/>
      <x:c r="AB1058" s="9"/>
      <x:c r="AC1058" s="9"/>
      <x:c r="AD1058" s="9"/>
      <x:c r="AE1058" s="9"/>
      <x:c r="AF1058" s="9"/>
      <x:c r="AG1058" s="9"/>
    </x:row>
    <x:row r="1059">
      <x:c r="A1059" s="10">
        <x:v>1</x:v>
      </x:c>
      <x:c r="B1059" s="10" t="s">
        <x:v>539</x:v>
      </x:c>
      <x:c r="C1059" s="583" t="s">
        <x:v>540</x:v>
      </x:c>
      <x:c r="D1059" s="13" t="s">
        <x:v>30</x:v>
      </x:c>
      <x:c r="E1059" s="15">
        <x:v>22.99</x:v>
      </x:c>
      <x:c r="F1059" s="10">
        <x:v>1</x:v>
      </x:c>
      <x:c r="G1059" s="15" t="n">
        <x:f t="shared" ref="G1059:G1062" si="100">E1059*F1059</x:f>
        <x:v>22.99</x:v>
      </x:c>
      <x:c r="H1059" s="15" t="s">
        <x:v>541</x:v>
      </x:c>
      <x:c r="I1059" s="10" t="s">
        <x:v>17</x:v>
      </x:c>
      <x:c r="J1059" s="10"/>
      <x:c r="K1059" s="10" t="s">
        <x:v>191</x:v>
      </x:c>
      <x:c r="L1059" s="9" t="b">
        <x:v>0</x:v>
      </x:c>
      <x:c r="M1059" s="9"/>
      <x:c r="N1059" s="9"/>
      <x:c r="O1059" s="9"/>
      <x:c r="P1059" s="9"/>
      <x:c r="Q1059" s="25"/>
      <x:c r="R1059" s="9"/>
      <x:c r="S1059" s="9"/>
      <x:c r="T1059" s="9"/>
      <x:c r="U1059" s="9"/>
      <x:c r="V1059" s="9"/>
      <x:c r="W1059" s="9"/>
      <x:c r="X1059" s="9"/>
      <x:c r="Y1059" s="9"/>
      <x:c r="Z1059" s="9"/>
      <x:c r="AA1059" s="9"/>
      <x:c r="AB1059" s="9"/>
      <x:c r="AC1059" s="9"/>
      <x:c r="AD1059" s="9"/>
      <x:c r="AE1059" s="9"/>
      <x:c r="AF1059" s="9"/>
      <x:c r="AG1059" s="9"/>
    </x:row>
    <x:row r="1060">
      <x:c r="A1060" s="10">
        <x:v>2</x:v>
      </x:c>
      <x:c r="B1060" s="10" t="s">
        <x:v>542</x:v>
      </x:c>
      <x:c r="C1060" s="50" t="s">
        <x:v>543</x:v>
      </x:c>
      <x:c r="D1060" s="13" t="s">
        <x:v>30</x:v>
      </x:c>
      <x:c r="E1060" s="15">
        <x:v>10</x:v>
      </x:c>
      <x:c r="F1060" s="10">
        <x:v>2</x:v>
      </x:c>
      <x:c r="G1060" s="15">
        <x:f t="shared" si="100"/>
        <x:v>20</x:v>
      </x:c>
      <x:c r="H1060" s="15"/>
      <x:c r="I1060" s="10" t="s">
        <x:v>186</x:v>
      </x:c>
      <x:c r="J1060" s="10"/>
      <x:c r="K1060" s="10" t="s">
        <x:v>191</x:v>
      </x:c>
      <x:c r="L1060" s="9" t="b">
        <x:v>0</x:v>
      </x:c>
      <x:c r="M1060" s="9"/>
      <x:c r="N1060" s="9"/>
      <x:c r="O1060" s="9"/>
      <x:c r="P1060" s="9"/>
      <x:c r="Q1060" s="25"/>
      <x:c r="R1060" s="9"/>
      <x:c r="S1060" s="9"/>
      <x:c r="T1060" s="9"/>
      <x:c r="U1060" s="9"/>
      <x:c r="V1060" s="9"/>
      <x:c r="W1060" s="9"/>
      <x:c r="X1060" s="9"/>
      <x:c r="Y1060" s="9"/>
      <x:c r="Z1060" s="9"/>
      <x:c r="AA1060" s="9"/>
      <x:c r="AB1060" s="9"/>
      <x:c r="AC1060" s="9"/>
      <x:c r="AD1060" s="9"/>
      <x:c r="AE1060" s="9"/>
      <x:c r="AF1060" s="9"/>
      <x:c r="AG1060" s="9"/>
    </x:row>
    <x:row r="1061">
      <x:c r="A1061" s="10">
        <x:v>3</x:v>
      </x:c>
      <x:c r="B1061" s="10" t="s">
        <x:v>544</x:v>
      </x:c>
      <x:c r="C1061" s="50" t="s">
        <x:v>545</x:v>
      </x:c>
      <x:c r="D1061" s="13" t="s">
        <x:v>30</x:v>
      </x:c>
      <x:c r="E1061" s="15">
        <x:v>39.58</x:v>
      </x:c>
      <x:c r="F1061" s="10">
        <x:v>2</x:v>
      </x:c>
      <x:c r="G1061" s="15">
        <x:f t="shared" si="100"/>
        <x:v>79.16</x:v>
      </x:c>
      <x:c r="H1061" s="15"/>
      <x:c r="I1061" s="10" t="s">
        <x:v>186</x:v>
      </x:c>
      <x:c r="J1061" s="10"/>
      <x:c r="K1061" s="10" t="s">
        <x:v>17</x:v>
      </x:c>
      <x:c r="L1061" s="9" t="b">
        <x:v>0</x:v>
      </x:c>
      <x:c r="M1061" s="9"/>
      <x:c r="N1061" s="9"/>
      <x:c r="O1061" s="9"/>
      <x:c r="P1061" s="9"/>
      <x:c r="Q1061" s="25"/>
      <x:c r="R1061" s="9"/>
      <x:c r="S1061" s="9"/>
      <x:c r="T1061" s="9"/>
      <x:c r="U1061" s="9"/>
      <x:c r="V1061" s="9"/>
      <x:c r="W1061" s="9"/>
      <x:c r="X1061" s="9"/>
      <x:c r="Y1061" s="9"/>
      <x:c r="Z1061" s="9"/>
      <x:c r="AA1061" s="9"/>
      <x:c r="AB1061" s="9"/>
      <x:c r="AC1061" s="9"/>
      <x:c r="AD1061" s="9"/>
      <x:c r="AE1061" s="9"/>
      <x:c r="AF1061" s="9"/>
      <x:c r="AG1061" s="9"/>
    </x:row>
    <x:row r="1062">
      <x:c r="A1062" s="20">
        <x:v>4</x:v>
      </x:c>
      <x:c r="B1062" s="20" t="s">
        <x:v>537</x:v>
      </x:c>
      <x:c r="C1062" s="50" t="s">
        <x:v>546</x:v>
      </x:c>
      <x:c r="D1062" s="13" t="s">
        <x:v>30</x:v>
      </x:c>
      <x:c r="E1062" s="15">
        <x:v>9.98</x:v>
      </x:c>
      <x:c r="F1062" s="10">
        <x:v>2</x:v>
      </x:c>
      <x:c r="G1062" s="15">
        <x:f t="shared" si="100"/>
        <x:v>19.96</x:v>
      </x:c>
      <x:c r="I1062" s="20" t="s">
        <x:v>186</x:v>
      </x:c>
      <x:c r="K1062" s="20" t="s">
        <x:v>17</x:v>
      </x:c>
    </x:row>
    <x:row r="1064">
      <x:c r="A1064" s="8">
        <x:v>45564</x:v>
      </x:c>
      <x:c r="B1064" s="10"/>
      <x:c r="C1064" s="10"/>
      <x:c r="D1064" s="13"/>
      <x:c r="E1064" s="15"/>
      <x:c r="F1064" s="10"/>
      <x:c r="G1064" s="15"/>
      <x:c r="H1064" s="15"/>
      <x:c r="I1064" s="10"/>
      <x:c r="J1064" s="10"/>
      <x:c r="K1064" s="10"/>
      <x:c r="L1064" s="9" t="b">
        <x:v>0</x:v>
      </x:c>
      <x:c r="M1064" s="9"/>
      <x:c r="N1064" s="9"/>
      <x:c r="O1064" s="9"/>
      <x:c r="P1064" s="9"/>
      <x:c r="Q1064" s="25"/>
      <x:c r="R1064" s="9"/>
      <x:c r="S1064" s="9"/>
      <x:c r="T1064" s="9"/>
      <x:c r="U1064" s="9"/>
      <x:c r="V1064" s="9"/>
      <x:c r="W1064" s="9"/>
      <x:c r="X1064" s="9"/>
      <x:c r="Y1064" s="9"/>
      <x:c r="Z1064" s="9"/>
      <x:c r="AA1064" s="9"/>
      <x:c r="AB1064" s="9"/>
      <x:c r="AC1064" s="9"/>
      <x:c r="AD1064" s="9"/>
      <x:c r="AE1064" s="9"/>
      <x:c r="AF1064" s="9"/>
      <x:c r="AG1064" s="9"/>
    </x:row>
    <x:row r="1065">
      <x:c r="A1065" s="34" t="s">
        <x:v>0</x:v>
      </x:c>
      <x:c r="B1065" s="39" t="s">
        <x:v>2</x:v>
      </x:c>
      <x:c r="C1065" s="39" t="s">
        <x:v>3</x:v>
      </x:c>
      <x:c r="D1065" s="41" t="s">
        <x:v>4</x:v>
      </x:c>
      <x:c r="E1065" s="42" t="s">
        <x:v>5</x:v>
      </x:c>
      <x:c r="F1065" s="39" t="s">
        <x:v>6</x:v>
      </x:c>
      <x:c r="G1065" s="42" t="s">
        <x:v>7</x:v>
      </x:c>
      <x:c r="H1065" s="42" t="s">
        <x:v>479</x:v>
      </x:c>
      <x:c r="I1065" s="39" t="s">
        <x:v>409</x:v>
      </x:c>
      <x:c r="J1065" s="10"/>
      <x:c r="K1065" s="39" t="s">
        <x:v>10</x:v>
      </x:c>
      <x:c r="L1065" s="10" t="b">
        <x:v>0</x:v>
      </x:c>
      <x:c r="M1065" s="44" t="s">
        <x:v>12</x:v>
      </x:c>
      <x:c r="N1065" s="9"/>
      <x:c r="O1065" s="9"/>
      <x:c r="P1065" s="9"/>
      <x:c r="Q1065" s="25"/>
      <x:c r="R1065" s="9"/>
      <x:c r="S1065" s="9"/>
      <x:c r="T1065" s="9"/>
      <x:c r="U1065" s="9"/>
      <x:c r="V1065" s="9"/>
      <x:c r="W1065" s="9"/>
      <x:c r="X1065" s="9"/>
      <x:c r="Y1065" s="9"/>
      <x:c r="Z1065" s="9"/>
      <x:c r="AA1065" s="9"/>
      <x:c r="AB1065" s="9"/>
      <x:c r="AC1065" s="9"/>
      <x:c r="AD1065" s="9"/>
      <x:c r="AE1065" s="9"/>
      <x:c r="AF1065" s="9"/>
      <x:c r="AG1065" s="9"/>
    </x:row>
    <x:row r="1066">
      <x:c r="A1066" s="10">
        <x:v>1</x:v>
      </x:c>
      <x:c r="B1066" s="10" t="s">
        <x:v>547</x:v>
      </x:c>
      <x:c r="C1066" s="50" t="s">
        <x:v>548</x:v>
      </x:c>
      <x:c r="D1066" s="13" t="s">
        <x:v>296</x:v>
      </x:c>
      <x:c r="E1066" s="15">
        <x:v>6</x:v>
      </x:c>
      <x:c r="F1066" s="10">
        <x:v>1</x:v>
      </x:c>
      <x:c r="G1066" s="15" t="n">
        <x:f>E1066*F1066</x:f>
        <x:v>6</x:v>
      </x:c>
      <x:c r="H1066" s="15" t="s">
        <x:v>549</x:v>
      </x:c>
      <x:c r="I1066" s="10" t="s">
        <x:v>17</x:v>
      </x:c>
      <x:c r="K1066" s="10" t="s">
        <x:v>17</x:v>
      </x:c>
      <x:c r="L1066" s="9" t="b">
        <x:v>0</x:v>
      </x:c>
      <x:c r="M1066" s="9"/>
      <x:c r="N1066" s="9"/>
      <x:c r="O1066" s="9"/>
      <x:c r="P1066" s="9"/>
      <x:c r="Q1066" s="25"/>
      <x:c r="R1066" s="9"/>
      <x:c r="S1066" s="9"/>
      <x:c r="T1066" s="9"/>
      <x:c r="U1066" s="9"/>
      <x:c r="V1066" s="9"/>
      <x:c r="W1066" s="9"/>
      <x:c r="X1066" s="9"/>
      <x:c r="Y1066" s="9"/>
      <x:c r="Z1066" s="9"/>
      <x:c r="AA1066" s="9"/>
      <x:c r="AB1066" s="9"/>
      <x:c r="AC1066" s="9"/>
      <x:c r="AD1066" s="9"/>
      <x:c r="AE1066" s="9"/>
      <x:c r="AF1066" s="9"/>
      <x:c r="AG1066" s="9"/>
    </x:row>
    <x:row r="1067">
      <x:c r="A1067" s="743">
        <x:v>2</x:v>
      </x:c>
      <x:c r="B1067" s="216" t="s">
        <x:v>550</x:v>
      </x:c>
      <x:c r="C1067" s="530" t="s">
        <x:v>551</x:v>
      </x:c>
      <x:c r="D1067" s="744" t="s">
        <x:v>15</x:v>
      </x:c>
      <x:c r="E1067" s="745">
        <x:v>103.84</x:v>
      </x:c>
      <x:c r="F1067" s="743">
        <x:v>1</x:v>
      </x:c>
      <x:c r="G1067" s="15" t="n">
        <x:f>F1067*E1067</x:f>
        <x:v>103.84</x:v>
      </x:c>
      <x:c r="H1067" s="745" t="s">
        <x:v>552</x:v>
      </x:c>
      <x:c r="I1067" s="743" t="s">
        <x:v>191</x:v>
      </x:c>
      <x:c r="K1067" s="10" t="s">
        <x:v>17</x:v>
      </x:c>
      <x:c r="L1067" s="9" t="b">
        <x:v>0</x:v>
      </x:c>
      <x:c r="M1067" s="9"/>
      <x:c r="N1067" s="9"/>
      <x:c r="O1067" s="9"/>
      <x:c r="P1067" s="9"/>
      <x:c r="Q1067" s="25"/>
      <x:c r="R1067" s="9"/>
      <x:c r="S1067" s="9"/>
      <x:c r="T1067" s="9"/>
      <x:c r="U1067" s="9"/>
      <x:c r="V1067" s="9"/>
      <x:c r="W1067" s="9"/>
      <x:c r="X1067" s="9"/>
      <x:c r="Y1067" s="9"/>
      <x:c r="Z1067" s="9"/>
      <x:c r="AA1067" s="9"/>
      <x:c r="AB1067" s="9"/>
      <x:c r="AC1067" s="9"/>
      <x:c r="AD1067" s="9"/>
      <x:c r="AE1067" s="9"/>
      <x:c r="AF1067" s="9"/>
      <x:c r="AG1067" s="9"/>
    </x:row>
    <x:row r="1068">
      <x:c r="A1068" s="10"/>
      <x:c r="B1068" s="10"/>
      <x:c r="C1068" s="10"/>
      <x:c r="D1068" s="13"/>
      <x:c r="E1068" s="15"/>
      <x:c r="F1068" s="10"/>
      <x:c r="G1068" s="15"/>
      <x:c r="H1068" s="15"/>
      <x:c r="I1068" s="10"/>
      <x:c r="J1068" s="10"/>
      <x:c r="K1068" s="10"/>
      <x:c r="L1068" s="9" t="b">
        <x:v>0</x:v>
      </x:c>
      <x:c r="M1068" s="9"/>
      <x:c r="N1068" s="9"/>
      <x:c r="O1068" s="9"/>
      <x:c r="P1068" s="9"/>
      <x:c r="Q1068" s="25"/>
      <x:c r="R1068" s="9"/>
      <x:c r="S1068" s="9"/>
      <x:c r="T1068" s="9"/>
      <x:c r="U1068" s="9"/>
      <x:c r="V1068" s="9"/>
      <x:c r="W1068" s="9"/>
      <x:c r="X1068" s="9"/>
      <x:c r="Y1068" s="9"/>
      <x:c r="Z1068" s="9"/>
      <x:c r="AA1068" s="9"/>
      <x:c r="AB1068" s="9"/>
      <x:c r="AC1068" s="9"/>
      <x:c r="AD1068" s="9"/>
      <x:c r="AE1068" s="9"/>
      <x:c r="AF1068" s="9"/>
      <x:c r="AG1068" s="9"/>
    </x:row>
    <x:row r="1069">
      <x:c r="A1069" s="8">
        <x:v>45565</x:v>
      </x:c>
      <x:c r="B1069" s="10"/>
      <x:c r="C1069" s="10"/>
      <x:c r="D1069" s="13"/>
      <x:c r="E1069" s="15"/>
      <x:c r="F1069" s="10"/>
      <x:c r="G1069" s="15"/>
      <x:c r="H1069" s="15"/>
      <x:c r="I1069" s="10"/>
      <x:c r="J1069" s="10"/>
      <x:c r="K1069" s="10"/>
      <x:c r="L1069" s="9" t="b">
        <x:v>0</x:v>
      </x:c>
      <x:c r="M1069" s="9"/>
      <x:c r="N1069" s="9"/>
      <x:c r="O1069" s="9"/>
      <x:c r="P1069" s="9"/>
      <x:c r="Q1069" s="25"/>
      <x:c r="R1069" s="9"/>
      <x:c r="S1069" s="9"/>
      <x:c r="T1069" s="9"/>
      <x:c r="U1069" s="9"/>
      <x:c r="V1069" s="9"/>
      <x:c r="W1069" s="9"/>
      <x:c r="X1069" s="9"/>
      <x:c r="Y1069" s="9"/>
      <x:c r="Z1069" s="9"/>
      <x:c r="AA1069" s="9"/>
      <x:c r="AB1069" s="9"/>
      <x:c r="AC1069" s="9"/>
      <x:c r="AD1069" s="9"/>
      <x:c r="AE1069" s="9"/>
      <x:c r="AF1069" s="9"/>
      <x:c r="AG1069" s="9"/>
    </x:row>
    <x:row r="1070">
      <x:c r="A1070" s="34" t="s">
        <x:v>0</x:v>
      </x:c>
      <x:c r="B1070" s="39" t="s">
        <x:v>2</x:v>
      </x:c>
      <x:c r="C1070" s="39" t="s">
        <x:v>3</x:v>
      </x:c>
      <x:c r="D1070" s="41" t="s">
        <x:v>4</x:v>
      </x:c>
      <x:c r="E1070" s="42" t="s">
        <x:v>5</x:v>
      </x:c>
      <x:c r="F1070" s="39" t="s">
        <x:v>6</x:v>
      </x:c>
      <x:c r="G1070" s="42" t="s">
        <x:v>7</x:v>
      </x:c>
      <x:c r="H1070" s="42" t="s">
        <x:v>479</x:v>
      </x:c>
      <x:c r="I1070" s="39" t="s">
        <x:v>409</x:v>
      </x:c>
      <x:c r="J1070" s="10"/>
      <x:c r="K1070" s="39" t="s">
        <x:v>10</x:v>
      </x:c>
      <x:c r="L1070" s="10" t="b">
        <x:v>0</x:v>
      </x:c>
      <x:c r="M1070" s="44" t="s">
        <x:v>12</x:v>
      </x:c>
      <x:c r="N1070" s="9"/>
      <x:c r="O1070" s="9"/>
      <x:c r="P1070" s="9"/>
      <x:c r="Q1070" s="25"/>
      <x:c r="R1070" s="9"/>
      <x:c r="S1070" s="9"/>
      <x:c r="T1070" s="9"/>
      <x:c r="U1070" s="9"/>
      <x:c r="V1070" s="9"/>
      <x:c r="W1070" s="9"/>
      <x:c r="X1070" s="9"/>
      <x:c r="Y1070" s="9"/>
      <x:c r="Z1070" s="9"/>
      <x:c r="AA1070" s="9"/>
      <x:c r="AB1070" s="9"/>
      <x:c r="AC1070" s="9"/>
      <x:c r="AD1070" s="9"/>
      <x:c r="AE1070" s="9"/>
      <x:c r="AF1070" s="9"/>
      <x:c r="AG1070" s="9"/>
    </x:row>
    <x:row r="1071">
      <x:c r="A1071" s="10">
        <x:v>1</x:v>
      </x:c>
      <x:c r="B1071" s="10" t="s">
        <x:v>553</x:v>
      </x:c>
      <x:c r="C1071" s="50" t="s">
        <x:v>554</x:v>
      </x:c>
      <x:c r="D1071" s="13" t="s">
        <x:v>555</x:v>
      </x:c>
      <x:c r="E1071" s="15">
        <x:v>448</x:v>
      </x:c>
      <x:c r="F1071" s="10">
        <x:v>1</x:v>
      </x:c>
      <x:c r="G1071" s="15" t="n">
        <x:f t="shared" ref="G1071:G1072" si="101">E1071*F1071</x:f>
        <x:v>448</x:v>
      </x:c>
      <x:c r="H1071" s="15" t="s">
        <x:v>556</x:v>
      </x:c>
      <x:c r="I1071" s="10" t="s">
        <x:v>17</x:v>
      </x:c>
      <x:c r="J1071" s="10"/>
      <x:c r="K1071" s="10" t="s">
        <x:v>17</x:v>
      </x:c>
      <x:c r="L1071" s="9" t="b">
        <x:v>0</x:v>
      </x:c>
      <x:c r="M1071" s="9"/>
      <x:c r="N1071" s="9"/>
      <x:c r="O1071" s="9"/>
      <x:c r="P1071" s="9"/>
      <x:c r="Q1071" s="25"/>
      <x:c r="R1071" s="9"/>
      <x:c r="S1071" s="9"/>
      <x:c r="T1071" s="9"/>
      <x:c r="U1071" s="9"/>
      <x:c r="V1071" s="9"/>
      <x:c r="W1071" s="9"/>
      <x:c r="X1071" s="9"/>
      <x:c r="Y1071" s="9"/>
      <x:c r="Z1071" s="9"/>
      <x:c r="AA1071" s="9"/>
      <x:c r="AB1071" s="9"/>
      <x:c r="AC1071" s="9"/>
      <x:c r="AD1071" s="9"/>
      <x:c r="AE1071" s="9"/>
      <x:c r="AF1071" s="9"/>
      <x:c r="AG1071" s="9"/>
    </x:row>
    <x:row r="1072">
      <x:c r="A1072" s="20">
        <x:v>2</x:v>
      </x:c>
      <x:c r="B1072" s="20" t="s">
        <x:v>557</x:v>
      </x:c>
      <x:c r="C1072" s="50" t="s">
        <x:v>558</x:v>
      </x:c>
      <x:c r="D1072" s="20" t="s">
        <x:v>555</x:v>
      </x:c>
      <x:c r="E1072" s="15">
        <x:v>8</x:v>
      </x:c>
      <x:c r="F1072" s="10">
        <x:v>1</x:v>
      </x:c>
      <x:c r="G1072" s="24">
        <x:f t="shared" si="101"/>
        <x:v>8</x:v>
      </x:c>
      <x:c r="H1072" s="20" t="s">
        <x:v>559</x:v>
      </x:c>
      <x:c r="I1072" s="20" t="s">
        <x:v>17</x:v>
      </x:c>
      <x:c r="K1072" s="20" t="s">
        <x:v>17</x:v>
      </x:c>
    </x:row>
    <x:row r="1074">
      <x:c r="A1074" s="8">
        <x:v>45565</x:v>
      </x:c>
      <x:c r="B1074" s="10"/>
      <x:c r="C1074" s="10"/>
      <x:c r="D1074" s="13"/>
      <x:c r="E1074" s="15"/>
      <x:c r="F1074" s="10"/>
      <x:c r="G1074" s="15"/>
      <x:c r="H1074" s="15"/>
      <x:c r="I1074" s="10"/>
      <x:c r="J1074" s="10"/>
      <x:c r="K1074" s="10"/>
      <x:c r="L1074" s="9" t="b">
        <x:v>0</x:v>
      </x:c>
      <x:c r="M1074" s="9"/>
      <x:c r="N1074" s="9"/>
      <x:c r="O1074" s="9"/>
      <x:c r="P1074" s="9"/>
      <x:c r="Q1074" s="25"/>
      <x:c r="R1074" s="9"/>
      <x:c r="S1074" s="9"/>
      <x:c r="T1074" s="9"/>
      <x:c r="U1074" s="9"/>
      <x:c r="V1074" s="9"/>
      <x:c r="W1074" s="9"/>
      <x:c r="X1074" s="9"/>
      <x:c r="Y1074" s="9"/>
      <x:c r="Z1074" s="9"/>
      <x:c r="AA1074" s="9"/>
      <x:c r="AB1074" s="9"/>
      <x:c r="AC1074" s="9"/>
      <x:c r="AD1074" s="9"/>
      <x:c r="AE1074" s="9"/>
      <x:c r="AF1074" s="9"/>
      <x:c r="AG1074" s="9"/>
    </x:row>
    <x:row r="1075">
      <x:c r="A1075" s="34" t="s">
        <x:v>0</x:v>
      </x:c>
      <x:c r="B1075" s="39" t="s">
        <x:v>2</x:v>
      </x:c>
      <x:c r="C1075" s="39" t="s">
        <x:v>3</x:v>
      </x:c>
      <x:c r="D1075" s="41" t="s">
        <x:v>4</x:v>
      </x:c>
      <x:c r="E1075" s="42" t="s">
        <x:v>5</x:v>
      </x:c>
      <x:c r="F1075" s="39" t="s">
        <x:v>6</x:v>
      </x:c>
      <x:c r="G1075" s="42" t="s">
        <x:v>7</x:v>
      </x:c>
      <x:c r="H1075" s="42" t="s">
        <x:v>479</x:v>
      </x:c>
      <x:c r="I1075" s="39" t="s">
        <x:v>409</x:v>
      </x:c>
      <x:c r="J1075" s="10"/>
      <x:c r="K1075" s="39" t="s">
        <x:v>10</x:v>
      </x:c>
      <x:c r="L1075" s="10" t="b">
        <x:v>0</x:v>
      </x:c>
      <x:c r="M1075" s="44" t="s">
        <x:v>12</x:v>
      </x:c>
      <x:c r="N1075" s="9"/>
      <x:c r="O1075" s="9"/>
      <x:c r="P1075" s="9"/>
      <x:c r="Q1075" s="25"/>
      <x:c r="R1075" s="9"/>
      <x:c r="S1075" s="9"/>
      <x:c r="T1075" s="9"/>
      <x:c r="U1075" s="9"/>
      <x:c r="V1075" s="9"/>
      <x:c r="W1075" s="9"/>
      <x:c r="X1075" s="9"/>
      <x:c r="Y1075" s="9"/>
      <x:c r="Z1075" s="9"/>
      <x:c r="AA1075" s="9"/>
      <x:c r="AB1075" s="9"/>
      <x:c r="AC1075" s="9"/>
      <x:c r="AD1075" s="9"/>
      <x:c r="AE1075" s="9"/>
      <x:c r="AF1075" s="9"/>
      <x:c r="AG1075" s="9"/>
    </x:row>
    <x:row r="1076">
      <x:c r="A1076" s="10">
        <x:v>1</x:v>
      </x:c>
      <x:c r="B1076" s="10" t="s">
        <x:v>560</x:v>
      </x:c>
      <x:c r="C1076" s="583" t="s">
        <x:v>561</x:v>
      </x:c>
      <x:c r="D1076" s="13" t="s">
        <x:v>30</x:v>
      </x:c>
      <x:c r="E1076" s="15">
        <x:v>12.6</x:v>
      </x:c>
      <x:c r="F1076" s="10">
        <x:v>1</x:v>
      </x:c>
      <x:c r="G1076" s="15" t="n">
        <x:f>E1076*F1076</x:f>
        <x:v>12.6</x:v>
      </x:c>
      <x:c r="H1076" s="15" t="s">
        <x:v>562</x:v>
      </x:c>
      <x:c r="I1076" s="10" t="s">
        <x:v>17</x:v>
      </x:c>
      <x:c r="J1076" s="10"/>
      <x:c r="K1076" s="10" t="s">
        <x:v>17</x:v>
      </x:c>
      <x:c r="L1076" s="9" t="b">
        <x:v>0</x:v>
      </x:c>
      <x:c r="M1076" s="9"/>
      <x:c r="N1076" s="9"/>
      <x:c r="O1076" s="9"/>
      <x:c r="P1076" s="9"/>
      <x:c r="Q1076" s="25"/>
      <x:c r="R1076" s="9"/>
      <x:c r="S1076" s="9"/>
      <x:c r="T1076" s="9"/>
      <x:c r="U1076" s="9"/>
      <x:c r="V1076" s="9"/>
      <x:c r="W1076" s="9"/>
      <x:c r="X1076" s="9"/>
      <x:c r="Y1076" s="9"/>
      <x:c r="Z1076" s="9"/>
      <x:c r="AA1076" s="9"/>
      <x:c r="AB1076" s="9"/>
      <x:c r="AC1076" s="9"/>
      <x:c r="AD1076" s="9"/>
      <x:c r="AE1076" s="9"/>
      <x:c r="AF1076" s="9"/>
      <x:c r="AG1076" s="9"/>
    </x:row>
    <x:row r="1078">
      <x:c r="A1078" s="8">
        <x:v>45566</x:v>
      </x:c>
      <x:c r="B1078" s="10"/>
      <x:c r="C1078" s="10"/>
      <x:c r="D1078" s="13"/>
      <x:c r="E1078" s="15"/>
      <x:c r="F1078" s="10"/>
      <x:c r="G1078" s="15"/>
      <x:c r="H1078" s="15"/>
      <x:c r="I1078" s="10"/>
      <x:c r="J1078" s="10"/>
      <x:c r="K1078" s="10"/>
      <x:c r="L1078" s="9" t="b">
        <x:v>0</x:v>
      </x:c>
      <x:c r="M1078" s="9"/>
      <x:c r="N1078" s="9"/>
      <x:c r="O1078" s="9"/>
      <x:c r="P1078" s="9"/>
      <x:c r="Q1078" s="25"/>
      <x:c r="R1078" s="9"/>
      <x:c r="S1078" s="9"/>
      <x:c r="T1078" s="9"/>
      <x:c r="U1078" s="9"/>
      <x:c r="V1078" s="9"/>
      <x:c r="W1078" s="9"/>
      <x:c r="X1078" s="9"/>
      <x:c r="Y1078" s="9"/>
      <x:c r="Z1078" s="9"/>
      <x:c r="AA1078" s="9"/>
      <x:c r="AB1078" s="9"/>
      <x:c r="AC1078" s="9"/>
      <x:c r="AD1078" s="9"/>
      <x:c r="AE1078" s="9"/>
      <x:c r="AF1078" s="9"/>
      <x:c r="AG1078" s="9"/>
    </x:row>
    <x:row r="1079">
      <x:c r="A1079" s="34" t="s">
        <x:v>0</x:v>
      </x:c>
      <x:c r="B1079" s="39" t="s">
        <x:v>2</x:v>
      </x:c>
      <x:c r="C1079" s="39" t="s">
        <x:v>3</x:v>
      </x:c>
      <x:c r="D1079" s="41" t="s">
        <x:v>4</x:v>
      </x:c>
      <x:c r="E1079" s="42" t="s">
        <x:v>5</x:v>
      </x:c>
      <x:c r="F1079" s="39" t="s">
        <x:v>6</x:v>
      </x:c>
      <x:c r="G1079" s="42" t="s">
        <x:v>7</x:v>
      </x:c>
      <x:c r="H1079" s="42" t="s">
        <x:v>479</x:v>
      </x:c>
      <x:c r="I1079" s="39" t="s">
        <x:v>409</x:v>
      </x:c>
      <x:c r="J1079" s="10"/>
      <x:c r="K1079" s="39" t="s">
        <x:v>10</x:v>
      </x:c>
      <x:c r="L1079" s="10" t="b">
        <x:v>0</x:v>
      </x:c>
      <x:c r="M1079" s="44" t="s">
        <x:v>12</x:v>
      </x:c>
      <x:c r="N1079" s="9"/>
      <x:c r="O1079" s="9"/>
      <x:c r="P1079" s="9"/>
      <x:c r="Q1079" s="25"/>
      <x:c r="R1079" s="9"/>
      <x:c r="S1079" s="9"/>
      <x:c r="T1079" s="9"/>
      <x:c r="U1079" s="9"/>
      <x:c r="V1079" s="9"/>
      <x:c r="W1079" s="9"/>
      <x:c r="X1079" s="9"/>
      <x:c r="Y1079" s="9"/>
      <x:c r="Z1079" s="9"/>
      <x:c r="AA1079" s="9"/>
      <x:c r="AB1079" s="9"/>
      <x:c r="AC1079" s="9"/>
      <x:c r="AD1079" s="9"/>
      <x:c r="AE1079" s="9"/>
      <x:c r="AF1079" s="9"/>
      <x:c r="AG1079" s="9"/>
    </x:row>
    <x:row r="1080">
      <x:c r="A1080" s="743">
        <x:v>1</x:v>
      </x:c>
      <x:c r="B1080" s="216" t="s">
        <x:v>550</x:v>
      </x:c>
      <x:c r="C1080" s="530" t="s">
        <x:v>551</x:v>
      </x:c>
      <x:c r="D1080" s="744" t="s">
        <x:v>15</x:v>
      </x:c>
      <x:c r="E1080" s="745">
        <x:v>103.84</x:v>
      </x:c>
      <x:c r="F1080" s="743">
        <x:v>1</x:v>
      </x:c>
      <x:c r="G1080" s="15" t="n">
        <x:f>F1080*E1080</x:f>
        <x:v>103.84</x:v>
      </x:c>
      <x:c r="H1080" s="745" t="s">
        <x:v>552</x:v>
      </x:c>
      <x:c r="I1080" s="743" t="s">
        <x:v>191</x:v>
      </x:c>
      <x:c r="K1080" s="10" t="s">
        <x:v>17</x:v>
      </x:c>
      <x:c r="L1080" s="9" t="b">
        <x:v>0</x:v>
      </x:c>
      <x:c r="M1080" s="9"/>
      <x:c r="N1080" s="9"/>
      <x:c r="O1080" s="9"/>
      <x:c r="P1080" s="9"/>
      <x:c r="Q1080" s="25"/>
      <x:c r="R1080" s="9"/>
      <x:c r="S1080" s="9"/>
      <x:c r="T1080" s="9"/>
      <x:c r="U1080" s="9"/>
      <x:c r="V1080" s="9"/>
      <x:c r="W1080" s="9"/>
      <x:c r="X1080" s="9"/>
      <x:c r="Y1080" s="9"/>
      <x:c r="Z1080" s="9"/>
      <x:c r="AA1080" s="9"/>
      <x:c r="AB1080" s="9"/>
      <x:c r="AC1080" s="9"/>
      <x:c r="AD1080" s="9"/>
      <x:c r="AE1080" s="9"/>
      <x:c r="AF1080" s="9"/>
      <x:c r="AG1080" s="9"/>
    </x:row>
    <x:row r="1081">
      <x:c r="A1081" s="10"/>
      <x:c r="B1081" s="10"/>
      <x:c r="C1081" s="10"/>
      <x:c r="D1081" s="13"/>
      <x:c r="E1081" s="15"/>
      <x:c r="F1081" s="10"/>
      <x:c r="G1081" s="15"/>
      <x:c r="H1081" s="15"/>
      <x:c r="I1081" s="10"/>
      <x:c r="J1081" s="10"/>
      <x:c r="K1081" s="10"/>
      <x:c r="L1081" s="9" t="b">
        <x:v>0</x:v>
      </x:c>
      <x:c r="M1081" s="9"/>
      <x:c r="N1081" s="9"/>
      <x:c r="O1081" s="9"/>
      <x:c r="P1081" s="9"/>
      <x:c r="Q1081" s="25"/>
      <x:c r="R1081" s="9"/>
      <x:c r="S1081" s="9"/>
      <x:c r="T1081" s="9"/>
      <x:c r="U1081" s="9"/>
      <x:c r="V1081" s="9"/>
      <x:c r="W1081" s="9"/>
      <x:c r="X1081" s="9"/>
      <x:c r="Y1081" s="9"/>
      <x:c r="Z1081" s="9"/>
      <x:c r="AA1081" s="9"/>
      <x:c r="AB1081" s="9"/>
      <x:c r="AC1081" s="9"/>
      <x:c r="AD1081" s="9"/>
      <x:c r="AE1081" s="9"/>
      <x:c r="AF1081" s="9"/>
      <x:c r="AG1081" s="9"/>
    </x:row>
    <x:row r="1082">
      <x:c r="A1082" s="8">
        <x:v>45572</x:v>
      </x:c>
      <x:c r="B1082" s="9"/>
      <x:c r="C1082" s="9"/>
      <x:c r="D1082" s="153"/>
      <x:c r="E1082" s="25"/>
      <x:c r="F1082" s="9"/>
      <x:c r="G1082" s="25"/>
      <x:c r="H1082" s="25"/>
      <x:c r="I1082" s="9"/>
      <x:c r="J1082" s="9"/>
      <x:c r="K1082" s="9"/>
      <x:c r="L1082" s="10" t="b">
        <x:v>0</x:v>
      </x:c>
      <x:c r="M1082" s="9"/>
      <x:c r="N1082" s="9"/>
      <x:c r="O1082" s="9"/>
      <x:c r="P1082" s="9"/>
      <x:c r="Q1082" s="25"/>
      <x:c r="R1082" s="9"/>
      <x:c r="S1082" s="9"/>
      <x:c r="T1082" s="9"/>
      <x:c r="U1082" s="9"/>
      <x:c r="V1082" s="9"/>
      <x:c r="W1082" s="9"/>
      <x:c r="X1082" s="9"/>
      <x:c r="Y1082" s="9"/>
      <x:c r="Z1082" s="9"/>
      <x:c r="AA1082" s="9"/>
      <x:c r="AB1082" s="9"/>
      <x:c r="AC1082" s="9"/>
      <x:c r="AD1082" s="9"/>
      <x:c r="AE1082" s="9"/>
      <x:c r="AF1082" s="9"/>
      <x:c r="AG1082" s="9"/>
    </x:row>
    <x:row r="1083">
      <x:c r="A1083" s="34" t="s">
        <x:v>0</x:v>
      </x:c>
      <x:c r="B1083" s="39" t="s">
        <x:v>2</x:v>
      </x:c>
      <x:c r="C1083" s="39" t="s">
        <x:v>3</x:v>
      </x:c>
      <x:c r="D1083" s="41" t="s">
        <x:v>4</x:v>
      </x:c>
      <x:c r="E1083" s="42" t="s">
        <x:v>5</x:v>
      </x:c>
      <x:c r="F1083" s="39" t="s">
        <x:v>6</x:v>
      </x:c>
      <x:c r="G1083" s="42" t="s">
        <x:v>7</x:v>
      </x:c>
      <x:c r="H1083" s="42" t="s">
        <x:v>479</x:v>
      </x:c>
      <x:c r="I1083" s="39" t="s">
        <x:v>409</x:v>
      </x:c>
      <x:c r="J1083" s="9"/>
      <x:c r="K1083" s="39" t="s">
        <x:v>10</x:v>
      </x:c>
      <x:c r="L1083" s="10" t="b">
        <x:v>0</x:v>
      </x:c>
      <x:c r="M1083" s="44" t="s">
        <x:v>12</x:v>
      </x:c>
      <x:c r="N1083" s="9"/>
      <x:c r="O1083" s="9"/>
      <x:c r="P1083" s="9"/>
      <x:c r="Q1083" s="25"/>
      <x:c r="R1083" s="9"/>
      <x:c r="S1083" s="9"/>
      <x:c r="T1083" s="9"/>
      <x:c r="U1083" s="9"/>
      <x:c r="V1083" s="9"/>
      <x:c r="W1083" s="9"/>
      <x:c r="X1083" s="9"/>
      <x:c r="Y1083" s="9"/>
      <x:c r="Z1083" s="9"/>
      <x:c r="AA1083" s="9"/>
      <x:c r="AB1083" s="9"/>
      <x:c r="AC1083" s="9"/>
      <x:c r="AD1083" s="9"/>
      <x:c r="AE1083" s="9"/>
      <x:c r="AF1083" s="9"/>
      <x:c r="AG1083" s="9"/>
    </x:row>
    <x:row r="1084">
      <x:c r="A1084" s="30" t="s">
        <x:v>563</x:v>
      </x:c>
      <x:c r="B1084" s="18" t="s">
        <x:v>564</x:v>
      </x:c>
      <x:c r="C1084" s="530" t="s">
        <x:v>565</x:v>
      </x:c>
      <x:c r="D1084" s="13" t="s">
        <x:v>296</x:v>
      </x:c>
      <x:c r="E1084" s="15">
        <x:v>11.67</x:v>
      </x:c>
      <x:c r="F1084" s="10">
        <x:v>2</x:v>
      </x:c>
      <x:c r="G1084" s="15" t="n">
        <x:f t="shared" ref="G1084:G1095" si="102">E1084*F1084</x:f>
        <x:v>23.34</x:v>
      </x:c>
      <x:c r="H1084" s="15" t="s">
        <x:v>566</x:v>
      </x:c>
      <x:c r="I1084" s="10" t="s">
        <x:v>191</x:v>
      </x:c>
      <x:c r="J1084" s="10"/>
      <x:c r="K1084" s="10" t="s">
        <x:v>191</x:v>
      </x:c>
      <x:c r="L1084" s="9" t="b">
        <x:v>0</x:v>
      </x:c>
      <x:c r="M1084" s="9"/>
      <x:c r="N1084" s="9"/>
      <x:c r="O1084" s="9"/>
      <x:c r="P1084" s="9"/>
      <x:c r="Q1084" s="25"/>
      <x:c r="R1084" s="9"/>
      <x:c r="S1084" s="9"/>
      <x:c r="T1084" s="9"/>
      <x:c r="U1084" s="9"/>
      <x:c r="V1084" s="9"/>
      <x:c r="W1084" s="9"/>
      <x:c r="X1084" s="9"/>
      <x:c r="Y1084" s="9"/>
      <x:c r="Z1084" s="9"/>
      <x:c r="AA1084" s="9"/>
      <x:c r="AB1084" s="9"/>
      <x:c r="AC1084" s="9"/>
      <x:c r="AD1084" s="9"/>
      <x:c r="AE1084" s="9"/>
      <x:c r="AF1084" s="9"/>
      <x:c r="AG1084" s="9"/>
    </x:row>
    <x:row r="1085">
      <x:c r="A1085" s="10" t="s">
        <x:v>567</x:v>
      </x:c>
      <x:c r="B1085" s="18" t="s">
        <x:v>568</x:v>
      </x:c>
      <x:c r="C1085" s="530" t="s">
        <x:v>569</x:v>
      </x:c>
      <x:c r="D1085" s="13" t="s">
        <x:v>296</x:v>
      </x:c>
      <x:c r="E1085" s="15">
        <x:v>7.92</x:v>
      </x:c>
      <x:c r="F1085" s="10">
        <x:v>38</x:v>
      </x:c>
      <x:c r="G1085" s="15">
        <x:f t="shared" si="102"/>
        <x:v>300.95999999999998</x:v>
      </x:c>
      <x:c r="H1085" s="15"/>
      <x:c r="I1085" s="10" t="s">
        <x:v>191</x:v>
      </x:c>
      <x:c r="J1085" s="10"/>
      <x:c r="K1085" s="10" t="s">
        <x:v>191</x:v>
      </x:c>
      <x:c r="L1085" s="9" t="b">
        <x:v>0</x:v>
      </x:c>
      <x:c r="M1085" s="9"/>
      <x:c r="N1085" s="9"/>
      <x:c r="O1085" s="9"/>
      <x:c r="P1085" s="9"/>
      <x:c r="Q1085" s="25"/>
      <x:c r="R1085" s="9"/>
      <x:c r="S1085" s="9"/>
      <x:c r="T1085" s="9"/>
      <x:c r="U1085" s="9"/>
      <x:c r="V1085" s="9"/>
      <x:c r="W1085" s="9"/>
      <x:c r="X1085" s="9"/>
      <x:c r="Y1085" s="9"/>
      <x:c r="Z1085" s="9"/>
      <x:c r="AA1085" s="9"/>
      <x:c r="AB1085" s="9"/>
      <x:c r="AC1085" s="9"/>
      <x:c r="AD1085" s="9"/>
      <x:c r="AE1085" s="9"/>
      <x:c r="AF1085" s="9"/>
      <x:c r="AG1085" s="9"/>
    </x:row>
    <x:row r="1086">
      <x:c r="A1086" s="10" t="s">
        <x:v>570</x:v>
      </x:c>
      <x:c r="B1086" s="18" t="s">
        <x:v>564</x:v>
      </x:c>
      <x:c r="C1086" s="530" t="s">
        <x:v>571</x:v>
      </x:c>
      <x:c r="D1086" s="13" t="s">
        <x:v>296</x:v>
      </x:c>
      <x:c r="E1086" s="15">
        <x:v>8.67</x:v>
      </x:c>
      <x:c r="F1086" s="10">
        <x:v>14</x:v>
      </x:c>
      <x:c r="G1086" s="15">
        <x:f t="shared" si="102"/>
        <x:v>121.38</x:v>
      </x:c>
      <x:c r="H1086" s="15" t="s">
        <x:v>572</x:v>
      </x:c>
      <x:c r="I1086" s="10" t="s">
        <x:v>191</x:v>
      </x:c>
      <x:c r="J1086" s="10"/>
      <x:c r="K1086" s="10" t="s">
        <x:v>191</x:v>
      </x:c>
      <x:c r="L1086" s="9" t="b">
        <x:v>0</x:v>
      </x:c>
      <x:c r="M1086" s="9"/>
      <x:c r="N1086" s="9"/>
      <x:c r="O1086" s="9"/>
      <x:c r="P1086" s="9"/>
      <x:c r="Q1086" s="25"/>
      <x:c r="R1086" s="9"/>
      <x:c r="S1086" s="9"/>
      <x:c r="T1086" s="9"/>
      <x:c r="U1086" s="9"/>
      <x:c r="V1086" s="9"/>
      <x:c r="W1086" s="9"/>
      <x:c r="X1086" s="9"/>
      <x:c r="Y1086" s="9"/>
      <x:c r="Z1086" s="9"/>
      <x:c r="AA1086" s="9"/>
      <x:c r="AB1086" s="9"/>
      <x:c r="AC1086" s="9"/>
      <x:c r="AD1086" s="9"/>
      <x:c r="AE1086" s="9"/>
      <x:c r="AF1086" s="9"/>
      <x:c r="AG1086" s="9"/>
    </x:row>
    <x:row r="1087">
      <x:c r="A1087" s="10" t="s">
        <x:v>573</x:v>
      </x:c>
      <x:c r="B1087" s="10" t="s">
        <x:v>574</x:v>
      </x:c>
      <x:c r="C1087" s="530" t="s">
        <x:v>575</x:v>
      </x:c>
      <x:c r="D1087" s="13" t="s">
        <x:v>296</x:v>
      </x:c>
      <x:c r="E1087" s="15">
        <x:v>8.27</x:v>
      </x:c>
      <x:c r="F1087" s="10">
        <x:v>8</x:v>
      </x:c>
      <x:c r="G1087" s="15">
        <x:f t="shared" si="102"/>
        <x:v>66.16</x:v>
      </x:c>
      <x:c r="H1087" s="15"/>
      <x:c r="I1087" s="10" t="s">
        <x:v>191</x:v>
      </x:c>
      <x:c r="J1087" s="10"/>
      <x:c r="K1087" s="10" t="s">
        <x:v>191</x:v>
      </x:c>
      <x:c r="L1087" s="9" t="b">
        <x:v>0</x:v>
      </x:c>
      <x:c r="M1087" s="9"/>
      <x:c r="N1087" s="9"/>
      <x:c r="O1087" s="9"/>
      <x:c r="P1087" s="9"/>
      <x:c r="Q1087" s="25"/>
      <x:c r="R1087" s="9"/>
      <x:c r="S1087" s="9"/>
      <x:c r="T1087" s="9"/>
      <x:c r="U1087" s="9"/>
      <x:c r="V1087" s="9"/>
      <x:c r="W1087" s="9"/>
      <x:c r="X1087" s="9"/>
      <x:c r="Y1087" s="9"/>
      <x:c r="Z1087" s="9"/>
      <x:c r="AA1087" s="9"/>
      <x:c r="AB1087" s="9"/>
      <x:c r="AC1087" s="9"/>
      <x:c r="AD1087" s="9"/>
      <x:c r="AE1087" s="9"/>
      <x:c r="AF1087" s="9"/>
      <x:c r="AG1087" s="9"/>
    </x:row>
    <x:row r="1088">
      <x:c r="A1088" s="10" t="s">
        <x:v>576</x:v>
      </x:c>
      <x:c r="B1088" s="10" t="s">
        <x:v>577</x:v>
      </x:c>
      <x:c r="C1088" s="530" t="s">
        <x:v>578</x:v>
      </x:c>
      <x:c r="D1088" s="13" t="s">
        <x:v>296</x:v>
      </x:c>
      <x:c r="E1088" s="15">
        <x:v>8.4700000000000006</x:v>
      </x:c>
      <x:c r="F1088" s="10">
        <x:v>1</x:v>
      </x:c>
      <x:c r="G1088" s="15">
        <x:f t="shared" si="102"/>
        <x:v>8.4700000000000006</x:v>
      </x:c>
      <x:c r="H1088" s="15"/>
      <x:c r="I1088" s="10" t="s">
        <x:v>191</x:v>
      </x:c>
      <x:c r="J1088" s="10"/>
      <x:c r="K1088" s="10" t="s">
        <x:v>191</x:v>
      </x:c>
      <x:c r="L1088" s="9" t="b">
        <x:v>0</x:v>
      </x:c>
      <x:c r="M1088" s="9"/>
      <x:c r="N1088" s="9"/>
      <x:c r="O1088" s="9"/>
      <x:c r="P1088" s="9"/>
      <x:c r="Q1088" s="25"/>
      <x:c r="R1088" s="9"/>
      <x:c r="S1088" s="9"/>
      <x:c r="T1088" s="9"/>
      <x:c r="U1088" s="9"/>
      <x:c r="V1088" s="9"/>
      <x:c r="W1088" s="9"/>
      <x:c r="X1088" s="9"/>
      <x:c r="Y1088" s="9"/>
      <x:c r="Z1088" s="9"/>
      <x:c r="AA1088" s="9"/>
      <x:c r="AB1088" s="9"/>
      <x:c r="AC1088" s="9"/>
      <x:c r="AD1088" s="9"/>
      <x:c r="AE1088" s="9"/>
      <x:c r="AF1088" s="9"/>
      <x:c r="AG1088" s="9"/>
    </x:row>
    <x:row r="1089">
      <x:c r="A1089" s="10" t="s">
        <x:v>579</x:v>
      </x:c>
      <x:c r="B1089" s="10" t="s">
        <x:v>580</x:v>
      </x:c>
      <x:c r="C1089" s="530" t="s">
        <x:v>581</x:v>
      </x:c>
      <x:c r="D1089" s="13" t="s">
        <x:v>296</x:v>
      </x:c>
      <x:c r="E1089" s="15">
        <x:v>7.15</x:v>
      </x:c>
      <x:c r="F1089" s="10">
        <x:v>1</x:v>
      </x:c>
      <x:c r="G1089" s="15">
        <x:f t="shared" si="102"/>
        <x:v>7.15</x:v>
      </x:c>
      <x:c r="H1089" s="15"/>
      <x:c r="I1089" s="10" t="s">
        <x:v>191</x:v>
      </x:c>
      <x:c r="J1089" s="10"/>
      <x:c r="K1089" s="10" t="s">
        <x:v>191</x:v>
      </x:c>
      <x:c r="L1089" s="9" t="b">
        <x:v>0</x:v>
      </x:c>
      <x:c r="M1089" s="9"/>
      <x:c r="N1089" s="9"/>
      <x:c r="O1089" s="9"/>
      <x:c r="P1089" s="9"/>
      <x:c r="Q1089" s="25"/>
      <x:c r="R1089" s="9"/>
      <x:c r="S1089" s="9"/>
      <x:c r="T1089" s="9"/>
      <x:c r="U1089" s="9"/>
      <x:c r="V1089" s="9"/>
      <x:c r="W1089" s="9"/>
      <x:c r="X1089" s="9"/>
      <x:c r="Y1089" s="9"/>
      <x:c r="Z1089" s="9"/>
      <x:c r="AA1089" s="9"/>
      <x:c r="AB1089" s="9"/>
      <x:c r="AC1089" s="9"/>
      <x:c r="AD1089" s="9"/>
      <x:c r="AE1089" s="9"/>
      <x:c r="AF1089" s="9"/>
      <x:c r="AG1089" s="9"/>
    </x:row>
    <x:row r="1090">
      <x:c r="A1090" s="10" t="s">
        <x:v>582</x:v>
      </x:c>
      <x:c r="B1090" s="10" t="s">
        <x:v>583</x:v>
      </x:c>
      <x:c r="C1090" s="530" t="s">
        <x:v>584</x:v>
      </x:c>
      <x:c r="D1090" s="13" t="s">
        <x:v>296</x:v>
      </x:c>
      <x:c r="E1090" s="15">
        <x:v>3.25</x:v>
      </x:c>
      <x:c r="F1090" s="10">
        <x:v>1</x:v>
      </x:c>
      <x:c r="G1090" s="15">
        <x:f t="shared" si="102"/>
        <x:v>3.25</x:v>
      </x:c>
      <x:c r="H1090" s="15"/>
      <x:c r="I1090" s="10" t="s">
        <x:v>191</x:v>
      </x:c>
      <x:c r="J1090" s="10"/>
      <x:c r="K1090" s="10" t="s">
        <x:v>191</x:v>
      </x:c>
      <x:c r="L1090" s="9" t="b">
        <x:v>0</x:v>
      </x:c>
      <x:c r="M1090" s="9"/>
      <x:c r="N1090" s="9"/>
      <x:c r="O1090" s="9"/>
      <x:c r="P1090" s="9"/>
      <x:c r="Q1090" s="25"/>
      <x:c r="R1090" s="9"/>
      <x:c r="S1090" s="9"/>
      <x:c r="T1090" s="9"/>
      <x:c r="U1090" s="9"/>
      <x:c r="V1090" s="9"/>
      <x:c r="W1090" s="9"/>
      <x:c r="X1090" s="9"/>
      <x:c r="Y1090" s="9"/>
      <x:c r="Z1090" s="9"/>
      <x:c r="AA1090" s="9"/>
      <x:c r="AB1090" s="9"/>
      <x:c r="AC1090" s="9"/>
      <x:c r="AD1090" s="9"/>
      <x:c r="AE1090" s="9"/>
      <x:c r="AF1090" s="9"/>
      <x:c r="AG1090" s="9"/>
    </x:row>
    <x:row r="1091">
      <x:c r="A1091" s="10" t="s">
        <x:v>585</x:v>
      </x:c>
      <x:c r="B1091" s="10" t="s">
        <x:v>586</x:v>
      </x:c>
      <x:c r="C1091" s="530" t="s">
        <x:v>587</x:v>
      </x:c>
      <x:c r="D1091" s="13" t="s">
        <x:v>296</x:v>
      </x:c>
      <x:c r="E1091" s="15">
        <x:v>12.68</x:v>
      </x:c>
      <x:c r="F1091" s="10">
        <x:v>5</x:v>
      </x:c>
      <x:c r="G1091" s="15">
        <x:f t="shared" si="102"/>
        <x:v>63.4</x:v>
      </x:c>
      <x:c r="H1091" s="15" t="s">
        <x:v>572</x:v>
      </x:c>
      <x:c r="I1091" s="10" t="s">
        <x:v>191</x:v>
      </x:c>
      <x:c r="J1091" s="10"/>
      <x:c r="K1091" s="10" t="s">
        <x:v>191</x:v>
      </x:c>
      <x:c r="L1091" s="9" t="b">
        <x:v>0</x:v>
      </x:c>
      <x:c r="M1091" s="9"/>
      <x:c r="N1091" s="9"/>
      <x:c r="O1091" s="9"/>
      <x:c r="P1091" s="9"/>
      <x:c r="Q1091" s="25"/>
      <x:c r="R1091" s="9"/>
      <x:c r="S1091" s="9"/>
      <x:c r="T1091" s="9"/>
      <x:c r="U1091" s="9"/>
      <x:c r="V1091" s="9"/>
      <x:c r="W1091" s="9"/>
      <x:c r="X1091" s="9"/>
      <x:c r="Y1091" s="9"/>
      <x:c r="Z1091" s="9"/>
      <x:c r="AA1091" s="9"/>
      <x:c r="AB1091" s="9"/>
      <x:c r="AC1091" s="9"/>
      <x:c r="AD1091" s="9"/>
      <x:c r="AE1091" s="9"/>
      <x:c r="AF1091" s="9"/>
      <x:c r="AG1091" s="9"/>
    </x:row>
    <x:row r="1092">
      <x:c r="A1092" s="10" t="s">
        <x:v>588</x:v>
      </x:c>
      <x:c r="B1092" s="10" t="s">
        <x:v>586</x:v>
      </x:c>
      <x:c r="C1092" s="530" t="s">
        <x:v>589</x:v>
      </x:c>
      <x:c r="D1092" s="13" t="s">
        <x:v>296</x:v>
      </x:c>
      <x:c r="E1092" s="15">
        <x:v>18.39</x:v>
      </x:c>
      <x:c r="F1092" s="10">
        <x:v>2</x:v>
      </x:c>
      <x:c r="G1092" s="15">
        <x:f t="shared" si="102"/>
        <x:v>36.78</x:v>
      </x:c>
      <x:c r="H1092" s="15" t="s">
        <x:v>566</x:v>
      </x:c>
      <x:c r="I1092" s="10" t="s">
        <x:v>191</x:v>
      </x:c>
      <x:c r="J1092" s="10"/>
      <x:c r="K1092" s="10" t="s">
        <x:v>191</x:v>
      </x:c>
      <x:c r="L1092" s="9" t="b">
        <x:v>0</x:v>
      </x:c>
      <x:c r="M1092" s="9"/>
      <x:c r="N1092" s="9"/>
      <x:c r="O1092" s="9"/>
      <x:c r="P1092" s="9"/>
      <x:c r="Q1092" s="25"/>
      <x:c r="R1092" s="9"/>
      <x:c r="S1092" s="9"/>
      <x:c r="T1092" s="9"/>
      <x:c r="U1092" s="9"/>
      <x:c r="V1092" s="9"/>
      <x:c r="W1092" s="9"/>
      <x:c r="X1092" s="9"/>
      <x:c r="Y1092" s="9"/>
      <x:c r="Z1092" s="9"/>
      <x:c r="AA1092" s="9"/>
      <x:c r="AB1092" s="9"/>
      <x:c r="AC1092" s="9"/>
      <x:c r="AD1092" s="9"/>
      <x:c r="AE1092" s="9"/>
      <x:c r="AF1092" s="9"/>
      <x:c r="AG1092" s="9"/>
    </x:row>
    <x:row r="1093">
      <x:c r="A1093" s="10" t="s">
        <x:v>590</x:v>
      </x:c>
      <x:c r="B1093" s="10" t="s">
        <x:v>591</x:v>
      </x:c>
      <x:c r="C1093" s="530" t="s">
        <x:v>592</x:v>
      </x:c>
      <x:c r="D1093" s="13" t="s">
        <x:v>296</x:v>
      </x:c>
      <x:c r="E1093" s="15">
        <x:v>16.75</x:v>
      </x:c>
      <x:c r="F1093" s="10">
        <x:v>1</x:v>
      </x:c>
      <x:c r="G1093" s="15">
        <x:f t="shared" si="102"/>
        <x:v>16.75</x:v>
      </x:c>
      <x:c r="H1093" s="15" t="s">
        <x:v>572</x:v>
      </x:c>
      <x:c r="I1093" s="10" t="s">
        <x:v>191</x:v>
      </x:c>
      <x:c r="J1093" s="10"/>
      <x:c r="K1093" s="10" t="s">
        <x:v>191</x:v>
      </x:c>
      <x:c r="L1093" s="9" t="b">
        <x:v>0</x:v>
      </x:c>
      <x:c r="M1093" s="9"/>
      <x:c r="N1093" s="9"/>
      <x:c r="O1093" s="9"/>
      <x:c r="P1093" s="9"/>
      <x:c r="Q1093" s="25"/>
      <x:c r="R1093" s="9"/>
      <x:c r="S1093" s="9"/>
      <x:c r="T1093" s="9"/>
      <x:c r="U1093" s="9"/>
      <x:c r="V1093" s="9"/>
      <x:c r="W1093" s="9"/>
      <x:c r="X1093" s="9"/>
      <x:c r="Y1093" s="9"/>
      <x:c r="Z1093" s="9"/>
      <x:c r="AA1093" s="9"/>
      <x:c r="AB1093" s="9"/>
      <x:c r="AC1093" s="9"/>
      <x:c r="AD1093" s="9"/>
      <x:c r="AE1093" s="9"/>
      <x:c r="AF1093" s="9"/>
      <x:c r="AG1093" s="9"/>
    </x:row>
    <x:row r="1094">
      <x:c r="A1094" s="10" t="s">
        <x:v>593</x:v>
      </x:c>
      <x:c r="B1094" s="10" t="s">
        <x:v>594</x:v>
      </x:c>
      <x:c r="C1094" s="756" t="s">
        <x:v>595</x:v>
      </x:c>
      <x:c r="D1094" s="13" t="s">
        <x:v>296</x:v>
      </x:c>
      <x:c r="E1094" s="15">
        <x:v>52.07</x:v>
      </x:c>
      <x:c r="F1094" s="10">
        <x:v>2</x:v>
      </x:c>
      <x:c r="G1094" s="15">
        <x:f t="shared" si="102"/>
        <x:v>104.14</x:v>
      </x:c>
      <x:c r="H1094" s="15"/>
      <x:c r="I1094" s="10" t="s">
        <x:v>191</x:v>
      </x:c>
      <x:c r="J1094" s="10"/>
      <x:c r="K1094" s="10" t="s">
        <x:v>191</x:v>
      </x:c>
      <x:c r="L1094" s="9" t="b">
        <x:v>0</x:v>
      </x:c>
      <x:c r="M1094" s="9"/>
      <x:c r="N1094" s="9"/>
      <x:c r="O1094" s="9"/>
      <x:c r="P1094" s="9"/>
      <x:c r="Q1094" s="25"/>
      <x:c r="R1094" s="9"/>
      <x:c r="S1094" s="9"/>
      <x:c r="T1094" s="9"/>
      <x:c r="U1094" s="9"/>
      <x:c r="V1094" s="9"/>
      <x:c r="W1094" s="9"/>
      <x:c r="X1094" s="9"/>
      <x:c r="Y1094" s="9"/>
      <x:c r="Z1094" s="9"/>
      <x:c r="AA1094" s="9"/>
      <x:c r="AB1094" s="9"/>
      <x:c r="AC1094" s="9"/>
      <x:c r="AD1094" s="9"/>
      <x:c r="AE1094" s="9"/>
      <x:c r="AF1094" s="9"/>
      <x:c r="AG1094" s="9"/>
    </x:row>
    <x:row r="1095">
      <x:c r="A1095" s="10" t="s">
        <x:v>596</x:v>
      </x:c>
      <x:c r="B1095" s="10" t="s">
        <x:v>597</x:v>
      </x:c>
      <x:c r="C1095" s="530" t="s">
        <x:v>598</x:v>
      </x:c>
      <x:c r="D1095" s="13" t="s">
        <x:v>296</x:v>
      </x:c>
      <x:c r="E1095" s="15">
        <x:v>3.3</x:v>
      </x:c>
      <x:c r="F1095" s="10">
        <x:v>8</x:v>
      </x:c>
      <x:c r="G1095" s="15">
        <x:f t="shared" si="102"/>
        <x:v>26.4</x:v>
      </x:c>
      <x:c r="H1095" s="15" t="s">
        <x:v>599</x:v>
      </x:c>
      <x:c r="I1095" s="10" t="s">
        <x:v>191</x:v>
      </x:c>
      <x:c r="J1095" s="10"/>
      <x:c r="K1095" s="10" t="s">
        <x:v>191</x:v>
      </x:c>
      <x:c r="L1095" s="9" t="b">
        <x:v>0</x:v>
      </x:c>
      <x:c r="M1095" s="9"/>
      <x:c r="N1095" s="9"/>
      <x:c r="O1095" s="9"/>
      <x:c r="P1095" s="9"/>
      <x:c r="Q1095" s="25"/>
      <x:c r="R1095" s="9"/>
      <x:c r="S1095" s="9"/>
      <x:c r="T1095" s="9"/>
      <x:c r="U1095" s="9"/>
      <x:c r="V1095" s="9"/>
      <x:c r="W1095" s="9"/>
      <x:c r="X1095" s="9"/>
      <x:c r="Y1095" s="9"/>
      <x:c r="Z1095" s="9"/>
      <x:c r="AA1095" s="9"/>
      <x:c r="AB1095" s="9"/>
      <x:c r="AC1095" s="9"/>
      <x:c r="AD1095" s="9"/>
      <x:c r="AE1095" s="9"/>
      <x:c r="AF1095" s="9"/>
      <x:c r="AG1095" s="9"/>
    </x:row>
    <x:row r="1096">
      <x:c r="A1096" s="10"/>
      <x:c r="B1096" s="10"/>
      <x:c r="C1096" s="10"/>
      <x:c r="D1096" s="13"/>
      <x:c r="E1096" s="15"/>
      <x:c r="F1096" s="10"/>
      <x:c r="G1096" s="15"/>
      <x:c r="H1096" s="15"/>
      <x:c r="I1096" s="10"/>
      <x:c r="J1096" s="10"/>
      <x:c r="K1096" s="10"/>
      <x:c r="L1096" s="9" t="b">
        <x:v>0</x:v>
      </x:c>
      <x:c r="M1096" s="9"/>
      <x:c r="N1096" s="9"/>
      <x:c r="O1096" s="9"/>
      <x:c r="P1096" s="9"/>
      <x:c r="Q1096" s="25"/>
      <x:c r="R1096" s="9"/>
      <x:c r="S1096" s="9"/>
      <x:c r="T1096" s="9"/>
      <x:c r="U1096" s="9"/>
      <x:c r="V1096" s="9"/>
      <x:c r="W1096" s="9"/>
      <x:c r="X1096" s="9"/>
      <x:c r="Y1096" s="9"/>
      <x:c r="Z1096" s="9"/>
      <x:c r="AA1096" s="9"/>
      <x:c r="AB1096" s="9"/>
      <x:c r="AC1096" s="9"/>
      <x:c r="AD1096" s="9"/>
      <x:c r="AE1096" s="9"/>
      <x:c r="AF1096" s="9"/>
      <x:c r="AG1096" s="9"/>
    </x:row>
    <x:row r="1097">
      <x:c r="A1097" s="8">
        <x:v>45573</x:v>
      </x:c>
      <x:c r="B1097" s="9"/>
      <x:c r="C1097" s="9"/>
      <x:c r="D1097" s="153"/>
      <x:c r="E1097" s="25"/>
      <x:c r="F1097" s="9"/>
      <x:c r="G1097" s="25"/>
      <x:c r="H1097" s="25"/>
      <x:c r="I1097" s="9"/>
      <x:c r="J1097" s="9"/>
      <x:c r="K1097" s="9"/>
      <x:c r="L1097" s="10" t="b">
        <x:v>0</x:v>
      </x:c>
      <x:c r="M1097" s="9"/>
      <x:c r="N1097" s="9"/>
      <x:c r="O1097" s="9"/>
      <x:c r="P1097" s="9"/>
      <x:c r="Q1097" s="25"/>
      <x:c r="R1097" s="9"/>
      <x:c r="S1097" s="9"/>
      <x:c r="T1097" s="9"/>
      <x:c r="U1097" s="9"/>
      <x:c r="V1097" s="9"/>
      <x:c r="W1097" s="9"/>
      <x:c r="X1097" s="9"/>
      <x:c r="Y1097" s="9"/>
      <x:c r="Z1097" s="9"/>
      <x:c r="AA1097" s="9"/>
      <x:c r="AB1097" s="9"/>
      <x:c r="AC1097" s="9"/>
      <x:c r="AD1097" s="9"/>
      <x:c r="AE1097" s="9"/>
      <x:c r="AF1097" s="9"/>
      <x:c r="AG1097" s="9"/>
    </x:row>
    <x:row r="1098">
      <x:c r="A1098" s="34" t="s">
        <x:v>0</x:v>
      </x:c>
      <x:c r="B1098" s="39" t="s">
        <x:v>2</x:v>
      </x:c>
      <x:c r="C1098" s="39" t="s">
        <x:v>3</x:v>
      </x:c>
      <x:c r="D1098" s="41" t="s">
        <x:v>4</x:v>
      </x:c>
      <x:c r="E1098" s="42" t="s">
        <x:v>5</x:v>
      </x:c>
      <x:c r="F1098" s="39" t="s">
        <x:v>6</x:v>
      </x:c>
      <x:c r="G1098" s="42" t="s">
        <x:v>7</x:v>
      </x:c>
      <x:c r="H1098" s="42" t="s">
        <x:v>479</x:v>
      </x:c>
      <x:c r="I1098" s="39" t="s">
        <x:v>409</x:v>
      </x:c>
      <x:c r="J1098" s="9"/>
      <x:c r="K1098" s="39" t="s">
        <x:v>10</x:v>
      </x:c>
      <x:c r="L1098" s="10" t="b">
        <x:v>0</x:v>
      </x:c>
      <x:c r="M1098" s="44" t="s">
        <x:v>12</x:v>
      </x:c>
      <x:c r="N1098" s="9"/>
      <x:c r="O1098" s="9"/>
      <x:c r="P1098" s="9"/>
      <x:c r="Q1098" s="25"/>
      <x:c r="R1098" s="9"/>
      <x:c r="S1098" s="9"/>
      <x:c r="T1098" s="9"/>
      <x:c r="U1098" s="9"/>
      <x:c r="V1098" s="9"/>
      <x:c r="W1098" s="9"/>
      <x:c r="X1098" s="9"/>
      <x:c r="Y1098" s="9"/>
      <x:c r="Z1098" s="9"/>
      <x:c r="AA1098" s="9"/>
      <x:c r="AB1098" s="9"/>
      <x:c r="AC1098" s="9"/>
      <x:c r="AD1098" s="9"/>
      <x:c r="AE1098" s="9"/>
      <x:c r="AF1098" s="9"/>
      <x:c r="AG1098" s="9"/>
    </x:row>
    <x:row r="1099">
      <x:c r="A1099" s="10">
        <x:v>1</x:v>
      </x:c>
      <x:c r="B1099" s="10" t="s">
        <x:v>600</x:v>
      </x:c>
      <x:c r="C1099" s="583" t="s">
        <x:v>601</x:v>
      </x:c>
      <x:c r="D1099" s="13" t="s">
        <x:v>30</x:v>
      </x:c>
      <x:c r="E1099" s="15">
        <x:v>7.99</x:v>
      </x:c>
      <x:c r="F1099" s="10">
        <x:v>2</x:v>
      </x:c>
      <x:c r="G1099" s="15" t="n">
        <x:f>E1099*F1099</x:f>
        <x:v>15.98</x:v>
      </x:c>
      <x:c r="H1099" s="15"/>
      <x:c r="I1099" s="10" t="s">
        <x:v>17</x:v>
      </x:c>
      <x:c r="J1099" s="10"/>
      <x:c r="K1099" s="10" t="s">
        <x:v>186</x:v>
      </x:c>
      <x:c r="L1099" s="9" t="b">
        <x:v>1</x:v>
      </x:c>
      <x:c r="M1099" s="9" t="s">
        <x:v>187</x:v>
      </x:c>
      <x:c r="N1099" s="9"/>
      <x:c r="O1099" s="9"/>
      <x:c r="P1099" s="9"/>
      <x:c r="Q1099" s="25"/>
      <x:c r="R1099" s="9"/>
      <x:c r="S1099" s="9"/>
      <x:c r="T1099" s="9"/>
      <x:c r="U1099" s="9"/>
      <x:c r="V1099" s="9"/>
      <x:c r="W1099" s="9"/>
      <x:c r="X1099" s="9"/>
      <x:c r="Y1099" s="9"/>
      <x:c r="Z1099" s="9"/>
      <x:c r="AA1099" s="9"/>
      <x:c r="AB1099" s="9"/>
      <x:c r="AC1099" s="9"/>
      <x:c r="AD1099" s="9"/>
      <x:c r="AE1099" s="9"/>
      <x:c r="AF1099" s="9"/>
      <x:c r="AG1099" s="9"/>
    </x:row>
    <x:row r="1100">
      <x:c r="A1100" s="10"/>
      <x:c r="B1100" s="10"/>
      <x:c r="C1100" s="10"/>
      <x:c r="D1100" s="13"/>
      <x:c r="E1100" s="15"/>
      <x:c r="F1100" s="10"/>
      <x:c r="G1100" s="15"/>
      <x:c r="H1100" s="15"/>
      <x:c r="I1100" s="10"/>
      <x:c r="J1100" s="10"/>
      <x:c r="K1100" s="10"/>
      <x:c r="L1100" s="9" t="b">
        <x:v>0</x:v>
      </x:c>
      <x:c r="M1100" s="9"/>
      <x:c r="N1100" s="9"/>
      <x:c r="O1100" s="9"/>
      <x:c r="P1100" s="9"/>
      <x:c r="Q1100" s="25"/>
      <x:c r="R1100" s="9"/>
      <x:c r="S1100" s="9"/>
      <x:c r="T1100" s="9"/>
      <x:c r="U1100" s="9"/>
      <x:c r="V1100" s="9"/>
      <x:c r="W1100" s="9"/>
      <x:c r="X1100" s="9"/>
      <x:c r="Y1100" s="9"/>
      <x:c r="Z1100" s="9"/>
      <x:c r="AA1100" s="9"/>
      <x:c r="AB1100" s="9"/>
      <x:c r="AC1100" s="9"/>
      <x:c r="AD1100" s="9"/>
      <x:c r="AE1100" s="9"/>
      <x:c r="AF1100" s="9"/>
      <x:c r="AG1100" s="9"/>
    </x:row>
    <x:row r="1101">
      <x:c r="A1101" s="8">
        <x:v>45575</x:v>
      </x:c>
      <x:c r="B1101" s="10"/>
      <x:c r="C1101" s="10"/>
      <x:c r="D1101" s="13"/>
      <x:c r="E1101" s="15"/>
      <x:c r="F1101" s="10"/>
      <x:c r="G1101" s="15"/>
      <x:c r="H1101" s="15"/>
      <x:c r="I1101" s="10"/>
      <x:c r="J1101" s="10"/>
      <x:c r="K1101" s="10"/>
      <x:c r="L1101" s="9" t="b">
        <x:v>0</x:v>
      </x:c>
      <x:c r="M1101" s="9"/>
      <x:c r="N1101" s="9"/>
      <x:c r="O1101" s="9"/>
      <x:c r="P1101" s="9"/>
      <x:c r="Q1101" s="25"/>
      <x:c r="R1101" s="9"/>
      <x:c r="S1101" s="9"/>
      <x:c r="T1101" s="9"/>
      <x:c r="U1101" s="9"/>
      <x:c r="V1101" s="9"/>
      <x:c r="W1101" s="9"/>
      <x:c r="X1101" s="9"/>
      <x:c r="Y1101" s="9"/>
      <x:c r="Z1101" s="9"/>
      <x:c r="AA1101" s="9"/>
      <x:c r="AB1101" s="9"/>
      <x:c r="AC1101" s="9"/>
      <x:c r="AD1101" s="9"/>
      <x:c r="AE1101" s="9"/>
      <x:c r="AF1101" s="9"/>
      <x:c r="AG1101" s="9"/>
    </x:row>
    <x:row r="1102">
      <x:c r="A1102" s="34" t="s">
        <x:v>0</x:v>
      </x:c>
      <x:c r="B1102" s="39" t="s">
        <x:v>2</x:v>
      </x:c>
      <x:c r="C1102" s="39" t="s">
        <x:v>3</x:v>
      </x:c>
      <x:c r="D1102" s="41" t="s">
        <x:v>4</x:v>
      </x:c>
      <x:c r="E1102" s="42" t="s">
        <x:v>5</x:v>
      </x:c>
      <x:c r="F1102" s="39" t="s">
        <x:v>6</x:v>
      </x:c>
      <x:c r="G1102" s="42" t="s">
        <x:v>7</x:v>
      </x:c>
      <x:c r="H1102" s="42" t="s">
        <x:v>479</x:v>
      </x:c>
      <x:c r="I1102" s="39" t="s">
        <x:v>409</x:v>
      </x:c>
      <x:c r="J1102" s="9"/>
      <x:c r="K1102" s="39" t="s">
        <x:v>10</x:v>
      </x:c>
      <x:c r="L1102" s="10" t="b">
        <x:v>0</x:v>
      </x:c>
      <x:c r="M1102" s="44" t="s">
        <x:v>12</x:v>
      </x:c>
      <x:c r="N1102" s="9"/>
      <x:c r="O1102" s="9"/>
      <x:c r="P1102" s="9"/>
      <x:c r="Q1102" s="25"/>
      <x:c r="R1102" s="9"/>
      <x:c r="S1102" s="9"/>
      <x:c r="T1102" s="9"/>
      <x:c r="U1102" s="9"/>
      <x:c r="V1102" s="9"/>
      <x:c r="W1102" s="9"/>
      <x:c r="X1102" s="9"/>
      <x:c r="Y1102" s="9"/>
      <x:c r="Z1102" s="9"/>
      <x:c r="AA1102" s="9"/>
      <x:c r="AB1102" s="9"/>
      <x:c r="AC1102" s="9"/>
      <x:c r="AD1102" s="9"/>
      <x:c r="AE1102" s="9"/>
      <x:c r="AF1102" s="9"/>
      <x:c r="AG1102" s="9"/>
    </x:row>
    <x:row r="1103">
      <x:c r="A1103" s="10">
        <x:v>1</x:v>
      </x:c>
      <x:c r="B1103" s="10" t="s">
        <x:v>580</x:v>
      </x:c>
      <x:c r="C1103" s="530" t="s">
        <x:v>581</x:v>
      </x:c>
      <x:c r="D1103" s="13" t="s">
        <x:v>296</x:v>
      </x:c>
      <x:c r="E1103" s="15">
        <x:v>7.15</x:v>
      </x:c>
      <x:c r="F1103" s="10">
        <x:v>2</x:v>
      </x:c>
      <x:c r="G1103" s="15" t="n">
        <x:f>E1103*F1103</x:f>
        <x:v>14.3</x:v>
      </x:c>
      <x:c r="H1103" s="15"/>
      <x:c r="I1103" s="10" t="s">
        <x:v>191</x:v>
      </x:c>
      <x:c r="J1103" s="10"/>
      <x:c r="K1103" s="10"/>
      <x:c r="L1103" s="9" t="b">
        <x:v>0</x:v>
      </x:c>
      <x:c r="M1103" s="9"/>
      <x:c r="N1103" s="9"/>
      <x:c r="O1103" s="9"/>
      <x:c r="P1103" s="9"/>
      <x:c r="Q1103" s="25"/>
      <x:c r="R1103" s="9"/>
      <x:c r="S1103" s="9"/>
      <x:c r="T1103" s="9"/>
      <x:c r="U1103" s="9"/>
      <x:c r="V1103" s="9"/>
      <x:c r="W1103" s="9"/>
      <x:c r="X1103" s="9"/>
      <x:c r="Y1103" s="9"/>
      <x:c r="Z1103" s="9"/>
      <x:c r="AA1103" s="9"/>
      <x:c r="AB1103" s="9"/>
      <x:c r="AC1103" s="9"/>
      <x:c r="AD1103" s="9"/>
      <x:c r="AE1103" s="9"/>
      <x:c r="AF1103" s="9"/>
      <x:c r="AG1103" s="9"/>
    </x:row>
    <x:row r="1105">
      <x:c r="A1105" s="8">
        <x:v>45581</x:v>
      </x:c>
      <x:c r="B1105" s="10"/>
      <x:c r="C1105" s="10"/>
      <x:c r="D1105" s="13"/>
      <x:c r="E1105" s="15"/>
      <x:c r="F1105" s="10"/>
      <x:c r="G1105" s="15"/>
      <x:c r="H1105" s="15"/>
      <x:c r="I1105" s="10"/>
      <x:c r="J1105" s="10"/>
      <x:c r="K1105" s="10"/>
      <x:c r="L1105" s="9" t="b">
        <x:v>0</x:v>
      </x:c>
      <x:c r="M1105" s="9"/>
      <x:c r="N1105" s="9"/>
      <x:c r="O1105" s="9"/>
      <x:c r="P1105" s="9"/>
      <x:c r="Q1105" s="25"/>
      <x:c r="R1105" s="9"/>
      <x:c r="S1105" s="9"/>
      <x:c r="T1105" s="9"/>
      <x:c r="U1105" s="9"/>
      <x:c r="V1105" s="9"/>
      <x:c r="W1105" s="9"/>
      <x:c r="X1105" s="9"/>
      <x:c r="Y1105" s="9"/>
      <x:c r="Z1105" s="9"/>
      <x:c r="AA1105" s="9"/>
      <x:c r="AB1105" s="9"/>
      <x:c r="AC1105" s="9"/>
      <x:c r="AD1105" s="9"/>
      <x:c r="AE1105" s="9"/>
      <x:c r="AF1105" s="9"/>
      <x:c r="AG1105" s="9"/>
    </x:row>
    <x:row r="1106">
      <x:c r="A1106" s="34" t="s">
        <x:v>0</x:v>
      </x:c>
      <x:c r="B1106" s="39" t="s">
        <x:v>2</x:v>
      </x:c>
      <x:c r="C1106" s="39" t="s">
        <x:v>3</x:v>
      </x:c>
      <x:c r="D1106" s="41" t="s">
        <x:v>4</x:v>
      </x:c>
      <x:c r="E1106" s="42" t="s">
        <x:v>5</x:v>
      </x:c>
      <x:c r="F1106" s="39" t="s">
        <x:v>6</x:v>
      </x:c>
      <x:c r="G1106" s="42" t="s">
        <x:v>7</x:v>
      </x:c>
      <x:c r="H1106" s="42" t="s">
        <x:v>479</x:v>
      </x:c>
      <x:c r="I1106" s="39" t="s">
        <x:v>409</x:v>
      </x:c>
      <x:c r="J1106" s="9"/>
      <x:c r="K1106" s="39" t="s">
        <x:v>10</x:v>
      </x:c>
      <x:c r="L1106" s="10" t="b">
        <x:v>0</x:v>
      </x:c>
      <x:c r="M1106" s="44" t="s">
        <x:v>12</x:v>
      </x:c>
      <x:c r="N1106" s="9"/>
      <x:c r="O1106" s="9"/>
      <x:c r="P1106" s="9"/>
      <x:c r="Q1106" s="25"/>
      <x:c r="R1106" s="9"/>
      <x:c r="S1106" s="9"/>
      <x:c r="T1106" s="9"/>
      <x:c r="U1106" s="9"/>
      <x:c r="V1106" s="9"/>
      <x:c r="W1106" s="9"/>
      <x:c r="X1106" s="9"/>
      <x:c r="Y1106" s="9"/>
      <x:c r="Z1106" s="9"/>
      <x:c r="AA1106" s="9"/>
      <x:c r="AB1106" s="9"/>
      <x:c r="AC1106" s="9"/>
      <x:c r="AD1106" s="9"/>
      <x:c r="AE1106" s="9"/>
      <x:c r="AF1106" s="9"/>
      <x:c r="AG1106" s="9"/>
    </x:row>
    <x:row r="1107">
      <x:c r="A1107" s="10">
        <x:v>1</x:v>
      </x:c>
      <x:c r="B1107" s="10" t="s">
        <x:v>602</x:v>
      </x:c>
      <x:c r="C1107" s="50" t="s">
        <x:v>603</x:v>
      </x:c>
      <x:c r="D1107" s="13" t="s">
        <x:v>604</x:v>
      </x:c>
      <x:c r="E1107" s="15">
        <x:v>58</x:v>
      </x:c>
      <x:c r="F1107" s="10">
        <x:v>1</x:v>
      </x:c>
      <x:c r="G1107" s="15" t="n">
        <x:f>E1107*F1107</x:f>
        <x:v>58</x:v>
      </x:c>
      <x:c r="H1107" s="15"/>
      <x:c r="I1107" s="10" t="s">
        <x:v>422</x:v>
      </x:c>
      <x:c r="J1107" s="10"/>
      <x:c r="K1107" s="10" t="s">
        <x:v>17</x:v>
      </x:c>
      <x:c r="L1107" s="9" t="b">
        <x:v>1</x:v>
      </x:c>
      <x:c r="M1107" s="9" t="s">
        <x:v>187</x:v>
      </x:c>
      <x:c r="N1107" s="9"/>
      <x:c r="O1107" s="9"/>
      <x:c r="P1107" s="9"/>
      <x:c r="Q1107" s="25"/>
      <x:c r="R1107" s="9"/>
      <x:c r="S1107" s="9"/>
      <x:c r="T1107" s="9"/>
      <x:c r="U1107" s="9"/>
      <x:c r="V1107" s="9"/>
      <x:c r="W1107" s="9"/>
      <x:c r="X1107" s="9"/>
      <x:c r="Y1107" s="9"/>
      <x:c r="Z1107" s="9"/>
      <x:c r="AA1107" s="9"/>
      <x:c r="AB1107" s="9"/>
      <x:c r="AC1107" s="9"/>
      <x:c r="AD1107" s="9"/>
      <x:c r="AE1107" s="9"/>
      <x:c r="AF1107" s="9"/>
      <x:c r="AG1107" s="9"/>
    </x:row>
    <x:row r="1108">
      <x:c r="A1108" s="10"/>
      <x:c r="B1108" s="10"/>
      <x:c r="C1108" s="10"/>
      <x:c r="D1108" s="13"/>
      <x:c r="E1108" s="15"/>
      <x:c r="F1108" s="10"/>
      <x:c r="G1108" s="15"/>
      <x:c r="H1108" s="15"/>
      <x:c r="I1108" s="10"/>
      <x:c r="J1108" s="10"/>
      <x:c r="K1108" s="10"/>
      <x:c r="L1108" s="9" t="b">
        <x:v>0</x:v>
      </x:c>
      <x:c r="M1108" s="9"/>
      <x:c r="N1108" s="9"/>
      <x:c r="O1108" s="9"/>
      <x:c r="P1108" s="9"/>
      <x:c r="Q1108" s="25"/>
      <x:c r="R1108" s="9"/>
      <x:c r="S1108" s="9"/>
      <x:c r="T1108" s="9"/>
      <x:c r="U1108" s="9"/>
      <x:c r="V1108" s="9"/>
      <x:c r="W1108" s="9"/>
      <x:c r="X1108" s="9"/>
      <x:c r="Y1108" s="9"/>
      <x:c r="Z1108" s="9"/>
      <x:c r="AA1108" s="9"/>
      <x:c r="AB1108" s="9"/>
      <x:c r="AC1108" s="9"/>
      <x:c r="AD1108" s="9"/>
      <x:c r="AE1108" s="9"/>
      <x:c r="AF1108" s="9"/>
      <x:c r="AG1108" s="9"/>
    </x:row>
    <x:row r="1109">
      <x:c r="A1109" s="8">
        <x:v>45587</x:v>
      </x:c>
      <x:c r="B1109" s="10"/>
      <x:c r="C1109" s="10"/>
      <x:c r="D1109" s="13"/>
      <x:c r="E1109" s="15"/>
      <x:c r="F1109" s="10"/>
      <x:c r="G1109" s="15"/>
      <x:c r="H1109" s="15"/>
      <x:c r="I1109" s="10"/>
      <x:c r="J1109" s="10"/>
      <x:c r="K1109" s="10"/>
      <x:c r="L1109" s="9" t="b">
        <x:v>0</x:v>
      </x:c>
      <x:c r="M1109" s="9"/>
      <x:c r="N1109" s="9"/>
      <x:c r="O1109" s="9"/>
      <x:c r="P1109" s="9"/>
      <x:c r="Q1109" s="25"/>
      <x:c r="R1109" s="9"/>
      <x:c r="S1109" s="9"/>
      <x:c r="T1109" s="9"/>
      <x:c r="U1109" s="9"/>
      <x:c r="V1109" s="9"/>
      <x:c r="W1109" s="9"/>
      <x:c r="X1109" s="9"/>
      <x:c r="Y1109" s="9"/>
      <x:c r="Z1109" s="9"/>
      <x:c r="AA1109" s="9"/>
      <x:c r="AB1109" s="9"/>
      <x:c r="AC1109" s="9"/>
      <x:c r="AD1109" s="9"/>
      <x:c r="AE1109" s="9"/>
      <x:c r="AF1109" s="9"/>
      <x:c r="AG1109" s="9"/>
    </x:row>
    <x:row r="1110">
      <x:c r="A1110" s="34" t="s">
        <x:v>0</x:v>
      </x:c>
      <x:c r="B1110" s="39" t="s">
        <x:v>2</x:v>
      </x:c>
      <x:c r="C1110" s="39" t="s">
        <x:v>3</x:v>
      </x:c>
      <x:c r="D1110" s="41" t="s">
        <x:v>4</x:v>
      </x:c>
      <x:c r="E1110" s="42" t="s">
        <x:v>5</x:v>
      </x:c>
      <x:c r="F1110" s="39" t="s">
        <x:v>6</x:v>
      </x:c>
      <x:c r="G1110" s="42" t="s">
        <x:v>7</x:v>
      </x:c>
      <x:c r="H1110" s="42" t="s">
        <x:v>479</x:v>
      </x:c>
      <x:c r="I1110" s="39" t="s">
        <x:v>409</x:v>
      </x:c>
      <x:c r="J1110" s="9"/>
      <x:c r="K1110" s="39" t="s">
        <x:v>10</x:v>
      </x:c>
      <x:c r="L1110" s="10" t="b">
        <x:v>0</x:v>
      </x:c>
      <x:c r="M1110" s="44" t="s">
        <x:v>12</x:v>
      </x:c>
      <x:c r="N1110" s="9"/>
      <x:c r="O1110" s="9"/>
      <x:c r="P1110" s="9"/>
      <x:c r="Q1110" s="25"/>
      <x:c r="R1110" s="9"/>
      <x:c r="S1110" s="9"/>
      <x:c r="T1110" s="9"/>
      <x:c r="U1110" s="9"/>
      <x:c r="V1110" s="9"/>
      <x:c r="W1110" s="9"/>
      <x:c r="X1110" s="9"/>
      <x:c r="Y1110" s="9"/>
      <x:c r="Z1110" s="9"/>
      <x:c r="AA1110" s="9"/>
      <x:c r="AB1110" s="9"/>
      <x:c r="AC1110" s="9"/>
      <x:c r="AD1110" s="9"/>
      <x:c r="AE1110" s="9"/>
      <x:c r="AF1110" s="9"/>
      <x:c r="AG1110" s="9"/>
    </x:row>
    <x:row r="1111">
      <x:c r="A1111" s="10">
        <x:v>1</x:v>
      </x:c>
      <x:c r="B1111" s="10" t="s">
        <x:v>605</x:v>
      </x:c>
      <x:c r="C1111" s="530" t="s">
        <x:v>606</x:v>
      </x:c>
      <x:c r="D1111" s="13" t="s">
        <x:v>30</x:v>
      </x:c>
      <x:c r="E1111" s="15">
        <x:v>16.989999999999998</x:v>
      </x:c>
      <x:c r="F1111" s="10">
        <x:v>2</x:v>
      </x:c>
      <x:c r="G1111" s="15" t="n">
        <x:f t="shared" ref="G1111:G1114" si="103">E1111*F1111</x:f>
        <x:v>33.98</x:v>
      </x:c>
      <x:c r="H1111" s="15" t="s">
        <x:v>607</x:v>
      </x:c>
      <x:c r="I1111" s="10" t="s">
        <x:v>186</x:v>
      </x:c>
      <x:c r="J1111" s="10"/>
      <x:c r="K1111" s="10" t="s">
        <x:v>17</x:v>
      </x:c>
      <x:c r="L1111" s="9" t="b">
        <x:v>1</x:v>
      </x:c>
      <x:c r="M1111" s="9" t="s">
        <x:v>187</x:v>
      </x:c>
      <x:c r="N1111" s="9"/>
      <x:c r="O1111" s="9"/>
      <x:c r="P1111" s="9"/>
      <x:c r="Q1111" s="25"/>
      <x:c r="R1111" s="9"/>
      <x:c r="S1111" s="9"/>
      <x:c r="T1111" s="9"/>
      <x:c r="U1111" s="9"/>
      <x:c r="V1111" s="9"/>
      <x:c r="W1111" s="9"/>
      <x:c r="X1111" s="9"/>
      <x:c r="Y1111" s="9"/>
      <x:c r="Z1111" s="9"/>
      <x:c r="AA1111" s="9"/>
      <x:c r="AB1111" s="9"/>
      <x:c r="AC1111" s="9"/>
      <x:c r="AD1111" s="9"/>
      <x:c r="AE1111" s="9"/>
      <x:c r="AF1111" s="9"/>
      <x:c r="AG1111" s="9"/>
    </x:row>
    <x:row r="1112">
      <x:c r="A1112" s="10">
        <x:v>2</x:v>
      </x:c>
      <x:c r="B1112" s="10" t="s">
        <x:v>608</x:v>
      </x:c>
      <x:c r="C1112" s="50" t="s">
        <x:v>609</x:v>
      </x:c>
      <x:c r="D1112" s="13" t="s">
        <x:v>30</x:v>
      </x:c>
      <x:c r="E1112" s="15">
        <x:v>13.99</x:v>
      </x:c>
      <x:c r="F1112" s="10">
        <x:v>1</x:v>
      </x:c>
      <x:c r="G1112" s="15">
        <x:f t="shared" si="103"/>
        <x:v>13.99</x:v>
      </x:c>
      <x:c r="H1112" s="15" t="s">
        <x:v>607</x:v>
      </x:c>
      <x:c r="I1112" s="10" t="s">
        <x:v>186</x:v>
      </x:c>
      <x:c r="J1112" s="10"/>
      <x:c r="K1112" s="10" t="s">
        <x:v>17</x:v>
      </x:c>
      <x:c r="L1112" s="9" t="b">
        <x:v>1</x:v>
      </x:c>
      <x:c r="M1112" s="9" t="s">
        <x:v>187</x:v>
      </x:c>
      <x:c r="N1112" s="9"/>
      <x:c r="O1112" s="9"/>
      <x:c r="P1112" s="9"/>
      <x:c r="Q1112" s="25"/>
      <x:c r="R1112" s="9"/>
      <x:c r="S1112" s="9"/>
      <x:c r="T1112" s="9"/>
      <x:c r="U1112" s="9"/>
      <x:c r="V1112" s="9"/>
      <x:c r="W1112" s="9"/>
      <x:c r="X1112" s="9"/>
      <x:c r="Y1112" s="9"/>
      <x:c r="Z1112" s="9"/>
      <x:c r="AA1112" s="9"/>
      <x:c r="AB1112" s="9"/>
      <x:c r="AC1112" s="9"/>
      <x:c r="AD1112" s="9"/>
      <x:c r="AE1112" s="9"/>
      <x:c r="AF1112" s="9"/>
      <x:c r="AG1112" s="9"/>
    </x:row>
    <x:row r="1113">
      <x:c r="A1113" s="10">
        <x:v>3</x:v>
      </x:c>
      <x:c r="B1113" s="10" t="s">
        <x:v>610</x:v>
      </x:c>
      <x:c r="C1113" s="50" t="s">
        <x:v>611</x:v>
      </x:c>
      <x:c r="D1113" s="13" t="s">
        <x:v>30</x:v>
      </x:c>
      <x:c r="E1113" s="15">
        <x:v>11.99</x:v>
      </x:c>
      <x:c r="F1113" s="10">
        <x:v>1</x:v>
      </x:c>
      <x:c r="G1113" s="15">
        <x:f t="shared" si="103"/>
        <x:v>11.99</x:v>
      </x:c>
      <x:c r="H1113" s="15" t="s">
        <x:v>607</x:v>
      </x:c>
      <x:c r="I1113" s="10" t="s">
        <x:v>186</x:v>
      </x:c>
      <x:c r="J1113" s="10"/>
      <x:c r="K1113" s="10" t="s">
        <x:v>17</x:v>
      </x:c>
      <x:c r="L1113" s="9" t="b">
        <x:v>1</x:v>
      </x:c>
      <x:c r="M1113" s="9"/>
      <x:c r="N1113" s="9"/>
      <x:c r="O1113" s="9"/>
      <x:c r="P1113" s="9"/>
      <x:c r="Q1113" s="25"/>
      <x:c r="R1113" s="9"/>
      <x:c r="S1113" s="9"/>
      <x:c r="T1113" s="9"/>
      <x:c r="U1113" s="9"/>
      <x:c r="V1113" s="9"/>
      <x:c r="W1113" s="9"/>
      <x:c r="X1113" s="9"/>
      <x:c r="Y1113" s="9"/>
      <x:c r="Z1113" s="9"/>
      <x:c r="AA1113" s="9"/>
      <x:c r="AB1113" s="9"/>
      <x:c r="AC1113" s="9"/>
      <x:c r="AD1113" s="9"/>
      <x:c r="AE1113" s="9"/>
      <x:c r="AF1113" s="9"/>
      <x:c r="AG1113" s="9"/>
    </x:row>
    <x:row r="1114">
      <x:c r="A1114" s="10">
        <x:v>4</x:v>
      </x:c>
      <x:c r="B1114" s="10" t="s">
        <x:v>612</x:v>
      </x:c>
      <x:c r="C1114" s="50" t="s">
        <x:v>613</x:v>
      </x:c>
      <x:c r="D1114" s="13" t="s">
        <x:v>30</x:v>
      </x:c>
      <x:c r="E1114" s="15">
        <x:v>8.99</x:v>
      </x:c>
      <x:c r="F1114" s="10">
        <x:v>1</x:v>
      </x:c>
      <x:c r="G1114" s="15">
        <x:f t="shared" si="103"/>
        <x:v>8.99</x:v>
      </x:c>
      <x:c r="H1114" s="15" t="s">
        <x:v>607</x:v>
      </x:c>
      <x:c r="I1114" s="10" t="s">
        <x:v>186</x:v>
      </x:c>
      <x:c r="J1114" s="10"/>
      <x:c r="K1114" s="10" t="s">
        <x:v>17</x:v>
      </x:c>
      <x:c r="L1114" s="9" t="b">
        <x:v>1</x:v>
      </x:c>
      <x:c r="M1114" s="9" t="s">
        <x:v>187</x:v>
      </x:c>
      <x:c r="N1114" s="9"/>
      <x:c r="O1114" s="9"/>
      <x:c r="P1114" s="9"/>
      <x:c r="Q1114" s="25"/>
      <x:c r="R1114" s="9"/>
      <x:c r="S1114" s="9"/>
      <x:c r="T1114" s="9"/>
      <x:c r="U1114" s="9"/>
      <x:c r="V1114" s="9"/>
      <x:c r="W1114" s="9"/>
      <x:c r="X1114" s="9"/>
      <x:c r="Y1114" s="9"/>
      <x:c r="Z1114" s="9"/>
      <x:c r="AA1114" s="9"/>
      <x:c r="AB1114" s="9"/>
      <x:c r="AC1114" s="9"/>
      <x:c r="AD1114" s="9"/>
      <x:c r="AE1114" s="9"/>
      <x:c r="AF1114" s="9"/>
      <x:c r="AG1114" s="9"/>
    </x:row>
    <x:row r="1115">
      <x:c r="A1115" s="8"/>
      <x:c r="B1115" s="10"/>
      <x:c r="C1115" s="10"/>
      <x:c r="D1115" s="13"/>
      <x:c r="E1115" s="15"/>
      <x:c r="F1115" s="10"/>
      <x:c r="G1115" s="15"/>
      <x:c r="H1115" s="15"/>
      <x:c r="I1115" s="10"/>
      <x:c r="J1115" s="10"/>
      <x:c r="K1115" s="10"/>
      <x:c r="L1115" s="9" t="b">
        <x:v>0</x:v>
      </x:c>
      <x:c r="M1115" s="9"/>
      <x:c r="N1115" s="9"/>
      <x:c r="O1115" s="9"/>
      <x:c r="P1115" s="9"/>
      <x:c r="Q1115" s="25"/>
      <x:c r="R1115" s="9"/>
      <x:c r="S1115" s="9"/>
      <x:c r="T1115" s="9"/>
      <x:c r="U1115" s="9"/>
      <x:c r="V1115" s="9"/>
      <x:c r="W1115" s="9"/>
      <x:c r="X1115" s="9"/>
      <x:c r="Y1115" s="9"/>
      <x:c r="Z1115" s="9"/>
      <x:c r="AA1115" s="9"/>
      <x:c r="AB1115" s="9"/>
      <x:c r="AC1115" s="9"/>
      <x:c r="AD1115" s="9"/>
      <x:c r="AE1115" s="9"/>
      <x:c r="AF1115" s="9"/>
      <x:c r="AG1115" s="9"/>
    </x:row>
    <x:row r="1116">
      <x:c r="A1116" s="8">
        <x:v>45587</x:v>
      </x:c>
      <x:c r="B1116" s="10"/>
      <x:c r="C1116" s="10"/>
      <x:c r="D1116" s="13"/>
      <x:c r="E1116" s="15"/>
      <x:c r="F1116" s="10"/>
      <x:c r="G1116" s="15"/>
      <x:c r="H1116" s="15"/>
      <x:c r="I1116" s="10"/>
      <x:c r="J1116" s="10"/>
      <x:c r="K1116" s="10"/>
      <x:c r="L1116" s="9" t="b">
        <x:v>0</x:v>
      </x:c>
      <x:c r="M1116" s="9"/>
      <x:c r="N1116" s="9"/>
      <x:c r="O1116" s="9"/>
      <x:c r="P1116" s="9"/>
      <x:c r="Q1116" s="25"/>
      <x:c r="R1116" s="9"/>
      <x:c r="S1116" s="9"/>
      <x:c r="T1116" s="9"/>
      <x:c r="U1116" s="9"/>
      <x:c r="V1116" s="9"/>
      <x:c r="W1116" s="9"/>
      <x:c r="X1116" s="9"/>
      <x:c r="Y1116" s="9"/>
      <x:c r="Z1116" s="9"/>
      <x:c r="AA1116" s="9"/>
      <x:c r="AB1116" s="9"/>
      <x:c r="AC1116" s="9"/>
      <x:c r="AD1116" s="9"/>
      <x:c r="AE1116" s="9"/>
      <x:c r="AF1116" s="9"/>
      <x:c r="AG1116" s="9"/>
    </x:row>
    <x:row r="1117">
      <x:c r="A1117" s="34" t="s">
        <x:v>0</x:v>
      </x:c>
      <x:c r="B1117" s="39" t="s">
        <x:v>2</x:v>
      </x:c>
      <x:c r="C1117" s="39" t="s">
        <x:v>3</x:v>
      </x:c>
      <x:c r="D1117" s="41" t="s">
        <x:v>4</x:v>
      </x:c>
      <x:c r="E1117" s="42" t="s">
        <x:v>5</x:v>
      </x:c>
      <x:c r="F1117" s="39" t="s">
        <x:v>6</x:v>
      </x:c>
      <x:c r="G1117" s="42" t="s">
        <x:v>7</x:v>
      </x:c>
      <x:c r="H1117" s="42" t="s">
        <x:v>479</x:v>
      </x:c>
      <x:c r="I1117" s="39" t="s">
        <x:v>409</x:v>
      </x:c>
      <x:c r="J1117" s="9"/>
      <x:c r="K1117" s="39" t="s">
        <x:v>10</x:v>
      </x:c>
      <x:c r="L1117" s="10" t="b">
        <x:v>0</x:v>
      </x:c>
      <x:c r="M1117" s="44" t="s">
        <x:v>12</x:v>
      </x:c>
      <x:c r="N1117" s="9"/>
      <x:c r="O1117" s="9"/>
      <x:c r="P1117" s="9"/>
      <x:c r="Q1117" s="25"/>
      <x:c r="R1117" s="9"/>
      <x:c r="S1117" s="9"/>
      <x:c r="T1117" s="9"/>
      <x:c r="U1117" s="9"/>
      <x:c r="V1117" s="9"/>
      <x:c r="W1117" s="9"/>
      <x:c r="X1117" s="9"/>
      <x:c r="Y1117" s="9"/>
      <x:c r="Z1117" s="9"/>
      <x:c r="AA1117" s="9"/>
      <x:c r="AB1117" s="9"/>
      <x:c r="AC1117" s="9"/>
      <x:c r="AD1117" s="9"/>
      <x:c r="AE1117" s="9"/>
      <x:c r="AF1117" s="9"/>
      <x:c r="AG1117" s="9"/>
    </x:row>
    <x:row r="1118">
      <x:c r="A1118" s="10">
        <x:v>1</x:v>
      </x:c>
      <x:c r="B1118" s="10" t="s">
        <x:v>614</x:v>
      </x:c>
      <x:c r="C1118" s="530" t="s">
        <x:v>615</x:v>
      </x:c>
      <x:c r="D1118" s="13" t="s">
        <x:v>616</x:v>
      </x:c>
      <x:c r="E1118" s="15">
        <x:v>16.66</x:v>
      </x:c>
      <x:c r="F1118" s="10">
        <x:v>1</x:v>
      </x:c>
      <x:c r="G1118" s="15" t="n">
        <x:f t="shared" ref="G1118:G1119" si="104">E1118*F1118</x:f>
        <x:v>16.66</x:v>
      </x:c>
      <x:c r="H1118" s="15" t="s">
        <x:v>607</x:v>
      </x:c>
      <x:c r="I1118" s="10" t="s">
        <x:v>186</x:v>
      </x:c>
      <x:c r="J1118" s="10"/>
      <x:c r="K1118" s="10" t="s">
        <x:v>17</x:v>
      </x:c>
      <x:c r="L1118" s="9" t="b">
        <x:v>0</x:v>
      </x:c>
      <x:c r="M1118" s="9"/>
      <x:c r="N1118" s="9"/>
      <x:c r="O1118" s="9"/>
      <x:c r="P1118" s="9"/>
      <x:c r="Q1118" s="25"/>
      <x:c r="R1118" s="9"/>
      <x:c r="S1118" s="9"/>
      <x:c r="T1118" s="9"/>
      <x:c r="U1118" s="9"/>
      <x:c r="V1118" s="9"/>
      <x:c r="W1118" s="9"/>
      <x:c r="X1118" s="9"/>
      <x:c r="Y1118" s="9"/>
      <x:c r="Z1118" s="9"/>
      <x:c r="AA1118" s="9"/>
      <x:c r="AB1118" s="9"/>
      <x:c r="AC1118" s="9"/>
      <x:c r="AD1118" s="9"/>
      <x:c r="AE1118" s="9"/>
      <x:c r="AF1118" s="9"/>
      <x:c r="AG1118" s="9"/>
    </x:row>
    <x:row r="1119">
      <x:c r="A1119" s="10">
        <x:v>2</x:v>
      </x:c>
      <x:c r="B1119" s="10" t="s">
        <x:v>612</x:v>
      </x:c>
      <x:c r="C1119" s="530" t="s">
        <x:v>617</x:v>
      </x:c>
      <x:c r="D1119" s="13" t="s">
        <x:v>618</x:v>
      </x:c>
      <x:c r="E1119" s="15">
        <x:v>7.64</x:v>
      </x:c>
      <x:c r="F1119" s="10">
        <x:v>1</x:v>
      </x:c>
      <x:c r="G1119" s="15">
        <x:f t="shared" si="104"/>
        <x:v>7.64</x:v>
      </x:c>
      <x:c r="H1119" s="15" t="s">
        <x:v>607</x:v>
      </x:c>
      <x:c r="I1119" s="10" t="s">
        <x:v>186</x:v>
      </x:c>
      <x:c r="J1119" s="10"/>
      <x:c r="K1119" s="10" t="s">
        <x:v>17</x:v>
      </x:c>
      <x:c r="L1119" s="9" t="b">
        <x:v>0</x:v>
      </x:c>
      <x:c r="M1119" s="9"/>
      <x:c r="N1119" s="9"/>
      <x:c r="O1119" s="9"/>
      <x:c r="P1119" s="9"/>
      <x:c r="Q1119" s="25"/>
      <x:c r="R1119" s="9"/>
      <x:c r="S1119" s="9"/>
      <x:c r="T1119" s="9"/>
      <x:c r="U1119" s="9"/>
      <x:c r="V1119" s="9"/>
      <x:c r="W1119" s="9"/>
      <x:c r="X1119" s="9"/>
      <x:c r="Y1119" s="9"/>
      <x:c r="Z1119" s="9"/>
      <x:c r="AA1119" s="9"/>
      <x:c r="AB1119" s="9"/>
      <x:c r="AC1119" s="9"/>
      <x:c r="AD1119" s="9"/>
      <x:c r="AE1119" s="9"/>
      <x:c r="AF1119" s="9"/>
      <x:c r="AG1119" s="9"/>
    </x:row>
    <x:row r="1120">
      <x:c r="A1120" s="10"/>
      <x:c r="B1120" s="10"/>
      <x:c r="C1120" s="10"/>
      <x:c r="D1120" s="13"/>
      <x:c r="E1120" s="15"/>
      <x:c r="F1120" s="10"/>
      <x:c r="G1120" s="15"/>
      <x:c r="H1120" s="15"/>
      <x:c r="I1120" s="10"/>
      <x:c r="J1120" s="10"/>
      <x:c r="K1120" s="10"/>
      <x:c r="L1120" s="9" t="b">
        <x:v>0</x:v>
      </x:c>
      <x:c r="M1120" s="9"/>
      <x:c r="N1120" s="9"/>
      <x:c r="O1120" s="9"/>
      <x:c r="P1120" s="9"/>
      <x:c r="Q1120" s="25"/>
      <x:c r="R1120" s="9"/>
      <x:c r="S1120" s="9"/>
      <x:c r="T1120" s="9"/>
      <x:c r="U1120" s="9"/>
      <x:c r="V1120" s="9"/>
      <x:c r="W1120" s="9"/>
      <x:c r="X1120" s="9"/>
      <x:c r="Y1120" s="9"/>
      <x:c r="Z1120" s="9"/>
      <x:c r="AA1120" s="9"/>
      <x:c r="AB1120" s="9"/>
      <x:c r="AC1120" s="9"/>
      <x:c r="AD1120" s="9"/>
      <x:c r="AE1120" s="9"/>
      <x:c r="AF1120" s="9"/>
      <x:c r="AG1120" s="9"/>
    </x:row>
    <x:row r="1121">
      <x:c r="A1121" s="170">
        <x:v>45594</x:v>
      </x:c>
      <x:c r="B1121" s="10"/>
      <x:c r="C1121" s="10"/>
      <x:c r="D1121" s="13"/>
      <x:c r="E1121" s="15"/>
      <x:c r="F1121" s="10"/>
      <x:c r="G1121" s="15"/>
      <x:c r="H1121" s="15"/>
      <x:c r="I1121" s="10"/>
      <x:c r="J1121" s="10"/>
      <x:c r="K1121" s="10"/>
      <x:c r="L1121" s="9" t="b">
        <x:v>0</x:v>
      </x:c>
      <x:c r="M1121" s="9"/>
      <x:c r="N1121" s="9"/>
      <x:c r="O1121" s="9"/>
      <x:c r="P1121" s="9"/>
      <x:c r="Q1121" s="25"/>
      <x:c r="R1121" s="9"/>
      <x:c r="S1121" s="9"/>
      <x:c r="T1121" s="9"/>
      <x:c r="U1121" s="9"/>
      <x:c r="V1121" s="9"/>
      <x:c r="W1121" s="9"/>
      <x:c r="X1121" s="9"/>
      <x:c r="Y1121" s="9"/>
      <x:c r="Z1121" s="9"/>
      <x:c r="AA1121" s="9"/>
      <x:c r="AB1121" s="9"/>
      <x:c r="AC1121" s="9"/>
      <x:c r="AD1121" s="9"/>
      <x:c r="AE1121" s="9"/>
      <x:c r="AF1121" s="9"/>
      <x:c r="AG1121" s="9"/>
    </x:row>
    <x:row r="1122">
      <x:c r="A1122" s="34" t="s">
        <x:v>0</x:v>
      </x:c>
      <x:c r="B1122" s="39" t="s">
        <x:v>2</x:v>
      </x:c>
      <x:c r="C1122" s="39" t="s">
        <x:v>3</x:v>
      </x:c>
      <x:c r="D1122" s="41" t="s">
        <x:v>4</x:v>
      </x:c>
      <x:c r="E1122" s="42" t="s">
        <x:v>5</x:v>
      </x:c>
      <x:c r="F1122" s="39" t="s">
        <x:v>6</x:v>
      </x:c>
      <x:c r="G1122" s="42" t="s">
        <x:v>7</x:v>
      </x:c>
      <x:c r="H1122" s="42" t="s">
        <x:v>479</x:v>
      </x:c>
      <x:c r="I1122" s="39" t="s">
        <x:v>409</x:v>
      </x:c>
    </x:row>
    <x:row r="1123" ht="15.75">
      <x:c r="A1123" s="10">
        <x:v>1</x:v>
      </x:c>
      <x:c r="B1123" s="177" t="s">
        <x:v>619</x:v>
      </x:c>
      <x:c r="C1123" s="50" t="s">
        <x:v>620</x:v>
      </x:c>
      <x:c r="D1123" s="177" t="s">
        <x:v>30</x:v>
      </x:c>
      <x:c r="E1123" s="179">
        <x:v>19.989999999999998</x:v>
      </x:c>
      <x:c r="F1123" s="177">
        <x:v>1</x:v>
      </x:c>
      <x:c r="G1123" s="179">
        <x:v>19.989999999999998</x:v>
      </x:c>
      <x:c r="H1123" s="20" t="s">
        <x:v>621</x:v>
      </x:c>
      <x:c r="I1123" s="10" t="s">
        <x:v>509</x:v>
      </x:c>
      <x:c r="J1123" s="10"/>
      <x:c r="K1123" s="10" t="s">
        <x:v>191</x:v>
      </x:c>
      <x:c r="L1123" s="9" t="b">
        <x:v>0</x:v>
      </x:c>
      <x:c r="M1123" s="9"/>
      <x:c r="N1123" s="9"/>
      <x:c r="O1123" s="9"/>
      <x:c r="P1123" s="9"/>
      <x:c r="Q1123" s="25"/>
      <x:c r="R1123" s="9"/>
      <x:c r="S1123" s="9"/>
      <x:c r="T1123" s="9"/>
      <x:c r="U1123" s="9"/>
      <x:c r="V1123" s="9"/>
      <x:c r="W1123" s="9"/>
      <x:c r="X1123" s="9"/>
      <x:c r="Y1123" s="9"/>
      <x:c r="Z1123" s="9"/>
      <x:c r="AA1123" s="9"/>
      <x:c r="AB1123" s="9"/>
      <x:c r="AC1123" s="9"/>
      <x:c r="AD1123" s="9"/>
      <x:c r="AE1123" s="9"/>
      <x:c r="AF1123" s="9"/>
      <x:c r="AG1123" s="9"/>
    </x:row>
    <x:row r="1125">
      <x:c r="A1125" s="170">
        <x:v>45594</x:v>
      </x:c>
      <x:c r="B1125" s="10"/>
      <x:c r="C1125" s="10"/>
      <x:c r="D1125" s="13"/>
      <x:c r="E1125" s="15"/>
      <x:c r="F1125" s="10"/>
      <x:c r="G1125" s="15"/>
      <x:c r="H1125" s="15"/>
      <x:c r="I1125" s="10"/>
      <x:c r="J1125" s="10"/>
      <x:c r="K1125" s="10"/>
      <x:c r="L1125" s="9" t="b">
        <x:v>0</x:v>
      </x:c>
      <x:c r="M1125" s="9"/>
      <x:c r="N1125" s="9"/>
      <x:c r="O1125" s="9"/>
      <x:c r="P1125" s="9"/>
      <x:c r="Q1125" s="25"/>
      <x:c r="R1125" s="9"/>
      <x:c r="S1125" s="9"/>
      <x:c r="T1125" s="9"/>
      <x:c r="U1125" s="9"/>
      <x:c r="V1125" s="9"/>
      <x:c r="W1125" s="9"/>
      <x:c r="X1125" s="9"/>
      <x:c r="Y1125" s="9"/>
      <x:c r="Z1125" s="9"/>
      <x:c r="AA1125" s="9"/>
      <x:c r="AB1125" s="9"/>
      <x:c r="AC1125" s="9"/>
      <x:c r="AD1125" s="9"/>
      <x:c r="AE1125" s="9"/>
      <x:c r="AF1125" s="9"/>
      <x:c r="AG1125" s="9"/>
    </x:row>
    <x:row r="1126">
      <x:c r="A1126" s="34" t="s">
        <x:v>0</x:v>
      </x:c>
      <x:c r="B1126" s="39" t="s">
        <x:v>2</x:v>
      </x:c>
      <x:c r="C1126" s="39" t="s">
        <x:v>3</x:v>
      </x:c>
      <x:c r="D1126" s="41" t="s">
        <x:v>4</x:v>
      </x:c>
      <x:c r="E1126" s="42" t="s">
        <x:v>5</x:v>
      </x:c>
      <x:c r="F1126" s="39" t="s">
        <x:v>6</x:v>
      </x:c>
      <x:c r="G1126" s="42" t="s">
        <x:v>7</x:v>
      </x:c>
      <x:c r="H1126" s="42" t="s">
        <x:v>479</x:v>
      </x:c>
      <x:c r="I1126" s="39" t="s">
        <x:v>409</x:v>
      </x:c>
    </x:row>
    <x:row r="1127" ht="15.75">
      <x:c r="A1127" s="10">
        <x:v>1</x:v>
      </x:c>
      <x:c r="B1127" s="177" t="s">
        <x:v>622</x:v>
      </x:c>
      <x:c r="C1127" s="612" t="s">
        <x:v>623</x:v>
      </x:c>
      <x:c r="D1127" s="177" t="s">
        <x:v>624</x:v>
      </x:c>
      <x:c r="E1127" s="179">
        <x:v>40.799999999999997</x:v>
      </x:c>
      <x:c r="F1127" s="177">
        <x:v>1</x:v>
      </x:c>
      <x:c r="G1127" s="179" t="n">
        <x:f>E1127*F1127</x:f>
        <x:v>40.8</x:v>
      </x:c>
      <x:c r="H1127" s="20" t="s">
        <x:v>621</x:v>
      </x:c>
      <x:c r="I1127" s="10" t="s">
        <x:v>509</x:v>
      </x:c>
      <x:c r="J1127" s="10"/>
      <x:c r="K1127" s="10" t="s">
        <x:v>625</x:v>
      </x:c>
      <x:c r="L1127" s="10" t="b">
        <x:v>1</x:v>
      </x:c>
      <x:c r="M1127" s="10" t="s">
        <x:v>187</x:v>
      </x:c>
      <x:c r="N1127" s="10"/>
      <x:c r="O1127" s="10"/>
      <x:c r="P1127" s="10"/>
      <x:c r="Q1127" s="15"/>
      <x:c r="R1127" s="10"/>
      <x:c r="S1127" s="10"/>
      <x:c r="T1127" s="10"/>
      <x:c r="U1127" s="10"/>
      <x:c r="V1127" s="10"/>
      <x:c r="W1127" s="10"/>
      <x:c r="X1127" s="10"/>
      <x:c r="Y1127" s="10"/>
      <x:c r="Z1127" s="10"/>
      <x:c r="AA1127" s="10"/>
      <x:c r="AB1127" s="10"/>
      <x:c r="AC1127" s="10"/>
      <x:c r="AD1127" s="10"/>
      <x:c r="AE1127" s="10"/>
      <x:c r="AF1127" s="10"/>
      <x:c r="AG1127" s="10"/>
    </x:row>
    <x:row r="1128" ht="15.75">
      <x:c r="A1128" s="20">
        <x:v>2</x:v>
      </x:c>
      <x:c r="B1128" s="177" t="s">
        <x:v>626</x:v>
      </x:c>
      <x:c r="C1128" s="89" t="s">
        <x:v>627</x:v>
      </x:c>
      <x:c r="D1128" s="177" t="s">
        <x:v>624</x:v>
      </x:c>
      <x:c r="E1128" s="179">
        <x:v>60.1</x:v>
      </x:c>
      <x:c r="F1128" s="177">
        <x:v>1</x:v>
      </x:c>
      <x:c r="G1128" s="179">
        <x:v>25.29</x:v>
      </x:c>
      <x:c r="H1128" s="20" t="s">
        <x:v>621</x:v>
      </x:c>
      <x:c r="I1128" s="20" t="s">
        <x:v>509</x:v>
      </x:c>
      <x:c r="J1128" s="20"/>
      <x:c r="K1128" s="20"/>
      <x:c r="L1128" s="10" t="b">
        <x:v>0</x:v>
      </x:c>
      <x:c r="M1128" s="20"/>
      <x:c r="N1128" s="20"/>
      <x:c r="O1128" s="20"/>
      <x:c r="P1128" s="20"/>
      <x:c r="Q1128" s="20"/>
      <x:c r="R1128" s="20"/>
      <x:c r="S1128" s="20"/>
      <x:c r="T1128" s="20"/>
      <x:c r="U1128" s="20"/>
      <x:c r="V1128" s="20"/>
      <x:c r="W1128" s="20"/>
      <x:c r="X1128" s="20"/>
      <x:c r="Y1128" s="20"/>
      <x:c r="Z1128" s="20"/>
      <x:c r="AA1128" s="20"/>
      <x:c r="AB1128" s="20"/>
      <x:c r="AC1128" s="20"/>
      <x:c r="AD1128" s="20"/>
      <x:c r="AE1128" s="20"/>
      <x:c r="AF1128" s="20"/>
      <x:c r="AG1128" s="20"/>
    </x:row>
    <x:row r="1129">
      <x:c r="A1129" s="20">
        <x:v>3</x:v>
      </x:c>
      <x:c r="B1129" s="20" t="s">
        <x:v>628</x:v>
      </x:c>
      <x:c r="C1129" s="89" t="s">
        <x:v>629</x:v>
      </x:c>
      <x:c r="D1129" s="20" t="s">
        <x:v>15</x:v>
      </x:c>
      <x:c r="E1129" s="24">
        <x:v>12.04</x:v>
      </x:c>
      <x:c r="F1129" s="20">
        <x:v>2</x:v>
      </x:c>
      <x:c r="G1129" s="24" t="n">
        <x:f t="shared" ref="G1129:G1131" si="105">E1129*F1129</x:f>
        <x:v>24.08</x:v>
      </x:c>
      <x:c r="H1129" s="30" t="s">
        <x:v>630</x:v>
      </x:c>
      <x:c r="I1129" s="20" t="s">
        <x:v>56</x:v>
      </x:c>
      <x:c r="L1129" s="10" t="b">
        <x:v>0</x:v>
      </x:c>
    </x:row>
    <x:row r="1130" ht="15">
      <x:c r="A1130" s="20">
        <x:v>4</x:v>
      </x:c>
      <x:c r="B1130" s="133" t="s">
        <x:v>182</x:v>
      </x:c>
      <x:c r="C1130" s="761" t="s">
        <x:v>632</x:v>
      </x:c>
      <x:c r="D1130" s="134" t="s">
        <x:v>633</x:v>
      </x:c>
      <x:c r="E1130" s="135">
        <x:v>68.569999999999993</x:v>
      </x:c>
      <x:c r="F1130" s="134">
        <x:v>4</x:v>
      </x:c>
      <x:c r="G1130" s="135">
        <x:f t="shared" si="105"/>
        <x:v>274.27999999999997</x:v>
      </x:c>
      <x:c r="H1130" s="30" t="s">
        <x:v>184</x:v>
      </x:c>
      <x:c r="I1130" s="20" t="s">
        <x:v>56</x:v>
      </x:c>
      <x:c r="L1130" s="10" t="b">
        <x:v>0</x:v>
      </x:c>
    </x:row>
    <x:row r="1131" ht="15">
      <x:c r="A1131" s="20">
        <x:v>5</x:v>
      </x:c>
      <x:c r="B1131" s="133" t="s">
        <x:v>188</x:v>
      </x:c>
      <x:c r="C1131" s="761" t="s">
        <x:v>189</x:v>
      </x:c>
      <x:c r="D1131" s="134" t="s">
        <x:v>633</x:v>
      </x:c>
      <x:c r="E1131" s="135">
        <x:v>63.99</x:v>
      </x:c>
      <x:c r="F1131" s="20">
        <x:v>6</x:v>
      </x:c>
      <x:c r="G1131" s="24">
        <x:f t="shared" si="105"/>
        <x:v>383.94</x:v>
      </x:c>
      <x:c r="H1131" s="15" t="s">
        <x:v>190</x:v>
      </x:c>
      <x:c r="I1131" s="10" t="s">
        <x:v>56</x:v>
      </x:c>
      <x:c r="J1131" s="10"/>
      <x:c r="K1131" s="10"/>
      <x:c r="L1131" s="9" t="b">
        <x:v>0</x:v>
      </x:c>
      <x:c r="M1131" s="9"/>
      <x:c r="N1131" s="9"/>
      <x:c r="O1131" s="9"/>
      <x:c r="P1131" s="9"/>
      <x:c r="Q1131" s="25"/>
      <x:c r="R1131" s="9"/>
      <x:c r="S1131" s="9"/>
      <x:c r="T1131" s="9"/>
      <x:c r="U1131" s="9"/>
      <x:c r="V1131" s="9"/>
      <x:c r="W1131" s="9"/>
      <x:c r="X1131" s="9"/>
      <x:c r="Y1131" s="9"/>
      <x:c r="Z1131" s="9"/>
      <x:c r="AA1131" s="9"/>
      <x:c r="AB1131" s="9"/>
      <x:c r="AC1131" s="9"/>
      <x:c r="AD1131" s="9"/>
      <x:c r="AE1131" s="9"/>
      <x:c r="AF1131" s="9"/>
      <x:c r="AG1131" s="9"/>
    </x:row>
    <x:row r="1132">
      <x:c r="A1132" s="10"/>
      <x:c r="B1132" s="10"/>
      <x:c r="C1132" s="10"/>
      <x:c r="D1132" s="13"/>
      <x:c r="E1132" s="15"/>
      <x:c r="F1132" s="10"/>
      <x:c r="G1132" s="15"/>
      <x:c r="H1132" s="15"/>
      <x:c r="I1132" s="10"/>
      <x:c r="J1132" s="10"/>
      <x:c r="K1132" s="10"/>
      <x:c r="L1132" s="9" t="b">
        <x:v>0</x:v>
      </x:c>
      <x:c r="M1132" s="9"/>
      <x:c r="N1132" s="9"/>
      <x:c r="O1132" s="9"/>
      <x:c r="P1132" s="9"/>
      <x:c r="Q1132" s="25"/>
      <x:c r="R1132" s="9"/>
      <x:c r="S1132" s="9"/>
      <x:c r="T1132" s="9"/>
      <x:c r="U1132" s="9"/>
      <x:c r="V1132" s="9"/>
      <x:c r="W1132" s="9"/>
      <x:c r="X1132" s="9"/>
      <x:c r="Y1132" s="9"/>
      <x:c r="Z1132" s="9"/>
      <x:c r="AA1132" s="9"/>
      <x:c r="AB1132" s="9"/>
      <x:c r="AC1132" s="9"/>
      <x:c r="AD1132" s="9"/>
      <x:c r="AE1132" s="9"/>
      <x:c r="AF1132" s="9"/>
      <x:c r="AG1132" s="9"/>
    </x:row>
    <x:row r="1133">
      <x:c r="A1133" s="194">
        <x:v>45596</x:v>
      </x:c>
      <x:c r="B1133" s="10"/>
      <x:c r="C1133" s="10"/>
      <x:c r="D1133" s="13"/>
      <x:c r="E1133" s="15"/>
      <x:c r="F1133" s="10"/>
      <x:c r="G1133" s="15"/>
      <x:c r="H1133" s="15"/>
      <x:c r="I1133" s="10"/>
      <x:c r="J1133" s="10"/>
      <x:c r="K1133" s="10"/>
      <x:c r="L1133" s="9" t="b">
        <x:v>0</x:v>
      </x:c>
      <x:c r="M1133" s="9"/>
      <x:c r="N1133" s="9"/>
      <x:c r="O1133" s="9"/>
      <x:c r="P1133" s="9"/>
      <x:c r="Q1133" s="25"/>
      <x:c r="R1133" s="9"/>
      <x:c r="S1133" s="9"/>
      <x:c r="T1133" s="9"/>
      <x:c r="U1133" s="9"/>
      <x:c r="V1133" s="9"/>
      <x:c r="W1133" s="9"/>
      <x:c r="X1133" s="9"/>
      <x:c r="Y1133" s="9"/>
      <x:c r="Z1133" s="9"/>
      <x:c r="AA1133" s="9"/>
      <x:c r="AB1133" s="9"/>
      <x:c r="AC1133" s="9"/>
      <x:c r="AD1133" s="9"/>
      <x:c r="AE1133" s="9"/>
      <x:c r="AF1133" s="9"/>
      <x:c r="AG1133" s="9"/>
    </x:row>
    <x:row r="1134">
      <x:c r="A1134" s="34" t="s">
        <x:v>0</x:v>
      </x:c>
      <x:c r="B1134" s="39" t="s">
        <x:v>2</x:v>
      </x:c>
      <x:c r="C1134" s="39" t="s">
        <x:v>3</x:v>
      </x:c>
      <x:c r="D1134" s="41" t="s">
        <x:v>4</x:v>
      </x:c>
      <x:c r="E1134" s="42" t="s">
        <x:v>5</x:v>
      </x:c>
      <x:c r="F1134" s="39" t="s">
        <x:v>6</x:v>
      </x:c>
      <x:c r="G1134" s="42" t="s">
        <x:v>7</x:v>
      </x:c>
      <x:c r="H1134" s="42" t="s">
        <x:v>479</x:v>
      </x:c>
      <x:c r="I1134" s="39" t="s">
        <x:v>409</x:v>
      </x:c>
    </x:row>
    <x:row r="1135">
      <x:c r="A1135" s="10">
        <x:v>1</x:v>
      </x:c>
      <x:c r="B1135" s="10" t="s">
        <x:v>634</x:v>
      </x:c>
      <x:c r="C1135" s="530" t="s">
        <x:v>635</x:v>
      </x:c>
      <x:c r="D1135" s="13" t="s">
        <x:v>30</x:v>
      </x:c>
      <x:c r="E1135" s="15">
        <x:v>29.99</x:v>
      </x:c>
      <x:c r="F1135" s="10">
        <x:v>1</x:v>
      </x:c>
      <x:c r="G1135" s="15">
        <x:v>29.99</x:v>
      </x:c>
      <x:c r="H1135" s="15"/>
      <x:c r="I1135" s="10" t="s">
        <x:v>191</x:v>
      </x:c>
      <x:c r="J1135" s="10"/>
      <x:c r="K1135" s="10" t="s">
        <x:v>191</x:v>
      </x:c>
      <x:c r="L1135" s="9" t="b">
        <x:v>0</x:v>
      </x:c>
      <x:c r="M1135" s="9"/>
      <x:c r="N1135" s="9"/>
      <x:c r="O1135" s="9"/>
      <x:c r="P1135" s="9"/>
      <x:c r="Q1135" s="25"/>
      <x:c r="R1135" s="9"/>
      <x:c r="S1135" s="9"/>
      <x:c r="T1135" s="9"/>
      <x:c r="U1135" s="9"/>
      <x:c r="V1135" s="9"/>
      <x:c r="W1135" s="9"/>
      <x:c r="X1135" s="9"/>
      <x:c r="Y1135" s="9"/>
      <x:c r="Z1135" s="9"/>
      <x:c r="AA1135" s="9"/>
      <x:c r="AB1135" s="9"/>
      <x:c r="AC1135" s="9"/>
      <x:c r="AD1135" s="9"/>
      <x:c r="AE1135" s="9"/>
      <x:c r="AF1135" s="9"/>
      <x:c r="AG1135" s="9"/>
    </x:row>
    <x:row r="1136">
      <x:c r="A1136" s="10"/>
      <x:c r="B1136" s="10"/>
      <x:c r="C1136" s="10"/>
      <x:c r="D1136" s="13"/>
      <x:c r="E1136" s="15"/>
      <x:c r="F1136" s="10"/>
      <x:c r="G1136" s="15"/>
      <x:c r="H1136" s="15"/>
      <x:c r="I1136" s="10"/>
      <x:c r="J1136" s="10"/>
      <x:c r="K1136" s="10"/>
      <x:c r="L1136" s="9" t="b">
        <x:v>0</x:v>
      </x:c>
      <x:c r="M1136" s="9"/>
      <x:c r="N1136" s="9"/>
      <x:c r="O1136" s="9"/>
      <x:c r="P1136" s="9"/>
      <x:c r="Q1136" s="25"/>
      <x:c r="R1136" s="9"/>
      <x:c r="S1136" s="9"/>
      <x:c r="T1136" s="9"/>
      <x:c r="U1136" s="9"/>
      <x:c r="V1136" s="9"/>
      <x:c r="W1136" s="9"/>
      <x:c r="X1136" s="9"/>
      <x:c r="Y1136" s="9"/>
      <x:c r="Z1136" s="9"/>
      <x:c r="AA1136" s="9"/>
      <x:c r="AB1136" s="9"/>
      <x:c r="AC1136" s="9"/>
      <x:c r="AD1136" s="9"/>
      <x:c r="AE1136" s="9"/>
      <x:c r="AF1136" s="9"/>
      <x:c r="AG1136" s="9"/>
    </x:row>
    <x:row r="1137">
      <x:c r="A1137" s="194">
        <x:v>45603</x:v>
      </x:c>
      <x:c r="B1137" s="10"/>
      <x:c r="C1137" s="10"/>
      <x:c r="D1137" s="13"/>
      <x:c r="E1137" s="15"/>
      <x:c r="F1137" s="10"/>
      <x:c r="G1137" s="15"/>
      <x:c r="H1137" s="15"/>
      <x:c r="I1137" s="10"/>
      <x:c r="J1137" s="10"/>
      <x:c r="K1137" s="10"/>
      <x:c r="L1137" s="9" t="b">
        <x:v>0</x:v>
      </x:c>
      <x:c r="M1137" s="9"/>
      <x:c r="N1137" s="9"/>
      <x:c r="O1137" s="9"/>
      <x:c r="P1137" s="9"/>
      <x:c r="Q1137" s="25"/>
      <x:c r="R1137" s="9"/>
      <x:c r="S1137" s="9"/>
      <x:c r="T1137" s="9"/>
      <x:c r="U1137" s="9"/>
      <x:c r="V1137" s="9"/>
      <x:c r="W1137" s="9"/>
      <x:c r="X1137" s="9"/>
      <x:c r="Y1137" s="9"/>
      <x:c r="Z1137" s="9"/>
      <x:c r="AA1137" s="9"/>
      <x:c r="AB1137" s="9"/>
      <x:c r="AC1137" s="9"/>
      <x:c r="AD1137" s="9"/>
      <x:c r="AE1137" s="9"/>
      <x:c r="AF1137" s="9"/>
      <x:c r="AG1137" s="9"/>
    </x:row>
    <x:row r="1138">
      <x:c r="A1138" s="34" t="s">
        <x:v>0</x:v>
      </x:c>
      <x:c r="B1138" s="39" t="s">
        <x:v>2</x:v>
      </x:c>
      <x:c r="C1138" s="39" t="s">
        <x:v>3</x:v>
      </x:c>
      <x:c r="D1138" s="41" t="s">
        <x:v>4</x:v>
      </x:c>
      <x:c r="E1138" s="42" t="s">
        <x:v>5</x:v>
      </x:c>
      <x:c r="F1138" s="39" t="s">
        <x:v>6</x:v>
      </x:c>
      <x:c r="G1138" s="42" t="s">
        <x:v>7</x:v>
      </x:c>
      <x:c r="H1138" s="42" t="s">
        <x:v>479</x:v>
      </x:c>
      <x:c r="I1138" s="39" t="s">
        <x:v>409</x:v>
      </x:c>
    </x:row>
    <x:row r="1139">
      <x:c r="A1139" s="10">
        <x:v>1</x:v>
      </x:c>
      <x:c r="B1139" s="10" t="s">
        <x:v>636</x:v>
      </x:c>
      <x:c r="C1139" s="89" t="s">
        <x:v>460</x:v>
      </x:c>
      <x:c r="D1139" s="13" t="s">
        <x:v>461</x:v>
      </x:c>
      <x:c r="E1139" s="15">
        <x:v>273</x:v>
      </x:c>
      <x:c r="F1139" s="10">
        <x:v>2</x:v>
      </x:c>
      <x:c r="G1139" s="15" t="n">
        <x:f t="shared" ref="G1139:G1142" si="106">E1139*F1139</x:f>
        <x:v>546</x:v>
      </x:c>
      <x:c r="H1139" s="15" t="s">
        <x:v>637</x:v>
      </x:c>
      <x:c r="I1139" s="10" t="s">
        <x:v>17</x:v>
      </x:c>
      <x:c r="J1139" s="10"/>
      <x:c r="K1139" s="10"/>
      <x:c r="L1139" s="9" t="b">
        <x:v>0</x:v>
      </x:c>
      <x:c r="M1139" s="9"/>
      <x:c r="N1139" s="9"/>
      <x:c r="O1139" s="9"/>
      <x:c r="P1139" s="9"/>
      <x:c r="Q1139" s="25"/>
      <x:c r="R1139" s="9"/>
      <x:c r="S1139" s="9"/>
      <x:c r="T1139" s="9"/>
      <x:c r="U1139" s="9"/>
      <x:c r="V1139" s="9"/>
      <x:c r="W1139" s="9"/>
      <x:c r="X1139" s="9"/>
      <x:c r="Y1139" s="9"/>
      <x:c r="Z1139" s="9"/>
      <x:c r="AA1139" s="9"/>
      <x:c r="AB1139" s="9"/>
      <x:c r="AC1139" s="9"/>
      <x:c r="AD1139" s="9"/>
      <x:c r="AE1139" s="9"/>
      <x:c r="AF1139" s="9"/>
      <x:c r="AG1139" s="9"/>
    </x:row>
    <x:row r="1140">
      <x:c r="A1140" s="10">
        <x:v>2</x:v>
      </x:c>
      <x:c r="B1140" s="10" t="s">
        <x:v>638</x:v>
      </x:c>
      <x:c r="C1140" s="89" t="s">
        <x:v>639</x:v>
      </x:c>
      <x:c r="D1140" s="13" t="s">
        <x:v>296</x:v>
      </x:c>
      <x:c r="E1140" s="15">
        <x:v>7.67</x:v>
      </x:c>
      <x:c r="F1140" s="10">
        <x:v>1</x:v>
      </x:c>
      <x:c r="G1140" s="15">
        <x:f t="shared" si="106"/>
        <x:v>7.67</x:v>
      </x:c>
      <x:c r="H1140" s="15" t="s">
        <x:v>640</x:v>
      </x:c>
      <x:c r="I1140" s="10" t="s">
        <x:v>422</x:v>
      </x:c>
      <x:c r="J1140" s="10"/>
      <x:c r="K1140" s="10" t="s">
        <x:v>625</x:v>
      </x:c>
      <x:c r="L1140" s="9" t="b">
        <x:v>1</x:v>
      </x:c>
      <x:c r="M1140" s="9"/>
      <x:c r="N1140" s="9"/>
      <x:c r="O1140" s="9"/>
      <x:c r="P1140" s="9"/>
      <x:c r="Q1140" s="25"/>
      <x:c r="R1140" s="9"/>
      <x:c r="S1140" s="9"/>
      <x:c r="T1140" s="9"/>
      <x:c r="U1140" s="9"/>
      <x:c r="V1140" s="9"/>
      <x:c r="W1140" s="9"/>
      <x:c r="X1140" s="9"/>
      <x:c r="Y1140" s="9"/>
      <x:c r="Z1140" s="9"/>
      <x:c r="AA1140" s="9"/>
      <x:c r="AB1140" s="9"/>
      <x:c r="AC1140" s="9"/>
      <x:c r="AD1140" s="9"/>
      <x:c r="AE1140" s="9"/>
      <x:c r="AF1140" s="9"/>
      <x:c r="AG1140" s="9"/>
    </x:row>
    <x:row r="1141">
      <x:c r="A1141" s="10">
        <x:v>3</x:v>
      </x:c>
      <x:c r="B1141" s="10" t="s">
        <x:v>641</x:v>
      </x:c>
      <x:c r="C1141" s="481" t="s">
        <x:v>642</x:v>
      </x:c>
      <x:c r="D1141" s="13" t="s">
        <x:v>296</x:v>
      </x:c>
      <x:c r="E1141" s="15">
        <x:v>12.05</x:v>
      </x:c>
      <x:c r="F1141" s="10">
        <x:v>1</x:v>
      </x:c>
      <x:c r="G1141" s="15">
        <x:f t="shared" si="106"/>
        <x:v>12.05</x:v>
      </x:c>
      <x:c r="H1141" s="15" t="s">
        <x:v>482</x:v>
      </x:c>
      <x:c r="I1141" s="10" t="s">
        <x:v>422</x:v>
      </x:c>
      <x:c r="J1141" s="10"/>
      <x:c r="K1141" s="10" t="s">
        <x:v>625</x:v>
      </x:c>
      <x:c r="L1141" s="9" t="b">
        <x:v>1</x:v>
      </x:c>
      <x:c r="M1141" s="9" t="s">
        <x:v>187</x:v>
      </x:c>
      <x:c r="N1141" s="9"/>
      <x:c r="O1141" s="9"/>
      <x:c r="P1141" s="9"/>
      <x:c r="Q1141" s="25"/>
      <x:c r="R1141" s="9"/>
      <x:c r="S1141" s="9"/>
      <x:c r="T1141" s="9"/>
      <x:c r="U1141" s="9"/>
      <x:c r="V1141" s="9"/>
      <x:c r="W1141" s="9"/>
      <x:c r="X1141" s="9"/>
      <x:c r="Y1141" s="9"/>
      <x:c r="Z1141" s="9"/>
      <x:c r="AA1141" s="9"/>
      <x:c r="AB1141" s="9"/>
      <x:c r="AC1141" s="9"/>
      <x:c r="AD1141" s="9"/>
      <x:c r="AE1141" s="9"/>
      <x:c r="AF1141" s="9"/>
      <x:c r="AG1141" s="9"/>
    </x:row>
    <x:row r="1142">
      <x:c r="A1142" s="10">
        <x:v>4</x:v>
      </x:c>
      <x:c r="B1142" s="10" t="s">
        <x:v>643</x:v>
      </x:c>
      <x:c r="C1142" s="89" t="s">
        <x:v>644</x:v>
      </x:c>
      <x:c r="D1142" s="13" t="s">
        <x:v>296</x:v>
      </x:c>
      <x:c r="E1142" s="15">
        <x:v>52.08</x:v>
      </x:c>
      <x:c r="F1142" s="10">
        <x:v>1</x:v>
      </x:c>
      <x:c r="G1142" s="15">
        <x:f t="shared" si="106"/>
        <x:v>52.08</x:v>
      </x:c>
      <x:c r="H1142" s="15"/>
      <x:c r="I1142" s="10" t="s">
        <x:v>422</x:v>
      </x:c>
      <x:c r="J1142" s="10"/>
      <x:c r="K1142" s="10" t="s">
        <x:v>625</x:v>
      </x:c>
      <x:c r="L1142" s="9" t="b">
        <x:v>1</x:v>
      </x:c>
      <x:c r="M1142" s="9" t="s">
        <x:v>187</x:v>
      </x:c>
      <x:c r="N1142" s="9"/>
      <x:c r="O1142" s="9"/>
      <x:c r="P1142" s="9"/>
      <x:c r="Q1142" s="25"/>
      <x:c r="R1142" s="9"/>
      <x:c r="S1142" s="9"/>
      <x:c r="T1142" s="9"/>
      <x:c r="U1142" s="9"/>
      <x:c r="V1142" s="9"/>
      <x:c r="W1142" s="9"/>
      <x:c r="X1142" s="9"/>
      <x:c r="Y1142" s="9"/>
      <x:c r="Z1142" s="9"/>
      <x:c r="AA1142" s="9"/>
      <x:c r="AB1142" s="9"/>
      <x:c r="AC1142" s="9"/>
      <x:c r="AD1142" s="9"/>
      <x:c r="AE1142" s="9"/>
      <x:c r="AF1142" s="9"/>
      <x:c r="AG1142" s="9"/>
    </x:row>
    <x:row r="1143">
      <x:c r="A1143" s="10"/>
      <x:c r="B1143" s="10"/>
      <x:c r="C1143" s="10"/>
      <x:c r="D1143" s="13"/>
      <x:c r="E1143" s="15"/>
      <x:c r="F1143" s="10"/>
      <x:c r="G1143" s="15"/>
      <x:c r="H1143" s="15"/>
      <x:c r="I1143" s="10"/>
      <x:c r="J1143" s="10"/>
      <x:c r="K1143" s="10"/>
      <x:c r="L1143" s="9" t="b">
        <x:v>0</x:v>
      </x:c>
      <x:c r="M1143" s="9"/>
      <x:c r="N1143" s="9"/>
      <x:c r="O1143" s="9"/>
      <x:c r="P1143" s="9"/>
      <x:c r="Q1143" s="25"/>
      <x:c r="R1143" s="9"/>
      <x:c r="S1143" s="9"/>
      <x:c r="T1143" s="9"/>
      <x:c r="U1143" s="9"/>
      <x:c r="V1143" s="9"/>
      <x:c r="W1143" s="9"/>
      <x:c r="X1143" s="9"/>
      <x:c r="Y1143" s="9"/>
      <x:c r="Z1143" s="9"/>
      <x:c r="AA1143" s="9"/>
      <x:c r="AB1143" s="9"/>
      <x:c r="AC1143" s="9"/>
      <x:c r="AD1143" s="9"/>
      <x:c r="AE1143" s="9"/>
      <x:c r="AF1143" s="9"/>
      <x:c r="AG1143" s="9"/>
    </x:row>
    <x:row r="1144">
      <x:c r="A1144" s="194">
        <x:v>45608</x:v>
      </x:c>
      <x:c r="B1144" s="10"/>
      <x:c r="C1144" s="10"/>
      <x:c r="D1144" s="13"/>
      <x:c r="E1144" s="15"/>
      <x:c r="F1144" s="10"/>
      <x:c r="G1144" s="15"/>
      <x:c r="H1144" s="15"/>
      <x:c r="I1144" s="10"/>
      <x:c r="J1144" s="10"/>
      <x:c r="K1144" s="10"/>
      <x:c r="L1144" s="9" t="b">
        <x:v>0</x:v>
      </x:c>
      <x:c r="M1144" s="9"/>
      <x:c r="N1144" s="9"/>
      <x:c r="O1144" s="9"/>
      <x:c r="P1144" s="9"/>
      <x:c r="Q1144" s="25"/>
      <x:c r="R1144" s="9"/>
      <x:c r="S1144" s="9"/>
      <x:c r="T1144" s="9"/>
      <x:c r="U1144" s="9"/>
      <x:c r="V1144" s="9"/>
      <x:c r="W1144" s="9"/>
      <x:c r="X1144" s="9"/>
      <x:c r="Y1144" s="9"/>
      <x:c r="Z1144" s="9"/>
      <x:c r="AA1144" s="9"/>
      <x:c r="AB1144" s="9"/>
      <x:c r="AC1144" s="9"/>
      <x:c r="AD1144" s="9"/>
      <x:c r="AE1144" s="9"/>
      <x:c r="AF1144" s="9"/>
      <x:c r="AG1144" s="9"/>
    </x:row>
    <x:row r="1145">
      <x:c r="A1145" s="34" t="s">
        <x:v>0</x:v>
      </x:c>
      <x:c r="B1145" s="39" t="s">
        <x:v>2</x:v>
      </x:c>
      <x:c r="C1145" s="39" t="s">
        <x:v>3</x:v>
      </x:c>
      <x:c r="D1145" s="41" t="s">
        <x:v>4</x:v>
      </x:c>
      <x:c r="E1145" s="42" t="s">
        <x:v>5</x:v>
      </x:c>
      <x:c r="F1145" s="39" t="s">
        <x:v>6</x:v>
      </x:c>
      <x:c r="G1145" s="42" t="s">
        <x:v>7</x:v>
      </x:c>
      <x:c r="H1145" s="42" t="s">
        <x:v>479</x:v>
      </x:c>
      <x:c r="I1145" s="39" t="s">
        <x:v>409</x:v>
      </x:c>
    </x:row>
    <x:row r="1146">
      <x:c r="A1146" s="10">
        <x:v>1</x:v>
      </x:c>
      <x:c r="B1146" s="10" t="s">
        <x:v>645</x:v>
      </x:c>
      <x:c r="C1146" s="763" t="s">
        <x:v>646</x:v>
      </x:c>
      <x:c r="D1146" s="13" t="s">
        <x:v>30</x:v>
      </x:c>
      <x:c r="E1146" s="15">
        <x:v>9.9700000000000006</x:v>
      </x:c>
      <x:c r="F1146" s="10">
        <x:v>1</x:v>
      </x:c>
      <x:c r="G1146" s="15" t="n">
        <x:f>E1146*F1146</x:f>
        <x:v>9.97</x:v>
      </x:c>
      <x:c r="H1146" s="15" t="s">
        <x:v>647</x:v>
      </x:c>
      <x:c r="I1146" s="10" t="s">
        <x:v>17</x:v>
      </x:c>
      <x:c r="J1146" s="10"/>
      <x:c r="K1146" s="10"/>
      <x:c r="L1146" s="9" t="b">
        <x:v>0</x:v>
      </x:c>
      <x:c r="M1146" s="9"/>
      <x:c r="N1146" s="9"/>
      <x:c r="O1146" s="9"/>
      <x:c r="P1146" s="9"/>
      <x:c r="Q1146" s="25"/>
      <x:c r="R1146" s="9"/>
      <x:c r="S1146" s="9"/>
      <x:c r="T1146" s="9"/>
      <x:c r="U1146" s="9"/>
      <x:c r="V1146" s="9"/>
      <x:c r="W1146" s="9"/>
      <x:c r="X1146" s="9"/>
      <x:c r="Y1146" s="9"/>
      <x:c r="Z1146" s="9"/>
      <x:c r="AA1146" s="9"/>
      <x:c r="AB1146" s="9"/>
      <x:c r="AC1146" s="9"/>
      <x:c r="AD1146" s="9"/>
      <x:c r="AE1146" s="9"/>
      <x:c r="AF1146" s="9"/>
      <x:c r="AG1146" s="9"/>
    </x:row>
    <x:row r="1147">
      <x:c r="A1147" s="10"/>
      <x:c r="B1147" s="10"/>
      <x:c r="C1147" s="10"/>
      <x:c r="D1147" s="13"/>
      <x:c r="E1147" s="15"/>
      <x:c r="F1147" s="10"/>
      <x:c r="G1147" s="15"/>
      <x:c r="H1147" s="15"/>
      <x:c r="I1147" s="10"/>
      <x:c r="J1147" s="10"/>
      <x:c r="K1147" s="10"/>
      <x:c r="L1147" s="9" t="b">
        <x:v>0</x:v>
      </x:c>
      <x:c r="M1147" s="9"/>
      <x:c r="N1147" s="9"/>
      <x:c r="O1147" s="9"/>
      <x:c r="P1147" s="9"/>
      <x:c r="Q1147" s="25"/>
      <x:c r="R1147" s="9"/>
      <x:c r="S1147" s="9"/>
      <x:c r="T1147" s="9"/>
      <x:c r="U1147" s="9"/>
      <x:c r="V1147" s="9"/>
      <x:c r="W1147" s="9"/>
      <x:c r="X1147" s="9"/>
      <x:c r="Y1147" s="9"/>
      <x:c r="Z1147" s="9"/>
      <x:c r="AA1147" s="9"/>
      <x:c r="AB1147" s="9"/>
      <x:c r="AC1147" s="9"/>
      <x:c r="AD1147" s="9"/>
      <x:c r="AE1147" s="9"/>
      <x:c r="AF1147" s="9"/>
      <x:c r="AG1147" s="9"/>
    </x:row>
    <x:row r="1148">
      <x:c r="A1148" s="194">
        <x:v>45610</x:v>
      </x:c>
      <x:c r="B1148" s="10"/>
      <x:c r="C1148" s="10"/>
      <x:c r="D1148" s="13"/>
      <x:c r="E1148" s="15"/>
      <x:c r="F1148" s="10"/>
      <x:c r="G1148" s="15"/>
      <x:c r="H1148" s="15"/>
      <x:c r="I1148" s="10"/>
      <x:c r="J1148" s="10"/>
      <x:c r="K1148" s="10"/>
      <x:c r="L1148" s="9" t="b">
        <x:v>0</x:v>
      </x:c>
      <x:c r="M1148" s="9"/>
      <x:c r="N1148" s="9"/>
      <x:c r="O1148" s="9"/>
      <x:c r="P1148" s="9"/>
      <x:c r="Q1148" s="25"/>
      <x:c r="R1148" s="9"/>
      <x:c r="S1148" s="9"/>
      <x:c r="T1148" s="9"/>
      <x:c r="U1148" s="9"/>
      <x:c r="V1148" s="9"/>
      <x:c r="W1148" s="9"/>
      <x:c r="X1148" s="9"/>
      <x:c r="Y1148" s="9"/>
      <x:c r="Z1148" s="9"/>
      <x:c r="AA1148" s="9"/>
      <x:c r="AB1148" s="9"/>
      <x:c r="AC1148" s="9"/>
      <x:c r="AD1148" s="9"/>
      <x:c r="AE1148" s="9"/>
      <x:c r="AF1148" s="9"/>
      <x:c r="AG1148" s="9"/>
    </x:row>
    <x:row r="1149">
      <x:c r="A1149" s="34" t="s">
        <x:v>0</x:v>
      </x:c>
      <x:c r="B1149" s="39" t="s">
        <x:v>2</x:v>
      </x:c>
      <x:c r="C1149" s="39" t="s">
        <x:v>3</x:v>
      </x:c>
      <x:c r="D1149" s="41" t="s">
        <x:v>4</x:v>
      </x:c>
      <x:c r="E1149" s="42" t="s">
        <x:v>5</x:v>
      </x:c>
      <x:c r="F1149" s="39" t="s">
        <x:v>6</x:v>
      </x:c>
      <x:c r="G1149" s="42" t="s">
        <x:v>7</x:v>
      </x:c>
      <x:c r="H1149" s="42" t="s">
        <x:v>479</x:v>
      </x:c>
      <x:c r="I1149" s="39" t="s">
        <x:v>409</x:v>
      </x:c>
    </x:row>
    <x:row r="1150">
      <x:c r="A1150" s="10">
        <x:v>1</x:v>
      </x:c>
      <x:c r="B1150" s="10" t="s">
        <x:v>2484</x:v>
      </x:c>
      <x:c r="C1150" s="583" t="s">
        <x:v>2485</x:v>
      </x:c>
      <x:c r="D1150" s="13" t="s">
        <x:v>155</x:v>
      </x:c>
      <x:c r="E1150" s="15">
        <x:v>35.799999999999997</x:v>
      </x:c>
      <x:c r="F1150" s="10">
        <x:v>2</x:v>
      </x:c>
      <x:c r="G1150" s="15" t="n">
        <x:f>E1150*F1150</x:f>
        <x:v>71.6</x:v>
      </x:c>
      <x:c r="H1150" s="15" t="s">
        <x:v>2486</x:v>
      </x:c>
      <x:c r="I1150" s="10" t="s">
        <x:v>17</x:v>
      </x:c>
      <x:c r="J1150" s="10"/>
      <x:c r="K1150" s="10"/>
      <x:c r="L1150" s="9" t="b">
        <x:v>0</x:v>
      </x:c>
      <x:c r="M1150" s="9"/>
      <x:c r="N1150" s="9"/>
      <x:c r="O1150" s="9"/>
      <x:c r="P1150" s="9"/>
      <x:c r="Q1150" s="25"/>
      <x:c r="R1150" s="9"/>
      <x:c r="S1150" s="9"/>
      <x:c r="T1150" s="9"/>
      <x:c r="U1150" s="9"/>
      <x:c r="V1150" s="9"/>
      <x:c r="W1150" s="9"/>
      <x:c r="X1150" s="9"/>
      <x:c r="Y1150" s="9"/>
      <x:c r="Z1150" s="9"/>
      <x:c r="AA1150" s="9"/>
      <x:c r="AB1150" s="9"/>
      <x:c r="AC1150" s="9"/>
      <x:c r="AD1150" s="9"/>
      <x:c r="AE1150" s="9"/>
      <x:c r="AF1150" s="9"/>
      <x:c r="AG1150" s="9"/>
    </x:row>
    <x:row r="1151">
      <x:c r="A1151" s="10"/>
      <x:c r="B1151" s="10"/>
      <x:c r="C1151" s="10"/>
      <x:c r="D1151" s="13"/>
      <x:c r="E1151" s="15"/>
      <x:c r="F1151" s="10"/>
      <x:c r="G1151" s="15"/>
      <x:c r="H1151" s="15"/>
      <x:c r="I1151" s="10"/>
      <x:c r="J1151" s="10"/>
      <x:c r="K1151" s="10"/>
      <x:c r="L1151" s="9" t="b">
        <x:v>0</x:v>
      </x:c>
      <x:c r="M1151" s="9"/>
      <x:c r="N1151" s="9"/>
      <x:c r="O1151" s="9"/>
      <x:c r="P1151" s="9"/>
      <x:c r="Q1151" s="25"/>
      <x:c r="R1151" s="9"/>
      <x:c r="S1151" s="9"/>
      <x:c r="T1151" s="9"/>
      <x:c r="U1151" s="9"/>
      <x:c r="V1151" s="9"/>
      <x:c r="W1151" s="9"/>
      <x:c r="X1151" s="9"/>
      <x:c r="Y1151" s="9"/>
      <x:c r="Z1151" s="9"/>
      <x:c r="AA1151" s="9"/>
      <x:c r="AB1151" s="9"/>
      <x:c r="AC1151" s="9"/>
      <x:c r="AD1151" s="9"/>
      <x:c r="AE1151" s="9"/>
      <x:c r="AF1151" s="9"/>
      <x:c r="AG1151" s="9"/>
    </x:row>
    <x:row r="1152">
      <x:c r="A1152" s="194">
        <x:v>45610</x:v>
      </x:c>
      <x:c r="B1152" s="10"/>
      <x:c r="C1152" s="10"/>
      <x:c r="D1152" s="13"/>
      <x:c r="E1152" s="15"/>
      <x:c r="F1152" s="10"/>
      <x:c r="G1152" s="15"/>
      <x:c r="H1152" s="15"/>
      <x:c r="I1152" s="10"/>
      <x:c r="J1152" s="10"/>
      <x:c r="K1152" s="10"/>
      <x:c r="L1152" s="9" t="b">
        <x:v>0</x:v>
      </x:c>
      <x:c r="M1152" s="9"/>
      <x:c r="N1152" s="9"/>
      <x:c r="O1152" s="9"/>
      <x:c r="P1152" s="9"/>
      <x:c r="Q1152" s="25"/>
      <x:c r="R1152" s="9"/>
      <x:c r="S1152" s="9"/>
      <x:c r="T1152" s="9"/>
      <x:c r="U1152" s="9"/>
      <x:c r="V1152" s="9"/>
      <x:c r="W1152" s="9"/>
      <x:c r="X1152" s="9"/>
      <x:c r="Y1152" s="9"/>
      <x:c r="Z1152" s="9"/>
      <x:c r="AA1152" s="9"/>
      <x:c r="AB1152" s="9"/>
      <x:c r="AC1152" s="9"/>
      <x:c r="AD1152" s="9"/>
      <x:c r="AE1152" s="9"/>
      <x:c r="AF1152" s="9"/>
      <x:c r="AG1152" s="9"/>
    </x:row>
    <x:row r="1153">
      <x:c r="A1153" s="34" t="s">
        <x:v>0</x:v>
      </x:c>
      <x:c r="B1153" s="39" t="s">
        <x:v>2</x:v>
      </x:c>
      <x:c r="C1153" s="39" t="s">
        <x:v>3</x:v>
      </x:c>
      <x:c r="D1153" s="41" t="s">
        <x:v>4</x:v>
      </x:c>
      <x:c r="E1153" s="42" t="s">
        <x:v>5</x:v>
      </x:c>
      <x:c r="F1153" s="39" t="s">
        <x:v>6</x:v>
      </x:c>
      <x:c r="G1153" s="42" t="s">
        <x:v>7</x:v>
      </x:c>
      <x:c r="H1153" s="42" t="s">
        <x:v>479</x:v>
      </x:c>
      <x:c r="I1153" s="39" t="s">
        <x:v>409</x:v>
      </x:c>
    </x:row>
    <x:row r="1154">
      <x:c r="A1154" s="10">
        <x:v>1</x:v>
      </x:c>
      <x:c r="B1154" s="10" t="s">
        <x:v>648</x:v>
      </x:c>
      <x:c r="C1154" s="50" t="s">
        <x:v>649</x:v>
      </x:c>
      <x:c r="D1154" s="13" t="s">
        <x:v>30</x:v>
      </x:c>
      <x:c r="E1154" s="15">
        <x:v>12.89</x:v>
      </x:c>
      <x:c r="F1154" s="10">
        <x:v>2</x:v>
      </x:c>
      <x:c r="G1154" s="15" t="n">
        <x:f>E1154*F1154</x:f>
        <x:v>25.78</x:v>
      </x:c>
      <x:c r="H1154" s="15"/>
      <x:c r="I1154" s="10" t="s">
        <x:v>186</x:v>
      </x:c>
      <x:c r="J1154" s="10"/>
      <x:c r="K1154" s="10"/>
      <x:c r="L1154" s="9" t="b">
        <x:v>0</x:v>
      </x:c>
      <x:c r="M1154" s="9"/>
      <x:c r="N1154" s="9"/>
      <x:c r="O1154" s="9"/>
      <x:c r="P1154" s="9"/>
      <x:c r="Q1154" s="25"/>
      <x:c r="R1154" s="9"/>
      <x:c r="S1154" s="9"/>
      <x:c r="T1154" s="9"/>
      <x:c r="U1154" s="9"/>
      <x:c r="V1154" s="9"/>
      <x:c r="W1154" s="9"/>
      <x:c r="X1154" s="9"/>
      <x:c r="Y1154" s="9"/>
      <x:c r="Z1154" s="9"/>
      <x:c r="AA1154" s="9"/>
      <x:c r="AB1154" s="9"/>
      <x:c r="AC1154" s="9"/>
      <x:c r="AD1154" s="9"/>
      <x:c r="AE1154" s="9"/>
      <x:c r="AF1154" s="9"/>
      <x:c r="AG1154" s="9"/>
    </x:row>
  </x:sheetData>
  <x:hyperlinks>
    <x:hyperlink xmlns:r="http://schemas.openxmlformats.org/officeDocument/2006/relationships" ref="C3" r:id="R9d6e338e410a4574"/>
    <x:hyperlink xmlns:r="http://schemas.openxmlformats.org/officeDocument/2006/relationships" ref="C4" r:id="R558ad33557bd41bf"/>
    <x:hyperlink xmlns:r="http://schemas.openxmlformats.org/officeDocument/2006/relationships" ref="C5" r:id="Ra572eabcf2f240a8"/>
    <x:hyperlink xmlns:r="http://schemas.openxmlformats.org/officeDocument/2006/relationships" ref="C6" r:id="R148eee8e1cce4658"/>
    <x:hyperlink xmlns:r="http://schemas.openxmlformats.org/officeDocument/2006/relationships" ref="C7" r:id="Rabfb35a180f940f1"/>
    <x:hyperlink xmlns:r="http://schemas.openxmlformats.org/officeDocument/2006/relationships" ref="C8" r:id="Rf7f089553fa74246"/>
    <x:hyperlink xmlns:r="http://schemas.openxmlformats.org/officeDocument/2006/relationships" ref="C9" r:id="R991dd24429474e16"/>
    <x:hyperlink xmlns:r="http://schemas.openxmlformats.org/officeDocument/2006/relationships" ref="C13" r:id="R953cc58d8f3c4505"/>
    <x:hyperlink xmlns:r="http://schemas.openxmlformats.org/officeDocument/2006/relationships" ref="C14" r:id="R1706614108954051"/>
    <x:hyperlink xmlns:r="http://schemas.openxmlformats.org/officeDocument/2006/relationships" ref="C15" r:id="R292032883034461c"/>
    <x:hyperlink xmlns:r="http://schemas.openxmlformats.org/officeDocument/2006/relationships" ref="C16" r:id="R955b09b3218b497b"/>
    <x:hyperlink xmlns:r="http://schemas.openxmlformats.org/officeDocument/2006/relationships" ref="C17" r:id="R0100df0402fb4dda"/>
    <x:hyperlink xmlns:r="http://schemas.openxmlformats.org/officeDocument/2006/relationships" ref="C18" r:id="Rffd776ad8c5840ac"/>
    <x:hyperlink xmlns:r="http://schemas.openxmlformats.org/officeDocument/2006/relationships" ref="C22" r:id="R678ae67bfef4447a"/>
    <x:hyperlink xmlns:r="http://schemas.openxmlformats.org/officeDocument/2006/relationships" ref="C23" r:id="R508bc6dce2ea416a"/>
    <x:hyperlink xmlns:r="http://schemas.openxmlformats.org/officeDocument/2006/relationships" ref="C27" r:id="R81a465ee7e4a4b0a"/>
    <x:hyperlink xmlns:r="http://schemas.openxmlformats.org/officeDocument/2006/relationships" ref="C31" r:id="Rc6c5a86157084daf"/>
    <x:hyperlink xmlns:r="http://schemas.openxmlformats.org/officeDocument/2006/relationships" ref="C35" r:id="R0b05a54432ea44ab"/>
    <x:hyperlink xmlns:r="http://schemas.openxmlformats.org/officeDocument/2006/relationships" ref="C36" r:id="R479fb710b18842ac"/>
    <x:hyperlink xmlns:r="http://schemas.openxmlformats.org/officeDocument/2006/relationships" ref="C40" r:id="Rffcd845fa7b243a1"/>
    <x:hyperlink xmlns:r="http://schemas.openxmlformats.org/officeDocument/2006/relationships" ref="C44" r:id="R4d429057f5b74211"/>
    <x:hyperlink xmlns:r="http://schemas.openxmlformats.org/officeDocument/2006/relationships" ref="C45" r:id="R8a39f6e21dc0401f"/>
    <x:hyperlink xmlns:r="http://schemas.openxmlformats.org/officeDocument/2006/relationships" ref="C46" r:id="R8e87fe49a04f463e"/>
    <x:hyperlink xmlns:r="http://schemas.openxmlformats.org/officeDocument/2006/relationships" ref="C47" r:id="R893eafffdfc24dab"/>
    <x:hyperlink xmlns:r="http://schemas.openxmlformats.org/officeDocument/2006/relationships" ref="C48" r:id="Rf08dadd7576a4775"/>
    <x:hyperlink xmlns:r="http://schemas.openxmlformats.org/officeDocument/2006/relationships" ref="C52" r:id="Rfa09c98fbba34b88"/>
    <x:hyperlink xmlns:r="http://schemas.openxmlformats.org/officeDocument/2006/relationships" ref="C53" r:id="R45123707063e4aec"/>
    <x:hyperlink xmlns:r="http://schemas.openxmlformats.org/officeDocument/2006/relationships" ref="C54" r:id="R372d6a16c46a4257"/>
    <x:hyperlink xmlns:r="http://schemas.openxmlformats.org/officeDocument/2006/relationships" ref="C55" r:id="R8dda0db5fd0e4454"/>
    <x:hyperlink xmlns:r="http://schemas.openxmlformats.org/officeDocument/2006/relationships" ref="C59" r:id="Rce7ab8e5726b48dd"/>
    <x:hyperlink xmlns:r="http://schemas.openxmlformats.org/officeDocument/2006/relationships" ref="C60" r:id="R0df5f1d4d0454480"/>
    <x:hyperlink xmlns:r="http://schemas.openxmlformats.org/officeDocument/2006/relationships" ref="C61" r:id="R92f343dc63d2499e"/>
    <x:hyperlink xmlns:r="http://schemas.openxmlformats.org/officeDocument/2006/relationships" ref="C62" r:id="R0c6306d596fd4810"/>
    <x:hyperlink xmlns:r="http://schemas.openxmlformats.org/officeDocument/2006/relationships" ref="C63" r:id="Ra31e9b449ab842ad"/>
    <x:hyperlink xmlns:r="http://schemas.openxmlformats.org/officeDocument/2006/relationships" ref="C64" r:id="R78038e5687554877"/>
    <x:hyperlink xmlns:r="http://schemas.openxmlformats.org/officeDocument/2006/relationships" ref="C65" r:id="Rbf76328f1dc444bc"/>
    <x:hyperlink xmlns:r="http://schemas.openxmlformats.org/officeDocument/2006/relationships" ref="C66" r:id="Rb1e682cbda2b4f9f"/>
    <x:hyperlink xmlns:r="http://schemas.openxmlformats.org/officeDocument/2006/relationships" ref="C70" r:id="Re61ce3a4e66445d5"/>
    <x:hyperlink xmlns:r="http://schemas.openxmlformats.org/officeDocument/2006/relationships" ref="C71" r:id="Rdbbd82209b45431f"/>
    <x:hyperlink xmlns:r="http://schemas.openxmlformats.org/officeDocument/2006/relationships" ref="C72" r:id="R688f7be11bf54b48"/>
    <x:hyperlink xmlns:r="http://schemas.openxmlformats.org/officeDocument/2006/relationships" ref="C73" r:id="R58c1bd35429b4b30"/>
    <x:hyperlink xmlns:r="http://schemas.openxmlformats.org/officeDocument/2006/relationships" ref="C74" r:id="R58c810f6e29d47b4"/>
    <x:hyperlink xmlns:r="http://schemas.openxmlformats.org/officeDocument/2006/relationships" ref="C75" r:id="R67a62b04da0c49a0"/>
    <x:hyperlink xmlns:r="http://schemas.openxmlformats.org/officeDocument/2006/relationships" ref="C79" r:id="R60a5280c487f4e78"/>
    <x:hyperlink xmlns:r="http://schemas.openxmlformats.org/officeDocument/2006/relationships" ref="C80" r:id="R3fcd491738b04285"/>
    <x:hyperlink xmlns:r="http://schemas.openxmlformats.org/officeDocument/2006/relationships" ref="C81" r:id="Rf7371a0cefe64992"/>
    <x:hyperlink xmlns:r="http://schemas.openxmlformats.org/officeDocument/2006/relationships" ref="C82" r:id="R9bb0f6f40fea4713"/>
    <x:hyperlink xmlns:r="http://schemas.openxmlformats.org/officeDocument/2006/relationships" ref="C83" r:id="Rf488b9dee1744588"/>
    <x:hyperlink xmlns:r="http://schemas.openxmlformats.org/officeDocument/2006/relationships" ref="C84" r:id="R5f2335ec7ec442af"/>
    <x:hyperlink xmlns:r="http://schemas.openxmlformats.org/officeDocument/2006/relationships" ref="C85" r:id="R5e35cbaf6bcd49d6"/>
    <x:hyperlink xmlns:r="http://schemas.openxmlformats.org/officeDocument/2006/relationships" ref="C86" r:id="R71ea81dff557412b"/>
    <x:hyperlink xmlns:r="http://schemas.openxmlformats.org/officeDocument/2006/relationships" ref="C87" r:id="Rf22b4859340c41b2"/>
    <x:hyperlink xmlns:r="http://schemas.openxmlformats.org/officeDocument/2006/relationships" ref="C91" r:id="R136d0137a724442c"/>
    <x:hyperlink xmlns:r="http://schemas.openxmlformats.org/officeDocument/2006/relationships" ref="C92" r:id="R16e0718306fc4841"/>
    <x:hyperlink xmlns:r="http://schemas.openxmlformats.org/officeDocument/2006/relationships" ref="C93" r:id="Rd93142259a37497f"/>
    <x:hyperlink xmlns:r="http://schemas.openxmlformats.org/officeDocument/2006/relationships" ref="C97" r:id="R5a984170d5c54e48"/>
    <x:hyperlink xmlns:r="http://schemas.openxmlformats.org/officeDocument/2006/relationships" ref="C98" r:id="Ra3a80e8f99044ce8"/>
    <x:hyperlink xmlns:r="http://schemas.openxmlformats.org/officeDocument/2006/relationships" ref="C99" r:id="R3995a8b9cd20435f"/>
    <x:hyperlink xmlns:r="http://schemas.openxmlformats.org/officeDocument/2006/relationships" ref="C100" r:id="R336926c9009e4ff9"/>
    <x:hyperlink xmlns:r="http://schemas.openxmlformats.org/officeDocument/2006/relationships" ref="C104" r:id="R272efbf38fbf4266"/>
    <x:hyperlink xmlns:r="http://schemas.openxmlformats.org/officeDocument/2006/relationships" ref="C105" r:id="R6ff29005098842b3"/>
    <x:hyperlink xmlns:r="http://schemas.openxmlformats.org/officeDocument/2006/relationships" ref="C106" r:id="R110597321e0a4b2a"/>
    <x:hyperlink xmlns:r="http://schemas.openxmlformats.org/officeDocument/2006/relationships" ref="C107" r:id="R2cc52638c2824664"/>
    <x:hyperlink xmlns:r="http://schemas.openxmlformats.org/officeDocument/2006/relationships" ref="C108" r:id="R979bd35179ca41ff"/>
    <x:hyperlink xmlns:r="http://schemas.openxmlformats.org/officeDocument/2006/relationships" ref="C112" r:id="Rb33f72f4a0894969"/>
    <x:hyperlink xmlns:r="http://schemas.openxmlformats.org/officeDocument/2006/relationships" ref="C113" r:id="R1c87d39d572d49fe"/>
    <x:hyperlink xmlns:r="http://schemas.openxmlformats.org/officeDocument/2006/relationships" ref="C114" r:id="Ra4c0fc3f8673409e"/>
    <x:hyperlink xmlns:r="http://schemas.openxmlformats.org/officeDocument/2006/relationships" ref="C118" r:id="R4a788b900c7e4096"/>
    <x:hyperlink xmlns:r="http://schemas.openxmlformats.org/officeDocument/2006/relationships" ref="C119" r:id="Rdfb58e7b914248c2"/>
    <x:hyperlink xmlns:r="http://schemas.openxmlformats.org/officeDocument/2006/relationships" ref="C120" r:id="R8fc5a4f9dbb04dee"/>
    <x:hyperlink xmlns:r="http://schemas.openxmlformats.org/officeDocument/2006/relationships" ref="C121" r:id="R3108280b058b4c7b"/>
    <x:hyperlink xmlns:r="http://schemas.openxmlformats.org/officeDocument/2006/relationships" ref="C122" r:id="Rb46e7028127a401d"/>
    <x:hyperlink xmlns:r="http://schemas.openxmlformats.org/officeDocument/2006/relationships" ref="C126" r:id="R1f5df0aec93c4dd5"/>
    <x:hyperlink xmlns:r="http://schemas.openxmlformats.org/officeDocument/2006/relationships" ref="C127" r:id="Rcae3f0c3034347a5"/>
    <x:hyperlink xmlns:r="http://schemas.openxmlformats.org/officeDocument/2006/relationships" ref="C128" r:id="Rfd8e3465cdd94100"/>
    <x:hyperlink xmlns:r="http://schemas.openxmlformats.org/officeDocument/2006/relationships" ref="C132" r:id="Rc956794b0c7a4541"/>
    <x:hyperlink xmlns:r="http://schemas.openxmlformats.org/officeDocument/2006/relationships" ref="C133" r:id="R00d0294cddbd4dbd"/>
    <x:hyperlink xmlns:r="http://schemas.openxmlformats.org/officeDocument/2006/relationships" ref="C134" r:id="R697dd7c502474b6b"/>
    <x:hyperlink xmlns:r="http://schemas.openxmlformats.org/officeDocument/2006/relationships" ref="C138" r:id="Rc060e6d67be74983"/>
    <x:hyperlink xmlns:r="http://schemas.openxmlformats.org/officeDocument/2006/relationships" ref="C139" r:id="R8bdd0fc5f17d4202"/>
    <x:hyperlink xmlns:r="http://schemas.openxmlformats.org/officeDocument/2006/relationships" ref="C140" r:id="Rcd75911177e94756"/>
    <x:hyperlink xmlns:r="http://schemas.openxmlformats.org/officeDocument/2006/relationships" ref="C141" r:id="R43c75fe5bb384666"/>
    <x:hyperlink xmlns:r="http://schemas.openxmlformats.org/officeDocument/2006/relationships" ref="C142" r:id="Rc5f399037e494826"/>
    <x:hyperlink xmlns:r="http://schemas.openxmlformats.org/officeDocument/2006/relationships" ref="C143" r:id="R293c491159a64ea4"/>
    <x:hyperlink xmlns:r="http://schemas.openxmlformats.org/officeDocument/2006/relationships" ref="C144" r:id="R52f5afd798e84103"/>
    <x:hyperlink xmlns:r="http://schemas.openxmlformats.org/officeDocument/2006/relationships" ref="C145" r:id="R461b61adb8b64cca"/>
    <x:hyperlink xmlns:r="http://schemas.openxmlformats.org/officeDocument/2006/relationships" ref="C146" r:id="R5a3e38381fa04b06"/>
    <x:hyperlink xmlns:r="http://schemas.openxmlformats.org/officeDocument/2006/relationships" ref="C147" r:id="Redde8cf53afa4854"/>
    <x:hyperlink xmlns:r="http://schemas.openxmlformats.org/officeDocument/2006/relationships" ref="C148" r:id="R615ad838ca3d4591"/>
    <x:hyperlink xmlns:r="http://schemas.openxmlformats.org/officeDocument/2006/relationships" ref="C149" r:id="R1219f01cbe924179"/>
    <x:hyperlink xmlns:r="http://schemas.openxmlformats.org/officeDocument/2006/relationships" ref="C150" r:id="R974e6dfd90804fd1"/>
    <x:hyperlink xmlns:r="http://schemas.openxmlformats.org/officeDocument/2006/relationships" ref="C151" r:id="R4996fc39b0ad4948"/>
    <x:hyperlink xmlns:r="http://schemas.openxmlformats.org/officeDocument/2006/relationships" ref="C152" r:id="R2d04ffd0a1cb4943"/>
    <x:hyperlink xmlns:r="http://schemas.openxmlformats.org/officeDocument/2006/relationships" ref="C153" r:id="Raa97ff5ec59c4dc5"/>
    <x:hyperlink xmlns:r="http://schemas.openxmlformats.org/officeDocument/2006/relationships" ref="C154" r:id="R42fd4b68eea245d9"/>
    <x:hyperlink xmlns:r="http://schemas.openxmlformats.org/officeDocument/2006/relationships" ref="C155" r:id="R375a0838277c4366"/>
    <x:hyperlink xmlns:r="http://schemas.openxmlformats.org/officeDocument/2006/relationships" ref="C156" r:id="Re38e4c1a1e8243dd"/>
    <x:hyperlink xmlns:r="http://schemas.openxmlformats.org/officeDocument/2006/relationships" ref="C157" r:id="Rb4810b9c7a8a4854"/>
    <x:hyperlink xmlns:r="http://schemas.openxmlformats.org/officeDocument/2006/relationships" ref="C158" r:id="R8171ea646b374fc1"/>
    <x:hyperlink xmlns:r="http://schemas.openxmlformats.org/officeDocument/2006/relationships" ref="C159" r:id="Rd3c4c86a148a487b"/>
    <x:hyperlink xmlns:r="http://schemas.openxmlformats.org/officeDocument/2006/relationships" ref="C160" r:id="Rc7324cf64c834cb0"/>
    <x:hyperlink xmlns:r="http://schemas.openxmlformats.org/officeDocument/2006/relationships" ref="C161" r:id="Re42065f3dfd041e4"/>
    <x:hyperlink xmlns:r="http://schemas.openxmlformats.org/officeDocument/2006/relationships" ref="C162" r:id="R9818f1af99fb48df"/>
    <x:hyperlink xmlns:r="http://schemas.openxmlformats.org/officeDocument/2006/relationships" ref="C163" r:id="Rf42c7ef520284962"/>
    <x:hyperlink xmlns:r="http://schemas.openxmlformats.org/officeDocument/2006/relationships" ref="C164" r:id="R885295fd4c124d9e"/>
    <x:hyperlink xmlns:r="http://schemas.openxmlformats.org/officeDocument/2006/relationships" ref="C168" r:id="Rc78a401ac22c4331"/>
    <x:hyperlink xmlns:r="http://schemas.openxmlformats.org/officeDocument/2006/relationships" ref="C169" r:id="Rd503628b04a94ec5"/>
    <x:hyperlink xmlns:r="http://schemas.openxmlformats.org/officeDocument/2006/relationships" ref="C170" r:id="Rb4a00dd9093e494f"/>
    <x:hyperlink xmlns:r="http://schemas.openxmlformats.org/officeDocument/2006/relationships" ref="C174" r:id="R9ba09d4d732f4ccd"/>
    <x:hyperlink xmlns:r="http://schemas.openxmlformats.org/officeDocument/2006/relationships" ref="B175" r:id="Ra05fde6b85e14be4"/>
    <x:hyperlink xmlns:r="http://schemas.openxmlformats.org/officeDocument/2006/relationships" ref="C175" r:id="Re54c8a017a024532"/>
    <x:hyperlink xmlns:r="http://schemas.openxmlformats.org/officeDocument/2006/relationships" ref="C179" r:id="R2279fc562d384f87"/>
    <x:hyperlink xmlns:r="http://schemas.openxmlformats.org/officeDocument/2006/relationships" ref="C180" r:id="R8cb0ff357a164125"/>
    <x:hyperlink xmlns:r="http://schemas.openxmlformats.org/officeDocument/2006/relationships" ref="C181" r:id="R447ee4269b0249b9"/>
    <x:hyperlink xmlns:r="http://schemas.openxmlformats.org/officeDocument/2006/relationships" ref="C182" r:id="R0050013cd2b4459d"/>
    <x:hyperlink xmlns:r="http://schemas.openxmlformats.org/officeDocument/2006/relationships" ref="C183" r:id="Rf535714cb7b94b17"/>
    <x:hyperlink xmlns:r="http://schemas.openxmlformats.org/officeDocument/2006/relationships" ref="C184" r:id="R7ac0c384d0c34e92"/>
    <x:hyperlink xmlns:r="http://schemas.openxmlformats.org/officeDocument/2006/relationships" ref="C185" r:id="R1a637a35029c4d3a"/>
    <x:hyperlink xmlns:r="http://schemas.openxmlformats.org/officeDocument/2006/relationships" ref="C186" r:id="R20233f297d0e48dc"/>
    <x:hyperlink xmlns:r="http://schemas.openxmlformats.org/officeDocument/2006/relationships" ref="C187" r:id="Rf35abf62c1c74f01"/>
    <x:hyperlink xmlns:r="http://schemas.openxmlformats.org/officeDocument/2006/relationships" ref="C191" r:id="R5ac280e1d29148fe"/>
    <x:hyperlink xmlns:r="http://schemas.openxmlformats.org/officeDocument/2006/relationships" ref="C192" r:id="Rdfdce67297ea42b1"/>
    <x:hyperlink xmlns:r="http://schemas.openxmlformats.org/officeDocument/2006/relationships" ref="C193" r:id="R8a06287ae7f14cee"/>
    <x:hyperlink xmlns:r="http://schemas.openxmlformats.org/officeDocument/2006/relationships" ref="C197" r:id="Rab322e4fff3d42d6"/>
    <x:hyperlink xmlns:r="http://schemas.openxmlformats.org/officeDocument/2006/relationships" ref="C198" r:id="R0fc57203f7244abd"/>
    <x:hyperlink xmlns:r="http://schemas.openxmlformats.org/officeDocument/2006/relationships" ref="C199" r:id="R81fc78f54c1247e5"/>
    <x:hyperlink xmlns:r="http://schemas.openxmlformats.org/officeDocument/2006/relationships" ref="C200" r:id="R1aa0fd9c7efa4f34"/>
    <x:hyperlink xmlns:r="http://schemas.openxmlformats.org/officeDocument/2006/relationships" ref="C201" r:id="R1be0d40e9f384c45"/>
    <x:hyperlink xmlns:r="http://schemas.openxmlformats.org/officeDocument/2006/relationships" ref="C202" r:id="Rffa32a8903464494"/>
    <x:hyperlink xmlns:r="http://schemas.openxmlformats.org/officeDocument/2006/relationships" ref="C206" r:id="R3f2eb441cdbf4bb2"/>
    <x:hyperlink xmlns:r="http://schemas.openxmlformats.org/officeDocument/2006/relationships" ref="C207" r:id="R023b4b1ffea54b6b"/>
    <x:hyperlink xmlns:r="http://schemas.openxmlformats.org/officeDocument/2006/relationships" ref="C211" r:id="Ra1aa036c8b084210"/>
    <x:hyperlink xmlns:r="http://schemas.openxmlformats.org/officeDocument/2006/relationships" ref="C215" r:id="R334f505285a3498a"/>
    <x:hyperlink xmlns:r="http://schemas.openxmlformats.org/officeDocument/2006/relationships" ref="C216" r:id="Rdc31de5f4e754906"/>
    <x:hyperlink xmlns:r="http://schemas.openxmlformats.org/officeDocument/2006/relationships" ref="C217" r:id="R89230c0010b34bc8"/>
    <x:hyperlink xmlns:r="http://schemas.openxmlformats.org/officeDocument/2006/relationships" ref="C221" r:id="Rbd76afd756124546"/>
    <x:hyperlink xmlns:r="http://schemas.openxmlformats.org/officeDocument/2006/relationships" ref="C222" r:id="R275697251c2e4a9a"/>
    <x:hyperlink xmlns:r="http://schemas.openxmlformats.org/officeDocument/2006/relationships" ref="C223" r:id="R85d8c7f3797449d0"/>
    <x:hyperlink xmlns:r="http://schemas.openxmlformats.org/officeDocument/2006/relationships" ref="C224" r:id="R3912f7a5d2cd40ca"/>
    <x:hyperlink xmlns:r="http://schemas.openxmlformats.org/officeDocument/2006/relationships" ref="C225" r:id="R4771c197301e415d"/>
    <x:hyperlink xmlns:r="http://schemas.openxmlformats.org/officeDocument/2006/relationships" ref="C226" r:id="R1fdbba182af14079"/>
    <x:hyperlink xmlns:r="http://schemas.openxmlformats.org/officeDocument/2006/relationships" ref="C227" r:id="Raafbcd71975e4a1d"/>
    <x:hyperlink xmlns:r="http://schemas.openxmlformats.org/officeDocument/2006/relationships" ref="C228" r:id="Rbfa586c9c83f4236"/>
    <x:hyperlink xmlns:r="http://schemas.openxmlformats.org/officeDocument/2006/relationships" ref="C232" r:id="Rd7f3fab43d7e4723"/>
    <x:hyperlink xmlns:r="http://schemas.openxmlformats.org/officeDocument/2006/relationships" ref="C233" r:id="Rb76522572f6f4b85"/>
    <x:hyperlink xmlns:r="http://schemas.openxmlformats.org/officeDocument/2006/relationships" ref="C234" r:id="Rdbd9ec8039f64614"/>
    <x:hyperlink xmlns:r="http://schemas.openxmlformats.org/officeDocument/2006/relationships" ref="C235" r:id="Rcb0d340c91c74937"/>
    <x:hyperlink xmlns:r="http://schemas.openxmlformats.org/officeDocument/2006/relationships" ref="C236" r:id="Rd009bd08065546f5"/>
    <x:hyperlink xmlns:r="http://schemas.openxmlformats.org/officeDocument/2006/relationships" ref="C237" r:id="Rf4a91be1cfa1442e"/>
    <x:hyperlink xmlns:r="http://schemas.openxmlformats.org/officeDocument/2006/relationships" ref="C238" r:id="Rd35427192e034404"/>
    <x:hyperlink xmlns:r="http://schemas.openxmlformats.org/officeDocument/2006/relationships" ref="C239" r:id="Rf5fc31ae82504506"/>
    <x:hyperlink xmlns:r="http://schemas.openxmlformats.org/officeDocument/2006/relationships" ref="C240" r:id="R04b7a8c4ba23421b"/>
    <x:hyperlink xmlns:r="http://schemas.openxmlformats.org/officeDocument/2006/relationships" ref="C241" r:id="Rb65aa51920184b2e"/>
    <x:hyperlink xmlns:r="http://schemas.openxmlformats.org/officeDocument/2006/relationships" ref="C242" r:id="Rcd5fdbd945f54620"/>
    <x:hyperlink xmlns:r="http://schemas.openxmlformats.org/officeDocument/2006/relationships" ref="C243" r:id="Rda03d29517e54f67"/>
    <x:hyperlink xmlns:r="http://schemas.openxmlformats.org/officeDocument/2006/relationships" ref="C244" r:id="Re33cfb110df04293"/>
    <x:hyperlink xmlns:r="http://schemas.openxmlformats.org/officeDocument/2006/relationships" ref="C245" r:id="R4b9448e131844de1"/>
    <x:hyperlink xmlns:r="http://schemas.openxmlformats.org/officeDocument/2006/relationships" ref="C246" r:id="R87761907baa64bba"/>
    <x:hyperlink xmlns:r="http://schemas.openxmlformats.org/officeDocument/2006/relationships" ref="C247" r:id="Rd59d63674d584ee7"/>
    <x:hyperlink xmlns:r="http://schemas.openxmlformats.org/officeDocument/2006/relationships" ref="C248" r:id="R1280a49a34ea4540"/>
    <x:hyperlink xmlns:r="http://schemas.openxmlformats.org/officeDocument/2006/relationships" ref="C252" r:id="R9a50d34d5a3347b7"/>
    <x:hyperlink xmlns:r="http://schemas.openxmlformats.org/officeDocument/2006/relationships" ref="C253" r:id="Re471de7d7e3c4224"/>
    <x:hyperlink xmlns:r="http://schemas.openxmlformats.org/officeDocument/2006/relationships" ref="C257" r:id="R709f8a92706346b6"/>
    <x:hyperlink xmlns:r="http://schemas.openxmlformats.org/officeDocument/2006/relationships" ref="C258" r:id="R0cec2debba9d4667"/>
    <x:hyperlink xmlns:r="http://schemas.openxmlformats.org/officeDocument/2006/relationships" ref="C259" r:id="R04b97d7031374325"/>
    <x:hyperlink xmlns:r="http://schemas.openxmlformats.org/officeDocument/2006/relationships" ref="C260" r:id="Red301847ebd346b8"/>
    <x:hyperlink xmlns:r="http://schemas.openxmlformats.org/officeDocument/2006/relationships" ref="C261" r:id="R9ba5341af0e34f71"/>
    <x:hyperlink xmlns:r="http://schemas.openxmlformats.org/officeDocument/2006/relationships" ref="C262" r:id="R4ba98d3d97a84ed7"/>
    <x:hyperlink xmlns:r="http://schemas.openxmlformats.org/officeDocument/2006/relationships" ref="C263" r:id="R79567ae3b0d64915"/>
    <x:hyperlink xmlns:r="http://schemas.openxmlformats.org/officeDocument/2006/relationships" ref="C264" r:id="Rc5ea313986c04b95"/>
    <x:hyperlink xmlns:r="http://schemas.openxmlformats.org/officeDocument/2006/relationships" ref="C268" r:id="R9b22fb5c536a4436"/>
    <x:hyperlink xmlns:r="http://schemas.openxmlformats.org/officeDocument/2006/relationships" ref="C269" r:id="R8ff565f7c503403d"/>
    <x:hyperlink xmlns:r="http://schemas.openxmlformats.org/officeDocument/2006/relationships" ref="C270" r:id="Rf8bc82b3cdcd4334"/>
    <x:hyperlink xmlns:r="http://schemas.openxmlformats.org/officeDocument/2006/relationships" ref="C274" r:id="R6fa84abac83341d5"/>
    <x:hyperlink xmlns:r="http://schemas.openxmlformats.org/officeDocument/2006/relationships" ref="C275" r:id="R8d5747ebccec44f0"/>
    <x:hyperlink xmlns:r="http://schemas.openxmlformats.org/officeDocument/2006/relationships" ref="C279" r:id="Rcc72dcb12daa4e20"/>
    <x:hyperlink xmlns:r="http://schemas.openxmlformats.org/officeDocument/2006/relationships" ref="C280" r:id="R774967c0bc524b6c"/>
    <x:hyperlink xmlns:r="http://schemas.openxmlformats.org/officeDocument/2006/relationships" ref="C284" r:id="R5afbd60a96264015"/>
    <x:hyperlink xmlns:r="http://schemas.openxmlformats.org/officeDocument/2006/relationships" ref="C285" r:id="Rd8f2bbb7e70c4415"/>
    <x:hyperlink xmlns:r="http://schemas.openxmlformats.org/officeDocument/2006/relationships" ref="C286" r:id="R594b0580c9a14146"/>
    <x:hyperlink xmlns:r="http://schemas.openxmlformats.org/officeDocument/2006/relationships" ref="C287" r:id="R95cd5c070db34fb9"/>
    <x:hyperlink xmlns:r="http://schemas.openxmlformats.org/officeDocument/2006/relationships" ref="C288" r:id="Rc19bebe0120c470c"/>
    <x:hyperlink xmlns:r="http://schemas.openxmlformats.org/officeDocument/2006/relationships" ref="C289" r:id="R9296a26c0ad54c4f"/>
    <x:hyperlink xmlns:r="http://schemas.openxmlformats.org/officeDocument/2006/relationships" ref="C290" r:id="R3aa8611776c34b63"/>
    <x:hyperlink xmlns:r="http://schemas.openxmlformats.org/officeDocument/2006/relationships" ref="C291" r:id="Rc46b20b5215e4ce3"/>
    <x:hyperlink xmlns:r="http://schemas.openxmlformats.org/officeDocument/2006/relationships" ref="C292" r:id="R8b328f0e2575490d"/>
    <x:hyperlink xmlns:r="http://schemas.openxmlformats.org/officeDocument/2006/relationships" ref="C293" r:id="R7d0a70ada93642ce"/>
    <x:hyperlink xmlns:r="http://schemas.openxmlformats.org/officeDocument/2006/relationships" ref="C294" r:id="R02d089b6b6ae40fe"/>
    <x:hyperlink xmlns:r="http://schemas.openxmlformats.org/officeDocument/2006/relationships" ref="C295" r:id="Rdfc391141d4a46d6"/>
    <x:hyperlink xmlns:r="http://schemas.openxmlformats.org/officeDocument/2006/relationships" ref="C296" r:id="R2d571daffbbc4769"/>
    <x:hyperlink xmlns:r="http://schemas.openxmlformats.org/officeDocument/2006/relationships" ref="C297" r:id="R1ce7a0e241864b44"/>
    <x:hyperlink xmlns:r="http://schemas.openxmlformats.org/officeDocument/2006/relationships" ref="C298" r:id="R94e0be23e54948da"/>
    <x:hyperlink xmlns:r="http://schemas.openxmlformats.org/officeDocument/2006/relationships" ref="C299" r:id="R984e0defd9f54fd3"/>
    <x:hyperlink xmlns:r="http://schemas.openxmlformats.org/officeDocument/2006/relationships" ref="C300" r:id="Rde7c55e5bc2140be"/>
    <x:hyperlink xmlns:r="http://schemas.openxmlformats.org/officeDocument/2006/relationships" ref="C301" r:id="R6b0c6f24531448b8"/>
    <x:hyperlink xmlns:r="http://schemas.openxmlformats.org/officeDocument/2006/relationships" ref="C302" r:id="R19d6bebe092b4a52"/>
    <x:hyperlink xmlns:r="http://schemas.openxmlformats.org/officeDocument/2006/relationships" ref="C303" r:id="Rec2a3d11d4c94dcf"/>
    <x:hyperlink xmlns:r="http://schemas.openxmlformats.org/officeDocument/2006/relationships" ref="C307" r:id="R4bdb2142272b41bf"/>
    <x:hyperlink xmlns:r="http://schemas.openxmlformats.org/officeDocument/2006/relationships" ref="C308" r:id="R949a94ccf0894298"/>
    <x:hyperlink xmlns:r="http://schemas.openxmlformats.org/officeDocument/2006/relationships" ref="C309" r:id="Rfa173a59967e40f1"/>
    <x:hyperlink xmlns:r="http://schemas.openxmlformats.org/officeDocument/2006/relationships" ref="C310" r:id="R89e3431189c34b95"/>
    <x:hyperlink xmlns:r="http://schemas.openxmlformats.org/officeDocument/2006/relationships" ref="C311" r:id="Reb7dfb87b23e455a"/>
    <x:hyperlink xmlns:r="http://schemas.openxmlformats.org/officeDocument/2006/relationships" ref="C315" r:id="Reb47bc6f2f2c4794"/>
    <x:hyperlink xmlns:r="http://schemas.openxmlformats.org/officeDocument/2006/relationships" ref="C316" r:id="R5be48ee1e25a42e7"/>
    <x:hyperlink xmlns:r="http://schemas.openxmlformats.org/officeDocument/2006/relationships" ref="C320" r:id="R9ffb23adf67f48ab"/>
    <x:hyperlink xmlns:r="http://schemas.openxmlformats.org/officeDocument/2006/relationships" ref="C321" r:id="R9025005eae024ea7"/>
    <x:hyperlink xmlns:r="http://schemas.openxmlformats.org/officeDocument/2006/relationships" ref="C325" r:id="R517372781dfe49b4"/>
    <x:hyperlink xmlns:r="http://schemas.openxmlformats.org/officeDocument/2006/relationships" ref="C326" r:id="Reb057db41a2b4826"/>
    <x:hyperlink xmlns:r="http://schemas.openxmlformats.org/officeDocument/2006/relationships" ref="C327" r:id="R04764f7088794edc"/>
    <x:hyperlink xmlns:r="http://schemas.openxmlformats.org/officeDocument/2006/relationships" ref="C328" r:id="R341ecef39ee645c2"/>
    <x:hyperlink xmlns:r="http://schemas.openxmlformats.org/officeDocument/2006/relationships" ref="C329" r:id="Rc514b451c04442a4"/>
    <x:hyperlink xmlns:r="http://schemas.openxmlformats.org/officeDocument/2006/relationships" ref="C330" r:id="R5bd9ec90cf114e02"/>
    <x:hyperlink xmlns:r="http://schemas.openxmlformats.org/officeDocument/2006/relationships" ref="C331" r:id="R5827eca7b93b4b62"/>
    <x:hyperlink xmlns:r="http://schemas.openxmlformats.org/officeDocument/2006/relationships" ref="C332" r:id="Re26c63db82014932"/>
    <x:hyperlink xmlns:r="http://schemas.openxmlformats.org/officeDocument/2006/relationships" ref="C333" r:id="R6060802e48a74b10"/>
    <x:hyperlink xmlns:r="http://schemas.openxmlformats.org/officeDocument/2006/relationships" ref="C334" r:id="R5d498f4167d841e1"/>
    <x:hyperlink xmlns:r="http://schemas.openxmlformats.org/officeDocument/2006/relationships" ref="C335" r:id="R4487465c10a64ff7"/>
    <x:hyperlink xmlns:r="http://schemas.openxmlformats.org/officeDocument/2006/relationships" ref="C336" r:id="R066015c5aff647d5"/>
    <x:hyperlink xmlns:r="http://schemas.openxmlformats.org/officeDocument/2006/relationships" ref="C337" r:id="Rd6ef2eb351204dea"/>
    <x:hyperlink xmlns:r="http://schemas.openxmlformats.org/officeDocument/2006/relationships" ref="C338" r:id="R0f275a90b1974793"/>
    <x:hyperlink xmlns:r="http://schemas.openxmlformats.org/officeDocument/2006/relationships" ref="C339" r:id="Rf74a3c0f3be14431"/>
    <x:hyperlink xmlns:r="http://schemas.openxmlformats.org/officeDocument/2006/relationships" ref="C343" r:id="Rcf4685da3bc84f8f"/>
    <x:hyperlink xmlns:r="http://schemas.openxmlformats.org/officeDocument/2006/relationships" ref="C347" r:id="Rcd2eb3a0dc5f474f"/>
    <x:hyperlink xmlns:r="http://schemas.openxmlformats.org/officeDocument/2006/relationships" ref="C348" r:id="Rb30fa60d6c8140da"/>
    <x:hyperlink xmlns:r="http://schemas.openxmlformats.org/officeDocument/2006/relationships" ref="C349" r:id="Rd6a044e29b174166"/>
    <x:hyperlink xmlns:r="http://schemas.openxmlformats.org/officeDocument/2006/relationships" ref="C350" r:id="R9c9acf6d31d94e16"/>
    <x:hyperlink xmlns:r="http://schemas.openxmlformats.org/officeDocument/2006/relationships" ref="C351" r:id="R757e46458d30426d"/>
    <x:hyperlink xmlns:r="http://schemas.openxmlformats.org/officeDocument/2006/relationships" ref="C352" r:id="R356e0ae541f34027"/>
    <x:hyperlink xmlns:r="http://schemas.openxmlformats.org/officeDocument/2006/relationships" ref="C353" r:id="R91f017306aa344ee"/>
    <x:hyperlink xmlns:r="http://schemas.openxmlformats.org/officeDocument/2006/relationships" ref="C354" r:id="R1420f2e7b1bd4859"/>
    <x:hyperlink xmlns:r="http://schemas.openxmlformats.org/officeDocument/2006/relationships" ref="C358" r:id="Rb5058e083bac4310"/>
    <x:hyperlink xmlns:r="http://schemas.openxmlformats.org/officeDocument/2006/relationships" ref="C359" r:id="Rccea5f1eed364d27"/>
    <x:hyperlink xmlns:r="http://schemas.openxmlformats.org/officeDocument/2006/relationships" ref="C363" r:id="Ra091ddb0be654c8b"/>
    <x:hyperlink xmlns:r="http://schemas.openxmlformats.org/officeDocument/2006/relationships" ref="C364" r:id="Rccbef3a84c044955"/>
    <x:hyperlink xmlns:r="http://schemas.openxmlformats.org/officeDocument/2006/relationships" ref="C368" r:id="R5cabcfc0789c4bf5"/>
    <x:hyperlink xmlns:r="http://schemas.openxmlformats.org/officeDocument/2006/relationships" ref="C369" r:id="R6463b2f5ff00408b"/>
    <x:hyperlink xmlns:r="http://schemas.openxmlformats.org/officeDocument/2006/relationships" ref="C373" r:id="R90c452e6819e4e71"/>
    <x:hyperlink xmlns:r="http://schemas.openxmlformats.org/officeDocument/2006/relationships" ref="C374" r:id="R1b1223988d8744d4"/>
    <x:hyperlink xmlns:r="http://schemas.openxmlformats.org/officeDocument/2006/relationships" ref="C378" r:id="Re63f06e942e24da2"/>
    <x:hyperlink xmlns:r="http://schemas.openxmlformats.org/officeDocument/2006/relationships" ref="C379" r:id="R49ed2cb9be4c47c1"/>
    <x:hyperlink xmlns:r="http://schemas.openxmlformats.org/officeDocument/2006/relationships" ref="C380" r:id="R28f6e5cad73f4136"/>
    <x:hyperlink xmlns:r="http://schemas.openxmlformats.org/officeDocument/2006/relationships" ref="C381" r:id="R41454ddb5bb34c3c"/>
    <x:hyperlink xmlns:r="http://schemas.openxmlformats.org/officeDocument/2006/relationships" ref="C382" r:id="R833581298b4b4b64"/>
    <x:hyperlink xmlns:r="http://schemas.openxmlformats.org/officeDocument/2006/relationships" ref="C383" r:id="R31906da542b84d09"/>
    <x:hyperlink xmlns:r="http://schemas.openxmlformats.org/officeDocument/2006/relationships" ref="C384" r:id="R02ddf0915f6b4e90"/>
    <x:hyperlink xmlns:r="http://schemas.openxmlformats.org/officeDocument/2006/relationships" ref="C386" r:id="R62a48bda58c74bae"/>
    <x:hyperlink xmlns:r="http://schemas.openxmlformats.org/officeDocument/2006/relationships" ref="C387" r:id="Rb06a6dad2bcb464a"/>
    <x:hyperlink xmlns:r="http://schemas.openxmlformats.org/officeDocument/2006/relationships" ref="C388" r:id="R950ea88e95c44a6c"/>
    <x:hyperlink xmlns:r="http://schemas.openxmlformats.org/officeDocument/2006/relationships" ref="C389" r:id="R89e8899889f74adc"/>
    <x:hyperlink xmlns:r="http://schemas.openxmlformats.org/officeDocument/2006/relationships" ref="C390" r:id="R536967432e02453f"/>
    <x:hyperlink xmlns:r="http://schemas.openxmlformats.org/officeDocument/2006/relationships" ref="C391" r:id="R4350947226234fa6"/>
    <x:hyperlink xmlns:r="http://schemas.openxmlformats.org/officeDocument/2006/relationships" ref="C392" r:id="R445d530b60094b37"/>
    <x:hyperlink xmlns:r="http://schemas.openxmlformats.org/officeDocument/2006/relationships" ref="C393" r:id="R6836dbd49f604012"/>
    <x:hyperlink xmlns:r="http://schemas.openxmlformats.org/officeDocument/2006/relationships" ref="C394" r:id="Rbe08db35ce9c465d"/>
    <x:hyperlink xmlns:r="http://schemas.openxmlformats.org/officeDocument/2006/relationships" ref="C398" r:id="R3e21852def494817"/>
    <x:hyperlink xmlns:r="http://schemas.openxmlformats.org/officeDocument/2006/relationships" ref="C399" r:id="R80290272477a477a"/>
    <x:hyperlink xmlns:r="http://schemas.openxmlformats.org/officeDocument/2006/relationships" ref="C400" r:id="Rd5e4d3e942e847f7"/>
    <x:hyperlink xmlns:r="http://schemas.openxmlformats.org/officeDocument/2006/relationships" ref="C401" r:id="Rb7a788af07f34236"/>
    <x:hyperlink xmlns:r="http://schemas.openxmlformats.org/officeDocument/2006/relationships" ref="C402" r:id="R73982c95552a4028"/>
    <x:hyperlink xmlns:r="http://schemas.openxmlformats.org/officeDocument/2006/relationships" ref="C403" r:id="R19120beb51d6451d"/>
    <x:hyperlink xmlns:r="http://schemas.openxmlformats.org/officeDocument/2006/relationships" ref="C404" r:id="Raa932ae2c92f446c"/>
    <x:hyperlink xmlns:r="http://schemas.openxmlformats.org/officeDocument/2006/relationships" ref="C405" r:id="Rfac6cf4aaded44f5"/>
    <x:hyperlink xmlns:r="http://schemas.openxmlformats.org/officeDocument/2006/relationships" ref="C406" r:id="R0c208b6df7fe4fc6"/>
    <x:hyperlink xmlns:r="http://schemas.openxmlformats.org/officeDocument/2006/relationships" ref="C407" r:id="Rb76a77fae8844707"/>
    <x:hyperlink xmlns:r="http://schemas.openxmlformats.org/officeDocument/2006/relationships" ref="C408" r:id="R0638be08fb0b4d88"/>
    <x:hyperlink xmlns:r="http://schemas.openxmlformats.org/officeDocument/2006/relationships" ref="C409" r:id="Rcd3cd141db5d4866"/>
    <x:hyperlink xmlns:r="http://schemas.openxmlformats.org/officeDocument/2006/relationships" ref="C410" r:id="R223df524209e4fda"/>
    <x:hyperlink xmlns:r="http://schemas.openxmlformats.org/officeDocument/2006/relationships" ref="C414" r:id="R6ce4f5bff0d54b6b"/>
    <x:hyperlink xmlns:r="http://schemas.openxmlformats.org/officeDocument/2006/relationships" ref="C415" r:id="R7aa902479a374428"/>
    <x:hyperlink xmlns:r="http://schemas.openxmlformats.org/officeDocument/2006/relationships" ref="C419" r:id="R699954341d654349"/>
    <x:hyperlink xmlns:r="http://schemas.openxmlformats.org/officeDocument/2006/relationships" ref="C420" r:id="Rf7fb0e1d602e4a02"/>
    <x:hyperlink xmlns:r="http://schemas.openxmlformats.org/officeDocument/2006/relationships" ref="C424" r:id="R5380c1983aee4b91"/>
    <x:hyperlink xmlns:r="http://schemas.openxmlformats.org/officeDocument/2006/relationships" ref="C425" r:id="R753999efcb29414d"/>
    <x:hyperlink xmlns:r="http://schemas.openxmlformats.org/officeDocument/2006/relationships" ref="C426" r:id="R03170d9bdd0f4cb1"/>
    <x:hyperlink xmlns:r="http://schemas.openxmlformats.org/officeDocument/2006/relationships" ref="C427" r:id="R4bfca6b10cc847e5"/>
    <x:hyperlink xmlns:r="http://schemas.openxmlformats.org/officeDocument/2006/relationships" ref="C428" r:id="R3f7ca49c8c804336"/>
    <x:hyperlink xmlns:r="http://schemas.openxmlformats.org/officeDocument/2006/relationships" ref="C429" r:id="R1e94b4c09aba4a23"/>
    <x:hyperlink xmlns:r="http://schemas.openxmlformats.org/officeDocument/2006/relationships" ref="C430" r:id="R2235a3b9310b4600"/>
    <x:hyperlink xmlns:r="http://schemas.openxmlformats.org/officeDocument/2006/relationships" ref="C431" r:id="Rb310528a0e8e4661"/>
    <x:hyperlink xmlns:r="http://schemas.openxmlformats.org/officeDocument/2006/relationships" ref="C432" r:id="R8a8696e0abd74c1b"/>
    <x:hyperlink xmlns:r="http://schemas.openxmlformats.org/officeDocument/2006/relationships" ref="C433" r:id="Rb32125dcce0648da"/>
    <x:hyperlink xmlns:r="http://schemas.openxmlformats.org/officeDocument/2006/relationships" ref="C434" r:id="R3ea5b6a154694794"/>
    <x:hyperlink xmlns:r="http://schemas.openxmlformats.org/officeDocument/2006/relationships" ref="C435" r:id="Rb6ff7aefb9d74b9e"/>
    <x:hyperlink xmlns:r="http://schemas.openxmlformats.org/officeDocument/2006/relationships" ref="C439" r:id="R10d4903e4b5a4b8e"/>
    <x:hyperlink xmlns:r="http://schemas.openxmlformats.org/officeDocument/2006/relationships" ref="C440" r:id="R6fd980efb4124701"/>
    <x:hyperlink xmlns:r="http://schemas.openxmlformats.org/officeDocument/2006/relationships" ref="C441" r:id="R022ff2b684c74718"/>
    <x:hyperlink xmlns:r="http://schemas.openxmlformats.org/officeDocument/2006/relationships" ref="C442" r:id="R3459ff105d014d69"/>
    <x:hyperlink xmlns:r="http://schemas.openxmlformats.org/officeDocument/2006/relationships" ref="C446" r:id="R9fc604ea34534afa"/>
    <x:hyperlink xmlns:r="http://schemas.openxmlformats.org/officeDocument/2006/relationships" ref="C447" r:id="R820cf5cb9b534bf2"/>
    <x:hyperlink xmlns:r="http://schemas.openxmlformats.org/officeDocument/2006/relationships" ref="C451" r:id="Rae35f78b049e43a5"/>
    <x:hyperlink xmlns:r="http://schemas.openxmlformats.org/officeDocument/2006/relationships" ref="C455" r:id="R0705f5b5268d475f"/>
    <x:hyperlink xmlns:r="http://schemas.openxmlformats.org/officeDocument/2006/relationships" ref="C456" r:id="R4a9a5a18aa254cf1"/>
    <x:hyperlink xmlns:r="http://schemas.openxmlformats.org/officeDocument/2006/relationships" ref="C460" r:id="R156a89f5649c4de4"/>
    <x:hyperlink xmlns:r="http://schemas.openxmlformats.org/officeDocument/2006/relationships" ref="C461" r:id="R38b2545a02974c62"/>
    <x:hyperlink xmlns:r="http://schemas.openxmlformats.org/officeDocument/2006/relationships" ref="C462" r:id="Rec7adb0dc2064c9e"/>
    <x:hyperlink xmlns:r="http://schemas.openxmlformats.org/officeDocument/2006/relationships" ref="C463" r:id="R3ef3e05ccb80486d"/>
    <x:hyperlink xmlns:r="http://schemas.openxmlformats.org/officeDocument/2006/relationships" ref="C467" r:id="R2aa7446e69934c7b"/>
    <x:hyperlink xmlns:r="http://schemas.openxmlformats.org/officeDocument/2006/relationships" ref="C468" r:id="R35d070ae0fec4175"/>
    <x:hyperlink xmlns:r="http://schemas.openxmlformats.org/officeDocument/2006/relationships" ref="C469" r:id="R2c26479070ee4fea"/>
    <x:hyperlink xmlns:r="http://schemas.openxmlformats.org/officeDocument/2006/relationships" ref="C470" r:id="R686ad809ed204f6a"/>
    <x:hyperlink xmlns:r="http://schemas.openxmlformats.org/officeDocument/2006/relationships" ref="C471" r:id="Rbaf80fc6208849e4"/>
    <x:hyperlink xmlns:r="http://schemas.openxmlformats.org/officeDocument/2006/relationships" ref="C472" r:id="R45bfc8337e424c4d"/>
    <x:hyperlink xmlns:r="http://schemas.openxmlformats.org/officeDocument/2006/relationships" ref="C473" r:id="R13e47f6e604f46d0"/>
    <x:hyperlink xmlns:r="http://schemas.openxmlformats.org/officeDocument/2006/relationships" ref="C474" r:id="Rb32c2ace428443ee"/>
    <x:hyperlink xmlns:r="http://schemas.openxmlformats.org/officeDocument/2006/relationships" ref="C475" r:id="Rb3ab90e0deb64210"/>
    <x:hyperlink xmlns:r="http://schemas.openxmlformats.org/officeDocument/2006/relationships" ref="C476" r:id="R3947352a02874657"/>
    <x:hyperlink xmlns:r="http://schemas.openxmlformats.org/officeDocument/2006/relationships" ref="C477" r:id="Rfaa50487ab41451b"/>
    <x:hyperlink xmlns:r="http://schemas.openxmlformats.org/officeDocument/2006/relationships" ref="C478" r:id="R9bd1af4ea1cd4b72"/>
    <x:hyperlink xmlns:r="http://schemas.openxmlformats.org/officeDocument/2006/relationships" ref="C482" r:id="R672722c102304ac0"/>
    <x:hyperlink xmlns:r="http://schemas.openxmlformats.org/officeDocument/2006/relationships" ref="C483" r:id="R53288472b61d4734"/>
    <x:hyperlink xmlns:r="http://schemas.openxmlformats.org/officeDocument/2006/relationships" ref="C484" r:id="R5613ada39b624c74"/>
    <x:hyperlink xmlns:r="http://schemas.openxmlformats.org/officeDocument/2006/relationships" ref="C488" r:id="R82c5a0c6e3ae4a83"/>
    <x:hyperlink xmlns:r="http://schemas.openxmlformats.org/officeDocument/2006/relationships" ref="C492" r:id="R9c9b98e42e1d48d5"/>
    <x:hyperlink xmlns:r="http://schemas.openxmlformats.org/officeDocument/2006/relationships" ref="C493" r:id="Rbff3262afea7434e"/>
    <x:hyperlink xmlns:r="http://schemas.openxmlformats.org/officeDocument/2006/relationships" ref="C494" r:id="R1f6e8cdd1cee4431"/>
    <x:hyperlink xmlns:r="http://schemas.openxmlformats.org/officeDocument/2006/relationships" ref="C495" r:id="Ree27b8ba7dcd41b1"/>
    <x:hyperlink xmlns:r="http://schemas.openxmlformats.org/officeDocument/2006/relationships" ref="C499" r:id="R98c674199ced43c7"/>
    <x:hyperlink xmlns:r="http://schemas.openxmlformats.org/officeDocument/2006/relationships" ref="C500" r:id="Rbf78168fe2ec4457"/>
    <x:hyperlink xmlns:r="http://schemas.openxmlformats.org/officeDocument/2006/relationships" ref="C501" r:id="Re2197cf67ad64fad"/>
    <x:hyperlink xmlns:r="http://schemas.openxmlformats.org/officeDocument/2006/relationships" ref="C505" r:id="R0cb8dc96fcc84896"/>
    <x:hyperlink xmlns:r="http://schemas.openxmlformats.org/officeDocument/2006/relationships" ref="C506" r:id="Rfbdf2c15395f4f2d"/>
    <x:hyperlink xmlns:r="http://schemas.openxmlformats.org/officeDocument/2006/relationships" ref="C507" r:id="Rd6f10e2c27b54d6b"/>
    <x:hyperlink xmlns:r="http://schemas.openxmlformats.org/officeDocument/2006/relationships" ref="C508" r:id="R3b6bf053d07b428b"/>
    <x:hyperlink xmlns:r="http://schemas.openxmlformats.org/officeDocument/2006/relationships" ref="C512" r:id="R7af15458102047e0"/>
    <x:hyperlink xmlns:r="http://schemas.openxmlformats.org/officeDocument/2006/relationships" ref="C513" r:id="Rabe17b9f602746f1"/>
    <x:hyperlink xmlns:r="http://schemas.openxmlformats.org/officeDocument/2006/relationships" ref="C514" r:id="R71063617d7074370"/>
    <x:hyperlink xmlns:r="http://schemas.openxmlformats.org/officeDocument/2006/relationships" ref="C515" r:id="Rcefa8f29ab2a4186"/>
    <x:hyperlink xmlns:r="http://schemas.openxmlformats.org/officeDocument/2006/relationships" ref="C516" r:id="Rec0183369b704772"/>
    <x:hyperlink xmlns:r="http://schemas.openxmlformats.org/officeDocument/2006/relationships" ref="C517" r:id="Rfcf32c40f4b446f8"/>
    <x:hyperlink xmlns:r="http://schemas.openxmlformats.org/officeDocument/2006/relationships" ref="C518" r:id="R25a07e2691c3448a"/>
    <x:hyperlink xmlns:r="http://schemas.openxmlformats.org/officeDocument/2006/relationships" ref="C522" r:id="Rf524bffb796444c8"/>
    <x:hyperlink xmlns:r="http://schemas.openxmlformats.org/officeDocument/2006/relationships" ref="C523" r:id="R43b11f0110d54ed8"/>
    <x:hyperlink xmlns:r="http://schemas.openxmlformats.org/officeDocument/2006/relationships" ref="C524" r:id="R82717b7adc7c4843"/>
    <x:hyperlink xmlns:r="http://schemas.openxmlformats.org/officeDocument/2006/relationships" ref="C525" r:id="Rd690ad31bd094d57"/>
    <x:hyperlink xmlns:r="http://schemas.openxmlformats.org/officeDocument/2006/relationships" ref="C526" r:id="R874bfa06c6de43bd"/>
    <x:hyperlink xmlns:r="http://schemas.openxmlformats.org/officeDocument/2006/relationships" ref="C527" r:id="R2e06afeb6fe34f65"/>
    <x:hyperlink xmlns:r="http://schemas.openxmlformats.org/officeDocument/2006/relationships" ref="C528" r:id="R44b72c8869294fe8"/>
    <x:hyperlink xmlns:r="http://schemas.openxmlformats.org/officeDocument/2006/relationships" ref="C529" r:id="R0aef26aea23b4d5d"/>
    <x:hyperlink xmlns:r="http://schemas.openxmlformats.org/officeDocument/2006/relationships" ref="C530" r:id="R567aa86a6d1548a3"/>
    <x:hyperlink xmlns:r="http://schemas.openxmlformats.org/officeDocument/2006/relationships" ref="C531" r:id="R8d7896d1db514de3"/>
    <x:hyperlink xmlns:r="http://schemas.openxmlformats.org/officeDocument/2006/relationships" ref="C535" r:id="R3298dbcede08480f"/>
    <x:hyperlink xmlns:r="http://schemas.openxmlformats.org/officeDocument/2006/relationships" ref="C539" r:id="R9213034ab10f44b8"/>
    <x:hyperlink xmlns:r="http://schemas.openxmlformats.org/officeDocument/2006/relationships" ref="C543" r:id="R60e87c76153f4ce0"/>
    <x:hyperlink xmlns:r="http://schemas.openxmlformats.org/officeDocument/2006/relationships" ref="C544" r:id="Rbfcc4e2891dc428d"/>
    <x:hyperlink xmlns:r="http://schemas.openxmlformats.org/officeDocument/2006/relationships" ref="C548" r:id="R04c89b8638114d8b"/>
    <x:hyperlink xmlns:r="http://schemas.openxmlformats.org/officeDocument/2006/relationships" ref="C552" r:id="R609815da60184f69"/>
    <x:hyperlink xmlns:r="http://schemas.openxmlformats.org/officeDocument/2006/relationships" ref="C556" r:id="R1b74c0bcb7da4bfc"/>
    <x:hyperlink xmlns:r="http://schemas.openxmlformats.org/officeDocument/2006/relationships" ref="C557" r:id="R9de48913d1f34206"/>
    <x:hyperlink xmlns:r="http://schemas.openxmlformats.org/officeDocument/2006/relationships" ref="C561" r:id="Rc0d0e9ded4004d4a"/>
    <x:hyperlink xmlns:r="http://schemas.openxmlformats.org/officeDocument/2006/relationships" ref="C565" r:id="R05fb157af7784934"/>
    <x:hyperlink xmlns:r="http://schemas.openxmlformats.org/officeDocument/2006/relationships" ref="C566" r:id="R3c66054efd5e4db3"/>
    <x:hyperlink xmlns:r="http://schemas.openxmlformats.org/officeDocument/2006/relationships" ref="C567" r:id="R8076950d51664245"/>
    <x:hyperlink xmlns:r="http://schemas.openxmlformats.org/officeDocument/2006/relationships" ref="C568" r:id="R303b29f26b1d4da6"/>
    <x:hyperlink xmlns:r="http://schemas.openxmlformats.org/officeDocument/2006/relationships" ref="C569" r:id="Re4da43847ee84048"/>
    <x:hyperlink xmlns:r="http://schemas.openxmlformats.org/officeDocument/2006/relationships" ref="C570" r:id="Reeb48a12aac84e6f"/>
    <x:hyperlink xmlns:r="http://schemas.openxmlformats.org/officeDocument/2006/relationships" ref="C571" r:id="R8716fcb4853845a9"/>
    <x:hyperlink xmlns:r="http://schemas.openxmlformats.org/officeDocument/2006/relationships" ref="C575" r:id="Re47c88c73c5a4ba7"/>
    <x:hyperlink xmlns:r="http://schemas.openxmlformats.org/officeDocument/2006/relationships" ref="C576" r:id="Rb6d8980220d34504"/>
    <x:hyperlink xmlns:r="http://schemas.openxmlformats.org/officeDocument/2006/relationships" ref="C577" r:id="R62e06c118d6c4702"/>
    <x:hyperlink xmlns:r="http://schemas.openxmlformats.org/officeDocument/2006/relationships" ref="C581" r:id="R5fa9ed4e94c14c5c"/>
    <x:hyperlink xmlns:r="http://schemas.openxmlformats.org/officeDocument/2006/relationships" ref="C585" r:id="R0fee51e557434f51"/>
    <x:hyperlink xmlns:r="http://schemas.openxmlformats.org/officeDocument/2006/relationships" ref="C586" r:id="R077c6d742f1e42df"/>
    <x:hyperlink xmlns:r="http://schemas.openxmlformats.org/officeDocument/2006/relationships" ref="C587" r:id="Re280b37a4f934647"/>
    <x:hyperlink xmlns:r="http://schemas.openxmlformats.org/officeDocument/2006/relationships" ref="C591" r:id="R19fa871354ca4f4c"/>
    <x:hyperlink xmlns:r="http://schemas.openxmlformats.org/officeDocument/2006/relationships" ref="C592" r:id="R4a059b6eba514478"/>
    <x:hyperlink xmlns:r="http://schemas.openxmlformats.org/officeDocument/2006/relationships" ref="C596" r:id="R0fab7f3222de4b0f"/>
    <x:hyperlink xmlns:r="http://schemas.openxmlformats.org/officeDocument/2006/relationships" ref="C597" r:id="R8c05b40aeb9342ec"/>
    <x:hyperlink xmlns:r="http://schemas.openxmlformats.org/officeDocument/2006/relationships" ref="C598" r:id="R744e8450d36b439a"/>
    <x:hyperlink xmlns:r="http://schemas.openxmlformats.org/officeDocument/2006/relationships" ref="C599" r:id="Rc945717fefca49bf"/>
    <x:hyperlink xmlns:r="http://schemas.openxmlformats.org/officeDocument/2006/relationships" ref="C603" r:id="Rafe9f827902141c3"/>
    <x:hyperlink xmlns:r="http://schemas.openxmlformats.org/officeDocument/2006/relationships" ref="C607" r:id="Rf51982cc991143ad"/>
    <x:hyperlink xmlns:r="http://schemas.openxmlformats.org/officeDocument/2006/relationships" ref="C608" r:id="R17faaacc3a584390"/>
    <x:hyperlink xmlns:r="http://schemas.openxmlformats.org/officeDocument/2006/relationships" ref="C609" r:id="R54f367da16ef4791"/>
    <x:hyperlink xmlns:r="http://schemas.openxmlformats.org/officeDocument/2006/relationships" ref="C610" r:id="R494d44cc32e341d5"/>
    <x:hyperlink xmlns:r="http://schemas.openxmlformats.org/officeDocument/2006/relationships" ref="C611" r:id="Rc2211fc6997a4c96"/>
    <x:hyperlink xmlns:r="http://schemas.openxmlformats.org/officeDocument/2006/relationships" ref="C615" r:id="Rbbe759358cd644de"/>
    <x:hyperlink xmlns:r="http://schemas.openxmlformats.org/officeDocument/2006/relationships" ref="C616" r:id="R1193a8a341df44ef"/>
    <x:hyperlink xmlns:r="http://schemas.openxmlformats.org/officeDocument/2006/relationships" ref="C620" r:id="Rd74ccdd94767457b"/>
    <x:hyperlink xmlns:r="http://schemas.openxmlformats.org/officeDocument/2006/relationships" ref="C621" r:id="Ra89d27c92a6f4a14"/>
    <x:hyperlink xmlns:r="http://schemas.openxmlformats.org/officeDocument/2006/relationships" ref="C622" r:id="R95b1190577e540ca"/>
    <x:hyperlink xmlns:r="http://schemas.openxmlformats.org/officeDocument/2006/relationships" ref="C626" r:id="Red2c51beeab046b4"/>
    <x:hyperlink xmlns:r="http://schemas.openxmlformats.org/officeDocument/2006/relationships" ref="C627" r:id="R45d54fe682a447b5"/>
    <x:hyperlink xmlns:r="http://schemas.openxmlformats.org/officeDocument/2006/relationships" ref="C631" r:id="R0c21b49909f14aa3"/>
    <x:hyperlink xmlns:r="http://schemas.openxmlformats.org/officeDocument/2006/relationships" ref="C632" r:id="R69ec7033bf7a4a6b"/>
    <x:hyperlink xmlns:r="http://schemas.openxmlformats.org/officeDocument/2006/relationships" ref="C633" r:id="Rb5d8213cb22d4c7d"/>
    <x:hyperlink xmlns:r="http://schemas.openxmlformats.org/officeDocument/2006/relationships" ref="C634" r:id="Raaa480710c454714"/>
    <x:hyperlink xmlns:r="http://schemas.openxmlformats.org/officeDocument/2006/relationships" ref="C635" r:id="Rf13b793810f243d2"/>
    <x:hyperlink xmlns:r="http://schemas.openxmlformats.org/officeDocument/2006/relationships" ref="C639" r:id="R4338d6409c794996"/>
    <x:hyperlink xmlns:r="http://schemas.openxmlformats.org/officeDocument/2006/relationships" ref="C643" r:id="Rb3067141aa2f431f"/>
    <x:hyperlink xmlns:r="http://schemas.openxmlformats.org/officeDocument/2006/relationships" ref="C644" r:id="R3af90ee681f840d2"/>
    <x:hyperlink xmlns:r="http://schemas.openxmlformats.org/officeDocument/2006/relationships" ref="C645" r:id="R2bc8780fca4a43d5"/>
    <x:hyperlink xmlns:r="http://schemas.openxmlformats.org/officeDocument/2006/relationships" ref="C646" r:id="R6ce8281b4c8740d4"/>
    <x:hyperlink xmlns:r="http://schemas.openxmlformats.org/officeDocument/2006/relationships" ref="C647" r:id="R1bb4bb8590b54f62"/>
    <x:hyperlink xmlns:r="http://schemas.openxmlformats.org/officeDocument/2006/relationships" ref="C648" r:id="R13ba365887994506"/>
    <x:hyperlink xmlns:r="http://schemas.openxmlformats.org/officeDocument/2006/relationships" ref="C649" r:id="R426cb582a1564833"/>
    <x:hyperlink xmlns:r="http://schemas.openxmlformats.org/officeDocument/2006/relationships" ref="C653" r:id="R872fe451caa9438b"/>
    <x:hyperlink xmlns:r="http://schemas.openxmlformats.org/officeDocument/2006/relationships" ref="C654" r:id="Rfa0c2a8fd0a14570"/>
    <x:hyperlink xmlns:r="http://schemas.openxmlformats.org/officeDocument/2006/relationships" ref="C655" r:id="Ra4c24aeb914444c3"/>
    <x:hyperlink xmlns:r="http://schemas.openxmlformats.org/officeDocument/2006/relationships" ref="C656" r:id="Rdd54b7407940458b"/>
    <x:hyperlink xmlns:r="http://schemas.openxmlformats.org/officeDocument/2006/relationships" ref="C660" r:id="R109620f3715040bd"/>
    <x:hyperlink xmlns:r="http://schemas.openxmlformats.org/officeDocument/2006/relationships" ref="C661" r:id="R5240198186a04b24"/>
    <x:hyperlink xmlns:r="http://schemas.openxmlformats.org/officeDocument/2006/relationships" ref="C665" r:id="R3caeb4a363ad4fd8"/>
    <x:hyperlink xmlns:r="http://schemas.openxmlformats.org/officeDocument/2006/relationships" ref="C666" r:id="Rbe16ee56c9334728"/>
    <x:hyperlink xmlns:r="http://schemas.openxmlformats.org/officeDocument/2006/relationships" ref="C667" r:id="R7efae5d67cbb40cf"/>
    <x:hyperlink xmlns:r="http://schemas.openxmlformats.org/officeDocument/2006/relationships" ref="C668" r:id="R530bdb1d3a914faa"/>
    <x:hyperlink xmlns:r="http://schemas.openxmlformats.org/officeDocument/2006/relationships" ref="C669" r:id="Ra6f7e2c2983f48f8"/>
    <x:hyperlink xmlns:r="http://schemas.openxmlformats.org/officeDocument/2006/relationships" ref="C670" r:id="R6bc389700fe243c8"/>
    <x:hyperlink xmlns:r="http://schemas.openxmlformats.org/officeDocument/2006/relationships" ref="C674" r:id="Rfb3aede8e7bf4f33"/>
    <x:hyperlink xmlns:r="http://schemas.openxmlformats.org/officeDocument/2006/relationships" ref="C678" r:id="R083e144f5b3e4b02"/>
    <x:hyperlink xmlns:r="http://schemas.openxmlformats.org/officeDocument/2006/relationships" ref="C682" r:id="R82d2523bd07d4b76"/>
    <x:hyperlink xmlns:r="http://schemas.openxmlformats.org/officeDocument/2006/relationships" ref="C683" r:id="R299f07962c4a408a"/>
    <x:hyperlink xmlns:r="http://schemas.openxmlformats.org/officeDocument/2006/relationships" ref="C684" r:id="R69906d7f36d643fc"/>
    <x:hyperlink xmlns:r="http://schemas.openxmlformats.org/officeDocument/2006/relationships" ref="C685" r:id="Rd9e5f27e85b348e3"/>
    <x:hyperlink xmlns:r="http://schemas.openxmlformats.org/officeDocument/2006/relationships" ref="C686" r:id="R82e18ca804924a57"/>
    <x:hyperlink xmlns:r="http://schemas.openxmlformats.org/officeDocument/2006/relationships" ref="C687" r:id="R94b1d7017da74117"/>
    <x:hyperlink xmlns:r="http://schemas.openxmlformats.org/officeDocument/2006/relationships" ref="C688" r:id="Rf66c23518731449d"/>
    <x:hyperlink xmlns:r="http://schemas.openxmlformats.org/officeDocument/2006/relationships" ref="C689" r:id="Rc1e71ebeeb764b8b"/>
    <x:hyperlink xmlns:r="http://schemas.openxmlformats.org/officeDocument/2006/relationships" ref="C690" r:id="R6ed102e0af014485"/>
    <x:hyperlink xmlns:r="http://schemas.openxmlformats.org/officeDocument/2006/relationships" ref="C691" r:id="R182c6d56a1bb4f7c"/>
    <x:hyperlink xmlns:r="http://schemas.openxmlformats.org/officeDocument/2006/relationships" ref="C692" r:id="R6d149592a3514819"/>
    <x:hyperlink xmlns:r="http://schemas.openxmlformats.org/officeDocument/2006/relationships" ref="C693" r:id="R9482c166ce254051"/>
    <x:hyperlink xmlns:r="http://schemas.openxmlformats.org/officeDocument/2006/relationships" ref="C694" r:id="R403db06265774c41"/>
    <x:hyperlink xmlns:r="http://schemas.openxmlformats.org/officeDocument/2006/relationships" ref="C695" r:id="R11f73f0250724cec"/>
    <x:hyperlink xmlns:r="http://schemas.openxmlformats.org/officeDocument/2006/relationships" ref="C696" r:id="R5800d48758204785"/>
    <x:hyperlink xmlns:r="http://schemas.openxmlformats.org/officeDocument/2006/relationships" ref="C697" r:id="R32aaee8ffcde486b"/>
    <x:hyperlink xmlns:r="http://schemas.openxmlformats.org/officeDocument/2006/relationships" ref="C698" r:id="R85f9cb0ccd584d03"/>
    <x:hyperlink xmlns:r="http://schemas.openxmlformats.org/officeDocument/2006/relationships" ref="C699" r:id="Re933cc2f00444d96"/>
    <x:hyperlink xmlns:r="http://schemas.openxmlformats.org/officeDocument/2006/relationships" ref="C700" r:id="R09b06d13a4bf4d94"/>
    <x:hyperlink xmlns:r="http://schemas.openxmlformats.org/officeDocument/2006/relationships" ref="C701" r:id="R7f6c474d0be34e97"/>
    <x:hyperlink xmlns:r="http://schemas.openxmlformats.org/officeDocument/2006/relationships" ref="C702" r:id="R64d2340b384d4d91"/>
    <x:hyperlink xmlns:r="http://schemas.openxmlformats.org/officeDocument/2006/relationships" ref="C703" r:id="R810045eec2754205"/>
    <x:hyperlink xmlns:r="http://schemas.openxmlformats.org/officeDocument/2006/relationships" ref="C704" r:id="R5fed6a7acbd6428a"/>
    <x:hyperlink xmlns:r="http://schemas.openxmlformats.org/officeDocument/2006/relationships" ref="C705" r:id="R7563870392e24c48"/>
    <x:hyperlink xmlns:r="http://schemas.openxmlformats.org/officeDocument/2006/relationships" ref="C706" r:id="R574fc9c445b046df"/>
    <x:hyperlink xmlns:r="http://schemas.openxmlformats.org/officeDocument/2006/relationships" ref="C707" r:id="R256cc5344d8244d0"/>
    <x:hyperlink xmlns:r="http://schemas.openxmlformats.org/officeDocument/2006/relationships" ref="C708" r:id="Rd447dc19c6f64fc0"/>
    <x:hyperlink xmlns:r="http://schemas.openxmlformats.org/officeDocument/2006/relationships" ref="C712" r:id="R0f526d5f35c547ab"/>
    <x:hyperlink xmlns:r="http://schemas.openxmlformats.org/officeDocument/2006/relationships" ref="C713" r:id="R36735479847e42c4"/>
    <x:hyperlink xmlns:r="http://schemas.openxmlformats.org/officeDocument/2006/relationships" ref="C714" r:id="Rff5f4ba168c54180"/>
    <x:hyperlink xmlns:r="http://schemas.openxmlformats.org/officeDocument/2006/relationships" ref="C715" r:id="R81272dc86d5245ba"/>
    <x:hyperlink xmlns:r="http://schemas.openxmlformats.org/officeDocument/2006/relationships" ref="C716" r:id="R024b23b50bd64ffa"/>
    <x:hyperlink xmlns:r="http://schemas.openxmlformats.org/officeDocument/2006/relationships" ref="C717" r:id="R84c970811b2547ba"/>
    <x:hyperlink xmlns:r="http://schemas.openxmlformats.org/officeDocument/2006/relationships" ref="C718" r:id="R633d6d4d1ed142f3"/>
    <x:hyperlink xmlns:r="http://schemas.openxmlformats.org/officeDocument/2006/relationships" ref="C719" r:id="Rfb6550f668514cbc"/>
    <x:hyperlink xmlns:r="http://schemas.openxmlformats.org/officeDocument/2006/relationships" ref="C720" r:id="R175f73b1974542fa"/>
    <x:hyperlink xmlns:r="http://schemas.openxmlformats.org/officeDocument/2006/relationships" ref="C721" r:id="R7172243a13f84fb7"/>
    <x:hyperlink xmlns:r="http://schemas.openxmlformats.org/officeDocument/2006/relationships" ref="C725" r:id="Rf8a7d85431954cf0"/>
    <x:hyperlink xmlns:r="http://schemas.openxmlformats.org/officeDocument/2006/relationships" ref="C726" r:id="Re92d53062fde4eca"/>
    <x:hyperlink xmlns:r="http://schemas.openxmlformats.org/officeDocument/2006/relationships" ref="C727" r:id="R66c11434b5824fcf"/>
    <x:hyperlink xmlns:r="http://schemas.openxmlformats.org/officeDocument/2006/relationships" ref="C728" r:id="R67714fec358a42f5"/>
    <x:hyperlink xmlns:r="http://schemas.openxmlformats.org/officeDocument/2006/relationships" ref="C730" r:id="R4c7776295de34c8e"/>
    <x:hyperlink xmlns:r="http://schemas.openxmlformats.org/officeDocument/2006/relationships" ref="C733" r:id="R6975d40bc7d744c9"/>
    <x:hyperlink xmlns:r="http://schemas.openxmlformats.org/officeDocument/2006/relationships" ref="C734" r:id="R59d55363b65b446c"/>
    <x:hyperlink xmlns:r="http://schemas.openxmlformats.org/officeDocument/2006/relationships" ref="C735" r:id="R289a4f168ddd49a6"/>
    <x:hyperlink xmlns:r="http://schemas.openxmlformats.org/officeDocument/2006/relationships" ref="C739" r:id="R5d15f5bb865c444f"/>
    <x:hyperlink xmlns:r="http://schemas.openxmlformats.org/officeDocument/2006/relationships" ref="C740" r:id="Re110e114dfde47ce"/>
    <x:hyperlink xmlns:r="http://schemas.openxmlformats.org/officeDocument/2006/relationships" ref="C741" r:id="R95d2a5b5e1394514"/>
    <x:hyperlink xmlns:r="http://schemas.openxmlformats.org/officeDocument/2006/relationships" ref="C745" r:id="Rb68b69e62af04d51"/>
    <x:hyperlink xmlns:r="http://schemas.openxmlformats.org/officeDocument/2006/relationships" ref="C746" r:id="Rba46e93ddebb4e95"/>
    <x:hyperlink xmlns:r="http://schemas.openxmlformats.org/officeDocument/2006/relationships" ref="C750" r:id="R39fc327a1c9f4b66"/>
    <x:hyperlink xmlns:r="http://schemas.openxmlformats.org/officeDocument/2006/relationships" ref="C751" r:id="Re68cf6593c13404d"/>
    <x:hyperlink xmlns:r="http://schemas.openxmlformats.org/officeDocument/2006/relationships" ref="C752" r:id="R8dad046c09c6424b"/>
    <x:hyperlink xmlns:r="http://schemas.openxmlformats.org/officeDocument/2006/relationships" ref="C753" r:id="R274cadc52f534e78"/>
    <x:hyperlink xmlns:r="http://schemas.openxmlformats.org/officeDocument/2006/relationships" ref="C754" r:id="R52951e44c5b24fa2"/>
    <x:hyperlink xmlns:r="http://schemas.openxmlformats.org/officeDocument/2006/relationships" ref="C758" r:id="R07f59c8727784c1d"/>
    <x:hyperlink xmlns:r="http://schemas.openxmlformats.org/officeDocument/2006/relationships" ref="C762" r:id="Rbf5e74848c064860"/>
    <x:hyperlink xmlns:r="http://schemas.openxmlformats.org/officeDocument/2006/relationships" ref="C766" r:id="R94bcf69ebdd94e4e"/>
    <x:hyperlink xmlns:r="http://schemas.openxmlformats.org/officeDocument/2006/relationships" ref="C770" r:id="Rbdc7546bea0e46d1"/>
    <x:hyperlink xmlns:r="http://schemas.openxmlformats.org/officeDocument/2006/relationships" ref="C771" r:id="Rf9a32d7c465f4934"/>
    <x:hyperlink xmlns:r="http://schemas.openxmlformats.org/officeDocument/2006/relationships" ref="C772" r:id="R2868e243c5f7460c"/>
    <x:hyperlink xmlns:r="http://schemas.openxmlformats.org/officeDocument/2006/relationships" ref="C776" r:id="Rbf778c2209914df1"/>
    <x:hyperlink xmlns:r="http://schemas.openxmlformats.org/officeDocument/2006/relationships" ref="C777" r:id="Rd8e84560042d45de"/>
    <x:hyperlink xmlns:r="http://schemas.openxmlformats.org/officeDocument/2006/relationships" ref="C781" r:id="R407e245fa46c4283"/>
    <x:hyperlink xmlns:r="http://schemas.openxmlformats.org/officeDocument/2006/relationships" ref="C782" r:id="R4e7a55ea8d6449f0"/>
    <x:hyperlink xmlns:r="http://schemas.openxmlformats.org/officeDocument/2006/relationships" ref="C783" r:id="R36036f20f4b944ba"/>
    <x:hyperlink xmlns:r="http://schemas.openxmlformats.org/officeDocument/2006/relationships" ref="C787" r:id="R53a1778c767447f5"/>
    <x:hyperlink xmlns:r="http://schemas.openxmlformats.org/officeDocument/2006/relationships" ref="C792" r:id="Rca5a7f14630441a9"/>
    <x:hyperlink xmlns:r="http://schemas.openxmlformats.org/officeDocument/2006/relationships" ref="C796" r:id="Re036eef923e6456f"/>
    <x:hyperlink xmlns:r="http://schemas.openxmlformats.org/officeDocument/2006/relationships" ref="C797" r:id="Rc7ae13d3c2d5480c"/>
    <x:hyperlink xmlns:r="http://schemas.openxmlformats.org/officeDocument/2006/relationships" ref="C801" r:id="R9327a64758324819"/>
    <x:hyperlink xmlns:r="http://schemas.openxmlformats.org/officeDocument/2006/relationships" ref="C802" r:id="R6e608a4a12974dfa"/>
    <x:hyperlink xmlns:r="http://schemas.openxmlformats.org/officeDocument/2006/relationships" ref="C803" r:id="Rb9409313998c4ad5"/>
    <x:hyperlink xmlns:r="http://schemas.openxmlformats.org/officeDocument/2006/relationships" ref="D803" r:id="Rda3ebeaaf14f4af4"/>
    <x:hyperlink xmlns:r="http://schemas.openxmlformats.org/officeDocument/2006/relationships" ref="C807" r:id="R87e7cab070bc4423"/>
    <x:hyperlink xmlns:r="http://schemas.openxmlformats.org/officeDocument/2006/relationships" ref="C808" r:id="R4d3f5899ba944be2"/>
    <x:hyperlink xmlns:r="http://schemas.openxmlformats.org/officeDocument/2006/relationships" ref="C809" r:id="R2a66bdc7de314546"/>
    <x:hyperlink xmlns:r="http://schemas.openxmlformats.org/officeDocument/2006/relationships" ref="C810" r:id="R832c6328bc5740a0"/>
    <x:hyperlink xmlns:r="http://schemas.openxmlformats.org/officeDocument/2006/relationships" ref="C811" r:id="Rcbdfbd7681744657"/>
    <x:hyperlink xmlns:r="http://schemas.openxmlformats.org/officeDocument/2006/relationships" ref="C812" r:id="R3f486170590a40ad"/>
    <x:hyperlink xmlns:r="http://schemas.openxmlformats.org/officeDocument/2006/relationships" ref="C813" r:id="R711981d1cf7441c0"/>
    <x:hyperlink xmlns:r="http://schemas.openxmlformats.org/officeDocument/2006/relationships" ref="C814" r:id="R2c70cd0487c24a48"/>
    <x:hyperlink xmlns:r="http://schemas.openxmlformats.org/officeDocument/2006/relationships" ref="C815" r:id="R285243686d9444ea"/>
    <x:hyperlink xmlns:r="http://schemas.openxmlformats.org/officeDocument/2006/relationships" ref="C816" r:id="Rbb4ba61443b949be"/>
    <x:hyperlink xmlns:r="http://schemas.openxmlformats.org/officeDocument/2006/relationships" ref="C817" r:id="R252778429f2b40f9"/>
    <x:hyperlink xmlns:r="http://schemas.openxmlformats.org/officeDocument/2006/relationships" ref="C821" r:id="R122828ad20544f5a"/>
    <x:hyperlink xmlns:r="http://schemas.openxmlformats.org/officeDocument/2006/relationships" ref="C825" r:id="Rc7b96f0279cf4fcd"/>
    <x:hyperlink xmlns:r="http://schemas.openxmlformats.org/officeDocument/2006/relationships" ref="C826" r:id="R9b000d01847a4505"/>
    <x:hyperlink xmlns:r="http://schemas.openxmlformats.org/officeDocument/2006/relationships" ref="C830" r:id="Rf491c9709e864a8e"/>
    <x:hyperlink xmlns:r="http://schemas.openxmlformats.org/officeDocument/2006/relationships" ref="C831" r:id="R0d30a7c5228b4789"/>
    <x:hyperlink xmlns:r="http://schemas.openxmlformats.org/officeDocument/2006/relationships" ref="C835" r:id="R84987356baa041b6"/>
    <x:hyperlink xmlns:r="http://schemas.openxmlformats.org/officeDocument/2006/relationships" ref="C836" r:id="R1c854b5fefc84593"/>
    <x:hyperlink xmlns:r="http://schemas.openxmlformats.org/officeDocument/2006/relationships" ref="C837" r:id="Rd44d395fda494355"/>
    <x:hyperlink xmlns:r="http://schemas.openxmlformats.org/officeDocument/2006/relationships" ref="C841" r:id="Rab85c80ff1fa42e7"/>
    <x:hyperlink xmlns:r="http://schemas.openxmlformats.org/officeDocument/2006/relationships" ref="C842" r:id="Rbc54c588619f45c2"/>
    <x:hyperlink xmlns:r="http://schemas.openxmlformats.org/officeDocument/2006/relationships" ref="C846" r:id="R4113f188f8ac4f57"/>
    <x:hyperlink xmlns:r="http://schemas.openxmlformats.org/officeDocument/2006/relationships" ref="C850" r:id="R13b520438e9447cf"/>
    <x:hyperlink xmlns:r="http://schemas.openxmlformats.org/officeDocument/2006/relationships" ref="C851" r:id="R9b01a60bd5f24679"/>
    <x:hyperlink xmlns:r="http://schemas.openxmlformats.org/officeDocument/2006/relationships" ref="C852" r:id="R614c010b66f94e40"/>
    <x:hyperlink xmlns:r="http://schemas.openxmlformats.org/officeDocument/2006/relationships" ref="C853" r:id="R2617a1a763ce4a14"/>
    <x:hyperlink xmlns:r="http://schemas.openxmlformats.org/officeDocument/2006/relationships" ref="C854" r:id="Rb8f323f911cd4a25"/>
    <x:hyperlink xmlns:r="http://schemas.openxmlformats.org/officeDocument/2006/relationships" ref="C855" r:id="R71fd037cbb654fb1"/>
    <x:hyperlink xmlns:r="http://schemas.openxmlformats.org/officeDocument/2006/relationships" ref="C856" r:id="Rfbd554fd87554f13"/>
    <x:hyperlink xmlns:r="http://schemas.openxmlformats.org/officeDocument/2006/relationships" ref="C857" r:id="R75fa9a486ba84b64"/>
    <x:hyperlink xmlns:r="http://schemas.openxmlformats.org/officeDocument/2006/relationships" ref="C861" r:id="R901b19c95a2c4671"/>
    <x:hyperlink xmlns:r="http://schemas.openxmlformats.org/officeDocument/2006/relationships" ref="C865" r:id="Rd1b235dd5d0447ab"/>
    <x:hyperlink xmlns:r="http://schemas.openxmlformats.org/officeDocument/2006/relationships" ref="C869" r:id="R3981ebc421844e2a"/>
    <x:hyperlink xmlns:r="http://schemas.openxmlformats.org/officeDocument/2006/relationships" ref="C873" r:id="R524e1606e7b64850"/>
    <x:hyperlink xmlns:r="http://schemas.openxmlformats.org/officeDocument/2006/relationships" ref="C877" r:id="Radc64390e9274b1d"/>
    <x:hyperlink xmlns:r="http://schemas.openxmlformats.org/officeDocument/2006/relationships" ref="C881" r:id="Rd7017955740845c1"/>
    <x:hyperlink xmlns:r="http://schemas.openxmlformats.org/officeDocument/2006/relationships" ref="C882" r:id="Rfdd66e26c2ae4846"/>
    <x:hyperlink xmlns:r="http://schemas.openxmlformats.org/officeDocument/2006/relationships" ref="C886" r:id="Rc6f7407e6db8457d"/>
    <x:hyperlink xmlns:r="http://schemas.openxmlformats.org/officeDocument/2006/relationships" ref="C887" r:id="R2bffa34ecb964da9"/>
    <x:hyperlink xmlns:r="http://schemas.openxmlformats.org/officeDocument/2006/relationships" ref="C888" r:id="Rbe3e9c9525aa4dca"/>
    <x:hyperlink xmlns:r="http://schemas.openxmlformats.org/officeDocument/2006/relationships" ref="C889" r:id="Rd363c643ffe048c2"/>
    <x:hyperlink xmlns:r="http://schemas.openxmlformats.org/officeDocument/2006/relationships" ref="C893" r:id="Re0e18517199b47b6"/>
    <x:hyperlink xmlns:r="http://schemas.openxmlformats.org/officeDocument/2006/relationships" ref="C897" r:id="R9c2508c839274fdd"/>
    <x:hyperlink xmlns:r="http://schemas.openxmlformats.org/officeDocument/2006/relationships" ref="C901" r:id="R90af7f1ff8464224"/>
    <x:hyperlink xmlns:r="http://schemas.openxmlformats.org/officeDocument/2006/relationships" ref="C902" r:id="Ree8e173f441941d2"/>
    <x:hyperlink xmlns:r="http://schemas.openxmlformats.org/officeDocument/2006/relationships" ref="C906" r:id="R5f00f9ab1f7c4c20"/>
    <x:hyperlink xmlns:r="http://schemas.openxmlformats.org/officeDocument/2006/relationships" ref="C907" r:id="Rd0e18caabaf84e0e"/>
    <x:hyperlink xmlns:r="http://schemas.openxmlformats.org/officeDocument/2006/relationships" ref="C911" r:id="Ra408eb4ab9f2404d"/>
    <x:hyperlink xmlns:r="http://schemas.openxmlformats.org/officeDocument/2006/relationships" ref="C912" r:id="R3c82571d16e640ec"/>
    <x:hyperlink xmlns:r="http://schemas.openxmlformats.org/officeDocument/2006/relationships" ref="C916" r:id="R06840bbe9ffc415d"/>
    <x:hyperlink xmlns:r="http://schemas.openxmlformats.org/officeDocument/2006/relationships" ref="C917" r:id="R21003b7fa5734d7c"/>
    <x:hyperlink xmlns:r="http://schemas.openxmlformats.org/officeDocument/2006/relationships" ref="C918" r:id="Red126612fc0d492c"/>
    <x:hyperlink xmlns:r="http://schemas.openxmlformats.org/officeDocument/2006/relationships" ref="C919" r:id="R62883bac8e264c1d"/>
    <x:hyperlink xmlns:r="http://schemas.openxmlformats.org/officeDocument/2006/relationships" ref="C923" r:id="R35de1ca01dbd4a3e"/>
    <x:hyperlink xmlns:r="http://schemas.openxmlformats.org/officeDocument/2006/relationships" ref="C924" r:id="R835751463ba2436b"/>
    <x:hyperlink xmlns:r="http://schemas.openxmlformats.org/officeDocument/2006/relationships" ref="C928" r:id="Rcdb619d675874683"/>
    <x:hyperlink xmlns:r="http://schemas.openxmlformats.org/officeDocument/2006/relationships" ref="C932" r:id="Rfd7ed2a5c6864096"/>
    <x:hyperlink xmlns:r="http://schemas.openxmlformats.org/officeDocument/2006/relationships" ref="C936" r:id="R2c03499c4ccc4224"/>
    <x:hyperlink xmlns:r="http://schemas.openxmlformats.org/officeDocument/2006/relationships" ref="C937" r:id="R581a68a80a07438a"/>
    <x:hyperlink xmlns:r="http://schemas.openxmlformats.org/officeDocument/2006/relationships" ref="C941" r:id="R9a9585c6663348dc"/>
    <x:hyperlink xmlns:r="http://schemas.openxmlformats.org/officeDocument/2006/relationships" ref="C942" r:id="R6ba10a4bb1ad4a6a"/>
    <x:hyperlink xmlns:r="http://schemas.openxmlformats.org/officeDocument/2006/relationships" ref="C943" r:id="R5dc991753b934064"/>
    <x:hyperlink xmlns:r="http://schemas.openxmlformats.org/officeDocument/2006/relationships" ref="C947" r:id="R3dd2dcec791c401a"/>
    <x:hyperlink xmlns:r="http://schemas.openxmlformats.org/officeDocument/2006/relationships" ref="C948" r:id="R17eadbe98302417e"/>
    <x:hyperlink xmlns:r="http://schemas.openxmlformats.org/officeDocument/2006/relationships" ref="C952" r:id="R1537bece819b48df"/>
    <x:hyperlink xmlns:r="http://schemas.openxmlformats.org/officeDocument/2006/relationships" ref="C953" r:id="Re39e48b895cc47b7"/>
    <x:hyperlink xmlns:r="http://schemas.openxmlformats.org/officeDocument/2006/relationships" ref="C954" r:id="R20b962b2dab44337"/>
    <x:hyperlink xmlns:r="http://schemas.openxmlformats.org/officeDocument/2006/relationships" ref="C955" r:id="R73b2084c1db84845"/>
    <x:hyperlink xmlns:r="http://schemas.openxmlformats.org/officeDocument/2006/relationships" ref="C959" r:id="R662041e7a53c4c85"/>
    <x:hyperlink xmlns:r="http://schemas.openxmlformats.org/officeDocument/2006/relationships" ref="C960" r:id="Rd564cf1efbca4fb5"/>
    <x:hyperlink xmlns:r="http://schemas.openxmlformats.org/officeDocument/2006/relationships" ref="C961" r:id="R9de1cedd8f8f49c8"/>
    <x:hyperlink xmlns:r="http://schemas.openxmlformats.org/officeDocument/2006/relationships" ref="C965" r:id="Rd955b583f6054a3b"/>
    <x:hyperlink xmlns:r="http://schemas.openxmlformats.org/officeDocument/2006/relationships" ref="C966" r:id="Rbb531c23bd8443d0"/>
    <x:hyperlink xmlns:r="http://schemas.openxmlformats.org/officeDocument/2006/relationships" ref="C970" r:id="R3c3e674efd754763"/>
    <x:hyperlink xmlns:r="http://schemas.openxmlformats.org/officeDocument/2006/relationships" ref="C971" r:id="R97e48cf5d22942fd"/>
    <x:hyperlink xmlns:r="http://schemas.openxmlformats.org/officeDocument/2006/relationships" ref="C975" r:id="R4c475b631b584426"/>
    <x:hyperlink xmlns:r="http://schemas.openxmlformats.org/officeDocument/2006/relationships" ref="C979" r:id="R3127db0f39724cc8"/>
    <x:hyperlink xmlns:r="http://schemas.openxmlformats.org/officeDocument/2006/relationships" ref="C980" r:id="Rc00b3668117f4382"/>
    <x:hyperlink xmlns:r="http://schemas.openxmlformats.org/officeDocument/2006/relationships" ref="C984" r:id="R2d9ed87456e5413c"/>
    <x:hyperlink xmlns:r="http://schemas.openxmlformats.org/officeDocument/2006/relationships" ref="C985" r:id="R1bf76ba25be34d9e"/>
    <x:hyperlink xmlns:r="http://schemas.openxmlformats.org/officeDocument/2006/relationships" ref="C986" r:id="Rafe43441e218432a"/>
    <x:hyperlink xmlns:r="http://schemas.openxmlformats.org/officeDocument/2006/relationships" ref="C990" r:id="R2ab93017d0464a3a"/>
    <x:hyperlink xmlns:r="http://schemas.openxmlformats.org/officeDocument/2006/relationships" ref="C991" r:id="Rf2dd2c3297b64cc4"/>
    <x:hyperlink xmlns:r="http://schemas.openxmlformats.org/officeDocument/2006/relationships" ref="C995" r:id="R91eb513477df4019"/>
    <x:hyperlink xmlns:r="http://schemas.openxmlformats.org/officeDocument/2006/relationships" ref="C996" r:id="Rfa032634bf184c1d"/>
    <x:hyperlink xmlns:r="http://schemas.openxmlformats.org/officeDocument/2006/relationships" ref="C997" r:id="R47994f92f641469d"/>
    <x:hyperlink xmlns:r="http://schemas.openxmlformats.org/officeDocument/2006/relationships" ref="C998" r:id="R80fc565d7038413e"/>
    <x:hyperlink xmlns:r="http://schemas.openxmlformats.org/officeDocument/2006/relationships" ref="C999" r:id="R96ff652d871a4866"/>
    <x:hyperlink xmlns:r="http://schemas.openxmlformats.org/officeDocument/2006/relationships" ref="C1000" r:id="R1de61f2c8dc24c8c"/>
    <x:hyperlink xmlns:r="http://schemas.openxmlformats.org/officeDocument/2006/relationships" ref="C1004" r:id="R28930469bdc44f6a"/>
    <x:hyperlink xmlns:r="http://schemas.openxmlformats.org/officeDocument/2006/relationships" ref="C1008" r:id="Rea16f2e0c8db47e0"/>
    <x:hyperlink xmlns:r="http://schemas.openxmlformats.org/officeDocument/2006/relationships" ref="C1009" r:id="Re955ae214d724442"/>
    <x:hyperlink xmlns:r="http://schemas.openxmlformats.org/officeDocument/2006/relationships" ref="C1010" r:id="R97c4beba759b4bcb"/>
    <x:hyperlink xmlns:r="http://schemas.openxmlformats.org/officeDocument/2006/relationships" ref="C1011" r:id="R4318c1dc7b54455b"/>
    <x:hyperlink xmlns:r="http://schemas.openxmlformats.org/officeDocument/2006/relationships" ref="C1012" r:id="R4013300e28034394"/>
    <x:hyperlink xmlns:r="http://schemas.openxmlformats.org/officeDocument/2006/relationships" ref="C1016" r:id="Refe5b6ef7a984bc1"/>
    <x:hyperlink xmlns:r="http://schemas.openxmlformats.org/officeDocument/2006/relationships" ref="C1017" r:id="R6bef67360d334309"/>
    <x:hyperlink xmlns:r="http://schemas.openxmlformats.org/officeDocument/2006/relationships" ref="C1021" r:id="R16c233200677496d"/>
    <x:hyperlink xmlns:r="http://schemas.openxmlformats.org/officeDocument/2006/relationships" ref="C1025" r:id="R0622d552b2184116"/>
    <x:hyperlink xmlns:r="http://schemas.openxmlformats.org/officeDocument/2006/relationships" ref="C1029" r:id="R47ea5661e6c24de5"/>
    <x:hyperlink xmlns:r="http://schemas.openxmlformats.org/officeDocument/2006/relationships" ref="C1033" r:id="Rc83f1165c0454603"/>
    <x:hyperlink xmlns:r="http://schemas.openxmlformats.org/officeDocument/2006/relationships" ref="C1037" r:id="R027dd4fda4914a36"/>
    <x:hyperlink xmlns:r="http://schemas.openxmlformats.org/officeDocument/2006/relationships" ref="C1041" r:id="R9f5a1cdaef0640fb"/>
    <x:hyperlink xmlns:r="http://schemas.openxmlformats.org/officeDocument/2006/relationships" ref="C1042" r:id="R84b2f158fc914229"/>
    <x:hyperlink xmlns:r="http://schemas.openxmlformats.org/officeDocument/2006/relationships" ref="C1043" r:id="R6c88fd01e5224e02"/>
    <x:hyperlink xmlns:r="http://schemas.openxmlformats.org/officeDocument/2006/relationships" ref="C1047" r:id="Re047adc0acd3487b"/>
    <x:hyperlink xmlns:r="http://schemas.openxmlformats.org/officeDocument/2006/relationships" ref="C1048" r:id="R024f361b7061433f"/>
    <x:hyperlink xmlns:r="http://schemas.openxmlformats.org/officeDocument/2006/relationships" ref="C1052" r:id="Rdedc1ca2614b41ad"/>
    <x:hyperlink xmlns:r="http://schemas.openxmlformats.org/officeDocument/2006/relationships" ref="C1053" r:id="R34b41e7bbe8945ae"/>
    <x:hyperlink xmlns:r="http://schemas.openxmlformats.org/officeDocument/2006/relationships" ref="C1054" r:id="Re97abb5d3e044f85"/>
    <x:hyperlink xmlns:r="http://schemas.openxmlformats.org/officeDocument/2006/relationships" ref="C1055" r:id="R337579fec93e4d81"/>
    <x:hyperlink xmlns:r="http://schemas.openxmlformats.org/officeDocument/2006/relationships" ref="C1059" r:id="Ra1f9601bba004c81"/>
    <x:hyperlink xmlns:r="http://schemas.openxmlformats.org/officeDocument/2006/relationships" ref="C1060" r:id="R93bef160f29340ce"/>
    <x:hyperlink xmlns:r="http://schemas.openxmlformats.org/officeDocument/2006/relationships" ref="C1061" r:id="R88126457fc274493"/>
    <x:hyperlink xmlns:r="http://schemas.openxmlformats.org/officeDocument/2006/relationships" ref="C1062" r:id="R8fe7fb86d27649eb"/>
    <x:hyperlink xmlns:r="http://schemas.openxmlformats.org/officeDocument/2006/relationships" ref="C1066" r:id="R41c12cb26e4c4ac3"/>
    <x:hyperlink xmlns:r="http://schemas.openxmlformats.org/officeDocument/2006/relationships" ref="C1067" r:id="Rd1522d951b804a77"/>
    <x:hyperlink xmlns:r="http://schemas.openxmlformats.org/officeDocument/2006/relationships" ref="C1071" r:id="R2f4e18f50f85438f"/>
    <x:hyperlink xmlns:r="http://schemas.openxmlformats.org/officeDocument/2006/relationships" ref="C1072" r:id="R44b77e110cb3415b"/>
    <x:hyperlink xmlns:r="http://schemas.openxmlformats.org/officeDocument/2006/relationships" ref="C1076" r:id="R80bc68309a1741a0"/>
    <x:hyperlink xmlns:r="http://schemas.openxmlformats.org/officeDocument/2006/relationships" ref="C1080" r:id="R43ea6db3ed74436f"/>
    <x:hyperlink xmlns:r="http://schemas.openxmlformats.org/officeDocument/2006/relationships" ref="C1084" r:id="R9bfcd8dbc2424d9f"/>
    <x:hyperlink xmlns:r="http://schemas.openxmlformats.org/officeDocument/2006/relationships" ref="C1085" r:id="R62e858ca04bd47f6"/>
    <x:hyperlink xmlns:r="http://schemas.openxmlformats.org/officeDocument/2006/relationships" ref="C1086" r:id="R074298d6bb834b2d"/>
    <x:hyperlink xmlns:r="http://schemas.openxmlformats.org/officeDocument/2006/relationships" ref="C1087" r:id="Ra6a0830fe2d8424a"/>
    <x:hyperlink xmlns:r="http://schemas.openxmlformats.org/officeDocument/2006/relationships" ref="C1088" r:id="Rfcdf063b771f4b81"/>
    <x:hyperlink xmlns:r="http://schemas.openxmlformats.org/officeDocument/2006/relationships" ref="C1089" r:id="R3021d4f890904580"/>
    <x:hyperlink xmlns:r="http://schemas.openxmlformats.org/officeDocument/2006/relationships" ref="C1090" r:id="Rd48a723edfea48fe"/>
    <x:hyperlink xmlns:r="http://schemas.openxmlformats.org/officeDocument/2006/relationships" ref="C1091" r:id="R5a2294c629064b1c"/>
    <x:hyperlink xmlns:r="http://schemas.openxmlformats.org/officeDocument/2006/relationships" ref="C1092" r:id="R6cc557b25c224d7d"/>
    <x:hyperlink xmlns:r="http://schemas.openxmlformats.org/officeDocument/2006/relationships" ref="C1093" r:id="R072f2937505f4929"/>
    <x:hyperlink xmlns:r="http://schemas.openxmlformats.org/officeDocument/2006/relationships" ref="C1094" r:id="R4810808aaaf94492"/>
    <x:hyperlink xmlns:r="http://schemas.openxmlformats.org/officeDocument/2006/relationships" ref="C1095" r:id="R0c7a27b54ef04a59"/>
    <x:hyperlink xmlns:r="http://schemas.openxmlformats.org/officeDocument/2006/relationships" ref="C1099" r:id="R10aeb5365e8347f4"/>
    <x:hyperlink xmlns:r="http://schemas.openxmlformats.org/officeDocument/2006/relationships" ref="C1103" r:id="Rca5e16ab480a46e7"/>
    <x:hyperlink xmlns:r="http://schemas.openxmlformats.org/officeDocument/2006/relationships" ref="C1107" r:id="Radc1713672c64a77"/>
    <x:hyperlink xmlns:r="http://schemas.openxmlformats.org/officeDocument/2006/relationships" ref="C1111" r:id="R76e68421d00b4dbd"/>
    <x:hyperlink xmlns:r="http://schemas.openxmlformats.org/officeDocument/2006/relationships" ref="C1112" r:id="Rf3f53fb391bd400c"/>
    <x:hyperlink xmlns:r="http://schemas.openxmlformats.org/officeDocument/2006/relationships" ref="C1113" r:id="R7d7ef1ca8df64c6a"/>
    <x:hyperlink xmlns:r="http://schemas.openxmlformats.org/officeDocument/2006/relationships" ref="C1114" r:id="R5369c5c8cbea43ad"/>
    <x:hyperlink xmlns:r="http://schemas.openxmlformats.org/officeDocument/2006/relationships" ref="C1118" r:id="R26c2851591c94da9"/>
    <x:hyperlink xmlns:r="http://schemas.openxmlformats.org/officeDocument/2006/relationships" ref="C1119" r:id="R06b592e3ee074323"/>
    <x:hyperlink xmlns:r="http://schemas.openxmlformats.org/officeDocument/2006/relationships" ref="C1123" r:id="R63878bd88f2c4b02"/>
    <x:hyperlink xmlns:r="http://schemas.openxmlformats.org/officeDocument/2006/relationships" ref="C1127" r:id="R6d4337a436a744d8"/>
    <x:hyperlink xmlns:r="http://schemas.openxmlformats.org/officeDocument/2006/relationships" ref="C1128" r:id="R38e77a8026e54735"/>
    <x:hyperlink xmlns:r="http://schemas.openxmlformats.org/officeDocument/2006/relationships" ref="C1129" r:id="R474e6200e8434cb8"/>
    <x:hyperlink xmlns:r="http://schemas.openxmlformats.org/officeDocument/2006/relationships" ref="C1130" r:id="Rb067d60b13884056"/>
    <x:hyperlink xmlns:r="http://schemas.openxmlformats.org/officeDocument/2006/relationships" ref="C1131" r:id="R7e329c7639de4af1"/>
    <x:hyperlink xmlns:r="http://schemas.openxmlformats.org/officeDocument/2006/relationships" ref="C1135" r:id="R1d1a922dc1b84e50"/>
    <x:hyperlink xmlns:r="http://schemas.openxmlformats.org/officeDocument/2006/relationships" ref="C1139" r:id="R4906ded2fba0472b"/>
    <x:hyperlink xmlns:r="http://schemas.openxmlformats.org/officeDocument/2006/relationships" ref="C1140" r:id="Re34cd7188505456c"/>
    <x:hyperlink xmlns:r="http://schemas.openxmlformats.org/officeDocument/2006/relationships" ref="C1141" r:id="R35e935be135f4d06"/>
    <x:hyperlink xmlns:r="http://schemas.openxmlformats.org/officeDocument/2006/relationships" ref="C1142" r:id="R122d4f4e17b148bc"/>
    <x:hyperlink xmlns:r="http://schemas.openxmlformats.org/officeDocument/2006/relationships" ref="C1146" r:id="R3bef980f2d814bc1"/>
    <x:hyperlink xmlns:r="http://schemas.openxmlformats.org/officeDocument/2006/relationships" ref="C1150" r:id="R628380efacde4627"/>
    <x:hyperlink xmlns:r="http://schemas.openxmlformats.org/officeDocument/2006/relationships" ref="C1154" r:id="R9c42ff6545964933"/>
  </x:hyperlink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5703125" defaultRowHeight="12.75"/>
  <x:cols>
    <x:col min="2" max="2" width="67.5703125" customWidth="1"/>
    <x:col min="3" max="3" width="87.5703125" customWidth="1"/>
    <x:col min="8" max="8" width="45.42578125" customWidth="1"/>
  </x:cols>
  <x:sheetData>
    <x:row r="1">
      <x:c r="E1" s="99"/>
      <x:c r="G1" s="99"/>
    </x:row>
    <x:row r="2" ht="15.75">
      <x:c r="A2" s="33" t="s">
        <x:v>0</x:v>
      </x:c>
      <x:c r="B2" s="37" t="s">
        <x:v>2</x:v>
      </x:c>
      <x:c r="C2" s="38" t="s">
        <x:v>3</x:v>
      </x:c>
      <x:c r="D2" s="37" t="s">
        <x:v>4</x:v>
      </x:c>
      <x:c r="E2" s="40" t="s">
        <x:v>5</x:v>
      </x:c>
      <x:c r="F2" s="37" t="s">
        <x:v>6</x:v>
      </x:c>
      <x:c r="G2" s="40" t="s">
        <x:v>7</x:v>
      </x:c>
      <x:c r="H2" s="40" t="s">
        <x:v>1162</x:v>
      </x:c>
    </x:row>
    <x:row r="3">
      <x:c r="A3" s="30">
        <x:v>1</x:v>
      </x:c>
      <x:c r="B3" s="30" t="s">
        <x:v>2487</x:v>
      </x:c>
      <x:c r="C3" s="50" t="s">
        <x:v>2488</x:v>
      </x:c>
      <x:c r="D3" s="30" t="s">
        <x:v>412</x:v>
      </x:c>
      <x:c r="E3" s="99">
        <x:v>50.92</x:v>
      </x:c>
      <x:c r="F3" s="30">
        <x:v>1</x:v>
      </x:c>
      <x:c r="G3" s="99" t="n">
        <x:f t="shared" ref="G3:G12" si="0">E3*F3</x:f>
        <x:v>50.92</x:v>
      </x:c>
      <x:c r="H3" s="20"/>
    </x:row>
    <x:row r="4">
      <x:c r="A4" s="30">
        <x:v>2</x:v>
      </x:c>
      <x:c r="B4" s="30" t="s">
        <x:v>2489</x:v>
      </x:c>
      <x:c r="C4" s="50" t="s">
        <x:v>2490</x:v>
      </x:c>
      <x:c r="D4" s="30" t="s">
        <x:v>15</x:v>
      </x:c>
      <x:c r="E4" s="99">
        <x:v>6.04</x:v>
      </x:c>
      <x:c r="F4" s="30">
        <x:v>1</x:v>
      </x:c>
      <x:c r="G4" s="99">
        <x:f t="shared" si="0"/>
        <x:v>6.04</x:v>
      </x:c>
      <x:c r="H4" s="20"/>
    </x:row>
    <x:row r="5">
      <x:c r="A5" s="30">
        <x:v>3</x:v>
      </x:c>
      <x:c r="B5" s="30" t="s">
        <x:v>2491</x:v>
      </x:c>
      <x:c r="C5" s="50" t="s">
        <x:v>2492</x:v>
      </x:c>
      <x:c r="D5" s="30" t="s">
        <x:v>15</x:v>
      </x:c>
      <x:c r="E5" s="99">
        <x:v>15.24</x:v>
      </x:c>
      <x:c r="F5" s="30">
        <x:v>1</x:v>
      </x:c>
      <x:c r="G5" s="99">
        <x:f t="shared" si="0"/>
        <x:v>15.24</x:v>
      </x:c>
      <x:c r="H5" s="20"/>
    </x:row>
    <x:row r="6">
      <x:c r="A6" s="30">
        <x:v>4</x:v>
      </x:c>
      <x:c r="B6" s="30" t="s">
        <x:v>2493</x:v>
      </x:c>
      <x:c r="C6" s="50" t="s">
        <x:v>2494</x:v>
      </x:c>
      <x:c r="D6" s="30" t="s">
        <x:v>15</x:v>
      </x:c>
      <x:c r="E6" s="99">
        <x:v>34.130000000000003</x:v>
      </x:c>
      <x:c r="F6" s="30">
        <x:v>1</x:v>
      </x:c>
      <x:c r="G6" s="99">
        <x:f t="shared" si="0"/>
        <x:v>34.130000000000003</x:v>
      </x:c>
      <x:c r="H6" s="20"/>
    </x:row>
    <x:row r="7">
      <x:c r="A7" s="30">
        <x:v>5</x:v>
      </x:c>
      <x:c r="B7" s="30" t="s">
        <x:v>2495</x:v>
      </x:c>
      <x:c r="C7" s="50" t="s">
        <x:v>2496</x:v>
      </x:c>
      <x:c r="D7" s="30" t="s">
        <x:v>15</x:v>
      </x:c>
      <x:c r="E7" s="99">
        <x:v>12.35</x:v>
      </x:c>
      <x:c r="F7" s="30">
        <x:v>1</x:v>
      </x:c>
      <x:c r="G7" s="99">
        <x:f t="shared" si="0"/>
        <x:v>12.35</x:v>
      </x:c>
    </x:row>
    <x:row r="8">
      <x:c r="A8" s="30">
        <x:v>6</x:v>
      </x:c>
      <x:c r="B8" s="30" t="s">
        <x:v>2497</x:v>
      </x:c>
      <x:c r="C8" s="50" t="s">
        <x:v>1440</x:v>
      </x:c>
      <x:c r="D8" s="30" t="s">
        <x:v>15</x:v>
      </x:c>
      <x:c r="E8" s="99">
        <x:v>48.27</x:v>
      </x:c>
      <x:c r="F8" s="30">
        <x:v>2</x:v>
      </x:c>
      <x:c r="G8" s="99">
        <x:f t="shared" si="0"/>
        <x:v>96.54</x:v>
      </x:c>
      <x:c r="H8" s="20" t="s">
        <x:v>2498</x:v>
      </x:c>
    </x:row>
    <x:row r="9">
      <x:c r="A9" s="30">
        <x:v>7</x:v>
      </x:c>
      <x:c r="B9" s="30" t="s">
        <x:v>2499</x:v>
      </x:c>
      <x:c r="C9" s="50" t="s">
        <x:v>2500</x:v>
      </x:c>
      <x:c r="D9" s="30" t="s">
        <x:v>30</x:v>
      </x:c>
      <x:c r="E9" s="99">
        <x:v>7.39</x:v>
      </x:c>
      <x:c r="F9" s="30">
        <x:v>2</x:v>
      </x:c>
      <x:c r="G9" s="99">
        <x:f t="shared" si="0"/>
        <x:v>14.78</x:v>
      </x:c>
      <x:c r="H9" s="20"/>
    </x:row>
    <x:row r="10">
      <x:c r="A10" s="30">
        <x:v>8</x:v>
      </x:c>
      <x:c r="B10" s="30" t="s">
        <x:v>2501</x:v>
      </x:c>
      <x:c r="C10" s="50" t="s">
        <x:v>2502</x:v>
      </x:c>
      <x:c r="D10" s="30" t="s">
        <x:v>30</x:v>
      </x:c>
      <x:c r="E10" s="99">
        <x:v>4.99</x:v>
      </x:c>
      <x:c r="F10" s="30">
        <x:v>1</x:v>
      </x:c>
      <x:c r="G10" s="99">
        <x:f t="shared" si="0"/>
        <x:v>4.99</x:v>
      </x:c>
      <x:c r="H10" s="20"/>
    </x:row>
    <x:row r="11">
      <x:c r="A11" s="30">
        <x:v>9</x:v>
      </x:c>
      <x:c r="B11" s="30" t="s">
        <x:v>805</x:v>
      </x:c>
      <x:c r="C11" s="50" t="s">
        <x:v>2503</x:v>
      </x:c>
      <x:c r="D11" s="30" t="s">
        <x:v>30</x:v>
      </x:c>
      <x:c r="E11" s="99">
        <x:v>7.98</x:v>
      </x:c>
      <x:c r="F11" s="30">
        <x:v>1</x:v>
      </x:c>
      <x:c r="G11" s="99">
        <x:f t="shared" si="0"/>
        <x:v>7.98</x:v>
      </x:c>
      <x:c r="H11" s="20"/>
    </x:row>
    <x:row r="12">
      <x:c r="A12" s="30">
        <x:v>10</x:v>
      </x:c>
      <x:c r="B12" s="30" t="s">
        <x:v>2504</x:v>
      </x:c>
      <x:c r="C12" s="50" t="s">
        <x:v>2505</x:v>
      </x:c>
      <x:c r="D12" s="30" t="s">
        <x:v>2506</x:v>
      </x:c>
      <x:c r="E12" s="99">
        <x:v>9.8000000000000007</x:v>
      </x:c>
      <x:c r="F12" s="30">
        <x:v>2</x:v>
      </x:c>
      <x:c r="G12" s="99">
        <x:f t="shared" si="0"/>
        <x:v>19.600000000000001</x:v>
      </x:c>
      <x:c r="H12" s="20"/>
    </x:row>
    <x:row r="14">
      <x:c r="A14" s="28">
        <x:v>44628</x:v>
      </x:c>
      <x:c r="B14" s="20"/>
      <x:c r="C14" s="20"/>
      <x:c r="D14" s="20"/>
      <x:c r="E14" s="24"/>
      <x:c r="F14" s="20"/>
      <x:c r="G14" s="24"/>
      <x:c r="H14" s="20"/>
    </x:row>
    <x:row r="15" ht="15.75">
      <x:c r="A15" s="33" t="s">
        <x:v>0</x:v>
      </x:c>
      <x:c r="B15" s="37" t="s">
        <x:v>2</x:v>
      </x:c>
      <x:c r="C15" s="38" t="s">
        <x:v>3</x:v>
      </x:c>
      <x:c r="D15" s="37" t="s">
        <x:v>4</x:v>
      </x:c>
      <x:c r="E15" s="40" t="s">
        <x:v>5</x:v>
      </x:c>
      <x:c r="F15" s="37" t="s">
        <x:v>6</x:v>
      </x:c>
      <x:c r="G15" s="40" t="s">
        <x:v>7</x:v>
      </x:c>
      <x:c r="H15" s="20"/>
    </x:row>
    <x:row r="16">
      <x:c r="A16" s="20">
        <x:v>1</x:v>
      </x:c>
      <x:c r="B16" s="30" t="s">
        <x:v>2507</x:v>
      </x:c>
      <x:c r="C16" s="50" t="s">
        <x:v>2508</x:v>
      </x:c>
      <x:c r="D16" s="20" t="s">
        <x:v>2508</x:v>
      </x:c>
      <x:c r="E16" s="24">
        <x:v>23.3</x:v>
      </x:c>
      <x:c r="F16" s="20">
        <x:v>2</x:v>
      </x:c>
      <x:c r="G16" s="24" t="n">
        <x:f>E16*F16</x:f>
        <x:v>46.6</x:v>
      </x:c>
      <x:c r="H16" s="20"/>
    </x:row>
    <x:row r="17">
      <x:c r="A17" s="20"/>
      <x:c r="B17" s="20"/>
      <x:c r="C17" s="20"/>
      <x:c r="D17" s="20"/>
      <x:c r="E17" s="24"/>
      <x:c r="F17" s="20"/>
      <x:c r="G17" s="24"/>
      <x:c r="H17" s="20"/>
    </x:row>
    <x:row r="18">
      <x:c r="A18" s="28">
        <x:v>44629</x:v>
      </x:c>
      <x:c r="B18" s="20"/>
      <x:c r="C18" s="20"/>
      <x:c r="D18" s="20"/>
      <x:c r="E18" s="24"/>
      <x:c r="F18" s="20"/>
      <x:c r="G18" s="24"/>
      <x:c r="H18" s="20"/>
    </x:row>
    <x:row r="19" ht="15.75">
      <x:c r="A19" s="33" t="s">
        <x:v>0</x:v>
      </x:c>
      <x:c r="B19" s="37" t="s">
        <x:v>2</x:v>
      </x:c>
      <x:c r="C19" s="38" t="s">
        <x:v>3</x:v>
      </x:c>
      <x:c r="D19" s="37" t="s">
        <x:v>4</x:v>
      </x:c>
      <x:c r="E19" s="40" t="s">
        <x:v>5</x:v>
      </x:c>
      <x:c r="F19" s="37" t="s">
        <x:v>6</x:v>
      </x:c>
      <x:c r="G19" s="40" t="s">
        <x:v>7</x:v>
      </x:c>
      <x:c r="H19" s="40" t="s">
        <x:v>1162</x:v>
      </x:c>
    </x:row>
    <x:row r="20" ht="15">
      <x:c r="A20" s="20">
        <x:v>1</x:v>
      </x:c>
      <x:c r="B20" s="115" t="s">
        <x:v>2509</x:v>
      </x:c>
      <x:c r="C20" s="116" t="s">
        <x:v>2510</x:v>
      </x:c>
      <x:c r="D20" s="20" t="s">
        <x:v>155</x:v>
      </x:c>
      <x:c r="E20" s="24">
        <x:v>8.6999999999999993</x:v>
      </x:c>
      <x:c r="F20" s="20">
        <x:v>4</x:v>
      </x:c>
      <x:c r="G20" s="24" t="n">
        <x:f t="shared" ref="G20:G23" si="1">E20*F20</x:f>
        <x:v>34.8</x:v>
      </x:c>
      <x:c r="H20" s="20"/>
    </x:row>
    <x:row r="21" ht="15">
      <x:c r="A21" s="20">
        <x:v>2</x:v>
      </x:c>
      <x:c r="B21" s="115" t="s">
        <x:v>2511</x:v>
      </x:c>
      <x:c r="C21" s="116" t="s">
        <x:v>2512</x:v>
      </x:c>
      <x:c r="D21" s="20" t="s">
        <x:v>15</x:v>
      </x:c>
      <x:c r="E21" s="24">
        <x:v>11</x:v>
      </x:c>
      <x:c r="F21" s="20">
        <x:v>1</x:v>
      </x:c>
      <x:c r="G21" s="24">
        <x:f t="shared" si="1"/>
        <x:v>11</x:v>
      </x:c>
      <x:c r="H21" s="20" t="s">
        <x:v>2279</x:v>
      </x:c>
    </x:row>
    <x:row r="22" ht="15">
      <x:c r="A22" s="20">
        <x:v>3</x:v>
      </x:c>
      <x:c r="B22" s="115" t="s">
        <x:v>2513</x:v>
      </x:c>
      <x:c r="C22" s="116" t="s">
        <x:v>2514</x:v>
      </x:c>
      <x:c r="D22" s="20" t="s">
        <x:v>30</x:v>
      </x:c>
      <x:c r="E22" s="24">
        <x:v>10.49</x:v>
      </x:c>
      <x:c r="F22" s="20">
        <x:v>2</x:v>
      </x:c>
      <x:c r="G22" s="24">
        <x:f t="shared" si="1"/>
        <x:v>20.98</x:v>
      </x:c>
      <x:c r="H22" s="20"/>
    </x:row>
    <x:row r="23" ht="15">
      <x:c r="A23" s="20">
        <x:v>4</x:v>
      </x:c>
      <x:c r="B23" s="115" t="s">
        <x:v>2515</x:v>
      </x:c>
      <x:c r="C23" s="116" t="s">
        <x:v>2516</x:v>
      </x:c>
      <x:c r="D23" s="20" t="s">
        <x:v>2517</x:v>
      </x:c>
      <x:c r="E23" s="24">
        <x:v>21.99</x:v>
      </x:c>
      <x:c r="F23" s="20">
        <x:v>1</x:v>
      </x:c>
      <x:c r="G23" s="24">
        <x:f t="shared" si="1"/>
        <x:v>21.99</x:v>
      </x:c>
      <x:c r="H23" s="20"/>
    </x:row>
    <x:row r="24">
      <x:c r="A24" s="20"/>
      <x:c r="B24" s="20"/>
      <x:c r="C24" s="20"/>
      <x:c r="D24" s="20"/>
      <x:c r="E24" s="24"/>
      <x:c r="F24" s="20"/>
      <x:c r="G24" s="24"/>
      <x:c r="H24" s="20"/>
    </x:row>
    <x:row r="25">
      <x:c r="A25" s="28">
        <x:v>44635</x:v>
      </x:c>
      <x:c r="B25" s="20"/>
      <x:c r="C25" s="20"/>
      <x:c r="D25" s="20"/>
      <x:c r="E25" s="24"/>
      <x:c r="F25" s="20"/>
      <x:c r="G25" s="24"/>
      <x:c r="H25" s="20"/>
    </x:row>
    <x:row r="26" ht="15.75">
      <x:c r="A26" s="33" t="s">
        <x:v>0</x:v>
      </x:c>
      <x:c r="B26" s="37" t="s">
        <x:v>2</x:v>
      </x:c>
      <x:c r="C26" s="38" t="s">
        <x:v>3</x:v>
      </x:c>
      <x:c r="D26" s="37" t="s">
        <x:v>4</x:v>
      </x:c>
      <x:c r="E26" s="40" t="s">
        <x:v>5</x:v>
      </x:c>
      <x:c r="F26" s="37" t="s">
        <x:v>6</x:v>
      </x:c>
      <x:c r="G26" s="40" t="s">
        <x:v>7</x:v>
      </x:c>
      <x:c r="H26" s="40" t="s">
        <x:v>1162</x:v>
      </x:c>
    </x:row>
    <x:row r="27">
      <x:c r="A27" s="20">
        <x:v>1</x:v>
      </x:c>
      <x:c r="B27" s="20" t="s">
        <x:v>2518</x:v>
      </x:c>
      <x:c r="C27" s="50" t="s">
        <x:v>2519</x:v>
      </x:c>
      <x:c r="D27" s="20" t="s">
        <x:v>30</x:v>
      </x:c>
      <x:c r="E27" s="24">
        <x:v>545.99</x:v>
      </x:c>
      <x:c r="F27" s="20">
        <x:v>1</x:v>
      </x:c>
      <x:c r="G27" s="24" t="n">
        <x:f>E27*F27</x:f>
        <x:v>545.99</x:v>
      </x:c>
      <x:c r="H27" s="20" t="s">
        <x:v>2520</x:v>
      </x:c>
    </x:row>
    <x:row r="28">
      <x:c r="E28" s="99"/>
      <x:c r="G28" s="99"/>
    </x:row>
    <x:row r="29">
      <x:c r="A29" s="28">
        <x:v>44648</x:v>
      </x:c>
      <x:c r="B29" s="20"/>
      <x:c r="C29" s="20"/>
      <x:c r="D29" s="20"/>
      <x:c r="E29" s="24"/>
      <x:c r="F29" s="20"/>
      <x:c r="G29" s="24"/>
    </x:row>
    <x:row r="30" ht="15.75">
      <x:c r="A30" s="33" t="s">
        <x:v>0</x:v>
      </x:c>
      <x:c r="B30" s="37" t="s">
        <x:v>2</x:v>
      </x:c>
      <x:c r="C30" s="38" t="s">
        <x:v>3</x:v>
      </x:c>
      <x:c r="D30" s="37" t="s">
        <x:v>4</x:v>
      </x:c>
      <x:c r="E30" s="40" t="s">
        <x:v>5</x:v>
      </x:c>
      <x:c r="F30" s="37" t="s">
        <x:v>6</x:v>
      </x:c>
      <x:c r="G30" s="40" t="s">
        <x:v>7</x:v>
      </x:c>
    </x:row>
    <x:row r="31">
      <x:c r="A31" s="20">
        <x:v>1</x:v>
      </x:c>
      <x:c r="B31" s="20" t="s">
        <x:v>2521</x:v>
      </x:c>
      <x:c r="C31" s="50" t="s">
        <x:v>2522</x:v>
      </x:c>
      <x:c r="D31" s="20" t="s">
        <x:v>155</x:v>
      </x:c>
      <x:c r="E31" s="24">
        <x:v>4.4000000000000004</x:v>
      </x:c>
      <x:c r="F31" s="20">
        <x:v>10</x:v>
      </x:c>
      <x:c r="G31" s="24" t="n">
        <x:f t="shared" ref="G31:G32" si="2">E31*F31</x:f>
        <x:v>44</x:v>
      </x:c>
    </x:row>
    <x:row r="32">
      <x:c r="A32" s="20">
        <x:v>2</x:v>
      </x:c>
      <x:c r="B32" s="20" t="s">
        <x:v>2523</x:v>
      </x:c>
      <x:c r="C32" s="50" t="s">
        <x:v>2524</x:v>
      </x:c>
      <x:c r="D32" s="20" t="s">
        <x:v>155</x:v>
      </x:c>
      <x:c r="E32" s="24">
        <x:v>9.9</x:v>
      </x:c>
      <x:c r="F32" s="20">
        <x:v>15</x:v>
      </x:c>
      <x:c r="G32" s="24">
        <x:f t="shared" si="2"/>
        <x:v>148.5</x:v>
      </x:c>
    </x:row>
    <x:row r="33">
      <x:c r="E33" s="99"/>
      <x:c r="G33" s="99"/>
    </x:row>
    <x:row r="34">
      <x:c r="A34" s="28">
        <x:v>44649</x:v>
      </x:c>
      <x:c r="B34" s="20"/>
      <x:c r="C34" s="20"/>
      <x:c r="D34" s="20"/>
      <x:c r="E34" s="24"/>
      <x:c r="F34" s="20"/>
      <x:c r="G34" s="24"/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  <x:c r="AA34" s="20"/>
      <x:c r="AB34" s="20"/>
      <x:c r="AC34" s="20"/>
      <x:c r="AD34" s="20"/>
    </x:row>
    <x:row r="35" ht="15.75">
      <x:c r="A35" s="33" t="s">
        <x:v>0</x:v>
      </x:c>
      <x:c r="B35" s="37" t="s">
        <x:v>2</x:v>
      </x:c>
      <x:c r="C35" s="38" t="s">
        <x:v>3</x:v>
      </x:c>
      <x:c r="D35" s="37" t="s">
        <x:v>4</x:v>
      </x:c>
      <x:c r="E35" s="40" t="s">
        <x:v>5</x:v>
      </x:c>
      <x:c r="F35" s="37" t="s">
        <x:v>6</x:v>
      </x:c>
      <x:c r="G35" s="40" t="s">
        <x:v>7</x:v>
      </x:c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</x:row>
    <x:row r="36">
      <x:c r="A36" s="20">
        <x:v>1</x:v>
      </x:c>
      <x:c r="B36" s="20" t="s">
        <x:v>2525</x:v>
      </x:c>
      <x:c r="C36" s="50" t="s">
        <x:v>2526</x:v>
      </x:c>
      <x:c r="D36" s="20" t="s">
        <x:v>30</x:v>
      </x:c>
      <x:c r="E36" s="24">
        <x:v>49.99</x:v>
      </x:c>
      <x:c r="F36" s="20">
        <x:v>1</x:v>
      </x:c>
      <x:c r="G36" s="24" t="n">
        <x:f t="shared" ref="G36:G37" si="3">E36*F36</x:f>
        <x:v>49.99</x:v>
      </x:c>
      <x:c r="H36" s="20"/>
      <x:c r="I36" s="20"/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  <x:c r="AA36" s="20"/>
      <x:c r="AB36" s="20"/>
      <x:c r="AC36" s="20"/>
      <x:c r="AD36" s="20"/>
    </x:row>
    <x:row r="37">
      <x:c r="A37" s="20">
        <x:v>2</x:v>
      </x:c>
      <x:c r="B37" s="20" t="s">
        <x:v>2527</x:v>
      </x:c>
      <x:c r="C37" s="50" t="s">
        <x:v>2528</x:v>
      </x:c>
      <x:c r="D37" s="20" t="s">
        <x:v>2529</x:v>
      </x:c>
      <x:c r="E37" s="24">
        <x:v>42.55</x:v>
      </x:c>
      <x:c r="F37" s="20">
        <x:v>1</x:v>
      </x:c>
      <x:c r="G37" s="24">
        <x:f t="shared" si="3"/>
        <x:v>42.55</x:v>
      </x:c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</x:row>
    <x:row r="38">
      <x:c r="E38" s="99"/>
      <x:c r="G38" s="99"/>
    </x:row>
    <x:row r="39">
      <x:c r="A39" s="28">
        <x:v>44656</x:v>
      </x:c>
      <x:c r="B39" s="30" t="s">
        <x:v>2530</x:v>
      </x:c>
      <x:c r="E39" s="99"/>
      <x:c r="G39" s="99"/>
    </x:row>
    <x:row r="40" ht="15.75">
      <x:c r="A40" s="33" t="s">
        <x:v>0</x:v>
      </x:c>
      <x:c r="B40" s="37" t="s">
        <x:v>2</x:v>
      </x:c>
      <x:c r="C40" s="38" t="s">
        <x:v>3</x:v>
      </x:c>
      <x:c r="D40" s="37" t="s">
        <x:v>4</x:v>
      </x:c>
      <x:c r="E40" s="40" t="s">
        <x:v>5</x:v>
      </x:c>
      <x:c r="F40" s="37" t="s">
        <x:v>6</x:v>
      </x:c>
      <x:c r="G40" s="40" t="s">
        <x:v>7</x:v>
      </x:c>
    </x:row>
    <x:row r="41">
      <x:c r="A41" s="30">
        <x:v>1</x:v>
      </x:c>
      <x:c r="B41" s="30" t="s">
        <x:v>2531</x:v>
      </x:c>
      <x:c r="C41" s="50" t="s">
        <x:v>2532</x:v>
      </x:c>
      <x:c r="D41" s="20" t="s">
        <x:v>2517</x:v>
      </x:c>
      <x:c r="E41" s="99">
        <x:v>69.989999999999995</x:v>
      </x:c>
      <x:c r="F41" s="30">
        <x:v>1</x:v>
      </x:c>
      <x:c r="G41" s="99" t="n">
        <x:f t="shared" ref="G41:G46" si="4">E41*F41</x:f>
        <x:v>69.99</x:v>
      </x:c>
    </x:row>
    <x:row r="42">
      <x:c r="A42" s="30">
        <x:v>2</x:v>
      </x:c>
      <x:c r="B42" s="30" t="s">
        <x:v>1253</x:v>
      </x:c>
      <x:c r="C42" s="50" t="s">
        <x:v>2533</x:v>
      </x:c>
      <x:c r="D42" s="20" t="s">
        <x:v>2517</x:v>
      </x:c>
      <x:c r="E42" s="99">
        <x:v>25.99</x:v>
      </x:c>
      <x:c r="F42" s="30">
        <x:v>4</x:v>
      </x:c>
      <x:c r="G42" s="99">
        <x:f t="shared" si="4"/>
        <x:v>103.96</x:v>
      </x:c>
    </x:row>
    <x:row r="43">
      <x:c r="A43" s="30">
        <x:v>3</x:v>
      </x:c>
      <x:c r="B43" s="30" t="s">
        <x:v>2534</x:v>
      </x:c>
      <x:c r="C43" s="50" t="s">
        <x:v>2535</x:v>
      </x:c>
      <x:c r="D43" s="20" t="s">
        <x:v>2517</x:v>
      </x:c>
      <x:c r="E43" s="99">
        <x:v>7.99</x:v>
      </x:c>
      <x:c r="F43" s="30">
        <x:v>4</x:v>
      </x:c>
      <x:c r="G43" s="99">
        <x:f t="shared" si="4"/>
        <x:v>31.96</x:v>
      </x:c>
    </x:row>
    <x:row r="44">
      <x:c r="A44" s="30">
        <x:v>4</x:v>
      </x:c>
      <x:c r="B44" s="30" t="s">
        <x:v>2536</x:v>
      </x:c>
      <x:c r="C44" s="50" t="s">
        <x:v>2537</x:v>
      </x:c>
      <x:c r="D44" s="20" t="s">
        <x:v>2517</x:v>
      </x:c>
      <x:c r="E44" s="99">
        <x:v>159.99</x:v>
      </x:c>
      <x:c r="F44" s="30">
        <x:v>1</x:v>
      </x:c>
      <x:c r="G44" s="99">
        <x:f t="shared" si="4"/>
        <x:v>159.99</x:v>
      </x:c>
    </x:row>
    <x:row r="45">
      <x:c r="A45" s="30">
        <x:v>5</x:v>
      </x:c>
      <x:c r="B45" s="30" t="s">
        <x:v>2538</x:v>
      </x:c>
      <x:c r="C45" s="50" t="s">
        <x:v>2539</x:v>
      </x:c>
      <x:c r="D45" s="20" t="s">
        <x:v>2517</x:v>
      </x:c>
      <x:c r="E45" s="99">
        <x:v>79.989999999999995</x:v>
      </x:c>
      <x:c r="F45" s="30">
        <x:v>1</x:v>
      </x:c>
      <x:c r="G45" s="99">
        <x:f t="shared" si="4"/>
        <x:v>79.989999999999995</x:v>
      </x:c>
    </x:row>
    <x:row r="46">
      <x:c r="A46" s="30">
        <x:v>6</x:v>
      </x:c>
      <x:c r="B46" s="30" t="s">
        <x:v>2540</x:v>
      </x:c>
      <x:c r="C46" s="50" t="s">
        <x:v>2541</x:v>
      </x:c>
      <x:c r="D46" s="20" t="s">
        <x:v>2517</x:v>
      </x:c>
      <x:c r="E46" s="99">
        <x:v>8.99</x:v>
      </x:c>
      <x:c r="F46" s="30">
        <x:v>1</x:v>
      </x:c>
      <x:c r="G46" s="99">
        <x:f t="shared" si="4"/>
        <x:v>8.99</x:v>
      </x:c>
    </x:row>
    <x:row r="47">
      <x:c r="E47" s="99"/>
      <x:c r="G47" s="99"/>
    </x:row>
    <x:row r="48">
      <x:c r="A48" s="28">
        <x:v>44656</x:v>
      </x:c>
      <x:c r="B48" s="20"/>
      <x:c r="C48" s="20"/>
      <x:c r="D48" s="20"/>
      <x:c r="E48" s="24"/>
      <x:c r="F48" s="20"/>
      <x:c r="G48" s="24"/>
    </x:row>
    <x:row r="49" ht="15.75">
      <x:c r="A49" s="33" t="s">
        <x:v>0</x:v>
      </x:c>
      <x:c r="B49" s="37" t="s">
        <x:v>2</x:v>
      </x:c>
      <x:c r="C49" s="38" t="s">
        <x:v>3</x:v>
      </x:c>
      <x:c r="D49" s="37" t="s">
        <x:v>4</x:v>
      </x:c>
      <x:c r="E49" s="40" t="s">
        <x:v>5</x:v>
      </x:c>
      <x:c r="F49" s="37" t="s">
        <x:v>6</x:v>
      </x:c>
      <x:c r="G49" s="40" t="s">
        <x:v>7</x:v>
      </x:c>
    </x:row>
    <x:row r="50">
      <x:c r="A50" s="20">
        <x:v>1</x:v>
      </x:c>
      <x:c r="B50" s="20" t="s">
        <x:v>2542</x:v>
      </x:c>
      <x:c r="C50" s="50" t="s">
        <x:v>2543</x:v>
      </x:c>
      <x:c r="D50" s="20" t="s">
        <x:v>412</x:v>
      </x:c>
      <x:c r="E50" s="24">
        <x:v>9.06</x:v>
      </x:c>
      <x:c r="F50" s="20">
        <x:v>1</x:v>
      </x:c>
      <x:c r="G50" s="24" t="n">
        <x:f t="shared" ref="G50:G57" si="5">E50*F50</x:f>
        <x:v>9.06</x:v>
      </x:c>
    </x:row>
    <x:row r="51">
      <x:c r="A51" s="20">
        <x:v>2</x:v>
      </x:c>
      <x:c r="B51" s="20" t="s">
        <x:v>2544</x:v>
      </x:c>
      <x:c r="C51" s="50" t="s">
        <x:v>2545</x:v>
      </x:c>
      <x:c r="D51" s="20" t="s">
        <x:v>412</x:v>
      </x:c>
      <x:c r="E51" s="24">
        <x:v>19.03</x:v>
      </x:c>
      <x:c r="F51" s="20">
        <x:v>1</x:v>
      </x:c>
      <x:c r="G51" s="24">
        <x:f t="shared" si="5"/>
        <x:v>19.03</x:v>
      </x:c>
    </x:row>
    <x:row r="52">
      <x:c r="A52" s="20">
        <x:v>3</x:v>
      </x:c>
      <x:c r="B52" s="20" t="s">
        <x:v>2546</x:v>
      </x:c>
      <x:c r="C52" s="50" t="s">
        <x:v>2547</x:v>
      </x:c>
      <x:c r="D52" s="20" t="s">
        <x:v>412</x:v>
      </x:c>
      <x:c r="E52" s="24">
        <x:v>7.14</x:v>
      </x:c>
      <x:c r="F52" s="20">
        <x:v>4</x:v>
      </x:c>
      <x:c r="G52" s="24">
        <x:f t="shared" si="5"/>
        <x:v>28.56</x:v>
      </x:c>
    </x:row>
    <x:row r="53">
      <x:c r="A53" s="20">
        <x:v>4</x:v>
      </x:c>
      <x:c r="B53" s="20" t="s">
        <x:v>2548</x:v>
      </x:c>
      <x:c r="C53" s="50" t="s">
        <x:v>2549</x:v>
      </x:c>
      <x:c r="D53" s="20" t="s">
        <x:v>155</x:v>
      </x:c>
      <x:c r="E53" s="24">
        <x:v>9.8000000000000007</x:v>
      </x:c>
      <x:c r="F53" s="20">
        <x:v>2</x:v>
      </x:c>
      <x:c r="G53" s="24">
        <x:f t="shared" si="5"/>
        <x:v>19.600000000000001</x:v>
      </x:c>
    </x:row>
    <x:row r="54">
      <x:c r="A54" s="20">
        <x:v>5</x:v>
      </x:c>
      <x:c r="B54" s="20" t="s">
        <x:v>2550</x:v>
      </x:c>
      <x:c r="C54" s="50" t="s">
        <x:v>2551</x:v>
      </x:c>
      <x:c r="D54" s="20" t="s">
        <x:v>155</x:v>
      </x:c>
      <x:c r="E54" s="24">
        <x:v>8.3000000000000007</x:v>
      </x:c>
      <x:c r="F54" s="20">
        <x:v>10</x:v>
      </x:c>
      <x:c r="G54" s="24">
        <x:f t="shared" si="5"/>
        <x:v>83</x:v>
      </x:c>
    </x:row>
    <x:row r="55">
      <x:c r="A55" s="20">
        <x:v>6</x:v>
      </x:c>
      <x:c r="B55" s="20" t="s">
        <x:v>2552</x:v>
      </x:c>
      <x:c r="C55" s="91" t="s">
        <x:v>2553</x:v>
      </x:c>
      <x:c r="D55" s="20" t="s">
        <x:v>155</x:v>
      </x:c>
      <x:c r="E55" s="24">
        <x:v>15.8</x:v>
      </x:c>
      <x:c r="F55" s="20">
        <x:v>2</x:v>
      </x:c>
      <x:c r="G55" s="24">
        <x:f t="shared" si="5"/>
        <x:v>31.6</x:v>
      </x:c>
    </x:row>
    <x:row r="56">
      <x:c r="A56" s="20">
        <x:v>7</x:v>
      </x:c>
      <x:c r="B56" s="20" t="s">
        <x:v>2554</x:v>
      </x:c>
      <x:c r="C56" s="91" t="s">
        <x:v>2555</x:v>
      </x:c>
      <x:c r="D56" s="20" t="s">
        <x:v>15</x:v>
      </x:c>
      <x:c r="E56" s="24">
        <x:v>17.600000000000001</x:v>
      </x:c>
      <x:c r="F56" s="20">
        <x:v>1</x:v>
      </x:c>
      <x:c r="G56" s="24">
        <x:f t="shared" si="5"/>
        <x:v>17.600000000000001</x:v>
      </x:c>
    </x:row>
    <x:row r="57">
      <x:c r="A57" s="20">
        <x:v>8</x:v>
      </x:c>
      <x:c r="B57" s="20" t="s">
        <x:v>2556</x:v>
      </x:c>
      <x:c r="C57" s="50" t="s">
        <x:v>2557</x:v>
      </x:c>
      <x:c r="D57" s="20" t="s">
        <x:v>30</x:v>
      </x:c>
      <x:c r="E57" s="24">
        <x:v>11.99</x:v>
      </x:c>
      <x:c r="F57" s="20">
        <x:v>1</x:v>
      </x:c>
      <x:c r="G57" s="24">
        <x:f t="shared" si="5"/>
        <x:v>11.99</x:v>
      </x:c>
    </x:row>
    <x:row r="58">
      <x:c r="E58" s="99"/>
      <x:c r="G58" s="99"/>
    </x:row>
    <x:row r="59">
      <x:c r="A59" s="77">
        <x:v>44658</x:v>
      </x:c>
      <x:c r="D59" s="20"/>
    </x:row>
    <x:row r="60" ht="15.75">
      <x:c r="A60" s="33" t="s">
        <x:v>0</x:v>
      </x:c>
      <x:c r="B60" s="37" t="s">
        <x:v>2</x:v>
      </x:c>
      <x:c r="C60" s="38" t="s">
        <x:v>3</x:v>
      </x:c>
      <x:c r="D60" s="37" t="s">
        <x:v>4</x:v>
      </x:c>
      <x:c r="E60" s="40" t="s">
        <x:v>5</x:v>
      </x:c>
      <x:c r="F60" s="37" t="s">
        <x:v>6</x:v>
      </x:c>
      <x:c r="G60" s="40" t="s">
        <x:v>7</x:v>
      </x:c>
    </x:row>
    <x:row r="61">
      <x:c r="A61" s="30">
        <x:v>1</x:v>
      </x:c>
      <x:c r="B61" s="20" t="s">
        <x:v>2558</x:v>
      </x:c>
      <x:c r="C61" s="50" t="s">
        <x:v>2559</x:v>
      </x:c>
      <x:c r="D61" s="20" t="s">
        <x:v>30</x:v>
      </x:c>
      <x:c r="E61" s="24">
        <x:v>341.99</x:v>
      </x:c>
      <x:c r="F61" s="20">
        <x:v>1</x:v>
      </x:c>
      <x:c r="G61" s="24" t="n">
        <x:f>E61*F61</x:f>
        <x:v>341.99</x:v>
      </x:c>
    </x:row>
    <x:row r="63">
      <x:c r="A63" s="28">
        <x:v>44662</x:v>
      </x:c>
      <x:c r="B63" s="20"/>
      <x:c r="C63" s="20"/>
      <x:c r="D63" s="20"/>
      <x:c r="E63" s="24"/>
      <x:c r="F63" s="20"/>
      <x:c r="G63" s="24"/>
      <x:c r="H63" s="20"/>
    </x:row>
    <x:row r="64" ht="15.75">
      <x:c r="A64" s="33" t="s">
        <x:v>0</x:v>
      </x:c>
      <x:c r="B64" s="37" t="s">
        <x:v>2</x:v>
      </x:c>
      <x:c r="C64" s="38" t="s">
        <x:v>3</x:v>
      </x:c>
      <x:c r="D64" s="37" t="s">
        <x:v>4</x:v>
      </x:c>
      <x:c r="E64" s="40" t="s">
        <x:v>5</x:v>
      </x:c>
      <x:c r="F64" s="37" t="s">
        <x:v>6</x:v>
      </x:c>
      <x:c r="G64" s="40" t="s">
        <x:v>7</x:v>
      </x:c>
      <x:c r="H64" s="94" t="s">
        <x:v>1162</x:v>
      </x:c>
    </x:row>
    <x:row r="65">
      <x:c r="A65" s="20">
        <x:v>1</x:v>
      </x:c>
      <x:c r="B65" s="20" t="s">
        <x:v>2560</x:v>
      </x:c>
      <x:c r="C65" s="50" t="s">
        <x:v>2561</x:v>
      </x:c>
      <x:c r="D65" s="20" t="s">
        <x:v>633</x:v>
      </x:c>
      <x:c r="E65" s="24">
        <x:v>45.51</x:v>
      </x:c>
      <x:c r="F65" s="20">
        <x:v>8</x:v>
      </x:c>
      <x:c r="G65" s="24" t="n">
        <x:f t="shared" ref="G65:G66" si="6">E65*F65</x:f>
        <x:v>364.08</x:v>
      </x:c>
      <x:c r="H65" s="20" t="s">
        <x:v>2562</x:v>
      </x:c>
    </x:row>
    <x:row r="66">
      <x:c r="A66" s="20">
        <x:v>2</x:v>
      </x:c>
      <x:c r="B66" s="20" t="s">
        <x:v>2563</x:v>
      </x:c>
      <x:c r="C66" s="50" t="s">
        <x:v>2564</x:v>
      </x:c>
      <x:c r="D66" s="20" t="s">
        <x:v>633</x:v>
      </x:c>
      <x:c r="E66" s="24">
        <x:v>46.7</x:v>
      </x:c>
      <x:c r="F66" s="20">
        <x:v>7</x:v>
      </x:c>
      <x:c r="G66" s="24">
        <x:f t="shared" si="6"/>
        <x:v>326.90000000000003</x:v>
      </x:c>
      <x:c r="H66" s="20" t="s">
        <x:v>2565</x:v>
      </x:c>
    </x:row>
    <x:row r="68">
      <x:c r="A68" s="28">
        <x:v>44662</x:v>
      </x:c>
      <x:c r="B68" s="20"/>
      <x:c r="C68" s="20"/>
      <x:c r="D68" s="20"/>
      <x:c r="E68" s="24"/>
      <x:c r="F68" s="20"/>
      <x:c r="G68" s="24"/>
    </x:row>
    <x:row r="69" ht="15.75">
      <x:c r="A69" s="33" t="s">
        <x:v>0</x:v>
      </x:c>
      <x:c r="B69" s="37" t="s">
        <x:v>2</x:v>
      </x:c>
      <x:c r="C69" s="38" t="s">
        <x:v>3</x:v>
      </x:c>
      <x:c r="D69" s="37" t="s">
        <x:v>4</x:v>
      </x:c>
      <x:c r="E69" s="40" t="s">
        <x:v>5</x:v>
      </x:c>
      <x:c r="F69" s="37" t="s">
        <x:v>6</x:v>
      </x:c>
      <x:c r="G69" s="40" t="s">
        <x:v>7</x:v>
      </x:c>
    </x:row>
    <x:row r="70">
      <x:c r="A70" s="20">
        <x:v>1</x:v>
      </x:c>
      <x:c r="B70" s="20" t="s">
        <x:v>2566</x:v>
      </x:c>
      <x:c r="C70" s="50" t="s">
        <x:v>2567</x:v>
      </x:c>
      <x:c r="D70" s="20" t="s">
        <x:v>2568</x:v>
      </x:c>
      <x:c r="E70" s="24">
        <x:v>10.5</x:v>
      </x:c>
      <x:c r="F70" s="20">
        <x:v>2</x:v>
      </x:c>
      <x:c r="G70" s="24" t="n">
        <x:f t="shared" ref="G70:G78" si="7">E70*F70</x:f>
        <x:v>21</x:v>
      </x:c>
    </x:row>
    <x:row r="71">
      <x:c r="A71" s="20">
        <x:v>2</x:v>
      </x:c>
      <x:c r="B71" s="20" t="s">
        <x:v>2569</x:v>
      </x:c>
      <x:c r="C71" s="50" t="s">
        <x:v>2570</x:v>
      </x:c>
      <x:c r="D71" s="20" t="s">
        <x:v>2571</x:v>
      </x:c>
      <x:c r="E71" s="24">
        <x:v>440</x:v>
      </x:c>
      <x:c r="F71" s="20">
        <x:v>1</x:v>
      </x:c>
      <x:c r="G71" s="24">
        <x:f t="shared" si="7"/>
        <x:v>440</x:v>
      </x:c>
    </x:row>
    <x:row r="72">
      <x:c r="A72" s="20">
        <x:v>3</x:v>
      </x:c>
      <x:c r="B72" s="20" t="s">
        <x:v>2572</x:v>
      </x:c>
      <x:c r="C72" s="50" t="s">
        <x:v>2573</x:v>
      </x:c>
      <x:c r="D72" s="20" t="s">
        <x:v>2571</x:v>
      </x:c>
      <x:c r="E72" s="24">
        <x:v>1440</x:v>
      </x:c>
      <x:c r="F72" s="20">
        <x:v>1</x:v>
      </x:c>
      <x:c r="G72" s="24">
        <x:f t="shared" si="7"/>
        <x:v>1440</x:v>
      </x:c>
    </x:row>
    <x:row r="73">
      <x:c r="A73" s="20">
        <x:v>4</x:v>
      </x:c>
      <x:c r="B73" s="20" t="s">
        <x:v>2574</x:v>
      </x:c>
      <x:c r="C73" s="50" t="s">
        <x:v>2575</x:v>
      </x:c>
      <x:c r="D73" s="20" t="s">
        <x:v>2571</x:v>
      </x:c>
      <x:c r="E73" s="24">
        <x:v>48</x:v>
      </x:c>
      <x:c r="F73" s="20">
        <x:v>2</x:v>
      </x:c>
      <x:c r="G73" s="24">
        <x:f t="shared" si="7"/>
        <x:v>96</x:v>
      </x:c>
    </x:row>
    <x:row r="74">
      <x:c r="A74" s="20">
        <x:v>5</x:v>
      </x:c>
      <x:c r="B74" s="20" t="s">
        <x:v>2576</x:v>
      </x:c>
      <x:c r="C74" s="50" t="s">
        <x:v>2577</x:v>
      </x:c>
      <x:c r="D74" s="20" t="s">
        <x:v>2571</x:v>
      </x:c>
      <x:c r="E74" s="24">
        <x:v>204</x:v>
      </x:c>
      <x:c r="F74" s="20">
        <x:v>1</x:v>
      </x:c>
      <x:c r="G74" s="24">
        <x:f t="shared" si="7"/>
        <x:v>204</x:v>
      </x:c>
    </x:row>
    <x:row r="75">
      <x:c r="A75" s="20">
        <x:v>6</x:v>
      </x:c>
      <x:c r="B75" s="20" t="s">
        <x:v>2578</x:v>
      </x:c>
      <x:c r="C75" s="50" t="s">
        <x:v>2579</x:v>
      </x:c>
      <x:c r="D75" s="20" t="s">
        <x:v>2571</x:v>
      </x:c>
      <x:c r="E75" s="24">
        <x:v>50</x:v>
      </x:c>
      <x:c r="F75" s="20">
        <x:v>1</x:v>
      </x:c>
      <x:c r="G75" s="24">
        <x:f t="shared" si="7"/>
        <x:v>50</x:v>
      </x:c>
    </x:row>
    <x:row r="76">
      <x:c r="A76" s="20">
        <x:v>7</x:v>
      </x:c>
      <x:c r="B76" s="20" t="s">
        <x:v>2580</x:v>
      </x:c>
      <x:c r="C76" s="50" t="s">
        <x:v>2581</x:v>
      </x:c>
      <x:c r="D76" s="20" t="s">
        <x:v>2571</x:v>
      </x:c>
      <x:c r="E76" s="24">
        <x:v>95</x:v>
      </x:c>
      <x:c r="F76" s="20">
        <x:v>1</x:v>
      </x:c>
      <x:c r="G76" s="24">
        <x:f t="shared" si="7"/>
        <x:v>95</x:v>
      </x:c>
    </x:row>
    <x:row r="77">
      <x:c r="A77" s="20">
        <x:v>8</x:v>
      </x:c>
      <x:c r="B77" s="20" t="s">
        <x:v>2582</x:v>
      </x:c>
      <x:c r="C77" s="50" t="s">
        <x:v>2583</x:v>
      </x:c>
      <x:c r="D77" s="20" t="s">
        <x:v>2571</x:v>
      </x:c>
      <x:c r="E77" s="24">
        <x:v>48</x:v>
      </x:c>
      <x:c r="F77" s="20">
        <x:v>2</x:v>
      </x:c>
      <x:c r="G77" s="24">
        <x:f t="shared" si="7"/>
        <x:v>96</x:v>
      </x:c>
    </x:row>
    <x:row r="78">
      <x:c r="A78" s="20">
        <x:v>9</x:v>
      </x:c>
      <x:c r="B78" s="20" t="s">
        <x:v>2584</x:v>
      </x:c>
      <x:c r="C78" s="50" t="s">
        <x:v>2585</x:v>
      </x:c>
      <x:c r="D78" s="20" t="s">
        <x:v>2571</x:v>
      </x:c>
      <x:c r="E78" s="24">
        <x:v>35.5</x:v>
      </x:c>
      <x:c r="F78" s="20">
        <x:v>1</x:v>
      </x:c>
      <x:c r="G78" s="24">
        <x:f t="shared" si="7"/>
        <x:v>35.5</x:v>
      </x:c>
    </x:row>
    <x:row r="79">
      <x:c r="E79" s="99"/>
      <x:c r="G79" s="99"/>
    </x:row>
    <x:row r="80">
      <x:c r="A80" s="28">
        <x:v>44665</x:v>
      </x:c>
      <x:c r="H80" s="20"/>
    </x:row>
    <x:row r="81" ht="15.75">
      <x:c r="A81" s="33" t="s">
        <x:v>1242</x:v>
      </x:c>
      <x:c r="B81" s="37" t="s">
        <x:v>2</x:v>
      </x:c>
      <x:c r="C81" s="38" t="s">
        <x:v>3</x:v>
      </x:c>
      <x:c r="D81" s="37" t="s">
        <x:v>4</x:v>
      </x:c>
      <x:c r="E81" s="40" t="s">
        <x:v>5</x:v>
      </x:c>
      <x:c r="F81" s="37" t="s">
        <x:v>6</x:v>
      </x:c>
      <x:c r="G81" s="40" t="s">
        <x:v>7</x:v>
      </x:c>
      <x:c r="H81" s="94" t="s">
        <x:v>1162</x:v>
      </x:c>
    </x:row>
    <x:row r="82">
      <x:c r="A82" s="20">
        <x:v>1</x:v>
      </x:c>
      <x:c r="B82" s="20" t="s">
        <x:v>2586</x:v>
      </x:c>
      <x:c r="C82" s="50" t="s">
        <x:v>2587</x:v>
      </x:c>
      <x:c r="D82" s="20" t="s">
        <x:v>2588</x:v>
      </x:c>
      <x:c r="E82" s="24">
        <x:v>112.5</x:v>
      </x:c>
      <x:c r="F82" s="20">
        <x:v>1</x:v>
      </x:c>
      <x:c r="G82" s="24" t="n">
        <x:f t="shared" ref="G82:G86" si="8">E82*F82</x:f>
        <x:v>112.5</x:v>
      </x:c>
      <x:c r="H82" s="20" t="s">
        <x:v>2589</x:v>
      </x:c>
    </x:row>
    <x:row r="83">
      <x:c r="A83" s="20">
        <x:v>2</x:v>
      </x:c>
      <x:c r="B83" s="20" t="s">
        <x:v>2590</x:v>
      </x:c>
      <x:c r="C83" s="50" t="s">
        <x:v>2591</x:v>
      </x:c>
      <x:c r="D83" s="20" t="s">
        <x:v>2592</x:v>
      </x:c>
      <x:c r="E83" s="24">
        <x:v>103.49</x:v>
      </x:c>
      <x:c r="F83" s="20">
        <x:v>1</x:v>
      </x:c>
      <x:c r="G83" s="24">
        <x:f t="shared" si="8"/>
        <x:v>103.49</x:v>
      </x:c>
      <x:c r="H83" s="20" t="s">
        <x:v>2593</x:v>
      </x:c>
    </x:row>
    <x:row r="84">
      <x:c r="A84" s="20">
        <x:v>3</x:v>
      </x:c>
      <x:c r="B84" s="20" t="s">
        <x:v>2594</x:v>
      </x:c>
      <x:c r="C84" s="50" t="s">
        <x:v>2595</x:v>
      </x:c>
      <x:c r="D84" s="20" t="s">
        <x:v>2596</x:v>
      </x:c>
      <x:c r="E84" s="24">
        <x:v>250</x:v>
      </x:c>
      <x:c r="F84" s="20">
        <x:v>1</x:v>
      </x:c>
      <x:c r="G84" s="24">
        <x:f t="shared" si="8"/>
        <x:v>250</x:v>
      </x:c>
      <x:c r="H84" s="20"/>
    </x:row>
    <x:row r="85">
      <x:c r="A85" s="20">
        <x:v>4</x:v>
      </x:c>
      <x:c r="B85" s="20" t="s">
        <x:v>2597</x:v>
      </x:c>
      <x:c r="C85" s="50" t="s">
        <x:v>2598</x:v>
      </x:c>
      <x:c r="D85" s="20" t="s">
        <x:v>2599</x:v>
      </x:c>
      <x:c r="E85" s="24">
        <x:v>154</x:v>
      </x:c>
      <x:c r="F85" s="20">
        <x:v>1</x:v>
      </x:c>
      <x:c r="G85" s="24">
        <x:f t="shared" si="8"/>
        <x:v>154</x:v>
      </x:c>
      <x:c r="H85" s="20"/>
    </x:row>
    <x:row r="86">
      <x:c r="A86" s="20">
        <x:v>5</x:v>
      </x:c>
      <x:c r="B86" s="20" t="s">
        <x:v>2600</x:v>
      </x:c>
      <x:c r="C86" s="50" t="s">
        <x:v>2601</x:v>
      </x:c>
      <x:c r="D86" s="20" t="s">
        <x:v>2599</x:v>
      </x:c>
      <x:c r="E86" s="24">
        <x:v>64.989999999999995</x:v>
      </x:c>
      <x:c r="F86" s="20">
        <x:v>1</x:v>
      </x:c>
      <x:c r="G86" s="24">
        <x:f t="shared" si="8"/>
        <x:v>64.989999999999995</x:v>
      </x:c>
      <x:c r="H86" s="20"/>
    </x:row>
    <x:row r="87">
      <x:c r="E87" s="99"/>
      <x:c r="G87" s="99"/>
    </x:row>
    <x:row r="88">
      <x:c r="A88" s="77">
        <x:v>44669</x:v>
      </x:c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  <x:c r="AA88" s="20"/>
      <x:c r="AB88" s="20"/>
      <x:c r="AC88" s="20"/>
      <x:c r="AD88" s="20"/>
    </x:row>
    <x:row r="89" ht="15.75">
      <x:c r="A89" s="33" t="s">
        <x:v>1242</x:v>
      </x:c>
      <x:c r="B89" s="37" t="s">
        <x:v>2</x:v>
      </x:c>
      <x:c r="C89" s="38" t="s">
        <x:v>3</x:v>
      </x:c>
      <x:c r="D89" s="37" t="s">
        <x:v>4</x:v>
      </x:c>
      <x:c r="E89" s="40" t="s">
        <x:v>5</x:v>
      </x:c>
      <x:c r="F89" s="37" t="s">
        <x:v>6</x:v>
      </x:c>
      <x:c r="G89" s="40" t="s">
        <x:v>7</x:v>
      </x:c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  <x:c r="Y89" s="20"/>
      <x:c r="Z89" s="20"/>
      <x:c r="AA89" s="20"/>
      <x:c r="AB89" s="20"/>
      <x:c r="AC89" s="20"/>
      <x:c r="AD89" s="20"/>
    </x:row>
    <x:row r="90">
      <x:c r="A90" s="20">
        <x:v>1</x:v>
      </x:c>
      <x:c r="B90" s="20" t="s">
        <x:v>2602</x:v>
      </x:c>
      <x:c r="C90" s="50" t="s">
        <x:v>2603</x:v>
      </x:c>
      <x:c r="D90" s="20" t="s">
        <x:v>2604</x:v>
      </x:c>
      <x:c r="E90" s="24">
        <x:v>96.99</x:v>
      </x:c>
      <x:c r="F90" s="20">
        <x:v>2</x:v>
      </x:c>
      <x:c r="G90" s="24" t="n">
        <x:f t="shared" ref="G90:G91" si="9">E90*F90</x:f>
        <x:v>193.98</x:v>
      </x:c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  <x:c r="Y90" s="20"/>
      <x:c r="Z90" s="20"/>
      <x:c r="AA90" s="20"/>
      <x:c r="AB90" s="20"/>
      <x:c r="AC90" s="20"/>
      <x:c r="AD90" s="20"/>
    </x:row>
    <x:row r="91">
      <x:c r="A91" s="20">
        <x:v>2</x:v>
      </x:c>
      <x:c r="B91" s="20" t="s">
        <x:v>2605</x:v>
      </x:c>
      <x:c r="C91" s="50" t="s">
        <x:v>2606</x:v>
      </x:c>
      <x:c r="D91" s="20" t="s">
        <x:v>2607</x:v>
      </x:c>
      <x:c r="E91" s="24">
        <x:v>749</x:v>
      </x:c>
      <x:c r="F91" s="20">
        <x:v>1</x:v>
      </x:c>
      <x:c r="G91" s="24">
        <x:f t="shared" si="9"/>
        <x:v>749</x:v>
      </x:c>
      <x:c r="H91" s="20"/>
      <x:c r="I91" s="20"/>
      <x:c r="J91" s="20"/>
      <x:c r="K91" s="20"/>
      <x:c r="L91" s="20"/>
      <x:c r="M91" s="20"/>
      <x:c r="N91" s="20"/>
      <x:c r="O91" s="20"/>
      <x:c r="P91" s="20"/>
      <x:c r="Q91" s="20"/>
      <x:c r="R91" s="20"/>
      <x:c r="S91" s="20"/>
      <x:c r="T91" s="20"/>
      <x:c r="U91" s="20"/>
      <x:c r="V91" s="20"/>
      <x:c r="W91" s="20"/>
      <x:c r="X91" s="20"/>
      <x:c r="Y91" s="20"/>
      <x:c r="Z91" s="20"/>
      <x:c r="AA91" s="20"/>
      <x:c r="AB91" s="20"/>
      <x:c r="AC91" s="20"/>
      <x:c r="AD91" s="20"/>
    </x:row>
    <x:row r="92">
      <x:c r="A92" s="20"/>
      <x:c r="B92" s="20"/>
      <x:c r="D92" s="20"/>
      <x:c r="E92" s="24"/>
      <x:c r="F92" s="20"/>
      <x:c r="G92" s="24"/>
      <x:c r="H92" s="20"/>
      <x:c r="I92" s="20"/>
      <x:c r="J92" s="20"/>
      <x:c r="K92" s="20"/>
      <x:c r="L92" s="20"/>
      <x:c r="M92" s="20"/>
      <x:c r="N92" s="20"/>
      <x:c r="O92" s="20"/>
      <x:c r="P92" s="20"/>
      <x:c r="Q92" s="20"/>
      <x:c r="R92" s="20"/>
      <x:c r="S92" s="20"/>
      <x:c r="T92" s="20"/>
      <x:c r="U92" s="20"/>
      <x:c r="V92" s="20"/>
      <x:c r="W92" s="20"/>
      <x:c r="X92" s="20"/>
      <x:c r="Y92" s="20"/>
      <x:c r="Z92" s="20"/>
      <x:c r="AA92" s="20"/>
      <x:c r="AB92" s="20"/>
      <x:c r="AC92" s="20"/>
      <x:c r="AD92" s="20"/>
    </x:row>
    <x:row r="93">
      <x:c r="A93" s="77">
        <x:v>44669</x:v>
      </x:c>
      <x:c r="I93" s="20"/>
      <x:c r="J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  <x:c r="AA93" s="20"/>
      <x:c r="AB93" s="20"/>
      <x:c r="AC93" s="20"/>
      <x:c r="AD93" s="20"/>
    </x:row>
    <x:row r="94" ht="15.75">
      <x:c r="A94" s="33" t="s">
        <x:v>1242</x:v>
      </x:c>
      <x:c r="B94" s="37" t="s">
        <x:v>2</x:v>
      </x:c>
      <x:c r="C94" s="38" t="s">
        <x:v>3</x:v>
      </x:c>
      <x:c r="D94" s="37" t="s">
        <x:v>4</x:v>
      </x:c>
      <x:c r="E94" s="40" t="s">
        <x:v>5</x:v>
      </x:c>
      <x:c r="F94" s="37" t="s">
        <x:v>6</x:v>
      </x:c>
      <x:c r="G94" s="40" t="s">
        <x:v>7</x:v>
      </x:c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0"/>
      <x:c r="AD94" s="20"/>
    </x:row>
    <x:row r="95">
      <x:c r="A95" s="20">
        <x:v>1</x:v>
      </x:c>
      <x:c r="B95" s="20" t="s">
        <x:v>2608</x:v>
      </x:c>
      <x:c r="C95" s="50" t="s">
        <x:v>2609</x:v>
      </x:c>
      <x:c r="D95" s="20" t="s">
        <x:v>30</x:v>
      </x:c>
      <x:c r="E95" s="24">
        <x:v>43.99</x:v>
      </x:c>
      <x:c r="F95" s="20">
        <x:v>2</x:v>
      </x:c>
      <x:c r="G95" s="24" t="n">
        <x:f t="shared" ref="G95:G97" si="10">E95*F95</x:f>
        <x:v>87.98</x:v>
      </x:c>
      <x:c r="H95" s="20"/>
      <x:c r="I95" s="20"/>
      <x:c r="J95" s="20"/>
      <x:c r="K95" s="20"/>
      <x:c r="L95" s="20"/>
      <x:c r="M95" s="20"/>
      <x:c r="N95" s="20"/>
      <x:c r="O95" s="20"/>
      <x:c r="P95" s="20"/>
      <x:c r="Q95" s="20"/>
      <x:c r="R95" s="20"/>
      <x:c r="S95" s="20"/>
      <x:c r="T95" s="20"/>
      <x:c r="U95" s="20"/>
      <x:c r="V95" s="20"/>
      <x:c r="W95" s="20"/>
      <x:c r="X95" s="20"/>
      <x:c r="Y95" s="20"/>
      <x:c r="Z95" s="20"/>
      <x:c r="AA95" s="20"/>
      <x:c r="AB95" s="20"/>
      <x:c r="AC95" s="20"/>
      <x:c r="AD95" s="20"/>
    </x:row>
    <x:row r="96">
      <x:c r="A96" s="20">
        <x:v>2</x:v>
      </x:c>
      <x:c r="B96" s="20" t="s">
        <x:v>2610</x:v>
      </x:c>
      <x:c r="C96" s="50" t="s">
        <x:v>2611</x:v>
      </x:c>
      <x:c r="D96" s="20" t="s">
        <x:v>30</x:v>
      </x:c>
      <x:c r="E96" s="24">
        <x:v>37.99</x:v>
      </x:c>
      <x:c r="F96" s="20">
        <x:v>2</x:v>
      </x:c>
      <x:c r="G96" s="24">
        <x:f t="shared" si="10"/>
        <x:v>75.98</x:v>
      </x:c>
      <x:c r="H96" s="20"/>
      <x:c r="I96" s="20"/>
      <x:c r="J96" s="20"/>
      <x:c r="K96" s="20"/>
      <x:c r="L96" s="20"/>
      <x:c r="M96" s="20"/>
      <x:c r="N96" s="20"/>
      <x:c r="O96" s="20"/>
      <x:c r="P96" s="20"/>
      <x:c r="Q96" s="20"/>
      <x:c r="R96" s="20"/>
      <x:c r="S96" s="20"/>
      <x:c r="T96" s="20"/>
      <x:c r="U96" s="20"/>
      <x:c r="V96" s="20"/>
      <x:c r="W96" s="20"/>
      <x:c r="X96" s="20"/>
      <x:c r="Y96" s="20"/>
      <x:c r="Z96" s="20"/>
      <x:c r="AA96" s="20"/>
      <x:c r="AB96" s="20"/>
      <x:c r="AC96" s="20"/>
      <x:c r="AD96" s="20"/>
    </x:row>
    <x:row r="97">
      <x:c r="A97" s="20">
        <x:v>3</x:v>
      </x:c>
      <x:c r="B97" s="20" t="s">
        <x:v>2612</x:v>
      </x:c>
      <x:c r="C97" s="50" t="s">
        <x:v>2613</x:v>
      </x:c>
      <x:c r="D97" s="20" t="s">
        <x:v>30</x:v>
      </x:c>
      <x:c r="E97" s="24">
        <x:v>12.72</x:v>
      </x:c>
      <x:c r="F97" s="20">
        <x:v>1</x:v>
      </x:c>
      <x:c r="G97" s="24">
        <x:f t="shared" si="10"/>
        <x:v>12.72</x:v>
      </x:c>
      <x:c r="H97" s="20"/>
      <x:c r="I97" s="20"/>
      <x:c r="J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  <x:c r="AA97" s="20"/>
      <x:c r="AB97" s="20"/>
      <x:c r="AC97" s="20"/>
      <x:c r="AD97" s="20"/>
    </x:row>
    <x:row r="98">
      <x:c r="A98" s="20"/>
      <x:c r="B98" s="20"/>
      <x:c r="C98" s="20"/>
      <x:c r="D98" s="20"/>
      <x:c r="E98" s="24"/>
      <x:c r="F98" s="20"/>
      <x:c r="G98" s="24"/>
      <x:c r="H98" s="20"/>
      <x:c r="I98" s="20"/>
      <x:c r="J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  <x:c r="AA98" s="20"/>
      <x:c r="AB98" s="20"/>
      <x:c r="AC98" s="20"/>
      <x:c r="AD98" s="20"/>
    </x:row>
    <x:row r="99">
      <x:c r="A99" s="20"/>
      <x:c r="B99" s="20"/>
      <x:c r="C99" s="20"/>
      <x:c r="D99" s="20"/>
      <x:c r="E99" s="24"/>
      <x:c r="F99" s="20"/>
      <x:c r="G99" s="24"/>
      <x:c r="H99" s="20"/>
      <x:c r="I99" s="20"/>
      <x:c r="J99" s="20"/>
      <x:c r="K99" s="20"/>
      <x:c r="L99" s="20"/>
      <x:c r="M99" s="20"/>
      <x:c r="N99" s="20"/>
      <x:c r="O99" s="20"/>
      <x:c r="P99" s="20"/>
      <x:c r="Q99" s="20"/>
      <x:c r="R99" s="20"/>
      <x:c r="S99" s="20"/>
      <x:c r="T99" s="20"/>
      <x:c r="U99" s="20"/>
      <x:c r="V99" s="20"/>
      <x:c r="W99" s="20"/>
      <x:c r="X99" s="20"/>
      <x:c r="Y99" s="20"/>
      <x:c r="Z99" s="20"/>
      <x:c r="AA99" s="20"/>
      <x:c r="AB99" s="20"/>
      <x:c r="AC99" s="20"/>
      <x:c r="AD99" s="20"/>
    </x:row>
    <x:row r="100">
      <x:c r="A100" s="28">
        <x:v>44670</x:v>
      </x:c>
      <x:c r="B100" s="20"/>
      <x:c r="C100" s="20"/>
      <x:c r="D100" s="20"/>
      <x:c r="E100" s="24"/>
      <x:c r="F100" s="20"/>
      <x:c r="G100" s="24"/>
      <x:c r="H100" s="20"/>
      <x:c r="I100" s="20"/>
      <x:c r="J100" s="20"/>
      <x:c r="K100" s="20"/>
      <x:c r="L100" s="20"/>
      <x:c r="M100" s="20"/>
      <x:c r="N100" s="20"/>
      <x:c r="O100" s="20"/>
      <x:c r="P100" s="20"/>
      <x:c r="Q100" s="20"/>
      <x:c r="R100" s="20"/>
      <x:c r="S100" s="20"/>
      <x:c r="T100" s="20"/>
      <x:c r="U100" s="20"/>
      <x:c r="V100" s="20"/>
      <x:c r="W100" s="20"/>
      <x:c r="X100" s="20"/>
      <x:c r="Y100" s="20"/>
      <x:c r="Z100" s="20"/>
      <x:c r="AA100" s="20"/>
      <x:c r="AB100" s="20"/>
      <x:c r="AC100" s="20"/>
      <x:c r="AD100" s="20"/>
    </x:row>
    <x:row r="101" ht="15.75">
      <x:c r="A101" s="33" t="s">
        <x:v>1242</x:v>
      </x:c>
      <x:c r="B101" s="37" t="s">
        <x:v>2</x:v>
      </x:c>
      <x:c r="C101" s="38" t="s">
        <x:v>3</x:v>
      </x:c>
      <x:c r="D101" s="37" t="s">
        <x:v>4</x:v>
      </x:c>
      <x:c r="E101" s="40" t="s">
        <x:v>5</x:v>
      </x:c>
      <x:c r="F101" s="37" t="s">
        <x:v>6</x:v>
      </x:c>
      <x:c r="G101" s="40" t="s">
        <x:v>7</x:v>
      </x:c>
      <x:c r="H101" s="20"/>
      <x:c r="I101" s="20"/>
      <x:c r="J101" s="20"/>
      <x:c r="K101" s="20"/>
      <x:c r="L101" s="20"/>
      <x:c r="M101" s="20"/>
      <x:c r="N101" s="20"/>
      <x:c r="O101" s="20"/>
      <x:c r="P101" s="20"/>
      <x:c r="Q101" s="20"/>
      <x:c r="R101" s="20"/>
      <x:c r="S101" s="20"/>
      <x:c r="T101" s="20"/>
      <x:c r="U101" s="20"/>
      <x:c r="V101" s="20"/>
      <x:c r="W101" s="20"/>
      <x:c r="X101" s="20"/>
      <x:c r="Y101" s="20"/>
      <x:c r="Z101" s="20"/>
      <x:c r="AA101" s="20"/>
      <x:c r="AB101" s="20"/>
      <x:c r="AC101" s="20"/>
      <x:c r="AD101" s="20"/>
    </x:row>
    <x:row r="102">
      <x:c r="A102" s="20">
        <x:v>1</x:v>
      </x:c>
      <x:c r="B102" s="20" t="s">
        <x:v>2614</x:v>
      </x:c>
      <x:c r="C102" s="50" t="s">
        <x:v>2615</x:v>
      </x:c>
      <x:c r="D102" s="20" t="s">
        <x:v>2616</x:v>
      </x:c>
      <x:c r="E102" s="24">
        <x:v>356</x:v>
      </x:c>
      <x:c r="F102" s="20">
        <x:v>1</x:v>
      </x:c>
      <x:c r="G102" s="24" t="n">
        <x:f>E102*F102</x:f>
        <x:v>356</x:v>
      </x:c>
      <x:c r="H102" s="20" t="s">
        <x:v>2617</x:v>
      </x:c>
      <x:c r="I102" s="20"/>
      <x:c r="J102" s="20"/>
      <x:c r="K102" s="20"/>
      <x:c r="L102" s="20"/>
      <x:c r="M102" s="20"/>
      <x:c r="N102" s="20"/>
      <x:c r="O102" s="20"/>
      <x:c r="P102" s="20"/>
      <x:c r="Q102" s="20"/>
      <x:c r="R102" s="20"/>
      <x:c r="S102" s="20"/>
      <x:c r="T102" s="20"/>
      <x:c r="U102" s="20"/>
      <x:c r="V102" s="20"/>
      <x:c r="W102" s="20"/>
      <x:c r="X102" s="20"/>
      <x:c r="Y102" s="20"/>
      <x:c r="Z102" s="20"/>
      <x:c r="AA102" s="20"/>
      <x:c r="AB102" s="20"/>
      <x:c r="AC102" s="20"/>
      <x:c r="AD102" s="20"/>
    </x:row>
    <x:row r="103">
      <x:c r="A103" s="20"/>
      <x:c r="B103" s="20"/>
      <x:c r="C103" s="20"/>
      <x:c r="D103" s="20"/>
      <x:c r="E103" s="24"/>
      <x:c r="F103" s="20"/>
      <x:c r="G103" s="24"/>
      <x:c r="H103" s="20"/>
      <x:c r="I103" s="20"/>
      <x:c r="J103" s="20"/>
      <x:c r="K103" s="20"/>
      <x:c r="L103" s="20"/>
      <x:c r="M103" s="20"/>
      <x:c r="N103" s="20"/>
      <x:c r="O103" s="20"/>
      <x:c r="P103" s="20"/>
      <x:c r="Q103" s="20"/>
      <x:c r="R103" s="20"/>
      <x:c r="S103" s="20"/>
      <x:c r="T103" s="20"/>
      <x:c r="U103" s="20"/>
      <x:c r="V103" s="20"/>
      <x:c r="W103" s="20"/>
      <x:c r="X103" s="20"/>
      <x:c r="Y103" s="20"/>
      <x:c r="Z103" s="20"/>
      <x:c r="AA103" s="20"/>
      <x:c r="AB103" s="20"/>
      <x:c r="AC103" s="20"/>
      <x:c r="AD103" s="20"/>
    </x:row>
    <x:row r="104">
      <x:c r="A104" s="28">
        <x:v>44676</x:v>
      </x:c>
      <x:c r="B104" s="20"/>
      <x:c r="C104" s="20"/>
      <x:c r="D104" s="20"/>
      <x:c r="E104" s="24"/>
      <x:c r="F104" s="20"/>
      <x:c r="G104" s="24"/>
      <x:c r="H104" s="20"/>
      <x:c r="I104" s="20"/>
      <x:c r="J104" s="20"/>
      <x:c r="K104" s="20"/>
      <x:c r="L104" s="20"/>
      <x:c r="M104" s="20"/>
      <x:c r="N104" s="20"/>
      <x:c r="O104" s="20"/>
      <x:c r="P104" s="20"/>
      <x:c r="Q104" s="20"/>
      <x:c r="R104" s="20"/>
      <x:c r="S104" s="20"/>
      <x:c r="T104" s="20"/>
      <x:c r="U104" s="20"/>
      <x:c r="V104" s="20"/>
      <x:c r="W104" s="20"/>
      <x:c r="X104" s="20"/>
      <x:c r="Y104" s="20"/>
      <x:c r="Z104" s="20"/>
      <x:c r="AA104" s="20"/>
      <x:c r="AB104" s="20"/>
      <x:c r="AC104" s="20"/>
      <x:c r="AD104" s="20"/>
    </x:row>
    <x:row r="105" ht="15.75">
      <x:c r="A105" s="33" t="s">
        <x:v>1242</x:v>
      </x:c>
      <x:c r="B105" s="37" t="s">
        <x:v>2</x:v>
      </x:c>
      <x:c r="C105" s="38" t="s">
        <x:v>3</x:v>
      </x:c>
      <x:c r="D105" s="37" t="s">
        <x:v>4</x:v>
      </x:c>
      <x:c r="E105" s="40" t="s">
        <x:v>5</x:v>
      </x:c>
      <x:c r="F105" s="37" t="s">
        <x:v>6</x:v>
      </x:c>
      <x:c r="G105" s="40" t="s">
        <x:v>7</x:v>
      </x:c>
      <x:c r="H105" s="20"/>
      <x:c r="I105" s="20"/>
      <x:c r="J105" s="20"/>
      <x:c r="K105" s="20"/>
      <x:c r="L105" s="20"/>
      <x:c r="M105" s="20"/>
      <x:c r="N105" s="20"/>
      <x:c r="O105" s="20"/>
      <x:c r="P105" s="20"/>
      <x:c r="Q105" s="20"/>
      <x:c r="R105" s="20"/>
      <x:c r="S105" s="20"/>
      <x:c r="T105" s="20"/>
      <x:c r="U105" s="20"/>
      <x:c r="V105" s="20"/>
      <x:c r="W105" s="20"/>
      <x:c r="X105" s="20"/>
      <x:c r="Y105" s="20"/>
      <x:c r="Z105" s="20"/>
      <x:c r="AA105" s="20"/>
      <x:c r="AB105" s="20"/>
      <x:c r="AC105" s="20"/>
      <x:c r="AD105" s="20"/>
    </x:row>
    <x:row r="106">
      <x:c r="A106" s="20">
        <x:v>1</x:v>
      </x:c>
      <x:c r="B106" s="20" t="s">
        <x:v>2618</x:v>
      </x:c>
      <x:c r="C106" s="50" t="s">
        <x:v>2619</x:v>
      </x:c>
      <x:c r="D106" s="20" t="s">
        <x:v>15</x:v>
      </x:c>
      <x:c r="E106" s="24">
        <x:v>211.43</x:v>
      </x:c>
      <x:c r="F106" s="20">
        <x:v>2</x:v>
      </x:c>
      <x:c r="G106" s="24" t="n">
        <x:f t="shared" ref="G106:G110" si="11">E106*F106</x:f>
        <x:v>422.86</x:v>
      </x:c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  <x:c r="AA106" s="20"/>
      <x:c r="AB106" s="20"/>
      <x:c r="AC106" s="20"/>
      <x:c r="AD106" s="20"/>
    </x:row>
    <x:row r="107">
      <x:c r="A107" s="20">
        <x:v>2</x:v>
      </x:c>
      <x:c r="B107" s="20" t="s">
        <x:v>2620</x:v>
      </x:c>
      <x:c r="C107" s="50" t="s">
        <x:v>2621</x:v>
      </x:c>
      <x:c r="D107" s="20" t="s">
        <x:v>30</x:v>
      </x:c>
      <x:c r="E107" s="24">
        <x:v>16.989999999999998</x:v>
      </x:c>
      <x:c r="F107" s="20">
        <x:v>1</x:v>
      </x:c>
      <x:c r="G107" s="24">
        <x:f t="shared" si="11"/>
        <x:v>16.989999999999998</x:v>
      </x:c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  <x:c r="AA107" s="20"/>
      <x:c r="AB107" s="20"/>
      <x:c r="AC107" s="20"/>
      <x:c r="AD107" s="20"/>
    </x:row>
    <x:row r="108">
      <x:c r="A108" s="20">
        <x:v>3</x:v>
      </x:c>
      <x:c r="B108" s="20" t="s">
        <x:v>2622</x:v>
      </x:c>
      <x:c r="C108" s="50" t="s">
        <x:v>2623</x:v>
      </x:c>
      <x:c r="D108" s="20" t="s">
        <x:v>30</x:v>
      </x:c>
      <x:c r="E108" s="24">
        <x:v>21.96</x:v>
      </x:c>
      <x:c r="F108" s="20">
        <x:v>1</x:v>
      </x:c>
      <x:c r="G108" s="24">
        <x:f t="shared" si="11"/>
        <x:v>21.96</x:v>
      </x:c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  <x:c r="AA108" s="20"/>
      <x:c r="AB108" s="20"/>
      <x:c r="AC108" s="20"/>
      <x:c r="AD108" s="20"/>
    </x:row>
    <x:row r="109">
      <x:c r="A109" s="20">
        <x:v>4</x:v>
      </x:c>
      <x:c r="B109" s="20" t="s">
        <x:v>2624</x:v>
      </x:c>
      <x:c r="C109" s="50" t="s">
        <x:v>2613</x:v>
      </x:c>
      <x:c r="D109" s="20" t="s">
        <x:v>30</x:v>
      </x:c>
      <x:c r="E109" s="24">
        <x:v>12.12</x:v>
      </x:c>
      <x:c r="F109" s="20">
        <x:v>1</x:v>
      </x:c>
      <x:c r="G109" s="24">
        <x:f t="shared" si="11"/>
        <x:v>12.12</x:v>
      </x:c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  <x:c r="AA109" s="20"/>
      <x:c r="AB109" s="20"/>
      <x:c r="AC109" s="20"/>
      <x:c r="AD109" s="20"/>
    </x:row>
    <x:row r="110">
      <x:c r="A110" s="20">
        <x:v>5</x:v>
      </x:c>
      <x:c r="B110" s="20" t="s">
        <x:v>2625</x:v>
      </x:c>
      <x:c r="C110" s="50" t="s">
        <x:v>2626</x:v>
      </x:c>
      <x:c r="D110" s="20" t="s">
        <x:v>30</x:v>
      </x:c>
      <x:c r="E110" s="24">
        <x:v>21.59</x:v>
      </x:c>
      <x:c r="F110" s="20">
        <x:v>1</x:v>
      </x:c>
      <x:c r="G110" s="24">
        <x:f t="shared" si="11"/>
        <x:v>21.59</x:v>
      </x:c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  <x:c r="AA110" s="20"/>
      <x:c r="AB110" s="20"/>
      <x:c r="AC110" s="20"/>
      <x:c r="AD110" s="20"/>
    </x:row>
    <x:row r="111">
      <x:c r="A111" s="20"/>
      <x:c r="B111" s="20"/>
      <x:c r="C111" s="20"/>
      <x:c r="D111" s="20"/>
      <x:c r="E111" s="24"/>
      <x:c r="F111" s="20"/>
      <x:c r="G111" s="24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  <x:c r="AA111" s="20"/>
      <x:c r="AB111" s="20"/>
      <x:c r="AC111" s="20"/>
      <x:c r="AD111" s="20"/>
    </x:row>
    <x:row r="112">
      <x:c r="A112" s="28">
        <x:v>44677</x:v>
      </x:c>
      <x:c r="B112" s="20"/>
      <x:c r="C112" s="20"/>
      <x:c r="D112" s="20"/>
      <x:c r="E112" s="24"/>
      <x:c r="F112" s="20"/>
      <x:c r="G112" s="24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  <x:c r="AA112" s="20"/>
      <x:c r="AB112" s="20"/>
      <x:c r="AC112" s="20"/>
      <x:c r="AD112" s="20"/>
    </x:row>
    <x:row r="113" ht="15.75">
      <x:c r="A113" s="33" t="s">
        <x:v>1242</x:v>
      </x:c>
      <x:c r="B113" s="37" t="s">
        <x:v>2</x:v>
      </x:c>
      <x:c r="C113" s="38" t="s">
        <x:v>3</x:v>
      </x:c>
      <x:c r="D113" s="37" t="s">
        <x:v>4</x:v>
      </x:c>
      <x:c r="E113" s="40" t="s">
        <x:v>5</x:v>
      </x:c>
      <x:c r="F113" s="37" t="s">
        <x:v>6</x:v>
      </x:c>
      <x:c r="G113" s="40" t="s">
        <x:v>7</x:v>
      </x:c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  <x:c r="AA113" s="20"/>
      <x:c r="AB113" s="20"/>
      <x:c r="AC113" s="20"/>
      <x:c r="AD113" s="20"/>
    </x:row>
    <x:row r="114">
      <x:c r="A114" s="20">
        <x:v>1</x:v>
      </x:c>
      <x:c r="B114" s="20" t="s">
        <x:v>2627</x:v>
      </x:c>
      <x:c r="C114" s="50" t="s">
        <x:v>2628</x:v>
      </x:c>
      <x:c r="D114" s="20" t="s">
        <x:v>15</x:v>
      </x:c>
      <x:c r="E114" s="24">
        <x:v>489.21</x:v>
      </x:c>
      <x:c r="F114" s="20">
        <x:v>1</x:v>
      </x:c>
      <x:c r="G114" s="24" t="n">
        <x:f t="shared" ref="G114:G115" si="12">E114*F114</x:f>
        <x:v>489.21</x:v>
      </x:c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  <x:c r="AA114" s="20"/>
      <x:c r="AB114" s="20"/>
      <x:c r="AC114" s="20"/>
      <x:c r="AD114" s="20"/>
    </x:row>
    <x:row r="115">
      <x:c r="A115" s="20">
        <x:v>2</x:v>
      </x:c>
      <x:c r="B115" s="20" t="s">
        <x:v>2629</x:v>
      </x:c>
      <x:c r="C115" s="50" t="s">
        <x:v>2630</x:v>
      </x:c>
      <x:c r="D115" s="20" t="s">
        <x:v>15</x:v>
      </x:c>
      <x:c r="E115" s="24">
        <x:v>421.07</x:v>
      </x:c>
      <x:c r="F115" s="20">
        <x:v>1</x:v>
      </x:c>
      <x:c r="G115" s="24">
        <x:f t="shared" si="12"/>
        <x:v>421.07</x:v>
      </x:c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  <x:c r="AA115" s="20"/>
      <x:c r="AB115" s="20"/>
      <x:c r="AC115" s="20"/>
      <x:c r="AD115" s="20"/>
    </x:row>
    <x:row r="116">
      <x:c r="E116" s="99"/>
      <x:c r="G116" s="99"/>
    </x:row>
    <x:row r="117">
      <x:c r="A117" s="28">
        <x:v>44683</x:v>
      </x:c>
      <x:c r="B117" s="20"/>
      <x:c r="C117" s="20"/>
      <x:c r="D117" s="20"/>
      <x:c r="E117" s="24"/>
      <x:c r="F117" s="20"/>
      <x:c r="G117" s="24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  <x:c r="AA117" s="20"/>
      <x:c r="AB117" s="20"/>
      <x:c r="AC117" s="20"/>
      <x:c r="AD117" s="20"/>
    </x:row>
    <x:row r="118" ht="15.75">
      <x:c r="A118" s="33" t="s">
        <x:v>1242</x:v>
      </x:c>
      <x:c r="B118" s="37" t="s">
        <x:v>2</x:v>
      </x:c>
      <x:c r="C118" s="38" t="s">
        <x:v>3</x:v>
      </x:c>
      <x:c r="D118" s="37" t="s">
        <x:v>4</x:v>
      </x:c>
      <x:c r="E118" s="40" t="s">
        <x:v>5</x:v>
      </x:c>
      <x:c r="F118" s="37" t="s">
        <x:v>6</x:v>
      </x:c>
      <x:c r="G118" s="40" t="s">
        <x:v>7</x:v>
      </x:c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  <x:c r="AA118" s="20"/>
      <x:c r="AB118" s="20"/>
      <x:c r="AC118" s="20"/>
      <x:c r="AD118" s="20"/>
    </x:row>
    <x:row r="119" ht="15">
      <x:c r="A119" s="20">
        <x:v>1</x:v>
      </x:c>
      <x:c r="B119" s="185" t="s">
        <x:v>2631</x:v>
      </x:c>
      <x:c r="C119" s="192" t="s">
        <x:v>2632</x:v>
      </x:c>
      <x:c r="D119" s="134" t="s">
        <x:v>2633</x:v>
      </x:c>
      <x:c r="E119" s="135">
        <x:v>244</x:v>
      </x:c>
      <x:c r="F119" s="134">
        <x:v>1</x:v>
      </x:c>
      <x:c r="G119" s="193" t="n">
        <x:f t="shared" ref="G119:G123" si="13">E119*F119</x:f>
        <x:v>244</x:v>
      </x:c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  <x:c r="AA119" s="20"/>
      <x:c r="AB119" s="20"/>
      <x:c r="AC119" s="20"/>
      <x:c r="AD119" s="20"/>
    </x:row>
    <x:row r="120" ht="15">
      <x:c r="A120" s="20">
        <x:v>2</x:v>
      </x:c>
      <x:c r="B120" s="185" t="s">
        <x:v>2634</x:v>
      </x:c>
      <x:c r="C120" s="192" t="s">
        <x:v>2635</x:v>
      </x:c>
      <x:c r="D120" s="134" t="s">
        <x:v>2633</x:v>
      </x:c>
      <x:c r="E120" s="135">
        <x:v>90</x:v>
      </x:c>
      <x:c r="F120" s="134">
        <x:v>1</x:v>
      </x:c>
      <x:c r="G120" s="193">
        <x:f t="shared" si="13"/>
        <x:v>90</x:v>
      </x:c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  <x:c r="AA120" s="20"/>
      <x:c r="AB120" s="20"/>
      <x:c r="AC120" s="20"/>
      <x:c r="AD120" s="20"/>
    </x:row>
    <x:row r="121" ht="15">
      <x:c r="A121" s="20">
        <x:v>3</x:v>
      </x:c>
      <x:c r="B121" s="185" t="s">
        <x:v>2636</x:v>
      </x:c>
      <x:c r="C121" s="192" t="s">
        <x:v>2637</x:v>
      </x:c>
      <x:c r="D121" s="134" t="s">
        <x:v>2633</x:v>
      </x:c>
      <x:c r="E121" s="135">
        <x:v>166</x:v>
      </x:c>
      <x:c r="F121" s="134">
        <x:v>1</x:v>
      </x:c>
      <x:c r="G121" s="193">
        <x:f t="shared" si="13"/>
        <x:v>166</x:v>
      </x:c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  <x:c r="AA121" s="20"/>
      <x:c r="AB121" s="20"/>
      <x:c r="AC121" s="20"/>
      <x:c r="AD121" s="20"/>
    </x:row>
    <x:row r="122" ht="15">
      <x:c r="A122" s="20">
        <x:v>4</x:v>
      </x:c>
      <x:c r="B122" s="185" t="s">
        <x:v>2638</x:v>
      </x:c>
      <x:c r="C122" s="192" t="s">
        <x:v>2639</x:v>
      </x:c>
      <x:c r="D122" s="134" t="s">
        <x:v>2633</x:v>
      </x:c>
      <x:c r="E122" s="135">
        <x:v>42</x:v>
      </x:c>
      <x:c r="F122" s="134">
        <x:v>1</x:v>
      </x:c>
      <x:c r="G122" s="193">
        <x:f t="shared" si="13"/>
        <x:v>42</x:v>
      </x:c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  <x:c r="AA122" s="20"/>
      <x:c r="AB122" s="20"/>
      <x:c r="AC122" s="20"/>
      <x:c r="AD122" s="20"/>
    </x:row>
    <x:row r="123" ht="15">
      <x:c r="A123" s="20">
        <x:v>5</x:v>
      </x:c>
      <x:c r="B123" s="185" t="s">
        <x:v>2640</x:v>
      </x:c>
      <x:c r="C123" s="195" t="s">
        <x:v>2641</x:v>
      </x:c>
      <x:c r="D123" s="134" t="s">
        <x:v>2633</x:v>
      </x:c>
      <x:c r="E123" s="135">
        <x:v>483</x:v>
      </x:c>
      <x:c r="F123" s="134">
        <x:v>1</x:v>
      </x:c>
      <x:c r="G123" s="193">
        <x:f t="shared" si="13"/>
        <x:v>483</x:v>
      </x:c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  <x:c r="AA123" s="20"/>
      <x:c r="AB123" s="20"/>
      <x:c r="AC123" s="20"/>
      <x:c r="AD123" s="20"/>
    </x:row>
    <x:row r="124">
      <x:c r="E124" s="99"/>
      <x:c r="G124" s="99"/>
    </x:row>
    <x:row r="125">
      <x:c r="A125" s="28">
        <x:v>44685</x:v>
      </x:c>
      <x:c r="E125" s="99"/>
      <x:c r="G125" s="99"/>
    </x:row>
    <x:row r="126" ht="15.75">
      <x:c r="A126" s="33" t="s">
        <x:v>1242</x:v>
      </x:c>
      <x:c r="B126" s="37" t="s">
        <x:v>2</x:v>
      </x:c>
      <x:c r="C126" s="38" t="s">
        <x:v>3</x:v>
      </x:c>
      <x:c r="D126" s="37" t="s">
        <x:v>4</x:v>
      </x:c>
      <x:c r="E126" s="40" t="s">
        <x:v>5</x:v>
      </x:c>
      <x:c r="F126" s="37" t="s">
        <x:v>6</x:v>
      </x:c>
      <x:c r="G126" s="40" t="s">
        <x:v>7</x:v>
      </x:c>
    </x:row>
    <x:row r="127">
      <x:c r="A127" s="20">
        <x:v>1</x:v>
      </x:c>
      <x:c r="B127" s="20" t="s">
        <x:v>2642</x:v>
      </x:c>
      <x:c r="C127" s="50" t="s">
        <x:v>2643</x:v>
      </x:c>
      <x:c r="D127" s="20" t="s">
        <x:v>2607</x:v>
      </x:c>
      <x:c r="E127" s="24">
        <x:v>249.95</x:v>
      </x:c>
      <x:c r="F127" s="20">
        <x:v>1</x:v>
      </x:c>
      <x:c r="G127" s="24" t="n">
        <x:f t="shared" ref="G127:G134" si="14">E127*F127</x:f>
        <x:v>249.95</x:v>
      </x:c>
    </x:row>
    <x:row r="128">
      <x:c r="A128" s="20">
        <x:v>2</x:v>
      </x:c>
      <x:c r="B128" s="20" t="s">
        <x:v>2644</x:v>
      </x:c>
      <x:c r="C128" s="50" t="s">
        <x:v>2645</x:v>
      </x:c>
      <x:c r="D128" s="20" t="s">
        <x:v>2607</x:v>
      </x:c>
      <x:c r="E128" s="24">
        <x:v>24.95</x:v>
      </x:c>
      <x:c r="F128" s="20">
        <x:v>1</x:v>
      </x:c>
      <x:c r="G128" s="24">
        <x:f t="shared" si="14"/>
        <x:v>24.95</x:v>
      </x:c>
    </x:row>
    <x:row r="129">
      <x:c r="A129" s="20">
        <x:v>3</x:v>
      </x:c>
      <x:c r="B129" s="20" t="s">
        <x:v>2646</x:v>
      </x:c>
      <x:c r="C129" s="50" t="s">
        <x:v>2647</x:v>
      </x:c>
      <x:c r="D129" s="20" t="s">
        <x:v>2607</x:v>
      </x:c>
      <x:c r="E129" s="24">
        <x:v>10.99</x:v>
      </x:c>
      <x:c r="F129" s="20">
        <x:v>1</x:v>
      </x:c>
      <x:c r="G129" s="24">
        <x:f t="shared" si="14"/>
        <x:v>10.99</x:v>
      </x:c>
    </x:row>
    <x:row r="130">
      <x:c r="A130" s="20">
        <x:v>4</x:v>
      </x:c>
      <x:c r="B130" s="20" t="s">
        <x:v>2648</x:v>
      </x:c>
      <x:c r="C130" s="50" t="s">
        <x:v>2649</x:v>
      </x:c>
      <x:c r="D130" s="20" t="s">
        <x:v>2607</x:v>
      </x:c>
      <x:c r="E130" s="24">
        <x:v>24.95</x:v>
      </x:c>
      <x:c r="F130" s="20">
        <x:v>1</x:v>
      </x:c>
      <x:c r="G130" s="24">
        <x:f t="shared" si="14"/>
        <x:v>24.95</x:v>
      </x:c>
    </x:row>
    <x:row r="131">
      <x:c r="A131" s="20">
        <x:v>5</x:v>
      </x:c>
      <x:c r="B131" s="20" t="s">
        <x:v>2650</x:v>
      </x:c>
      <x:c r="C131" s="50" t="s">
        <x:v>2651</x:v>
      </x:c>
      <x:c r="D131" s="20" t="s">
        <x:v>2607</x:v>
      </x:c>
      <x:c r="E131" s="24">
        <x:v>59.95</x:v>
      </x:c>
      <x:c r="F131" s="20">
        <x:v>1</x:v>
      </x:c>
      <x:c r="G131" s="24">
        <x:f t="shared" si="14"/>
        <x:v>59.95</x:v>
      </x:c>
    </x:row>
    <x:row r="132">
      <x:c r="A132" s="20">
        <x:v>6</x:v>
      </x:c>
      <x:c r="B132" s="20" t="s">
        <x:v>2652</x:v>
      </x:c>
      <x:c r="C132" s="50" t="s">
        <x:v>2653</x:v>
      </x:c>
      <x:c r="D132" s="20" t="s">
        <x:v>2607</x:v>
      </x:c>
      <x:c r="E132" s="24">
        <x:v>59.95</x:v>
      </x:c>
      <x:c r="F132" s="20">
        <x:v>1</x:v>
      </x:c>
      <x:c r="G132" s="24">
        <x:f t="shared" si="14"/>
        <x:v>59.95</x:v>
      </x:c>
    </x:row>
    <x:row r="133">
      <x:c r="A133" s="20">
        <x:v>7</x:v>
      </x:c>
      <x:c r="B133" s="20" t="s">
        <x:v>2654</x:v>
      </x:c>
      <x:c r="C133" s="50" t="s">
        <x:v>2655</x:v>
      </x:c>
      <x:c r="D133" s="20" t="s">
        <x:v>2607</x:v>
      </x:c>
      <x:c r="E133" s="24">
        <x:v>29.95</x:v>
      </x:c>
      <x:c r="F133" s="20">
        <x:v>1</x:v>
      </x:c>
      <x:c r="G133" s="24">
        <x:f t="shared" si="14"/>
        <x:v>29.95</x:v>
      </x:c>
    </x:row>
    <x:row r="134">
      <x:c r="A134" s="20">
        <x:v>8</x:v>
      </x:c>
      <x:c r="B134" s="20" t="s">
        <x:v>2656</x:v>
      </x:c>
      <x:c r="C134" s="50" t="s">
        <x:v>2657</x:v>
      </x:c>
      <x:c r="D134" s="20" t="s">
        <x:v>2607</x:v>
      </x:c>
      <x:c r="E134" s="24">
        <x:v>29.79</x:v>
      </x:c>
      <x:c r="F134" s="20">
        <x:v>4</x:v>
      </x:c>
      <x:c r="G134" s="24">
        <x:f t="shared" si="14"/>
        <x:v>119.16</x:v>
      </x:c>
    </x:row>
    <x:row r="135">
      <x:c r="E135" s="99"/>
      <x:c r="G135" s="99"/>
    </x:row>
    <x:row r="136">
      <x:c r="A136" s="28">
        <x:v>44687</x:v>
      </x:c>
      <x:c r="B136" s="20"/>
      <x:c r="C136" s="20"/>
      <x:c r="D136" s="20"/>
      <x:c r="E136" s="24"/>
      <x:c r="F136" s="20"/>
      <x:c r="G136" s="24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  <x:c r="AA136" s="20"/>
      <x:c r="AB136" s="20"/>
      <x:c r="AC136" s="20"/>
      <x:c r="AD136" s="20"/>
    </x:row>
    <x:row r="137" ht="15.75">
      <x:c r="A137" s="33" t="s">
        <x:v>1242</x:v>
      </x:c>
      <x:c r="B137" s="37" t="s">
        <x:v>2</x:v>
      </x:c>
      <x:c r="C137" s="38" t="s">
        <x:v>3</x:v>
      </x:c>
      <x:c r="D137" s="37" t="s">
        <x:v>4</x:v>
      </x:c>
      <x:c r="E137" s="40" t="s">
        <x:v>5</x:v>
      </x:c>
      <x:c r="F137" s="37" t="s">
        <x:v>6</x:v>
      </x:c>
      <x:c r="G137" s="40" t="s">
        <x:v>7</x:v>
      </x:c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  <x:c r="AA137" s="20"/>
      <x:c r="AB137" s="20"/>
      <x:c r="AC137" s="20"/>
      <x:c r="AD137" s="20"/>
    </x:row>
    <x:row r="138">
      <x:c r="A138" s="20">
        <x:v>1</x:v>
      </x:c>
      <x:c r="B138" s="20" t="s">
        <x:v>2658</x:v>
      </x:c>
      <x:c r="C138" s="50" t="s">
        <x:v>2659</x:v>
      </x:c>
      <x:c r="D138" s="20" t="s">
        <x:v>2660</x:v>
      </x:c>
      <x:c r="E138" s="24">
        <x:v>288</x:v>
      </x:c>
      <x:c r="F138" s="20">
        <x:v>2</x:v>
      </x:c>
      <x:c r="G138" s="24" t="n">
        <x:f t="shared" ref="G138:G139" si="15">E138*F138</x:f>
        <x:v>576</x:v>
      </x:c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  <x:c r="AA138" s="20"/>
      <x:c r="AB138" s="20"/>
      <x:c r="AC138" s="20"/>
      <x:c r="AD138" s="20"/>
    </x:row>
    <x:row r="139">
      <x:c r="A139" s="20">
        <x:v>2</x:v>
      </x:c>
      <x:c r="B139" s="20" t="s">
        <x:v>2661</x:v>
      </x:c>
      <x:c r="C139" s="50" t="s">
        <x:v>2659</x:v>
      </x:c>
      <x:c r="D139" s="20" t="s">
        <x:v>2660</x:v>
      </x:c>
      <x:c r="E139" s="24">
        <x:v>735</x:v>
      </x:c>
      <x:c r="F139" s="20">
        <x:v>1</x:v>
      </x:c>
      <x:c r="G139" s="24">
        <x:f t="shared" si="15"/>
        <x:v>735</x:v>
      </x:c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  <x:c r="AA139" s="20"/>
      <x:c r="AB139" s="20"/>
      <x:c r="AC139" s="20"/>
      <x:c r="AD139" s="20"/>
    </x:row>
    <x:row r="140">
      <x:c r="A140" s="20"/>
      <x:c r="B140" s="20"/>
      <x:c r="C140" s="20"/>
      <x:c r="D140" s="20"/>
      <x:c r="E140" s="24"/>
      <x:c r="F140" s="20"/>
      <x:c r="G140" s="24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  <x:c r="AA140" s="20"/>
      <x:c r="AB140" s="20"/>
      <x:c r="AC140" s="20"/>
      <x:c r="AD140" s="20"/>
    </x:row>
    <x:row r="141">
      <x:c r="A141" s="28">
        <x:v>44690</x:v>
      </x:c>
      <x:c r="B141" s="20"/>
      <x:c r="C141" s="20"/>
      <x:c r="D141" s="20"/>
      <x:c r="E141" s="24"/>
      <x:c r="F141" s="20"/>
      <x:c r="G141" s="24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  <x:c r="AA141" s="20"/>
      <x:c r="AB141" s="20"/>
      <x:c r="AC141" s="20"/>
      <x:c r="AD141" s="20"/>
    </x:row>
    <x:row r="142" ht="15.75">
      <x:c r="A142" s="33" t="s">
        <x:v>1242</x:v>
      </x:c>
      <x:c r="B142" s="37" t="s">
        <x:v>2</x:v>
      </x:c>
      <x:c r="C142" s="38" t="s">
        <x:v>3</x:v>
      </x:c>
      <x:c r="D142" s="37" t="s">
        <x:v>4</x:v>
      </x:c>
      <x:c r="E142" s="40" t="s">
        <x:v>5</x:v>
      </x:c>
      <x:c r="F142" s="37" t="s">
        <x:v>6</x:v>
      </x:c>
      <x:c r="G142" s="40" t="s">
        <x:v>7</x:v>
      </x:c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  <x:c r="AA142" s="20"/>
      <x:c r="AB142" s="20"/>
      <x:c r="AC142" s="20"/>
      <x:c r="AD142" s="20"/>
    </x:row>
    <x:row r="143">
      <x:c r="A143" s="20">
        <x:v>1</x:v>
      </x:c>
      <x:c r="B143" s="20" t="s">
        <x:v>2662</x:v>
      </x:c>
      <x:c r="C143" s="50" t="s">
        <x:v>2663</x:v>
      </x:c>
      <x:c r="D143" s="20" t="s">
        <x:v>2571</x:v>
      </x:c>
      <x:c r="E143" s="24">
        <x:v>101</x:v>
      </x:c>
      <x:c r="F143" s="20">
        <x:v>2</x:v>
      </x:c>
      <x:c r="G143" s="24" t="n">
        <x:f>E143*F143</x:f>
        <x:v>202</x:v>
      </x:c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  <x:c r="AA143" s="20"/>
      <x:c r="AB143" s="20"/>
      <x:c r="AC143" s="20"/>
      <x:c r="AD143" s="20"/>
    </x:row>
    <x:row r="144">
      <x:c r="E144" s="99"/>
      <x:c r="G144" s="99"/>
    </x:row>
    <x:row r="145">
      <x:c r="A145" s="28">
        <x:v>44692</x:v>
      </x:c>
      <x:c r="B145" s="20"/>
      <x:c r="C145" s="20"/>
      <x:c r="D145" s="20"/>
      <x:c r="E145" s="24"/>
      <x:c r="F145" s="20"/>
      <x:c r="G145" s="24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  <x:c r="AA145" s="20"/>
      <x:c r="AB145" s="20"/>
      <x:c r="AC145" s="20"/>
      <x:c r="AD145" s="20"/>
    </x:row>
    <x:row r="146" ht="15.75">
      <x:c r="A146" s="33" t="s">
        <x:v>1242</x:v>
      </x:c>
      <x:c r="B146" s="37" t="s">
        <x:v>2</x:v>
      </x:c>
      <x:c r="C146" s="38" t="s">
        <x:v>3</x:v>
      </x:c>
      <x:c r="D146" s="37" t="s">
        <x:v>4</x:v>
      </x:c>
      <x:c r="E146" s="40" t="s">
        <x:v>5</x:v>
      </x:c>
      <x:c r="F146" s="37" t="s">
        <x:v>6</x:v>
      </x:c>
      <x:c r="G146" s="40" t="s">
        <x:v>7</x:v>
      </x:c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  <x:c r="AA146" s="20"/>
      <x:c r="AB146" s="20"/>
      <x:c r="AC146" s="20"/>
      <x:c r="AD146" s="20"/>
    </x:row>
    <x:row r="147">
      <x:c r="A147" s="20">
        <x:v>1</x:v>
      </x:c>
      <x:c r="B147" s="20" t="s">
        <x:v>2664</x:v>
      </x:c>
      <x:c r="C147" s="50" t="s">
        <x:v>2665</x:v>
      </x:c>
      <x:c r="D147" s="24" t="s">
        <x:v>2666</x:v>
      </x:c>
      <x:c r="E147" s="202">
        <x:v>165</x:v>
      </x:c>
      <x:c r="F147" s="20">
        <x:v>2</x:v>
      </x:c>
      <x:c r="G147" s="24" t="n">
        <x:f t="shared" ref="G147:G148" si="16">E147*F147</x:f>
        <x:v>330</x:v>
      </x:c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  <x:c r="AA147" s="20"/>
      <x:c r="AB147" s="20"/>
      <x:c r="AC147" s="20"/>
      <x:c r="AD147" s="20"/>
    </x:row>
    <x:row r="148" ht="15">
      <x:c r="A148" s="20">
        <x:v>2</x:v>
      </x:c>
      <x:c r="B148" s="185" t="s">
        <x:v>2640</x:v>
      </x:c>
      <x:c r="C148" s="195" t="s">
        <x:v>2641</x:v>
      </x:c>
      <x:c r="D148" s="134" t="s">
        <x:v>2633</x:v>
      </x:c>
      <x:c r="E148" s="135">
        <x:v>483</x:v>
      </x:c>
      <x:c r="F148" s="134">
        <x:v>1</x:v>
      </x:c>
      <x:c r="G148" s="135">
        <x:f t="shared" si="16"/>
        <x:v>483</x:v>
      </x:c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  <x:c r="AA148" s="20"/>
      <x:c r="AB148" s="20"/>
      <x:c r="AC148" s="20"/>
      <x:c r="AD148" s="20"/>
    </x:row>
    <x:row r="149">
      <x:c r="A149" s="20"/>
      <x:c r="B149" s="20"/>
      <x:c r="C149" s="20"/>
      <x:c r="D149" s="20"/>
      <x:c r="E149" s="24"/>
      <x:c r="F149" s="20"/>
      <x:c r="G149" s="24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  <x:c r="AA149" s="20"/>
      <x:c r="AB149" s="20"/>
      <x:c r="AC149" s="20"/>
      <x:c r="AD149" s="20"/>
    </x:row>
    <x:row r="150">
      <x:c r="A150" s="28">
        <x:v>44693</x:v>
      </x:c>
      <x:c r="B150" s="20"/>
      <x:c r="C150" s="20"/>
      <x:c r="D150" s="20"/>
      <x:c r="E150" s="24"/>
      <x:c r="F150" s="20"/>
      <x:c r="G150" s="24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  <x:c r="AA150" s="20"/>
      <x:c r="AB150" s="20"/>
      <x:c r="AC150" s="20"/>
      <x:c r="AD150" s="20"/>
    </x:row>
    <x:row r="151" ht="15.75">
      <x:c r="A151" s="33" t="s">
        <x:v>1242</x:v>
      </x:c>
      <x:c r="B151" s="37" t="s">
        <x:v>2</x:v>
      </x:c>
      <x:c r="C151" s="38" t="s">
        <x:v>3</x:v>
      </x:c>
      <x:c r="D151" s="37" t="s">
        <x:v>4</x:v>
      </x:c>
      <x:c r="E151" s="40" t="s">
        <x:v>5</x:v>
      </x:c>
      <x:c r="F151" s="37" t="s">
        <x:v>6</x:v>
      </x:c>
      <x:c r="G151" s="40" t="s">
        <x:v>7</x:v>
      </x:c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  <x:c r="AA151" s="20"/>
      <x:c r="AB151" s="20"/>
      <x:c r="AC151" s="20"/>
      <x:c r="AD151" s="20"/>
    </x:row>
    <x:row r="152">
      <x:c r="A152" s="20">
        <x:v>1</x:v>
      </x:c>
      <x:c r="B152" s="20" t="s">
        <x:v>2667</x:v>
      </x:c>
      <x:c r="C152" s="50" t="s">
        <x:v>2668</x:v>
      </x:c>
      <x:c r="D152" s="20" t="s">
        <x:v>2669</x:v>
      </x:c>
      <x:c r="E152" s="24">
        <x:v>50</x:v>
      </x:c>
      <x:c r="F152" s="20">
        <x:v>5</x:v>
      </x:c>
      <x:c r="G152" s="24" t="n">
        <x:f t="shared" ref="G152:G154" si="17">E152*F152</x:f>
        <x:v>250</x:v>
      </x:c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  <x:c r="AA152" s="20"/>
      <x:c r="AB152" s="20"/>
      <x:c r="AC152" s="20"/>
      <x:c r="AD152" s="20"/>
    </x:row>
    <x:row r="153">
      <x:c r="A153" s="20">
        <x:v>2</x:v>
      </x:c>
      <x:c r="B153" s="20" t="s">
        <x:v>2670</x:v>
      </x:c>
      <x:c r="C153" s="50" t="s">
        <x:v>2671</x:v>
      </x:c>
      <x:c r="D153" s="20" t="s">
        <x:v>2669</x:v>
      </x:c>
      <x:c r="E153" s="24">
        <x:v>50</x:v>
      </x:c>
      <x:c r="F153" s="20">
        <x:v>5</x:v>
      </x:c>
      <x:c r="G153" s="24">
        <x:f t="shared" si="17"/>
        <x:v>250</x:v>
      </x:c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  <x:c r="AA153" s="20"/>
      <x:c r="AB153" s="20"/>
      <x:c r="AC153" s="20"/>
      <x:c r="AD153" s="20"/>
    </x:row>
    <x:row r="154">
      <x:c r="A154" s="20">
        <x:v>3</x:v>
      </x:c>
      <x:c r="B154" s="20" t="s">
        <x:v>2672</x:v>
      </x:c>
      <x:c r="C154" s="50" t="s">
        <x:v>2673</x:v>
      </x:c>
      <x:c r="D154" s="20" t="s">
        <x:v>2669</x:v>
      </x:c>
      <x:c r="E154" s="24">
        <x:v>10</x:v>
      </x:c>
      <x:c r="F154" s="20">
        <x:v>10</x:v>
      </x:c>
      <x:c r="G154" s="24">
        <x:f t="shared" si="17"/>
        <x:v>100</x:v>
      </x:c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  <x:c r="AA154" s="20"/>
      <x:c r="AB154" s="20"/>
      <x:c r="AC154" s="20"/>
      <x:c r="AD154" s="20"/>
    </x:row>
    <x:row r="155">
      <x:c r="E155" s="99"/>
      <x:c r="G155" s="99"/>
    </x:row>
    <x:row r="156">
      <x:c r="A156" s="28">
        <x:v>44700</x:v>
      </x:c>
      <x:c r="B156" s="20"/>
      <x:c r="C156" s="20"/>
      <x:c r="D156" s="20"/>
      <x:c r="E156" s="24"/>
      <x:c r="F156" s="20"/>
      <x:c r="G156" s="24"/>
    </x:row>
    <x:row r="157" ht="15.75">
      <x:c r="A157" s="33" t="s">
        <x:v>1242</x:v>
      </x:c>
      <x:c r="B157" s="37" t="s">
        <x:v>2</x:v>
      </x:c>
      <x:c r="C157" s="38" t="s">
        <x:v>3</x:v>
      </x:c>
      <x:c r="D157" s="37" t="s">
        <x:v>4</x:v>
      </x:c>
      <x:c r="E157" s="40" t="s">
        <x:v>5</x:v>
      </x:c>
      <x:c r="F157" s="37" t="s">
        <x:v>6</x:v>
      </x:c>
      <x:c r="G157" s="40" t="s">
        <x:v>7</x:v>
      </x:c>
      <x:c r="H157" s="20"/>
    </x:row>
    <x:row r="158">
      <x:c r="A158" s="20">
        <x:v>1</x:v>
      </x:c>
      <x:c r="B158" s="20" t="s">
        <x:v>2674</x:v>
      </x:c>
      <x:c r="C158" s="50" t="s">
        <x:v>2675</x:v>
      </x:c>
      <x:c r="D158" s="20" t="s">
        <x:v>2676</x:v>
      </x:c>
      <x:c r="E158" s="24">
        <x:v>17.989999999999998</x:v>
      </x:c>
      <x:c r="F158" s="20">
        <x:v>1</x:v>
      </x:c>
      <x:c r="G158" s="24" t="n">
        <x:f t="shared" ref="G158:G163" si="18">E158*F158</x:f>
        <x:v>17.99</x:v>
      </x:c>
      <x:c r="H158" s="20"/>
    </x:row>
    <x:row r="159">
      <x:c r="A159" s="20">
        <x:v>2</x:v>
      </x:c>
      <x:c r="B159" s="20" t="s">
        <x:v>2677</x:v>
      </x:c>
      <x:c r="C159" s="50" t="s">
        <x:v>2678</x:v>
      </x:c>
      <x:c r="D159" s="20" t="s">
        <x:v>30</x:v>
      </x:c>
      <x:c r="E159" s="24">
        <x:v>69.989999999999995</x:v>
      </x:c>
      <x:c r="F159" s="20">
        <x:v>1</x:v>
      </x:c>
      <x:c r="G159" s="24">
        <x:f t="shared" si="18"/>
        <x:v>69.989999999999995</x:v>
      </x:c>
      <x:c r="H159" s="20"/>
    </x:row>
    <x:row r="160">
      <x:c r="A160" s="20">
        <x:v>3</x:v>
      </x:c>
      <x:c r="B160" s="20" t="s">
        <x:v>2679</x:v>
      </x:c>
      <x:c r="C160" s="50" t="s">
        <x:v>2680</x:v>
      </x:c>
      <x:c r="D160" s="20" t="s">
        <x:v>30</x:v>
      </x:c>
      <x:c r="E160" s="24">
        <x:v>35.99</x:v>
      </x:c>
      <x:c r="F160" s="20">
        <x:v>1</x:v>
      </x:c>
      <x:c r="G160" s="24">
        <x:f t="shared" si="18"/>
        <x:v>35.99</x:v>
      </x:c>
      <x:c r="H160" s="20"/>
    </x:row>
    <x:row r="161">
      <x:c r="A161" s="20">
        <x:v>4</x:v>
      </x:c>
      <x:c r="B161" s="20" t="s">
        <x:v>2681</x:v>
      </x:c>
      <x:c r="C161" s="50" t="s">
        <x:v>2682</x:v>
      </x:c>
      <x:c r="D161" s="20" t="s">
        <x:v>30</x:v>
      </x:c>
      <x:c r="E161" s="24">
        <x:v>7.59</x:v>
      </x:c>
      <x:c r="F161" s="20">
        <x:v>1</x:v>
      </x:c>
      <x:c r="G161" s="24">
        <x:f t="shared" si="18"/>
        <x:v>7.59</x:v>
      </x:c>
      <x:c r="H161" s="20"/>
    </x:row>
    <x:row r="162">
      <x:c r="A162" s="20">
        <x:v>5</x:v>
      </x:c>
      <x:c r="B162" s="20" t="s">
        <x:v>2683</x:v>
      </x:c>
      <x:c r="C162" s="50" t="s">
        <x:v>2684</x:v>
      </x:c>
      <x:c r="D162" s="20" t="s">
        <x:v>30</x:v>
      </x:c>
      <x:c r="E162" s="24">
        <x:v>10.28</x:v>
      </x:c>
      <x:c r="F162" s="20">
        <x:v>1</x:v>
      </x:c>
      <x:c r="G162" s="24">
        <x:f t="shared" si="18"/>
        <x:v>10.28</x:v>
      </x:c>
      <x:c r="H162" s="20"/>
    </x:row>
    <x:row r="163">
      <x:c r="A163" s="20">
        <x:v>6</x:v>
      </x:c>
      <x:c r="B163" s="20" t="s">
        <x:v>2685</x:v>
      </x:c>
      <x:c r="C163" s="50" t="s">
        <x:v>2508</x:v>
      </x:c>
      <x:c r="D163" s="20" t="s">
        <x:v>2508</x:v>
      </x:c>
      <x:c r="E163" s="24">
        <x:v>23.5</x:v>
      </x:c>
      <x:c r="F163" s="20">
        <x:v>2</x:v>
      </x:c>
      <x:c r="G163" s="24">
        <x:f t="shared" si="18"/>
        <x:v>47</x:v>
      </x:c>
      <x:c r="H163" s="20"/>
    </x:row>
    <x:row r="164">
      <x:c r="A164" s="20"/>
      <x:c r="B164" s="20"/>
      <x:c r="C164" s="20"/>
      <x:c r="D164" s="20"/>
      <x:c r="E164" s="24"/>
      <x:c r="F164" s="20"/>
      <x:c r="G164" s="24"/>
      <x:c r="H164" s="20"/>
    </x:row>
    <x:row r="165">
      <x:c r="A165" s="28">
        <x:v>44704</x:v>
      </x:c>
      <x:c r="B165" s="20"/>
      <x:c r="C165" s="20"/>
      <x:c r="D165" s="20"/>
      <x:c r="E165" s="24"/>
      <x:c r="F165" s="20"/>
      <x:c r="G165" s="24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  <x:c r="AA165" s="20"/>
      <x:c r="AB165" s="20"/>
      <x:c r="AC165" s="20"/>
      <x:c r="AD165" s="20"/>
    </x:row>
    <x:row r="166" ht="15.75">
      <x:c r="A166" s="33" t="s">
        <x:v>1242</x:v>
      </x:c>
      <x:c r="B166" s="37" t="s">
        <x:v>2</x:v>
      </x:c>
      <x:c r="C166" s="38" t="s">
        <x:v>3</x:v>
      </x:c>
      <x:c r="D166" s="37" t="s">
        <x:v>4</x:v>
      </x:c>
      <x:c r="E166" s="40" t="s">
        <x:v>5</x:v>
      </x:c>
      <x:c r="F166" s="37" t="s">
        <x:v>6</x:v>
      </x:c>
      <x:c r="G166" s="40" t="s">
        <x:v>7</x:v>
      </x:c>
      <x:c r="H166" s="40" t="s">
        <x:v>1162</x:v>
      </x:c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  <x:c r="AA166" s="20"/>
      <x:c r="AB166" s="20"/>
      <x:c r="AC166" s="20"/>
      <x:c r="AD166" s="20"/>
    </x:row>
    <x:row r="167">
      <x:c r="A167" s="20">
        <x:v>1</x:v>
      </x:c>
      <x:c r="B167" s="20" t="s">
        <x:v>2686</x:v>
      </x:c>
      <x:c r="C167" s="50" t="s">
        <x:v>2687</x:v>
      </x:c>
      <x:c r="D167" s="20" t="s">
        <x:v>30</x:v>
      </x:c>
      <x:c r="E167" s="24">
        <x:v>63.5</x:v>
      </x:c>
      <x:c r="F167" s="20">
        <x:v>1</x:v>
      </x:c>
      <x:c r="G167" s="24" t="n">
        <x:f t="shared" ref="G167:G168" si="19">E167*F167</x:f>
        <x:v>63.5</x:v>
      </x:c>
      <x:c r="H167" s="20" t="s">
        <x:v>2688</x:v>
      </x:c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  <x:c r="AA167" s="20"/>
      <x:c r="AB167" s="20"/>
      <x:c r="AC167" s="20"/>
      <x:c r="AD167" s="20"/>
    </x:row>
    <x:row r="168">
      <x:c r="A168" s="20">
        <x:v>2</x:v>
      </x:c>
      <x:c r="B168" s="20" t="s">
        <x:v>2689</x:v>
      </x:c>
      <x:c r="C168" s="50" t="s">
        <x:v>2690</x:v>
      </x:c>
      <x:c r="D168" s="20" t="s">
        <x:v>30</x:v>
      </x:c>
      <x:c r="E168" s="24">
        <x:v>16.98</x:v>
      </x:c>
      <x:c r="F168" s="20">
        <x:v>2</x:v>
      </x:c>
      <x:c r="G168" s="24">
        <x:f t="shared" si="19"/>
        <x:v>33.96</x:v>
      </x:c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  <x:c r="AA168" s="20"/>
      <x:c r="AB168" s="20"/>
      <x:c r="AC168" s="20"/>
      <x:c r="AD168" s="20"/>
    </x:row>
    <x:row r="169">
      <x:c r="A169" s="20"/>
      <x:c r="B169" s="20"/>
      <x:c r="C169" s="20"/>
      <x:c r="D169" s="20"/>
      <x:c r="E169" s="24"/>
      <x:c r="F169" s="20"/>
      <x:c r="G169" s="24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  <x:c r="AA169" s="20"/>
      <x:c r="AB169" s="20"/>
      <x:c r="AC169" s="20"/>
      <x:c r="AD169" s="20"/>
    </x:row>
    <x:row r="170">
      <x:c r="A170" s="28">
        <x:v>44705</x:v>
      </x:c>
      <x:c r="B170" s="20"/>
      <x:c r="C170" s="20"/>
      <x:c r="D170" s="20"/>
      <x:c r="E170" s="24"/>
      <x:c r="F170" s="20"/>
      <x:c r="G170" s="24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  <x:c r="AA170" s="20"/>
      <x:c r="AB170" s="20"/>
      <x:c r="AC170" s="20"/>
      <x:c r="AD170" s="20"/>
    </x:row>
    <x:row r="171" ht="15.75">
      <x:c r="A171" s="33" t="s">
        <x:v>1242</x:v>
      </x:c>
      <x:c r="B171" s="37" t="s">
        <x:v>2</x:v>
      </x:c>
      <x:c r="C171" s="38" t="s">
        <x:v>3</x:v>
      </x:c>
      <x:c r="D171" s="37" t="s">
        <x:v>4</x:v>
      </x:c>
      <x:c r="E171" s="40" t="s">
        <x:v>5</x:v>
      </x:c>
      <x:c r="F171" s="37" t="s">
        <x:v>6</x:v>
      </x:c>
      <x:c r="G171" s="40" t="s">
        <x:v>7</x:v>
      </x:c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  <x:c r="AA171" s="20"/>
      <x:c r="AB171" s="20"/>
      <x:c r="AC171" s="20"/>
      <x:c r="AD171" s="20"/>
    </x:row>
    <x:row r="172">
      <x:c r="A172" s="20">
        <x:v>1</x:v>
      </x:c>
      <x:c r="B172" s="20" t="s">
        <x:v>2691</x:v>
      </x:c>
      <x:c r="C172" s="50" t="s">
        <x:v>2532</x:v>
      </x:c>
      <x:c r="D172" s="20" t="s">
        <x:v>2517</x:v>
      </x:c>
      <x:c r="E172" s="24">
        <x:v>59.99</x:v>
      </x:c>
      <x:c r="F172" s="20">
        <x:v>4</x:v>
      </x:c>
      <x:c r="G172" s="24" t="n">
        <x:f t="shared" ref="G172:G174" si="20">E172*F172</x:f>
        <x:v>239.96</x:v>
      </x:c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  <x:c r="AA172" s="20"/>
      <x:c r="AB172" s="20"/>
      <x:c r="AC172" s="20"/>
      <x:c r="AD172" s="20"/>
    </x:row>
    <x:row r="173">
      <x:c r="A173" s="20">
        <x:v>2</x:v>
      </x:c>
      <x:c r="B173" s="20" t="s">
        <x:v>2692</x:v>
      </x:c>
      <x:c r="C173" s="50" t="s">
        <x:v>2693</x:v>
      </x:c>
      <x:c r="D173" s="20" t="s">
        <x:v>2517</x:v>
      </x:c>
      <x:c r="E173" s="24">
        <x:v>24.99</x:v>
      </x:c>
      <x:c r="F173" s="20">
        <x:v>2</x:v>
      </x:c>
      <x:c r="G173" s="24">
        <x:f t="shared" si="20"/>
        <x:v>49.98</x:v>
      </x:c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  <x:c r="AA173" s="20"/>
      <x:c r="AB173" s="20"/>
      <x:c r="AC173" s="20"/>
      <x:c r="AD173" s="20"/>
    </x:row>
    <x:row r="174">
      <x:c r="A174" s="20">
        <x:v>3</x:v>
      </x:c>
      <x:c r="B174" s="20" t="s">
        <x:v>2694</x:v>
      </x:c>
      <x:c r="C174" s="50" t="s">
        <x:v>2695</x:v>
      </x:c>
      <x:c r="D174" s="20" t="s">
        <x:v>2517</x:v>
      </x:c>
      <x:c r="E174" s="24">
        <x:v>62.5</x:v>
      </x:c>
      <x:c r="F174" s="20">
        <x:v>2</x:v>
      </x:c>
      <x:c r="G174" s="24">
        <x:f t="shared" si="20"/>
        <x:v>125</x:v>
      </x:c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  <x:c r="AA174" s="20"/>
      <x:c r="AB174" s="20"/>
      <x:c r="AC174" s="20"/>
      <x:c r="AD174" s="20"/>
    </x:row>
    <x:row r="175">
      <x:c r="G175" s="24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  <x:c r="AA175" s="20"/>
      <x:c r="AB175" s="20"/>
      <x:c r="AC175" s="20"/>
      <x:c r="AD175" s="20"/>
    </x:row>
    <x:row r="176">
      <x:c r="A176" s="28">
        <x:v>44708</x:v>
      </x:c>
      <x:c r="B176" s="20"/>
      <x:c r="C176" s="20"/>
      <x:c r="D176" s="20"/>
      <x:c r="E176" s="24"/>
      <x:c r="F176" s="20"/>
      <x:c r="G176" s="24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  <x:c r="AA176" s="20"/>
      <x:c r="AB176" s="20"/>
      <x:c r="AC176" s="20"/>
      <x:c r="AD176" s="20"/>
    </x:row>
    <x:row r="177" ht="15.75">
      <x:c r="A177" s="33" t="s">
        <x:v>1242</x:v>
      </x:c>
      <x:c r="B177" s="37" t="s">
        <x:v>2</x:v>
      </x:c>
      <x:c r="C177" s="38" t="s">
        <x:v>3</x:v>
      </x:c>
      <x:c r="D177" s="37" t="s">
        <x:v>4</x:v>
      </x:c>
      <x:c r="E177" s="40" t="s">
        <x:v>5</x:v>
      </x:c>
      <x:c r="F177" s="37" t="s">
        <x:v>6</x:v>
      </x:c>
      <x:c r="G177" s="40" t="s">
        <x:v>7</x:v>
      </x:c>
      <x:c r="H177" s="94" t="s">
        <x:v>1162</x:v>
      </x:c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  <x:c r="AA177" s="20"/>
      <x:c r="AB177" s="20"/>
      <x:c r="AC177" s="20"/>
      <x:c r="AD177" s="20"/>
    </x:row>
    <x:row r="178">
      <x:c r="A178" s="20">
        <x:v>1</x:v>
      </x:c>
      <x:c r="B178" s="20" t="s">
        <x:v>2696</x:v>
      </x:c>
      <x:c r="C178" s="178" t="s">
        <x:v>2697</x:v>
      </x:c>
      <x:c r="D178" s="20" t="s">
        <x:v>2698</x:v>
      </x:c>
      <x:c r="E178" s="24">
        <x:v>20</x:v>
      </x:c>
      <x:c r="F178" s="20">
        <x:v>2</x:v>
      </x:c>
      <x:c r="G178" s="24" t="n">
        <x:f t="shared" ref="G178:G187" si="21">E178*F178</x:f>
        <x:v>40</x:v>
      </x:c>
      <x:c r="H178" s="20" t="s">
        <x:v>2699</x:v>
      </x:c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  <x:c r="AA178" s="20"/>
      <x:c r="AB178" s="20"/>
      <x:c r="AC178" s="20"/>
      <x:c r="AD178" s="20"/>
    </x:row>
    <x:row r="179">
      <x:c r="A179" s="20">
        <x:v>2</x:v>
      </x:c>
      <x:c r="B179" s="20" t="s">
        <x:v>2700</x:v>
      </x:c>
      <x:c r="C179" s="178" t="s">
        <x:v>2701</x:v>
      </x:c>
      <x:c r="D179" s="20" t="s">
        <x:v>2508</x:v>
      </x:c>
      <x:c r="E179" s="24">
        <x:v>29</x:v>
      </x:c>
      <x:c r="F179" s="20">
        <x:v>2</x:v>
      </x:c>
      <x:c r="G179" s="24">
        <x:f t="shared" si="21"/>
        <x:v>58</x:v>
      </x:c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  <x:c r="AA179" s="20"/>
      <x:c r="AB179" s="20"/>
      <x:c r="AC179" s="20"/>
      <x:c r="AD179" s="20"/>
    </x:row>
    <x:row r="180">
      <x:c r="A180" s="20">
        <x:v>3</x:v>
      </x:c>
      <x:c r="B180" s="20" t="s">
        <x:v>2702</x:v>
      </x:c>
      <x:c r="C180" s="178" t="s">
        <x:v>2703</x:v>
      </x:c>
      <x:c r="D180" s="20" t="s">
        <x:v>2508</x:v>
      </x:c>
      <x:c r="E180" s="24">
        <x:v>25.2</x:v>
      </x:c>
      <x:c r="F180" s="20">
        <x:v>2</x:v>
      </x:c>
      <x:c r="G180" s="24">
        <x:f t="shared" si="21"/>
        <x:v>50.4</x:v>
      </x:c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  <x:c r="AA180" s="20"/>
      <x:c r="AB180" s="20"/>
      <x:c r="AC180" s="20"/>
      <x:c r="AD180" s="20"/>
    </x:row>
    <x:row r="181">
      <x:c r="A181" s="20">
        <x:v>4</x:v>
      </x:c>
      <x:c r="B181" s="20" t="s">
        <x:v>2704</x:v>
      </x:c>
      <x:c r="C181" s="178" t="s">
        <x:v>2705</x:v>
      </x:c>
      <x:c r="D181" s="20" t="s">
        <x:v>2508</x:v>
      </x:c>
      <x:c r="E181" s="24">
        <x:v>23.3</x:v>
      </x:c>
      <x:c r="F181" s="20">
        <x:v>2</x:v>
      </x:c>
      <x:c r="G181" s="24">
        <x:f t="shared" si="21"/>
        <x:v>46.6</x:v>
      </x:c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  <x:c r="AA181" s="20"/>
      <x:c r="AB181" s="20"/>
      <x:c r="AC181" s="20"/>
      <x:c r="AD181" s="20"/>
    </x:row>
    <x:row r="182">
      <x:c r="A182" s="20">
        <x:v>5</x:v>
      </x:c>
      <x:c r="B182" s="20" t="s">
        <x:v>2706</x:v>
      </x:c>
      <x:c r="C182" s="178" t="s">
        <x:v>2707</x:v>
      </x:c>
      <x:c r="D182" s="20" t="s">
        <x:v>30</x:v>
      </x:c>
      <x:c r="E182" s="24">
        <x:v>4.88</x:v>
      </x:c>
      <x:c r="F182" s="20">
        <x:v>2</x:v>
      </x:c>
      <x:c r="G182" s="24">
        <x:f t="shared" si="21"/>
        <x:v>9.76</x:v>
      </x:c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  <x:c r="AA182" s="20"/>
      <x:c r="AB182" s="20"/>
      <x:c r="AC182" s="20"/>
      <x:c r="AD182" s="20"/>
    </x:row>
    <x:row r="183">
      <x:c r="A183" s="20">
        <x:v>6</x:v>
      </x:c>
      <x:c r="B183" s="20" t="s">
        <x:v>2708</x:v>
      </x:c>
      <x:c r="C183" s="178" t="s">
        <x:v>2709</x:v>
      </x:c>
      <x:c r="D183" s="20" t="s">
        <x:v>30</x:v>
      </x:c>
      <x:c r="E183" s="24">
        <x:v>5.35</x:v>
      </x:c>
      <x:c r="F183" s="20">
        <x:v>2</x:v>
      </x:c>
      <x:c r="G183" s="24">
        <x:f t="shared" si="21"/>
        <x:v>10.7</x:v>
      </x:c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  <x:c r="AA183" s="20"/>
      <x:c r="AB183" s="20"/>
      <x:c r="AC183" s="20"/>
      <x:c r="AD183" s="20"/>
    </x:row>
    <x:row r="184">
      <x:c r="A184" s="20">
        <x:v>7</x:v>
      </x:c>
      <x:c r="B184" s="20" t="s">
        <x:v>2710</x:v>
      </x:c>
      <x:c r="C184" s="50" t="s">
        <x:v>2711</x:v>
      </x:c>
      <x:c r="D184" s="20" t="s">
        <x:v>30</x:v>
      </x:c>
      <x:c r="E184" s="24">
        <x:v>39.99</x:v>
      </x:c>
      <x:c r="F184" s="20">
        <x:v>1</x:v>
      </x:c>
      <x:c r="G184" s="24">
        <x:f t="shared" si="21"/>
        <x:v>39.99</x:v>
      </x:c>
    </x:row>
    <x:row r="185">
      <x:c r="A185" s="20">
        <x:v>8</x:v>
      </x:c>
      <x:c r="B185" s="20" t="s">
        <x:v>2712</x:v>
      </x:c>
      <x:c r="C185" s="50" t="s">
        <x:v>2713</x:v>
      </x:c>
      <x:c r="D185" s="20" t="s">
        <x:v>30</x:v>
      </x:c>
      <x:c r="E185" s="24">
        <x:v>10.26</x:v>
      </x:c>
      <x:c r="F185" s="20">
        <x:v>2</x:v>
      </x:c>
      <x:c r="G185" s="24">
        <x:f t="shared" si="21"/>
        <x:v>20.52</x:v>
      </x:c>
    </x:row>
    <x:row r="186">
      <x:c r="A186" s="20">
        <x:v>9</x:v>
      </x:c>
      <x:c r="B186" s="20" t="s">
        <x:v>2714</x:v>
      </x:c>
      <x:c r="C186" s="50" t="s">
        <x:v>2715</x:v>
      </x:c>
      <x:c r="D186" s="20" t="s">
        <x:v>30</x:v>
      </x:c>
      <x:c r="E186" s="24">
        <x:v>25.64</x:v>
      </x:c>
      <x:c r="F186" s="20">
        <x:v>1</x:v>
      </x:c>
      <x:c r="G186" s="24">
        <x:f t="shared" si="21"/>
        <x:v>25.64</x:v>
      </x:c>
    </x:row>
    <x:row r="187">
      <x:c r="A187" s="20">
        <x:v>10</x:v>
      </x:c>
      <x:c r="B187" s="20" t="s">
        <x:v>2716</x:v>
      </x:c>
      <x:c r="C187" s="50" t="s">
        <x:v>2717</x:v>
      </x:c>
      <x:c r="D187" s="20" t="s">
        <x:v>2718</x:v>
      </x:c>
      <x:c r="E187" s="24">
        <x:v>13.99</x:v>
      </x:c>
      <x:c r="F187" s="20">
        <x:v>1</x:v>
      </x:c>
      <x:c r="G187" s="24">
        <x:f t="shared" si="21"/>
        <x:v>13.99</x:v>
      </x:c>
    </x:row>
    <x:row r="188">
      <x:c r="A188" s="20"/>
      <x:c r="B188" s="20"/>
      <x:c r="C188" s="30"/>
      <x:c r="D188" s="20"/>
      <x:c r="E188" s="24"/>
      <x:c r="F188" s="20"/>
      <x:c r="G188" s="24"/>
    </x:row>
    <x:row r="189">
      <x:c r="A189" s="28" t="s">
        <x:v>2719</x:v>
      </x:c>
      <x:c r="B189" s="20"/>
      <x:c r="C189" s="20"/>
      <x:c r="D189" s="20"/>
      <x:c r="E189" s="24"/>
      <x:c r="F189" s="20"/>
      <x:c r="G189" s="24"/>
    </x:row>
    <x:row r="190" ht="15.75">
      <x:c r="A190" s="33" t="s">
        <x:v>1242</x:v>
      </x:c>
      <x:c r="B190" s="37" t="s">
        <x:v>2</x:v>
      </x:c>
      <x:c r="C190" s="38" t="s">
        <x:v>3</x:v>
      </x:c>
      <x:c r="D190" s="37" t="s">
        <x:v>4</x:v>
      </x:c>
      <x:c r="E190" s="40" t="s">
        <x:v>5</x:v>
      </x:c>
      <x:c r="F190" s="37" t="s">
        <x:v>6</x:v>
      </x:c>
      <x:c r="G190" s="40" t="s">
        <x:v>7</x:v>
      </x:c>
      <x:c r="H190" s="40" t="s">
        <x:v>1162</x:v>
      </x:c>
    </x:row>
    <x:row r="191">
      <x:c r="A191" s="20">
        <x:v>1</x:v>
      </x:c>
      <x:c r="B191" s="20" t="s">
        <x:v>2622</x:v>
      </x:c>
      <x:c r="C191" s="89" t="s">
        <x:v>2623</x:v>
      </x:c>
      <x:c r="D191" s="20" t="s">
        <x:v>30</x:v>
      </x:c>
      <x:c r="E191" s="24">
        <x:v>21.96</x:v>
      </x:c>
      <x:c r="F191" s="20">
        <x:v>1</x:v>
      </x:c>
      <x:c r="G191" s="24" t="n">
        <x:f t="shared" ref="G191:G195" si="22">E191*F191</x:f>
        <x:v>21.96</x:v>
      </x:c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  <x:c r="AA191" s="20"/>
      <x:c r="AB191" s="20"/>
      <x:c r="AC191" s="20"/>
      <x:c r="AD191" s="20"/>
    </x:row>
    <x:row r="192">
      <x:c r="A192" s="20">
        <x:v>2</x:v>
      </x:c>
      <x:c r="B192" s="20" t="s">
        <x:v>2720</x:v>
      </x:c>
      <x:c r="C192" s="89" t="s">
        <x:v>2721</x:v>
      </x:c>
      <x:c r="D192" s="20" t="s">
        <x:v>30</x:v>
      </x:c>
      <x:c r="E192" s="24">
        <x:v>39.19</x:v>
      </x:c>
      <x:c r="F192" s="20">
        <x:v>1</x:v>
      </x:c>
      <x:c r="G192" s="24">
        <x:f t="shared" si="22"/>
        <x:v>39.19</x:v>
      </x:c>
      <x:c r="H192" s="30" t="s">
        <x:v>2722</x:v>
      </x:c>
    </x:row>
    <x:row r="193">
      <x:c r="A193" s="20">
        <x:v>3</x:v>
      </x:c>
      <x:c r="B193" s="20" t="s">
        <x:v>2723</x:v>
      </x:c>
      <x:c r="C193" s="89" t="s">
        <x:v>2724</x:v>
      </x:c>
      <x:c r="D193" s="20" t="s">
        <x:v>30</x:v>
      </x:c>
      <x:c r="E193" s="24">
        <x:v>7.99</x:v>
      </x:c>
      <x:c r="F193" s="20">
        <x:v>4</x:v>
      </x:c>
      <x:c r="G193" s="24">
        <x:f t="shared" si="22"/>
        <x:v>31.96</x:v>
      </x:c>
    </x:row>
    <x:row r="194">
      <x:c r="A194" s="20">
        <x:v>4</x:v>
      </x:c>
      <x:c r="B194" s="20" t="s">
        <x:v>2725</x:v>
      </x:c>
      <x:c r="C194" s="223" t="s">
        <x:v>2726</x:v>
      </x:c>
      <x:c r="D194" s="20" t="s">
        <x:v>30</x:v>
      </x:c>
      <x:c r="E194" s="224">
        <x:v>18.989999999999998</x:v>
      </x:c>
      <x:c r="F194" s="20">
        <x:v>1</x:v>
      </x:c>
      <x:c r="G194" s="24">
        <x:f t="shared" si="22"/>
        <x:v>18.989999999999998</x:v>
      </x:c>
    </x:row>
    <x:row r="195">
      <x:c r="A195" s="20">
        <x:v>5</x:v>
      </x:c>
      <x:c r="B195" s="20" t="s">
        <x:v>2727</x:v>
      </x:c>
      <x:c r="C195" s="89" t="s">
        <x:v>1412</x:v>
      </x:c>
      <x:c r="D195" s="20" t="s">
        <x:v>1409</x:v>
      </x:c>
      <x:c r="E195" s="226">
        <x:v>3.5</x:v>
      </x:c>
      <x:c r="F195" s="20">
        <x:v>8</x:v>
      </x:c>
      <x:c r="G195" s="24">
        <x:f t="shared" si="22"/>
        <x:v>28</x:v>
      </x:c>
      <x:c r="H195" s="30" t="s">
        <x:v>2728</x:v>
      </x:c>
    </x:row>
    <x:row r="196">
      <x:c r="E196" s="99"/>
      <x:c r="G196" s="99"/>
    </x:row>
    <x:row r="197">
      <x:c r="A197" s="28">
        <x:v>44714</x:v>
      </x:c>
      <x:c r="B197" s="20"/>
      <x:c r="C197" s="30"/>
      <x:c r="D197" s="20"/>
      <x:c r="E197" s="24"/>
      <x:c r="F197" s="20"/>
      <x:c r="G197" s="24"/>
    </x:row>
    <x:row r="198" ht="15.75">
      <x:c r="A198" s="33" t="s">
        <x:v>1242</x:v>
      </x:c>
      <x:c r="B198" s="37" t="s">
        <x:v>2</x:v>
      </x:c>
      <x:c r="C198" s="38" t="s">
        <x:v>3</x:v>
      </x:c>
      <x:c r="D198" s="37" t="s">
        <x:v>4</x:v>
      </x:c>
      <x:c r="E198" s="40" t="s">
        <x:v>5</x:v>
      </x:c>
      <x:c r="F198" s="37" t="s">
        <x:v>6</x:v>
      </x:c>
      <x:c r="G198" s="40" t="s">
        <x:v>7</x:v>
      </x:c>
    </x:row>
    <x:row r="199">
      <x:c r="A199" s="20">
        <x:v>1</x:v>
      </x:c>
      <x:c r="B199" s="20" t="s">
        <x:v>2729</x:v>
      </x:c>
      <x:c r="C199" s="50" t="s">
        <x:v>2730</x:v>
      </x:c>
      <x:c r="D199" s="20" t="s">
        <x:v>497</x:v>
      </x:c>
      <x:c r="E199" s="24">
        <x:v>189.99</x:v>
      </x:c>
      <x:c r="F199" s="20">
        <x:v>2</x:v>
      </x:c>
      <x:c r="G199" s="24" t="n">
        <x:f t="shared" ref="G199:G206" si="23">E199*F199</x:f>
        <x:v>379.98</x:v>
      </x:c>
    </x:row>
    <x:row r="200">
      <x:c r="A200" s="20">
        <x:v>2</x:v>
      </x:c>
      <x:c r="B200" s="20" t="s">
        <x:v>2731</x:v>
      </x:c>
      <x:c r="C200" s="50" t="s">
        <x:v>2732</x:v>
      </x:c>
      <x:c r="D200" s="20" t="s">
        <x:v>497</x:v>
      </x:c>
      <x:c r="E200" s="24">
        <x:v>95.47</x:v>
      </x:c>
      <x:c r="F200" s="20">
        <x:v>2</x:v>
      </x:c>
      <x:c r="G200" s="24">
        <x:f t="shared" si="23"/>
        <x:v>190.94</x:v>
      </x:c>
    </x:row>
    <x:row r="201">
      <x:c r="A201" s="20">
        <x:v>3</x:v>
      </x:c>
      <x:c r="B201" s="20" t="s">
        <x:v>2733</x:v>
      </x:c>
      <x:c r="C201" s="50" t="s">
        <x:v>2734</x:v>
      </x:c>
      <x:c r="D201" s="20" t="s">
        <x:v>30</x:v>
      </x:c>
      <x:c r="E201" s="24">
        <x:v>13.99</x:v>
      </x:c>
      <x:c r="F201" s="20">
        <x:v>1</x:v>
      </x:c>
      <x:c r="G201" s="24">
        <x:f t="shared" si="23"/>
        <x:v>13.99</x:v>
      </x:c>
    </x:row>
    <x:row r="202">
      <x:c r="A202" s="20">
        <x:v>4</x:v>
      </x:c>
      <x:c r="B202" s="20" t="s">
        <x:v>2735</x:v>
      </x:c>
      <x:c r="C202" s="50" t="s">
        <x:v>2736</x:v>
      </x:c>
      <x:c r="D202" s="20" t="s">
        <x:v>30</x:v>
      </x:c>
      <x:c r="E202" s="24">
        <x:v>11.99</x:v>
      </x:c>
      <x:c r="F202" s="20">
        <x:v>2</x:v>
      </x:c>
      <x:c r="G202" s="24">
        <x:f t="shared" si="23"/>
        <x:v>23.98</x:v>
      </x:c>
    </x:row>
    <x:row r="203">
      <x:c r="A203" s="20">
        <x:v>5</x:v>
      </x:c>
      <x:c r="B203" s="20" t="s">
        <x:v>2737</x:v>
      </x:c>
      <x:c r="C203" s="50" t="s">
        <x:v>2738</x:v>
      </x:c>
      <x:c r="D203" s="20" t="s">
        <x:v>30</x:v>
      </x:c>
      <x:c r="E203" s="24">
        <x:v>16.989999999999998</x:v>
      </x:c>
      <x:c r="F203" s="20">
        <x:v>2</x:v>
      </x:c>
      <x:c r="G203" s="24">
        <x:f t="shared" si="23"/>
        <x:v>33.979999999999997</x:v>
      </x:c>
    </x:row>
    <x:row r="204">
      <x:c r="A204" s="20">
        <x:v>6</x:v>
      </x:c>
      <x:c r="B204" s="20" t="s">
        <x:v>2739</x:v>
      </x:c>
      <x:c r="C204" s="50" t="s">
        <x:v>2740</x:v>
      </x:c>
      <x:c r="D204" s="20" t="s">
        <x:v>30</x:v>
      </x:c>
      <x:c r="E204" s="24">
        <x:v>2</x:v>
      </x:c>
      <x:c r="F204" s="20">
        <x:v>8</x:v>
      </x:c>
      <x:c r="G204" s="24">
        <x:f t="shared" si="23"/>
        <x:v>16</x:v>
      </x:c>
    </x:row>
    <x:row r="205">
      <x:c r="A205" s="20">
        <x:v>7</x:v>
      </x:c>
      <x:c r="B205" s="20" t="s">
        <x:v>2741</x:v>
      </x:c>
      <x:c r="C205" s="50" t="s">
        <x:v>2742</x:v>
      </x:c>
      <x:c r="D205" s="20" t="s">
        <x:v>30</x:v>
      </x:c>
      <x:c r="E205" s="24">
        <x:v>7.95</x:v>
      </x:c>
      <x:c r="F205" s="20">
        <x:v>2</x:v>
      </x:c>
      <x:c r="G205" s="24">
        <x:f t="shared" si="23"/>
        <x:v>15.9</x:v>
      </x:c>
    </x:row>
    <x:row r="206">
      <x:c r="A206" s="20">
        <x:v>8</x:v>
      </x:c>
      <x:c r="B206" s="20" t="s">
        <x:v>2743</x:v>
      </x:c>
      <x:c r="C206" s="50" t="s">
        <x:v>2744</x:v>
      </x:c>
      <x:c r="D206" s="20" t="s">
        <x:v>30</x:v>
      </x:c>
      <x:c r="E206" s="24">
        <x:v>13.99</x:v>
      </x:c>
      <x:c r="F206" s="20">
        <x:v>1</x:v>
      </x:c>
      <x:c r="G206" s="24">
        <x:f t="shared" si="23"/>
        <x:v>13.99</x:v>
      </x:c>
    </x:row>
    <x:row r="207">
      <x:c r="E207" s="99"/>
      <x:c r="G207" s="99"/>
    </x:row>
    <x:row r="208">
      <x:c r="A208" s="28">
        <x:v>44722</x:v>
      </x:c>
      <x:c r="B208" s="20"/>
      <x:c r="C208" s="30"/>
      <x:c r="D208" s="20"/>
      <x:c r="E208" s="24"/>
      <x:c r="F208" s="20"/>
      <x:c r="G208" s="24"/>
    </x:row>
    <x:row r="209" ht="15.75">
      <x:c r="A209" s="33" t="s">
        <x:v>1242</x:v>
      </x:c>
      <x:c r="B209" s="37" t="s">
        <x:v>2</x:v>
      </x:c>
      <x:c r="C209" s="38" t="s">
        <x:v>3</x:v>
      </x:c>
      <x:c r="D209" s="37" t="s">
        <x:v>4</x:v>
      </x:c>
      <x:c r="E209" s="40" t="s">
        <x:v>5</x:v>
      </x:c>
      <x:c r="F209" s="37" t="s">
        <x:v>6</x:v>
      </x:c>
      <x:c r="G209" s="40" t="s">
        <x:v>7</x:v>
      </x:c>
    </x:row>
    <x:row r="210">
      <x:c r="A210" s="20">
        <x:v>1</x:v>
      </x:c>
      <x:c r="B210" s="20" t="s">
        <x:v>2745</x:v>
      </x:c>
      <x:c r="C210" s="50" t="s">
        <x:v>2746</x:v>
      </x:c>
      <x:c r="D210" s="20" t="s">
        <x:v>30</x:v>
      </x:c>
      <x:c r="E210" s="24">
        <x:v>15.99</x:v>
      </x:c>
      <x:c r="F210" s="20">
        <x:v>2</x:v>
      </x:c>
      <x:c r="G210" s="24" t="n">
        <x:f t="shared" ref="G210:G215" si="24">E210*F210</x:f>
        <x:v>31.98</x:v>
      </x:c>
    </x:row>
    <x:row r="211">
      <x:c r="A211" s="20">
        <x:v>2</x:v>
      </x:c>
      <x:c r="B211" s="20" t="s">
        <x:v>2747</x:v>
      </x:c>
      <x:c r="C211" s="50" t="s">
        <x:v>2748</x:v>
      </x:c>
      <x:c r="D211" s="20" t="s">
        <x:v>30</x:v>
      </x:c>
      <x:c r="E211" s="24">
        <x:v>23.99</x:v>
      </x:c>
      <x:c r="F211" s="20">
        <x:v>1</x:v>
      </x:c>
      <x:c r="G211" s="24">
        <x:f t="shared" si="24"/>
        <x:v>23.99</x:v>
      </x:c>
    </x:row>
    <x:row r="212">
      <x:c r="A212" s="20">
        <x:v>3</x:v>
      </x:c>
      <x:c r="B212" s="20" t="s">
        <x:v>2749</x:v>
      </x:c>
      <x:c r="C212" s="50" t="s">
        <x:v>2750</x:v>
      </x:c>
      <x:c r="D212" s="20" t="s">
        <x:v>30</x:v>
      </x:c>
      <x:c r="E212" s="24">
        <x:v>13.99</x:v>
      </x:c>
      <x:c r="F212" s="20">
        <x:v>1</x:v>
      </x:c>
      <x:c r="G212" s="24">
        <x:f t="shared" si="24"/>
        <x:v>13.99</x:v>
      </x:c>
    </x:row>
    <x:row r="213">
      <x:c r="A213" s="20">
        <x:v>4</x:v>
      </x:c>
      <x:c r="B213" s="20" t="s">
        <x:v>2751</x:v>
      </x:c>
      <x:c r="C213" s="50" t="s">
        <x:v>2752</x:v>
      </x:c>
      <x:c r="D213" s="20" t="s">
        <x:v>30</x:v>
      </x:c>
      <x:c r="E213" s="24">
        <x:v>22.74</x:v>
      </x:c>
      <x:c r="F213" s="20">
        <x:v>2</x:v>
      </x:c>
      <x:c r="G213" s="24">
        <x:f t="shared" si="24"/>
        <x:v>45.48</x:v>
      </x:c>
    </x:row>
    <x:row r="214">
      <x:c r="A214" s="20">
        <x:v>5</x:v>
      </x:c>
      <x:c r="B214" s="20" t="s">
        <x:v>2753</x:v>
      </x:c>
      <x:c r="C214" s="50" t="s">
        <x:v>2754</x:v>
      </x:c>
      <x:c r="D214" s="20" t="s">
        <x:v>30</x:v>
      </x:c>
      <x:c r="E214" s="24">
        <x:v>6.98</x:v>
      </x:c>
      <x:c r="F214" s="20">
        <x:v>1</x:v>
      </x:c>
      <x:c r="G214" s="24">
        <x:f t="shared" si="24"/>
        <x:v>6.98</x:v>
      </x:c>
    </x:row>
    <x:row r="215">
      <x:c r="A215" s="20">
        <x:v>6</x:v>
      </x:c>
      <x:c r="B215" s="20" t="s">
        <x:v>2755</x:v>
      </x:c>
      <x:c r="C215" s="50" t="s">
        <x:v>2756</x:v>
      </x:c>
      <x:c r="D215" s="20" t="s">
        <x:v>30</x:v>
      </x:c>
      <x:c r="E215" s="24">
        <x:v>7.99</x:v>
      </x:c>
      <x:c r="F215" s="20">
        <x:v>1</x:v>
      </x:c>
      <x:c r="G215" s="24">
        <x:f t="shared" si="24"/>
        <x:v>7.99</x:v>
      </x:c>
    </x:row>
    <x:row r="216">
      <x:c r="E216" s="99"/>
      <x:c r="G216" s="99"/>
    </x:row>
    <x:row r="217">
      <x:c r="A217" s="28">
        <x:v>44725</x:v>
      </x:c>
      <x:c r="B217" s="20"/>
      <x:c r="C217" s="30"/>
      <x:c r="D217" s="20"/>
      <x:c r="E217" s="24"/>
      <x:c r="F217" s="20"/>
      <x:c r="G217" s="24"/>
    </x:row>
    <x:row r="218" ht="15.75">
      <x:c r="A218" s="33" t="s">
        <x:v>1242</x:v>
      </x:c>
      <x:c r="B218" s="37" t="s">
        <x:v>2</x:v>
      </x:c>
      <x:c r="C218" s="38" t="s">
        <x:v>3</x:v>
      </x:c>
      <x:c r="D218" s="37" t="s">
        <x:v>4</x:v>
      </x:c>
      <x:c r="E218" s="40" t="s">
        <x:v>5</x:v>
      </x:c>
      <x:c r="F218" s="37" t="s">
        <x:v>6</x:v>
      </x:c>
      <x:c r="G218" s="40" t="s">
        <x:v>7</x:v>
      </x:c>
    </x:row>
    <x:row r="219">
      <x:c r="A219" s="20">
        <x:v>1</x:v>
      </x:c>
      <x:c r="B219" s="20" t="s">
        <x:v>2757</x:v>
      </x:c>
      <x:c r="C219" s="50" t="s">
        <x:v>2758</x:v>
      </x:c>
      <x:c r="D219" s="20" t="s">
        <x:v>30</x:v>
      </x:c>
      <x:c r="E219" s="24">
        <x:v>9.4600000000000009</x:v>
      </x:c>
      <x:c r="F219" s="20">
        <x:v>4</x:v>
      </x:c>
      <x:c r="G219" s="24" t="n">
        <x:f t="shared" ref="G219:G221" si="25">E219*F219</x:f>
        <x:v>37.84</x:v>
      </x:c>
    </x:row>
    <x:row r="220">
      <x:c r="A220" s="20">
        <x:v>2</x:v>
      </x:c>
      <x:c r="B220" s="20" t="s">
        <x:v>2759</x:v>
      </x:c>
      <x:c r="C220" s="50" t="s">
        <x:v>2760</x:v>
      </x:c>
      <x:c r="D220" s="20" t="s">
        <x:v>30</x:v>
      </x:c>
      <x:c r="E220" s="24">
        <x:v>5.99</x:v>
      </x:c>
      <x:c r="F220" s="20">
        <x:v>1</x:v>
      </x:c>
      <x:c r="G220" s="24">
        <x:f t="shared" si="25"/>
        <x:v>5.99</x:v>
      </x:c>
    </x:row>
    <x:row r="221">
      <x:c r="A221" s="20">
        <x:v>3</x:v>
      </x:c>
      <x:c r="B221" s="20" t="s">
        <x:v>2761</x:v>
      </x:c>
      <x:c r="C221" s="50" t="s">
        <x:v>2762</x:v>
      </x:c>
      <x:c r="D221" s="20" t="s">
        <x:v>30</x:v>
      </x:c>
      <x:c r="E221" s="24">
        <x:v>6.99</x:v>
      </x:c>
      <x:c r="F221" s="20">
        <x:v>1</x:v>
      </x:c>
      <x:c r="G221" s="24">
        <x:f t="shared" si="25"/>
        <x:v>6.99</x:v>
      </x:c>
    </x:row>
    <x:row r="223">
      <x:c r="A223" s="28">
        <x:v>44728</x:v>
      </x:c>
      <x:c r="B223" s="20"/>
      <x:c r="C223" s="30"/>
      <x:c r="D223" s="20"/>
      <x:c r="E223" s="24"/>
      <x:c r="F223" s="20"/>
      <x:c r="G223" s="24"/>
    </x:row>
    <x:row r="224" ht="15.75">
      <x:c r="A224" s="33" t="s">
        <x:v>1242</x:v>
      </x:c>
      <x:c r="B224" s="37" t="s">
        <x:v>2</x:v>
      </x:c>
      <x:c r="C224" s="38" t="s">
        <x:v>3</x:v>
      </x:c>
      <x:c r="D224" s="37" t="s">
        <x:v>4</x:v>
      </x:c>
      <x:c r="E224" s="40" t="s">
        <x:v>5</x:v>
      </x:c>
      <x:c r="F224" s="37" t="s">
        <x:v>6</x:v>
      </x:c>
      <x:c r="G224" s="40" t="s">
        <x:v>7</x:v>
      </x:c>
    </x:row>
    <x:row r="225">
      <x:c r="A225" s="20">
        <x:v>1</x:v>
      </x:c>
      <x:c r="B225" s="20" t="s">
        <x:v>2763</x:v>
      </x:c>
      <x:c r="C225" s="50" t="s">
        <x:v>2764</x:v>
      </x:c>
      <x:c r="D225" s="20" t="s">
        <x:v>30</x:v>
      </x:c>
      <x:c r="E225" s="24">
        <x:v>17.989999999999998</x:v>
      </x:c>
      <x:c r="F225" s="20">
        <x:v>1</x:v>
      </x:c>
      <x:c r="G225" s="24" t="n">
        <x:f t="shared" ref="G225:G236" si="26">E225*F225</x:f>
        <x:v>17.99</x:v>
      </x:c>
    </x:row>
    <x:row r="226">
      <x:c r="A226" s="20">
        <x:v>2</x:v>
      </x:c>
      <x:c r="B226" s="20" t="s">
        <x:v>2765</x:v>
      </x:c>
      <x:c r="C226" s="50" t="s">
        <x:v>2766</x:v>
      </x:c>
      <x:c r="D226" s="20" t="s">
        <x:v>30</x:v>
      </x:c>
      <x:c r="E226" s="24">
        <x:v>8.99</x:v>
      </x:c>
      <x:c r="F226" s="20">
        <x:v>1</x:v>
      </x:c>
      <x:c r="G226" s="24">
        <x:f t="shared" si="26"/>
        <x:v>8.99</x:v>
      </x:c>
    </x:row>
    <x:row r="227">
      <x:c r="A227" s="20">
        <x:v>3</x:v>
      </x:c>
      <x:c r="B227" s="20" t="s">
        <x:v>2767</x:v>
      </x:c>
      <x:c r="C227" s="50" t="s">
        <x:v>2768</x:v>
      </x:c>
      <x:c r="D227" s="20" t="s">
        <x:v>30</x:v>
      </x:c>
      <x:c r="E227" s="24">
        <x:v>19.989999999999998</x:v>
      </x:c>
      <x:c r="F227" s="20">
        <x:v>1</x:v>
      </x:c>
      <x:c r="G227" s="24">
        <x:f t="shared" si="26"/>
        <x:v>19.989999999999998</x:v>
      </x:c>
    </x:row>
    <x:row r="228">
      <x:c r="A228" s="20">
        <x:v>4</x:v>
      </x:c>
      <x:c r="B228" s="20" t="s">
        <x:v>2769</x:v>
      </x:c>
      <x:c r="C228" s="50" t="s">
        <x:v>2770</x:v>
      </x:c>
      <x:c r="D228" s="20" t="s">
        <x:v>30</x:v>
      </x:c>
      <x:c r="E228" s="24">
        <x:v>11.99</x:v>
      </x:c>
      <x:c r="F228" s="20">
        <x:v>1</x:v>
      </x:c>
      <x:c r="G228" s="24">
        <x:f t="shared" si="26"/>
        <x:v>11.99</x:v>
      </x:c>
    </x:row>
    <x:row r="229">
      <x:c r="A229" s="20">
        <x:v>5</x:v>
      </x:c>
      <x:c r="B229" s="20" t="s">
        <x:v>2771</x:v>
      </x:c>
      <x:c r="C229" s="50" t="s">
        <x:v>2772</x:v>
      </x:c>
      <x:c r="D229" s="20" t="s">
        <x:v>30</x:v>
      </x:c>
      <x:c r="E229" s="24">
        <x:v>13.89</x:v>
      </x:c>
      <x:c r="F229" s="20">
        <x:v>1</x:v>
      </x:c>
      <x:c r="G229" s="24">
        <x:f t="shared" si="26"/>
        <x:v>13.89</x:v>
      </x:c>
    </x:row>
    <x:row r="230">
      <x:c r="A230" s="20">
        <x:v>6</x:v>
      </x:c>
      <x:c r="B230" s="20" t="s">
        <x:v>2773</x:v>
      </x:c>
      <x:c r="C230" s="50" t="s">
        <x:v>2774</x:v>
      </x:c>
      <x:c r="D230" s="20" t="s">
        <x:v>30</x:v>
      </x:c>
      <x:c r="E230" s="24">
        <x:v>13.49</x:v>
      </x:c>
      <x:c r="F230" s="20">
        <x:v>1</x:v>
      </x:c>
      <x:c r="G230" s="24">
        <x:f t="shared" si="26"/>
        <x:v>13.49</x:v>
      </x:c>
    </x:row>
    <x:row r="231">
      <x:c r="A231" s="20">
        <x:v>7</x:v>
      </x:c>
      <x:c r="B231" s="20" t="s">
        <x:v>2775</x:v>
      </x:c>
      <x:c r="C231" s="199" t="s">
        <x:v>2776</x:v>
      </x:c>
      <x:c r="D231" s="20" t="s">
        <x:v>30</x:v>
      </x:c>
      <x:c r="E231" s="24">
        <x:v>166.37</x:v>
      </x:c>
      <x:c r="F231" s="20">
        <x:v>1</x:v>
      </x:c>
      <x:c r="G231" s="24">
        <x:f t="shared" si="26"/>
        <x:v>166.37</x:v>
      </x:c>
    </x:row>
    <x:row r="232">
      <x:c r="A232" s="20">
        <x:v>8</x:v>
      </x:c>
      <x:c r="B232" s="20" t="s">
        <x:v>2777</x:v>
      </x:c>
      <x:c r="C232" s="199" t="s">
        <x:v>2778</x:v>
      </x:c>
      <x:c r="D232" s="20" t="s">
        <x:v>30</x:v>
      </x:c>
      <x:c r="E232" s="24">
        <x:v>92.5</x:v>
      </x:c>
      <x:c r="F232" s="20">
        <x:v>1</x:v>
      </x:c>
      <x:c r="G232" s="24">
        <x:f t="shared" si="26"/>
        <x:v>92.5</x:v>
      </x:c>
    </x:row>
    <x:row r="233">
      <x:c r="A233" s="20">
        <x:v>9</x:v>
      </x:c>
      <x:c r="B233" s="334" t="s">
        <x:v>2779</x:v>
      </x:c>
      <x:c r="C233" s="89" t="s">
        <x:v>2780</x:v>
      </x:c>
      <x:c r="D233" s="20" t="s">
        <x:v>2781</x:v>
      </x:c>
      <x:c r="E233" s="24">
        <x:v>31.2</x:v>
      </x:c>
      <x:c r="F233" s="20">
        <x:v>1</x:v>
      </x:c>
      <x:c r="G233" s="24">
        <x:f t="shared" si="26"/>
        <x:v>31.2</x:v>
      </x:c>
    </x:row>
    <x:row r="234">
      <x:c r="A234" s="20">
        <x:v>10</x:v>
      </x:c>
      <x:c r="B234" s="334" t="s">
        <x:v>2782</x:v>
      </x:c>
      <x:c r="C234" s="89" t="s">
        <x:v>2783</x:v>
      </x:c>
      <x:c r="D234" s="20" t="s">
        <x:v>2781</x:v>
      </x:c>
      <x:c r="E234" s="24">
        <x:v>20.6</x:v>
      </x:c>
      <x:c r="F234" s="20">
        <x:v>2</x:v>
      </x:c>
      <x:c r="G234" s="24">
        <x:f t="shared" si="26"/>
        <x:v>41.2</x:v>
      </x:c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  <x:c r="AA234" s="20"/>
      <x:c r="AB234" s="20"/>
      <x:c r="AC234" s="20"/>
      <x:c r="AD234" s="20"/>
    </x:row>
    <x:row r="235">
      <x:c r="A235" s="20">
        <x:v>11</x:v>
      </x:c>
      <x:c r="B235" s="334" t="s">
        <x:v>2784</x:v>
      </x:c>
      <x:c r="C235" s="89" t="s">
        <x:v>2785</x:v>
      </x:c>
      <x:c r="D235" s="20" t="s">
        <x:v>2781</x:v>
      </x:c>
      <x:c r="E235" s="24">
        <x:v>24.8</x:v>
      </x:c>
      <x:c r="F235" s="20">
        <x:v>2</x:v>
      </x:c>
      <x:c r="G235" s="24">
        <x:f t="shared" si="26"/>
        <x:v>49.6</x:v>
      </x:c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  <x:c r="AA235" s="20"/>
      <x:c r="AB235" s="20"/>
      <x:c r="AC235" s="20"/>
      <x:c r="AD235" s="20"/>
    </x:row>
    <x:row r="236">
      <x:c r="A236" s="20">
        <x:v>12</x:v>
      </x:c>
      <x:c r="B236" s="334" t="s">
        <x:v>2786</x:v>
      </x:c>
      <x:c r="C236" s="89" t="s">
        <x:v>2705</x:v>
      </x:c>
      <x:c r="D236" s="20" t="s">
        <x:v>2781</x:v>
      </x:c>
      <x:c r="E236" s="24">
        <x:v>23.3</x:v>
      </x:c>
      <x:c r="F236" s="20">
        <x:v>2</x:v>
      </x:c>
      <x:c r="G236" s="24">
        <x:f t="shared" si="26"/>
        <x:v>46.6</x:v>
      </x:c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  <x:c r="AA236" s="20"/>
      <x:c r="AB236" s="20"/>
      <x:c r="AC236" s="20"/>
      <x:c r="AD236" s="20"/>
    </x:row>
    <x:row r="237">
      <x:c r="E237" s="99"/>
      <x:c r="G237" s="99"/>
    </x:row>
    <x:row r="238">
      <x:c r="A238" s="77">
        <x:v>44739</x:v>
      </x:c>
      <x:c r="E238" s="99"/>
      <x:c r="G238" s="99"/>
    </x:row>
    <x:row r="239" ht="15.75">
      <x:c r="A239" s="33" t="s">
        <x:v>1242</x:v>
      </x:c>
      <x:c r="B239" s="37" t="s">
        <x:v>2</x:v>
      </x:c>
      <x:c r="C239" s="38" t="s">
        <x:v>3</x:v>
      </x:c>
      <x:c r="D239" s="37" t="s">
        <x:v>4</x:v>
      </x:c>
      <x:c r="E239" s="40" t="s">
        <x:v>5</x:v>
      </x:c>
      <x:c r="F239" s="37" t="s">
        <x:v>6</x:v>
      </x:c>
      <x:c r="G239" s="40" t="s">
        <x:v>7</x:v>
      </x:c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  <x:c r="AA239" s="20"/>
      <x:c r="AB239" s="20"/>
      <x:c r="AC239" s="20"/>
      <x:c r="AD239" s="20"/>
    </x:row>
    <x:row r="240">
      <x:c r="A240" s="20">
        <x:v>1</x:v>
      </x:c>
      <x:c r="B240" s="20" t="s">
        <x:v>2787</x:v>
      </x:c>
      <x:c r="C240" s="50" t="s">
        <x:v>2788</x:v>
      </x:c>
      <x:c r="D240" s="20" t="s">
        <x:v>2789</x:v>
      </x:c>
      <x:c r="E240" s="24">
        <x:v>195</x:v>
      </x:c>
      <x:c r="F240" s="20">
        <x:v>1</x:v>
      </x:c>
      <x:c r="G240" s="24" t="n">
        <x:f>E240*F240</x:f>
        <x:v>195</x:v>
      </x:c>
    </x:row>
    <x:row r="241">
      <x:c r="E241" s="99"/>
      <x:c r="G241" s="99"/>
    </x:row>
    <x:row r="242" ht="15.75">
      <x:c r="A242" s="360">
        <x:v>44739</x:v>
      </x:c>
      <x:c r="B242" s="37"/>
      <x:c r="C242" s="38"/>
      <x:c r="D242" s="37"/>
      <x:c r="E242" s="40"/>
      <x:c r="F242" s="37"/>
      <x:c r="G242" s="40"/>
    </x:row>
    <x:row r="243" ht="15.75">
      <x:c r="A243" s="33" t="s">
        <x:v>1242</x:v>
      </x:c>
      <x:c r="B243" s="37" t="s">
        <x:v>2</x:v>
      </x:c>
      <x:c r="C243" s="38" t="s">
        <x:v>3</x:v>
      </x:c>
      <x:c r="D243" s="37" t="s">
        <x:v>4</x:v>
      </x:c>
      <x:c r="E243" s="40" t="s">
        <x:v>5</x:v>
      </x:c>
      <x:c r="F243" s="37" t="s">
        <x:v>6</x:v>
      </x:c>
      <x:c r="G243" s="40" t="s">
        <x:v>7</x:v>
      </x:c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  <x:c r="AA243" s="20"/>
      <x:c r="AB243" s="20"/>
      <x:c r="AC243" s="20"/>
      <x:c r="AD243" s="20"/>
    </x:row>
    <x:row r="244">
      <x:c r="A244" s="20">
        <x:v>1</x:v>
      </x:c>
      <x:c r="B244" s="20" t="s">
        <x:v>2790</x:v>
      </x:c>
      <x:c r="C244" s="89" t="s">
        <x:v>2791</x:v>
      </x:c>
      <x:c r="D244" s="20" t="s">
        <x:v>2568</x:v>
      </x:c>
      <x:c r="E244" s="24">
        <x:v>499</x:v>
      </x:c>
      <x:c r="F244" s="20">
        <x:v>1</x:v>
      </x:c>
      <x:c r="G244" s="24" t="n">
        <x:f t="shared" ref="G244:G247" si="27">E244*F244</x:f>
        <x:v>499</x:v>
      </x:c>
    </x:row>
    <x:row r="245">
      <x:c r="A245" s="20">
        <x:v>2</x:v>
      </x:c>
      <x:c r="B245" s="20" t="s">
        <x:v>2566</x:v>
      </x:c>
      <x:c r="C245" s="50" t="s">
        <x:v>2567</x:v>
      </x:c>
      <x:c r="D245" s="20" t="s">
        <x:v>2607</x:v>
      </x:c>
      <x:c r="E245" s="24">
        <x:v>10.5</x:v>
      </x:c>
      <x:c r="F245" s="20">
        <x:v>2</x:v>
      </x:c>
      <x:c r="G245" s="24">
        <x:f t="shared" si="27"/>
        <x:v>21</x:v>
      </x:c>
    </x:row>
    <x:row r="246">
      <x:c r="A246" s="20">
        <x:v>3</x:v>
      </x:c>
      <x:c r="B246" s="20" t="s">
        <x:v>2642</x:v>
      </x:c>
      <x:c r="C246" s="50" t="s">
        <x:v>2643</x:v>
      </x:c>
      <x:c r="D246" s="20" t="s">
        <x:v>2607</x:v>
      </x:c>
      <x:c r="E246" s="24">
        <x:v>249.95</x:v>
      </x:c>
      <x:c r="F246" s="20">
        <x:v>1</x:v>
      </x:c>
      <x:c r="G246" s="24">
        <x:f t="shared" si="27"/>
        <x:v>249.95</x:v>
      </x:c>
    </x:row>
    <x:row r="247">
      <x:c r="A247" s="20">
        <x:v>4</x:v>
      </x:c>
      <x:c r="B247" s="20" t="s">
        <x:v>2792</x:v>
      </x:c>
      <x:c r="C247" s="50" t="s">
        <x:v>2793</x:v>
      </x:c>
      <x:c r="D247" s="20" t="s">
        <x:v>2607</x:v>
      </x:c>
      <x:c r="E247" s="24">
        <x:v>79.989999999999995</x:v>
      </x:c>
      <x:c r="F247" s="20">
        <x:v>1</x:v>
      </x:c>
      <x:c r="G247" s="24">
        <x:f t="shared" si="27"/>
        <x:v>79.989999999999995</x:v>
      </x:c>
    </x:row>
    <x:row r="249">
      <x:c r="A249" s="28">
        <x:v>44740</x:v>
      </x:c>
      <x:c r="B249" s="20"/>
      <x:c r="C249" s="30"/>
      <x:c r="D249" s="20"/>
      <x:c r="E249" s="24"/>
      <x:c r="F249" s="20"/>
      <x:c r="G249" s="24"/>
    </x:row>
    <x:row r="250" ht="15.75">
      <x:c r="A250" s="33" t="s">
        <x:v>1242</x:v>
      </x:c>
      <x:c r="B250" s="37" t="s">
        <x:v>2</x:v>
      </x:c>
      <x:c r="C250" s="38" t="s">
        <x:v>3</x:v>
      </x:c>
      <x:c r="D250" s="37" t="s">
        <x:v>4</x:v>
      </x:c>
      <x:c r="E250" s="40" t="s">
        <x:v>5</x:v>
      </x:c>
      <x:c r="F250" s="37" t="s">
        <x:v>6</x:v>
      </x:c>
      <x:c r="G250" s="40" t="s">
        <x:v>7</x:v>
      </x:c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  <x:c r="AA250" s="20"/>
      <x:c r="AB250" s="20"/>
      <x:c r="AC250" s="20"/>
      <x:c r="AD250" s="20"/>
    </x:row>
    <x:row r="251">
      <x:c r="A251" s="20">
        <x:v>1</x:v>
      </x:c>
      <x:c r="B251" s="20" t="s">
        <x:v>2794</x:v>
      </x:c>
      <x:c r="C251" s="50" t="s">
        <x:v>2795</x:v>
      </x:c>
      <x:c r="D251" s="20" t="s">
        <x:v>30</x:v>
      </x:c>
      <x:c r="E251" s="24">
        <x:v>16.989999999999998</x:v>
      </x:c>
      <x:c r="F251" s="20">
        <x:v>1</x:v>
      </x:c>
      <x:c r="G251" s="24" t="n">
        <x:f t="shared" ref="G251:G253" si="28">E251*F251</x:f>
        <x:v>16.99</x:v>
      </x:c>
    </x:row>
    <x:row r="252">
      <x:c r="A252" s="20">
        <x:v>2</x:v>
      </x:c>
      <x:c r="B252" s="20" t="s">
        <x:v>2796</x:v>
      </x:c>
      <x:c r="C252" s="50" t="s">
        <x:v>2797</x:v>
      </x:c>
      <x:c r="D252" s="20" t="s">
        <x:v>30</x:v>
      </x:c>
      <x:c r="E252" s="24">
        <x:v>159</x:v>
      </x:c>
      <x:c r="F252" s="20">
        <x:v>1</x:v>
      </x:c>
      <x:c r="G252" s="24">
        <x:f t="shared" si="28"/>
        <x:v>159</x:v>
      </x:c>
    </x:row>
    <x:row r="253">
      <x:c r="A253" s="20">
        <x:v>3</x:v>
      </x:c>
      <x:c r="B253" s="20" t="s">
        <x:v>2798</x:v>
      </x:c>
      <x:c r="C253" s="50" t="s">
        <x:v>2799</x:v>
      </x:c>
      <x:c r="D253" s="20" t="s">
        <x:v>30</x:v>
      </x:c>
      <x:c r="E253" s="24">
        <x:v>159</x:v>
      </x:c>
      <x:c r="F253" s="20">
        <x:v>1</x:v>
      </x:c>
      <x:c r="G253" s="24">
        <x:f t="shared" si="28"/>
        <x:v>159</x:v>
      </x:c>
    </x:row>
    <x:row r="255">
      <x:c r="A255" s="28">
        <x:v>44740</x:v>
      </x:c>
      <x:c r="B255" s="20"/>
      <x:c r="C255" s="30"/>
      <x:c r="D255" s="20"/>
      <x:c r="E255" s="24"/>
      <x:c r="F255" s="20"/>
      <x:c r="G255" s="24"/>
    </x:row>
    <x:row r="256" ht="15.75">
      <x:c r="A256" s="33" t="s">
        <x:v>1242</x:v>
      </x:c>
      <x:c r="B256" s="37" t="s">
        <x:v>2</x:v>
      </x:c>
      <x:c r="C256" s="38" t="s">
        <x:v>3</x:v>
      </x:c>
      <x:c r="D256" s="37" t="s">
        <x:v>4</x:v>
      </x:c>
      <x:c r="E256" s="40" t="s">
        <x:v>5</x:v>
      </x:c>
      <x:c r="F256" s="37" t="s">
        <x:v>6</x:v>
      </x:c>
      <x:c r="G256" s="40" t="s">
        <x:v>7</x:v>
      </x:c>
    </x:row>
    <x:row r="257">
      <x:c r="A257" s="20">
        <x:v>1</x:v>
      </x:c>
      <x:c r="B257" s="20" t="s">
        <x:v>2800</x:v>
      </x:c>
      <x:c r="C257" s="50" t="s">
        <x:v>2801</x:v>
      </x:c>
      <x:c r="D257" s="20" t="s">
        <x:v>2802</x:v>
      </x:c>
      <x:c r="E257" s="24">
        <x:v>633</x:v>
      </x:c>
      <x:c r="F257" s="20">
        <x:v>1</x:v>
      </x:c>
      <x:c r="G257" s="24" t="n">
        <x:f>E257*F257</x:f>
        <x:v>633</x:v>
      </x:c>
    </x:row>
    <x:row r="258">
      <x:c r="E258" s="99"/>
      <x:c r="G258" s="99"/>
    </x:row>
    <x:row r="259">
      <x:c r="A259" s="28">
        <x:v>44748</x:v>
      </x:c>
      <x:c r="B259" s="20"/>
      <x:c r="C259" s="30"/>
      <x:c r="D259" s="20"/>
      <x:c r="E259" s="24"/>
      <x:c r="F259" s="20"/>
      <x:c r="G259" s="24"/>
    </x:row>
    <x:row r="260" ht="15.75">
      <x:c r="A260" s="33" t="s">
        <x:v>1242</x:v>
      </x:c>
      <x:c r="B260" s="37" t="s">
        <x:v>2</x:v>
      </x:c>
      <x:c r="C260" s="38" t="s">
        <x:v>3</x:v>
      </x:c>
      <x:c r="D260" s="37" t="s">
        <x:v>4</x:v>
      </x:c>
      <x:c r="E260" s="40" t="s">
        <x:v>5</x:v>
      </x:c>
      <x:c r="F260" s="37" t="s">
        <x:v>6</x:v>
      </x:c>
      <x:c r="G260" s="40" t="s">
        <x:v>7</x:v>
      </x:c>
    </x:row>
    <x:row r="261">
      <x:c r="A261" s="20">
        <x:v>1</x:v>
      </x:c>
      <x:c r="B261" s="20" t="s">
        <x:v>2803</x:v>
      </x:c>
      <x:c r="C261" s="50" t="s">
        <x:v>2804</x:v>
      </x:c>
      <x:c r="D261" s="20" t="s">
        <x:v>2508</x:v>
      </x:c>
      <x:c r="E261" s="24">
        <x:v>44.3</x:v>
      </x:c>
      <x:c r="F261" s="20">
        <x:v>2</x:v>
      </x:c>
      <x:c r="G261" s="24" t="n">
        <x:f t="shared" ref="G261:G263" si="29">E261*F261</x:f>
        <x:v>88.6</x:v>
      </x:c>
    </x:row>
    <x:row r="262">
      <x:c r="A262" s="20">
        <x:v>2</x:v>
      </x:c>
      <x:c r="B262" s="20" t="s">
        <x:v>2805</x:v>
      </x:c>
      <x:c r="C262" s="50" t="s">
        <x:v>2806</x:v>
      </x:c>
      <x:c r="D262" s="20" t="s">
        <x:v>2508</x:v>
      </x:c>
      <x:c r="E262" s="24">
        <x:v>50</x:v>
      </x:c>
      <x:c r="F262" s="20">
        <x:v>2</x:v>
      </x:c>
      <x:c r="G262" s="24">
        <x:f t="shared" si="29"/>
        <x:v>100</x:v>
      </x:c>
    </x:row>
    <x:row r="263">
      <x:c r="A263" s="20">
        <x:v>3</x:v>
      </x:c>
      <x:c r="B263" s="20" t="s">
        <x:v>2807</x:v>
      </x:c>
      <x:c r="C263" s="50" t="s">
        <x:v>2808</x:v>
      </x:c>
      <x:c r="D263" s="20" t="s">
        <x:v>2809</x:v>
      </x:c>
      <x:c r="E263" s="24">
        <x:v>12.77</x:v>
      </x:c>
      <x:c r="F263" s="20">
        <x:v>10</x:v>
      </x:c>
      <x:c r="G263" s="24">
        <x:f t="shared" si="29"/>
        <x:v>127.69999999999999</x:v>
      </x:c>
    </x:row>
    <x:row r="264">
      <x:c r="E264" s="99"/>
      <x:c r="G264" s="99"/>
    </x:row>
    <x:row r="265">
      <x:c r="A265" s="28">
        <x:v>44753</x:v>
      </x:c>
      <x:c r="B265" s="20"/>
      <x:c r="C265" s="30"/>
      <x:c r="D265" s="20"/>
      <x:c r="E265" s="24"/>
      <x:c r="F265" s="20"/>
      <x:c r="G265" s="24"/>
    </x:row>
    <x:row r="266" ht="15.75">
      <x:c r="A266" s="33" t="s">
        <x:v>1242</x:v>
      </x:c>
      <x:c r="B266" s="37" t="s">
        <x:v>2</x:v>
      </x:c>
      <x:c r="C266" s="38" t="s">
        <x:v>3</x:v>
      </x:c>
      <x:c r="D266" s="37" t="s">
        <x:v>4</x:v>
      </x:c>
      <x:c r="E266" s="40" t="s">
        <x:v>5</x:v>
      </x:c>
      <x:c r="F266" s="37" t="s">
        <x:v>6</x:v>
      </x:c>
      <x:c r="G266" s="40" t="s">
        <x:v>7</x:v>
      </x:c>
    </x:row>
    <x:row r="267">
      <x:c r="A267" s="20">
        <x:v>1</x:v>
      </x:c>
      <x:c r="B267" s="20" t="s">
        <x:v>2810</x:v>
      </x:c>
      <x:c r="C267" s="50" t="s">
        <x:v>2811</x:v>
      </x:c>
      <x:c r="D267" s="20" t="s">
        <x:v>2812</x:v>
      </x:c>
      <x:c r="E267" s="24">
        <x:v>21.99</x:v>
      </x:c>
      <x:c r="F267" s="20">
        <x:v>2</x:v>
      </x:c>
      <x:c r="G267" s="24" t="n">
        <x:f t="shared" ref="G267:G270" si="30">E267*F267</x:f>
        <x:v>43.98</x:v>
      </x:c>
    </x:row>
    <x:row r="268">
      <x:c r="A268" s="20">
        <x:v>2</x:v>
      </x:c>
      <x:c r="B268" s="20" t="s">
        <x:v>2813</x:v>
      </x:c>
      <x:c r="C268" s="50" t="s">
        <x:v>2814</x:v>
      </x:c>
      <x:c r="D268" s="20" t="s">
        <x:v>15</x:v>
      </x:c>
      <x:c r="E268" s="24">
        <x:v>34.880000000000003</x:v>
      </x:c>
      <x:c r="F268" s="20">
        <x:v>2</x:v>
      </x:c>
      <x:c r="G268" s="24">
        <x:f t="shared" si="30"/>
        <x:v>69.760000000000005</x:v>
      </x:c>
    </x:row>
    <x:row r="269">
      <x:c r="A269" s="20">
        <x:v>3</x:v>
      </x:c>
      <x:c r="B269" s="20" t="s">
        <x:v>2815</x:v>
      </x:c>
      <x:c r="C269" s="50" t="s">
        <x:v>2816</x:v>
      </x:c>
      <x:c r="D269" s="20" t="s">
        <x:v>15</x:v>
      </x:c>
      <x:c r="E269" s="24">
        <x:v>8.0399999999999991</x:v>
      </x:c>
      <x:c r="F269" s="20">
        <x:v>2</x:v>
      </x:c>
      <x:c r="G269" s="24">
        <x:f t="shared" si="30"/>
        <x:v>16.079999999999998</x:v>
      </x:c>
    </x:row>
    <x:row r="270">
      <x:c r="A270" s="20">
        <x:v>4</x:v>
      </x:c>
      <x:c r="B270" s="20" t="s">
        <x:v>2817</x:v>
      </x:c>
      <x:c r="C270" s="50" t="s">
        <x:v>2818</x:v>
      </x:c>
      <x:c r="D270" s="20" t="s">
        <x:v>30</x:v>
      </x:c>
      <x:c r="E270" s="24">
        <x:v>15.49</x:v>
      </x:c>
      <x:c r="F270" s="20">
        <x:v>1</x:v>
      </x:c>
      <x:c r="G270" s="24">
        <x:f t="shared" si="30"/>
        <x:v>15.49</x:v>
      </x:c>
    </x:row>
    <x:row r="271">
      <x:c r="E271" s="99"/>
      <x:c r="G271" s="99"/>
    </x:row>
    <x:row r="272">
      <x:c r="E272" s="99"/>
      <x:c r="G272" s="99"/>
    </x:row>
    <x:row r="273">
      <x:c r="A273" s="77">
        <x:v>44760</x:v>
      </x:c>
    </x:row>
    <x:row r="274" ht="15.75">
      <x:c r="A274" s="33" t="s">
        <x:v>1242</x:v>
      </x:c>
      <x:c r="B274" s="37" t="s">
        <x:v>2</x:v>
      </x:c>
      <x:c r="C274" s="38" t="s">
        <x:v>3</x:v>
      </x:c>
      <x:c r="D274" s="37" t="s">
        <x:v>4</x:v>
      </x:c>
      <x:c r="E274" s="40" t="s">
        <x:v>5</x:v>
      </x:c>
      <x:c r="F274" s="37" t="s">
        <x:v>6</x:v>
      </x:c>
      <x:c r="G274" s="40" t="s">
        <x:v>7</x:v>
      </x:c>
    </x:row>
    <x:row r="275">
      <x:c r="A275" s="20">
        <x:v>1</x:v>
      </x:c>
      <x:c r="B275" s="20" t="s">
        <x:v>2819</x:v>
      </x:c>
      <x:c r="C275" s="91" t="s">
        <x:v>2820</x:v>
      </x:c>
      <x:c r="D275" s="20" t="s">
        <x:v>2821</x:v>
      </x:c>
      <x:c r="E275" s="24">
        <x:v>15.39</x:v>
      </x:c>
      <x:c r="F275" s="20">
        <x:v>6</x:v>
      </x:c>
      <x:c r="G275" s="24" t="n">
        <x:f t="shared" ref="G275:G277" si="31">E275*F275</x:f>
        <x:v>92.34</x:v>
      </x:c>
    </x:row>
    <x:row r="276">
      <x:c r="A276" s="20">
        <x:v>2</x:v>
      </x:c>
      <x:c r="B276" s="20" t="s">
        <x:v>2822</x:v>
      </x:c>
      <x:c r="C276" s="91" t="s">
        <x:v>2823</x:v>
      </x:c>
      <x:c r="D276" s="20" t="s">
        <x:v>2821</x:v>
      </x:c>
      <x:c r="E276" s="24">
        <x:v>19.989999999999998</x:v>
      </x:c>
      <x:c r="F276" s="20">
        <x:v>2</x:v>
      </x:c>
      <x:c r="G276" s="24">
        <x:f t="shared" si="31"/>
        <x:v>39.979999999999997</x:v>
      </x:c>
    </x:row>
    <x:row r="277">
      <x:c r="A277" s="20">
        <x:v>3</x:v>
      </x:c>
      <x:c r="B277" s="20" t="s">
        <x:v>2824</x:v>
      </x:c>
      <x:c r="C277" s="50" t="s">
        <x:v>2825</x:v>
      </x:c>
      <x:c r="D277" s="20" t="s">
        <x:v>2821</x:v>
      </x:c>
      <x:c r="E277" s="24">
        <x:v>22.99</x:v>
      </x:c>
      <x:c r="F277" s="20">
        <x:v>2</x:v>
      </x:c>
      <x:c r="G277" s="24">
        <x:f t="shared" si="31"/>
        <x:v>45.98</x:v>
      </x:c>
    </x:row>
    <x:row r="278">
      <x:c r="E278" s="99"/>
      <x:c r="G278" s="99"/>
    </x:row>
    <x:row r="279">
      <x:c r="A279" s="77">
        <x:v>44760</x:v>
      </x:c>
    </x:row>
    <x:row r="280" ht="15.75">
      <x:c r="A280" s="33" t="s">
        <x:v>1242</x:v>
      </x:c>
      <x:c r="B280" s="37" t="s">
        <x:v>2</x:v>
      </x:c>
      <x:c r="C280" s="38" t="s">
        <x:v>3</x:v>
      </x:c>
      <x:c r="D280" s="37" t="s">
        <x:v>4</x:v>
      </x:c>
      <x:c r="E280" s="40" t="s">
        <x:v>5</x:v>
      </x:c>
      <x:c r="F280" s="37" t="s">
        <x:v>6</x:v>
      </x:c>
      <x:c r="G280" s="40" t="s">
        <x:v>7</x:v>
      </x:c>
    </x:row>
    <x:row r="281">
      <x:c r="A281" s="20">
        <x:v>1</x:v>
      </x:c>
      <x:c r="B281" s="20" t="s">
        <x:v>2826</x:v>
      </x:c>
      <x:c r="C281" s="50" t="s">
        <x:v>2827</x:v>
      </x:c>
      <x:c r="D281" s="20" t="s">
        <x:v>30</x:v>
      </x:c>
      <x:c r="E281" s="24">
        <x:v>9.99</x:v>
      </x:c>
      <x:c r="F281" s="20">
        <x:v>2</x:v>
      </x:c>
      <x:c r="G281" s="24" t="n">
        <x:f t="shared" ref="G281:G284" si="32">E281*F281</x:f>
        <x:v>19.98</x:v>
      </x:c>
    </x:row>
    <x:row r="282">
      <x:c r="A282" s="20">
        <x:v>2</x:v>
      </x:c>
      <x:c r="B282" s="20" t="s">
        <x:v>2828</x:v>
      </x:c>
      <x:c r="C282" s="50" t="s">
        <x:v>2829</x:v>
      </x:c>
      <x:c r="D282" s="20" t="s">
        <x:v>30</x:v>
      </x:c>
      <x:c r="E282" s="24">
        <x:v>16.489999999999998</x:v>
      </x:c>
      <x:c r="F282" s="20">
        <x:v>2</x:v>
      </x:c>
      <x:c r="G282" s="24">
        <x:f t="shared" si="32"/>
        <x:v>32.979999999999997</x:v>
      </x:c>
    </x:row>
    <x:row r="283">
      <x:c r="A283" s="20">
        <x:v>3</x:v>
      </x:c>
      <x:c r="B283" s="20" t="s">
        <x:v>2830</x:v>
      </x:c>
      <x:c r="C283" s="50" t="s">
        <x:v>2831</x:v>
      </x:c>
      <x:c r="D283" s="20" t="s">
        <x:v>30</x:v>
      </x:c>
      <x:c r="E283" s="24">
        <x:v>10.99</x:v>
      </x:c>
      <x:c r="F283" s="20">
        <x:v>1</x:v>
      </x:c>
      <x:c r="G283" s="24">
        <x:f t="shared" si="32"/>
        <x:v>10.99</x:v>
      </x:c>
    </x:row>
    <x:row r="284">
      <x:c r="A284" s="20">
        <x:v>4</x:v>
      </x:c>
      <x:c r="B284" s="20" t="s">
        <x:v>2622</x:v>
      </x:c>
      <x:c r="C284" s="50" t="s">
        <x:v>2623</x:v>
      </x:c>
      <x:c r="D284" s="20" t="s">
        <x:v>30</x:v>
      </x:c>
      <x:c r="E284" s="24">
        <x:v>21.96</x:v>
      </x:c>
      <x:c r="F284" s="20">
        <x:v>2</x:v>
      </x:c>
      <x:c r="G284" s="24">
        <x:f t="shared" si="32"/>
        <x:v>43.92</x:v>
      </x:c>
    </x:row>
    <x:row r="286">
      <x:c r="A286" s="77">
        <x:v>44763</x:v>
      </x:c>
    </x:row>
    <x:row r="287" ht="15.75">
      <x:c r="A287" s="33" t="s">
        <x:v>1242</x:v>
      </x:c>
      <x:c r="B287" s="37" t="s">
        <x:v>2</x:v>
      </x:c>
      <x:c r="C287" s="38" t="s">
        <x:v>3</x:v>
      </x:c>
      <x:c r="D287" s="37" t="s">
        <x:v>4</x:v>
      </x:c>
      <x:c r="E287" s="40" t="s">
        <x:v>5</x:v>
      </x:c>
      <x:c r="F287" s="37" t="s">
        <x:v>6</x:v>
      </x:c>
      <x:c r="G287" s="40" t="s">
        <x:v>7</x:v>
      </x:c>
    </x:row>
    <x:row r="288">
      <x:c r="A288" s="20">
        <x:v>1</x:v>
      </x:c>
      <x:c r="B288" s="20" t="s">
        <x:v>2832</x:v>
      </x:c>
      <x:c r="C288" s="50" t="s">
        <x:v>2833</x:v>
      </x:c>
      <x:c r="D288" s="20" t="s">
        <x:v>30</x:v>
      </x:c>
      <x:c r="E288" s="24">
        <x:v>11.38</x:v>
      </x:c>
      <x:c r="F288" s="20">
        <x:v>1</x:v>
      </x:c>
      <x:c r="G288" s="24" t="n">
        <x:f t="shared" ref="G288:G289" si="33">E288*F288</x:f>
        <x:v>11.38</x:v>
      </x:c>
    </x:row>
    <x:row r="289">
      <x:c r="A289" s="20">
        <x:v>2</x:v>
      </x:c>
      <x:c r="B289" s="20" t="s">
        <x:v>2834</x:v>
      </x:c>
      <x:c r="C289" s="50" t="s">
        <x:v>2835</x:v>
      </x:c>
      <x:c r="D289" s="20" t="s">
        <x:v>30</x:v>
      </x:c>
      <x:c r="E289" s="24">
        <x:v>28.07</x:v>
      </x:c>
      <x:c r="F289" s="20">
        <x:v>1</x:v>
      </x:c>
      <x:c r="G289" s="24">
        <x:f t="shared" si="33"/>
        <x:v>28.07</x:v>
      </x:c>
    </x:row>
    <x:row r="290">
      <x:c r="A290" s="20"/>
      <x:c r="B290" s="20"/>
      <x:c r="C290" s="30"/>
      <x:c r="D290" s="20"/>
      <x:c r="E290" s="24"/>
      <x:c r="F290" s="20"/>
      <x:c r="G290" s="24"/>
    </x:row>
    <x:row r="291">
      <x:c r="A291" s="28">
        <x:v>44764</x:v>
      </x:c>
      <x:c r="B291" s="20"/>
      <x:c r="C291" s="30"/>
      <x:c r="D291" s="20"/>
      <x:c r="E291" s="24"/>
      <x:c r="F291" s="20"/>
      <x:c r="G291" s="24"/>
    </x:row>
    <x:row r="292" ht="15.75">
      <x:c r="A292" s="33" t="s">
        <x:v>1242</x:v>
      </x:c>
      <x:c r="B292" s="37" t="s">
        <x:v>2</x:v>
      </x:c>
      <x:c r="C292" s="38" t="s">
        <x:v>3</x:v>
      </x:c>
      <x:c r="D292" s="37" t="s">
        <x:v>4</x:v>
      </x:c>
      <x:c r="E292" s="40" t="s">
        <x:v>5</x:v>
      </x:c>
      <x:c r="F292" s="37" t="s">
        <x:v>6</x:v>
      </x:c>
      <x:c r="G292" s="40" t="s">
        <x:v>7</x:v>
      </x:c>
    </x:row>
    <x:row r="293">
      <x:c r="A293" s="20">
        <x:v>1</x:v>
      </x:c>
      <x:c r="B293" s="20" t="s">
        <x:v>2836</x:v>
      </x:c>
      <x:c r="C293" s="50" t="s">
        <x:v>2837</x:v>
      </x:c>
      <x:c r="D293" s="20" t="s">
        <x:v>30</x:v>
      </x:c>
      <x:c r="E293" s="24">
        <x:v>24.99</x:v>
      </x:c>
      <x:c r="F293" s="20">
        <x:v>4</x:v>
      </x:c>
      <x:c r="G293" s="24" t="n">
        <x:f t="shared" ref="G293:G299" si="34">E293*F293</x:f>
        <x:v>99.96</x:v>
      </x:c>
    </x:row>
    <x:row r="294">
      <x:c r="A294" s="20">
        <x:v>2</x:v>
      </x:c>
      <x:c r="B294" s="20" t="s">
        <x:v>2838</x:v>
      </x:c>
      <x:c r="C294" s="50" t="s">
        <x:v>2839</x:v>
      </x:c>
      <x:c r="D294" s="20" t="s">
        <x:v>30</x:v>
      </x:c>
      <x:c r="E294" s="24">
        <x:v>8.99</x:v>
      </x:c>
      <x:c r="F294" s="20">
        <x:v>4</x:v>
      </x:c>
      <x:c r="G294" s="24">
        <x:f t="shared" si="34"/>
        <x:v>35.96</x:v>
      </x:c>
    </x:row>
    <x:row r="295">
      <x:c r="A295" s="20">
        <x:v>3</x:v>
      </x:c>
      <x:c r="B295" s="20" t="s">
        <x:v>2840</x:v>
      </x:c>
      <x:c r="C295" s="381" t="s">
        <x:v>2841</x:v>
      </x:c>
      <x:c r="D295" s="20" t="s">
        <x:v>30</x:v>
      </x:c>
      <x:c r="E295" s="24">
        <x:v>26.99</x:v>
      </x:c>
      <x:c r="F295" s="20">
        <x:v>2</x:v>
      </x:c>
      <x:c r="G295" s="24">
        <x:f t="shared" si="34"/>
        <x:v>53.98</x:v>
      </x:c>
    </x:row>
    <x:row r="296">
      <x:c r="A296" s="20">
        <x:v>4</x:v>
      </x:c>
      <x:c r="B296" s="20" t="s">
        <x:v>2691</x:v>
      </x:c>
      <x:c r="C296" s="50" t="s">
        <x:v>2532</x:v>
      </x:c>
      <x:c r="D296" s="20" t="s">
        <x:v>2517</x:v>
      </x:c>
      <x:c r="E296" s="24">
        <x:v>59.99</x:v>
      </x:c>
      <x:c r="F296" s="20">
        <x:v>2</x:v>
      </x:c>
      <x:c r="G296" s="24">
        <x:f t="shared" si="34"/>
        <x:v>119.98</x:v>
      </x:c>
    </x:row>
    <x:row r="297">
      <x:c r="A297" s="20">
        <x:v>5</x:v>
      </x:c>
      <x:c r="B297" s="20" t="s">
        <x:v>2790</x:v>
      </x:c>
      <x:c r="C297" s="89" t="s">
        <x:v>2791</x:v>
      </x:c>
      <x:c r="D297" s="20" t="s">
        <x:v>2568</x:v>
      </x:c>
      <x:c r="E297" s="24">
        <x:v>499</x:v>
      </x:c>
      <x:c r="F297" s="20">
        <x:v>1</x:v>
      </x:c>
      <x:c r="G297" s="24">
        <x:f t="shared" si="34"/>
        <x:v>499</x:v>
      </x:c>
    </x:row>
    <x:row r="298">
      <x:c r="A298" s="20">
        <x:v>6</x:v>
      </x:c>
      <x:c r="B298" s="20" t="s">
        <x:v>2566</x:v>
      </x:c>
      <x:c r="C298" s="89" t="s">
        <x:v>2567</x:v>
      </x:c>
      <x:c r="D298" s="20" t="s">
        <x:v>2607</x:v>
      </x:c>
      <x:c r="E298" s="24">
        <x:v>10.5</x:v>
      </x:c>
      <x:c r="F298" s="20">
        <x:v>2</x:v>
      </x:c>
      <x:c r="G298" s="24">
        <x:f t="shared" si="34"/>
        <x:v>21</x:v>
      </x:c>
    </x:row>
    <x:row r="299">
      <x:c r="A299" s="20">
        <x:v>7</x:v>
      </x:c>
      <x:c r="B299" s="20" t="s">
        <x:v>2792</x:v>
      </x:c>
      <x:c r="C299" s="89" t="s">
        <x:v>2793</x:v>
      </x:c>
      <x:c r="D299" s="20" t="s">
        <x:v>2607</x:v>
      </x:c>
      <x:c r="E299" s="24">
        <x:v>79.989999999999995</x:v>
      </x:c>
      <x:c r="F299" s="20">
        <x:v>2</x:v>
      </x:c>
      <x:c r="G299" s="24">
        <x:f t="shared" si="34"/>
        <x:v>159.97999999999999</x:v>
      </x:c>
    </x:row>
    <x:row r="301">
      <x:c r="A301" s="77">
        <x:v>44764</x:v>
      </x:c>
    </x:row>
    <x:row r="302" ht="15.75">
      <x:c r="A302" s="33" t="s">
        <x:v>1242</x:v>
      </x:c>
      <x:c r="B302" s="37" t="s">
        <x:v>2</x:v>
      </x:c>
      <x:c r="C302" s="38" t="s">
        <x:v>3</x:v>
      </x:c>
      <x:c r="D302" s="37" t="s">
        <x:v>4</x:v>
      </x:c>
      <x:c r="E302" s="40" t="s">
        <x:v>5</x:v>
      </x:c>
      <x:c r="F302" s="37" t="s">
        <x:v>6</x:v>
      </x:c>
      <x:c r="G302" s="40" t="s">
        <x:v>7</x:v>
      </x:c>
    </x:row>
    <x:row r="303">
      <x:c r="A303" s="20">
        <x:v>1</x:v>
      </x:c>
      <x:c r="B303" s="20" t="s">
        <x:v>2842</x:v>
      </x:c>
      <x:c r="C303" s="50" t="s">
        <x:v>2843</x:v>
      </x:c>
      <x:c r="D303" s="20" t="s">
        <x:v>15</x:v>
      </x:c>
      <x:c r="E303" s="24">
        <x:v>10.44</x:v>
      </x:c>
      <x:c r="F303" s="20">
        <x:v>2</x:v>
      </x:c>
      <x:c r="G303" s="24" t="n">
        <x:f t="shared" ref="G303:G306" si="35">E303*F303</x:f>
        <x:v>20.88</x:v>
      </x:c>
    </x:row>
    <x:row r="304">
      <x:c r="A304" s="20">
        <x:v>2</x:v>
      </x:c>
      <x:c r="B304" s="20" t="s">
        <x:v>2844</x:v>
      </x:c>
      <x:c r="C304" s="50" t="s">
        <x:v>2845</x:v>
      </x:c>
      <x:c r="D304" s="20" t="s">
        <x:v>15</x:v>
      </x:c>
      <x:c r="E304" s="24">
        <x:v>13.24</x:v>
      </x:c>
      <x:c r="F304" s="20">
        <x:v>2</x:v>
      </x:c>
      <x:c r="G304" s="24">
        <x:f t="shared" si="35"/>
        <x:v>26.48</x:v>
      </x:c>
    </x:row>
    <x:row r="305">
      <x:c r="A305" s="20">
        <x:v>3</x:v>
      </x:c>
      <x:c r="B305" s="20" t="s">
        <x:v>2846</x:v>
      </x:c>
      <x:c r="C305" s="50" t="s">
        <x:v>2847</x:v>
      </x:c>
      <x:c r="D305" s="20" t="s">
        <x:v>30</x:v>
      </x:c>
      <x:c r="E305" s="24">
        <x:v>4.99</x:v>
      </x:c>
      <x:c r="F305" s="20">
        <x:v>2</x:v>
      </x:c>
      <x:c r="G305" s="24">
        <x:f t="shared" si="35"/>
        <x:v>9.98</x:v>
      </x:c>
    </x:row>
    <x:row r="306">
      <x:c r="A306" s="20">
        <x:v>4</x:v>
      </x:c>
      <x:c r="B306" s="20" t="s">
        <x:v>2848</x:v>
      </x:c>
      <x:c r="C306" s="50" t="s">
        <x:v>2849</x:v>
      </x:c>
      <x:c r="D306" s="20" t="s">
        <x:v>30</x:v>
      </x:c>
      <x:c r="E306" s="24">
        <x:v>2.75</x:v>
      </x:c>
      <x:c r="F306" s="20">
        <x:v>2</x:v>
      </x:c>
      <x:c r="G306" s="24">
        <x:f t="shared" si="35"/>
        <x:v>5.5</x:v>
      </x:c>
    </x:row>
    <x:row r="308">
      <x:c r="A308" s="28">
        <x:v>44767</x:v>
      </x:c>
    </x:row>
    <x:row r="309" ht="15.75">
      <x:c r="A309" s="33" t="s">
        <x:v>1242</x:v>
      </x:c>
      <x:c r="B309" s="37" t="s">
        <x:v>2</x:v>
      </x:c>
      <x:c r="C309" s="38" t="s">
        <x:v>3</x:v>
      </x:c>
      <x:c r="D309" s="37" t="s">
        <x:v>4</x:v>
      </x:c>
      <x:c r="E309" s="40" t="s">
        <x:v>5</x:v>
      </x:c>
      <x:c r="F309" s="37" t="s">
        <x:v>6</x:v>
      </x:c>
      <x:c r="G309" s="40" t="s">
        <x:v>7</x:v>
      </x:c>
    </x:row>
    <x:row r="310">
      <x:c r="A310" s="20">
        <x:v>1</x:v>
      </x:c>
      <x:c r="B310" s="20" t="s">
        <x:v>2850</x:v>
      </x:c>
      <x:c r="C310" s="50" t="s">
        <x:v>2851</x:v>
      </x:c>
      <x:c r="D310" s="20" t="s">
        <x:v>30</x:v>
      </x:c>
      <x:c r="E310" s="24">
        <x:v>19.989999999999998</x:v>
      </x:c>
      <x:c r="F310" s="20">
        <x:v>2</x:v>
      </x:c>
      <x:c r="G310" s="24" t="n">
        <x:f t="shared" ref="G310:G312" si="36">E310*F310</x:f>
        <x:v>39.98</x:v>
      </x:c>
    </x:row>
    <x:row r="311">
      <x:c r="A311" s="20">
        <x:v>2</x:v>
      </x:c>
      <x:c r="B311" s="20" t="s">
        <x:v>2852</x:v>
      </x:c>
      <x:c r="C311" s="50" t="s">
        <x:v>2853</x:v>
      </x:c>
      <x:c r="D311" s="20" t="s">
        <x:v>30</x:v>
      </x:c>
      <x:c r="E311" s="24">
        <x:v>22.99</x:v>
      </x:c>
      <x:c r="F311" s="20">
        <x:v>2</x:v>
      </x:c>
      <x:c r="G311" s="24">
        <x:f t="shared" si="36"/>
        <x:v>45.98</x:v>
      </x:c>
    </x:row>
    <x:row r="312">
      <x:c r="A312" s="20">
        <x:v>3</x:v>
      </x:c>
      <x:c r="B312" s="20" t="s">
        <x:v>2854</x:v>
      </x:c>
      <x:c r="C312" s="50" t="s">
        <x:v>2855</x:v>
      </x:c>
      <x:c r="D312" s="20" t="s">
        <x:v>30</x:v>
      </x:c>
      <x:c r="E312" s="24">
        <x:v>34.99</x:v>
      </x:c>
      <x:c r="F312" s="20">
        <x:v>1</x:v>
      </x:c>
      <x:c r="G312" s="24">
        <x:f t="shared" si="36"/>
        <x:v>34.99</x:v>
      </x:c>
    </x:row>
    <x:row r="313">
      <x:c r="E313" s="99"/>
      <x:c r="G313" s="99"/>
    </x:row>
    <x:row r="314">
      <x:c r="A314" s="28">
        <x:v>44769</x:v>
      </x:c>
      <x:c r="B314" s="20"/>
      <x:c r="C314" s="30"/>
      <x:c r="D314" s="20"/>
      <x:c r="E314" s="24"/>
      <x:c r="F314" s="20"/>
      <x:c r="G314" s="24"/>
      <x:c r="H314" s="20"/>
    </x:row>
    <x:row r="315" ht="15.75">
      <x:c r="A315" s="33" t="s">
        <x:v>1242</x:v>
      </x:c>
      <x:c r="B315" s="37" t="s">
        <x:v>2</x:v>
      </x:c>
      <x:c r="C315" s="38" t="s">
        <x:v>3</x:v>
      </x:c>
      <x:c r="D315" s="37" t="s">
        <x:v>4</x:v>
      </x:c>
      <x:c r="E315" s="40" t="s">
        <x:v>5</x:v>
      </x:c>
      <x:c r="F315" s="37" t="s">
        <x:v>6</x:v>
      </x:c>
      <x:c r="G315" s="40" t="s">
        <x:v>7</x:v>
      </x:c>
      <x:c r="H315" s="20"/>
    </x:row>
    <x:row r="316">
      <x:c r="A316" s="20">
        <x:v>1</x:v>
      </x:c>
      <x:c r="B316" s="20" t="s">
        <x:v>2856</x:v>
      </x:c>
      <x:c r="C316" s="385" t="s">
        <x:v>2746</x:v>
      </x:c>
      <x:c r="D316" s="20" t="s">
        <x:v>30</x:v>
      </x:c>
      <x:c r="E316" s="24">
        <x:v>15.99</x:v>
      </x:c>
      <x:c r="F316" s="20">
        <x:v>2</x:v>
      </x:c>
      <x:c r="G316" s="24" t="n">
        <x:f t="shared" ref="G316:G319" si="37">E316*F316</x:f>
        <x:v>31.98</x:v>
      </x:c>
      <x:c r="H316" s="20"/>
    </x:row>
    <x:row r="317">
      <x:c r="A317" s="20">
        <x:v>2</x:v>
      </x:c>
      <x:c r="B317" s="20" t="s">
        <x:v>2857</x:v>
      </x:c>
      <x:c r="C317" s="223" t="s">
        <x:v>2858</x:v>
      </x:c>
      <x:c r="D317" s="20" t="s">
        <x:v>30</x:v>
      </x:c>
      <x:c r="E317" s="24">
        <x:v>49.98</x:v>
      </x:c>
      <x:c r="F317" s="20">
        <x:v>1</x:v>
      </x:c>
      <x:c r="G317" s="24">
        <x:f t="shared" si="37"/>
        <x:v>49.98</x:v>
      </x:c>
      <x:c r="H317" s="20"/>
    </x:row>
    <x:row r="318">
      <x:c r="A318" s="20">
        <x:v>3</x:v>
      </x:c>
      <x:c r="B318" s="20" t="s">
        <x:v>2859</x:v>
      </x:c>
      <x:c r="C318" s="223" t="s">
        <x:v>2860</x:v>
      </x:c>
      <x:c r="D318" s="20" t="s">
        <x:v>2861</x:v>
      </x:c>
      <x:c r="E318" s="24">
        <x:v>24.9</x:v>
      </x:c>
      <x:c r="F318" s="20">
        <x:v>1</x:v>
      </x:c>
      <x:c r="G318" s="24">
        <x:f t="shared" si="37"/>
        <x:v>24.9</x:v>
      </x:c>
      <x:c r="H318" s="20"/>
    </x:row>
    <x:row r="319">
      <x:c r="A319" s="20">
        <x:v>4</x:v>
      </x:c>
      <x:c r="B319" s="20" t="s">
        <x:v>2862</x:v>
      </x:c>
      <x:c r="C319" s="223" t="s">
        <x:v>2863</x:v>
      </x:c>
      <x:c r="D319" s="20" t="s">
        <x:v>2861</x:v>
      </x:c>
      <x:c r="E319" s="24">
        <x:v>32.270000000000003</x:v>
      </x:c>
      <x:c r="F319" s="20">
        <x:v>1</x:v>
      </x:c>
      <x:c r="G319" s="24">
        <x:f t="shared" si="37"/>
        <x:v>32.270000000000003</x:v>
      </x:c>
      <x:c r="H319" s="20"/>
    </x:row>
    <x:row r="320">
      <x:c r="A320" s="20"/>
      <x:c r="B320" s="20"/>
      <x:c r="C320" s="30"/>
      <x:c r="D320" s="20"/>
      <x:c r="E320" s="24"/>
      <x:c r="F320" s="20"/>
      <x:c r="G320" s="24"/>
      <x:c r="H320" s="20"/>
    </x:row>
    <x:row r="321">
      <x:c r="A321" s="28">
        <x:v>44769</x:v>
      </x:c>
      <x:c r="B321" s="20"/>
      <x:c r="C321" s="20"/>
      <x:c r="D321" s="20"/>
      <x:c r="E321" s="24"/>
      <x:c r="F321" s="20"/>
      <x:c r="G321" s="24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  <x:c r="AA321" s="20"/>
      <x:c r="AB321" s="20"/>
      <x:c r="AC321" s="20"/>
      <x:c r="AD321" s="20"/>
    </x:row>
    <x:row r="322" ht="15.75">
      <x:c r="A322" s="33" t="s">
        <x:v>1242</x:v>
      </x:c>
      <x:c r="B322" s="37" t="s">
        <x:v>2</x:v>
      </x:c>
      <x:c r="C322" s="38" t="s">
        <x:v>3</x:v>
      </x:c>
      <x:c r="D322" s="37" t="s">
        <x:v>4</x:v>
      </x:c>
      <x:c r="E322" s="40" t="s">
        <x:v>5</x:v>
      </x:c>
      <x:c r="F322" s="37" t="s">
        <x:v>6</x:v>
      </x:c>
      <x:c r="G322" s="40" t="s">
        <x:v>7</x:v>
      </x:c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  <x:c r="AA322" s="20"/>
      <x:c r="AB322" s="20"/>
      <x:c r="AC322" s="20"/>
      <x:c r="AD322" s="20"/>
    </x:row>
    <x:row r="323">
      <x:c r="A323" s="20">
        <x:v>1</x:v>
      </x:c>
      <x:c r="B323" s="20" t="s">
        <x:v>2864</x:v>
      </x:c>
      <x:c r="C323" s="50" t="s">
        <x:v>2865</x:v>
      </x:c>
      <x:c r="D323" s="20" t="s">
        <x:v>30</x:v>
      </x:c>
      <x:c r="E323" s="24">
        <x:v>29</x:v>
      </x:c>
      <x:c r="F323" s="20">
        <x:v>1</x:v>
      </x:c>
      <x:c r="G323" s="24" t="n">
        <x:f t="shared" ref="G323:G329" si="38">E323*F323</x:f>
        <x:v>29</x:v>
      </x:c>
      <x:c r="H323" s="20"/>
      <x:c r="I323" s="67" t="s">
        <x:v>17</x:v>
      </x:c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  <x:c r="AA323" s="20"/>
      <x:c r="AB323" s="20"/>
      <x:c r="AC323" s="20"/>
      <x:c r="AD323" s="20"/>
    </x:row>
    <x:row r="324">
      <x:c r="A324" s="20">
        <x:v>2</x:v>
      </x:c>
      <x:c r="B324" s="386" t="s">
        <x:v>2866</x:v>
      </x:c>
      <x:c r="C324" s="50" t="s">
        <x:v>2867</x:v>
      </x:c>
      <x:c r="D324" s="71" t="s">
        <x:v>30</x:v>
      </x:c>
      <x:c r="E324" s="98">
        <x:v>9.99</x:v>
      </x:c>
      <x:c r="F324" s="71">
        <x:v>4</x:v>
      </x:c>
      <x:c r="G324" s="98">
        <x:f t="shared" si="38"/>
        <x:v>39.96</x:v>
      </x:c>
      <x:c r="H324" s="20"/>
      <x:c r="I324" s="67" t="s">
        <x:v>17</x:v>
      </x:c>
      <x:c r="J324" s="67" t="s">
        <x:v>2868</x:v>
      </x:c>
    </x:row>
    <x:row r="325">
      <x:c r="A325" s="20">
        <x:v>3</x:v>
      </x:c>
      <x:c r="B325" s="386" t="s">
        <x:v>2869</x:v>
      </x:c>
      <x:c r="C325" s="50" t="s">
        <x:v>2870</x:v>
      </x:c>
      <x:c r="D325" s="71" t="s">
        <x:v>2871</x:v>
      </x:c>
      <x:c r="E325" s="98">
        <x:v>21.99</x:v>
      </x:c>
      <x:c r="F325" s="71">
        <x:v>2</x:v>
      </x:c>
      <x:c r="G325" s="98">
        <x:f t="shared" si="38"/>
        <x:v>43.98</x:v>
      </x:c>
      <x:c r="H325" s="20"/>
      <x:c r="I325" s="67" t="s">
        <x:v>17</x:v>
      </x:c>
      <x:c r="J325" s="67" t="s">
        <x:v>2872</x:v>
      </x:c>
    </x:row>
    <x:row r="326">
      <x:c r="A326" s="20">
        <x:v>4</x:v>
      </x:c>
      <x:c r="B326" s="386" t="s">
        <x:v>2873</x:v>
      </x:c>
      <x:c r="C326" s="50" t="s">
        <x:v>2874</x:v>
      </x:c>
      <x:c r="D326" s="71" t="s">
        <x:v>30</x:v>
      </x:c>
      <x:c r="E326" s="98">
        <x:v>12.99</x:v>
      </x:c>
      <x:c r="F326" s="71">
        <x:v>1</x:v>
      </x:c>
      <x:c r="G326" s="98">
        <x:f t="shared" si="38"/>
        <x:v>12.99</x:v>
      </x:c>
      <x:c r="H326" s="20"/>
      <x:c r="I326" s="67" t="s">
        <x:v>17</x:v>
      </x:c>
      <x:c r="J326" s="67" t="s">
        <x:v>2875</x:v>
      </x:c>
    </x:row>
    <x:row r="327">
      <x:c r="A327" s="20">
        <x:v>5</x:v>
      </x:c>
      <x:c r="B327" s="386" t="s">
        <x:v>2876</x:v>
      </x:c>
      <x:c r="C327" s="50" t="s">
        <x:v>2877</x:v>
      </x:c>
      <x:c r="D327" s="71" t="s">
        <x:v>30</x:v>
      </x:c>
      <x:c r="E327" s="98">
        <x:v>5.99</x:v>
      </x:c>
      <x:c r="F327" s="71">
        <x:v>1</x:v>
      </x:c>
      <x:c r="G327" s="98">
        <x:f t="shared" si="38"/>
        <x:v>5.99</x:v>
      </x:c>
      <x:c r="H327" s="20"/>
      <x:c r="I327" s="67" t="s">
        <x:v>17</x:v>
      </x:c>
      <x:c r="J327" s="67" t="s">
        <x:v>2878</x:v>
      </x:c>
    </x:row>
    <x:row r="328">
      <x:c r="A328" s="20">
        <x:v>6</x:v>
      </x:c>
      <x:c r="B328" s="386" t="s">
        <x:v>2879</x:v>
      </x:c>
      <x:c r="C328" s="50" t="s">
        <x:v>2880</x:v>
      </x:c>
      <x:c r="D328" s="71" t="s">
        <x:v>30</x:v>
      </x:c>
      <x:c r="E328" s="98">
        <x:v>6.99</x:v>
      </x:c>
      <x:c r="F328" s="71">
        <x:v>1</x:v>
      </x:c>
      <x:c r="G328" s="98">
        <x:f t="shared" si="38"/>
        <x:v>6.99</x:v>
      </x:c>
      <x:c r="H328" s="20"/>
      <x:c r="I328" s="67" t="s">
        <x:v>17</x:v>
      </x:c>
      <x:c r="J328" s="67" t="s">
        <x:v>2881</x:v>
      </x:c>
    </x:row>
    <x:row r="329">
      <x:c r="A329" s="71" t="n">
        <x:f>A328+1</x:f>
        <x:v>7</x:v>
      </x:c>
      <x:c r="B329" s="71" t="s">
        <x:v>2882</x:v>
      </x:c>
      <x:c r="C329" s="50" t="s">
        <x:v>2883</x:v>
      </x:c>
      <x:c r="D329" s="71" t="s">
        <x:v>2884</x:v>
      </x:c>
      <x:c r="E329" s="387">
        <x:v>61</x:v>
      </x:c>
      <x:c r="F329" s="71">
        <x:v>2</x:v>
      </x:c>
      <x:c r="G329" s="98">
        <x:f t="shared" si="38"/>
        <x:v>122</x:v>
      </x:c>
      <x:c r="H329" s="20" t="s">
        <x:v>2885</x:v>
      </x:c>
      <x:c r="I329" s="30" t="s">
        <x:v>17</x:v>
      </x:c>
      <x:c r="J329" s="30" t="s">
        <x:v>2886</x:v>
      </x:c>
    </x:row>
    <x:row r="331">
      <x:c r="A331" s="20">
        <x:v>8</x:v>
      </x:c>
      <x:c r="B331" s="386" t="s">
        <x:v>2236</x:v>
      </x:c>
      <x:c r="C331" s="317" t="s">
        <x:v>2887</x:v>
      </x:c>
      <x:c r="D331" s="387" t="s">
        <x:v>2888</x:v>
      </x:c>
      <x:c r="E331" s="98" t="s">
        <x:v>2889</x:v>
      </x:c>
      <x:c r="F331" s="71">
        <x:v>2</x:v>
      </x:c>
      <x:c r="G331" s="98" t="e">
        <x:f>E331*F331</x:f>
        <x:v>#VALUE!</x:v>
      </x:c>
      <x:c r="H331" s="20" t="s">
        <x:v>2890</x:v>
      </x:c>
      <x:c r="I331" s="67" t="s">
        <x:v>17</x:v>
      </x:c>
      <x:c r="J331" s="388" t="s">
        <x:v>2891</x:v>
      </x:c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  <x:c r="AA331" s="20"/>
      <x:c r="AB331" s="20"/>
      <x:c r="AC331" s="20"/>
      <x:c r="AD331" s="20"/>
    </x:row>
    <x:row r="332">
      <x:c r="E332" s="99"/>
      <x:c r="G332" s="99"/>
    </x:row>
    <x:row r="333">
      <x:c r="A333" s="28">
        <x:v>44774</x:v>
      </x:c>
      <x:c r="B333" s="20"/>
      <x:c r="C333" s="22"/>
      <x:c r="D333" s="20"/>
      <x:c r="E333" s="24"/>
      <x:c r="F333" s="20"/>
      <x:c r="G333" s="24"/>
      <x:c r="H333" s="20"/>
    </x:row>
    <x:row r="334" ht="15.75">
      <x:c r="A334" s="33" t="s">
        <x:v>1242</x:v>
      </x:c>
      <x:c r="B334" s="37" t="s">
        <x:v>2</x:v>
      </x:c>
      <x:c r="C334" s="92" t="s">
        <x:v>3</x:v>
      </x:c>
      <x:c r="D334" s="37" t="s">
        <x:v>4</x:v>
      </x:c>
      <x:c r="E334" s="40" t="s">
        <x:v>5</x:v>
      </x:c>
      <x:c r="F334" s="37" t="s">
        <x:v>6</x:v>
      </x:c>
      <x:c r="G334" s="40" t="s">
        <x:v>7</x:v>
      </x:c>
      <x:c r="H334" s="40" t="s">
        <x:v>1162</x:v>
      </x:c>
    </x:row>
    <x:row r="335">
      <x:c r="A335" s="20">
        <x:v>1</x:v>
      </x:c>
      <x:c r="B335" s="71" t="s">
        <x:v>2892</x:v>
      </x:c>
      <x:c r="C335" s="50" t="s">
        <x:v>2893</x:v>
      </x:c>
      <x:c r="D335" s="71" t="s">
        <x:v>412</x:v>
      </x:c>
      <x:c r="E335" s="98">
        <x:v>11.36</x:v>
      </x:c>
      <x:c r="F335" s="71">
        <x:v>1</x:v>
      </x:c>
      <x:c r="G335" s="98" t="n">
        <x:f t="shared" ref="G335:G347" si="39">E335*F335</x:f>
        <x:v>11.36</x:v>
      </x:c>
      <x:c r="H335" s="20"/>
      <x:c r="I335" s="30" t="s">
        <x:v>17</x:v>
      </x:c>
    </x:row>
    <x:row r="336">
      <x:c r="A336" s="71" t="n">
        <x:f t="shared" ref="A336:A347" si="40">A335+1</x:f>
        <x:v>2</x:v>
      </x:c>
      <x:c r="B336" s="389" t="s">
        <x:v>2894</x:v>
      </x:c>
      <x:c r="C336" s="50" t="s">
        <x:v>2895</x:v>
      </x:c>
      <x:c r="D336" s="71" t="s">
        <x:v>2896</x:v>
      </x:c>
      <x:c r="E336" s="98">
        <x:v>506.02</x:v>
      </x:c>
      <x:c r="F336" s="71">
        <x:v>1</x:v>
      </x:c>
      <x:c r="G336" s="98">
        <x:f t="shared" si="39"/>
        <x:v>506.02</x:v>
      </x:c>
      <x:c r="H336" s="20"/>
      <x:c r="I336" s="30" t="s">
        <x:v>17</x:v>
      </x:c>
    </x:row>
    <x:row r="337">
      <x:c r="A337" s="71">
        <x:f t="shared" si="40"/>
        <x:v>3</x:v>
      </x:c>
      <x:c r="B337" s="71" t="s">
        <x:v>2897</x:v>
      </x:c>
      <x:c r="C337" s="50" t="s">
        <x:v>2898</x:v>
      </x:c>
      <x:c r="D337" s="71" t="s">
        <x:v>2896</x:v>
      </x:c>
      <x:c r="E337" s="98">
        <x:v>367.96</x:v>
      </x:c>
      <x:c r="F337" s="71">
        <x:v>1</x:v>
      </x:c>
      <x:c r="G337" s="98">
        <x:f t="shared" si="39"/>
        <x:v>367.96</x:v>
      </x:c>
      <x:c r="H337" s="20"/>
      <x:c r="I337" s="30" t="s">
        <x:v>17</x:v>
      </x:c>
    </x:row>
    <x:row r="338">
      <x:c r="A338" s="71">
        <x:f t="shared" si="40"/>
        <x:v>4</x:v>
      </x:c>
      <x:c r="B338" s="71" t="s">
        <x:v>2899</x:v>
      </x:c>
      <x:c r="C338" s="50" t="s">
        <x:v>2900</x:v>
      </x:c>
      <x:c r="D338" s="71" t="s">
        <x:v>296</x:v>
      </x:c>
      <x:c r="E338" s="98">
        <x:v>105.19</x:v>
      </x:c>
      <x:c r="F338" s="71">
        <x:v>1</x:v>
      </x:c>
      <x:c r="G338" s="98">
        <x:f t="shared" si="39"/>
        <x:v>105.19</x:v>
      </x:c>
      <x:c r="H338" s="20"/>
      <x:c r="I338" s="30" t="s">
        <x:v>17</x:v>
      </x:c>
    </x:row>
    <x:row r="339">
      <x:c r="A339" s="71">
        <x:f t="shared" si="40"/>
        <x:v>5</x:v>
      </x:c>
      <x:c r="B339" s="71" t="s">
        <x:v>2901</x:v>
      </x:c>
      <x:c r="C339" s="50" t="s">
        <x:v>2902</x:v>
      </x:c>
      <x:c r="D339" s="71" t="s">
        <x:v>30</x:v>
      </x:c>
      <x:c r="E339" s="98">
        <x:v>10.39</x:v>
      </x:c>
      <x:c r="F339" s="71">
        <x:v>1</x:v>
      </x:c>
      <x:c r="G339" s="98">
        <x:f t="shared" si="39"/>
        <x:v>10.39</x:v>
      </x:c>
      <x:c r="H339" s="20"/>
      <x:c r="I339" s="30" t="s">
        <x:v>17</x:v>
      </x:c>
    </x:row>
    <x:row r="340">
      <x:c r="A340" s="71">
        <x:f t="shared" si="40"/>
        <x:v>6</x:v>
      </x:c>
      <x:c r="B340" s="390" t="s">
        <x:v>2903</x:v>
      </x:c>
      <x:c r="C340" s="50" t="s">
        <x:v>2904</x:v>
      </x:c>
      <x:c r="D340" s="71" t="s">
        <x:v>155</x:v>
      </x:c>
      <x:c r="E340" s="98">
        <x:v>21.75</x:v>
      </x:c>
      <x:c r="F340" s="71">
        <x:v>2</x:v>
      </x:c>
      <x:c r="G340" s="98">
        <x:f t="shared" si="39"/>
        <x:v>43.5</x:v>
      </x:c>
      <x:c r="H340" s="20"/>
      <x:c r="I340" s="30" t="s">
        <x:v>17</x:v>
      </x:c>
      <x:c r="J340" s="30" t="s">
        <x:v>2905</x:v>
      </x:c>
    </x:row>
    <x:row r="341">
      <x:c r="A341" s="71">
        <x:f t="shared" si="40"/>
        <x:v>7</x:v>
      </x:c>
      <x:c r="B341" s="390" t="s">
        <x:v>2906</x:v>
      </x:c>
      <x:c r="C341" s="91" t="s">
        <x:v>2907</x:v>
      </x:c>
      <x:c r="D341" s="71" t="s">
        <x:v>155</x:v>
      </x:c>
      <x:c r="E341" s="98">
        <x:v>14.1</x:v>
      </x:c>
      <x:c r="F341" s="71">
        <x:v>4</x:v>
      </x:c>
      <x:c r="G341" s="98">
        <x:f t="shared" si="39"/>
        <x:v>56.4</x:v>
      </x:c>
      <x:c r="H341" s="20"/>
      <x:c r="I341" s="30" t="s">
        <x:v>17</x:v>
      </x:c>
      <x:c r="J341" s="30" t="s">
        <x:v>2905</x:v>
      </x:c>
    </x:row>
    <x:row r="342">
      <x:c r="A342" s="71">
        <x:f t="shared" si="40"/>
        <x:v>8</x:v>
      </x:c>
      <x:c r="B342" s="390" t="s">
        <x:v>2908</x:v>
      </x:c>
      <x:c r="C342" s="50" t="s">
        <x:v>2909</x:v>
      </x:c>
      <x:c r="D342" s="71" t="s">
        <x:v>155</x:v>
      </x:c>
      <x:c r="E342" s="98">
        <x:v>111.2</x:v>
      </x:c>
      <x:c r="F342" s="71">
        <x:v>1</x:v>
      </x:c>
      <x:c r="G342" s="98">
        <x:f t="shared" si="39"/>
        <x:v>111.2</x:v>
      </x:c>
      <x:c r="H342" s="20"/>
      <x:c r="I342" s="30" t="s">
        <x:v>17</x:v>
      </x:c>
      <x:c r="J342" s="30" t="s">
        <x:v>2905</x:v>
      </x:c>
    </x:row>
    <x:row r="343">
      <x:c r="A343" s="71">
        <x:f t="shared" si="40"/>
        <x:v>9</x:v>
      </x:c>
      <x:c r="B343" s="390" t="s">
        <x:v>2910</x:v>
      </x:c>
      <x:c r="C343" s="50" t="s">
        <x:v>2911</x:v>
      </x:c>
      <x:c r="D343" s="71" t="s">
        <x:v>155</x:v>
      </x:c>
      <x:c r="E343" s="98">
        <x:v>124.15</x:v>
      </x:c>
      <x:c r="F343" s="71">
        <x:v>1</x:v>
      </x:c>
      <x:c r="G343" s="98">
        <x:f t="shared" si="39"/>
        <x:v>124.15</x:v>
      </x:c>
      <x:c r="H343" s="20"/>
      <x:c r="I343" s="30" t="s">
        <x:v>17</x:v>
      </x:c>
      <x:c r="J343" s="30" t="s">
        <x:v>2905</x:v>
      </x:c>
    </x:row>
    <x:row r="344">
      <x:c r="A344" s="71">
        <x:f t="shared" si="40"/>
        <x:v>10</x:v>
      </x:c>
      <x:c r="B344" s="20" t="s">
        <x:v>2912</x:v>
      </x:c>
      <x:c r="C344" s="50" t="s">
        <x:v>2913</x:v>
      </x:c>
      <x:c r="D344" s="20" t="s">
        <x:v>30</x:v>
      </x:c>
      <x:c r="E344" s="24">
        <x:v>18.62</x:v>
      </x:c>
      <x:c r="F344" s="20">
        <x:v>2</x:v>
      </x:c>
      <x:c r="G344" s="98">
        <x:f t="shared" si="39"/>
        <x:v>37.24</x:v>
      </x:c>
      <x:c r="H344" s="20"/>
    </x:row>
    <x:row r="345">
      <x:c r="A345" s="71">
        <x:f t="shared" si="40"/>
        <x:v>11</x:v>
      </x:c>
      <x:c r="B345" s="20" t="s">
        <x:v>2914</x:v>
      </x:c>
      <x:c r="C345" s="157" t="s">
        <x:v>2915</x:v>
      </x:c>
      <x:c r="D345" s="20" t="s">
        <x:v>30</x:v>
      </x:c>
      <x:c r="E345" s="24">
        <x:v>42.99</x:v>
      </x:c>
      <x:c r="F345" s="20">
        <x:v>1</x:v>
      </x:c>
      <x:c r="G345" s="24">
        <x:f t="shared" si="39"/>
        <x:v>42.99</x:v>
      </x:c>
      <x:c r="H345" s="20"/>
    </x:row>
    <x:row r="346">
      <x:c r="A346" s="71">
        <x:f t="shared" si="40"/>
        <x:v>12</x:v>
      </x:c>
      <x:c r="B346" s="20" t="s">
        <x:v>2916</x:v>
      </x:c>
      <x:c r="C346" s="50" t="s">
        <x:v>2917</x:v>
      </x:c>
      <x:c r="D346" s="20" t="s">
        <x:v>30</x:v>
      </x:c>
      <x:c r="E346" s="24">
        <x:v>16.95</x:v>
      </x:c>
      <x:c r="F346" s="20">
        <x:v>1</x:v>
      </x:c>
      <x:c r="G346" s="98">
        <x:f t="shared" si="39"/>
        <x:v>16.95</x:v>
      </x:c>
      <x:c r="H346" s="20"/>
    </x:row>
    <x:row r="347">
      <x:c r="A347" s="71">
        <x:f t="shared" si="40"/>
        <x:v>13</x:v>
      </x:c>
      <x:c r="B347" s="20" t="s">
        <x:v>2918</x:v>
      </x:c>
      <x:c r="C347" s="381" t="s">
        <x:v>2919</x:v>
      </x:c>
      <x:c r="D347" s="20" t="s">
        <x:v>30</x:v>
      </x:c>
      <x:c r="E347" s="24">
        <x:v>21.87</x:v>
      </x:c>
      <x:c r="F347" s="20">
        <x:v>1</x:v>
      </x:c>
      <x:c r="G347" s="98">
        <x:f t="shared" si="39"/>
        <x:v>21.87</x:v>
      </x:c>
      <x:c r="H347" s="20"/>
    </x:row>
    <x:row r="348">
      <x:c r="A348" s="71"/>
      <x:c r="B348" s="20"/>
      <x:c r="C348" s="22"/>
      <x:c r="D348" s="20"/>
      <x:c r="E348" s="24"/>
      <x:c r="F348" s="20"/>
      <x:c r="G348" s="24"/>
      <x:c r="H348" s="20"/>
    </x:row>
    <x:row r="349">
      <x:c r="A349" s="28">
        <x:v>44775</x:v>
      </x:c>
      <x:c r="B349" s="20"/>
      <x:c r="C349" s="22"/>
      <x:c r="D349" s="20"/>
      <x:c r="E349" s="24"/>
      <x:c r="F349" s="20"/>
      <x:c r="G349" s="24"/>
      <x:c r="H349" s="20"/>
    </x:row>
    <x:row r="350" ht="15.75">
      <x:c r="A350" s="33" t="s">
        <x:v>1242</x:v>
      </x:c>
      <x:c r="B350" s="37" t="s">
        <x:v>2</x:v>
      </x:c>
      <x:c r="C350" s="92" t="s">
        <x:v>3</x:v>
      </x:c>
      <x:c r="D350" s="37" t="s">
        <x:v>4</x:v>
      </x:c>
      <x:c r="E350" s="40" t="s">
        <x:v>5</x:v>
      </x:c>
      <x:c r="F350" s="37" t="s">
        <x:v>6</x:v>
      </x:c>
      <x:c r="G350" s="40" t="s">
        <x:v>7</x:v>
      </x:c>
      <x:c r="H350" s="40" t="s">
        <x:v>1162</x:v>
      </x:c>
    </x:row>
    <x:row r="351">
      <x:c r="A351" s="20">
        <x:v>1</x:v>
      </x:c>
      <x:c r="B351" s="71" t="s">
        <x:v>2920</x:v>
      </x:c>
      <x:c r="C351" s="50" t="s">
        <x:v>2921</x:v>
      </x:c>
      <x:c r="D351" s="71" t="s">
        <x:v>2922</x:v>
      </x:c>
      <x:c r="E351" s="98">
        <x:v>77</x:v>
      </x:c>
      <x:c r="F351" s="71">
        <x:v>2</x:v>
      </x:c>
      <x:c r="G351" s="98" t="n">
        <x:f t="shared" ref="G351:G359" si="41">E351*F351</x:f>
        <x:v>154</x:v>
      </x:c>
      <x:c r="H351" s="20"/>
      <x:c r="I351" s="30" t="s">
        <x:v>17</x:v>
      </x:c>
    </x:row>
    <x:row r="352" ht="15.75">
      <x:c r="A352" s="20">
        <x:v>2</x:v>
      </x:c>
      <x:c r="B352" s="20" t="s">
        <x:v>477</x:v>
      </x:c>
      <x:c r="C352" s="50" t="s">
        <x:v>478</x:v>
      </x:c>
      <x:c r="D352" s="177" t="s">
        <x:v>15</x:v>
      </x:c>
      <x:c r="E352" s="24">
        <x:v>5.0599999999999996</x:v>
      </x:c>
      <x:c r="F352" s="20">
        <x:v>6</x:v>
      </x:c>
      <x:c r="G352" s="24">
        <x:f t="shared" si="41"/>
        <x:v>30.36</x:v>
      </x:c>
      <x:c r="H352" s="20"/>
      <x:c r="I352" s="30" t="s">
        <x:v>17</x:v>
      </x:c>
    </x:row>
    <x:row r="353">
      <x:c r="A353" s="71">
        <x:v>3</x:v>
      </x:c>
      <x:c r="B353" s="71" t="s">
        <x:v>2923</x:v>
      </x:c>
      <x:c r="C353" s="50" t="s">
        <x:v>2924</x:v>
      </x:c>
      <x:c r="D353" s="71" t="s">
        <x:v>2925</x:v>
      </x:c>
      <x:c r="E353" s="98">
        <x:v>14.79</x:v>
      </x:c>
      <x:c r="F353" s="71">
        <x:v>2</x:v>
      </x:c>
      <x:c r="G353" s="98">
        <x:f t="shared" si="41"/>
        <x:v>29.58</x:v>
      </x:c>
      <x:c r="H353" s="20"/>
      <x:c r="I353" s="30" t="s">
        <x:v>17</x:v>
      </x:c>
    </x:row>
    <x:row r="354" ht="15">
      <x:c r="A354" s="20">
        <x:v>4</x:v>
      </x:c>
      <x:c r="B354" s="392" t="s">
        <x:v>2926</x:v>
      </x:c>
      <x:c r="C354" s="50" t="s">
        <x:v>2927</x:v>
      </x:c>
      <x:c r="D354" s="393" t="s">
        <x:v>633</x:v>
      </x:c>
      <x:c r="E354" s="394">
        <x:v>635.64</x:v>
      </x:c>
      <x:c r="F354" s="392">
        <x:v>1</x:v>
      </x:c>
      <x:c r="G354" s="24">
        <x:f t="shared" si="41"/>
        <x:v>635.64</x:v>
      </x:c>
    </x:row>
    <x:row r="355">
      <x:c r="A355" s="20">
        <x:v>5</x:v>
      </x:c>
      <x:c r="B355" s="20" t="s">
        <x:v>2928</x:v>
      </x:c>
      <x:c r="C355" s="50" t="s">
        <x:v>2929</x:v>
      </x:c>
      <x:c r="D355" s="20" t="s">
        <x:v>30</x:v>
      </x:c>
      <x:c r="E355" s="24">
        <x:v>139.99</x:v>
      </x:c>
      <x:c r="F355" s="20">
        <x:v>1</x:v>
      </x:c>
      <x:c r="G355" s="24">
        <x:f t="shared" si="41"/>
        <x:v>139.99</x:v>
      </x:c>
    </x:row>
    <x:row r="356">
      <x:c r="A356" s="71">
        <x:v>6</x:v>
      </x:c>
      <x:c r="B356" s="20" t="s">
        <x:v>2930</x:v>
      </x:c>
      <x:c r="C356" s="50" t="s">
        <x:v>2931</x:v>
      </x:c>
      <x:c r="D356" s="20" t="s">
        <x:v>30</x:v>
      </x:c>
      <x:c r="E356" s="24">
        <x:v>131.25</x:v>
      </x:c>
      <x:c r="F356" s="20">
        <x:v>1</x:v>
      </x:c>
      <x:c r="G356" s="24">
        <x:f t="shared" si="41"/>
        <x:v>131.25</x:v>
      </x:c>
    </x:row>
    <x:row r="357">
      <x:c r="A357" s="20">
        <x:v>7</x:v>
      </x:c>
      <x:c r="B357" s="20" t="s">
        <x:v>2932</x:v>
      </x:c>
      <x:c r="C357" s="50" t="s">
        <x:v>2933</x:v>
      </x:c>
      <x:c r="D357" s="20" t="s">
        <x:v>30</x:v>
      </x:c>
      <x:c r="E357" s="24">
        <x:v>9.99</x:v>
      </x:c>
      <x:c r="F357" s="20">
        <x:v>2</x:v>
      </x:c>
      <x:c r="G357" s="24">
        <x:f t="shared" si="41"/>
        <x:v>19.98</x:v>
      </x:c>
    </x:row>
    <x:row r="358">
      <x:c r="A358" s="20">
        <x:v>8</x:v>
      </x:c>
      <x:c r="B358" s="20" t="s">
        <x:v>2934</x:v>
      </x:c>
      <x:c r="C358" s="50" t="s">
        <x:v>2935</x:v>
      </x:c>
      <x:c r="D358" s="20" t="s">
        <x:v>2936</x:v>
      </x:c>
      <x:c r="E358" s="24">
        <x:v>21.99</x:v>
      </x:c>
      <x:c r="F358" s="20">
        <x:v>1</x:v>
      </x:c>
      <x:c r="G358" s="24">
        <x:f t="shared" si="41"/>
        <x:v>21.99</x:v>
      </x:c>
    </x:row>
    <x:row r="359">
      <x:c r="A359" s="71">
        <x:v>9</x:v>
      </x:c>
      <x:c r="B359" s="20" t="s">
        <x:v>2937</x:v>
      </x:c>
      <x:c r="C359" s="50" t="s">
        <x:v>2938</x:v>
      </x:c>
      <x:c r="D359" s="20" t="s">
        <x:v>2936</x:v>
      </x:c>
      <x:c r="E359" s="24">
        <x:v>21.99</x:v>
      </x:c>
      <x:c r="F359" s="20">
        <x:v>1</x:v>
      </x:c>
      <x:c r="G359" s="24">
        <x:f t="shared" si="41"/>
        <x:v>21.99</x:v>
      </x:c>
    </x:row>
    <x:row r="360">
      <x:c r="E360" s="99"/>
      <x:c r="G360" s="99"/>
    </x:row>
    <x:row r="361">
      <x:c r="A361" s="28">
        <x:v>44777</x:v>
      </x:c>
      <x:c r="B361" s="20"/>
      <x:c r="C361" s="22"/>
      <x:c r="D361" s="20"/>
      <x:c r="E361" s="24"/>
      <x:c r="F361" s="20"/>
      <x:c r="G361" s="24"/>
      <x:c r="H361" s="20"/>
    </x:row>
    <x:row r="362" ht="15.75">
      <x:c r="A362" s="33" t="s">
        <x:v>1242</x:v>
      </x:c>
      <x:c r="B362" s="37" t="s">
        <x:v>2</x:v>
      </x:c>
      <x:c r="C362" s="92" t="s">
        <x:v>3</x:v>
      </x:c>
      <x:c r="D362" s="37" t="s">
        <x:v>4</x:v>
      </x:c>
      <x:c r="E362" s="40" t="s">
        <x:v>5</x:v>
      </x:c>
      <x:c r="F362" s="37" t="s">
        <x:v>6</x:v>
      </x:c>
      <x:c r="G362" s="40" t="s">
        <x:v>7</x:v>
      </x:c>
      <x:c r="H362" s="40" t="s">
        <x:v>1162</x:v>
      </x:c>
    </x:row>
    <x:row r="363">
      <x:c r="A363" s="20">
        <x:v>1</x:v>
      </x:c>
      <x:c r="B363" s="71" t="s">
        <x:v>2939</x:v>
      </x:c>
      <x:c r="C363" s="91" t="s">
        <x:v>2940</x:v>
      </x:c>
      <x:c r="D363" s="71" t="s">
        <x:v>30</x:v>
      </x:c>
      <x:c r="E363" s="98">
        <x:v>7.99</x:v>
      </x:c>
      <x:c r="F363" s="71">
        <x:v>2</x:v>
      </x:c>
      <x:c r="G363" s="98" t="n">
        <x:f t="shared" ref="G363:G364" si="42">E363*F363</x:f>
        <x:v>15.98</x:v>
      </x:c>
      <x:c r="H363" s="20"/>
    </x:row>
    <x:row r="364">
      <x:c r="A364" s="20">
        <x:v>2</x:v>
      </x:c>
      <x:c r="B364" s="20" t="s">
        <x:v>2941</x:v>
      </x:c>
      <x:c r="C364" s="50" t="s">
        <x:v>2942</x:v>
      </x:c>
      <x:c r="D364" s="71" t="s">
        <x:v>30</x:v>
      </x:c>
      <x:c r="E364" s="24">
        <x:v>18.989999999999998</x:v>
      </x:c>
      <x:c r="F364" s="20">
        <x:v>1</x:v>
      </x:c>
      <x:c r="G364" s="98">
        <x:f t="shared" si="42"/>
        <x:v>18.989999999999998</x:v>
      </x:c>
      <x:c r="H364" s="20"/>
    </x:row>
    <x:row r="365">
      <x:c r="E365" s="99"/>
      <x:c r="G365" s="99"/>
    </x:row>
    <x:row r="366" ht="15.75">
      <x:c r="A366" s="28">
        <x:v>44778</x:v>
      </x:c>
      <x:c r="B366" s="20"/>
      <x:c r="C366" s="22"/>
      <x:c r="D366" s="20"/>
      <x:c r="E366" s="24"/>
      <x:c r="F366" s="20"/>
      <x:c r="G366" s="24"/>
      <x:c r="H366" s="20"/>
      <x:c r="I366" s="20"/>
      <x:c r="J366" s="33"/>
    </x:row>
    <x:row r="367" ht="15.75">
      <x:c r="A367" s="33" t="s">
        <x:v>1242</x:v>
      </x:c>
      <x:c r="B367" s="37" t="s">
        <x:v>2</x:v>
      </x:c>
      <x:c r="C367" s="92" t="s">
        <x:v>3</x:v>
      </x:c>
      <x:c r="D367" s="37" t="s">
        <x:v>4</x:v>
      </x:c>
      <x:c r="E367" s="40" t="s">
        <x:v>5</x:v>
      </x:c>
      <x:c r="F367" s="37" t="s">
        <x:v>6</x:v>
      </x:c>
      <x:c r="G367" s="40" t="s">
        <x:v>7</x:v>
      </x:c>
      <x:c r="H367" s="40" t="s">
        <x:v>1162</x:v>
      </x:c>
      <x:c r="I367" s="93" t="s">
        <x:v>2943</x:v>
      </x:c>
      <x:c r="J367" s="33" t="s">
        <x:v>10</x:v>
      </x:c>
    </x:row>
    <x:row r="368" ht="15.75">
      <x:c r="A368" s="20">
        <x:v>1</x:v>
      </x:c>
      <x:c r="B368" s="20" t="s">
        <x:v>2944</x:v>
      </x:c>
      <x:c r="C368" s="50" t="s">
        <x:v>2945</x:v>
      </x:c>
      <x:c r="D368" s="20" t="s">
        <x:v>30</x:v>
      </x:c>
      <x:c r="E368" s="24">
        <x:v>13.49</x:v>
      </x:c>
      <x:c r="F368" s="20">
        <x:v>1</x:v>
      </x:c>
      <x:c r="G368" s="24" t="n">
        <x:f t="shared" ref="G368:G372" si="43">E368*F368</x:f>
        <x:v>13.49</x:v>
      </x:c>
      <x:c r="I368" s="20"/>
      <x:c r="J368" s="33"/>
    </x:row>
    <x:row r="369" ht="15.75">
      <x:c r="A369" s="20">
        <x:v>2</x:v>
      </x:c>
      <x:c r="B369" s="20" t="s">
        <x:v>2946</x:v>
      </x:c>
      <x:c r="C369" s="50" t="s">
        <x:v>2947</x:v>
      </x:c>
      <x:c r="D369" s="20" t="s">
        <x:v>30</x:v>
      </x:c>
      <x:c r="E369" s="24">
        <x:v>6.99</x:v>
      </x:c>
      <x:c r="F369" s="20">
        <x:v>1</x:v>
      </x:c>
      <x:c r="G369" s="24">
        <x:f t="shared" si="43"/>
        <x:v>6.99</x:v>
      </x:c>
      <x:c r="H369" s="20"/>
      <x:c r="I369" s="20"/>
      <x:c r="J369" s="33"/>
    </x:row>
    <x:row r="370" ht="15.75">
      <x:c r="A370" s="20">
        <x:v>3</x:v>
      </x:c>
      <x:c r="B370" s="20" t="s">
        <x:v>2948</x:v>
      </x:c>
      <x:c r="C370" s="50" t="s">
        <x:v>2949</x:v>
      </x:c>
      <x:c r="D370" s="20" t="s">
        <x:v>30</x:v>
      </x:c>
      <x:c r="E370" s="24">
        <x:v>7.89</x:v>
      </x:c>
      <x:c r="F370" s="20">
        <x:v>1</x:v>
      </x:c>
      <x:c r="G370" s="24">
        <x:f t="shared" si="43"/>
        <x:v>7.89</x:v>
      </x:c>
      <x:c r="I370" s="20"/>
      <x:c r="J370" s="33"/>
    </x:row>
    <x:row r="371" ht="15.75">
      <x:c r="A371" s="20">
        <x:v>4</x:v>
      </x:c>
      <x:c r="B371" s="20" t="s">
        <x:v>2950</x:v>
      </x:c>
      <x:c r="C371" s="50" t="s">
        <x:v>2951</x:v>
      </x:c>
      <x:c r="D371" s="20" t="s">
        <x:v>30</x:v>
      </x:c>
      <x:c r="E371" s="24">
        <x:v>14.1</x:v>
      </x:c>
      <x:c r="F371" s="20">
        <x:v>1</x:v>
      </x:c>
      <x:c r="G371" s="24">
        <x:f t="shared" si="43"/>
        <x:v>14.1</x:v>
      </x:c>
      <x:c r="I371" s="20" t="s">
        <x:v>185</x:v>
      </x:c>
      <x:c r="J371" s="33"/>
    </x:row>
    <x:row r="372" ht="15.75">
      <x:c r="A372" s="20">
        <x:v>5</x:v>
      </x:c>
      <x:c r="B372" s="20" t="s">
        <x:v>2952</x:v>
      </x:c>
      <x:c r="C372" s="50" t="s">
        <x:v>2841</x:v>
      </x:c>
      <x:c r="D372" s="20" t="s">
        <x:v>30</x:v>
      </x:c>
      <x:c r="E372" s="24">
        <x:v>26.99</x:v>
      </x:c>
      <x:c r="F372" s="20">
        <x:v>1</x:v>
      </x:c>
      <x:c r="G372" s="24">
        <x:f t="shared" si="43"/>
        <x:v>26.99</x:v>
      </x:c>
      <x:c r="I372" s="20" t="s">
        <x:v>186</x:v>
      </x:c>
      <x:c r="J372" s="33"/>
    </x:row>
    <x:row r="373">
      <x:c r="I373" s="20"/>
    </x:row>
    <x:row r="374">
      <x:c r="A374" s="28">
        <x:v>44781</x:v>
      </x:c>
      <x:c r="B374" s="20"/>
      <x:c r="C374" s="22"/>
      <x:c r="D374" s="20"/>
      <x:c r="E374" s="24"/>
      <x:c r="F374" s="20"/>
      <x:c r="G374" s="24"/>
      <x:c r="H374" s="20"/>
      <x:c r="I374" s="20"/>
    </x:row>
    <x:row r="375" ht="15.75">
      <x:c r="A375" s="33" t="s">
        <x:v>1242</x:v>
      </x:c>
      <x:c r="B375" s="37" t="s">
        <x:v>2</x:v>
      </x:c>
      <x:c r="C375" s="92" t="s">
        <x:v>3</x:v>
      </x:c>
      <x:c r="D375" s="37" t="s">
        <x:v>4</x:v>
      </x:c>
      <x:c r="E375" s="40" t="s">
        <x:v>5</x:v>
      </x:c>
      <x:c r="F375" s="37" t="s">
        <x:v>6</x:v>
      </x:c>
      <x:c r="G375" s="40" t="s">
        <x:v>7</x:v>
      </x:c>
      <x:c r="H375" s="40" t="s">
        <x:v>1162</x:v>
      </x:c>
      <x:c r="I375" s="93" t="s">
        <x:v>2943</x:v>
      </x:c>
    </x:row>
    <x:row r="376">
      <x:c r="A376" s="20">
        <x:v>1</x:v>
      </x:c>
      <x:c r="B376" s="402" t="s">
        <x:v>2953</x:v>
      </x:c>
      <x:c r="C376" s="50" t="s">
        <x:v>2954</x:v>
      </x:c>
      <x:c r="D376" s="20" t="s">
        <x:v>155</x:v>
      </x:c>
      <x:c r="E376" s="24">
        <x:v>38.6</x:v>
      </x:c>
      <x:c r="F376" s="20">
        <x:v>2</x:v>
      </x:c>
      <x:c r="G376" s="24" t="n">
        <x:f t="shared" ref="G376:G382" si="44">E376*F376</x:f>
        <x:v>77.2</x:v>
      </x:c>
      <x:c r="I376" s="20" t="s">
        <x:v>17</x:v>
      </x:c>
    </x:row>
    <x:row r="377">
      <x:c r="A377" s="20">
        <x:v>2</x:v>
      </x:c>
      <x:c r="B377" s="20" t="s">
        <x:v>2955</x:v>
      </x:c>
      <x:c r="C377" s="50" t="s">
        <x:v>2956</x:v>
      </x:c>
      <x:c r="D377" s="20" t="s">
        <x:v>30</x:v>
      </x:c>
      <x:c r="E377" s="24">
        <x:v>8.99</x:v>
      </x:c>
      <x:c r="F377" s="20">
        <x:v>1</x:v>
      </x:c>
      <x:c r="G377" s="24">
        <x:f t="shared" si="44"/>
        <x:v>8.99</x:v>
      </x:c>
      <x:c r="H377" s="20"/>
      <x:c r="I377" s="20" t="s">
        <x:v>17</x:v>
      </x:c>
    </x:row>
    <x:row r="378">
      <x:c r="A378" s="20">
        <x:v>3</x:v>
      </x:c>
      <x:c r="B378" s="20" t="s">
        <x:v>414</x:v>
      </x:c>
      <x:c r="C378" s="91" t="s">
        <x:v>415</x:v>
      </x:c>
      <x:c r="D378" s="20" t="s">
        <x:v>416</x:v>
      </x:c>
      <x:c r="E378" s="24">
        <x:v>335.34</x:v>
      </x:c>
      <x:c r="F378" s="20">
        <x:v>1</x:v>
      </x:c>
      <x:c r="G378" s="24">
        <x:f t="shared" si="44"/>
        <x:v>335.34</x:v>
      </x:c>
      <x:c r="I378" s="20" t="s">
        <x:v>17</x:v>
      </x:c>
    </x:row>
    <x:row r="379">
      <x:c r="A379" s="20">
        <x:v>4</x:v>
      </x:c>
      <x:c r="B379" s="20" t="s">
        <x:v>2957</x:v>
      </x:c>
      <x:c r="C379" s="50" t="s">
        <x:v>2958</x:v>
      </x:c>
      <x:c r="D379" s="20" t="s">
        <x:v>30</x:v>
      </x:c>
      <x:c r="E379" s="24">
        <x:v>9.99</x:v>
      </x:c>
      <x:c r="F379" s="20">
        <x:v>1</x:v>
      </x:c>
      <x:c r="G379" s="24">
        <x:f t="shared" si="44"/>
        <x:v>9.99</x:v>
      </x:c>
      <x:c r="I379" s="20" t="s">
        <x:v>17</x:v>
      </x:c>
    </x:row>
    <x:row r="380">
      <x:c r="A380" s="20">
        <x:v>5</x:v>
      </x:c>
      <x:c r="B380" s="20" t="s">
        <x:v>2857</x:v>
      </x:c>
      <x:c r="C380" s="50" t="s">
        <x:v>2959</x:v>
      </x:c>
      <x:c r="D380" s="20" t="s">
        <x:v>30</x:v>
      </x:c>
      <x:c r="E380" s="24">
        <x:v>69.989999999999995</x:v>
      </x:c>
      <x:c r="F380" s="20">
        <x:v>1</x:v>
      </x:c>
      <x:c r="G380" s="24">
        <x:f t="shared" si="44"/>
        <x:v>69.989999999999995</x:v>
      </x:c>
      <x:c r="I380" s="20" t="s">
        <x:v>17</x:v>
      </x:c>
    </x:row>
    <x:row r="381">
      <x:c r="A381" s="20">
        <x:v>6</x:v>
      </x:c>
      <x:c r="B381" s="20" t="s">
        <x:v>2960</x:v>
      </x:c>
      <x:c r="C381" s="50" t="s">
        <x:v>1874</x:v>
      </x:c>
      <x:c r="D381" s="20" t="s">
        <x:v>1875</x:v>
      </x:c>
      <x:c r="E381" s="24">
        <x:v>4.46</x:v>
      </x:c>
      <x:c r="F381" s="20">
        <x:v>25</x:v>
      </x:c>
      <x:c r="G381" s="24">
        <x:f t="shared" si="44"/>
        <x:v>111.5</x:v>
      </x:c>
      <x:c r="H381" s="20" t="s">
        <x:v>2961</x:v>
      </x:c>
      <x:c r="I381" s="20" t="s">
        <x:v>17</x:v>
      </x:c>
    </x:row>
    <x:row r="382">
      <x:c r="A382" s="20">
        <x:v>7</x:v>
      </x:c>
      <x:c r="B382" s="20" t="s">
        <x:v>2962</x:v>
      </x:c>
      <x:c r="C382" s="50" t="s">
        <x:v>2963</x:v>
      </x:c>
      <x:c r="D382" s="20" t="s">
        <x:v>155</x:v>
      </x:c>
      <x:c r="E382" s="24">
        <x:v>18.3</x:v>
      </x:c>
      <x:c r="F382" s="20">
        <x:v>1</x:v>
      </x:c>
      <x:c r="G382" s="24">
        <x:f t="shared" si="44"/>
        <x:v>18.3</x:v>
      </x:c>
      <x:c r="H382" s="20"/>
      <x:c r="I382" s="20" t="s">
        <x:v>17</x:v>
      </x:c>
    </x:row>
    <x:row r="383">
      <x:c r="E383" s="99"/>
      <x:c r="G383" s="99"/>
    </x:row>
    <x:row r="384" ht="15.75">
      <x:c r="A384" s="28">
        <x:v>44788</x:v>
      </x:c>
      <x:c r="B384" s="20"/>
      <x:c r="C384" s="22"/>
      <x:c r="D384" s="20"/>
      <x:c r="E384" s="24"/>
      <x:c r="F384" s="20"/>
      <x:c r="G384" s="24"/>
      <x:c r="H384" s="20"/>
      <x:c r="I384" s="20"/>
      <x:c r="J384" s="33"/>
    </x:row>
    <x:row r="385" ht="15.75">
      <x:c r="A385" s="33" t="s">
        <x:v>1242</x:v>
      </x:c>
      <x:c r="B385" s="37" t="s">
        <x:v>2</x:v>
      </x:c>
      <x:c r="C385" s="92" t="s">
        <x:v>3</x:v>
      </x:c>
      <x:c r="D385" s="37" t="s">
        <x:v>4</x:v>
      </x:c>
      <x:c r="E385" s="40" t="s">
        <x:v>5</x:v>
      </x:c>
      <x:c r="F385" s="37" t="s">
        <x:v>6</x:v>
      </x:c>
      <x:c r="G385" s="40" t="s">
        <x:v>7</x:v>
      </x:c>
      <x:c r="H385" s="40" t="s">
        <x:v>1162</x:v>
      </x:c>
      <x:c r="I385" s="93" t="s">
        <x:v>2943</x:v>
      </x:c>
      <x:c r="J385" s="33" t="s">
        <x:v>10</x:v>
      </x:c>
    </x:row>
    <x:row r="386" ht="15">
      <x:c r="A386" s="20">
        <x:v>1</x:v>
      </x:c>
      <x:c r="B386" s="20" t="s">
        <x:v>726</x:v>
      </x:c>
      <x:c r="C386" s="50" t="s">
        <x:v>727</x:v>
      </x:c>
      <x:c r="D386" s="20" t="s">
        <x:v>15</x:v>
      </x:c>
      <x:c r="E386" s="135">
        <x:v>31.95</x:v>
      </x:c>
      <x:c r="F386" s="20">
        <x:v>2</x:v>
      </x:c>
      <x:c r="G386" s="24" t="n">
        <x:f t="shared" ref="G386:G392" si="45">E386*F386</x:f>
        <x:v>63.9</x:v>
      </x:c>
      <x:c r="I386" s="20" t="s">
        <x:v>509</x:v>
      </x:c>
    </x:row>
    <x:row r="387" ht="15.75">
      <x:c r="A387" s="20">
        <x:v>2</x:v>
      </x:c>
      <x:c r="B387" s="20" t="s">
        <x:v>2964</x:v>
      </x:c>
      <x:c r="C387" s="50" t="s">
        <x:v>2965</x:v>
      </x:c>
      <x:c r="D387" s="20" t="s">
        <x:v>15</x:v>
      </x:c>
      <x:c r="E387" s="24">
        <x:v>39.11</x:v>
      </x:c>
      <x:c r="F387" s="20">
        <x:v>1</x:v>
      </x:c>
      <x:c r="G387" s="24">
        <x:f t="shared" si="45"/>
        <x:v>39.11</x:v>
      </x:c>
      <x:c r="H387" s="20" t="s">
        <x:v>2966</x:v>
      </x:c>
      <x:c r="I387" s="20" t="s">
        <x:v>185</x:v>
      </x:c>
      <x:c r="J387" s="201"/>
    </x:row>
    <x:row r="388" ht="15.75">
      <x:c r="A388" s="20">
        <x:v>3</x:v>
      </x:c>
      <x:c r="B388" s="20" t="s">
        <x:v>1967</x:v>
      </x:c>
      <x:c r="C388" s="50" t="s">
        <x:v>1968</x:v>
      </x:c>
      <x:c r="D388" s="20" t="s">
        <x:v>15</x:v>
      </x:c>
      <x:c r="E388" s="24">
        <x:v>67.14</x:v>
      </x:c>
      <x:c r="F388" s="20">
        <x:v>1</x:v>
      </x:c>
      <x:c r="G388" s="24">
        <x:f t="shared" si="45"/>
        <x:v>67.14</x:v>
      </x:c>
      <x:c r="H388" s="20" t="s">
        <x:v>2966</x:v>
      </x:c>
      <x:c r="I388" s="20" t="s">
        <x:v>185</x:v>
      </x:c>
      <x:c r="J388" s="201"/>
    </x:row>
    <x:row r="389">
      <x:c r="A389" s="20">
        <x:v>4</x:v>
      </x:c>
      <x:c r="B389" s="20" t="s">
        <x:v>2967</x:v>
      </x:c>
      <x:c r="C389" s="50" t="s">
        <x:v>2968</x:v>
      </x:c>
      <x:c r="D389" s="20" t="s">
        <x:v>15</x:v>
      </x:c>
      <x:c r="E389" s="24">
        <x:v>20.43</x:v>
      </x:c>
      <x:c r="F389" s="20">
        <x:v>1</x:v>
      </x:c>
      <x:c r="G389" s="24">
        <x:f t="shared" si="45"/>
        <x:v>20.43</x:v>
      </x:c>
      <x:c r="H389" s="20" t="s">
        <x:v>2966</x:v>
      </x:c>
      <x:c r="I389" s="20" t="s">
        <x:v>185</x:v>
      </x:c>
    </x:row>
    <x:row r="390" ht="15.75">
      <x:c r="A390" s="20">
        <x:v>5</x:v>
      </x:c>
      <x:c r="B390" s="134" t="s">
        <x:v>2969</x:v>
      </x:c>
      <x:c r="C390" s="50" t="s">
        <x:v>2970</x:v>
      </x:c>
      <x:c r="D390" s="20" t="s">
        <x:v>30</x:v>
      </x:c>
      <x:c r="E390" s="135">
        <x:v>8.41</x:v>
      </x:c>
      <x:c r="F390" s="20">
        <x:v>2</x:v>
      </x:c>
      <x:c r="G390" s="24">
        <x:f t="shared" si="45"/>
        <x:v>16.82</x:v>
      </x:c>
      <x:c r="H390" s="20"/>
      <x:c r="I390" s="20" t="s">
        <x:v>17</x:v>
      </x:c>
      <x:c r="J390" s="201"/>
    </x:row>
    <x:row r="391" ht="15.75">
      <x:c r="A391" s="20">
        <x:v>6</x:v>
      </x:c>
      <x:c r="B391" s="20" t="s">
        <x:v>2971</x:v>
      </x:c>
      <x:c r="C391" s="50" t="s">
        <x:v>2972</x:v>
      </x:c>
      <x:c r="D391" s="20" t="s">
        <x:v>30</x:v>
      </x:c>
      <x:c r="E391" s="24">
        <x:v>9.99</x:v>
      </x:c>
      <x:c r="F391" s="20">
        <x:v>1</x:v>
      </x:c>
      <x:c r="G391" s="24">
        <x:f t="shared" si="45"/>
        <x:v>9.99</x:v>
      </x:c>
      <x:c r="H391" s="20"/>
      <x:c r="I391" s="20" t="s">
        <x:v>17</x:v>
      </x:c>
      <x:c r="J391" s="201"/>
    </x:row>
    <x:row r="392" ht="15.75">
      <x:c r="A392" s="20">
        <x:v>7</x:v>
      </x:c>
      <x:c r="B392" s="20" t="s">
        <x:v>2973</x:v>
      </x:c>
      <x:c r="C392" s="50" t="s">
        <x:v>2974</x:v>
      </x:c>
      <x:c r="D392" s="20" t="s">
        <x:v>2975</x:v>
      </x:c>
      <x:c r="E392" s="24">
        <x:v>25.74</x:v>
      </x:c>
      <x:c r="F392" s="20">
        <x:v>1</x:v>
      </x:c>
      <x:c r="G392" s="24">
        <x:f t="shared" si="45"/>
        <x:v>25.74</x:v>
      </x:c>
      <x:c r="H392" s="20"/>
      <x:c r="I392" s="20" t="s">
        <x:v>17</x:v>
      </x:c>
      <x:c r="J392" s="201"/>
    </x:row>
    <x:row r="393">
      <x:c r="E393" s="99"/>
      <x:c r="G393" s="99"/>
    </x:row>
    <x:row r="394" ht="15.75">
      <x:c r="A394" s="28">
        <x:v>44790</x:v>
      </x:c>
      <x:c r="B394" s="37"/>
      <x:c r="C394" s="92"/>
      <x:c r="D394" s="37"/>
      <x:c r="E394" s="40"/>
      <x:c r="F394" s="37"/>
      <x:c r="G394" s="40"/>
      <x:c r="H394" s="40"/>
      <x:c r="I394" s="93"/>
      <x:c r="J394" s="33"/>
    </x:row>
    <x:row r="395" ht="15.75">
      <x:c r="A395" s="33" t="s">
        <x:v>1242</x:v>
      </x:c>
      <x:c r="B395" s="37" t="s">
        <x:v>2</x:v>
      </x:c>
      <x:c r="C395" s="92" t="s">
        <x:v>3</x:v>
      </x:c>
      <x:c r="D395" s="37" t="s">
        <x:v>4</x:v>
      </x:c>
      <x:c r="E395" s="40" t="s">
        <x:v>5</x:v>
      </x:c>
      <x:c r="F395" s="37" t="s">
        <x:v>6</x:v>
      </x:c>
      <x:c r="G395" s="40" t="s">
        <x:v>7</x:v>
      </x:c>
      <x:c r="H395" s="40" t="s">
        <x:v>1162</x:v>
      </x:c>
      <x:c r="I395" s="93" t="s">
        <x:v>2943</x:v>
      </x:c>
      <x:c r="J395" s="33" t="s">
        <x:v>10</x:v>
      </x:c>
    </x:row>
    <x:row r="396" ht="15.75">
      <x:c r="A396" s="20">
        <x:v>1</x:v>
      </x:c>
      <x:c r="B396" s="20" t="s">
        <x:v>2976</x:v>
      </x:c>
      <x:c r="C396" s="50" t="s">
        <x:v>2977</x:v>
      </x:c>
      <x:c r="D396" s="20" t="s">
        <x:v>30</x:v>
      </x:c>
      <x:c r="E396" s="24">
        <x:v>21.45</x:v>
      </x:c>
      <x:c r="F396" s="20">
        <x:v>1</x:v>
      </x:c>
      <x:c r="G396" s="24" t="n">
        <x:f t="shared" ref="G396:G399" si="46">E396*F396</x:f>
        <x:v>21.45</x:v>
      </x:c>
      <x:c r="H396" s="20" t="s">
        <x:v>2978</x:v>
      </x:c>
      <x:c r="I396" s="20" t="s">
        <x:v>17</x:v>
      </x:c>
      <x:c r="J396" s="33"/>
    </x:row>
    <x:row r="397" ht="15.75">
      <x:c r="A397" s="20">
        <x:v>2</x:v>
      </x:c>
      <x:c r="B397" s="427" t="s">
        <x:v>2979</x:v>
      </x:c>
      <x:c r="C397" s="50" t="s">
        <x:v>2980</x:v>
      </x:c>
      <x:c r="D397" s="20" t="s">
        <x:v>30</x:v>
      </x:c>
      <x:c r="E397" s="24">
        <x:v>24.99</x:v>
      </x:c>
      <x:c r="F397" s="20">
        <x:v>2</x:v>
      </x:c>
      <x:c r="G397" s="24">
        <x:f t="shared" si="46"/>
        <x:v>49.98</x:v>
      </x:c>
      <x:c r="H397" s="20"/>
      <x:c r="I397" s="20" t="s">
        <x:v>185</x:v>
      </x:c>
      <x:c r="J397" s="33"/>
    </x:row>
    <x:row r="398">
      <x:c r="A398" s="20">
        <x:v>3</x:v>
      </x:c>
      <x:c r="B398" s="20" t="s">
        <x:v>2981</x:v>
      </x:c>
      <x:c r="C398" s="50" t="s">
        <x:v>2982</x:v>
      </x:c>
      <x:c r="D398" s="20" t="s">
        <x:v>2983</x:v>
      </x:c>
      <x:c r="E398" s="24">
        <x:v>32.99</x:v>
      </x:c>
      <x:c r="F398" s="20">
        <x:v>1</x:v>
      </x:c>
      <x:c r="G398" s="24">
        <x:f t="shared" si="46"/>
        <x:v>32.99</x:v>
      </x:c>
      <x:c r="H398" s="20"/>
      <x:c r="I398" s="20" t="s">
        <x:v>17</x:v>
      </x:c>
      <x:c r="J398" s="20"/>
    </x:row>
    <x:row r="399">
      <x:c r="A399" s="20">
        <x:v>4</x:v>
      </x:c>
      <x:c r="B399" s="427" t="s">
        <x:v>2984</x:v>
      </x:c>
      <x:c r="C399" s="50" t="s">
        <x:v>2047</x:v>
      </x:c>
      <x:c r="D399" s="20" t="s">
        <x:v>657</x:v>
      </x:c>
      <x:c r="E399" s="24">
        <x:v>83.2</x:v>
      </x:c>
      <x:c r="F399" s="20">
        <x:v>2</x:v>
      </x:c>
      <x:c r="G399" s="24">
        <x:f t="shared" si="46"/>
        <x:v>166.4</x:v>
      </x:c>
      <x:c r="H399" s="20"/>
      <x:c r="I399" s="20" t="s">
        <x:v>17</x:v>
      </x:c>
      <x:c r="J399" s="20"/>
    </x:row>
    <x:row r="400">
      <x:c r="E400" s="99"/>
      <x:c r="G400" s="99"/>
    </x:row>
    <x:row r="401" ht="15.75">
      <x:c r="A401" s="28">
        <x:v>44791</x:v>
      </x:c>
      <x:c r="D401" s="20"/>
      <x:c r="E401" s="24"/>
      <x:c r="F401" s="20"/>
      <x:c r="G401" s="24"/>
      <x:c r="H401" s="20"/>
      <x:c r="I401" s="20"/>
      <x:c r="J401" s="33"/>
    </x:row>
    <x:row r="402" ht="15.75">
      <x:c r="A402" s="33" t="s">
        <x:v>1242</x:v>
      </x:c>
      <x:c r="B402" s="37" t="s">
        <x:v>2</x:v>
      </x:c>
      <x:c r="C402" s="92" t="s">
        <x:v>3</x:v>
      </x:c>
      <x:c r="D402" s="37" t="s">
        <x:v>4</x:v>
      </x:c>
      <x:c r="E402" s="40" t="s">
        <x:v>5</x:v>
      </x:c>
      <x:c r="F402" s="37" t="s">
        <x:v>6</x:v>
      </x:c>
      <x:c r="G402" s="40" t="s">
        <x:v>7</x:v>
      </x:c>
      <x:c r="H402" s="40" t="s">
        <x:v>1162</x:v>
      </x:c>
      <x:c r="I402" s="93" t="s">
        <x:v>2943</x:v>
      </x:c>
      <x:c r="J402" s="33" t="s">
        <x:v>10</x:v>
      </x:c>
    </x:row>
    <x:row r="403" ht="15.75">
      <x:c r="A403" s="20">
        <x:v>1</x:v>
      </x:c>
      <x:c r="B403" s="20" t="s">
        <x:v>2985</x:v>
      </x:c>
      <x:c r="C403" s="50" t="s">
        <x:v>2986</x:v>
      </x:c>
      <x:c r="D403" s="20" t="s">
        <x:v>30</x:v>
      </x:c>
      <x:c r="E403" s="24">
        <x:v>16.989999999999998</x:v>
      </x:c>
      <x:c r="F403" s="20">
        <x:v>1</x:v>
      </x:c>
      <x:c r="G403" s="24" t="n">
        <x:f t="shared" ref="G403:G404" si="47">E403*F403</x:f>
        <x:v>16.99</x:v>
      </x:c>
      <x:c r="H403" s="20"/>
      <x:c r="I403" s="20" t="s">
        <x:v>17</x:v>
      </x:c>
      <x:c r="J403" s="33"/>
    </x:row>
    <x:row r="404" ht="15.75">
      <x:c r="A404" s="20">
        <x:v>2</x:v>
      </x:c>
      <x:c r="B404" s="20" t="s">
        <x:v>2987</x:v>
      </x:c>
      <x:c r="C404" s="50" t="s">
        <x:v>2988</x:v>
      </x:c>
      <x:c r="D404" s="20" t="s">
        <x:v>30</x:v>
      </x:c>
      <x:c r="E404" s="24">
        <x:v>6.99</x:v>
      </x:c>
      <x:c r="F404" s="20">
        <x:v>2</x:v>
      </x:c>
      <x:c r="G404" s="24">
        <x:f t="shared" si="47"/>
        <x:v>13.98</x:v>
      </x:c>
      <x:c r="H404" s="20"/>
      <x:c r="I404" s="20" t="s">
        <x:v>17</x:v>
      </x:c>
      <x:c r="J404" s="33"/>
    </x:row>
    <x:row r="405" ht="15.75">
      <x:c r="A405" s="20">
        <x:v>3</x:v>
      </x:c>
      <x:c r="B405" s="20" t="s">
        <x:v>2989</x:v>
      </x:c>
      <x:c r="C405" s="50" t="s">
        <x:v>2990</x:v>
      </x:c>
      <x:c r="D405" s="20" t="s">
        <x:v>30</x:v>
      </x:c>
      <x:c r="E405" s="24">
        <x:v>22.98</x:v>
      </x:c>
      <x:c r="F405" s="20">
        <x:v>1</x:v>
      </x:c>
      <x:c r="G405" s="24" t="n">
        <x:f>SUM(G402:G404)</x:f>
        <x:v>30.97</x:v>
      </x:c>
      <x:c r="H405" s="20"/>
      <x:c r="I405" s="20" t="s">
        <x:v>17</x:v>
      </x:c>
      <x:c r="J405" s="33"/>
    </x:row>
    <x:row r="406">
      <x:c r="E406" s="99"/>
      <x:c r="G406" s="99"/>
    </x:row>
    <x:row r="407" ht="15.75">
      <x:c r="A407" s="28">
        <x:v>44791</x:v>
      </x:c>
      <x:c r="D407" s="20"/>
      <x:c r="E407" s="24"/>
      <x:c r="F407" s="20"/>
      <x:c r="G407" s="24"/>
      <x:c r="H407" s="20"/>
      <x:c r="I407" s="20"/>
      <x:c r="J407" s="33"/>
    </x:row>
    <x:row r="408" ht="15.75">
      <x:c r="A408" s="33" t="s">
        <x:v>1242</x:v>
      </x:c>
      <x:c r="B408" s="37" t="s">
        <x:v>2</x:v>
      </x:c>
      <x:c r="C408" s="92" t="s">
        <x:v>3</x:v>
      </x:c>
      <x:c r="D408" s="37" t="s">
        <x:v>4</x:v>
      </x:c>
      <x:c r="E408" s="40" t="s">
        <x:v>5</x:v>
      </x:c>
      <x:c r="F408" s="37" t="s">
        <x:v>6</x:v>
      </x:c>
      <x:c r="G408" s="40" t="s">
        <x:v>7</x:v>
      </x:c>
      <x:c r="H408" s="40" t="s">
        <x:v>1162</x:v>
      </x:c>
      <x:c r="I408" s="93" t="s">
        <x:v>2943</x:v>
      </x:c>
      <x:c r="J408" s="33" t="s">
        <x:v>10</x:v>
      </x:c>
    </x:row>
    <x:row r="409" ht="15.75">
      <x:c r="A409" s="20">
        <x:v>1</x:v>
      </x:c>
      <x:c r="B409" s="20" t="s">
        <x:v>2985</x:v>
      </x:c>
      <x:c r="C409" s="50" t="s">
        <x:v>2986</x:v>
      </x:c>
      <x:c r="D409" s="20" t="s">
        <x:v>30</x:v>
      </x:c>
      <x:c r="E409" s="24">
        <x:v>16.989999999999998</x:v>
      </x:c>
      <x:c r="F409" s="20">
        <x:v>1</x:v>
      </x:c>
      <x:c r="G409" s="24" t="n">
        <x:f t="shared" ref="G409:G410" si="48">E409*F409</x:f>
        <x:v>16.99</x:v>
      </x:c>
      <x:c r="H409" s="20"/>
      <x:c r="I409" s="20" t="s">
        <x:v>17</x:v>
      </x:c>
      <x:c r="J409" s="33"/>
    </x:row>
    <x:row r="410" ht="15.75">
      <x:c r="A410" s="20">
        <x:v>2</x:v>
      </x:c>
      <x:c r="B410" s="20" t="s">
        <x:v>2987</x:v>
      </x:c>
      <x:c r="C410" s="50" t="s">
        <x:v>2988</x:v>
      </x:c>
      <x:c r="D410" s="20" t="s">
        <x:v>30</x:v>
      </x:c>
      <x:c r="E410" s="24">
        <x:v>6.99</x:v>
      </x:c>
      <x:c r="F410" s="20">
        <x:v>2</x:v>
      </x:c>
      <x:c r="G410" s="24">
        <x:f t="shared" si="48"/>
        <x:v>13.98</x:v>
      </x:c>
      <x:c r="H410" s="20"/>
      <x:c r="I410" s="20" t="s">
        <x:v>17</x:v>
      </x:c>
      <x:c r="J410" s="33"/>
    </x:row>
    <x:row r="411" ht="15.75">
      <x:c r="A411" s="20">
        <x:v>3</x:v>
      </x:c>
      <x:c r="B411" s="20" t="s">
        <x:v>2989</x:v>
      </x:c>
      <x:c r="C411" s="50" t="s">
        <x:v>2990</x:v>
      </x:c>
      <x:c r="D411" s="20" t="s">
        <x:v>30</x:v>
      </x:c>
      <x:c r="E411" s="24">
        <x:v>22.98</x:v>
      </x:c>
      <x:c r="F411" s="20">
        <x:v>1</x:v>
      </x:c>
      <x:c r="G411" s="24" t="n">
        <x:f>SUM(G408:G410)</x:f>
        <x:v>30.97</x:v>
      </x:c>
      <x:c r="H411" s="20"/>
      <x:c r="I411" s="20" t="s">
        <x:v>17</x:v>
      </x:c>
      <x:c r="J411" s="33"/>
    </x:row>
    <x:row r="412">
      <x:c r="A412" s="20">
        <x:v>4</x:v>
      </x:c>
      <x:c r="B412" s="20" t="s">
        <x:v>2723</x:v>
      </x:c>
      <x:c r="C412" s="89" t="s">
        <x:v>2724</x:v>
      </x:c>
      <x:c r="D412" s="20" t="s">
        <x:v>30</x:v>
      </x:c>
      <x:c r="E412" s="24">
        <x:v>8.48</x:v>
      </x:c>
      <x:c r="F412" s="20">
        <x:v>8</x:v>
      </x:c>
      <x:c r="G412" s="24" t="n">
        <x:f t="shared" ref="G412:G413" si="49">E412*F412</x:f>
        <x:v>67.84</x:v>
      </x:c>
      <x:c r="H412" s="30" t="s">
        <x:v>2991</x:v>
      </x:c>
      <x:c r="I412" s="20" t="s">
        <x:v>185</x:v>
      </x:c>
    </x:row>
    <x:row r="413" ht="15.75">
      <x:c r="A413" s="20">
        <x:v>5</x:v>
      </x:c>
      <x:c r="B413" s="20" t="s">
        <x:v>2992</x:v>
      </x:c>
      <x:c r="C413" s="50" t="s">
        <x:v>1164</x:v>
      </x:c>
      <x:c r="D413" s="20" t="s">
        <x:v>2129</x:v>
      </x:c>
      <x:c r="E413" s="24">
        <x:v>13.47</x:v>
      </x:c>
      <x:c r="F413" s="20">
        <x:v>2</x:v>
      </x:c>
      <x:c r="G413" s="24">
        <x:f t="shared" si="49"/>
        <x:v>26.94</x:v>
      </x:c>
      <x:c r="H413" s="20"/>
      <x:c r="I413" s="20" t="s">
        <x:v>1165</x:v>
      </x:c>
      <x:c r="J413" s="33"/>
    </x:row>
    <x:row r="414">
      <x:c r="E414" s="99"/>
      <x:c r="G414" s="99"/>
    </x:row>
    <x:row r="415" ht="15.75">
      <x:c r="A415" s="28">
        <x:v>44795</x:v>
      </x:c>
      <x:c r="D415" s="20"/>
      <x:c r="E415" s="24"/>
      <x:c r="F415" s="20"/>
      <x:c r="G415" s="24"/>
      <x:c r="H415" s="20"/>
      <x:c r="I415" s="20"/>
      <x:c r="J415" s="33"/>
    </x:row>
    <x:row r="416" ht="15.75">
      <x:c r="A416" s="33" t="s">
        <x:v>1242</x:v>
      </x:c>
      <x:c r="B416" s="37" t="s">
        <x:v>2</x:v>
      </x:c>
      <x:c r="C416" s="92" t="s">
        <x:v>3</x:v>
      </x:c>
      <x:c r="D416" s="37" t="s">
        <x:v>4</x:v>
      </x:c>
      <x:c r="E416" s="40" t="s">
        <x:v>5</x:v>
      </x:c>
      <x:c r="F416" s="37" t="s">
        <x:v>6</x:v>
      </x:c>
      <x:c r="G416" s="40" t="s">
        <x:v>7</x:v>
      </x:c>
      <x:c r="H416" s="40" t="s">
        <x:v>1162</x:v>
      </x:c>
      <x:c r="I416" s="93"/>
      <x:c r="J416" s="33"/>
    </x:row>
    <x:row r="417" ht="15.75">
      <x:c r="A417" s="20">
        <x:v>1</x:v>
      </x:c>
      <x:c r="B417" s="20" t="s">
        <x:v>2993</x:v>
      </x:c>
      <x:c r="C417" s="50" t="s">
        <x:v>2994</x:v>
      </x:c>
      <x:c r="D417" s="20" t="s">
        <x:v>30</x:v>
      </x:c>
      <x:c r="E417" s="24">
        <x:v>10.99</x:v>
      </x:c>
      <x:c r="F417" s="20">
        <x:v>1</x:v>
      </x:c>
      <x:c r="G417" s="24" t="n">
        <x:f t="shared" ref="G417:G420" si="50">E417*F417</x:f>
        <x:v>10.99</x:v>
      </x:c>
      <x:c r="H417" s="20"/>
      <x:c r="I417" s="20"/>
      <x:c r="J417" s="33"/>
    </x:row>
    <x:row r="418" ht="15.75">
      <x:c r="A418" s="20">
        <x:v>2</x:v>
      </x:c>
      <x:c r="B418" s="20" t="s">
        <x:v>2995</x:v>
      </x:c>
      <x:c r="C418" s="50" t="s">
        <x:v>2996</x:v>
      </x:c>
      <x:c r="D418" s="20" t="s">
        <x:v>30</x:v>
      </x:c>
      <x:c r="E418" s="24">
        <x:v>8.39</x:v>
      </x:c>
      <x:c r="F418" s="20">
        <x:v>2</x:v>
      </x:c>
      <x:c r="G418" s="24">
        <x:f t="shared" si="50"/>
        <x:v>16.78</x:v>
      </x:c>
      <x:c r="H418" s="20"/>
      <x:c r="I418" s="20"/>
      <x:c r="J418" s="33"/>
    </x:row>
    <x:row r="419" ht="15.75">
      <x:c r="A419" s="20">
        <x:v>3</x:v>
      </x:c>
      <x:c r="B419" s="20" t="s">
        <x:v>2997</x:v>
      </x:c>
      <x:c r="C419" s="50" t="s">
        <x:v>2998</x:v>
      </x:c>
      <x:c r="D419" s="20" t="s">
        <x:v>30</x:v>
      </x:c>
      <x:c r="E419" s="24">
        <x:v>10.79</x:v>
      </x:c>
      <x:c r="F419" s="20">
        <x:v>1</x:v>
      </x:c>
      <x:c r="G419" s="24">
        <x:f t="shared" si="50"/>
        <x:v>10.79</x:v>
      </x:c>
      <x:c r="H419" s="20"/>
      <x:c r="I419" s="20"/>
      <x:c r="J419" s="33"/>
    </x:row>
    <x:row r="420" ht="15.75">
      <x:c r="A420" s="20">
        <x:v>4</x:v>
      </x:c>
      <x:c r="B420" s="20" t="s">
        <x:v>2999</x:v>
      </x:c>
      <x:c r="C420" s="50" t="s">
        <x:v>3000</x:v>
      </x:c>
      <x:c r="D420" s="20" t="s">
        <x:v>30</x:v>
      </x:c>
      <x:c r="E420" s="24">
        <x:v>8.48</x:v>
      </x:c>
      <x:c r="F420" s="20">
        <x:v>1</x:v>
      </x:c>
      <x:c r="G420" s="24">
        <x:f t="shared" si="50"/>
        <x:v>8.48</x:v>
      </x:c>
      <x:c r="H420" s="20"/>
      <x:c r="I420" s="20"/>
      <x:c r="J420" s="33"/>
    </x:row>
    <x:row r="422" ht="15.75">
      <x:c r="A422" s="28">
        <x:v>44796</x:v>
      </x:c>
      <x:c r="B422" s="20"/>
      <x:c r="C422" s="22"/>
      <x:c r="D422" s="20"/>
      <x:c r="E422" s="24"/>
      <x:c r="F422" s="20"/>
      <x:c r="G422" s="24"/>
      <x:c r="H422" s="20"/>
      <x:c r="I422" s="20"/>
      <x:c r="J422" s="33"/>
    </x:row>
    <x:row r="423" ht="15.75">
      <x:c r="A423" s="33" t="s">
        <x:v>1242</x:v>
      </x:c>
      <x:c r="B423" s="37" t="s">
        <x:v>2</x:v>
      </x:c>
      <x:c r="C423" s="92" t="s">
        <x:v>3</x:v>
      </x:c>
      <x:c r="D423" s="37" t="s">
        <x:v>4</x:v>
      </x:c>
      <x:c r="E423" s="40" t="s">
        <x:v>5</x:v>
      </x:c>
      <x:c r="F423" s="37" t="s">
        <x:v>6</x:v>
      </x:c>
      <x:c r="G423" s="40" t="s">
        <x:v>7</x:v>
      </x:c>
      <x:c r="H423" s="40" t="s">
        <x:v>1162</x:v>
      </x:c>
      <x:c r="I423" s="93" t="s">
        <x:v>2943</x:v>
      </x:c>
      <x:c r="J423" s="33" t="s">
        <x:v>10</x:v>
      </x:c>
    </x:row>
    <x:row r="424" ht="15.75">
      <x:c r="A424" s="20">
        <x:v>1</x:v>
      </x:c>
      <x:c r="B424" s="20" t="s">
        <x:v>3001</x:v>
      </x:c>
      <x:c r="C424" s="50" t="s">
        <x:v>3002</x:v>
      </x:c>
      <x:c r="D424" s="20" t="s">
        <x:v>296</x:v>
      </x:c>
      <x:c r="E424" s="24">
        <x:v>107.05</x:v>
      </x:c>
      <x:c r="F424" s="20">
        <x:v>1</x:v>
      </x:c>
      <x:c r="G424" s="24" t="n">
        <x:f t="shared" ref="G424:G426" si="51">E424*F424</x:f>
        <x:v>107.05</x:v>
      </x:c>
      <x:c r="H424" s="20"/>
      <x:c r="I424" s="20" t="s">
        <x:v>17</x:v>
      </x:c>
      <x:c r="J424" s="33"/>
    </x:row>
    <x:row r="425" ht="15.75">
      <x:c r="A425" s="20">
        <x:v>2</x:v>
      </x:c>
      <x:c r="B425" s="132" t="s">
        <x:v>3003</x:v>
      </x:c>
      <x:c r="C425" s="50" t="s">
        <x:v>3004</x:v>
      </x:c>
      <x:c r="D425" s="20" t="s">
        <x:v>975</x:v>
      </x:c>
      <x:c r="E425" s="24">
        <x:v>14.29</x:v>
      </x:c>
      <x:c r="F425" s="20">
        <x:v>3</x:v>
      </x:c>
      <x:c r="G425" s="24">
        <x:f t="shared" si="51"/>
        <x:v>42.87</x:v>
      </x:c>
      <x:c r="H425" s="20"/>
      <x:c r="I425" s="20" t="s">
        <x:v>17</x:v>
      </x:c>
      <x:c r="J425" s="33"/>
    </x:row>
    <x:row r="426" ht="15.75">
      <x:c r="A426" s="20">
        <x:v>3</x:v>
      </x:c>
      <x:c r="B426" s="20" t="s">
        <x:v>3005</x:v>
      </x:c>
      <x:c r="C426" s="50" t="s">
        <x:v>3006</x:v>
      </x:c>
      <x:c r="D426" s="20" t="s">
        <x:v>30</x:v>
      </x:c>
      <x:c r="E426" s="24">
        <x:v>9.4499999999999993</x:v>
      </x:c>
      <x:c r="F426" s="20">
        <x:v>1</x:v>
      </x:c>
      <x:c r="G426" s="24">
        <x:f t="shared" si="51"/>
        <x:v>9.4499999999999993</x:v>
      </x:c>
      <x:c r="H426" s="20"/>
      <x:c r="I426" s="20" t="s">
        <x:v>17</x:v>
      </x:c>
      <x:c r="J426" s="33"/>
    </x:row>
    <x:row r="427">
      <x:c r="E427" s="99"/>
      <x:c r="G427" s="99"/>
    </x:row>
    <x:row r="428">
      <x:c r="A428" s="77">
        <x:v>44798</x:v>
      </x:c>
      <x:c r="E428" s="99"/>
      <x:c r="G428" s="99"/>
    </x:row>
    <x:row r="429" ht="15.75">
      <x:c r="A429" s="33" t="s">
        <x:v>1242</x:v>
      </x:c>
      <x:c r="B429" s="37" t="s">
        <x:v>2</x:v>
      </x:c>
      <x:c r="C429" s="92" t="s">
        <x:v>3</x:v>
      </x:c>
      <x:c r="D429" s="37" t="s">
        <x:v>4</x:v>
      </x:c>
      <x:c r="E429" s="40" t="s">
        <x:v>5</x:v>
      </x:c>
      <x:c r="F429" s="37" t="s">
        <x:v>6</x:v>
      </x:c>
      <x:c r="G429" s="40" t="s">
        <x:v>7</x:v>
      </x:c>
      <x:c r="H429" s="40" t="s">
        <x:v>1162</x:v>
      </x:c>
      <x:c r="I429" s="93" t="s">
        <x:v>2943</x:v>
      </x:c>
      <x:c r="J429" s="33" t="s">
        <x:v>10</x:v>
      </x:c>
    </x:row>
    <x:row r="430" ht="15.75">
      <x:c r="A430" s="20">
        <x:v>1</x:v>
      </x:c>
      <x:c r="B430" s="20" t="s">
        <x:v>3007</x:v>
      </x:c>
      <x:c r="C430" s="50" t="s">
        <x:v>3008</x:v>
      </x:c>
      <x:c r="D430" s="20" t="s">
        <x:v>30</x:v>
      </x:c>
      <x:c r="E430" s="24">
        <x:v>12.99</x:v>
      </x:c>
      <x:c r="F430" s="20">
        <x:v>2</x:v>
      </x:c>
      <x:c r="G430" s="24" t="n">
        <x:f t="shared" ref="G430:G436" si="52">E430*F430</x:f>
        <x:v>25.98</x:v>
      </x:c>
      <x:c r="H430" s="20"/>
      <x:c r="I430" s="20" t="s">
        <x:v>17</x:v>
      </x:c>
      <x:c r="J430" s="33"/>
    </x:row>
    <x:row r="431" ht="15.75">
      <x:c r="A431" s="20">
        <x:v>2</x:v>
      </x:c>
      <x:c r="B431" s="20" t="s">
        <x:v>3009</x:v>
      </x:c>
      <x:c r="C431" s="50" t="s">
        <x:v>3010</x:v>
      </x:c>
      <x:c r="D431" s="20" t="s">
        <x:v>30</x:v>
      </x:c>
      <x:c r="E431" s="434">
        <x:v>9.99</x:v>
      </x:c>
      <x:c r="F431" s="20">
        <x:v>1</x:v>
      </x:c>
      <x:c r="G431" s="24">
        <x:f t="shared" si="52"/>
        <x:v>9.99</x:v>
      </x:c>
      <x:c r="H431" s="20"/>
      <x:c r="I431" s="20" t="s">
        <x:v>17</x:v>
      </x:c>
      <x:c r="J431" s="33"/>
    </x:row>
    <x:row r="432" ht="15.75">
      <x:c r="A432" s="20">
        <x:v>3</x:v>
      </x:c>
      <x:c r="B432" s="20" t="s">
        <x:v>3011</x:v>
      </x:c>
      <x:c r="C432" s="50" t="s">
        <x:v>3012</x:v>
      </x:c>
      <x:c r="D432" s="20" t="s">
        <x:v>30</x:v>
      </x:c>
      <x:c r="E432" s="24">
        <x:v>8.99</x:v>
      </x:c>
      <x:c r="F432" s="20">
        <x:v>2</x:v>
      </x:c>
      <x:c r="G432" s="24">
        <x:f t="shared" si="52"/>
        <x:v>17.98</x:v>
      </x:c>
      <x:c r="H432" s="20"/>
      <x:c r="I432" s="20" t="s">
        <x:v>509</x:v>
      </x:c>
      <x:c r="J432" s="33"/>
      <x:c r="K432" s="30" t="s">
        <x:v>3013</x:v>
      </x:c>
    </x:row>
    <x:row r="433" ht="15.75">
      <x:c r="A433" s="20">
        <x:v>4</x:v>
      </x:c>
      <x:c r="B433" s="20" t="s">
        <x:v>3014</x:v>
      </x:c>
      <x:c r="C433" s="50" t="s">
        <x:v>3015</x:v>
      </x:c>
      <x:c r="D433" s="20" t="s">
        <x:v>30</x:v>
      </x:c>
      <x:c r="E433" s="24">
        <x:v>12.99</x:v>
      </x:c>
      <x:c r="F433" s="20">
        <x:v>1</x:v>
      </x:c>
      <x:c r="G433" s="24">
        <x:f t="shared" si="52"/>
        <x:v>12.99</x:v>
      </x:c>
      <x:c r="H433" s="20"/>
      <x:c r="I433" s="20" t="s">
        <x:v>17</x:v>
      </x:c>
      <x:c r="J433" s="33"/>
    </x:row>
    <x:row r="434" ht="15.75">
      <x:c r="A434" s="20">
        <x:v>5</x:v>
      </x:c>
      <x:c r="B434" s="20" t="s">
        <x:v>3016</x:v>
      </x:c>
      <x:c r="C434" s="50" t="s">
        <x:v>3017</x:v>
      </x:c>
      <x:c r="D434" s="20" t="s">
        <x:v>30</x:v>
      </x:c>
      <x:c r="E434" s="24">
        <x:v>28.17</x:v>
      </x:c>
      <x:c r="F434" s="20">
        <x:v>1</x:v>
      </x:c>
      <x:c r="G434" s="24">
        <x:f t="shared" si="52"/>
        <x:v>28.17</x:v>
      </x:c>
      <x:c r="H434" s="20"/>
      <x:c r="I434" s="20" t="s">
        <x:v>17</x:v>
      </x:c>
      <x:c r="J434" s="33"/>
    </x:row>
    <x:row r="435" ht="15.75">
      <x:c r="A435" s="20">
        <x:v>6</x:v>
      </x:c>
      <x:c r="B435" s="132" t="s">
        <x:v>3003</x:v>
      </x:c>
      <x:c r="C435" s="50" t="s">
        <x:v>3004</x:v>
      </x:c>
      <x:c r="D435" s="20" t="s">
        <x:v>975</x:v>
      </x:c>
      <x:c r="E435" s="24">
        <x:v>14.29</x:v>
      </x:c>
      <x:c r="F435" s="20">
        <x:v>3</x:v>
      </x:c>
      <x:c r="G435" s="24">
        <x:f t="shared" si="52"/>
        <x:v>42.87</x:v>
      </x:c>
      <x:c r="H435" s="20"/>
      <x:c r="I435" s="20" t="s">
        <x:v>17</x:v>
      </x:c>
      <x:c r="J435" s="33"/>
    </x:row>
    <x:row r="436" ht="15.75">
      <x:c r="A436" s="20">
        <x:v>7</x:v>
      </x:c>
      <x:c r="B436" s="20" t="s">
        <x:v>3018</x:v>
      </x:c>
      <x:c r="C436" s="50" t="s">
        <x:v>3019</x:v>
      </x:c>
      <x:c r="D436" s="20" t="s">
        <x:v>155</x:v>
      </x:c>
      <x:c r="E436" s="24">
        <x:v>10.65</x:v>
      </x:c>
      <x:c r="F436" s="20">
        <x:v>1</x:v>
      </x:c>
      <x:c r="G436" s="24">
        <x:f t="shared" si="52"/>
        <x:v>10.65</x:v>
      </x:c>
      <x:c r="H436" s="20"/>
      <x:c r="I436" s="20" t="s">
        <x:v>17</x:v>
      </x:c>
      <x:c r="J436" s="33"/>
    </x:row>
    <x:row r="437">
      <x:c r="E437" s="99"/>
      <x:c r="G437" s="99"/>
    </x:row>
    <x:row r="438" ht="15.75">
      <x:c r="A438" s="28">
        <x:v>44805</x:v>
      </x:c>
      <x:c r="B438" s="20"/>
      <x:c r="C438" s="22"/>
      <x:c r="D438" s="20"/>
      <x:c r="E438" s="24"/>
      <x:c r="F438" s="20"/>
      <x:c r="G438" s="24"/>
      <x:c r="H438" s="20"/>
      <x:c r="I438" s="20"/>
      <x:c r="J438" s="33"/>
    </x:row>
    <x:row r="439" ht="15.75">
      <x:c r="A439" s="33" t="s">
        <x:v>1242</x:v>
      </x:c>
      <x:c r="B439" s="37" t="s">
        <x:v>2</x:v>
      </x:c>
      <x:c r="C439" s="92" t="s">
        <x:v>3</x:v>
      </x:c>
      <x:c r="D439" s="37" t="s">
        <x:v>4</x:v>
      </x:c>
      <x:c r="E439" s="40" t="s">
        <x:v>5</x:v>
      </x:c>
      <x:c r="F439" s="37" t="s">
        <x:v>6</x:v>
      </x:c>
      <x:c r="G439" s="40" t="s">
        <x:v>7</x:v>
      </x:c>
      <x:c r="H439" s="40" t="s">
        <x:v>1162</x:v>
      </x:c>
      <x:c r="I439" s="93" t="s">
        <x:v>2943</x:v>
      </x:c>
      <x:c r="J439" s="33" t="s">
        <x:v>10</x:v>
      </x:c>
    </x:row>
    <x:row r="440" ht="15.75">
      <x:c r="A440" s="20">
        <x:v>1</x:v>
      </x:c>
      <x:c r="B440" s="20" t="s">
        <x:v>1439</x:v>
      </x:c>
      <x:c r="C440" s="91" t="s">
        <x:v>1440</x:v>
      </x:c>
      <x:c r="D440" s="20" t="s">
        <x:v>296</x:v>
      </x:c>
      <x:c r="E440" s="24">
        <x:v>48.27</x:v>
      </x:c>
      <x:c r="F440" s="20">
        <x:v>1</x:v>
      </x:c>
      <x:c r="G440" s="24" t="n">
        <x:f t="shared" ref="G440:G445" si="53">E440*F440</x:f>
        <x:v>48.27</x:v>
      </x:c>
      <x:c r="H440" s="20" t="s">
        <x:v>3020</x:v>
      </x:c>
      <x:c r="I440" s="20" t="s">
        <x:v>17</x:v>
      </x:c>
      <x:c r="J440" s="33"/>
    </x:row>
    <x:row r="441" ht="15.75">
      <x:c r="A441" s="20">
        <x:v>2</x:v>
      </x:c>
      <x:c r="B441" s="20" t="s">
        <x:v>3021</x:v>
      </x:c>
      <x:c r="C441" s="50" t="s">
        <x:v>3022</x:v>
      </x:c>
      <x:c r="D441" s="20" t="s">
        <x:v>30</x:v>
      </x:c>
      <x:c r="E441" s="24">
        <x:v>47</x:v>
      </x:c>
      <x:c r="F441" s="20">
        <x:v>1</x:v>
      </x:c>
      <x:c r="G441" s="24">
        <x:f t="shared" si="53"/>
        <x:v>47</x:v>
      </x:c>
      <x:c r="H441" s="20"/>
      <x:c r="I441" s="20" t="s">
        <x:v>185</x:v>
      </x:c>
      <x:c r="J441" s="33"/>
    </x:row>
    <x:row r="442">
      <x:c r="A442" s="20">
        <x:v>3</x:v>
      </x:c>
      <x:c r="B442" s="20" t="s">
        <x:v>3023</x:v>
      </x:c>
      <x:c r="C442" s="50" t="s">
        <x:v>3024</x:v>
      </x:c>
      <x:c r="D442" s="20" t="s">
        <x:v>30</x:v>
      </x:c>
      <x:c r="E442" s="24">
        <x:v>10.36</x:v>
      </x:c>
      <x:c r="F442" s="20">
        <x:v>1</x:v>
      </x:c>
      <x:c r="G442" s="24">
        <x:f t="shared" si="53"/>
        <x:v>10.36</x:v>
      </x:c>
      <x:c r="H442" s="20"/>
      <x:c r="I442" s="20" t="s">
        <x:v>185</x:v>
      </x:c>
    </x:row>
    <x:row r="443" ht="15.75">
      <x:c r="A443" s="20">
        <x:v>4</x:v>
      </x:c>
      <x:c r="B443" s="20" t="s">
        <x:v>3025</x:v>
      </x:c>
      <x:c r="C443" s="50" t="s">
        <x:v>3026</x:v>
      </x:c>
      <x:c r="D443" s="20" t="s">
        <x:v>30</x:v>
      </x:c>
      <x:c r="E443" s="24">
        <x:v>149</x:v>
      </x:c>
      <x:c r="F443" s="20">
        <x:v>1</x:v>
      </x:c>
      <x:c r="G443" s="24">
        <x:f t="shared" si="53"/>
        <x:v>149</x:v>
      </x:c>
      <x:c r="H443" s="20"/>
      <x:c r="I443" s="20" t="s">
        <x:v>185</x:v>
      </x:c>
      <x:c r="J443" s="33"/>
    </x:row>
    <x:row r="444" ht="15.75">
      <x:c r="A444" s="20">
        <x:v>5</x:v>
      </x:c>
      <x:c r="B444" s="20" t="s">
        <x:v>3027</x:v>
      </x:c>
      <x:c r="C444" s="50" t="s">
        <x:v>3028</x:v>
      </x:c>
      <x:c r="D444" s="20" t="s">
        <x:v>30</x:v>
      </x:c>
      <x:c r="E444" s="24">
        <x:v>32.99</x:v>
      </x:c>
      <x:c r="F444" s="20">
        <x:v>1</x:v>
      </x:c>
      <x:c r="G444" s="24">
        <x:f t="shared" si="53"/>
        <x:v>32.99</x:v>
      </x:c>
      <x:c r="H444" s="20"/>
      <x:c r="I444" s="20" t="s">
        <x:v>185</x:v>
      </x:c>
      <x:c r="J444" s="33"/>
    </x:row>
    <x:row r="445" ht="15.75">
      <x:c r="A445" s="20">
        <x:v>6</x:v>
      </x:c>
      <x:c r="B445" s="20" t="s">
        <x:v>3029</x:v>
      </x:c>
      <x:c r="C445" s="50" t="s">
        <x:v>3030</x:v>
      </x:c>
      <x:c r="D445" s="20" t="s">
        <x:v>30</x:v>
      </x:c>
      <x:c r="E445" s="24">
        <x:v>16.190000000000001</x:v>
      </x:c>
      <x:c r="F445" s="20">
        <x:v>1</x:v>
      </x:c>
      <x:c r="G445" s="24">
        <x:f t="shared" si="53"/>
        <x:v>16.190000000000001</x:v>
      </x:c>
      <x:c r="H445" s="20"/>
      <x:c r="I445" s="20" t="s">
        <x:v>185</x:v>
      </x:c>
      <x:c r="J445" s="33"/>
    </x:row>
    <x:row r="446">
      <x:c r="E446" s="99"/>
      <x:c r="G446" s="99"/>
    </x:row>
    <x:row r="447" ht="15.75">
      <x:c r="A447" s="28">
        <x:v>44810</x:v>
      </x:c>
      <x:c r="B447" s="20"/>
      <x:c r="C447" s="22"/>
      <x:c r="D447" s="20"/>
      <x:c r="E447" s="24"/>
      <x:c r="F447" s="20"/>
      <x:c r="G447" s="24"/>
      <x:c r="H447" s="20"/>
      <x:c r="I447" s="20"/>
      <x:c r="J447" s="33"/>
    </x:row>
    <x:row r="448" ht="15.75">
      <x:c r="A448" s="33" t="s">
        <x:v>1242</x:v>
      </x:c>
      <x:c r="B448" s="37" t="s">
        <x:v>2</x:v>
      </x:c>
      <x:c r="C448" s="92" t="s">
        <x:v>3</x:v>
      </x:c>
      <x:c r="D448" s="37" t="s">
        <x:v>4</x:v>
      </x:c>
      <x:c r="E448" s="40" t="s">
        <x:v>5</x:v>
      </x:c>
      <x:c r="F448" s="37" t="s">
        <x:v>6</x:v>
      </x:c>
      <x:c r="G448" s="40" t="s">
        <x:v>7</x:v>
      </x:c>
      <x:c r="H448" s="40" t="s">
        <x:v>1162</x:v>
      </x:c>
      <x:c r="I448" s="93" t="s">
        <x:v>2943</x:v>
      </x:c>
      <x:c r="J448" s="33" t="s">
        <x:v>10</x:v>
      </x:c>
    </x:row>
    <x:row r="449" ht="15.75">
      <x:c r="A449" s="20">
        <x:v>1</x:v>
      </x:c>
      <x:c r="B449" s="20" t="s">
        <x:v>3011</x:v>
      </x:c>
      <x:c r="C449" s="50" t="s">
        <x:v>3031</x:v>
      </x:c>
      <x:c r="D449" s="20" t="s">
        <x:v>30</x:v>
      </x:c>
      <x:c r="E449" s="24">
        <x:v>11.04</x:v>
      </x:c>
      <x:c r="F449" s="20">
        <x:v>2</x:v>
      </x:c>
      <x:c r="G449" s="24" t="n">
        <x:f t="shared" ref="G449:G452" si="54">E449*F449</x:f>
        <x:v>22.08</x:v>
      </x:c>
      <x:c r="H449" s="20"/>
      <x:c r="I449" s="20" t="s">
        <x:v>509</x:v>
      </x:c>
      <x:c r="J449" s="33"/>
      <x:c r="M449" s="30" t="s">
        <x:v>3013</x:v>
      </x:c>
    </x:row>
    <x:row r="450" ht="15.75">
      <x:c r="A450" s="20">
        <x:v>2</x:v>
      </x:c>
      <x:c r="B450" s="20" t="s">
        <x:v>3032</x:v>
      </x:c>
      <x:c r="C450" s="50" t="s">
        <x:v>3033</x:v>
      </x:c>
      <x:c r="D450" s="20" t="s">
        <x:v>30</x:v>
      </x:c>
      <x:c r="E450" s="24">
        <x:v>9.99</x:v>
      </x:c>
      <x:c r="F450" s="20">
        <x:v>2</x:v>
      </x:c>
      <x:c r="G450" s="24">
        <x:f t="shared" si="54"/>
        <x:v>19.98</x:v>
      </x:c>
      <x:c r="H450" s="20"/>
      <x:c r="I450" s="20" t="s">
        <x:v>185</x:v>
      </x:c>
      <x:c r="J450" s="33"/>
    </x:row>
    <x:row r="451" ht="15.75">
      <x:c r="A451" s="201">
        <x:v>3</x:v>
      </x:c>
      <x:c r="B451" s="443" t="s">
        <x:v>3034</x:v>
      </x:c>
      <x:c r="C451" s="50" t="s">
        <x:v>3035</x:v>
      </x:c>
      <x:c r="D451" s="20" t="s">
        <x:v>30</x:v>
      </x:c>
      <x:c r="E451" s="445">
        <x:v>17.989999999999998</x:v>
      </x:c>
      <x:c r="F451" s="443">
        <x:v>2</x:v>
      </x:c>
      <x:c r="G451" s="24">
        <x:f t="shared" si="54"/>
        <x:v>35.979999999999997</x:v>
      </x:c>
      <x:c r="H451" s="40"/>
      <x:c r="I451" s="20" t="s">
        <x:v>185</x:v>
      </x:c>
      <x:c r="J451" s="33"/>
    </x:row>
    <x:row r="452" ht="15.75">
      <x:c r="A452" s="20">
        <x:v>4</x:v>
      </x:c>
      <x:c r="B452" s="20" t="s">
        <x:v>3036</x:v>
      </x:c>
      <x:c r="C452" s="50" t="s">
        <x:v>3037</x:v>
      </x:c>
      <x:c r="D452" s="20" t="s">
        <x:v>3038</x:v>
      </x:c>
      <x:c r="E452" s="24">
        <x:v>28.05</x:v>
      </x:c>
      <x:c r="F452" s="20">
        <x:v>2</x:v>
      </x:c>
      <x:c r="G452" s="24">
        <x:f t="shared" si="54"/>
        <x:v>56.1</x:v>
      </x:c>
      <x:c r="H452" s="20"/>
      <x:c r="I452" s="20" t="s">
        <x:v>17</x:v>
      </x:c>
      <x:c r="J452" s="33"/>
    </x:row>
    <x:row r="453">
      <x:c r="E453" s="99"/>
      <x:c r="G453" s="99"/>
    </x:row>
    <x:row r="454" ht="15.75">
      <x:c r="A454" s="28">
        <x:v>44812</x:v>
      </x:c>
      <x:c r="B454" s="20"/>
      <x:c r="C454" s="22"/>
      <x:c r="D454" s="20"/>
      <x:c r="E454" s="24"/>
      <x:c r="F454" s="20"/>
      <x:c r="G454" s="24"/>
      <x:c r="H454" s="20"/>
      <x:c r="I454" s="20"/>
      <x:c r="J454" s="33"/>
    </x:row>
    <x:row r="455" ht="15.75">
      <x:c r="A455" s="33" t="s">
        <x:v>1242</x:v>
      </x:c>
      <x:c r="B455" s="37" t="s">
        <x:v>2</x:v>
      </x:c>
      <x:c r="C455" s="92" t="s">
        <x:v>3</x:v>
      </x:c>
      <x:c r="D455" s="37" t="s">
        <x:v>4</x:v>
      </x:c>
      <x:c r="E455" s="40" t="s">
        <x:v>5</x:v>
      </x:c>
      <x:c r="F455" s="37" t="s">
        <x:v>6</x:v>
      </x:c>
      <x:c r="G455" s="40" t="s">
        <x:v>7</x:v>
      </x:c>
      <x:c r="H455" s="40" t="s">
        <x:v>1162</x:v>
      </x:c>
      <x:c r="I455" s="93" t="s">
        <x:v>2943</x:v>
      </x:c>
      <x:c r="J455" s="33" t="s">
        <x:v>10</x:v>
      </x:c>
    </x:row>
    <x:row r="456" ht="15.75">
      <x:c r="A456" s="20">
        <x:v>1</x:v>
      </x:c>
      <x:c r="B456" s="20" t="s">
        <x:v>3039</x:v>
      </x:c>
      <x:c r="C456" s="50" t="s">
        <x:v>3040</x:v>
      </x:c>
      <x:c r="D456" s="20" t="s">
        <x:v>30</x:v>
      </x:c>
      <x:c r="E456" s="24">
        <x:v>10.8</x:v>
      </x:c>
      <x:c r="F456" s="20">
        <x:v>2</x:v>
      </x:c>
      <x:c r="G456" s="24" t="n">
        <x:f t="shared" ref="G456:G460" si="55">E456*F456</x:f>
        <x:v>21.6</x:v>
      </x:c>
      <x:c r="H456" s="20"/>
      <x:c r="I456" s="20" t="s">
        <x:v>939</x:v>
      </x:c>
      <x:c r="J456" s="33"/>
    </x:row>
    <x:row r="457" ht="15.75">
      <x:c r="A457" s="20">
        <x:v>2</x:v>
      </x:c>
      <x:c r="B457" s="20" t="s">
        <x:v>3041</x:v>
      </x:c>
      <x:c r="C457" s="50" t="s">
        <x:v>3042</x:v>
      </x:c>
      <x:c r="D457" s="20" t="s">
        <x:v>30</x:v>
      </x:c>
      <x:c r="E457" s="24">
        <x:v>10.99</x:v>
      </x:c>
      <x:c r="F457" s="20">
        <x:v>2</x:v>
      </x:c>
      <x:c r="G457" s="24">
        <x:f t="shared" si="55"/>
        <x:v>21.98</x:v>
      </x:c>
      <x:c r="H457" s="20"/>
      <x:c r="I457" s="20" t="s">
        <x:v>939</x:v>
      </x:c>
      <x:c r="J457" s="33"/>
    </x:row>
    <x:row r="458" ht="15.75">
      <x:c r="A458" s="20">
        <x:v>3</x:v>
      </x:c>
      <x:c r="B458" s="20" t="s">
        <x:v>3043</x:v>
      </x:c>
      <x:c r="C458" s="50" t="s">
        <x:v>3044</x:v>
      </x:c>
      <x:c r="D458" s="20" t="s">
        <x:v>30</x:v>
      </x:c>
      <x:c r="E458" s="24">
        <x:v>142.43</x:v>
      </x:c>
      <x:c r="F458" s="20">
        <x:v>1</x:v>
      </x:c>
      <x:c r="G458" s="24">
        <x:f t="shared" si="55"/>
        <x:v>142.43</x:v>
      </x:c>
      <x:c r="H458" s="20"/>
      <x:c r="I458" s="20" t="s">
        <x:v>17</x:v>
      </x:c>
      <x:c r="J458" s="33"/>
    </x:row>
    <x:row r="459" ht="15.75">
      <x:c r="A459" s="20">
        <x:v>4</x:v>
      </x:c>
      <x:c r="B459" s="20" t="s">
        <x:v>3045</x:v>
      </x:c>
      <x:c r="C459" s="50" t="s">
        <x:v>3046</x:v>
      </x:c>
      <x:c r="D459" s="20" t="s">
        <x:v>296</x:v>
      </x:c>
      <x:c r="E459" s="24">
        <x:v>10.66</x:v>
      </x:c>
      <x:c r="F459" s="20">
        <x:v>2</x:v>
      </x:c>
      <x:c r="G459" s="24">
        <x:f t="shared" si="55"/>
        <x:v>21.32</x:v>
      </x:c>
      <x:c r="H459" s="20"/>
      <x:c r="I459" s="20" t="s">
        <x:v>17</x:v>
      </x:c>
      <x:c r="J459" s="33"/>
    </x:row>
    <x:row r="460" ht="15.75">
      <x:c r="A460" s="20">
        <x:v>5</x:v>
      </x:c>
      <x:c r="B460" s="20" t="s">
        <x:v>3047</x:v>
      </x:c>
      <x:c r="C460" s="50" t="s">
        <x:v>3048</x:v>
      </x:c>
      <x:c r="D460" s="20" t="s">
        <x:v>296</x:v>
      </x:c>
      <x:c r="E460" s="24">
        <x:v>10.66</x:v>
      </x:c>
      <x:c r="F460" s="20">
        <x:v>2</x:v>
      </x:c>
      <x:c r="G460" s="24">
        <x:f t="shared" si="55"/>
        <x:v>21.32</x:v>
      </x:c>
      <x:c r="H460" s="20"/>
      <x:c r="I460" s="20"/>
      <x:c r="J460" s="33"/>
    </x:row>
    <x:row r="462">
      <x:c r="A462" s="28">
        <x:v>44816</x:v>
      </x:c>
      <x:c r="E462" s="99"/>
      <x:c r="G462" s="99"/>
    </x:row>
    <x:row r="463" ht="15.75">
      <x:c r="A463" s="33" t="s">
        <x:v>1242</x:v>
      </x:c>
      <x:c r="B463" s="37" t="s">
        <x:v>2</x:v>
      </x:c>
      <x:c r="C463" s="92" t="s">
        <x:v>3</x:v>
      </x:c>
      <x:c r="D463" s="37" t="s">
        <x:v>4</x:v>
      </x:c>
      <x:c r="E463" s="40" t="s">
        <x:v>5</x:v>
      </x:c>
      <x:c r="F463" s="37" t="s">
        <x:v>6</x:v>
      </x:c>
      <x:c r="G463" s="40" t="s">
        <x:v>7</x:v>
      </x:c>
      <x:c r="H463" s="40" t="s">
        <x:v>1162</x:v>
      </x:c>
      <x:c r="I463" s="93" t="s">
        <x:v>2943</x:v>
      </x:c>
      <x:c r="J463" s="33" t="s">
        <x:v>10</x:v>
      </x:c>
    </x:row>
    <x:row r="464" ht="15.75">
      <x:c r="A464" s="20">
        <x:v>1</x:v>
      </x:c>
      <x:c r="B464" s="20" t="s">
        <x:v>3049</x:v>
      </x:c>
      <x:c r="C464" s="50" t="s">
        <x:v>3050</x:v>
      </x:c>
      <x:c r="D464" s="20" t="s">
        <x:v>15</x:v>
      </x:c>
      <x:c r="E464" s="24">
        <x:v>65.88</x:v>
      </x:c>
      <x:c r="F464" s="20">
        <x:v>1</x:v>
      </x:c>
      <x:c r="G464" s="24" t="n">
        <x:f t="shared" ref="G464:G466" si="56">E464*F464</x:f>
        <x:v>65.88</x:v>
      </x:c>
      <x:c r="H464" s="20"/>
      <x:c r="I464" s="20" t="s">
        <x:v>1165</x:v>
      </x:c>
      <x:c r="J464" s="33"/>
    </x:row>
    <x:row r="465" ht="15.75">
      <x:c r="A465" s="20">
        <x:v>2</x:v>
      </x:c>
      <x:c r="B465" s="20" t="s">
        <x:v>3051</x:v>
      </x:c>
      <x:c r="C465" s="50" t="s">
        <x:v>3052</x:v>
      </x:c>
      <x:c r="D465" s="20" t="s">
        <x:v>15</x:v>
      </x:c>
      <x:c r="E465" s="24">
        <x:v>33.17</x:v>
      </x:c>
      <x:c r="F465" s="20">
        <x:v>1</x:v>
      </x:c>
      <x:c r="G465" s="24">
        <x:f t="shared" si="56"/>
        <x:v>33.17</x:v>
      </x:c>
      <x:c r="H465" s="20"/>
      <x:c r="I465" s="20" t="s">
        <x:v>1165</x:v>
      </x:c>
      <x:c r="J465" s="33"/>
    </x:row>
    <x:row r="466" ht="15.75">
      <x:c r="A466" s="20">
        <x:v>3</x:v>
      </x:c>
      <x:c r="B466" s="20" t="s">
        <x:v>3053</x:v>
      </x:c>
      <x:c r="C466" s="50" t="s">
        <x:v>3054</x:v>
      </x:c>
      <x:c r="D466" s="20" t="s">
        <x:v>30</x:v>
      </x:c>
      <x:c r="E466" s="24">
        <x:v>21.88</x:v>
      </x:c>
      <x:c r="F466" s="20">
        <x:v>1</x:v>
      </x:c>
      <x:c r="G466" s="24">
        <x:f t="shared" si="56"/>
        <x:v>21.88</x:v>
      </x:c>
      <x:c r="H466" s="20"/>
      <x:c r="I466" s="20" t="s">
        <x:v>17</x:v>
      </x:c>
      <x:c r="J466" s="33"/>
    </x:row>
    <x:row r="467">
      <x:c r="E467" s="99"/>
      <x:c r="G467" s="99"/>
    </x:row>
    <x:row r="468" ht="15.75">
      <x:c r="A468" s="28">
        <x:v>44818</x:v>
      </x:c>
      <x:c r="B468" s="20"/>
      <x:c r="D468" s="20"/>
      <x:c r="E468" s="24"/>
      <x:c r="F468" s="20"/>
      <x:c r="G468" s="24"/>
      <x:c r="H468" s="20"/>
      <x:c r="I468" s="20"/>
      <x:c r="J468" s="33"/>
    </x:row>
    <x:row r="469" ht="15.75">
      <x:c r="A469" s="33" t="s">
        <x:v>1242</x:v>
      </x:c>
      <x:c r="B469" s="37" t="s">
        <x:v>2</x:v>
      </x:c>
      <x:c r="C469" s="92" t="s">
        <x:v>3</x:v>
      </x:c>
      <x:c r="D469" s="37" t="s">
        <x:v>4</x:v>
      </x:c>
      <x:c r="E469" s="40" t="s">
        <x:v>5</x:v>
      </x:c>
      <x:c r="F469" s="37" t="s">
        <x:v>6</x:v>
      </x:c>
      <x:c r="G469" s="40" t="s">
        <x:v>7</x:v>
      </x:c>
      <x:c r="H469" s="40" t="s">
        <x:v>1162</x:v>
      </x:c>
      <x:c r="I469" s="93" t="s">
        <x:v>2943</x:v>
      </x:c>
      <x:c r="J469" s="33" t="s">
        <x:v>10</x:v>
      </x:c>
    </x:row>
    <x:row r="470" ht="15.75">
      <x:c r="A470" s="20">
        <x:v>1</x:v>
      </x:c>
      <x:c r="B470" s="134" t="s">
        <x:v>3055</x:v>
      </x:c>
      <x:c r="C470" s="50" t="s">
        <x:v>3056</x:v>
      </x:c>
      <x:c r="D470" s="20" t="s">
        <x:v>30</x:v>
      </x:c>
      <x:c r="E470" s="24">
        <x:v>21.51</x:v>
      </x:c>
      <x:c r="F470" s="20">
        <x:v>1</x:v>
      </x:c>
      <x:c r="G470" s="24" t="n">
        <x:f t="shared" ref="G470:G474" si="57">E470*F470</x:f>
        <x:v>21.51</x:v>
      </x:c>
      <x:c r="H470" s="20"/>
      <x:c r="I470" s="20"/>
      <x:c r="J470" s="33"/>
    </x:row>
    <x:row r="471" ht="15.75">
      <x:c r="A471" s="20">
        <x:v>2</x:v>
      </x:c>
      <x:c r="B471" s="134" t="s">
        <x:v>3057</x:v>
      </x:c>
      <x:c r="C471" s="50" t="s">
        <x:v>3058</x:v>
      </x:c>
      <x:c r="D471" s="20" t="s">
        <x:v>30</x:v>
      </x:c>
      <x:c r="E471" s="24">
        <x:v>6.99</x:v>
      </x:c>
      <x:c r="F471" s="20">
        <x:v>1</x:v>
      </x:c>
      <x:c r="G471" s="24">
        <x:f t="shared" si="57"/>
        <x:v>6.99</x:v>
      </x:c>
      <x:c r="H471" s="20"/>
      <x:c r="I471" s="20"/>
      <x:c r="J471" s="33"/>
    </x:row>
    <x:row r="472" ht="15.75">
      <x:c r="A472" s="20">
        <x:v>3</x:v>
      </x:c>
      <x:c r="B472" s="134" t="s">
        <x:v>3059</x:v>
      </x:c>
      <x:c r="C472" s="50" t="s">
        <x:v>3060</x:v>
      </x:c>
      <x:c r="D472" s="20" t="s">
        <x:v>30</x:v>
      </x:c>
      <x:c r="E472" s="24">
        <x:v>12.45</x:v>
      </x:c>
      <x:c r="F472" s="20">
        <x:v>1</x:v>
      </x:c>
      <x:c r="G472" s="24">
        <x:f t="shared" si="57"/>
        <x:v>12.45</x:v>
      </x:c>
      <x:c r="H472" s="20"/>
      <x:c r="I472" s="20"/>
      <x:c r="J472" s="33"/>
    </x:row>
    <x:row r="473" ht="15.75">
      <x:c r="A473" s="20">
        <x:v>4</x:v>
      </x:c>
      <x:c r="B473" s="134" t="s">
        <x:v>3061</x:v>
      </x:c>
      <x:c r="C473" s="50" t="s">
        <x:v>3062</x:v>
      </x:c>
      <x:c r="D473" s="20" t="s">
        <x:v>30</x:v>
      </x:c>
      <x:c r="E473" s="24">
        <x:v>6.99</x:v>
      </x:c>
      <x:c r="F473" s="20">
        <x:v>1</x:v>
      </x:c>
      <x:c r="G473" s="24">
        <x:f t="shared" si="57"/>
        <x:v>6.99</x:v>
      </x:c>
      <x:c r="H473" s="20"/>
      <x:c r="I473" s="20"/>
      <x:c r="J473" s="33"/>
    </x:row>
    <x:row r="474" ht="15.75">
      <x:c r="A474" s="20">
        <x:v>5</x:v>
      </x:c>
      <x:c r="B474" s="134" t="s">
        <x:v>3063</x:v>
      </x:c>
      <x:c r="C474" s="50" t="s">
        <x:v>3064</x:v>
      </x:c>
      <x:c r="D474" s="20" t="s">
        <x:v>30</x:v>
      </x:c>
      <x:c r="E474" s="24">
        <x:v>15.99</x:v>
      </x:c>
      <x:c r="F474" s="20">
        <x:v>1</x:v>
      </x:c>
      <x:c r="G474" s="24">
        <x:f t="shared" si="57"/>
        <x:v>15.99</x:v>
      </x:c>
      <x:c r="H474" s="20"/>
      <x:c r="I474" s="20"/>
      <x:c r="J474" s="33"/>
    </x:row>
    <x:row r="475">
      <x:c r="E475" s="99"/>
      <x:c r="G475" s="99"/>
    </x:row>
    <x:row r="476" ht="15.75">
      <x:c r="A476" s="28">
        <x:v>44823</x:v>
      </x:c>
      <x:c r="B476" s="20"/>
      <x:c r="C476" s="22"/>
      <x:c r="D476" s="20"/>
      <x:c r="E476" s="24"/>
      <x:c r="F476" s="20"/>
      <x:c r="G476" s="24"/>
      <x:c r="H476" s="20"/>
      <x:c r="I476" s="20"/>
      <x:c r="J476" s="33"/>
    </x:row>
    <x:row r="477" ht="15.75">
      <x:c r="A477" s="33" t="s">
        <x:v>1242</x:v>
      </x:c>
      <x:c r="B477" s="37" t="s">
        <x:v>2</x:v>
      </x:c>
      <x:c r="C477" s="92" t="s">
        <x:v>3</x:v>
      </x:c>
      <x:c r="D477" s="37" t="s">
        <x:v>4</x:v>
      </x:c>
      <x:c r="E477" s="40" t="s">
        <x:v>5</x:v>
      </x:c>
      <x:c r="F477" s="37" t="s">
        <x:v>6</x:v>
      </x:c>
      <x:c r="G477" s="40" t="s">
        <x:v>7</x:v>
      </x:c>
      <x:c r="H477" s="20"/>
      <x:c r="I477" s="20"/>
      <x:c r="J477" s="33"/>
    </x:row>
    <x:row r="478" ht="15.75">
      <x:c r="A478" s="20">
        <x:v>1</x:v>
      </x:c>
      <x:c r="B478" s="20" t="s">
        <x:v>3065</x:v>
      </x:c>
      <x:c r="C478" s="50" t="s">
        <x:v>3066</x:v>
      </x:c>
      <x:c r="D478" s="20" t="s">
        <x:v>3067</x:v>
      </x:c>
      <x:c r="E478" s="24">
        <x:v>319</x:v>
      </x:c>
      <x:c r="F478" s="20">
        <x:v>1</x:v>
      </x:c>
      <x:c r="G478" s="24" t="n">
        <x:f>E478*F478</x:f>
        <x:v>319</x:v>
      </x:c>
      <x:c r="H478" s="20"/>
      <x:c r="I478" s="20" t="s">
        <x:v>185</x:v>
      </x:c>
      <x:c r="J478" s="33"/>
      <x:c r="K478" s="30" t="s">
        <x:v>3068</x:v>
      </x:c>
    </x:row>
    <x:row r="479">
      <x:c r="E479" s="99"/>
      <x:c r="G479" s="99"/>
    </x:row>
    <x:row r="480" ht="15.75">
      <x:c r="A480" s="28">
        <x:v>44823</x:v>
      </x:c>
      <x:c r="B480" s="20"/>
      <x:c r="C480" s="22"/>
      <x:c r="D480" s="20"/>
      <x:c r="E480" s="24"/>
      <x:c r="F480" s="20"/>
      <x:c r="G480" s="24"/>
      <x:c r="H480" s="20"/>
      <x:c r="I480" s="20"/>
      <x:c r="J480" s="33"/>
    </x:row>
    <x:row r="481" ht="15.75">
      <x:c r="A481" s="33" t="s">
        <x:v>1242</x:v>
      </x:c>
      <x:c r="B481" s="37" t="s">
        <x:v>2</x:v>
      </x:c>
      <x:c r="C481" s="92" t="s">
        <x:v>3</x:v>
      </x:c>
      <x:c r="D481" s="37" t="s">
        <x:v>4</x:v>
      </x:c>
      <x:c r="E481" s="40" t="s">
        <x:v>5</x:v>
      </x:c>
      <x:c r="F481" s="37" t="s">
        <x:v>6</x:v>
      </x:c>
      <x:c r="G481" s="40" t="s">
        <x:v>7</x:v>
      </x:c>
      <x:c r="H481" s="20"/>
      <x:c r="I481" s="20"/>
      <x:c r="J481" s="33"/>
    </x:row>
    <x:row r="482" ht="15.75">
      <x:c r="A482" s="20">
        <x:v>1</x:v>
      </x:c>
      <x:c r="B482" s="20" t="s">
        <x:v>3069</x:v>
      </x:c>
      <x:c r="C482" s="50" t="s">
        <x:v>3070</x:v>
      </x:c>
      <x:c r="D482" s="20" t="s">
        <x:v>15</x:v>
      </x:c>
      <x:c r="E482" s="24">
        <x:v>585.9</x:v>
      </x:c>
      <x:c r="F482" s="20">
        <x:v>1</x:v>
      </x:c>
      <x:c r="G482" s="24" t="n">
        <x:f t="shared" ref="G482:G483" si="58">E482*F482</x:f>
        <x:v>585.9</x:v>
      </x:c>
      <x:c r="H482" s="20"/>
      <x:c r="I482" s="20" t="s">
        <x:v>185</x:v>
      </x:c>
      <x:c r="J482" s="201" t="s">
        <x:v>509</x:v>
      </x:c>
      <x:c r="K482" s="30" t="s">
        <x:v>3071</x:v>
      </x:c>
    </x:row>
    <x:row r="483" ht="15.75">
      <x:c r="A483" s="20">
        <x:v>2</x:v>
      </x:c>
      <x:c r="B483" s="20" t="s">
        <x:v>3072</x:v>
      </x:c>
      <x:c r="C483" s="50" t="s">
        <x:v>3073</x:v>
      </x:c>
      <x:c r="D483" s="20" t="s">
        <x:v>15</x:v>
      </x:c>
      <x:c r="E483" s="24">
        <x:v>123.18</x:v>
      </x:c>
      <x:c r="F483" s="20">
        <x:v>4</x:v>
      </x:c>
      <x:c r="G483" s="24">
        <x:f t="shared" si="58"/>
        <x:v>492.72</x:v>
      </x:c>
      <x:c r="H483" s="20"/>
      <x:c r="I483" s="20" t="s">
        <x:v>185</x:v>
      </x:c>
      <x:c r="J483" s="201" t="s">
        <x:v>509</x:v>
      </x:c>
      <x:c r="K483" s="30" t="s">
        <x:v>3074</x:v>
      </x:c>
    </x:row>
    <x:row r="484">
      <x:c r="E484" s="99"/>
      <x:c r="G484" s="99"/>
    </x:row>
    <x:row r="485" ht="15.75">
      <x:c r="A485" s="28">
        <x:v>44830</x:v>
      </x:c>
      <x:c r="B485" s="20"/>
      <x:c r="C485" s="22"/>
      <x:c r="D485" s="20"/>
      <x:c r="E485" s="24"/>
      <x:c r="F485" s="20"/>
      <x:c r="G485" s="24"/>
      <x:c r="H485" s="20"/>
      <x:c r="I485" s="20"/>
      <x:c r="J485" s="33"/>
    </x:row>
    <x:row r="486" ht="15.75">
      <x:c r="A486" s="33" t="s">
        <x:v>1242</x:v>
      </x:c>
      <x:c r="B486" s="37" t="s">
        <x:v>2</x:v>
      </x:c>
      <x:c r="C486" s="92" t="s">
        <x:v>3</x:v>
      </x:c>
      <x:c r="D486" s="37" t="s">
        <x:v>4</x:v>
      </x:c>
      <x:c r="E486" s="40" t="s">
        <x:v>5</x:v>
      </x:c>
      <x:c r="F486" s="37" t="s">
        <x:v>6</x:v>
      </x:c>
      <x:c r="G486" s="40" t="s">
        <x:v>7</x:v>
      </x:c>
      <x:c r="H486" s="20"/>
      <x:c r="I486" s="20"/>
      <x:c r="J486" s="33"/>
    </x:row>
    <x:row r="487" ht="15.75">
      <x:c r="A487" s="20">
        <x:v>1</x:v>
      </x:c>
      <x:c r="B487" s="20" t="s">
        <x:v>3075</x:v>
      </x:c>
      <x:c r="C487" s="50" t="s">
        <x:v>3075</x:v>
      </x:c>
      <x:c r="D487" s="20" t="s">
        <x:v>3076</x:v>
      </x:c>
      <x:c r="E487" s="24">
        <x:v>14.99</x:v>
      </x:c>
      <x:c r="F487" s="20">
        <x:v>5</x:v>
      </x:c>
      <x:c r="G487" s="24" t="n">
        <x:f t="shared" ref="G487:G492" si="59">E487*F487</x:f>
        <x:v>74.95</x:v>
      </x:c>
      <x:c r="H487" s="20"/>
      <x:c r="I487" s="20" t="s">
        <x:v>17</x:v>
      </x:c>
      <x:c r="J487" s="33"/>
    </x:row>
    <x:row r="488" ht="15.75">
      <x:c r="A488" s="20">
        <x:v>2</x:v>
      </x:c>
      <x:c r="B488" s="20" t="s">
        <x:v>3077</x:v>
      </x:c>
      <x:c r="C488" s="50" t="s">
        <x:v>3078</x:v>
      </x:c>
      <x:c r="D488" s="20" t="s">
        <x:v>30</x:v>
      </x:c>
      <x:c r="E488" s="24">
        <x:v>3.56</x:v>
      </x:c>
      <x:c r="F488" s="20">
        <x:v>5</x:v>
      </x:c>
      <x:c r="G488" s="24">
        <x:f t="shared" si="59"/>
        <x:v>17.8</x:v>
      </x:c>
      <x:c r="H488" s="20"/>
      <x:c r="I488" s="20" t="s">
        <x:v>509</x:v>
      </x:c>
      <x:c r="J488" s="33"/>
    </x:row>
    <x:row r="489" ht="15.75">
      <x:c r="A489" s="20">
        <x:v>3</x:v>
      </x:c>
      <x:c r="B489" s="20" t="s">
        <x:v>3079</x:v>
      </x:c>
      <x:c r="C489" s="50" t="s">
        <x:v>3080</x:v>
      </x:c>
      <x:c r="D489" s="20" t="s">
        <x:v>30</x:v>
      </x:c>
      <x:c r="E489" s="24">
        <x:v>2.97</x:v>
      </x:c>
      <x:c r="F489" s="20">
        <x:v>5</x:v>
      </x:c>
      <x:c r="G489" s="24">
        <x:f t="shared" si="59"/>
        <x:v>14.850000000000001</x:v>
      </x:c>
      <x:c r="H489" s="20"/>
      <x:c r="I489" s="20" t="s">
        <x:v>509</x:v>
      </x:c>
      <x:c r="J489" s="33"/>
    </x:row>
    <x:row r="490" ht="15.75">
      <x:c r="A490" s="20">
        <x:v>4</x:v>
      </x:c>
      <x:c r="B490" s="20" t="s">
        <x:v>3081</x:v>
      </x:c>
      <x:c r="C490" s="50" t="s">
        <x:v>2746</x:v>
      </x:c>
      <x:c r="D490" s="20" t="s">
        <x:v>30</x:v>
      </x:c>
      <x:c r="E490" s="24">
        <x:v>15.99</x:v>
      </x:c>
      <x:c r="F490" s="20">
        <x:v>3</x:v>
      </x:c>
      <x:c r="G490" s="24">
        <x:f t="shared" si="59"/>
        <x:v>47.97</x:v>
      </x:c>
      <x:c r="H490" s="20"/>
      <x:c r="I490" s="20" t="s">
        <x:v>17</x:v>
      </x:c>
      <x:c r="J490" s="33"/>
    </x:row>
    <x:row r="491" ht="15.75">
      <x:c r="A491" s="20">
        <x:v>5</x:v>
      </x:c>
      <x:c r="B491" s="20" t="s">
        <x:v>3082</x:v>
      </x:c>
      <x:c r="C491" s="50" t="s">
        <x:v>3083</x:v>
      </x:c>
      <x:c r="D491" s="20" t="s">
        <x:v>30</x:v>
      </x:c>
      <x:c r="E491" s="24">
        <x:v>15.99</x:v>
      </x:c>
      <x:c r="F491" s="20">
        <x:v>1</x:v>
      </x:c>
      <x:c r="G491" s="24">
        <x:f t="shared" si="59"/>
        <x:v>15.99</x:v>
      </x:c>
      <x:c r="H491" s="20"/>
      <x:c r="I491" s="20" t="s">
        <x:v>17</x:v>
      </x:c>
      <x:c r="J491" s="33"/>
    </x:row>
    <x:row r="492" ht="15.75">
      <x:c r="A492" s="20">
        <x:v>6</x:v>
      </x:c>
      <x:c r="B492" s="20" t="s">
        <x:v>3084</x:v>
      </x:c>
      <x:c r="C492" s="50" t="s">
        <x:v>3085</x:v>
      </x:c>
      <x:c r="D492" s="20" t="s">
        <x:v>30</x:v>
      </x:c>
      <x:c r="E492" s="24">
        <x:v>15.99</x:v>
      </x:c>
      <x:c r="F492" s="20">
        <x:v>1</x:v>
      </x:c>
      <x:c r="G492" s="24">
        <x:f t="shared" si="59"/>
        <x:v>15.99</x:v>
      </x:c>
      <x:c r="H492" s="20"/>
      <x:c r="I492" s="20" t="s">
        <x:v>17</x:v>
      </x:c>
      <x:c r="J492" s="33"/>
    </x:row>
    <x:row r="493" ht="15.75">
      <x:c r="A493" s="20"/>
      <x:c r="B493" s="20"/>
      <x:c r="C493" s="22"/>
      <x:c r="D493" s="20"/>
      <x:c r="E493" s="24"/>
      <x:c r="F493" s="20"/>
      <x:c r="G493" s="24"/>
      <x:c r="H493" s="20"/>
      <x:c r="I493" s="20"/>
      <x:c r="J493" s="33"/>
    </x:row>
    <x:row r="494" ht="15.75">
      <x:c r="A494" s="28">
        <x:v>44831</x:v>
      </x:c>
      <x:c r="B494" s="20"/>
      <x:c r="C494" s="22"/>
      <x:c r="D494" s="20"/>
      <x:c r="E494" s="24"/>
      <x:c r="F494" s="20"/>
      <x:c r="G494" s="24"/>
      <x:c r="H494" s="20"/>
      <x:c r="I494" s="20"/>
      <x:c r="J494" s="33"/>
    </x:row>
    <x:row r="495" ht="15.75">
      <x:c r="A495" s="33" t="s">
        <x:v>1242</x:v>
      </x:c>
      <x:c r="B495" s="37" t="s">
        <x:v>2</x:v>
      </x:c>
      <x:c r="C495" s="92" t="s">
        <x:v>3</x:v>
      </x:c>
      <x:c r="D495" s="37" t="s">
        <x:v>4</x:v>
      </x:c>
      <x:c r="E495" s="40" t="s">
        <x:v>5</x:v>
      </x:c>
      <x:c r="F495" s="37" t="s">
        <x:v>6</x:v>
      </x:c>
      <x:c r="G495" s="40" t="s">
        <x:v>7</x:v>
      </x:c>
      <x:c r="H495" s="20"/>
      <x:c r="I495" s="20"/>
      <x:c r="J495" s="33"/>
    </x:row>
    <x:row r="496" ht="15.75">
      <x:c r="A496" s="20">
        <x:v>1</x:v>
      </x:c>
      <x:c r="B496" s="20" t="s">
        <x:v>3086</x:v>
      </x:c>
      <x:c r="C496" s="50" t="s">
        <x:v>3087</x:v>
      </x:c>
      <x:c r="D496" s="20" t="s">
        <x:v>30</x:v>
      </x:c>
      <x:c r="E496" s="24">
        <x:v>47.53</x:v>
      </x:c>
      <x:c r="F496" s="20">
        <x:v>4</x:v>
      </x:c>
      <x:c r="G496" s="24" t="n">
        <x:f>E496*F496</x:f>
        <x:v>190.12</x:v>
      </x:c>
      <x:c r="H496" s="20"/>
      <x:c r="I496" s="20"/>
      <x:c r="J496" s="33"/>
    </x:row>
    <x:row r="497">
      <x:c r="E497" s="99"/>
      <x:c r="G497" s="99"/>
    </x:row>
    <x:row r="498" ht="15.75">
      <x:c r="A498" s="28">
        <x:v>44832</x:v>
      </x:c>
      <x:c r="B498" s="20"/>
      <x:c r="C498" s="22"/>
      <x:c r="D498" s="20"/>
      <x:c r="E498" s="24"/>
      <x:c r="F498" s="20"/>
      <x:c r="G498" s="24"/>
      <x:c r="H498" s="20"/>
      <x:c r="I498" s="20"/>
      <x:c r="J498" s="33"/>
    </x:row>
    <x:row r="499" ht="15.75">
      <x:c r="A499" s="33" t="s">
        <x:v>1242</x:v>
      </x:c>
      <x:c r="B499" s="37" t="s">
        <x:v>2</x:v>
      </x:c>
      <x:c r="C499" s="92" t="s">
        <x:v>3</x:v>
      </x:c>
      <x:c r="D499" s="37" t="s">
        <x:v>4</x:v>
      </x:c>
      <x:c r="E499" s="40" t="s">
        <x:v>5</x:v>
      </x:c>
      <x:c r="F499" s="37" t="s">
        <x:v>6</x:v>
      </x:c>
      <x:c r="G499" s="40" t="s">
        <x:v>7</x:v>
      </x:c>
      <x:c r="H499" s="20"/>
      <x:c r="I499" s="20"/>
      <x:c r="J499" s="33"/>
    </x:row>
    <x:row r="500" ht="15.75">
      <x:c r="A500" s="20">
        <x:v>1</x:v>
      </x:c>
      <x:c r="B500" s="20" t="s">
        <x:v>3088</x:v>
      </x:c>
      <x:c r="C500" s="50" t="s">
        <x:v>3089</x:v>
      </x:c>
      <x:c r="D500" s="20" t="s">
        <x:v>164</x:v>
      </x:c>
      <x:c r="E500" s="24">
        <x:v>69</x:v>
      </x:c>
      <x:c r="F500" s="20">
        <x:v>1</x:v>
      </x:c>
      <x:c r="G500" s="24" t="n">
        <x:f t="shared" ref="G500:G503" si="60">E500*F500</x:f>
        <x:v>69</x:v>
      </x:c>
      <x:c r="H500" s="20"/>
      <x:c r="I500" s="20"/>
      <x:c r="J500" s="33"/>
    </x:row>
    <x:row r="501" ht="15.75">
      <x:c r="A501" s="20">
        <x:v>2</x:v>
      </x:c>
      <x:c r="B501" s="20" t="s">
        <x:v>3090</x:v>
      </x:c>
      <x:c r="C501" s="50" t="s">
        <x:v>3091</x:v>
      </x:c>
      <x:c r="D501" s="20" t="s">
        <x:v>1594</x:v>
      </x:c>
      <x:c r="E501" s="24">
        <x:v>2.0699999999999998</x:v>
      </x:c>
      <x:c r="F501" s="20">
        <x:v>1</x:v>
      </x:c>
      <x:c r="G501" s="24">
        <x:f t="shared" si="60"/>
        <x:v>2.0699999999999998</x:v>
      </x:c>
      <x:c r="H501" s="20"/>
      <x:c r="I501" s="20"/>
      <x:c r="J501" s="33"/>
    </x:row>
    <x:row r="502" ht="15.75">
      <x:c r="A502" s="20">
        <x:v>3</x:v>
      </x:c>
      <x:c r="B502" s="20" t="s">
        <x:v>3092</x:v>
      </x:c>
      <x:c r="C502" s="50" t="s">
        <x:v>3093</x:v>
      </x:c>
      <x:c r="D502" s="20" t="s">
        <x:v>1594</x:v>
      </x:c>
      <x:c r="E502" s="24">
        <x:v>4.4800000000000004</x:v>
      </x:c>
      <x:c r="F502" s="20">
        <x:v>1</x:v>
      </x:c>
      <x:c r="G502" s="24">
        <x:f t="shared" si="60"/>
        <x:v>4.4800000000000004</x:v>
      </x:c>
      <x:c r="H502" s="20"/>
      <x:c r="I502" s="20"/>
      <x:c r="J502" s="33"/>
    </x:row>
    <x:row r="503" ht="15.75">
      <x:c r="A503" s="20">
        <x:v>4</x:v>
      </x:c>
      <x:c r="B503" s="20" t="s">
        <x:v>3094</x:v>
      </x:c>
      <x:c r="C503" s="50" t="s">
        <x:v>3095</x:v>
      </x:c>
      <x:c r="D503" s="20" t="s">
        <x:v>1594</x:v>
      </x:c>
      <x:c r="E503" s="24">
        <x:v>2.58</x:v>
      </x:c>
      <x:c r="F503" s="20">
        <x:v>1</x:v>
      </x:c>
      <x:c r="G503" s="24">
        <x:f t="shared" si="60"/>
        <x:v>2.58</x:v>
      </x:c>
      <x:c r="H503" s="20"/>
      <x:c r="I503" s="20"/>
      <x:c r="J503" s="33"/>
    </x:row>
    <x:row r="505" ht="15.75">
      <x:c r="A505" s="28">
        <x:v>44834</x:v>
      </x:c>
      <x:c r="B505" s="20"/>
      <x:c r="C505" s="22"/>
      <x:c r="D505" s="20"/>
      <x:c r="E505" s="24"/>
      <x:c r="F505" s="20"/>
      <x:c r="G505" s="24"/>
      <x:c r="H505" s="20"/>
      <x:c r="I505" s="20"/>
      <x:c r="J505" s="33"/>
    </x:row>
    <x:row r="506" ht="15.75">
      <x:c r="A506" s="33" t="s">
        <x:v>1242</x:v>
      </x:c>
      <x:c r="B506" s="37" t="s">
        <x:v>2</x:v>
      </x:c>
      <x:c r="C506" s="92" t="s">
        <x:v>3</x:v>
      </x:c>
      <x:c r="D506" s="37" t="s">
        <x:v>4</x:v>
      </x:c>
      <x:c r="E506" s="40" t="s">
        <x:v>5</x:v>
      </x:c>
      <x:c r="F506" s="37" t="s">
        <x:v>6</x:v>
      </x:c>
      <x:c r="G506" s="40" t="s">
        <x:v>7</x:v>
      </x:c>
      <x:c r="H506" s="20"/>
      <x:c r="I506" s="20"/>
      <x:c r="J506" s="33"/>
    </x:row>
    <x:row r="507" ht="15.75">
      <x:c r="A507" s="20">
        <x:v>1</x:v>
      </x:c>
      <x:c r="B507" s="20" t="s">
        <x:v>3096</x:v>
      </x:c>
      <x:c r="C507" s="50" t="s">
        <x:v>3097</x:v>
      </x:c>
      <x:c r="D507" s="20" t="s">
        <x:v>30</x:v>
      </x:c>
      <x:c r="E507" s="24">
        <x:v>18.989999999999998</x:v>
      </x:c>
      <x:c r="F507" s="20">
        <x:v>2</x:v>
      </x:c>
      <x:c r="G507" s="24" t="n">
        <x:f t="shared" ref="G507:G508" si="61">E507*F507</x:f>
        <x:v>37.98</x:v>
      </x:c>
      <x:c r="H507" s="20"/>
      <x:c r="I507" s="20" t="s">
        <x:v>17</x:v>
      </x:c>
      <x:c r="J507" s="33"/>
    </x:row>
    <x:row r="508" ht="15.75">
      <x:c r="A508" s="20">
        <x:v>2</x:v>
      </x:c>
      <x:c r="B508" s="20" t="s">
        <x:v>2007</x:v>
      </x:c>
      <x:c r="C508" s="50" t="s">
        <x:v>3098</x:v>
      </x:c>
      <x:c r="D508" s="20" t="s">
        <x:v>30</x:v>
      </x:c>
      <x:c r="E508" s="24">
        <x:v>8.8800000000000008</x:v>
      </x:c>
      <x:c r="F508" s="20">
        <x:v>2</x:v>
      </x:c>
      <x:c r="G508" s="24">
        <x:f t="shared" si="61"/>
        <x:v>17.760000000000002</x:v>
      </x:c>
      <x:c r="H508" s="20"/>
      <x:c r="I508" s="20" t="s">
        <x:v>17</x:v>
      </x:c>
      <x:c r="J508" s="33"/>
    </x:row>
    <x:row r="509">
      <x:c r="E509" s="99"/>
      <x:c r="G509" s="99"/>
    </x:row>
    <x:row r="510" ht="15.75">
      <x:c r="A510" s="28">
        <x:v>44839</x:v>
      </x:c>
      <x:c r="B510" s="20"/>
      <x:c r="C510" s="22"/>
      <x:c r="D510" s="20"/>
      <x:c r="E510" s="24"/>
      <x:c r="F510" s="20"/>
      <x:c r="G510" s="24"/>
      <x:c r="H510" s="20"/>
      <x:c r="I510" s="20"/>
      <x:c r="J510" s="33"/>
    </x:row>
    <x:row r="511" ht="15.75">
      <x:c r="A511" s="33" t="s">
        <x:v>1242</x:v>
      </x:c>
      <x:c r="B511" s="37" t="s">
        <x:v>2</x:v>
      </x:c>
      <x:c r="C511" s="92" t="s">
        <x:v>3</x:v>
      </x:c>
      <x:c r="D511" s="37" t="s">
        <x:v>4</x:v>
      </x:c>
      <x:c r="E511" s="40" t="s">
        <x:v>5</x:v>
      </x:c>
      <x:c r="F511" s="37" t="s">
        <x:v>6</x:v>
      </x:c>
      <x:c r="G511" s="40" t="s">
        <x:v>7</x:v>
      </x:c>
      <x:c r="H511" s="20"/>
      <x:c r="I511" s="20"/>
      <x:c r="J511" s="33"/>
    </x:row>
    <x:row r="512" ht="15.75">
      <x:c r="A512" s="20">
        <x:v>1</x:v>
      </x:c>
      <x:c r="B512" s="20" t="s">
        <x:v>3099</x:v>
      </x:c>
      <x:c r="C512" s="50" t="s">
        <x:v>3100</x:v>
      </x:c>
      <x:c r="D512" s="20" t="s">
        <x:v>30</x:v>
      </x:c>
      <x:c r="E512" s="24">
        <x:v>35.99</x:v>
      </x:c>
      <x:c r="F512" s="20">
        <x:v>1</x:v>
      </x:c>
      <x:c r="G512" s="24" t="n">
        <x:f t="shared" ref="G512:G514" si="62">E512*F512</x:f>
        <x:v>35.99</x:v>
      </x:c>
      <x:c r="H512" s="20"/>
      <x:c r="I512" s="20" t="s">
        <x:v>185</x:v>
      </x:c>
      <x:c r="J512" s="201" t="s">
        <x:v>185</x:v>
      </x:c>
    </x:row>
    <x:row r="513" ht="15.75">
      <x:c r="A513" s="20">
        <x:v>2</x:v>
      </x:c>
      <x:c r="B513" s="20" t="s">
        <x:v>3101</x:v>
      </x:c>
      <x:c r="C513" s="50" t="s">
        <x:v>3102</x:v>
      </x:c>
      <x:c r="D513" s="20" t="s">
        <x:v>164</x:v>
      </x:c>
      <x:c r="E513" s="24">
        <x:v>3.75</x:v>
      </x:c>
      <x:c r="F513" s="20">
        <x:v>6</x:v>
      </x:c>
      <x:c r="G513" s="24">
        <x:f t="shared" si="62"/>
        <x:v>22.5</x:v>
      </x:c>
      <x:c r="H513" s="20"/>
      <x:c r="I513" s="20" t="s">
        <x:v>185</x:v>
      </x:c>
      <x:c r="J513" s="33"/>
    </x:row>
    <x:row r="514" ht="15.75">
      <x:c r="A514" s="20">
        <x:v>3</x:v>
      </x:c>
      <x:c r="B514" s="20" t="s">
        <x:v>3103</x:v>
      </x:c>
      <x:c r="C514" s="50" t="s">
        <x:v>3104</x:v>
      </x:c>
      <x:c r="D514" s="20" t="s">
        <x:v>164</x:v>
      </x:c>
      <x:c r="E514" s="24">
        <x:v>8.99</x:v>
      </x:c>
      <x:c r="F514" s="20">
        <x:v>6</x:v>
      </x:c>
      <x:c r="G514" s="24">
        <x:f t="shared" si="62"/>
        <x:v>53.94</x:v>
      </x:c>
      <x:c r="H514" s="20"/>
      <x:c r="I514" s="20" t="s">
        <x:v>185</x:v>
      </x:c>
      <x:c r="J514" s="33"/>
    </x:row>
    <x:row r="516" ht="15.75">
      <x:c r="A516" s="28">
        <x:v>44839</x:v>
      </x:c>
      <x:c r="B516" s="20"/>
      <x:c r="C516" s="22"/>
      <x:c r="D516" s="20"/>
      <x:c r="E516" s="24"/>
      <x:c r="F516" s="20"/>
      <x:c r="G516" s="24"/>
      <x:c r="H516" s="20"/>
      <x:c r="I516" s="20"/>
      <x:c r="J516" s="33"/>
    </x:row>
    <x:row r="517" ht="15.75">
      <x:c r="A517" s="33" t="s">
        <x:v>1242</x:v>
      </x:c>
      <x:c r="B517" s="37" t="s">
        <x:v>2</x:v>
      </x:c>
      <x:c r="C517" s="92" t="s">
        <x:v>3</x:v>
      </x:c>
      <x:c r="D517" s="37" t="s">
        <x:v>4</x:v>
      </x:c>
      <x:c r="E517" s="40" t="s">
        <x:v>5</x:v>
      </x:c>
      <x:c r="F517" s="37" t="s">
        <x:v>6</x:v>
      </x:c>
      <x:c r="G517" s="40" t="s">
        <x:v>7</x:v>
      </x:c>
      <x:c r="H517" s="20"/>
      <x:c r="I517" s="20"/>
      <x:c r="J517" s="33"/>
    </x:row>
    <x:row r="518" ht="15.75">
      <x:c r="A518" s="20">
        <x:v>1</x:v>
      </x:c>
      <x:c r="B518" s="20" t="s">
        <x:v>3105</x:v>
      </x:c>
      <x:c r="C518" s="50" t="s">
        <x:v>1309</x:v>
      </x:c>
      <x:c r="D518" s="20" t="s">
        <x:v>633</x:v>
      </x:c>
      <x:c r="E518" s="24">
        <x:v>781.97</x:v>
      </x:c>
      <x:c r="F518" s="20">
        <x:v>1</x:v>
      </x:c>
      <x:c r="G518" s="24" t="n">
        <x:f t="shared" ref="G518:G519" si="63">E518*F518</x:f>
        <x:v>781.97</x:v>
      </x:c>
      <x:c r="H518" s="20"/>
      <x:c r="I518" s="20"/>
      <x:c r="J518" s="33"/>
    </x:row>
    <x:row r="519" ht="15.75">
      <x:c r="A519" s="20">
        <x:v>2</x:v>
      </x:c>
      <x:c r="B519" s="20" t="s">
        <x:v>3106</x:v>
      </x:c>
      <x:c r="C519" s="50" t="s">
        <x:v>2927</x:v>
      </x:c>
      <x:c r="D519" s="20" t="s">
        <x:v>633</x:v>
      </x:c>
      <x:c r="E519" s="24">
        <x:v>699.2</x:v>
      </x:c>
      <x:c r="F519" s="20">
        <x:v>1</x:v>
      </x:c>
      <x:c r="G519" s="24">
        <x:f t="shared" si="63"/>
        <x:v>699.2</x:v>
      </x:c>
      <x:c r="H519" s="20"/>
      <x:c r="I519" s="20"/>
      <x:c r="J519" s="33"/>
    </x:row>
    <x:row r="520">
      <x:c r="E520" s="99"/>
      <x:c r="G520" s="99"/>
    </x:row>
    <x:row r="521" ht="15.75">
      <x:c r="A521" s="28">
        <x:v>44844</x:v>
      </x:c>
      <x:c r="B521" s="20"/>
      <x:c r="C521" s="22"/>
      <x:c r="D521" s="20"/>
      <x:c r="E521" s="24"/>
      <x:c r="F521" s="20"/>
      <x:c r="G521" s="24"/>
      <x:c r="H521" s="20"/>
      <x:c r="I521" s="20"/>
      <x:c r="J521" s="33"/>
    </x:row>
    <x:row r="522" ht="15.75">
      <x:c r="A522" s="33" t="s">
        <x:v>1242</x:v>
      </x:c>
      <x:c r="B522" s="37" t="s">
        <x:v>2</x:v>
      </x:c>
      <x:c r="C522" s="92" t="s">
        <x:v>3</x:v>
      </x:c>
      <x:c r="D522" s="37" t="s">
        <x:v>4</x:v>
      </x:c>
      <x:c r="E522" s="40" t="s">
        <x:v>5</x:v>
      </x:c>
      <x:c r="F522" s="37" t="s">
        <x:v>6</x:v>
      </x:c>
      <x:c r="G522" s="40" t="s">
        <x:v>7</x:v>
      </x:c>
      <x:c r="H522" s="20"/>
      <x:c r="I522" s="20"/>
      <x:c r="J522" s="33"/>
    </x:row>
    <x:row r="523" ht="15.75">
      <x:c r="A523" s="20">
        <x:v>1</x:v>
      </x:c>
      <x:c r="B523" s="20" t="s">
        <x:v>3107</x:v>
      </x:c>
      <x:c r="C523" s="50" t="s">
        <x:v>3108</x:v>
      </x:c>
      <x:c r="D523" s="20" t="s">
        <x:v>30</x:v>
      </x:c>
      <x:c r="E523" s="24">
        <x:v>15.99</x:v>
      </x:c>
      <x:c r="F523" s="20">
        <x:v>1</x:v>
      </x:c>
      <x:c r="G523" s="24" t="n">
        <x:f t="shared" ref="G523:G527" si="64">E523*F523</x:f>
        <x:v>15.99</x:v>
      </x:c>
      <x:c r="H523" s="20"/>
      <x:c r="I523" s="20" t="s">
        <x:v>509</x:v>
      </x:c>
      <x:c r="J523" s="33"/>
    </x:row>
    <x:row r="524" ht="15.75">
      <x:c r="A524" s="20">
        <x:v>2</x:v>
      </x:c>
      <x:c r="B524" s="20" t="s">
        <x:v>628</x:v>
      </x:c>
      <x:c r="C524" s="50" t="s">
        <x:v>629</x:v>
      </x:c>
      <x:c r="D524" s="20" t="s">
        <x:v>15</x:v>
      </x:c>
      <x:c r="E524" s="24">
        <x:v>12.9</x:v>
      </x:c>
      <x:c r="F524" s="20">
        <x:v>1</x:v>
      </x:c>
      <x:c r="G524" s="24">
        <x:f t="shared" si="64"/>
        <x:v>12.9</x:v>
      </x:c>
      <x:c r="H524" s="20"/>
      <x:c r="I524" s="20" t="s">
        <x:v>509</x:v>
      </x:c>
      <x:c r="J524" s="33"/>
    </x:row>
    <x:row r="525" ht="15.75">
      <x:c r="A525" s="20">
        <x:v>3</x:v>
      </x:c>
      <x:c r="B525" s="20" t="s">
        <x:v>3109</x:v>
      </x:c>
      <x:c r="C525" s="50" t="s">
        <x:v>3110</x:v>
      </x:c>
      <x:c r="D525" s="20" t="s">
        <x:v>15</x:v>
      </x:c>
      <x:c r="E525" s="24">
        <x:v>7.23</x:v>
      </x:c>
      <x:c r="F525" s="20">
        <x:v>1</x:v>
      </x:c>
      <x:c r="G525" s="24">
        <x:f t="shared" si="64"/>
        <x:v>7.23</x:v>
      </x:c>
      <x:c r="H525" s="20"/>
      <x:c r="I525" s="20" t="s">
        <x:v>185</x:v>
      </x:c>
      <x:c r="J525" s="33"/>
    </x:row>
    <x:row r="526" ht="15.75">
      <x:c r="A526" s="20">
        <x:v>4</x:v>
      </x:c>
      <x:c r="B526" s="20" t="s">
        <x:v>3111</x:v>
      </x:c>
      <x:c r="C526" s="50" t="s">
        <x:v>3112</x:v>
      </x:c>
      <x:c r="D526" s="20" t="s">
        <x:v>30</x:v>
      </x:c>
      <x:c r="E526" s="24">
        <x:v>7.67</x:v>
      </x:c>
      <x:c r="F526" s="20">
        <x:v>2</x:v>
      </x:c>
      <x:c r="G526" s="24">
        <x:f t="shared" si="64"/>
        <x:v>15.34</x:v>
      </x:c>
      <x:c r="H526" s="20"/>
      <x:c r="I526" s="20" t="s">
        <x:v>185</x:v>
      </x:c>
      <x:c r="J526" s="33"/>
    </x:row>
    <x:row r="527" ht="15.75">
      <x:c r="A527" s="20">
        <x:v>5</x:v>
      </x:c>
      <x:c r="B527" s="20" t="s">
        <x:v>3113</x:v>
      </x:c>
      <x:c r="C527" s="50" t="s">
        <x:v>3114</x:v>
      </x:c>
      <x:c r="D527" s="20" t="s">
        <x:v>30</x:v>
      </x:c>
      <x:c r="E527" s="24">
        <x:v>13.45</x:v>
      </x:c>
      <x:c r="F527" s="20">
        <x:v>1</x:v>
      </x:c>
      <x:c r="G527" s="24">
        <x:f t="shared" si="64"/>
        <x:v>13.45</x:v>
      </x:c>
      <x:c r="H527" s="20"/>
      <x:c r="I527" s="20" t="s">
        <x:v>185</x:v>
      </x:c>
      <x:c r="J527" s="33"/>
    </x:row>
    <x:row r="528">
      <x:c r="E528" s="99"/>
      <x:c r="G528" s="99"/>
    </x:row>
    <x:row r="529" ht="15.75">
      <x:c r="A529" s="28">
        <x:v>44848</x:v>
      </x:c>
      <x:c r="B529" s="20"/>
      <x:c r="C529" s="22"/>
      <x:c r="D529" s="20"/>
      <x:c r="E529" s="24"/>
      <x:c r="F529" s="20"/>
      <x:c r="G529" s="24"/>
      <x:c r="H529" s="20"/>
      <x:c r="I529" s="20"/>
      <x:c r="J529" s="33"/>
    </x:row>
    <x:row r="530" ht="15.75">
      <x:c r="A530" s="33" t="s">
        <x:v>1242</x:v>
      </x:c>
      <x:c r="B530" s="37" t="s">
        <x:v>2</x:v>
      </x:c>
      <x:c r="C530" s="92" t="s">
        <x:v>3</x:v>
      </x:c>
      <x:c r="D530" s="37" t="s">
        <x:v>4</x:v>
      </x:c>
      <x:c r="E530" s="40" t="s">
        <x:v>5</x:v>
      </x:c>
      <x:c r="F530" s="37" t="s">
        <x:v>6</x:v>
      </x:c>
      <x:c r="G530" s="40" t="s">
        <x:v>7</x:v>
      </x:c>
      <x:c r="H530" s="20"/>
      <x:c r="I530" s="20"/>
      <x:c r="J530" s="33"/>
    </x:row>
    <x:row r="531" ht="15.75">
      <x:c r="A531" s="20">
        <x:v>1</x:v>
      </x:c>
      <x:c r="B531" s="20" t="s">
        <x:v>3115</x:v>
      </x:c>
      <x:c r="C531" s="50" t="s">
        <x:v>3116</x:v>
      </x:c>
      <x:c r="D531" s="20" t="s">
        <x:v>391</x:v>
      </x:c>
      <x:c r="E531" s="24">
        <x:v>381</x:v>
      </x:c>
      <x:c r="F531" s="20">
        <x:v>1</x:v>
      </x:c>
      <x:c r="G531" s="24" t="n">
        <x:f>E531*F531</x:f>
        <x:v>381</x:v>
      </x:c>
      <x:c r="H531" s="20"/>
      <x:c r="I531" s="20" t="s">
        <x:v>185</x:v>
      </x:c>
      <x:c r="J531" s="33"/>
    </x:row>
    <x:row r="532">
      <x:c r="E532" s="99"/>
      <x:c r="G532" s="99"/>
    </x:row>
    <x:row r="533" ht="15.75">
      <x:c r="A533" s="28">
        <x:v>44851</x:v>
      </x:c>
      <x:c r="B533" s="20"/>
      <x:c r="C533" s="22"/>
      <x:c r="D533" s="20"/>
      <x:c r="E533" s="24"/>
      <x:c r="F533" s="20"/>
      <x:c r="G533" s="24"/>
      <x:c r="H533" s="20"/>
      <x:c r="I533" s="20"/>
      <x:c r="J533" s="33"/>
    </x:row>
    <x:row r="534" ht="15.75">
      <x:c r="A534" s="33" t="s">
        <x:v>1242</x:v>
      </x:c>
      <x:c r="B534" s="37" t="s">
        <x:v>2</x:v>
      </x:c>
      <x:c r="C534" s="92" t="s">
        <x:v>3</x:v>
      </x:c>
      <x:c r="D534" s="37" t="s">
        <x:v>4</x:v>
      </x:c>
      <x:c r="E534" s="40" t="s">
        <x:v>5</x:v>
      </x:c>
      <x:c r="F534" s="37" t="s">
        <x:v>6</x:v>
      </x:c>
      <x:c r="G534" s="40" t="s">
        <x:v>7</x:v>
      </x:c>
      <x:c r="H534" s="20"/>
      <x:c r="I534" s="20"/>
      <x:c r="J534" s="33"/>
    </x:row>
    <x:row r="535" ht="15.75">
      <x:c r="A535" s="20">
        <x:v>1</x:v>
      </x:c>
      <x:c r="B535" s="20" t="s">
        <x:v>3117</x:v>
      </x:c>
      <x:c r="C535" s="157" t="s">
        <x:v>3118</x:v>
      </x:c>
      <x:c r="D535" s="20" t="s">
        <x:v>3119</x:v>
      </x:c>
      <x:c r="E535" s="24">
        <x:v>30.5</x:v>
      </x:c>
      <x:c r="F535" s="20">
        <x:v>2</x:v>
      </x:c>
      <x:c r="G535" s="24" t="n">
        <x:f>E535*F535</x:f>
        <x:v>61</x:v>
      </x:c>
      <x:c r="H535" s="20"/>
      <x:c r="I535" s="20" t="s">
        <x:v>17</x:v>
      </x:c>
      <x:c r="J535" s="33"/>
    </x:row>
    <x:row r="536">
      <x:c r="E536" s="99"/>
      <x:c r="G536" s="99"/>
    </x:row>
    <x:row r="537" ht="15.75">
      <x:c r="A537" s="28">
        <x:v>44859</x:v>
      </x:c>
      <x:c r="B537" s="20"/>
      <x:c r="C537" s="22"/>
      <x:c r="D537" s="20"/>
      <x:c r="E537" s="24"/>
      <x:c r="F537" s="20"/>
      <x:c r="G537" s="24"/>
      <x:c r="H537" s="20"/>
      <x:c r="I537" s="20"/>
      <x:c r="J537" s="33"/>
    </x:row>
    <x:row r="538" ht="15.75">
      <x:c r="A538" s="33" t="s">
        <x:v>1242</x:v>
      </x:c>
      <x:c r="B538" s="37" t="s">
        <x:v>2</x:v>
      </x:c>
      <x:c r="C538" s="92" t="s">
        <x:v>3</x:v>
      </x:c>
      <x:c r="D538" s="37" t="s">
        <x:v>4</x:v>
      </x:c>
      <x:c r="E538" s="40" t="s">
        <x:v>5</x:v>
      </x:c>
      <x:c r="F538" s="37" t="s">
        <x:v>6</x:v>
      </x:c>
      <x:c r="G538" s="40" t="s">
        <x:v>7</x:v>
      </x:c>
      <x:c r="H538" s="20"/>
      <x:c r="I538" s="20"/>
      <x:c r="J538" s="33"/>
    </x:row>
    <x:row r="539" ht="15.75">
      <x:c r="A539" s="20">
        <x:v>1</x:v>
      </x:c>
      <x:c r="B539" s="20" t="s">
        <x:v>3120</x:v>
      </x:c>
      <x:c r="C539" s="50" t="s">
        <x:v>3121</x:v>
      </x:c>
      <x:c r="D539" s="20" t="s">
        <x:v>30</x:v>
      </x:c>
      <x:c r="E539" s="24">
        <x:v>11.98</x:v>
      </x:c>
      <x:c r="F539" s="20">
        <x:v>1</x:v>
      </x:c>
      <x:c r="G539" s="24" t="n">
        <x:f t="shared" ref="G539:G540" si="65">E539*F539</x:f>
        <x:v>11.98</x:v>
      </x:c>
      <x:c r="H539" s="20"/>
      <x:c r="I539" s="20"/>
      <x:c r="J539" s="33"/>
    </x:row>
    <x:row r="540" ht="15.75">
      <x:c r="A540" s="20">
        <x:v>2</x:v>
      </x:c>
      <x:c r="B540" s="20" t="s">
        <x:v>3122</x:v>
      </x:c>
      <x:c r="C540" s="50" t="s">
        <x:v>3123</x:v>
      </x:c>
      <x:c r="D540" s="20" t="s">
        <x:v>30</x:v>
      </x:c>
      <x:c r="E540" s="24">
        <x:v>189.9</x:v>
      </x:c>
      <x:c r="F540" s="20">
        <x:v>1</x:v>
      </x:c>
      <x:c r="G540" s="24">
        <x:f t="shared" si="65"/>
        <x:v>189.9</x:v>
      </x:c>
      <x:c r="H540" s="20"/>
      <x:c r="I540" s="20"/>
      <x:c r="J540" s="33"/>
    </x:row>
    <x:row r="541">
      <x:c r="E541" s="99"/>
      <x:c r="G541" s="99"/>
    </x:row>
    <x:row r="542" ht="15.75">
      <x:c r="A542" s="28">
        <x:v>44859</x:v>
      </x:c>
      <x:c r="B542" s="20"/>
      <x:c r="C542" s="22"/>
      <x:c r="D542" s="20"/>
      <x:c r="E542" s="24"/>
      <x:c r="F542" s="20"/>
      <x:c r="G542" s="24"/>
      <x:c r="H542" s="20"/>
      <x:c r="I542" s="20"/>
      <x:c r="J542" s="33"/>
    </x:row>
    <x:row r="543" ht="15.75">
      <x:c r="A543" s="33" t="s">
        <x:v>1242</x:v>
      </x:c>
      <x:c r="B543" s="37" t="s">
        <x:v>2</x:v>
      </x:c>
      <x:c r="C543" s="92" t="s">
        <x:v>3</x:v>
      </x:c>
      <x:c r="D543" s="37" t="s">
        <x:v>4</x:v>
      </x:c>
      <x:c r="E543" s="40" t="s">
        <x:v>5</x:v>
      </x:c>
      <x:c r="F543" s="37" t="s">
        <x:v>6</x:v>
      </x:c>
      <x:c r="G543" s="40" t="s">
        <x:v>7</x:v>
      </x:c>
      <x:c r="H543" s="20"/>
      <x:c r="I543" s="20"/>
      <x:c r="J543" s="33"/>
    </x:row>
    <x:row r="544" ht="15.75">
      <x:c r="A544" s="20">
        <x:v>1</x:v>
      </x:c>
      <x:c r="B544" s="20" t="s">
        <x:v>3124</x:v>
      </x:c>
      <x:c r="C544" s="50" t="s">
        <x:v>3125</x:v>
      </x:c>
      <x:c r="D544" s="20" t="s">
        <x:v>30</x:v>
      </x:c>
      <x:c r="E544" s="24">
        <x:v>25.97</x:v>
      </x:c>
      <x:c r="F544" s="20">
        <x:v>1</x:v>
      </x:c>
      <x:c r="G544" s="24" t="n">
        <x:f>E544*F544</x:f>
        <x:v>25.97</x:v>
      </x:c>
      <x:c r="H544" s="20"/>
      <x:c r="I544" s="20"/>
      <x:c r="J544" s="33"/>
    </x:row>
    <x:row r="545" ht="15.75">
      <x:c r="A545" s="20"/>
      <x:c r="B545" s="20"/>
      <x:c r="C545" s="22"/>
      <x:c r="D545" s="20"/>
      <x:c r="E545" s="24"/>
      <x:c r="F545" s="20"/>
      <x:c r="G545" s="24"/>
      <x:c r="H545" s="20"/>
      <x:c r="I545" s="20"/>
      <x:c r="J545" s="33"/>
    </x:row>
    <x:row r="546" ht="15.75">
      <x:c r="A546" s="28">
        <x:v>44872</x:v>
      </x:c>
      <x:c r="B546" s="20"/>
      <x:c r="C546" s="22"/>
      <x:c r="D546" s="20"/>
      <x:c r="E546" s="24"/>
      <x:c r="F546" s="20"/>
      <x:c r="G546" s="24"/>
      <x:c r="H546" s="20"/>
      <x:c r="I546" s="20"/>
      <x:c r="J546" s="33"/>
    </x:row>
    <x:row r="547" ht="15.75">
      <x:c r="A547" s="33" t="s">
        <x:v>1242</x:v>
      </x:c>
      <x:c r="B547" s="37" t="s">
        <x:v>2</x:v>
      </x:c>
      <x:c r="C547" s="92" t="s">
        <x:v>3</x:v>
      </x:c>
      <x:c r="D547" s="37" t="s">
        <x:v>4</x:v>
      </x:c>
      <x:c r="E547" s="40" t="s">
        <x:v>5</x:v>
      </x:c>
      <x:c r="F547" s="37" t="s">
        <x:v>6</x:v>
      </x:c>
      <x:c r="G547" s="40" t="s">
        <x:v>7</x:v>
      </x:c>
      <x:c r="H547" s="20"/>
      <x:c r="I547" s="20"/>
      <x:c r="J547" s="33"/>
    </x:row>
    <x:row r="548" ht="15.75">
      <x:c r="A548" s="20">
        <x:v>1</x:v>
      </x:c>
      <x:c r="B548" s="20" t="s">
        <x:v>535</x:v>
      </x:c>
      <x:c r="C548" s="50" t="s">
        <x:v>3126</x:v>
      </x:c>
      <x:c r="D548" s="20" t="s">
        <x:v>30</x:v>
      </x:c>
      <x:c r="E548" s="24">
        <x:v>7.99</x:v>
      </x:c>
      <x:c r="F548" s="20">
        <x:v>2</x:v>
      </x:c>
      <x:c r="G548" s="24" t="n">
        <x:f t="shared" ref="G548:G549" si="66">E548*F548</x:f>
        <x:v>15.98</x:v>
      </x:c>
      <x:c r="H548" s="20"/>
      <x:c r="I548" s="20"/>
      <x:c r="J548" s="33"/>
    </x:row>
    <x:row r="549" ht="15.75">
      <x:c r="A549" s="20">
        <x:v>2</x:v>
      </x:c>
      <x:c r="B549" s="20" t="s">
        <x:v>3127</x:v>
      </x:c>
      <x:c r="C549" s="50" t="s">
        <x:v>3128</x:v>
      </x:c>
      <x:c r="D549" s="20" t="s">
        <x:v>30</x:v>
      </x:c>
      <x:c r="E549" s="24">
        <x:v>18.989999999999998</x:v>
      </x:c>
      <x:c r="F549" s="20">
        <x:v>2</x:v>
      </x:c>
      <x:c r="G549" s="24">
        <x:f t="shared" si="66"/>
        <x:v>37.979999999999997</x:v>
      </x:c>
      <x:c r="H549" s="20"/>
      <x:c r="I549" s="20"/>
      <x:c r="J549" s="33"/>
    </x:row>
    <x:row r="550" ht="15.75">
      <x:c r="A550" s="20"/>
      <x:c r="B550" s="20"/>
      <x:c r="C550" s="22"/>
      <x:c r="D550" s="20"/>
      <x:c r="E550" s="24"/>
      <x:c r="F550" s="20"/>
      <x:c r="G550" s="24"/>
      <x:c r="H550" s="20"/>
      <x:c r="I550" s="20"/>
      <x:c r="J550" s="33"/>
    </x:row>
    <x:row r="551" ht="15.75">
      <x:c r="A551" s="28">
        <x:v>44876</x:v>
      </x:c>
      <x:c r="B551" s="20"/>
      <x:c r="C551" s="22"/>
      <x:c r="D551" s="20"/>
      <x:c r="E551" s="24"/>
      <x:c r="F551" s="20"/>
      <x:c r="G551" s="24"/>
      <x:c r="H551" s="20"/>
      <x:c r="I551" s="20"/>
      <x:c r="J551" s="33"/>
    </x:row>
    <x:row r="552" ht="15.75">
      <x:c r="A552" s="33" t="s">
        <x:v>1242</x:v>
      </x:c>
      <x:c r="B552" s="37" t="s">
        <x:v>2</x:v>
      </x:c>
      <x:c r="C552" s="92" t="s">
        <x:v>3</x:v>
      </x:c>
      <x:c r="D552" s="37" t="s">
        <x:v>4</x:v>
      </x:c>
      <x:c r="E552" s="40" t="s">
        <x:v>5</x:v>
      </x:c>
      <x:c r="F552" s="37" t="s">
        <x:v>6</x:v>
      </x:c>
      <x:c r="G552" s="40" t="s">
        <x:v>7</x:v>
      </x:c>
      <x:c r="H552" s="20"/>
      <x:c r="I552" s="20"/>
      <x:c r="J552" s="33"/>
    </x:row>
    <x:row r="553" ht="15.75">
      <x:c r="A553" s="20">
        <x:v>1</x:v>
      </x:c>
      <x:c r="B553" s="20" t="s">
        <x:v>3129</x:v>
      </x:c>
      <x:c r="C553" s="50" t="s">
        <x:v>3130</x:v>
      </x:c>
      <x:c r="D553" s="20"/>
      <x:c r="E553" s="24">
        <x:v>4.46</x:v>
      </x:c>
      <x:c r="F553" s="20">
        <x:v>2</x:v>
      </x:c>
      <x:c r="G553" s="24" t="n">
        <x:f t="shared" ref="G553:G554" si="67">E553*F553</x:f>
        <x:v>8.92</x:v>
      </x:c>
      <x:c r="H553" s="20"/>
      <x:c r="I553" s="20"/>
      <x:c r="J553" s="33"/>
    </x:row>
    <x:row r="554" ht="15.75">
      <x:c r="A554" s="20">
        <x:v>2</x:v>
      </x:c>
      <x:c r="B554" s="20" t="s">
        <x:v>3131</x:v>
      </x:c>
      <x:c r="C554" s="50" t="s">
        <x:v>3132</x:v>
      </x:c>
      <x:c r="D554" s="20"/>
      <x:c r="E554" s="24">
        <x:v>132.65</x:v>
      </x:c>
      <x:c r="F554" s="20">
        <x:v>1</x:v>
      </x:c>
      <x:c r="G554" s="24">
        <x:f t="shared" si="67"/>
        <x:v>132.65</x:v>
      </x:c>
      <x:c r="H554" s="20"/>
      <x:c r="I554" s="20"/>
      <x:c r="J554" s="33"/>
    </x:row>
    <x:row r="555">
      <x:c r="E555" s="99"/>
      <x:c r="G555" s="99"/>
    </x:row>
    <x:row r="556">
      <x:c r="A556" s="28">
        <x:v>44880</x:v>
      </x:c>
      <x:c r="B556" s="20"/>
      <x:c r="C556" s="22"/>
      <x:c r="D556" s="20"/>
      <x:c r="E556" s="24"/>
      <x:c r="F556" s="20"/>
      <x:c r="G556" s="24"/>
    </x:row>
    <x:row r="557">
      <x:c r="A557" s="20" t="s">
        <x:v>1242</x:v>
      </x:c>
      <x:c r="B557" s="94" t="s">
        <x:v>2</x:v>
      </x:c>
      <x:c r="C557" s="140" t="s">
        <x:v>3</x:v>
      </x:c>
      <x:c r="D557" s="94" t="s">
        <x:v>4</x:v>
      </x:c>
      <x:c r="E557" s="141" t="s">
        <x:v>5</x:v>
      </x:c>
      <x:c r="F557" s="94" t="s">
        <x:v>6</x:v>
      </x:c>
      <x:c r="G557" s="141" t="s">
        <x:v>7</x:v>
      </x:c>
    </x:row>
    <x:row r="558">
      <x:c r="A558" s="20">
        <x:v>1</x:v>
      </x:c>
      <x:c r="B558" s="20" t="s">
        <x:v>3133</x:v>
      </x:c>
      <x:c r="C558" s="50" t="s">
        <x:v>3134</x:v>
      </x:c>
      <x:c r="D558" s="20" t="s">
        <x:v>30</x:v>
      </x:c>
      <x:c r="E558" s="24">
        <x:v>5.98</x:v>
      </x:c>
      <x:c r="F558" s="20">
        <x:v>1</x:v>
      </x:c>
      <x:c r="G558" s="24">
        <x:v>5.98</x:v>
      </x:c>
    </x:row>
    <x:row r="559">
      <x:c r="A559" s="20">
        <x:v>2</x:v>
      </x:c>
      <x:c r="B559" s="20" t="s">
        <x:v>3135</x:v>
      </x:c>
      <x:c r="C559" s="50" t="s">
        <x:v>3136</x:v>
      </x:c>
      <x:c r="D559" s="20" t="s">
        <x:v>30</x:v>
      </x:c>
      <x:c r="E559" s="24">
        <x:v>213.89</x:v>
      </x:c>
      <x:c r="F559" s="20">
        <x:v>2</x:v>
      </x:c>
      <x:c r="G559" s="24">
        <x:v>5.98</x:v>
      </x:c>
    </x:row>
    <x:row r="560">
      <x:c r="A560" s="20">
        <x:v>3</x:v>
      </x:c>
      <x:c r="B560" s="20" t="s">
        <x:v>2525</x:v>
      </x:c>
      <x:c r="C560" s="50" t="s">
        <x:v>2526</x:v>
      </x:c>
      <x:c r="D560" s="20" t="s">
        <x:v>30</x:v>
      </x:c>
      <x:c r="E560" s="24">
        <x:v>61.99</x:v>
      </x:c>
      <x:c r="F560" s="20">
        <x:v>1</x:v>
      </x:c>
      <x:c r="G560" s="24" t="n">
        <x:f>E560*F560</x:f>
        <x:v>61.99</x:v>
      </x:c>
    </x:row>
    <x:row r="561">
      <x:c r="A561" s="20"/>
      <x:c r="B561" s="20"/>
      <x:c r="C561" s="22"/>
      <x:c r="D561" s="20"/>
      <x:c r="E561" s="24"/>
      <x:c r="F561" s="20"/>
      <x:c r="G561" s="24"/>
    </x:row>
    <x:row r="562">
      <x:c r="A562" s="28">
        <x:v>44886</x:v>
      </x:c>
      <x:c r="B562" s="20"/>
      <x:c r="C562" s="22"/>
      <x:c r="D562" s="20"/>
      <x:c r="E562" s="24"/>
      <x:c r="F562" s="20"/>
      <x:c r="G562" s="24"/>
    </x:row>
    <x:row r="563">
      <x:c r="A563" s="20" t="s">
        <x:v>1242</x:v>
      </x:c>
      <x:c r="B563" s="94" t="s">
        <x:v>2</x:v>
      </x:c>
      <x:c r="C563" s="140" t="s">
        <x:v>3</x:v>
      </x:c>
      <x:c r="D563" s="94" t="s">
        <x:v>4</x:v>
      </x:c>
      <x:c r="E563" s="141" t="s">
        <x:v>5</x:v>
      </x:c>
      <x:c r="F563" s="94" t="s">
        <x:v>6</x:v>
      </x:c>
      <x:c r="G563" s="141" t="s">
        <x:v>7</x:v>
      </x:c>
    </x:row>
    <x:row r="564">
      <x:c r="A564" s="20">
        <x:v>1</x:v>
      </x:c>
      <x:c r="B564" s="20" t="s">
        <x:v>3137</x:v>
      </x:c>
      <x:c r="C564" s="50" t="s">
        <x:v>3138</x:v>
      </x:c>
      <x:c r="D564" s="20" t="s">
        <x:v>30</x:v>
      </x:c>
      <x:c r="E564" s="24">
        <x:v>228</x:v>
      </x:c>
      <x:c r="F564" s="20">
        <x:v>2</x:v>
      </x:c>
      <x:c r="G564" s="24" t="n">
        <x:f t="shared" ref="G564:G565" si="68">E564*F564</x:f>
        <x:v>456</x:v>
      </x:c>
    </x:row>
    <x:row r="565">
      <x:c r="A565" s="20">
        <x:v>2</x:v>
      </x:c>
      <x:c r="B565" s="20" t="s">
        <x:v>2531</x:v>
      </x:c>
      <x:c r="C565" s="50" t="s">
        <x:v>3139</x:v>
      </x:c>
      <x:c r="D565" s="20" t="s">
        <x:v>30</x:v>
      </x:c>
      <x:c r="E565" s="24">
        <x:v>63.99</x:v>
      </x:c>
      <x:c r="F565" s="20">
        <x:v>2</x:v>
      </x:c>
      <x:c r="G565" s="24">
        <x:f t="shared" si="68"/>
        <x:v>127.98</x:v>
      </x:c>
    </x:row>
    <x:row r="566">
      <x:c r="E566" s="99"/>
      <x:c r="G566" s="99"/>
    </x:row>
    <x:row r="567">
      <x:c r="A567" s="28">
        <x:v>44886</x:v>
      </x:c>
      <x:c r="B567" s="94"/>
      <x:c r="C567" s="22"/>
      <x:c r="D567" s="20"/>
      <x:c r="E567" s="24"/>
      <x:c r="F567" s="20"/>
      <x:c r="G567" s="24"/>
    </x:row>
    <x:row r="568" ht="15.75">
      <x:c r="A568" s="33" t="s">
        <x:v>1242</x:v>
      </x:c>
      <x:c r="B568" s="37" t="s">
        <x:v>2</x:v>
      </x:c>
      <x:c r="C568" s="92" t="s">
        <x:v>3</x:v>
      </x:c>
      <x:c r="D568" s="37" t="s">
        <x:v>4</x:v>
      </x:c>
      <x:c r="E568" s="40" t="s">
        <x:v>5</x:v>
      </x:c>
      <x:c r="F568" s="37" t="s">
        <x:v>6</x:v>
      </x:c>
      <x:c r="G568" s="40" t="s">
        <x:v>7</x:v>
      </x:c>
    </x:row>
    <x:row r="569">
      <x:c r="A569" s="20">
        <x:v>1</x:v>
      </x:c>
      <x:c r="B569" s="20" t="s">
        <x:v>2960</x:v>
      </x:c>
      <x:c r="C569" s="50" t="s">
        <x:v>1874</x:v>
      </x:c>
      <x:c r="D569" s="20" t="s">
        <x:v>1875</x:v>
      </x:c>
      <x:c r="E569" s="24">
        <x:v>4.46</x:v>
      </x:c>
      <x:c r="F569" s="20">
        <x:v>25</x:v>
      </x:c>
      <x:c r="G569" s="24" t="n">
        <x:f t="shared" ref="G569:G574" si="69">E569*F569</x:f>
        <x:v>111.5</x:v>
      </x:c>
    </x:row>
    <x:row r="570">
      <x:c r="A570" s="20">
        <x:v>2</x:v>
      </x:c>
      <x:c r="B570" s="20" t="s">
        <x:v>2527</x:v>
      </x:c>
      <x:c r="C570" s="91" t="s">
        <x:v>2528</x:v>
      </x:c>
      <x:c r="D570" s="20" t="s">
        <x:v>2529</x:v>
      </x:c>
      <x:c r="E570" s="24">
        <x:v>42.55</x:v>
      </x:c>
      <x:c r="F570" s="20">
        <x:v>1</x:v>
      </x:c>
      <x:c r="G570" s="24">
        <x:f t="shared" si="69"/>
        <x:v>42.55</x:v>
      </x:c>
    </x:row>
    <x:row r="571">
      <x:c r="A571" s="20">
        <x:v>3</x:v>
      </x:c>
      <x:c r="B571" s="20" t="s">
        <x:v>3140</x:v>
      </x:c>
      <x:c r="C571" s="50" t="s">
        <x:v>3141</x:v>
      </x:c>
      <x:c r="D571" s="20" t="s">
        <x:v>975</x:v>
      </x:c>
      <x:c r="E571" s="24">
        <x:v>1.66</x:v>
      </x:c>
      <x:c r="F571" s="20">
        <x:v>5</x:v>
      </x:c>
      <x:c r="G571" s="24">
        <x:f t="shared" si="69"/>
        <x:v>8.2999999999999989</x:v>
      </x:c>
    </x:row>
    <x:row r="572">
      <x:c r="A572" s="20">
        <x:v>4</x:v>
      </x:c>
      <x:c r="B572" s="132" t="s">
        <x:v>3003</x:v>
      </x:c>
      <x:c r="C572" s="50" t="s">
        <x:v>3004</x:v>
      </x:c>
      <x:c r="D572" s="20" t="s">
        <x:v>975</x:v>
      </x:c>
      <x:c r="E572" s="24">
        <x:v>14.29</x:v>
      </x:c>
      <x:c r="F572" s="20">
        <x:v>6</x:v>
      </x:c>
      <x:c r="G572" s="24">
        <x:f t="shared" si="69"/>
        <x:v>85.74</x:v>
      </x:c>
    </x:row>
    <x:row r="573">
      <x:c r="A573" s="20">
        <x:v>5</x:v>
      </x:c>
      <x:c r="B573" s="390" t="s">
        <x:v>3142</x:v>
      </x:c>
      <x:c r="C573" s="50" t="s">
        <x:v>2911</x:v>
      </x:c>
      <x:c r="D573" s="71" t="s">
        <x:v>155</x:v>
      </x:c>
      <x:c r="E573" s="98">
        <x:v>124.15</x:v>
      </x:c>
      <x:c r="F573" s="71">
        <x:v>1</x:v>
      </x:c>
      <x:c r="G573" s="98">
        <x:f t="shared" si="69"/>
        <x:v>124.15</x:v>
      </x:c>
    </x:row>
    <x:row r="574">
      <x:c r="A574" s="20">
        <x:v>6</x:v>
      </x:c>
      <x:c r="B574" s="20" t="s">
        <x:v>3143</x:v>
      </x:c>
      <x:c r="C574" s="50" t="s">
        <x:v>3144</x:v>
      </x:c>
      <x:c r="D574" s="20" t="s">
        <x:v>3145</x:v>
      </x:c>
      <x:c r="E574" s="24">
        <x:v>5.39</x:v>
      </x:c>
      <x:c r="F574" s="20">
        <x:v>2</x:v>
      </x:c>
      <x:c r="G574" s="24">
        <x:f t="shared" si="69"/>
        <x:v>10.78</x:v>
      </x:c>
    </x:row>
    <x:row r="575">
      <x:c r="E575" s="99"/>
      <x:c r="G575" s="99"/>
    </x:row>
    <x:row r="576">
      <x:c r="A576" s="77">
        <x:v>44901</x:v>
      </x:c>
      <x:c r="E576" s="99"/>
      <x:c r="G576" s="99"/>
    </x:row>
    <x:row r="577" ht="15.75">
      <x:c r="A577" s="33" t="s">
        <x:v>1242</x:v>
      </x:c>
      <x:c r="B577" s="37" t="s">
        <x:v>2</x:v>
      </x:c>
      <x:c r="C577" s="92" t="s">
        <x:v>3</x:v>
      </x:c>
      <x:c r="D577" s="37" t="s">
        <x:v>4</x:v>
      </x:c>
      <x:c r="E577" s="40" t="s">
        <x:v>5</x:v>
      </x:c>
      <x:c r="F577" s="37" t="s">
        <x:v>6</x:v>
      </x:c>
      <x:c r="G577" s="40" t="s">
        <x:v>7</x:v>
      </x:c>
      <x:c r="H577" s="40" t="s">
        <x:v>1162</x:v>
      </x:c>
    </x:row>
    <x:row r="578">
      <x:c r="A578" s="20">
        <x:v>1</x:v>
      </x:c>
      <x:c r="B578" s="20" t="s">
        <x:v>3146</x:v>
      </x:c>
      <x:c r="C578" s="50" t="s">
        <x:v>3147</x:v>
      </x:c>
      <x:c r="D578" s="20" t="s">
        <x:v>1187</x:v>
      </x:c>
      <x:c r="E578" s="24">
        <x:v>257</x:v>
      </x:c>
      <x:c r="F578" s="20">
        <x:v>1</x:v>
      </x:c>
      <x:c r="G578" s="24" t="n">
        <x:f t="shared" ref="G578:G582" si="70">E578*F578</x:f>
        <x:v>257</x:v>
      </x:c>
      <x:c r="H578" s="20" t="s">
        <x:v>3148</x:v>
      </x:c>
    </x:row>
    <x:row r="579">
      <x:c r="A579" s="20">
        <x:v>2</x:v>
      </x:c>
      <x:c r="B579" s="20" t="s">
        <x:v>3149</x:v>
      </x:c>
      <x:c r="C579" s="50" t="s">
        <x:v>3150</x:v>
      </x:c>
      <x:c r="D579" s="20" t="s">
        <x:v>1187</x:v>
      </x:c>
      <x:c r="E579" s="202">
        <x:v>193</x:v>
      </x:c>
      <x:c r="F579" s="20">
        <x:v>1</x:v>
      </x:c>
      <x:c r="G579" s="202">
        <x:f t="shared" si="70"/>
        <x:v>193</x:v>
      </x:c>
      <x:c r="H579" s="20" t="s">
        <x:v>3151</x:v>
      </x:c>
    </x:row>
    <x:row r="580">
      <x:c r="A580" s="20">
        <x:v>3</x:v>
      </x:c>
      <x:c r="B580" s="20" t="s">
        <x:v>1202</x:v>
      </x:c>
      <x:c r="C580" s="473" t="s">
        <x:v>3152</x:v>
      </x:c>
      <x:c r="D580" s="20" t="s">
        <x:v>1198</x:v>
      </x:c>
      <x:c r="E580" s="24">
        <x:v>10</x:v>
      </x:c>
      <x:c r="F580" s="20">
        <x:v>3</x:v>
      </x:c>
      <x:c r="G580" s="24">
        <x:f t="shared" si="70"/>
        <x:v>30</x:v>
      </x:c>
      <x:c r="H580" s="20" t="s">
        <x:v>3153</x:v>
      </x:c>
    </x:row>
    <x:row r="581">
      <x:c r="A581" s="20">
        <x:v>4</x:v>
      </x:c>
      <x:c r="B581" s="20" t="s">
        <x:v>1196</x:v>
      </x:c>
      <x:c r="C581" s="473" t="s">
        <x:v>3154</x:v>
      </x:c>
      <x:c r="D581" s="20" t="s">
        <x:v>1198</x:v>
      </x:c>
      <x:c r="E581" s="24">
        <x:v>10</x:v>
      </x:c>
      <x:c r="F581" s="20">
        <x:v>3</x:v>
      </x:c>
      <x:c r="G581" s="24">
        <x:f t="shared" si="70"/>
        <x:v>30</x:v>
      </x:c>
      <x:c r="H581" s="20" t="s">
        <x:v>3153</x:v>
      </x:c>
    </x:row>
    <x:row r="582">
      <x:c r="A582" s="20">
        <x:v>5</x:v>
      </x:c>
      <x:c r="B582" s="20" t="s">
        <x:v>1200</x:v>
      </x:c>
      <x:c r="C582" s="473" t="s">
        <x:v>3155</x:v>
      </x:c>
      <x:c r="D582" s="20" t="s">
        <x:v>1198</x:v>
      </x:c>
      <x:c r="E582" s="24">
        <x:v>10</x:v>
      </x:c>
      <x:c r="F582" s="20">
        <x:v>3</x:v>
      </x:c>
      <x:c r="G582" s="24">
        <x:f t="shared" si="70"/>
        <x:v>30</x:v>
      </x:c>
      <x:c r="H582" s="20" t="s">
        <x:v>3153</x:v>
      </x:c>
    </x:row>
    <x:row r="583">
      <x:c r="E583" s="99"/>
      <x:c r="G583" s="99"/>
    </x:row>
    <x:row r="584">
      <x:c r="E584" s="99"/>
      <x:c r="G584" s="99"/>
    </x:row>
    <x:row r="585">
      <x:c r="A585" s="77">
        <x:v>44908</x:v>
      </x:c>
      <x:c r="E585" s="99"/>
      <x:c r="G585" s="99"/>
    </x:row>
    <x:row r="586" ht="15.75">
      <x:c r="A586" s="33" t="s">
        <x:v>1242</x:v>
      </x:c>
      <x:c r="B586" s="37" t="s">
        <x:v>2</x:v>
      </x:c>
      <x:c r="C586" s="92" t="s">
        <x:v>3</x:v>
      </x:c>
      <x:c r="D586" s="37" t="s">
        <x:v>4</x:v>
      </x:c>
      <x:c r="E586" s="40" t="s">
        <x:v>5</x:v>
      </x:c>
      <x:c r="F586" s="37" t="s">
        <x:v>6</x:v>
      </x:c>
      <x:c r="G586" s="40" t="s">
        <x:v>7</x:v>
      </x:c>
      <x:c r="H586" s="40"/>
    </x:row>
    <x:row r="587">
      <x:c r="A587" s="20">
        <x:v>1</x:v>
      </x:c>
      <x:c r="B587" s="20" t="s">
        <x:v>3156</x:v>
      </x:c>
      <x:c r="C587" s="50" t="s">
        <x:v>3157</x:v>
      </x:c>
      <x:c r="D587" s="20" t="s">
        <x:v>30</x:v>
      </x:c>
      <x:c r="E587" s="24">
        <x:v>32.950000000000003</x:v>
      </x:c>
      <x:c r="F587" s="20">
        <x:v>1</x:v>
      </x:c>
      <x:c r="G587" s="24" t="n">
        <x:f t="shared" ref="G587:G589" si="71">E587*F587</x:f>
        <x:v>32.95</x:v>
      </x:c>
      <x:c r="H587" s="20"/>
    </x:row>
    <x:row r="588">
      <x:c r="A588" s="20">
        <x:v>2</x:v>
      </x:c>
      <x:c r="B588" s="20" t="s">
        <x:v>3158</x:v>
      </x:c>
      <x:c r="C588" s="50" t="s">
        <x:v>3159</x:v>
      </x:c>
      <x:c r="D588" s="20" t="s">
        <x:v>30</x:v>
      </x:c>
      <x:c r="E588" s="24">
        <x:v>21.99</x:v>
      </x:c>
      <x:c r="F588" s="20">
        <x:v>1</x:v>
      </x:c>
      <x:c r="G588" s="24">
        <x:f t="shared" si="71"/>
        <x:v>21.99</x:v>
      </x:c>
    </x:row>
    <x:row r="589">
      <x:c r="A589" s="20">
        <x:v>3</x:v>
      </x:c>
      <x:c r="B589" s="20" t="s">
        <x:v>3160</x:v>
      </x:c>
      <x:c r="C589" s="50" t="s">
        <x:v>3161</x:v>
      </x:c>
      <x:c r="D589" s="20" t="s">
        <x:v>30</x:v>
      </x:c>
      <x:c r="E589" s="24">
        <x:v>20.99</x:v>
      </x:c>
      <x:c r="F589" s="20">
        <x:v>1</x:v>
      </x:c>
      <x:c r="G589" s="24">
        <x:f t="shared" si="71"/>
        <x:v>20.99</x:v>
      </x:c>
    </x:row>
    <x:row r="590">
      <x:c r="E590" s="99"/>
      <x:c r="G590" s="99"/>
    </x:row>
    <x:row r="591">
      <x:c r="A591" s="77">
        <x:v>44937</x:v>
      </x:c>
      <x:c r="E591" s="99"/>
      <x:c r="G591" s="99"/>
    </x:row>
    <x:row r="592" ht="15.75">
      <x:c r="A592" s="33" t="s">
        <x:v>1242</x:v>
      </x:c>
      <x:c r="B592" s="37" t="s">
        <x:v>2</x:v>
      </x:c>
      <x:c r="C592" s="92" t="s">
        <x:v>3</x:v>
      </x:c>
      <x:c r="D592" s="37" t="s">
        <x:v>4</x:v>
      </x:c>
      <x:c r="E592" s="40" t="s">
        <x:v>5</x:v>
      </x:c>
      <x:c r="F592" s="37" t="s">
        <x:v>6</x:v>
      </x:c>
      <x:c r="G592" s="40" t="s">
        <x:v>7</x:v>
      </x:c>
    </x:row>
    <x:row r="593">
      <x:c r="A593" s="20">
        <x:v>1</x:v>
      </x:c>
      <x:c r="B593" s="20" t="s">
        <x:v>3162</x:v>
      </x:c>
      <x:c r="C593" s="50" t="s">
        <x:v>3163</x:v>
      </x:c>
      <x:c r="D593" s="20" t="s">
        <x:v>30</x:v>
      </x:c>
      <x:c r="E593" s="24">
        <x:v>3.48</x:v>
      </x:c>
      <x:c r="F593" s="20">
        <x:v>2</x:v>
      </x:c>
      <x:c r="G593" s="24" t="n">
        <x:f t="shared" ref="G593:G597" si="72">E593*F593</x:f>
        <x:v>6.96</x:v>
      </x:c>
    </x:row>
    <x:row r="594">
      <x:c r="A594" s="20">
        <x:v>2</x:v>
      </x:c>
      <x:c r="B594" s="20" t="s">
        <x:v>3164</x:v>
      </x:c>
      <x:c r="C594" s="50" t="s">
        <x:v>3165</x:v>
      </x:c>
      <x:c r="D594" s="20" t="s">
        <x:v>30</x:v>
      </x:c>
      <x:c r="E594" s="24">
        <x:v>3.98</x:v>
      </x:c>
      <x:c r="F594" s="20">
        <x:v>2</x:v>
      </x:c>
      <x:c r="G594" s="24">
        <x:f t="shared" si="72"/>
        <x:v>7.96</x:v>
      </x:c>
    </x:row>
    <x:row r="595">
      <x:c r="A595" s="20">
        <x:v>3</x:v>
      </x:c>
      <x:c r="B595" s="20" t="s">
        <x:v>3166</x:v>
      </x:c>
      <x:c r="C595" s="50" t="s">
        <x:v>3167</x:v>
      </x:c>
      <x:c r="D595" s="20" t="s">
        <x:v>30</x:v>
      </x:c>
      <x:c r="E595" s="24">
        <x:v>8.89</x:v>
      </x:c>
      <x:c r="F595" s="20">
        <x:v>1</x:v>
      </x:c>
      <x:c r="G595" s="24">
        <x:f t="shared" si="72"/>
        <x:v>8.89</x:v>
      </x:c>
    </x:row>
    <x:row r="596">
      <x:c r="A596" s="20">
        <x:v>4</x:v>
      </x:c>
      <x:c r="B596" s="20" t="s">
        <x:v>3168</x:v>
      </x:c>
      <x:c r="C596" s="50" t="s">
        <x:v>3169</x:v>
      </x:c>
      <x:c r="D596" s="20" t="s">
        <x:v>30</x:v>
      </x:c>
      <x:c r="E596" s="24">
        <x:v>5.99</x:v>
      </x:c>
      <x:c r="F596" s="20">
        <x:v>1</x:v>
      </x:c>
      <x:c r="G596" s="24">
        <x:f t="shared" si="72"/>
        <x:v>5.99</x:v>
      </x:c>
    </x:row>
    <x:row r="597">
      <x:c r="A597" s="20">
        <x:v>6</x:v>
      </x:c>
      <x:c r="B597" s="20" t="s">
        <x:v>3170</x:v>
      </x:c>
      <x:c r="C597" s="50" t="s">
        <x:v>3171</x:v>
      </x:c>
      <x:c r="D597" s="20" t="s">
        <x:v>30</x:v>
      </x:c>
      <x:c r="E597" s="24">
        <x:v>9.99</x:v>
      </x:c>
      <x:c r="F597" s="20">
        <x:v>2</x:v>
      </x:c>
      <x:c r="G597" s="24">
        <x:f t="shared" si="72"/>
        <x:v>19.98</x:v>
      </x:c>
    </x:row>
    <x:row r="599">
      <x:c r="A599" s="77">
        <x:v>44937</x:v>
      </x:c>
      <x:c r="E599" s="99"/>
      <x:c r="G599" s="99"/>
    </x:row>
    <x:row r="600" ht="15.75">
      <x:c r="A600" s="33" t="s">
        <x:v>1242</x:v>
      </x:c>
      <x:c r="B600" s="37" t="s">
        <x:v>2</x:v>
      </x:c>
      <x:c r="C600" s="92" t="s">
        <x:v>3</x:v>
      </x:c>
      <x:c r="D600" s="37" t="s">
        <x:v>4</x:v>
      </x:c>
      <x:c r="E600" s="40" t="s">
        <x:v>5</x:v>
      </x:c>
      <x:c r="F600" s="37" t="s">
        <x:v>6</x:v>
      </x:c>
      <x:c r="G600" s="40" t="s">
        <x:v>7</x:v>
      </x:c>
    </x:row>
    <x:row r="601">
      <x:c r="A601" s="20">
        <x:v>1</x:v>
      </x:c>
      <x:c r="B601" s="20" t="s">
        <x:v>3172</x:v>
      </x:c>
      <x:c r="C601" s="50" t="s">
        <x:v>3173</x:v>
      </x:c>
      <x:c r="D601" s="20" t="s">
        <x:v>3174</x:v>
      </x:c>
      <x:c r="E601" s="24">
        <x:v>29.99</x:v>
      </x:c>
      <x:c r="F601" s="20">
        <x:v>2</x:v>
      </x:c>
      <x:c r="G601" s="24" t="n">
        <x:f>E601*F601</x:f>
        <x:v>59.98</x:v>
      </x:c>
    </x:row>
    <x:row r="603" ht="15.75">
      <x:c r="A603" s="28">
        <x:v>44949</x:v>
      </x:c>
      <x:c r="B603" s="20"/>
      <x:c r="C603" s="22"/>
      <x:c r="D603" s="20"/>
      <x:c r="E603" s="24"/>
      <x:c r="F603" s="20"/>
      <x:c r="G603" s="24"/>
      <x:c r="H603" s="20"/>
      <x:c r="I603" s="20"/>
      <x:c r="J603" s="33"/>
    </x:row>
    <x:row r="604" ht="15.75">
      <x:c r="A604" s="33" t="s">
        <x:v>1242</x:v>
      </x:c>
      <x:c r="B604" s="37" t="s">
        <x:v>2</x:v>
      </x:c>
      <x:c r="C604" s="92" t="s">
        <x:v>3</x:v>
      </x:c>
      <x:c r="D604" s="37" t="s">
        <x:v>4</x:v>
      </x:c>
      <x:c r="E604" s="40" t="s">
        <x:v>5</x:v>
      </x:c>
      <x:c r="F604" s="37" t="s">
        <x:v>6</x:v>
      </x:c>
      <x:c r="G604" s="40" t="s">
        <x:v>7</x:v>
      </x:c>
      <x:c r="H604" s="20"/>
      <x:c r="I604" s="20"/>
      <x:c r="J604" s="33"/>
    </x:row>
    <x:row r="605" ht="15.75">
      <x:c r="A605" s="20">
        <x:v>1</x:v>
      </x:c>
      <x:c r="B605" s="20" t="s">
        <x:v>3175</x:v>
      </x:c>
      <x:c r="C605" s="117" t="s">
        <x:v>3176</x:v>
      </x:c>
      <x:c r="D605" s="20" t="s">
        <x:v>30</x:v>
      </x:c>
      <x:c r="E605" s="24">
        <x:v>58.49</x:v>
      </x:c>
      <x:c r="F605" s="20">
        <x:v>1</x:v>
      </x:c>
      <x:c r="G605" s="24" t="n">
        <x:f>F605*E605</x:f>
        <x:v>58.49</x:v>
      </x:c>
      <x:c r="H605" s="20"/>
      <x:c r="I605" s="20" t="s">
        <x:v>186</x:v>
      </x:c>
      <x:c r="J605" s="33"/>
    </x:row>
    <x:row r="606" ht="15.75">
      <x:c r="A606" s="20">
        <x:v>3</x:v>
      </x:c>
      <x:c r="B606" s="20" t="s">
        <x:v>3177</x:v>
      </x:c>
      <x:c r="C606" s="489" t="s">
        <x:v>3178</x:v>
      </x:c>
      <x:c r="D606" s="20" t="s">
        <x:v>30</x:v>
      </x:c>
      <x:c r="E606" s="24">
        <x:v>26.99</x:v>
      </x:c>
      <x:c r="F606" s="20">
        <x:v>1</x:v>
      </x:c>
      <x:c r="G606" s="24">
        <x:v>26.99</x:v>
      </x:c>
      <x:c r="H606" s="20"/>
      <x:c r="I606" s="20"/>
      <x:c r="J606" s="33"/>
    </x:row>
    <x:row r="607" ht="15.75">
      <x:c r="A607" s="20">
        <x:v>3</x:v>
      </x:c>
      <x:c r="B607" s="20" t="s">
        <x:v>3179</x:v>
      </x:c>
      <x:c r="C607" s="157" t="s">
        <x:v>3180</x:v>
      </x:c>
      <x:c r="D607" s="20" t="s">
        <x:v>30</x:v>
      </x:c>
      <x:c r="E607" s="24">
        <x:v>252.96</x:v>
      </x:c>
      <x:c r="F607" s="20">
        <x:v>1</x:v>
      </x:c>
      <x:c r="G607" s="24">
        <x:v>252.96</x:v>
      </x:c>
      <x:c r="H607" s="20"/>
      <x:c r="I607" s="20" t="s">
        <x:v>1220</x:v>
      </x:c>
      <x:c r="J607" s="33"/>
    </x:row>
    <x:row r="608" ht="15.75">
      <x:c r="A608" s="20">
        <x:v>4</x:v>
      </x:c>
      <x:c r="B608" s="20" t="s">
        <x:v>3181</x:v>
      </x:c>
      <x:c r="C608" s="157" t="s">
        <x:v>3182</x:v>
      </x:c>
      <x:c r="D608" s="20" t="s">
        <x:v>30</x:v>
      </x:c>
      <x:c r="E608" s="24">
        <x:v>16.989999999999998</x:v>
      </x:c>
      <x:c r="F608" s="20">
        <x:v>1</x:v>
      </x:c>
      <x:c r="G608" s="24">
        <x:v>16.989999999999998</x:v>
      </x:c>
      <x:c r="H608" s="20"/>
      <x:c r="I608" s="20" t="s">
        <x:v>1220</x:v>
      </x:c>
      <x:c r="J608" s="33"/>
    </x:row>
    <x:row r="609" ht="15.75">
      <x:c r="A609" s="20"/>
      <x:c r="B609" s="20"/>
      <x:c r="C609" s="22"/>
      <x:c r="D609" s="20"/>
      <x:c r="E609" s="24"/>
      <x:c r="F609" s="20"/>
      <x:c r="G609" s="24"/>
      <x:c r="H609" s="20"/>
      <x:c r="I609" s="20"/>
      <x:c r="J609" s="33"/>
    </x:row>
    <x:row r="610" ht="15.75">
      <x:c r="A610" s="28">
        <x:v>44949</x:v>
      </x:c>
      <x:c r="B610" s="20"/>
      <x:c r="C610" s="22"/>
      <x:c r="D610" s="20"/>
      <x:c r="E610" s="24"/>
      <x:c r="F610" s="20"/>
      <x:c r="G610" s="24"/>
      <x:c r="H610" s="20"/>
      <x:c r="I610" s="20"/>
      <x:c r="J610" s="33"/>
    </x:row>
    <x:row r="611" ht="15.75">
      <x:c r="A611" s="33" t="s">
        <x:v>1242</x:v>
      </x:c>
      <x:c r="B611" s="37" t="s">
        <x:v>2</x:v>
      </x:c>
      <x:c r="C611" s="92" t="s">
        <x:v>3</x:v>
      </x:c>
      <x:c r="D611" s="37" t="s">
        <x:v>4</x:v>
      </x:c>
      <x:c r="E611" s="40" t="s">
        <x:v>5</x:v>
      </x:c>
      <x:c r="F611" s="37" t="s">
        <x:v>6</x:v>
      </x:c>
      <x:c r="G611" s="40" t="s">
        <x:v>7</x:v>
      </x:c>
      <x:c r="H611" s="93" t="s">
        <x:v>1162</x:v>
      </x:c>
      <x:c r="I611" s="94" t="s">
        <x:v>9</x:v>
      </x:c>
      <x:c r="J611" s="33"/>
    </x:row>
    <x:row r="612" ht="15.75">
      <x:c r="A612" s="20">
        <x:v>1</x:v>
      </x:c>
      <x:c r="B612" s="459" t="s">
        <x:v>2548</x:v>
      </x:c>
      <x:c r="C612" s="490" t="s">
        <x:v>2549</x:v>
      </x:c>
      <x:c r="D612" s="88" t="s">
        <x:v>155</x:v>
      </x:c>
      <x:c r="E612" s="24">
        <x:v>10.95</x:v>
      </x:c>
      <x:c r="F612" s="20">
        <x:v>4</x:v>
      </x:c>
      <x:c r="G612" s="24" t="n">
        <x:f t="shared" ref="G612:G615" si="73">E612*F612</x:f>
        <x:v>43.8</x:v>
      </x:c>
      <x:c r="H612" s="30" t="s">
        <x:v>3183</x:v>
      </x:c>
      <x:c r="I612" s="20" t="s">
        <x:v>17</x:v>
      </x:c>
      <x:c r="J612" s="33"/>
    </x:row>
    <x:row r="613" ht="15.75">
      <x:c r="A613" s="20">
        <x:v>2</x:v>
      </x:c>
      <x:c r="B613" s="88" t="s">
        <x:v>2552</x:v>
      </x:c>
      <x:c r="C613" s="491" t="s">
        <x:v>2553</x:v>
      </x:c>
      <x:c r="D613" s="88" t="s">
        <x:v>155</x:v>
      </x:c>
      <x:c r="E613" s="24">
        <x:v>17.75</x:v>
      </x:c>
      <x:c r="F613" s="20">
        <x:v>4</x:v>
      </x:c>
      <x:c r="G613" s="24">
        <x:f t="shared" si="73"/>
        <x:v>71</x:v>
      </x:c>
      <x:c r="H613" s="30" t="s">
        <x:v>3183</x:v>
      </x:c>
      <x:c r="I613" s="20" t="s">
        <x:v>17</x:v>
      </x:c>
      <x:c r="J613" s="33"/>
    </x:row>
    <x:row r="614" ht="15.75">
      <x:c r="A614" s="20">
        <x:v>3</x:v>
      </x:c>
      <x:c r="B614" s="20" t="s">
        <x:v>2550</x:v>
      </x:c>
      <x:c r="C614" s="91" t="s">
        <x:v>2551</x:v>
      </x:c>
      <x:c r="D614" s="20" t="s">
        <x:v>155</x:v>
      </x:c>
      <x:c r="E614" s="24">
        <x:v>9.3000000000000007</x:v>
      </x:c>
      <x:c r="F614" s="20">
        <x:v>10</x:v>
      </x:c>
      <x:c r="G614" s="24">
        <x:f t="shared" si="73"/>
        <x:v>93</x:v>
      </x:c>
      <x:c r="H614" s="30" t="s">
        <x:v>3183</x:v>
      </x:c>
      <x:c r="I614" s="20" t="s">
        <x:v>17</x:v>
      </x:c>
      <x:c r="J614" s="33"/>
    </x:row>
    <x:row r="615" ht="15.75">
      <x:c r="A615" s="20">
        <x:v>4</x:v>
      </x:c>
      <x:c r="B615" s="20" t="s">
        <x:v>477</x:v>
      </x:c>
      <x:c r="C615" s="481" t="s">
        <x:v>3184</x:v>
      </x:c>
      <x:c r="D615" s="177" t="s">
        <x:v>15</x:v>
      </x:c>
      <x:c r="E615" s="24">
        <x:v>5.0599999999999996</x:v>
      </x:c>
      <x:c r="F615" s="20">
        <x:v>5</x:v>
      </x:c>
      <x:c r="G615" s="24">
        <x:f t="shared" si="73"/>
        <x:v>25.299999999999997</x:v>
      </x:c>
      <x:c r="H615" s="20"/>
      <x:c r="I615" s="20" t="s">
        <x:v>509</x:v>
      </x:c>
      <x:c r="J615" s="33"/>
    </x:row>
    <x:row r="617" ht="15.75">
      <x:c r="A617" s="28">
        <x:v>44949</x:v>
      </x:c>
      <x:c r="B617" s="20"/>
      <x:c r="C617" s="22"/>
      <x:c r="D617" s="20"/>
      <x:c r="E617" s="24"/>
      <x:c r="F617" s="20"/>
      <x:c r="G617" s="24"/>
      <x:c r="H617" s="20"/>
      <x:c r="I617" s="20"/>
      <x:c r="J617" s="33"/>
    </x:row>
    <x:row r="618" ht="15.75">
      <x:c r="A618" s="33" t="s">
        <x:v>1242</x:v>
      </x:c>
      <x:c r="B618" s="37" t="s">
        <x:v>2</x:v>
      </x:c>
      <x:c r="C618" s="92" t="s">
        <x:v>3</x:v>
      </x:c>
      <x:c r="D618" s="37" t="s">
        <x:v>4</x:v>
      </x:c>
      <x:c r="E618" s="40" t="s">
        <x:v>5</x:v>
      </x:c>
      <x:c r="F618" s="37" t="s">
        <x:v>6</x:v>
      </x:c>
      <x:c r="G618" s="40" t="s">
        <x:v>7</x:v>
      </x:c>
      <x:c r="H618" s="93" t="s">
        <x:v>1162</x:v>
      </x:c>
      <x:c r="I618" s="94" t="s">
        <x:v>9</x:v>
      </x:c>
      <x:c r="J618" s="33"/>
    </x:row>
    <x:row r="619" ht="15.75">
      <x:c r="A619" s="20">
        <x:v>1</x:v>
      </x:c>
      <x:c r="B619" s="20" t="s">
        <x:v>3185</x:v>
      </x:c>
      <x:c r="C619" s="489" t="s">
        <x:v>3186</x:v>
      </x:c>
      <x:c r="D619" s="20" t="s">
        <x:v>1427</x:v>
      </x:c>
      <x:c r="E619" s="24">
        <x:v>49.99</x:v>
      </x:c>
      <x:c r="F619" s="20">
        <x:v>1</x:v>
      </x:c>
      <x:c r="G619" s="24">
        <x:v>49.99</x:v>
      </x:c>
      <x:c r="H619" s="20" t="s">
        <x:v>3187</x:v>
      </x:c>
      <x:c r="I619" s="20" t="s">
        <x:v>1220</x:v>
      </x:c>
      <x:c r="J619" s="33"/>
    </x:row>
    <x:row r="620" ht="15.75">
      <x:c r="A620" s="20">
        <x:v>2</x:v>
      </x:c>
      <x:c r="B620" s="20" t="s">
        <x:v>3188</x:v>
      </x:c>
      <x:c r="C620" s="157" t="s">
        <x:v>3189</x:v>
      </x:c>
      <x:c r="D620" s="20" t="s">
        <x:v>1427</x:v>
      </x:c>
      <x:c r="E620" s="24">
        <x:v>99.99</x:v>
      </x:c>
      <x:c r="F620" s="20">
        <x:v>1</x:v>
      </x:c>
      <x:c r="G620" s="24">
        <x:v>99.99</x:v>
      </x:c>
      <x:c r="H620" s="20" t="s">
        <x:v>3187</x:v>
      </x:c>
      <x:c r="I620" s="20" t="s">
        <x:v>1220</x:v>
      </x:c>
      <x:c r="J620" s="33"/>
    </x:row>
    <x:row r="621">
      <x:c r="E621" s="99"/>
      <x:c r="G621" s="99"/>
    </x:row>
    <x:row r="622">
      <x:c r="A622" s="77">
        <x:v>44950</x:v>
      </x:c>
      <x:c r="E622" s="99"/>
      <x:c r="G622" s="99"/>
    </x:row>
    <x:row r="623" ht="15.75">
      <x:c r="A623" s="33" t="s">
        <x:v>1242</x:v>
      </x:c>
      <x:c r="B623" s="37" t="s">
        <x:v>2</x:v>
      </x:c>
      <x:c r="C623" s="92" t="s">
        <x:v>3</x:v>
      </x:c>
      <x:c r="D623" s="37" t="s">
        <x:v>4</x:v>
      </x:c>
      <x:c r="E623" s="40" t="s">
        <x:v>5</x:v>
      </x:c>
      <x:c r="F623" s="37" t="s">
        <x:v>6</x:v>
      </x:c>
      <x:c r="G623" s="40" t="s">
        <x:v>7</x:v>
      </x:c>
      <x:c r="H623" s="93" t="s">
        <x:v>1162</x:v>
      </x:c>
      <x:c r="I623" s="94" t="s">
        <x:v>9</x:v>
      </x:c>
      <x:c r="J623" s="33"/>
    </x:row>
    <x:row r="624">
      <x:c r="A624" s="20">
        <x:v>1</x:v>
      </x:c>
      <x:c r="B624" s="20" t="s">
        <x:v>3190</x:v>
      </x:c>
      <x:c r="C624" s="50" t="s">
        <x:v>3191</x:v>
      </x:c>
      <x:c r="D624" s="20" t="s">
        <x:v>30</x:v>
      </x:c>
      <x:c r="E624" s="24">
        <x:v>15.09</x:v>
      </x:c>
      <x:c r="F624" s="20">
        <x:v>4</x:v>
      </x:c>
      <x:c r="G624" s="24" t="n">
        <x:f t="shared" ref="G624:G629" si="74">E624*F624</x:f>
        <x:v>60.36</x:v>
      </x:c>
      <x:c r="H624" s="20"/>
      <x:c r="I624" s="20" t="s">
        <x:v>186</x:v>
      </x:c>
    </x:row>
    <x:row r="625">
      <x:c r="A625" s="20">
        <x:v>2</x:v>
      </x:c>
      <x:c r="B625" s="20" t="s">
        <x:v>3192</x:v>
      </x:c>
      <x:c r="C625" s="50" t="s">
        <x:v>3193</x:v>
      </x:c>
      <x:c r="D625" s="20" t="s">
        <x:v>30</x:v>
      </x:c>
      <x:c r="E625" s="24">
        <x:v>16.989999999999998</x:v>
      </x:c>
      <x:c r="F625" s="20">
        <x:v>1</x:v>
      </x:c>
      <x:c r="G625" s="24">
        <x:f t="shared" si="74"/>
        <x:v>16.989999999999998</x:v>
      </x:c>
      <x:c r="H625" s="20"/>
      <x:c r="I625" s="20" t="s">
        <x:v>186</x:v>
      </x:c>
    </x:row>
    <x:row r="626">
      <x:c r="A626" s="20">
        <x:v>3</x:v>
      </x:c>
      <x:c r="B626" s="20" t="s">
        <x:v>1251</x:v>
      </x:c>
      <x:c r="C626" s="50" t="s">
        <x:v>1252</x:v>
      </x:c>
      <x:c r="D626" s="20" t="s">
        <x:v>30</x:v>
      </x:c>
      <x:c r="E626" s="24">
        <x:v>16.989999999999998</x:v>
      </x:c>
      <x:c r="F626" s="20">
        <x:v>1</x:v>
      </x:c>
      <x:c r="G626" s="24">
        <x:f t="shared" si="74"/>
        <x:v>16.989999999999998</x:v>
      </x:c>
    </x:row>
    <x:row r="627">
      <x:c r="A627" s="20">
        <x:v>4</x:v>
      </x:c>
      <x:c r="B627" s="20" t="s">
        <x:v>3194</x:v>
      </x:c>
      <x:c r="C627" s="50" t="s">
        <x:v>3195</x:v>
      </x:c>
      <x:c r="D627" s="20" t="s">
        <x:v>30</x:v>
      </x:c>
      <x:c r="E627" s="24">
        <x:v>10.5</x:v>
      </x:c>
      <x:c r="F627" s="20">
        <x:v>2</x:v>
      </x:c>
      <x:c r="G627" s="24">
        <x:f t="shared" si="74"/>
        <x:v>21</x:v>
      </x:c>
    </x:row>
    <x:row r="628">
      <x:c r="A628" s="20">
        <x:v>5</x:v>
      </x:c>
      <x:c r="B628" s="20" t="s">
        <x:v>1253</x:v>
      </x:c>
      <x:c r="C628" s="50" t="s">
        <x:v>1254</x:v>
      </x:c>
      <x:c r="D628" s="20" t="s">
        <x:v>30</x:v>
      </x:c>
      <x:c r="E628" s="24">
        <x:v>16.989999999999998</x:v>
      </x:c>
      <x:c r="F628" s="20">
        <x:v>4</x:v>
      </x:c>
      <x:c r="G628" s="24">
        <x:f t="shared" si="74"/>
        <x:v>67.959999999999994</x:v>
      </x:c>
    </x:row>
    <x:row r="629">
      <x:c r="A629" s="20">
        <x:v>6</x:v>
      </x:c>
      <x:c r="B629" s="20" t="s">
        <x:v>3196</x:v>
      </x:c>
      <x:c r="C629" s="50" t="s">
        <x:v>1252</x:v>
      </x:c>
      <x:c r="D629" s="20" t="s">
        <x:v>30</x:v>
      </x:c>
      <x:c r="E629" s="24">
        <x:v>13.99</x:v>
      </x:c>
      <x:c r="F629" s="20">
        <x:v>1</x:v>
      </x:c>
      <x:c r="G629" s="24">
        <x:f t="shared" si="74"/>
        <x:v>13.99</x:v>
      </x:c>
    </x:row>
    <x:row r="630">
      <x:c r="E630" s="99"/>
      <x:c r="G630" s="99"/>
    </x:row>
    <x:row r="631">
      <x:c r="A631" s="77">
        <x:v>44963</x:v>
      </x:c>
      <x:c r="E631" s="99"/>
      <x:c r="G631" s="99"/>
    </x:row>
    <x:row r="632" ht="15.75">
      <x:c r="A632" s="33" t="s">
        <x:v>1242</x:v>
      </x:c>
      <x:c r="B632" s="37" t="s">
        <x:v>2</x:v>
      </x:c>
      <x:c r="C632" s="92" t="s">
        <x:v>3</x:v>
      </x:c>
      <x:c r="D632" s="37" t="s">
        <x:v>4</x:v>
      </x:c>
      <x:c r="E632" s="40" t="s">
        <x:v>5</x:v>
      </x:c>
      <x:c r="F632" s="37" t="s">
        <x:v>6</x:v>
      </x:c>
      <x:c r="G632" s="40" t="s">
        <x:v>7</x:v>
      </x:c>
      <x:c r="H632" s="93" t="s">
        <x:v>1162</x:v>
      </x:c>
      <x:c r="I632" s="94" t="s">
        <x:v>9</x:v>
      </x:c>
      <x:c r="J632" s="33"/>
    </x:row>
    <x:row r="633">
      <x:c r="A633" s="20">
        <x:v>1</x:v>
      </x:c>
      <x:c r="B633" s="20" t="s">
        <x:v>1243</x:v>
      </x:c>
      <x:c r="C633" s="50" t="s">
        <x:v>1244</x:v>
      </x:c>
      <x:c r="D633" s="20" t="s">
        <x:v>30</x:v>
      </x:c>
      <x:c r="E633" s="24">
        <x:v>11.99</x:v>
      </x:c>
      <x:c r="F633" s="20">
        <x:v>1</x:v>
      </x:c>
      <x:c r="G633" s="24" t="n">
        <x:f t="shared" ref="G633:G638" si="75">E633*F633</x:f>
        <x:v>11.99</x:v>
      </x:c>
      <x:c r="I633" s="20" t="s">
        <x:v>1165</x:v>
      </x:c>
      <x:c r="J633" s="30" t="s">
        <x:v>1165</x:v>
      </x:c>
    </x:row>
    <x:row r="634">
      <x:c r="A634" s="20">
        <x:v>2</x:v>
      </x:c>
      <x:c r="B634" s="20" t="s">
        <x:v>3197</x:v>
      </x:c>
      <x:c r="C634" s="50" t="s">
        <x:v>3198</x:v>
      </x:c>
      <x:c r="D634" s="20" t="s">
        <x:v>30</x:v>
      </x:c>
      <x:c r="E634" s="24">
        <x:v>8.99</x:v>
      </x:c>
      <x:c r="F634" s="20">
        <x:v>2</x:v>
      </x:c>
      <x:c r="G634" s="24">
        <x:f t="shared" si="75"/>
        <x:v>17.98</x:v>
      </x:c>
      <x:c r="I634" s="20" t="s">
        <x:v>17</x:v>
      </x:c>
      <x:c r="J634" s="30" t="s">
        <x:v>1165</x:v>
      </x:c>
    </x:row>
    <x:row r="635">
      <x:c r="A635" s="20">
        <x:v>3</x:v>
      </x:c>
      <x:c r="B635" s="20" t="s">
        <x:v>3199</x:v>
      </x:c>
      <x:c r="C635" s="50" t="s">
        <x:v>3200</x:v>
      </x:c>
      <x:c r="D635" s="20" t="s">
        <x:v>30</x:v>
      </x:c>
      <x:c r="E635" s="24">
        <x:v>7.28</x:v>
      </x:c>
      <x:c r="F635" s="20">
        <x:v>1</x:v>
      </x:c>
      <x:c r="G635" s="24">
        <x:f t="shared" si="75"/>
        <x:v>7.28</x:v>
      </x:c>
      <x:c r="I635" s="20" t="s">
        <x:v>17</x:v>
      </x:c>
      <x:c r="J635" s="30" t="s">
        <x:v>1165</x:v>
      </x:c>
    </x:row>
    <x:row r="636">
      <x:c r="A636" s="20">
        <x:v>4</x:v>
      </x:c>
      <x:c r="B636" s="20" t="s">
        <x:v>3201</x:v>
      </x:c>
      <x:c r="C636" s="50" t="s">
        <x:v>3202</x:v>
      </x:c>
      <x:c r="D636" s="20" t="s">
        <x:v>30</x:v>
      </x:c>
      <x:c r="E636" s="24">
        <x:v>5.87</x:v>
      </x:c>
      <x:c r="F636" s="20">
        <x:v>1</x:v>
      </x:c>
      <x:c r="G636" s="24">
        <x:f t="shared" si="75"/>
        <x:v>5.87</x:v>
      </x:c>
      <x:c r="I636" s="20" t="s">
        <x:v>17</x:v>
      </x:c>
      <x:c r="J636" s="30" t="s">
        <x:v>1165</x:v>
      </x:c>
    </x:row>
    <x:row r="637">
      <x:c r="A637" s="20">
        <x:v>5</x:v>
      </x:c>
      <x:c r="B637" s="20" t="s">
        <x:v>3203</x:v>
      </x:c>
      <x:c r="C637" s="50" t="s">
        <x:v>3204</x:v>
      </x:c>
      <x:c r="D637" s="20" t="s">
        <x:v>30</x:v>
      </x:c>
      <x:c r="E637" s="24">
        <x:v>17.440000000000001</x:v>
      </x:c>
      <x:c r="F637" s="20">
        <x:v>1</x:v>
      </x:c>
      <x:c r="G637" s="24">
        <x:f t="shared" si="75"/>
        <x:v>17.440000000000001</x:v>
      </x:c>
      <x:c r="I637" s="20" t="s">
        <x:v>17</x:v>
      </x:c>
      <x:c r="J637" s="30" t="s">
        <x:v>1165</x:v>
      </x:c>
    </x:row>
    <x:row r="638">
      <x:c r="A638" s="20">
        <x:v>6</x:v>
      </x:c>
      <x:c r="B638" s="20" t="s">
        <x:v>3205</x:v>
      </x:c>
      <x:c r="C638" s="50" t="s">
        <x:v>3206</x:v>
      </x:c>
      <x:c r="D638" s="20" t="s">
        <x:v>30</x:v>
      </x:c>
      <x:c r="E638" s="24">
        <x:v>9.4700000000000006</x:v>
      </x:c>
      <x:c r="F638" s="20">
        <x:v>1</x:v>
      </x:c>
      <x:c r="G638" s="24">
        <x:f t="shared" si="75"/>
        <x:v>9.4700000000000006</x:v>
      </x:c>
      <x:c r="I638" s="20" t="s">
        <x:v>17</x:v>
      </x:c>
      <x:c r="J638" s="30" t="s">
        <x:v>1165</x:v>
      </x:c>
    </x:row>
    <x:row r="639">
      <x:c r="E639" s="99"/>
      <x:c r="G639" s="99"/>
    </x:row>
    <x:row r="640">
      <x:c r="A640" s="28">
        <x:v>44966</x:v>
      </x:c>
      <x:c r="E640" s="99"/>
      <x:c r="G640" s="99"/>
    </x:row>
    <x:row r="641" ht="15.75">
      <x:c r="A641" s="33" t="s">
        <x:v>1242</x:v>
      </x:c>
      <x:c r="B641" s="37" t="s">
        <x:v>2</x:v>
      </x:c>
      <x:c r="C641" s="92" t="s">
        <x:v>3</x:v>
      </x:c>
      <x:c r="D641" s="37" t="s">
        <x:v>4</x:v>
      </x:c>
      <x:c r="E641" s="40" t="s">
        <x:v>5</x:v>
      </x:c>
      <x:c r="F641" s="37" t="s">
        <x:v>6</x:v>
      </x:c>
      <x:c r="G641" s="40" t="s">
        <x:v>7</x:v>
      </x:c>
      <x:c r="H641" s="93" t="s">
        <x:v>1162</x:v>
      </x:c>
      <x:c r="I641" s="94" t="s">
        <x:v>9</x:v>
      </x:c>
      <x:c r="J641" s="33"/>
    </x:row>
    <x:row r="642">
      <x:c r="A642" s="20">
        <x:v>1</x:v>
      </x:c>
      <x:c r="B642" s="20" t="s">
        <x:v>3207</x:v>
      </x:c>
      <x:c r="C642" s="50" t="s">
        <x:v>3208</x:v>
      </x:c>
      <x:c r="D642" s="20" t="s">
        <x:v>15</x:v>
      </x:c>
      <x:c r="E642" s="24">
        <x:v>12.21</x:v>
      </x:c>
      <x:c r="F642" s="20">
        <x:v>1</x:v>
      </x:c>
      <x:c r="G642" s="24" t="n">
        <x:f t="shared" ref="G642:G646" si="76">E642*F642</x:f>
        <x:v>12.21</x:v>
      </x:c>
      <x:c r="I642" s="20" t="s">
        <x:v>939</x:v>
      </x:c>
    </x:row>
    <x:row r="643">
      <x:c r="A643" s="20">
        <x:v>2</x:v>
      </x:c>
      <x:c r="B643" s="20" t="s">
        <x:v>3209</x:v>
      </x:c>
      <x:c r="C643" s="50" t="s">
        <x:v>3210</x:v>
      </x:c>
      <x:c r="D643" s="20" t="s">
        <x:v>15</x:v>
      </x:c>
      <x:c r="E643" s="24">
        <x:v>5.8</x:v>
      </x:c>
      <x:c r="F643" s="20">
        <x:v>1</x:v>
      </x:c>
      <x:c r="G643" s="24">
        <x:f t="shared" si="76"/>
        <x:v>5.8</x:v>
      </x:c>
      <x:c r="I643" s="20" t="s">
        <x:v>939</x:v>
      </x:c>
    </x:row>
    <x:row r="644" ht="15.75">
      <x:c r="A644" s="20">
        <x:v>3</x:v>
      </x:c>
      <x:c r="B644" s="20" t="s">
        <x:v>3211</x:v>
      </x:c>
      <x:c r="C644" s="117" t="s">
        <x:v>3212</x:v>
      </x:c>
      <x:c r="D644" s="20" t="s">
        <x:v>15</x:v>
      </x:c>
      <x:c r="E644" s="24">
        <x:v>14.01</x:v>
      </x:c>
      <x:c r="F644" s="20">
        <x:v>1</x:v>
      </x:c>
      <x:c r="G644" s="24">
        <x:f t="shared" si="76"/>
        <x:v>14.01</x:v>
      </x:c>
      <x:c r="H644" s="20"/>
      <x:c r="I644" s="20" t="s">
        <x:v>509</x:v>
      </x:c>
      <x:c r="J644" s="33"/>
    </x:row>
    <x:row r="645" ht="15.75">
      <x:c r="A645" s="20">
        <x:v>4</x:v>
      </x:c>
      <x:c r="B645" s="20" t="s">
        <x:v>3213</x:v>
      </x:c>
      <x:c r="C645" s="117" t="s">
        <x:v>3214</x:v>
      </x:c>
      <x:c r="D645" s="20" t="s">
        <x:v>15</x:v>
      </x:c>
      <x:c r="E645" s="24">
        <x:v>6.64</x:v>
      </x:c>
      <x:c r="F645" s="20">
        <x:v>1</x:v>
      </x:c>
      <x:c r="G645" s="24">
        <x:f t="shared" si="76"/>
        <x:v>6.64</x:v>
      </x:c>
      <x:c r="H645" s="20"/>
      <x:c r="I645" s="20" t="s">
        <x:v>509</x:v>
      </x:c>
      <x:c r="J645" s="33"/>
    </x:row>
    <x:row r="646" ht="15.75">
      <x:c r="A646" s="20">
        <x:v>5</x:v>
      </x:c>
      <x:c r="B646" s="20" t="s">
        <x:v>3215</x:v>
      </x:c>
      <x:c r="C646" s="50" t="s">
        <x:v>3216</x:v>
      </x:c>
      <x:c r="D646" s="20" t="s">
        <x:v>15</x:v>
      </x:c>
      <x:c r="E646" s="24">
        <x:v>6.64</x:v>
      </x:c>
      <x:c r="F646" s="20">
        <x:v>1</x:v>
      </x:c>
      <x:c r="G646" s="24">
        <x:f t="shared" si="76"/>
        <x:v>6.64</x:v>
      </x:c>
      <x:c r="H646" s="20"/>
      <x:c r="I646" s="20" t="s">
        <x:v>509</x:v>
      </x:c>
      <x:c r="J646" s="33"/>
    </x:row>
    <x:row r="647">
      <x:c r="E647" s="99"/>
      <x:c r="G647" s="99"/>
    </x:row>
    <x:row r="648">
      <x:c r="A648" s="28">
        <x:v>44970</x:v>
      </x:c>
      <x:c r="B648" s="20"/>
      <x:c r="C648" s="22"/>
      <x:c r="D648" s="20"/>
      <x:c r="E648" s="24"/>
      <x:c r="F648" s="20"/>
      <x:c r="G648" s="24"/>
    </x:row>
    <x:row r="649" ht="15.75">
      <x:c r="A649" s="33" t="s">
        <x:v>1242</x:v>
      </x:c>
      <x:c r="B649" s="37" t="s">
        <x:v>2</x:v>
      </x:c>
      <x:c r="C649" s="92" t="s">
        <x:v>3</x:v>
      </x:c>
      <x:c r="D649" s="37" t="s">
        <x:v>4</x:v>
      </x:c>
      <x:c r="E649" s="40" t="s">
        <x:v>5</x:v>
      </x:c>
      <x:c r="F649" s="37" t="s">
        <x:v>6</x:v>
      </x:c>
      <x:c r="G649" s="40" t="s">
        <x:v>7</x:v>
      </x:c>
    </x:row>
    <x:row r="650" ht="15.75">
      <x:c r="A650" s="20">
        <x:v>1</x:v>
      </x:c>
      <x:c r="B650" s="482" t="s">
        <x:v>3217</x:v>
      </x:c>
      <x:c r="C650" s="508" t="s">
        <x:v>3218</x:v>
      </x:c>
      <x:c r="D650" s="177" t="s">
        <x:v>3219</x:v>
      </x:c>
      <x:c r="E650" s="179">
        <x:v>76.52</x:v>
      </x:c>
      <x:c r="F650" s="177">
        <x:v>2</x:v>
      </x:c>
      <x:c r="G650" s="179" t="n">
        <x:f t="shared" ref="G650:G652" si="77">E650*F650</x:f>
        <x:v>153.04</x:v>
      </x:c>
    </x:row>
    <x:row r="651" ht="15.75">
      <x:c r="A651" s="20">
        <x:v>2</x:v>
      </x:c>
      <x:c r="B651" s="482" t="s">
        <x:v>3220</x:v>
      </x:c>
      <x:c r="C651" s="508" t="s">
        <x:v>3221</x:v>
      </x:c>
      <x:c r="D651" s="177" t="s">
        <x:v>3219</x:v>
      </x:c>
      <x:c r="E651" s="179">
        <x:v>31.51</x:v>
      </x:c>
      <x:c r="F651" s="177">
        <x:v>2</x:v>
      </x:c>
      <x:c r="G651" s="179">
        <x:f t="shared" si="77"/>
        <x:v>63.02</x:v>
      </x:c>
    </x:row>
    <x:row r="652" ht="15.75">
      <x:c r="A652" s="20">
        <x:v>3</x:v>
      </x:c>
      <x:c r="B652" s="514" t="s">
        <x:v>2288</x:v>
      </x:c>
      <x:c r="C652" s="516" t="s">
        <x:v>3222</x:v>
      </x:c>
      <x:c r="D652" s="20" t="s">
        <x:v>30</x:v>
      </x:c>
      <x:c r="E652" s="24">
        <x:v>12.99</x:v>
      </x:c>
      <x:c r="F652" s="20">
        <x:v>2</x:v>
      </x:c>
      <x:c r="G652" s="179">
        <x:f t="shared" si="77"/>
        <x:v>25.98</x:v>
      </x:c>
    </x:row>
    <x:row r="653">
      <x:c r="E653" s="99"/>
      <x:c r="G653" s="99"/>
    </x:row>
    <x:row r="654">
      <x:c r="A654" s="77">
        <x:v>44971</x:v>
      </x:c>
      <x:c r="E654" s="99"/>
      <x:c r="G654" s="99"/>
    </x:row>
    <x:row r="655" ht="15.75">
      <x:c r="A655" s="33" t="s">
        <x:v>1242</x:v>
      </x:c>
      <x:c r="B655" s="37" t="s">
        <x:v>2</x:v>
      </x:c>
      <x:c r="C655" s="92" t="s">
        <x:v>3</x:v>
      </x:c>
      <x:c r="D655" s="37" t="s">
        <x:v>4</x:v>
      </x:c>
      <x:c r="E655" s="40" t="s">
        <x:v>5</x:v>
      </x:c>
      <x:c r="F655" s="37" t="s">
        <x:v>6</x:v>
      </x:c>
      <x:c r="G655" s="40" t="s">
        <x:v>7</x:v>
      </x:c>
    </x:row>
    <x:row r="656">
      <x:c r="A656" s="20">
        <x:v>1</x:v>
      </x:c>
      <x:c r="B656" s="20" t="s">
        <x:v>3185</x:v>
      </x:c>
      <x:c r="C656" s="50" t="s">
        <x:v>3223</x:v>
      </x:c>
      <x:c r="D656" s="20" t="s">
        <x:v>1427</x:v>
      </x:c>
      <x:c r="E656" s="24">
        <x:v>49.99</x:v>
      </x:c>
      <x:c r="F656" s="20">
        <x:v>1</x:v>
      </x:c>
      <x:c r="G656" s="24">
        <x:v>49.99</x:v>
      </x:c>
    </x:row>
    <x:row r="657">
      <x:c r="A657" s="20">
        <x:v>2</x:v>
      </x:c>
      <x:c r="B657" s="20" t="s">
        <x:v>3188</x:v>
      </x:c>
      <x:c r="C657" s="50" t="s">
        <x:v>3224</x:v>
      </x:c>
      <x:c r="D657" s="20" t="s">
        <x:v>1427</x:v>
      </x:c>
      <x:c r="E657" s="24">
        <x:v>99.99</x:v>
      </x:c>
      <x:c r="F657" s="20">
        <x:v>1</x:v>
      </x:c>
      <x:c r="G657" s="24">
        <x:v>99.99</x:v>
      </x:c>
    </x:row>
    <x:row r="658">
      <x:c r="A658" s="20">
        <x:v>4</x:v>
      </x:c>
      <x:c r="B658" s="20" t="s">
        <x:v>3225</x:v>
      </x:c>
      <x:c r="C658" s="50" t="s">
        <x:v>3226</x:v>
      </x:c>
      <x:c r="D658" s="20" t="s">
        <x:v>30</x:v>
      </x:c>
      <x:c r="E658" s="24">
        <x:v>7.99</x:v>
      </x:c>
      <x:c r="F658" s="20">
        <x:v>2</x:v>
      </x:c>
      <x:c r="G658" s="24">
        <x:v>7.99</x:v>
      </x:c>
    </x:row>
    <x:row r="659">
      <x:c r="A659" s="20">
        <x:v>5</x:v>
      </x:c>
      <x:c r="B659" s="20" t="s">
        <x:v>3227</x:v>
      </x:c>
      <x:c r="C659" s="50" t="s">
        <x:v>3228</x:v>
      </x:c>
      <x:c r="D659" s="20" t="s">
        <x:v>30</x:v>
      </x:c>
      <x:c r="E659" s="24">
        <x:v>8.99</x:v>
      </x:c>
      <x:c r="F659" s="20">
        <x:v>1</x:v>
      </x:c>
      <x:c r="G659" s="24">
        <x:v>8.99</x:v>
      </x:c>
    </x:row>
    <x:row r="660">
      <x:c r="A660" s="20">
        <x:v>6</x:v>
      </x:c>
      <x:c r="B660" s="20" t="s">
        <x:v>3229</x:v>
      </x:c>
      <x:c r="C660" s="50" t="s">
        <x:v>3230</x:v>
      </x:c>
      <x:c r="D660" s="20" t="s">
        <x:v>30</x:v>
      </x:c>
      <x:c r="E660" s="24">
        <x:v>59.99</x:v>
      </x:c>
      <x:c r="F660" s="20">
        <x:v>1</x:v>
      </x:c>
      <x:c r="G660" s="24">
        <x:v>59.99</x:v>
      </x:c>
    </x:row>
    <x:row r="661">
      <x:c r="E661" s="99"/>
      <x:c r="G661" s="99"/>
    </x:row>
    <x:row r="662" ht="15.75">
      <x:c r="A662" s="28">
        <x:v>44612</x:v>
      </x:c>
      <x:c r="B662" s="20"/>
      <x:c r="C662" s="22"/>
      <x:c r="D662" s="20"/>
      <x:c r="E662" s="24"/>
      <x:c r="F662" s="20"/>
      <x:c r="G662" s="24"/>
      <x:c r="H662" s="20"/>
      <x:c r="I662" s="20"/>
      <x:c r="J662" s="33"/>
    </x:row>
    <x:row r="663" ht="15.75">
      <x:c r="A663" s="33" t="s">
        <x:v>1242</x:v>
      </x:c>
      <x:c r="B663" s="37" t="s">
        <x:v>2</x:v>
      </x:c>
      <x:c r="C663" s="92" t="s">
        <x:v>3</x:v>
      </x:c>
      <x:c r="D663" s="37" t="s">
        <x:v>4</x:v>
      </x:c>
      <x:c r="E663" s="40" t="s">
        <x:v>5</x:v>
      </x:c>
      <x:c r="F663" s="37" t="s">
        <x:v>6</x:v>
      </x:c>
      <x:c r="G663" s="40" t="s">
        <x:v>7</x:v>
      </x:c>
      <x:c r="H663" s="93" t="s">
        <x:v>1162</x:v>
      </x:c>
      <x:c r="I663" s="94" t="s">
        <x:v>9</x:v>
      </x:c>
      <x:c r="J663" s="33"/>
    </x:row>
    <x:row r="664" ht="15.75">
      <x:c r="A664" s="20">
        <x:v>1</x:v>
      </x:c>
      <x:c r="B664" s="20" t="s">
        <x:v>3231</x:v>
      </x:c>
      <x:c r="C664" s="157" t="s">
        <x:v>3232</x:v>
      </x:c>
      <x:c r="D664" s="20" t="s">
        <x:v>975</x:v>
      </x:c>
      <x:c r="E664" s="24">
        <x:v>7.44</x:v>
      </x:c>
      <x:c r="F664" s="20">
        <x:v>4</x:v>
      </x:c>
      <x:c r="G664" s="24" t="n">
        <x:f t="shared" ref="G664:G665" si="78">E664*F664</x:f>
        <x:v>29.76</x:v>
      </x:c>
      <x:c r="H664" s="20" t="s">
        <x:v>3233</x:v>
      </x:c>
      <x:c r="I664" s="20" t="s">
        <x:v>17</x:v>
      </x:c>
      <x:c r="J664" s="33"/>
    </x:row>
    <x:row r="665" ht="15.75">
      <x:c r="A665" s="20">
        <x:v>2</x:v>
      </x:c>
      <x:c r="B665" s="201" t="s">
        <x:v>3234</x:v>
      </x:c>
      <x:c r="C665" s="520" t="s">
        <x:v>3235</x:v>
      </x:c>
      <x:c r="D665" s="201" t="s">
        <x:v>3219</x:v>
      </x:c>
      <x:c r="E665" s="424">
        <x:v>32.799999999999997</x:v>
      </x:c>
      <x:c r="F665" s="201">
        <x:v>1</x:v>
      </x:c>
      <x:c r="G665" s="424">
        <x:f t="shared" si="78"/>
        <x:v>32.799999999999997</x:v>
      </x:c>
      <x:c r="H665" s="20"/>
      <x:c r="I665" s="20" t="s">
        <x:v>509</x:v>
      </x:c>
      <x:c r="J665" s="33"/>
    </x:row>
    <x:row r="667" ht="15.75">
      <x:c r="A667" s="28">
        <x:v>44978</x:v>
      </x:c>
      <x:c r="B667" s="20"/>
      <x:c r="C667" s="22"/>
      <x:c r="D667" s="20"/>
      <x:c r="E667" s="24"/>
      <x:c r="F667" s="20"/>
      <x:c r="G667" s="24"/>
      <x:c r="H667" s="20"/>
      <x:c r="I667" s="20"/>
      <x:c r="J667" s="33"/>
    </x:row>
    <x:row r="668" ht="15.75">
      <x:c r="A668" s="33" t="s">
        <x:v>1242</x:v>
      </x:c>
      <x:c r="B668" s="37" t="s">
        <x:v>2</x:v>
      </x:c>
      <x:c r="C668" s="92" t="s">
        <x:v>3</x:v>
      </x:c>
      <x:c r="D668" s="37" t="s">
        <x:v>4</x:v>
      </x:c>
      <x:c r="E668" s="40" t="s">
        <x:v>5</x:v>
      </x:c>
      <x:c r="F668" s="37" t="s">
        <x:v>6</x:v>
      </x:c>
      <x:c r="G668" s="40" t="s">
        <x:v>7</x:v>
      </x:c>
      <x:c r="H668" s="93" t="s">
        <x:v>1162</x:v>
      </x:c>
      <x:c r="I668" s="20"/>
      <x:c r="J668" s="33"/>
    </x:row>
    <x:row r="669" ht="15.75">
      <x:c r="A669" s="20">
        <x:v>1</x:v>
      </x:c>
      <x:c r="B669" s="20" t="s">
        <x:v>3236</x:v>
      </x:c>
      <x:c r="C669" s="50" t="s">
        <x:v>3237</x:v>
      </x:c>
      <x:c r="D669" s="20" t="s">
        <x:v>30</x:v>
      </x:c>
      <x:c r="E669" s="24">
        <x:v>28.99</x:v>
      </x:c>
      <x:c r="F669" s="20">
        <x:v>2</x:v>
      </x:c>
      <x:c r="G669" s="24" t="n">
        <x:f t="shared" ref="G669:G670" si="79">E669*F669</x:f>
        <x:v>57.98</x:v>
      </x:c>
      <x:c r="H669" s="20"/>
      <x:c r="I669" s="20"/>
      <x:c r="J669" s="33"/>
    </x:row>
    <x:row r="670" ht="15.75">
      <x:c r="A670" s="20">
        <x:v>2</x:v>
      </x:c>
      <x:c r="B670" s="20" t="s">
        <x:v>3238</x:v>
      </x:c>
      <x:c r="C670" s="50" t="s">
        <x:v>3239</x:v>
      </x:c>
      <x:c r="D670" s="20" t="s">
        <x:v>30</x:v>
      </x:c>
      <x:c r="E670" s="24">
        <x:v>25.88</x:v>
      </x:c>
      <x:c r="F670" s="20">
        <x:v>2</x:v>
      </x:c>
      <x:c r="G670" s="24">
        <x:f t="shared" si="79"/>
        <x:v>51.76</x:v>
      </x:c>
      <x:c r="H670" s="20"/>
      <x:c r="I670" s="20" t="s">
        <x:v>1220</x:v>
      </x:c>
      <x:c r="J670" s="33"/>
    </x:row>
    <x:row r="671" ht="15.75">
      <x:c r="A671" s="20">
        <x:v>3</x:v>
      </x:c>
      <x:c r="B671" s="20" t="s">
        <x:v>3240</x:v>
      </x:c>
      <x:c r="C671" s="50" t="s">
        <x:v>3241</x:v>
      </x:c>
      <x:c r="D671" s="20" t="s">
        <x:v>30</x:v>
      </x:c>
      <x:c r="E671" s="24">
        <x:v>138.99</x:v>
      </x:c>
      <x:c r="F671" s="20">
        <x:v>1</x:v>
      </x:c>
      <x:c r="G671" s="24">
        <x:v>139.99</x:v>
      </x:c>
      <x:c r="H671" s="20" t="s">
        <x:v>3242</x:v>
      </x:c>
      <x:c r="I671" s="20" t="s">
        <x:v>1220</x:v>
      </x:c>
      <x:c r="J671" s="33"/>
    </x:row>
    <x:row r="672" ht="15.75">
      <x:c r="A672" s="20">
        <x:v>4</x:v>
      </x:c>
      <x:c r="B672" s="20" t="s">
        <x:v>3243</x:v>
      </x:c>
      <x:c r="C672" s="50" t="s">
        <x:v>3244</x:v>
      </x:c>
      <x:c r="D672" s="20" t="s">
        <x:v>30</x:v>
      </x:c>
      <x:c r="E672" s="24">
        <x:v>14.99</x:v>
      </x:c>
      <x:c r="F672" s="20">
        <x:v>1</x:v>
      </x:c>
      <x:c r="G672" s="24">
        <x:v>14.99</x:v>
      </x:c>
      <x:c r="H672" s="20"/>
      <x:c r="I672" s="20" t="s">
        <x:v>1220</x:v>
      </x:c>
      <x:c r="J672" s="33"/>
    </x:row>
    <x:row r="674" ht="15.75">
      <x:c r="A674" s="28">
        <x:v>44978</x:v>
      </x:c>
      <x:c r="B674" s="20"/>
      <x:c r="C674" s="22"/>
      <x:c r="D674" s="20"/>
      <x:c r="E674" s="24"/>
      <x:c r="F674" s="20"/>
      <x:c r="G674" s="24"/>
      <x:c r="H674" s="20"/>
      <x:c r="I674" s="20"/>
      <x:c r="J674" s="33"/>
    </x:row>
    <x:row r="675" ht="15.75">
      <x:c r="A675" s="33" t="s">
        <x:v>1242</x:v>
      </x:c>
      <x:c r="B675" s="37" t="s">
        <x:v>2</x:v>
      </x:c>
      <x:c r="C675" s="92" t="s">
        <x:v>3</x:v>
      </x:c>
      <x:c r="D675" s="37" t="s">
        <x:v>4</x:v>
      </x:c>
      <x:c r="E675" s="40" t="s">
        <x:v>5</x:v>
      </x:c>
      <x:c r="F675" s="37" t="s">
        <x:v>6</x:v>
      </x:c>
      <x:c r="G675" s="40" t="s">
        <x:v>7</x:v>
      </x:c>
      <x:c r="H675" s="93" t="s">
        <x:v>1162</x:v>
      </x:c>
      <x:c r="I675" s="20"/>
      <x:c r="J675" s="33"/>
    </x:row>
    <x:row r="676">
      <x:c r="A676" s="20">
        <x:v>1</x:v>
      </x:c>
      <x:c r="B676" s="20" t="s">
        <x:v>3245</x:v>
      </x:c>
      <x:c r="C676" s="50" t="s">
        <x:v>3246</x:v>
      </x:c>
      <x:c r="D676" s="20" t="s">
        <x:v>30</x:v>
      </x:c>
      <x:c r="E676" s="24">
        <x:v>45.99</x:v>
      </x:c>
      <x:c r="F676" s="20">
        <x:v>1</x:v>
      </x:c>
      <x:c r="G676" s="24" t="n">
        <x:f>E676*F676</x:f>
        <x:v>45.99</x:v>
      </x:c>
    </x:row>
    <x:row r="677" ht="15.75">
      <x:c r="A677" s="20"/>
      <x:c r="B677" s="20"/>
      <x:c r="C677" s="22"/>
      <x:c r="D677" s="20"/>
      <x:c r="E677" s="24"/>
      <x:c r="F677" s="20"/>
      <x:c r="G677" s="24"/>
      <x:c r="H677" s="20"/>
      <x:c r="I677" s="20"/>
      <x:c r="J677" s="33"/>
    </x:row>
    <x:row r="678" ht="15.75">
      <x:c r="A678" s="28">
        <x:v>44978</x:v>
      </x:c>
      <x:c r="B678" s="20"/>
      <x:c r="C678" s="22"/>
      <x:c r="D678" s="20"/>
      <x:c r="E678" s="24"/>
      <x:c r="F678" s="20"/>
      <x:c r="G678" s="24"/>
      <x:c r="H678" s="20"/>
      <x:c r="I678" s="20"/>
      <x:c r="J678" s="33"/>
    </x:row>
    <x:row r="679" ht="15.75">
      <x:c r="A679" s="33" t="s">
        <x:v>1242</x:v>
      </x:c>
      <x:c r="B679" s="37" t="s">
        <x:v>2</x:v>
      </x:c>
      <x:c r="C679" s="92" t="s">
        <x:v>3</x:v>
      </x:c>
      <x:c r="D679" s="37" t="s">
        <x:v>4</x:v>
      </x:c>
      <x:c r="E679" s="40" t="s">
        <x:v>5</x:v>
      </x:c>
      <x:c r="F679" s="37" t="s">
        <x:v>6</x:v>
      </x:c>
      <x:c r="G679" s="40" t="s">
        <x:v>7</x:v>
      </x:c>
      <x:c r="H679" s="93" t="s">
        <x:v>1162</x:v>
      </x:c>
      <x:c r="I679" s="20"/>
      <x:c r="J679" s="33"/>
    </x:row>
    <x:row r="680" ht="15.75">
      <x:c r="A680" s="20">
        <x:v>1</x:v>
      </x:c>
      <x:c r="B680" s="20" t="s">
        <x:v>3247</x:v>
      </x:c>
      <x:c r="C680" s="50" t="s">
        <x:v>3248</x:v>
      </x:c>
      <x:c r="D680" s="20" t="s">
        <x:v>604</x:v>
      </x:c>
      <x:c r="E680" s="24">
        <x:v>129</x:v>
      </x:c>
      <x:c r="F680" s="20">
        <x:v>1</x:v>
      </x:c>
      <x:c r="G680" s="24">
        <x:v>129</x:v>
      </x:c>
      <x:c r="H680" s="20" t="s">
        <x:v>3249</x:v>
      </x:c>
      <x:c r="I680" s="20" t="s">
        <x:v>1220</x:v>
      </x:c>
      <x:c r="J680" s="33"/>
    </x:row>
    <x:row r="681">
      <x:c r="E681" s="99"/>
      <x:c r="G681" s="99"/>
    </x:row>
    <x:row r="682" ht="15.75">
      <x:c r="A682" s="28">
        <x:v>44979</x:v>
      </x:c>
      <x:c r="B682" s="20"/>
      <x:c r="C682" s="22"/>
      <x:c r="D682" s="20"/>
      <x:c r="E682" s="24"/>
      <x:c r="F682" s="20"/>
      <x:c r="G682" s="24"/>
      <x:c r="H682" s="20"/>
      <x:c r="I682" s="20"/>
      <x:c r="J682" s="33"/>
    </x:row>
    <x:row r="683" ht="15.75">
      <x:c r="A683" s="37" t="s">
        <x:v>1242</x:v>
      </x:c>
      <x:c r="B683" s="37" t="s">
        <x:v>2</x:v>
      </x:c>
      <x:c r="C683" s="38" t="s">
        <x:v>3</x:v>
      </x:c>
      <x:c r="D683" s="37" t="s">
        <x:v>4</x:v>
      </x:c>
      <x:c r="E683" s="40" t="s">
        <x:v>5</x:v>
      </x:c>
      <x:c r="F683" s="37" t="s">
        <x:v>6</x:v>
      </x:c>
      <x:c r="G683" s="40" t="s">
        <x:v>7</x:v>
      </x:c>
      <x:c r="H683" s="34" t="s">
        <x:v>3250</x:v>
      </x:c>
      <x:c r="I683" s="34" t="s">
        <x:v>9</x:v>
      </x:c>
      <x:c r="J683" s="33"/>
    </x:row>
    <x:row r="684" ht="15.75">
      <x:c r="A684" s="20">
        <x:v>1</x:v>
      </x:c>
      <x:c r="B684" s="20" t="s">
        <x:v>3251</x:v>
      </x:c>
      <x:c r="C684" s="50" t="s">
        <x:v>3252</x:v>
      </x:c>
      <x:c r="D684" s="20" t="s">
        <x:v>30</x:v>
      </x:c>
      <x:c r="E684" s="24">
        <x:v>33.99</x:v>
      </x:c>
      <x:c r="F684" s="20">
        <x:v>1</x:v>
      </x:c>
      <x:c r="G684" s="24" t="n">
        <x:f t="shared" ref="G684:G688" si="80">E684*F684</x:f>
        <x:v>33.99</x:v>
      </x:c>
      <x:c r="H684" s="20"/>
      <x:c r="I684" s="20"/>
      <x:c r="J684" s="33"/>
    </x:row>
    <x:row r="685" ht="15.75">
      <x:c r="A685" s="20">
        <x:v>2</x:v>
      </x:c>
      <x:c r="B685" s="20" t="s">
        <x:v>3253</x:v>
      </x:c>
      <x:c r="C685" s="50" t="s">
        <x:v>3254</x:v>
      </x:c>
      <x:c r="D685" s="20" t="s">
        <x:v>30</x:v>
      </x:c>
      <x:c r="E685" s="24">
        <x:v>19.14</x:v>
      </x:c>
      <x:c r="F685" s="20">
        <x:v>3</x:v>
      </x:c>
      <x:c r="G685" s="24">
        <x:f t="shared" si="80"/>
        <x:v>57.42</x:v>
      </x:c>
      <x:c r="H685" s="20"/>
      <x:c r="I685" s="20"/>
      <x:c r="J685" s="33"/>
    </x:row>
    <x:row r="686">
      <x:c r="A686" s="20">
        <x:v>3</x:v>
      </x:c>
      <x:c r="B686" s="20" t="s">
        <x:v>3255</x:v>
      </x:c>
      <x:c r="C686" s="50" t="s">
        <x:v>3256</x:v>
      </x:c>
      <x:c r="D686" s="20" t="s">
        <x:v>30</x:v>
      </x:c>
      <x:c r="E686" s="24">
        <x:v>56.96</x:v>
      </x:c>
      <x:c r="F686" s="20">
        <x:v>1</x:v>
      </x:c>
      <x:c r="G686" s="24">
        <x:f t="shared" si="80"/>
        <x:v>56.96</x:v>
      </x:c>
    </x:row>
    <x:row r="687">
      <x:c r="A687" s="20">
        <x:v>4</x:v>
      </x:c>
      <x:c r="B687" s="20" t="s">
        <x:v>2741</x:v>
      </x:c>
      <x:c r="C687" s="50" t="s">
        <x:v>3257</x:v>
      </x:c>
      <x:c r="D687" s="20" t="s">
        <x:v>30</x:v>
      </x:c>
      <x:c r="E687" s="24">
        <x:v>22.95</x:v>
      </x:c>
      <x:c r="F687" s="20">
        <x:v>1</x:v>
      </x:c>
      <x:c r="G687" s="24">
        <x:f t="shared" si="80"/>
        <x:v>22.95</x:v>
      </x:c>
    </x:row>
    <x:row r="688">
      <x:c r="A688" s="20">
        <x:v>5</x:v>
      </x:c>
      <x:c r="B688" s="20" t="s">
        <x:v>2739</x:v>
      </x:c>
      <x:c r="C688" s="50" t="s">
        <x:v>3258</x:v>
      </x:c>
      <x:c r="D688" s="20" t="s">
        <x:v>30</x:v>
      </x:c>
      <x:c r="E688" s="24">
        <x:v>5.59</x:v>
      </x:c>
      <x:c r="F688" s="20">
        <x:v>1</x:v>
      </x:c>
      <x:c r="G688" s="24">
        <x:f t="shared" si="80"/>
        <x:v>5.59</x:v>
      </x:c>
    </x:row>
    <x:row r="689">
      <x:c r="E689" s="99"/>
      <x:c r="G689" s="24"/>
    </x:row>
    <x:row r="690" ht="15.75">
      <x:c r="A690" s="28">
        <x:v>44981</x:v>
      </x:c>
      <x:c r="B690" s="20"/>
      <x:c r="C690" s="22"/>
      <x:c r="D690" s="20"/>
      <x:c r="E690" s="24"/>
      <x:c r="F690" s="20"/>
      <x:c r="G690" s="24"/>
      <x:c r="H690" s="20"/>
      <x:c r="I690" s="20"/>
      <x:c r="J690" s="33"/>
    </x:row>
    <x:row r="691" ht="15.75">
      <x:c r="A691" s="33" t="s">
        <x:v>1242</x:v>
      </x:c>
      <x:c r="B691" s="37" t="s">
        <x:v>2</x:v>
      </x:c>
      <x:c r="C691" s="92" t="s">
        <x:v>3</x:v>
      </x:c>
      <x:c r="D691" s="37" t="s">
        <x:v>4</x:v>
      </x:c>
      <x:c r="E691" s="40" t="s">
        <x:v>5</x:v>
      </x:c>
      <x:c r="F691" s="37" t="s">
        <x:v>6</x:v>
      </x:c>
      <x:c r="G691" s="40" t="s">
        <x:v>7</x:v>
      </x:c>
      <x:c r="H691" s="93" t="s">
        <x:v>1162</x:v>
      </x:c>
      <x:c r="I691" s="20"/>
      <x:c r="J691" s="33"/>
    </x:row>
    <x:row r="692" ht="15.75">
      <x:c r="A692" s="20">
        <x:v>1</x:v>
      </x:c>
      <x:c r="B692" s="20" t="s">
        <x:v>3251</x:v>
      </x:c>
      <x:c r="C692" s="50" t="s">
        <x:v>3259</x:v>
      </x:c>
      <x:c r="D692" s="20" t="s">
        <x:v>30</x:v>
      </x:c>
      <x:c r="E692" s="24">
        <x:v>33.99</x:v>
      </x:c>
      <x:c r="F692" s="20">
        <x:v>1</x:v>
      </x:c>
      <x:c r="G692" s="24" t="n">
        <x:f t="shared" ref="G692:G694" si="81">E692*F692</x:f>
        <x:v>33.99</x:v>
      </x:c>
      <x:c r="H692" s="20"/>
      <x:c r="I692" s="20"/>
      <x:c r="J692" s="33"/>
    </x:row>
    <x:row r="693" ht="15.75">
      <x:c r="A693" s="20">
        <x:v>2</x:v>
      </x:c>
      <x:c r="B693" s="20" t="s">
        <x:v>3260</x:v>
      </x:c>
      <x:c r="C693" s="50" t="s">
        <x:v>3261</x:v>
      </x:c>
      <x:c r="D693" s="20" t="s">
        <x:v>30</x:v>
      </x:c>
      <x:c r="E693" s="24">
        <x:v>19.14</x:v>
      </x:c>
      <x:c r="F693" s="20">
        <x:v>1</x:v>
      </x:c>
      <x:c r="G693" s="24">
        <x:f t="shared" si="81"/>
        <x:v>19.14</x:v>
      </x:c>
      <x:c r="H693" s="20"/>
      <x:c r="I693" s="20"/>
      <x:c r="J693" s="33"/>
    </x:row>
    <x:row r="694">
      <x:c r="A694" s="20">
        <x:v>3</x:v>
      </x:c>
      <x:c r="B694" s="20" t="s">
        <x:v>3262</x:v>
      </x:c>
      <x:c r="C694" s="50" t="s">
        <x:v>3263</x:v>
      </x:c>
      <x:c r="D694" s="20" t="s">
        <x:v>30</x:v>
      </x:c>
      <x:c r="E694" s="24">
        <x:v>12.95</x:v>
      </x:c>
      <x:c r="F694" s="20">
        <x:v>1</x:v>
      </x:c>
      <x:c r="G694" s="24">
        <x:f t="shared" si="81"/>
        <x:v>12.95</x:v>
      </x:c>
    </x:row>
    <x:row r="695">
      <x:c r="E695" s="99"/>
      <x:c r="G695" s="99"/>
    </x:row>
    <x:row r="696" ht="15.75">
      <x:c r="A696" s="28">
        <x:v>44984</x:v>
      </x:c>
      <x:c r="B696" s="20"/>
      <x:c r="C696" s="22"/>
      <x:c r="D696" s="20"/>
      <x:c r="E696" s="24"/>
      <x:c r="F696" s="20"/>
      <x:c r="G696" s="24"/>
      <x:c r="H696" s="20"/>
      <x:c r="I696" s="20"/>
      <x:c r="J696" s="33"/>
    </x:row>
    <x:row r="697" ht="15.75">
      <x:c r="A697" s="37" t="s">
        <x:v>1242</x:v>
      </x:c>
      <x:c r="B697" s="37" t="s">
        <x:v>2</x:v>
      </x:c>
      <x:c r="C697" s="38" t="s">
        <x:v>3</x:v>
      </x:c>
      <x:c r="D697" s="37" t="s">
        <x:v>4</x:v>
      </x:c>
      <x:c r="E697" s="40" t="s">
        <x:v>5</x:v>
      </x:c>
      <x:c r="F697" s="37" t="s">
        <x:v>6</x:v>
      </x:c>
      <x:c r="G697" s="40" t="s">
        <x:v>7</x:v>
      </x:c>
      <x:c r="H697" s="34" t="s">
        <x:v>3250</x:v>
      </x:c>
      <x:c r="I697" s="34" t="s">
        <x:v>9</x:v>
      </x:c>
      <x:c r="J697" s="33"/>
    </x:row>
    <x:row r="698" ht="15.75">
      <x:c r="A698" s="71">
        <x:v>1</x:v>
      </x:c>
      <x:c r="B698" s="71" t="s">
        <x:v>3264</x:v>
      </x:c>
      <x:c r="C698" s="50" t="s">
        <x:v>3265</x:v>
      </x:c>
      <x:c r="D698" s="71" t="s">
        <x:v>30</x:v>
      </x:c>
      <x:c r="E698" s="98">
        <x:v>8.5</x:v>
      </x:c>
      <x:c r="F698" s="71">
        <x:v>2</x:v>
      </x:c>
      <x:c r="G698" s="98" t="n">
        <x:f t="shared" ref="G698:G699" si="82">E698*F698</x:f>
        <x:v>17</x:v>
      </x:c>
      <x:c r="H698" s="71" t="s">
        <x:v>3266</x:v>
      </x:c>
      <x:c r="I698" s="71" t="s">
        <x:v>17</x:v>
      </x:c>
      <x:c r="J698" s="33"/>
    </x:row>
    <x:row r="699" ht="15.75">
      <x:c r="A699" s="71">
        <x:v>2</x:v>
      </x:c>
      <x:c r="B699" s="71" t="s">
        <x:v>3267</x:v>
      </x:c>
      <x:c r="C699" s="50" t="s">
        <x:v>3268</x:v>
      </x:c>
      <x:c r="D699" s="71" t="s">
        <x:v>30</x:v>
      </x:c>
      <x:c r="E699" s="98">
        <x:v>11.47</x:v>
      </x:c>
      <x:c r="F699" s="71">
        <x:v>1</x:v>
      </x:c>
      <x:c r="G699" s="98">
        <x:f t="shared" si="82"/>
        <x:v>11.47</x:v>
      </x:c>
      <x:c r="H699" s="71" t="s">
        <x:v>3266</x:v>
      </x:c>
      <x:c r="I699" s="71" t="s">
        <x:v>17</x:v>
      </x:c>
      <x:c r="J699" s="33"/>
    </x:row>
    <x:row r="700">
      <x:c r="E700" s="99"/>
      <x:c r="G700" s="99"/>
    </x:row>
    <x:row r="701" ht="15.75">
      <x:c r="A701" s="28">
        <x:v>44992</x:v>
      </x:c>
      <x:c r="B701" s="20"/>
      <x:c r="C701" s="22"/>
      <x:c r="D701" s="20"/>
      <x:c r="E701" s="24"/>
      <x:c r="F701" s="20"/>
      <x:c r="G701" s="24"/>
      <x:c r="H701" s="20"/>
      <x:c r="I701" s="20"/>
      <x:c r="J701" s="33"/>
    </x:row>
    <x:row r="702" ht="15.75">
      <x:c r="A702" s="37" t="s">
        <x:v>1242</x:v>
      </x:c>
      <x:c r="B702" s="37" t="s">
        <x:v>2</x:v>
      </x:c>
      <x:c r="C702" s="38" t="s">
        <x:v>3</x:v>
      </x:c>
      <x:c r="D702" s="37" t="s">
        <x:v>4</x:v>
      </x:c>
      <x:c r="E702" s="40" t="s">
        <x:v>5</x:v>
      </x:c>
      <x:c r="F702" s="37" t="s">
        <x:v>6</x:v>
      </x:c>
      <x:c r="G702" s="40" t="s">
        <x:v>7</x:v>
      </x:c>
      <x:c r="H702" s="34" t="s">
        <x:v>3250</x:v>
      </x:c>
      <x:c r="I702" s="34" t="s">
        <x:v>9</x:v>
      </x:c>
      <x:c r="J702" s="33"/>
    </x:row>
    <x:row r="703" ht="15.75">
      <x:c r="A703" s="71">
        <x:v>1</x:v>
      </x:c>
      <x:c r="B703" s="71" t="s">
        <x:v>3269</x:v>
      </x:c>
      <x:c r="C703" s="50" t="s">
        <x:v>3270</x:v>
      </x:c>
      <x:c r="D703" s="71" t="s">
        <x:v>15</x:v>
      </x:c>
      <x:c r="E703" s="98">
        <x:v>12.2</x:v>
      </x:c>
      <x:c r="F703" s="71">
        <x:v>3</x:v>
      </x:c>
      <x:c r="G703" s="98" t="n">
        <x:f t="shared" ref="G703:G705" si="83">E703*F703</x:f>
        <x:v>36.599999999999994</x:v>
      </x:c>
      <x:c r="H703" s="71" t="s">
        <x:v>3271</x:v>
      </x:c>
      <x:c r="I703" s="71" t="s">
        <x:v>17</x:v>
      </x:c>
      <x:c r="J703" s="33"/>
    </x:row>
    <x:row r="704" ht="15.75">
      <x:c r="A704" s="20">
        <x:v>2</x:v>
      </x:c>
      <x:c r="B704" s="132" t="s">
        <x:v>3003</x:v>
      </x:c>
      <x:c r="C704" s="50" t="s">
        <x:v>3272</x:v>
      </x:c>
      <x:c r="D704" s="20" t="s">
        <x:v>975</x:v>
      </x:c>
      <x:c r="E704" s="24">
        <x:v>14.25</x:v>
      </x:c>
      <x:c r="F704" s="20">
        <x:v>12</x:v>
      </x:c>
      <x:c r="G704" s="24">
        <x:f t="shared" si="83"/>
        <x:v>171</x:v>
      </x:c>
      <x:c r="H704" s="20"/>
      <x:c r="I704" s="20"/>
      <x:c r="J704" s="33"/>
    </x:row>
    <x:row r="705" ht="15.75">
      <x:c r="A705" s="20">
        <x:v>3</x:v>
      </x:c>
      <x:c r="B705" s="20" t="s">
        <x:v>3273</x:v>
      </x:c>
      <x:c r="C705" s="50" t="s">
        <x:v>3274</x:v>
      </x:c>
      <x:c r="D705" s="20" t="s">
        <x:v>412</x:v>
      </x:c>
      <x:c r="E705" s="24">
        <x:v>13.07</x:v>
      </x:c>
      <x:c r="F705" s="20">
        <x:v>6</x:v>
      </x:c>
      <x:c r="G705" s="24">
        <x:f t="shared" si="83"/>
        <x:v>78.42</x:v>
      </x:c>
      <x:c r="H705" s="20"/>
      <x:c r="I705" s="20"/>
      <x:c r="J705" s="33"/>
    </x:row>
    <x:row r="706">
      <x:c r="E706" s="99"/>
      <x:c r="G706" s="99"/>
    </x:row>
    <x:row r="707" ht="15.75">
      <x:c r="A707" s="28">
        <x:v>44992</x:v>
      </x:c>
      <x:c r="B707" s="20"/>
      <x:c r="C707" s="22"/>
      <x:c r="D707" s="20"/>
      <x:c r="E707" s="24"/>
      <x:c r="F707" s="20"/>
      <x:c r="G707" s="24"/>
      <x:c r="H707" s="20"/>
      <x:c r="I707" s="20"/>
      <x:c r="J707" s="33"/>
    </x:row>
    <x:row r="708" ht="15.75">
      <x:c r="A708" s="37" t="s">
        <x:v>1242</x:v>
      </x:c>
      <x:c r="B708" s="37" t="s">
        <x:v>2</x:v>
      </x:c>
      <x:c r="C708" s="38" t="s">
        <x:v>3</x:v>
      </x:c>
      <x:c r="D708" s="37" t="s">
        <x:v>4</x:v>
      </x:c>
      <x:c r="E708" s="40" t="s">
        <x:v>5</x:v>
      </x:c>
      <x:c r="F708" s="37" t="s">
        <x:v>6</x:v>
      </x:c>
      <x:c r="G708" s="40" t="s">
        <x:v>7</x:v>
      </x:c>
      <x:c r="H708" s="34" t="s">
        <x:v>3250</x:v>
      </x:c>
      <x:c r="I708" s="34" t="s">
        <x:v>9</x:v>
      </x:c>
      <x:c r="J708" s="33"/>
    </x:row>
    <x:row r="709" ht="15.75">
      <x:c r="A709" s="71">
        <x:v>1</x:v>
      </x:c>
      <x:c r="B709" s="20" t="s">
        <x:v>3275</x:v>
      </x:c>
      <x:c r="C709" s="50" t="s">
        <x:v>3276</x:v>
      </x:c>
      <x:c r="D709" s="71" t="s">
        <x:v>30</x:v>
      </x:c>
      <x:c r="E709" s="98">
        <x:v>9.49</x:v>
      </x:c>
      <x:c r="F709" s="71">
        <x:v>2</x:v>
      </x:c>
      <x:c r="G709" s="98" t="n">
        <x:f>E709*F709</x:f>
        <x:v>18.98</x:v>
      </x:c>
      <x:c r="H709" s="20" t="s">
        <x:v>3277</x:v>
      </x:c>
      <x:c r="I709" s="20" t="s">
        <x:v>17</x:v>
      </x:c>
      <x:c r="J709" s="33"/>
    </x:row>
    <x:row r="711" ht="15.75">
      <x:c r="A711" s="28">
        <x:v>44993</x:v>
      </x:c>
      <x:c r="B711" s="20"/>
      <x:c r="C711" s="22"/>
      <x:c r="D711" s="20"/>
      <x:c r="E711" s="24"/>
      <x:c r="F711" s="20"/>
      <x:c r="G711" s="24"/>
      <x:c r="H711" s="20"/>
      <x:c r="I711" s="20"/>
      <x:c r="J711" s="33"/>
    </x:row>
    <x:row r="712" ht="15.75">
      <x:c r="A712" s="37" t="s">
        <x:v>1242</x:v>
      </x:c>
      <x:c r="B712" s="37" t="s">
        <x:v>2</x:v>
      </x:c>
      <x:c r="C712" s="38" t="s">
        <x:v>3</x:v>
      </x:c>
      <x:c r="D712" s="37" t="s">
        <x:v>4</x:v>
      </x:c>
      <x:c r="E712" s="40" t="s">
        <x:v>5</x:v>
      </x:c>
      <x:c r="F712" s="37" t="s">
        <x:v>6</x:v>
      </x:c>
      <x:c r="G712" s="40" t="s">
        <x:v>7</x:v>
      </x:c>
      <x:c r="H712" s="34" t="s">
        <x:v>3250</x:v>
      </x:c>
      <x:c r="I712" s="34" t="s">
        <x:v>9</x:v>
      </x:c>
      <x:c r="J712" s="33"/>
    </x:row>
    <x:row r="713" ht="15.75">
      <x:c r="A713" s="20">
        <x:v>1</x:v>
      </x:c>
      <x:c r="B713" s="20" t="s">
        <x:v>3278</x:v>
      </x:c>
      <x:c r="C713" s="50" t="s">
        <x:v>3279</x:v>
      </x:c>
      <x:c r="D713" s="71" t="s">
        <x:v>30</x:v>
      </x:c>
      <x:c r="E713" s="24">
        <x:v>14.99</x:v>
      </x:c>
      <x:c r="F713" s="20">
        <x:v>2</x:v>
      </x:c>
      <x:c r="G713" s="24" t="n">
        <x:f t="shared" ref="G713:G715" si="84">E713*F713</x:f>
        <x:v>29.98</x:v>
      </x:c>
      <x:c r="H713" s="20" t="s">
        <x:v>3280</x:v>
      </x:c>
      <x:c r="I713" s="20" t="s">
        <x:v>17</x:v>
      </x:c>
      <x:c r="J713" s="33"/>
    </x:row>
    <x:row r="714" ht="15.75">
      <x:c r="A714" s="20">
        <x:v>2</x:v>
      </x:c>
      <x:c r="B714" s="20" t="s">
        <x:v>3281</x:v>
      </x:c>
      <x:c r="C714" s="50" t="s">
        <x:v>3282</x:v>
      </x:c>
      <x:c r="D714" s="20" t="s">
        <x:v>30</x:v>
      </x:c>
      <x:c r="E714" s="24">
        <x:v>6.99</x:v>
      </x:c>
      <x:c r="F714" s="20">
        <x:v>1</x:v>
      </x:c>
      <x:c r="G714" s="24">
        <x:f t="shared" si="84"/>
        <x:v>6.99</x:v>
      </x:c>
      <x:c r="H714" s="20" t="s">
        <x:v>3283</x:v>
      </x:c>
      <x:c r="I714" s="20" t="s">
        <x:v>17</x:v>
      </x:c>
      <x:c r="J714" s="33"/>
    </x:row>
    <x:row r="715" ht="15.75">
      <x:c r="A715" s="20">
        <x:v>3</x:v>
      </x:c>
      <x:c r="B715" s="20" t="s">
        <x:v>3284</x:v>
      </x:c>
      <x:c r="C715" s="50" t="s">
        <x:v>3282</x:v>
      </x:c>
      <x:c r="D715" s="20" t="s">
        <x:v>30</x:v>
      </x:c>
      <x:c r="E715" s="24">
        <x:v>7.99</x:v>
      </x:c>
      <x:c r="F715" s="20">
        <x:v>1</x:v>
      </x:c>
      <x:c r="G715" s="24">
        <x:f t="shared" si="84"/>
        <x:v>7.99</x:v>
      </x:c>
      <x:c r="H715" s="20" t="s">
        <x:v>3283</x:v>
      </x:c>
      <x:c r="I715" s="20" t="s">
        <x:v>17</x:v>
      </x:c>
      <x:c r="J715" s="33"/>
    </x:row>
    <x:row r="716" ht="15.75">
      <x:c r="A716" s="20"/>
      <x:c r="B716" s="20"/>
      <x:c r="D716" s="20"/>
      <x:c r="E716" s="24"/>
      <x:c r="F716" s="20"/>
      <x:c r="G716" s="24"/>
      <x:c r="H716" s="20"/>
      <x:c r="I716" s="20"/>
      <x:c r="J716" s="33"/>
    </x:row>
    <x:row r="717" ht="15.75">
      <x:c r="A717" s="28">
        <x:v>44994</x:v>
      </x:c>
      <x:c r="B717" s="20"/>
      <x:c r="C717" s="22"/>
      <x:c r="D717" s="20"/>
      <x:c r="E717" s="24"/>
      <x:c r="F717" s="20"/>
      <x:c r="G717" s="24"/>
      <x:c r="H717" s="20"/>
      <x:c r="I717" s="20"/>
      <x:c r="J717" s="33"/>
    </x:row>
    <x:row r="718" ht="15.75">
      <x:c r="A718" s="37" t="s">
        <x:v>1242</x:v>
      </x:c>
      <x:c r="B718" s="37" t="s">
        <x:v>2</x:v>
      </x:c>
      <x:c r="C718" s="38" t="s">
        <x:v>3</x:v>
      </x:c>
      <x:c r="D718" s="37" t="s">
        <x:v>4</x:v>
      </x:c>
      <x:c r="E718" s="40" t="s">
        <x:v>5</x:v>
      </x:c>
      <x:c r="F718" s="37" t="s">
        <x:v>6</x:v>
      </x:c>
      <x:c r="G718" s="40" t="s">
        <x:v>7</x:v>
      </x:c>
      <x:c r="H718" s="34" t="s">
        <x:v>3250</x:v>
      </x:c>
      <x:c r="I718" s="34" t="s">
        <x:v>9</x:v>
      </x:c>
      <x:c r="J718" s="33"/>
    </x:row>
    <x:row r="719" ht="15.75">
      <x:c r="A719" s="71">
        <x:v>1</x:v>
      </x:c>
      <x:c r="B719" s="71" t="s">
        <x:v>414</x:v>
      </x:c>
      <x:c r="C719" s="205" t="s">
        <x:v>415</x:v>
      </x:c>
      <x:c r="D719" s="71" t="s">
        <x:v>416</x:v>
      </x:c>
      <x:c r="E719" s="98">
        <x:v>319.89999999999998</x:v>
      </x:c>
      <x:c r="F719" s="71">
        <x:v>1</x:v>
      </x:c>
      <x:c r="G719" s="98" t="n">
        <x:f t="shared" ref="G719:G721" si="85">E719*F719</x:f>
        <x:v>319.9</x:v>
      </x:c>
      <x:c r="H719" s="20" t="s">
        <x:v>3285</x:v>
      </x:c>
      <x:c r="I719" s="20" t="s">
        <x:v>17</x:v>
      </x:c>
      <x:c r="J719" s="33"/>
    </x:row>
    <x:row r="720" ht="15.75">
      <x:c r="A720" s="20">
        <x:v>2</x:v>
      </x:c>
      <x:c r="B720" s="20" t="s">
        <x:v>3286</x:v>
      </x:c>
      <x:c r="C720" s="50" t="s">
        <x:v>3287</x:v>
      </x:c>
      <x:c r="D720" s="20" t="s">
        <x:v>3288</x:v>
      </x:c>
      <x:c r="E720" s="24">
        <x:v>15.44</x:v>
      </x:c>
      <x:c r="F720" s="20">
        <x:v>2</x:v>
      </x:c>
      <x:c r="G720" s="24">
        <x:f t="shared" si="85"/>
        <x:v>30.88</x:v>
      </x:c>
      <x:c r="H720" s="20" t="s">
        <x:v>3289</x:v>
      </x:c>
      <x:c r="I720" s="20" t="s">
        <x:v>17</x:v>
      </x:c>
      <x:c r="J720" s="33"/>
    </x:row>
    <x:row r="721">
      <x:c r="A721" s="20">
        <x:v>3</x:v>
      </x:c>
      <x:c r="B721" s="20" t="s">
        <x:v>3105</x:v>
      </x:c>
      <x:c r="C721" s="50" t="s">
        <x:v>1309</x:v>
      </x:c>
      <x:c r="D721" s="20" t="s">
        <x:v>633</x:v>
      </x:c>
      <x:c r="E721" s="24">
        <x:v>811.68</x:v>
      </x:c>
      <x:c r="F721" s="20">
        <x:v>1</x:v>
      </x:c>
      <x:c r="G721" s="24">
        <x:f t="shared" si="85"/>
        <x:v>811.68</x:v>
      </x:c>
    </x:row>
    <x:row r="722">
      <x:c r="E722" s="99"/>
      <x:c r="G722" s="99"/>
    </x:row>
    <x:row r="723" ht="15.75">
      <x:c r="A723" s="28">
        <x:v>44994</x:v>
      </x:c>
      <x:c r="B723" s="20"/>
      <x:c r="C723" s="22"/>
      <x:c r="D723" s="20"/>
      <x:c r="E723" s="24"/>
      <x:c r="F723" s="20"/>
      <x:c r="G723" s="24"/>
      <x:c r="H723" s="20"/>
      <x:c r="I723" s="20"/>
      <x:c r="J723" s="33"/>
    </x:row>
    <x:row r="724" ht="15.75">
      <x:c r="A724" s="37" t="s">
        <x:v>1242</x:v>
      </x:c>
      <x:c r="B724" s="37" t="s">
        <x:v>2</x:v>
      </x:c>
      <x:c r="C724" s="38" t="s">
        <x:v>3</x:v>
      </x:c>
      <x:c r="D724" s="37" t="s">
        <x:v>4</x:v>
      </x:c>
      <x:c r="E724" s="40" t="s">
        <x:v>5</x:v>
      </x:c>
      <x:c r="F724" s="37" t="s">
        <x:v>6</x:v>
      </x:c>
      <x:c r="G724" s="40" t="s">
        <x:v>7</x:v>
      </x:c>
      <x:c r="H724" s="34" t="s">
        <x:v>1162</x:v>
      </x:c>
      <x:c r="I724" s="34" t="s">
        <x:v>9</x:v>
      </x:c>
      <x:c r="J724" s="33"/>
    </x:row>
    <x:row r="725" ht="15.75">
      <x:c r="A725" s="71">
        <x:v>1</x:v>
      </x:c>
      <x:c r="B725" s="528" t="s">
        <x:v>3290</x:v>
      </x:c>
      <x:c r="C725" s="50" t="s">
        <x:v>3291</x:v>
      </x:c>
      <x:c r="D725" s="20" t="s">
        <x:v>296</x:v>
      </x:c>
      <x:c r="E725" s="24">
        <x:v>12.83</x:v>
      </x:c>
      <x:c r="F725" s="20">
        <x:v>1</x:v>
      </x:c>
      <x:c r="G725" s="98" t="n">
        <x:f t="shared" ref="G725:G732" si="86">E725*F725</x:f>
        <x:v>12.83</x:v>
      </x:c>
      <x:c r="H725" s="20"/>
      <x:c r="I725" s="20" t="s">
        <x:v>939</x:v>
      </x:c>
      <x:c r="J725" s="33"/>
    </x:row>
    <x:row r="726" ht="15.75">
      <x:c r="A726" s="20">
        <x:v>2</x:v>
      </x:c>
      <x:c r="B726" s="529" t="s">
        <x:v>3292</x:v>
      </x:c>
      <x:c r="C726" s="50" t="s">
        <x:v>3293</x:v>
      </x:c>
      <x:c r="D726" s="20" t="s">
        <x:v>296</x:v>
      </x:c>
      <x:c r="E726" s="24">
        <x:v>64.45</x:v>
      </x:c>
      <x:c r="F726" s="20">
        <x:v>4</x:v>
      </x:c>
      <x:c r="G726" s="98">
        <x:f t="shared" si="86"/>
        <x:v>257.8</x:v>
      </x:c>
      <x:c r="H726" s="20"/>
      <x:c r="I726" s="20" t="s">
        <x:v>939</x:v>
      </x:c>
      <x:c r="J726" s="33"/>
    </x:row>
    <x:row r="727" ht="15.75">
      <x:c r="A727" s="20">
        <x:v>3</x:v>
      </x:c>
      <x:c r="B727" s="529" t="s">
        <x:v>3294</x:v>
      </x:c>
      <x:c r="C727" s="50" t="s">
        <x:v>3295</x:v>
      </x:c>
      <x:c r="D727" s="20" t="s">
        <x:v>296</x:v>
      </x:c>
      <x:c r="E727" s="24">
        <x:v>14.59</x:v>
      </x:c>
      <x:c r="F727" s="20">
        <x:v>2</x:v>
      </x:c>
      <x:c r="G727" s="98">
        <x:f t="shared" si="86"/>
        <x:v>29.18</x:v>
      </x:c>
      <x:c r="H727" s="20"/>
      <x:c r="I727" s="20" t="s">
        <x:v>939</x:v>
      </x:c>
      <x:c r="J727" s="33"/>
    </x:row>
    <x:row r="728" ht="15.75">
      <x:c r="A728" s="20">
        <x:v>4</x:v>
      </x:c>
      <x:c r="B728" s="529" t="s">
        <x:v>3296</x:v>
      </x:c>
      <x:c r="C728" s="50" t="s">
        <x:v>3297</x:v>
      </x:c>
      <x:c r="D728" s="20" t="s">
        <x:v>296</x:v>
      </x:c>
      <x:c r="E728" s="24">
        <x:v>9.3000000000000007</x:v>
      </x:c>
      <x:c r="F728" s="20">
        <x:v>2</x:v>
      </x:c>
      <x:c r="G728" s="98">
        <x:f t="shared" si="86"/>
        <x:v>18.600000000000001</x:v>
      </x:c>
      <x:c r="H728" s="20"/>
      <x:c r="I728" s="20" t="s">
        <x:v>939</x:v>
      </x:c>
      <x:c r="J728" s="33"/>
    </x:row>
    <x:row r="729" ht="15.75">
      <x:c r="A729" s="71">
        <x:v>5</x:v>
      </x:c>
      <x:c r="B729" s="529" t="s">
        <x:v>3298</x:v>
      </x:c>
      <x:c r="C729" s="531" t="s">
        <x:v>3299</x:v>
      </x:c>
      <x:c r="D729" s="20" t="s">
        <x:v>296</x:v>
      </x:c>
      <x:c r="E729" s="24">
        <x:v>10.65</x:v>
      </x:c>
      <x:c r="F729" s="20">
        <x:v>2</x:v>
      </x:c>
      <x:c r="G729" s="98">
        <x:f t="shared" si="86"/>
        <x:v>21.3</x:v>
      </x:c>
      <x:c r="H729" s="20" t="s">
        <x:v>3300</x:v>
      </x:c>
      <x:c r="I729" s="20" t="s">
        <x:v>939</x:v>
      </x:c>
      <x:c r="J729" s="33"/>
    </x:row>
    <x:row r="730" ht="15.75">
      <x:c r="A730" s="20">
        <x:v>6</x:v>
      </x:c>
      <x:c r="B730" s="529" t="s">
        <x:v>3301</x:v>
      </x:c>
      <x:c r="C730" s="50" t="s">
        <x:v>3302</x:v>
      </x:c>
      <x:c r="D730" s="20" t="s">
        <x:v>296</x:v>
      </x:c>
      <x:c r="E730" s="24">
        <x:v>11.6</x:v>
      </x:c>
      <x:c r="F730" s="20">
        <x:v>2</x:v>
      </x:c>
      <x:c r="G730" s="98">
        <x:f t="shared" si="86"/>
        <x:v>23.2</x:v>
      </x:c>
      <x:c r="H730" s="20"/>
      <x:c r="I730" s="20" t="s">
        <x:v>939</x:v>
      </x:c>
      <x:c r="J730" s="33"/>
    </x:row>
    <x:row r="731" ht="15.75">
      <x:c r="A731" s="20">
        <x:v>7</x:v>
      </x:c>
      <x:c r="B731" s="529" t="s">
        <x:v>3303</x:v>
      </x:c>
      <x:c r="C731" s="531" t="s">
        <x:v>3304</x:v>
      </x:c>
      <x:c r="D731" s="20" t="s">
        <x:v>296</x:v>
      </x:c>
      <x:c r="E731" s="24">
        <x:v>12.76</x:v>
      </x:c>
      <x:c r="F731" s="20">
        <x:v>1</x:v>
      </x:c>
      <x:c r="G731" s="98">
        <x:f t="shared" si="86"/>
        <x:v>12.76</x:v>
      </x:c>
      <x:c r="H731" s="20" t="s">
        <x:v>3305</x:v>
      </x:c>
      <x:c r="I731" s="20" t="s">
        <x:v>939</x:v>
      </x:c>
      <x:c r="J731" s="33"/>
    </x:row>
    <x:row r="732" ht="15.75">
      <x:c r="A732" s="20">
        <x:v>8</x:v>
      </x:c>
      <x:c r="B732" s="529" t="s">
        <x:v>3306</x:v>
      </x:c>
      <x:c r="C732" s="50" t="s">
        <x:v>3307</x:v>
      </x:c>
      <x:c r="D732" s="20" t="s">
        <x:v>2604</x:v>
      </x:c>
      <x:c r="E732" s="24">
        <x:v>3.55</x:v>
      </x:c>
      <x:c r="F732" s="20">
        <x:v>11</x:v>
      </x:c>
      <x:c r="G732" s="98">
        <x:f t="shared" si="86"/>
        <x:v>39.049999999999997</x:v>
      </x:c>
      <x:c r="H732" s="20"/>
      <x:c r="I732" s="20" t="s">
        <x:v>939</x:v>
      </x:c>
      <x:c r="J732" s="33"/>
    </x:row>
    <x:row r="734" ht="15.75">
      <x:c r="A734" s="28">
        <x:v>44994</x:v>
      </x:c>
      <x:c r="B734" s="20"/>
      <x:c r="C734" s="22"/>
      <x:c r="D734" s="20"/>
      <x:c r="E734" s="24"/>
      <x:c r="F734" s="20"/>
      <x:c r="G734" s="24"/>
      <x:c r="H734" s="20"/>
      <x:c r="I734" s="20"/>
      <x:c r="J734" s="33"/>
    </x:row>
    <x:row r="735" ht="15.75">
      <x:c r="A735" s="37" t="s">
        <x:v>1242</x:v>
      </x:c>
      <x:c r="B735" s="37" t="s">
        <x:v>2</x:v>
      </x:c>
      <x:c r="C735" s="38" t="s">
        <x:v>3</x:v>
      </x:c>
      <x:c r="D735" s="37" t="s">
        <x:v>4</x:v>
      </x:c>
      <x:c r="E735" s="40" t="s">
        <x:v>5</x:v>
      </x:c>
      <x:c r="F735" s="37" t="s">
        <x:v>6</x:v>
      </x:c>
      <x:c r="G735" s="40" t="s">
        <x:v>7</x:v>
      </x:c>
      <x:c r="H735" s="34" t="s">
        <x:v>3250</x:v>
      </x:c>
      <x:c r="I735" s="34" t="s">
        <x:v>9</x:v>
      </x:c>
      <x:c r="J735" s="33"/>
    </x:row>
    <x:row r="736" ht="15.75">
      <x:c r="A736" s="20">
        <x:v>1</x:v>
      </x:c>
      <x:c r="B736" s="529" t="s">
        <x:v>3308</x:v>
      </x:c>
      <x:c r="C736" s="50" t="s">
        <x:v>3309</x:v>
      </x:c>
      <x:c r="D736" s="71" t="s">
        <x:v>30</x:v>
      </x:c>
      <x:c r="E736" s="24">
        <x:v>19.989999999999998</x:v>
      </x:c>
      <x:c r="F736" s="20">
        <x:v>3</x:v>
      </x:c>
      <x:c r="G736" s="98" t="n">
        <x:f t="shared" ref="G736:G737" si="87">E736*F736</x:f>
        <x:v>59.97</x:v>
      </x:c>
      <x:c r="H736" s="20"/>
      <x:c r="I736" s="20" t="s">
        <x:v>939</x:v>
      </x:c>
      <x:c r="J736" s="33"/>
    </x:row>
    <x:row r="737" ht="15.75">
      <x:c r="A737" s="71">
        <x:v>2</x:v>
      </x:c>
      <x:c r="B737" s="529" t="s">
        <x:v>957</x:v>
      </x:c>
      <x:c r="C737" s="50" t="s">
        <x:v>3310</x:v>
      </x:c>
      <x:c r="D737" s="71" t="s">
        <x:v>30</x:v>
      </x:c>
      <x:c r="E737" s="24">
        <x:v>22.49</x:v>
      </x:c>
      <x:c r="F737" s="20">
        <x:v>1</x:v>
      </x:c>
      <x:c r="G737" s="98">
        <x:f t="shared" si="87"/>
        <x:v>22.49</x:v>
      </x:c>
      <x:c r="H737" s="20"/>
      <x:c r="I737" s="20" t="s">
        <x:v>939</x:v>
      </x:c>
      <x:c r="J737" s="33"/>
    </x:row>
    <x:row r="738">
      <x:c r="E738" s="99"/>
      <x:c r="G738" s="99"/>
    </x:row>
    <x:row r="739">
      <x:c r="A739" s="28">
        <x:v>45000</x:v>
      </x:c>
      <x:c r="B739" s="20"/>
      <x:c r="C739" s="22"/>
      <x:c r="D739" s="20"/>
      <x:c r="E739" s="24"/>
      <x:c r="F739" s="20"/>
      <x:c r="G739" s="24"/>
      <x:c r="H739" s="20"/>
      <x:c r="I739" s="20"/>
    </x:row>
    <x:row r="740" ht="15.75">
      <x:c r="A740" s="37" t="s">
        <x:v>1242</x:v>
      </x:c>
      <x:c r="B740" s="37" t="s">
        <x:v>2</x:v>
      </x:c>
      <x:c r="C740" s="38" t="s">
        <x:v>3</x:v>
      </x:c>
      <x:c r="D740" s="37" t="s">
        <x:v>4</x:v>
      </x:c>
      <x:c r="E740" s="40" t="s">
        <x:v>5</x:v>
      </x:c>
      <x:c r="F740" s="37" t="s">
        <x:v>6</x:v>
      </x:c>
      <x:c r="G740" s="40" t="s">
        <x:v>7</x:v>
      </x:c>
      <x:c r="H740" s="34" t="s">
        <x:v>3250</x:v>
      </x:c>
      <x:c r="I740" s="34" t="s">
        <x:v>9</x:v>
      </x:c>
      <x:c r="J740" s="33"/>
    </x:row>
    <x:row r="741" ht="15.75">
      <x:c r="A741" s="20">
        <x:v>1</x:v>
      </x:c>
      <x:c r="B741" s="20" t="s">
        <x:v>3311</x:v>
      </x:c>
      <x:c r="C741" s="50" t="s">
        <x:v>3312</x:v>
      </x:c>
      <x:c r="D741" s="20" t="s">
        <x:v>30</x:v>
      </x:c>
      <x:c r="E741" s="24">
        <x:v>282.99</x:v>
      </x:c>
      <x:c r="F741" s="20">
        <x:v>1</x:v>
      </x:c>
      <x:c r="G741" s="24">
        <x:v>282.99</x:v>
      </x:c>
      <x:c r="H741" s="20"/>
      <x:c r="I741" s="20" t="s">
        <x:v>1220</x:v>
      </x:c>
      <x:c r="J741" s="33"/>
    </x:row>
    <x:row r="742" ht="15.75">
      <x:c r="A742" s="20"/>
      <x:c r="B742" s="20"/>
      <x:c r="C742" s="22"/>
      <x:c r="D742" s="20"/>
      <x:c r="E742" s="24"/>
      <x:c r="F742" s="20"/>
      <x:c r="G742" s="24"/>
      <x:c r="H742" s="20"/>
      <x:c r="I742" s="20"/>
      <x:c r="J742" s="33"/>
    </x:row>
    <x:row r="743" ht="15.75">
      <x:c r="A743" s="28">
        <x:v>45000</x:v>
      </x:c>
      <x:c r="B743" s="20"/>
      <x:c r="C743" s="22"/>
      <x:c r="D743" s="20"/>
      <x:c r="E743" s="24"/>
      <x:c r="F743" s="20"/>
      <x:c r="G743" s="24"/>
      <x:c r="H743" s="20"/>
      <x:c r="I743" s="20"/>
      <x:c r="J743" s="33"/>
    </x:row>
    <x:row r="744" ht="15.75">
      <x:c r="A744" s="37" t="s">
        <x:v>1242</x:v>
      </x:c>
      <x:c r="B744" s="37" t="s">
        <x:v>2</x:v>
      </x:c>
      <x:c r="C744" s="38" t="s">
        <x:v>3</x:v>
      </x:c>
      <x:c r="D744" s="37" t="s">
        <x:v>4</x:v>
      </x:c>
      <x:c r="E744" s="40" t="s">
        <x:v>5</x:v>
      </x:c>
      <x:c r="F744" s="37" t="s">
        <x:v>6</x:v>
      </x:c>
      <x:c r="G744" s="40" t="s">
        <x:v>7</x:v>
      </x:c>
      <x:c r="H744" s="34" t="s">
        <x:v>3250</x:v>
      </x:c>
      <x:c r="I744" s="34" t="s">
        <x:v>9</x:v>
      </x:c>
      <x:c r="J744" s="33"/>
    </x:row>
    <x:row r="745" ht="15.75">
      <x:c r="A745" s="71">
        <x:v>1</x:v>
      </x:c>
      <x:c r="B745" s="20" t="s">
        <x:v>2242</x:v>
      </x:c>
      <x:c r="C745" s="50" t="s">
        <x:v>3313</x:v>
      </x:c>
      <x:c r="D745" s="71" t="s">
        <x:v>30</x:v>
      </x:c>
      <x:c r="E745" s="98">
        <x:v>29.56</x:v>
      </x:c>
      <x:c r="F745" s="71">
        <x:v>1</x:v>
      </x:c>
      <x:c r="G745" s="98" t="n">
        <x:f t="shared" ref="G745:G749" si="88">E745*F745</x:f>
        <x:v>29.56</x:v>
      </x:c>
      <x:c r="H745" s="20" t="s">
        <x:v>3314</x:v>
      </x:c>
      <x:c r="I745" s="20" t="s">
        <x:v>17</x:v>
      </x:c>
      <x:c r="J745" s="33"/>
    </x:row>
    <x:row r="746" ht="15.75">
      <x:c r="A746" s="20">
        <x:v>2</x:v>
      </x:c>
      <x:c r="B746" s="20" t="s">
        <x:v>3315</x:v>
      </x:c>
      <x:c r="C746" s="157" t="s">
        <x:v>3316</x:v>
      </x:c>
      <x:c r="D746" s="20" t="s">
        <x:v>30</x:v>
      </x:c>
      <x:c r="E746" s="24">
        <x:v>10.99</x:v>
      </x:c>
      <x:c r="F746" s="20">
        <x:v>1</x:v>
      </x:c>
      <x:c r="G746" s="24">
        <x:f t="shared" si="88"/>
        <x:v>10.99</x:v>
      </x:c>
      <x:c r="H746" s="20" t="s">
        <x:v>3317</x:v>
      </x:c>
      <x:c r="I746" s="20" t="s">
        <x:v>17</x:v>
      </x:c>
      <x:c r="J746" s="33"/>
    </x:row>
    <x:row r="747" ht="15.75">
      <x:c r="A747" s="20">
        <x:v>3</x:v>
      </x:c>
      <x:c r="B747" s="20" t="s">
        <x:v>3318</x:v>
      </x:c>
      <x:c r="C747" s="157" t="s">
        <x:v>3319</x:v>
      </x:c>
      <x:c r="D747" s="20" t="s">
        <x:v>30</x:v>
      </x:c>
      <x:c r="E747" s="24">
        <x:v>11.99</x:v>
      </x:c>
      <x:c r="F747" s="20">
        <x:v>1</x:v>
      </x:c>
      <x:c r="G747" s="24">
        <x:f t="shared" si="88"/>
        <x:v>11.99</x:v>
      </x:c>
      <x:c r="H747" s="20" t="s">
        <x:v>3317</x:v>
      </x:c>
      <x:c r="I747" s="20" t="s">
        <x:v>17</x:v>
      </x:c>
      <x:c r="J747" s="33"/>
    </x:row>
    <x:row r="748" ht="15.75">
      <x:c r="A748" s="71">
        <x:v>4</x:v>
      </x:c>
      <x:c r="B748" s="20" t="s">
        <x:v>3275</x:v>
      </x:c>
      <x:c r="C748" s="50" t="s">
        <x:v>3276</x:v>
      </x:c>
      <x:c r="D748" s="71" t="s">
        <x:v>30</x:v>
      </x:c>
      <x:c r="E748" s="98">
        <x:v>9.49</x:v>
      </x:c>
      <x:c r="F748" s="71">
        <x:v>2</x:v>
      </x:c>
      <x:c r="G748" s="98">
        <x:f t="shared" si="88"/>
        <x:v>18.98</x:v>
      </x:c>
      <x:c r="H748" s="20" t="s">
        <x:v>3277</x:v>
      </x:c>
      <x:c r="I748" s="20" t="s">
        <x:v>1168</x:v>
      </x:c>
      <x:c r="J748" s="33"/>
    </x:row>
    <x:row r="749" ht="15.75">
      <x:c r="A749" s="71">
        <x:v>5</x:v>
      </x:c>
      <x:c r="B749" s="20" t="s">
        <x:v>3320</x:v>
      </x:c>
      <x:c r="C749" s="50" t="s">
        <x:v>3321</x:v>
      </x:c>
      <x:c r="D749" s="71" t="s">
        <x:v>30</x:v>
      </x:c>
      <x:c r="E749" s="98">
        <x:v>9.99</x:v>
      </x:c>
      <x:c r="F749" s="71">
        <x:v>1</x:v>
      </x:c>
      <x:c r="G749" s="98">
        <x:f t="shared" si="88"/>
        <x:v>9.99</x:v>
      </x:c>
      <x:c r="H749" s="20" t="s">
        <x:v>3277</x:v>
      </x:c>
      <x:c r="I749" s="20" t="s">
        <x:v>1168</x:v>
      </x:c>
      <x:c r="J749" s="33"/>
    </x:row>
    <x:row r="751" ht="15.75">
      <x:c r="A751" s="28">
        <x:v>45001</x:v>
      </x:c>
      <x:c r="G751" s="24"/>
      <x:c r="H751" s="20"/>
      <x:c r="I751" s="20"/>
      <x:c r="J751" s="33"/>
    </x:row>
    <x:row r="752" ht="15.75">
      <x:c r="A752" s="37" t="s">
        <x:v>1242</x:v>
      </x:c>
      <x:c r="B752" s="37" t="s">
        <x:v>2</x:v>
      </x:c>
      <x:c r="C752" s="38" t="s">
        <x:v>3</x:v>
      </x:c>
      <x:c r="D752" s="37" t="s">
        <x:v>4</x:v>
      </x:c>
      <x:c r="E752" s="40" t="s">
        <x:v>5</x:v>
      </x:c>
      <x:c r="F752" s="37" t="s">
        <x:v>6</x:v>
      </x:c>
      <x:c r="G752" s="40" t="s">
        <x:v>7</x:v>
      </x:c>
      <x:c r="H752" s="34" t="s">
        <x:v>3250</x:v>
      </x:c>
      <x:c r="I752" s="34" t="s">
        <x:v>9</x:v>
      </x:c>
      <x:c r="J752" s="33"/>
    </x:row>
    <x:row r="753" ht="15.75">
      <x:c r="A753" s="20">
        <x:v>1</x:v>
      </x:c>
      <x:c r="B753" s="211" t="s">
        <x:v>3322</x:v>
      </x:c>
      <x:c r="C753" s="545" t="s">
        <x:v>3323</x:v>
      </x:c>
      <x:c r="D753" s="20" t="s">
        <x:v>15</x:v>
      </x:c>
      <x:c r="E753" s="24">
        <x:v>1.05</x:v>
      </x:c>
      <x:c r="F753" s="20">
        <x:v>2</x:v>
      </x:c>
      <x:c r="G753" s="24" t="n">
        <x:f t="shared" ref="G753:G755" si="89">E753*F753</x:f>
        <x:v>2.1</x:v>
      </x:c>
      <x:c r="H753" s="20" t="s">
        <x:v>3324</x:v>
      </x:c>
      <x:c r="I753" s="20" t="s">
        <x:v>509</x:v>
      </x:c>
      <x:c r="J753" s="33"/>
    </x:row>
    <x:row r="754" ht="15.75">
      <x:c r="A754" s="20">
        <x:v>2</x:v>
      </x:c>
      <x:c r="B754" s="211" t="s">
        <x:v>477</x:v>
      </x:c>
      <x:c r="C754" s="50" t="s">
        <x:v>478</x:v>
      </x:c>
      <x:c r="D754" s="20" t="s">
        <x:v>15</x:v>
      </x:c>
      <x:c r="E754" s="24">
        <x:v>5.0599999999999996</x:v>
      </x:c>
      <x:c r="F754" s="20">
        <x:v>6</x:v>
      </x:c>
      <x:c r="G754" s="24">
        <x:f t="shared" si="89"/>
        <x:v>30.36</x:v>
      </x:c>
      <x:c r="H754" s="20"/>
      <x:c r="I754" s="20" t="s">
        <x:v>509</x:v>
      </x:c>
      <x:c r="J754" s="33"/>
    </x:row>
    <x:row r="755" ht="15.75">
      <x:c r="A755" s="20">
        <x:v>3</x:v>
      </x:c>
      <x:c r="B755" s="20" t="s">
        <x:v>1971</x:v>
      </x:c>
      <x:c r="C755" s="50" t="s">
        <x:v>1972</x:v>
      </x:c>
      <x:c r="D755" s="20" t="s">
        <x:v>15</x:v>
      </x:c>
      <x:c r="E755" s="24">
        <x:v>31.95</x:v>
      </x:c>
      <x:c r="F755" s="20">
        <x:v>1</x:v>
      </x:c>
      <x:c r="G755" s="24">
        <x:f t="shared" si="89"/>
        <x:v>31.95</x:v>
      </x:c>
      <x:c r="H755" s="20"/>
      <x:c r="I755" s="20" t="s">
        <x:v>509</x:v>
      </x:c>
      <x:c r="J755" s="33"/>
    </x:row>
    <x:row r="756">
      <x:c r="E756" s="99"/>
      <x:c r="G756" s="99"/>
    </x:row>
    <x:row r="757" ht="15.75">
      <x:c r="A757" s="28">
        <x:v>45001</x:v>
      </x:c>
      <x:c r="G757" s="24"/>
      <x:c r="H757" s="20"/>
      <x:c r="I757" s="20"/>
      <x:c r="J757" s="33"/>
    </x:row>
    <x:row r="758" ht="15.75">
      <x:c r="A758" s="37" t="s">
        <x:v>1242</x:v>
      </x:c>
      <x:c r="B758" s="37" t="s">
        <x:v>2</x:v>
      </x:c>
      <x:c r="C758" s="38" t="s">
        <x:v>3</x:v>
      </x:c>
      <x:c r="D758" s="37" t="s">
        <x:v>4</x:v>
      </x:c>
      <x:c r="E758" s="40" t="s">
        <x:v>5</x:v>
      </x:c>
      <x:c r="F758" s="37" t="s">
        <x:v>6</x:v>
      </x:c>
      <x:c r="G758" s="40" t="s">
        <x:v>7</x:v>
      </x:c>
      <x:c r="H758" s="34" t="s">
        <x:v>3250</x:v>
      </x:c>
      <x:c r="I758" s="34" t="s">
        <x:v>9</x:v>
      </x:c>
      <x:c r="J758" s="33"/>
    </x:row>
    <x:row r="759">
      <x:c r="A759" s="20">
        <x:v>1</x:v>
      </x:c>
      <x:c r="B759" s="211" t="s">
        <x:v>3325</x:v>
      </x:c>
      <x:c r="C759" s="50" t="s">
        <x:v>3326</x:v>
      </x:c>
      <x:c r="D759" s="20" t="s">
        <x:v>3327</x:v>
      </x:c>
      <x:c r="E759" s="24">
        <x:v>90</x:v>
      </x:c>
      <x:c r="F759" s="20">
        <x:v>1</x:v>
      </x:c>
      <x:c r="G759" s="24" t="n">
        <x:f t="shared" ref="G759:G760" si="90">E759*F759</x:f>
        <x:v>90</x:v>
      </x:c>
    </x:row>
    <x:row r="760">
      <x:c r="A760" s="20">
        <x:v>2</x:v>
      </x:c>
      <x:c r="B760" s="211" t="s">
        <x:v>3328</x:v>
      </x:c>
      <x:c r="C760" s="50" t="s">
        <x:v>3329</x:v>
      </x:c>
      <x:c r="D760" s="20" t="s">
        <x:v>3327</x:v>
      </x:c>
      <x:c r="E760" s="24">
        <x:v>90</x:v>
      </x:c>
      <x:c r="F760" s="20">
        <x:v>1</x:v>
      </x:c>
      <x:c r="G760" s="24">
        <x:f t="shared" si="90"/>
        <x:v>90</x:v>
      </x:c>
    </x:row>
    <x:row r="761">
      <x:c r="E761" s="99"/>
      <x:c r="G761" s="99"/>
    </x:row>
    <x:row r="762" ht="15.75">
      <x:c r="A762" s="28">
        <x:v>45007</x:v>
      </x:c>
      <x:c r="G762" s="24"/>
      <x:c r="H762" s="20"/>
      <x:c r="I762" s="20"/>
      <x:c r="J762" s="33"/>
    </x:row>
    <x:row r="763" ht="15.75">
      <x:c r="A763" s="37" t="s">
        <x:v>1242</x:v>
      </x:c>
      <x:c r="B763" s="37" t="s">
        <x:v>2</x:v>
      </x:c>
      <x:c r="C763" s="38" t="s">
        <x:v>3</x:v>
      </x:c>
      <x:c r="D763" s="37" t="s">
        <x:v>4</x:v>
      </x:c>
      <x:c r="E763" s="40" t="s">
        <x:v>5</x:v>
      </x:c>
      <x:c r="F763" s="37" t="s">
        <x:v>6</x:v>
      </x:c>
      <x:c r="G763" s="40" t="s">
        <x:v>7</x:v>
      </x:c>
      <x:c r="H763" s="34" t="s">
        <x:v>3250</x:v>
      </x:c>
      <x:c r="I763" s="34" t="s">
        <x:v>9</x:v>
      </x:c>
      <x:c r="J763" s="33"/>
    </x:row>
    <x:row r="764" ht="15.75">
      <x:c r="A764" s="71">
        <x:v>1</x:v>
      </x:c>
      <x:c r="B764" s="71" t="s">
        <x:v>1275</x:v>
      </x:c>
      <x:c r="C764" s="50" t="s">
        <x:v>1276</x:v>
      </x:c>
      <x:c r="D764" s="71" t="s">
        <x:v>1261</x:v>
      </x:c>
      <x:c r="E764" s="98">
        <x:v>67.23</x:v>
      </x:c>
      <x:c r="F764" s="71">
        <x:v>1</x:v>
      </x:c>
      <x:c r="G764" s="98" t="n">
        <x:f t="shared" ref="G764:G766" si="91">E764*F764</x:f>
        <x:v>67.23</x:v>
      </x:c>
      <x:c r="H764" s="71" t="s">
        <x:v>1277</x:v>
      </x:c>
      <x:c r="I764" s="71" t="s">
        <x:v>17</x:v>
      </x:c>
      <x:c r="J764" s="33"/>
    </x:row>
    <x:row r="765" ht="15.75">
      <x:c r="A765" s="71">
        <x:v>2</x:v>
      </x:c>
      <x:c r="B765" s="71" t="s">
        <x:v>3330</x:v>
      </x:c>
      <x:c r="C765" s="50" t="s">
        <x:v>1270</x:v>
      </x:c>
      <x:c r="D765" s="71" t="s">
        <x:v>1261</x:v>
      </x:c>
      <x:c r="E765" s="98">
        <x:v>196.82</x:v>
      </x:c>
      <x:c r="F765" s="71">
        <x:v>1</x:v>
      </x:c>
      <x:c r="G765" s="98">
        <x:f t="shared" si="91"/>
        <x:v>196.82</x:v>
      </x:c>
      <x:c r="H765" s="71" t="s">
        <x:v>3331</x:v>
      </x:c>
      <x:c r="I765" s="71" t="s">
        <x:v>17</x:v>
      </x:c>
      <x:c r="J765" s="33"/>
    </x:row>
    <x:row r="766" ht="15.75">
      <x:c r="A766" s="71">
        <x:v>3</x:v>
      </x:c>
      <x:c r="B766" s="71" t="s">
        <x:v>3332</x:v>
      </x:c>
      <x:c r="C766" s="50" t="s">
        <x:v>3333</x:v>
      </x:c>
      <x:c r="D766" s="71" t="s">
        <x:v>296</x:v>
      </x:c>
      <x:c r="E766" s="98">
        <x:v>4.83</x:v>
      </x:c>
      <x:c r="F766" s="71">
        <x:v>4</x:v>
      </x:c>
      <x:c r="G766" s="98">
        <x:f t="shared" si="91"/>
        <x:v>19.32</x:v>
      </x:c>
      <x:c r="H766" s="71"/>
      <x:c r="I766" s="71" t="s">
        <x:v>509</x:v>
      </x:c>
      <x:c r="J766" s="33"/>
    </x:row>
    <x:row r="767" ht="15.75">
      <x:c r="A767" s="20">
        <x:v>4</x:v>
      </x:c>
      <x:c r="B767" s="71" t="s">
        <x:v>3247</x:v>
      </x:c>
      <x:c r="C767" s="547" t="s">
        <x:v>3334</x:v>
      </x:c>
      <x:c r="D767" s="71" t="s">
        <x:v>840</x:v>
      </x:c>
      <x:c r="E767" s="98">
        <x:v>129</x:v>
      </x:c>
      <x:c r="F767" s="71">
        <x:v>1</x:v>
      </x:c>
      <x:c r="G767" s="98">
        <x:v>129</x:v>
      </x:c>
      <x:c r="H767" s="71"/>
      <x:c r="I767" s="71" t="s">
        <x:v>1220</x:v>
      </x:c>
      <x:c r="J767" s="33"/>
    </x:row>
    <x:row r="768">
      <x:c r="E768" s="99"/>
      <x:c r="G768" s="99"/>
    </x:row>
    <x:row r="769">
      <x:c r="A769" s="77">
        <x:v>45008</x:v>
      </x:c>
    </x:row>
    <x:row r="770" ht="15.75">
      <x:c r="A770" s="37" t="s">
        <x:v>1242</x:v>
      </x:c>
      <x:c r="B770" s="37" t="s">
        <x:v>2</x:v>
      </x:c>
      <x:c r="C770" s="38" t="s">
        <x:v>3</x:v>
      </x:c>
      <x:c r="D770" s="37" t="s">
        <x:v>4</x:v>
      </x:c>
      <x:c r="E770" s="40" t="s">
        <x:v>5</x:v>
      </x:c>
      <x:c r="F770" s="37" t="s">
        <x:v>6</x:v>
      </x:c>
      <x:c r="G770" s="40" t="s">
        <x:v>7</x:v>
      </x:c>
      <x:c r="H770" s="34" t="s">
        <x:v>1162</x:v>
      </x:c>
      <x:c r="I770" s="34" t="s">
        <x:v>9</x:v>
      </x:c>
      <x:c r="J770" s="33"/>
    </x:row>
    <x:row r="771" ht="15.75">
      <x:c r="A771" s="71">
        <x:v>1</x:v>
      </x:c>
      <x:c r="B771" s="71" t="s">
        <x:v>3335</x:v>
      </x:c>
      <x:c r="C771" s="50" t="s">
        <x:v>3336</x:v>
      </x:c>
      <x:c r="D771" s="71" t="s">
        <x:v>301</x:v>
      </x:c>
      <x:c r="E771" s="98">
        <x:v>67.010000000000005</x:v>
      </x:c>
      <x:c r="F771" s="71">
        <x:v>1</x:v>
      </x:c>
      <x:c r="G771" s="98" t="n">
        <x:f t="shared" ref="G771:G773" si="92">E771*F771</x:f>
        <x:v>67.01</x:v>
      </x:c>
      <x:c r="H771" s="71"/>
      <x:c r="I771" s="71"/>
      <x:c r="J771" s="33"/>
    </x:row>
    <x:row r="772" ht="15.75">
      <x:c r="A772" s="71">
        <x:v>2</x:v>
      </x:c>
      <x:c r="B772" s="71" t="s">
        <x:v>3337</x:v>
      </x:c>
      <x:c r="C772" s="50" t="s">
        <x:v>3338</x:v>
      </x:c>
      <x:c r="D772" s="71" t="s">
        <x:v>3339</x:v>
      </x:c>
      <x:c r="E772" s="98">
        <x:v>14.15</x:v>
      </x:c>
      <x:c r="F772" s="71">
        <x:v>1</x:v>
      </x:c>
      <x:c r="G772" s="98">
        <x:f t="shared" si="92"/>
        <x:v>14.15</x:v>
      </x:c>
      <x:c r="H772" s="71" t="s">
        <x:v>3340</x:v>
      </x:c>
      <x:c r="I772" s="71"/>
      <x:c r="J772" s="33"/>
    </x:row>
    <x:row r="773" ht="15.75">
      <x:c r="A773" s="71">
        <x:v>3</x:v>
      </x:c>
      <x:c r="B773" s="71" t="s">
        <x:v>3341</x:v>
      </x:c>
      <x:c r="C773" s="50" t="s">
        <x:v>3342</x:v>
      </x:c>
      <x:c r="D773" s="71" t="s">
        <x:v>3339</x:v>
      </x:c>
      <x:c r="E773" s="98">
        <x:v>45.23</x:v>
      </x:c>
      <x:c r="F773" s="71">
        <x:v>1</x:v>
      </x:c>
      <x:c r="G773" s="98">
        <x:f t="shared" si="92"/>
        <x:v>45.23</x:v>
      </x:c>
      <x:c r="H773" s="20"/>
      <x:c r="I773" s="20"/>
      <x:c r="J773" s="33"/>
    </x:row>
    <x:row r="774">
      <x:c r="E774" s="99"/>
      <x:c r="G774" s="99"/>
    </x:row>
    <x:row r="775">
      <x:c r="A775" s="77">
        <x:v>45009</x:v>
      </x:c>
    </x:row>
    <x:row r="776" ht="15.75">
      <x:c r="A776" s="37" t="s">
        <x:v>1242</x:v>
      </x:c>
      <x:c r="B776" s="37" t="s">
        <x:v>2</x:v>
      </x:c>
      <x:c r="C776" s="38" t="s">
        <x:v>3</x:v>
      </x:c>
      <x:c r="D776" s="37" t="s">
        <x:v>4</x:v>
      </x:c>
      <x:c r="E776" s="40" t="s">
        <x:v>5</x:v>
      </x:c>
      <x:c r="F776" s="37" t="s">
        <x:v>6</x:v>
      </x:c>
      <x:c r="G776" s="40" t="s">
        <x:v>7</x:v>
      </x:c>
      <x:c r="H776" s="34" t="s">
        <x:v>1162</x:v>
      </x:c>
      <x:c r="I776" s="34" t="s">
        <x:v>9</x:v>
      </x:c>
      <x:c r="J776" s="33"/>
    </x:row>
    <x:row r="777" ht="15.75">
      <x:c r="A777" s="71">
        <x:v>1</x:v>
      </x:c>
      <x:c r="B777" s="71" t="s">
        <x:v>3343</x:v>
      </x:c>
      <x:c r="C777" s="50" t="s">
        <x:v>3344</x:v>
      </x:c>
      <x:c r="D777" s="71" t="s">
        <x:v>3345</x:v>
      </x:c>
      <x:c r="E777" s="98">
        <x:v>299</x:v>
      </x:c>
      <x:c r="F777" s="71">
        <x:v>1</x:v>
      </x:c>
      <x:c r="G777" s="98" t="n">
        <x:f>E777*F777</x:f>
        <x:v>299</x:v>
      </x:c>
      <x:c r="H777" s="71"/>
      <x:c r="I777" s="71" t="s">
        <x:v>1220</x:v>
      </x:c>
      <x:c r="J777" s="33"/>
    </x:row>
    <x:row r="778">
      <x:c r="E778" s="99"/>
      <x:c r="G778" s="99"/>
    </x:row>
    <x:row r="779" ht="15.75">
      <x:c r="A779" s="28">
        <x:v>45013</x:v>
      </x:c>
      <x:c r="J779" s="33"/>
    </x:row>
    <x:row r="780" ht="15.75">
      <x:c r="A780" s="37" t="s">
        <x:v>1242</x:v>
      </x:c>
      <x:c r="B780" s="37" t="s">
        <x:v>2</x:v>
      </x:c>
      <x:c r="C780" s="38" t="s">
        <x:v>3</x:v>
      </x:c>
      <x:c r="D780" s="37" t="s">
        <x:v>4</x:v>
      </x:c>
      <x:c r="E780" s="40" t="s">
        <x:v>5</x:v>
      </x:c>
      <x:c r="F780" s="37" t="s">
        <x:v>6</x:v>
      </x:c>
      <x:c r="G780" s="40" t="s">
        <x:v>7</x:v>
      </x:c>
      <x:c r="H780" s="34" t="s">
        <x:v>1162</x:v>
      </x:c>
      <x:c r="I780" s="34" t="s">
        <x:v>9</x:v>
      </x:c>
      <x:c r="J780" s="33"/>
    </x:row>
    <x:row r="781" ht="15.75">
      <x:c r="A781" s="71">
        <x:v>1</x:v>
      </x:c>
      <x:c r="B781" s="71" t="s">
        <x:v>3346</x:v>
      </x:c>
      <x:c r="C781" s="50" t="s">
        <x:v>3347</x:v>
      </x:c>
      <x:c r="D781" s="71" t="s">
        <x:v>155</x:v>
      </x:c>
      <x:c r="E781" s="98">
        <x:v>80.2</x:v>
      </x:c>
      <x:c r="F781" s="71">
        <x:v>2</x:v>
      </x:c>
      <x:c r="G781" s="98" t="n">
        <x:f t="shared" ref="G781:G785" si="93">E781*F781</x:f>
        <x:v>160.4</x:v>
      </x:c>
      <x:c r="H781" s="71" t="s">
        <x:v>3348</x:v>
      </x:c>
      <x:c r="I781" s="71" t="s">
        <x:v>17</x:v>
      </x:c>
      <x:c r="J781" s="33"/>
    </x:row>
    <x:row r="782" ht="15.75">
      <x:c r="A782" s="71">
        <x:v>2</x:v>
      </x:c>
      <x:c r="B782" s="390" t="s">
        <x:v>2910</x:v>
      </x:c>
      <x:c r="C782" s="205" t="s">
        <x:v>2911</x:v>
      </x:c>
      <x:c r="D782" s="71" t="s">
        <x:v>155</x:v>
      </x:c>
      <x:c r="E782" s="98">
        <x:v>136.6</x:v>
      </x:c>
      <x:c r="F782" s="71">
        <x:v>1</x:v>
      </x:c>
      <x:c r="G782" s="98">
        <x:f t="shared" si="93"/>
        <x:v>136.6</x:v>
      </x:c>
      <x:c r="H782" s="71" t="s">
        <x:v>3349</x:v>
      </x:c>
      <x:c r="I782" s="71" t="s">
        <x:v>17</x:v>
      </x:c>
      <x:c r="J782" s="33"/>
    </x:row>
    <x:row r="783" ht="15.75">
      <x:c r="A783" s="71">
        <x:v>3</x:v>
      </x:c>
      <x:c r="B783" s="71" t="s">
        <x:v>3350</x:v>
      </x:c>
      <x:c r="C783" s="50" t="s">
        <x:v>3351</x:v>
      </x:c>
      <x:c r="D783" s="71" t="s">
        <x:v>155</x:v>
      </x:c>
      <x:c r="E783" s="98">
        <x:v>19.8</x:v>
      </x:c>
      <x:c r="F783" s="71">
        <x:v>4</x:v>
      </x:c>
      <x:c r="G783" s="98">
        <x:f t="shared" si="93"/>
        <x:v>79.2</x:v>
      </x:c>
      <x:c r="H783" s="71" t="s">
        <x:v>3352</x:v>
      </x:c>
      <x:c r="I783" s="71" t="s">
        <x:v>17</x:v>
      </x:c>
      <x:c r="J783" s="33"/>
    </x:row>
    <x:row r="784" ht="15.75">
      <x:c r="A784" s="71">
        <x:v>4</x:v>
      </x:c>
      <x:c r="B784" s="71" t="s">
        <x:v>3353</x:v>
      </x:c>
      <x:c r="C784" s="50" t="s">
        <x:v>3354</x:v>
      </x:c>
      <x:c r="D784" s="71" t="s">
        <x:v>155</x:v>
      </x:c>
      <x:c r="E784" s="98">
        <x:v>6.66</x:v>
      </x:c>
      <x:c r="F784" s="71">
        <x:v>2</x:v>
      </x:c>
      <x:c r="G784" s="98">
        <x:f t="shared" si="93"/>
        <x:v>13.32</x:v>
      </x:c>
      <x:c r="H784" s="71" t="s">
        <x:v>3352</x:v>
      </x:c>
      <x:c r="I784" s="71" t="s">
        <x:v>17</x:v>
      </x:c>
      <x:c r="J784" s="33"/>
    </x:row>
    <x:row r="785" ht="15.75">
      <x:c r="A785" s="71">
        <x:v>5</x:v>
      </x:c>
      <x:c r="B785" s="71" t="s">
        <x:v>3355</x:v>
      </x:c>
      <x:c r="C785" s="50" t="s">
        <x:v>3356</x:v>
      </x:c>
      <x:c r="D785" s="71" t="s">
        <x:v>3357</x:v>
      </x:c>
      <x:c r="E785" s="98">
        <x:v>10.71</x:v>
      </x:c>
      <x:c r="F785" s="71">
        <x:v>2</x:v>
      </x:c>
      <x:c r="G785" s="98">
        <x:f t="shared" si="93"/>
        <x:v>21.42</x:v>
      </x:c>
      <x:c r="H785" s="71" t="s">
        <x:v>3358</x:v>
      </x:c>
      <x:c r="I785" s="71" t="s">
        <x:v>17</x:v>
      </x:c>
      <x:c r="J785" s="33"/>
    </x:row>
    <x:row r="786" ht="15.75">
      <x:c r="A786" s="20"/>
      <x:c r="B786" s="20"/>
      <x:c r="C786" s="22"/>
      <x:c r="D786" s="20"/>
      <x:c r="E786" s="24"/>
      <x:c r="F786" s="20"/>
      <x:c r="G786" s="24"/>
      <x:c r="H786" s="20"/>
      <x:c r="I786" s="20"/>
      <x:c r="J786" s="33"/>
    </x:row>
    <x:row r="787" ht="15.75">
      <x:c r="A787" s="28">
        <x:v>45013</x:v>
      </x:c>
      <x:c r="B787" s="20"/>
      <x:c r="C787" s="22"/>
      <x:c r="D787" s="20"/>
      <x:c r="E787" s="24"/>
      <x:c r="F787" s="20"/>
      <x:c r="G787" s="24"/>
      <x:c r="H787" s="20"/>
      <x:c r="I787" s="20"/>
      <x:c r="J787" s="33"/>
    </x:row>
    <x:row r="788" ht="15.75">
      <x:c r="A788" s="37" t="s">
        <x:v>1242</x:v>
      </x:c>
      <x:c r="B788" s="37" t="s">
        <x:v>2</x:v>
      </x:c>
      <x:c r="C788" s="38" t="s">
        <x:v>3</x:v>
      </x:c>
      <x:c r="D788" s="37" t="s">
        <x:v>4</x:v>
      </x:c>
      <x:c r="E788" s="40" t="s">
        <x:v>5</x:v>
      </x:c>
      <x:c r="F788" s="37" t="s">
        <x:v>6</x:v>
      </x:c>
      <x:c r="G788" s="40" t="s">
        <x:v>7</x:v>
      </x:c>
      <x:c r="H788" s="34" t="s">
        <x:v>1162</x:v>
      </x:c>
      <x:c r="I788" s="34" t="s">
        <x:v>9</x:v>
      </x:c>
      <x:c r="J788" s="33"/>
    </x:row>
    <x:row r="789" ht="15.75">
      <x:c r="A789" s="20">
        <x:v>1</x:v>
      </x:c>
      <x:c r="B789" s="20" t="s">
        <x:v>3359</x:v>
      </x:c>
      <x:c r="C789" s="157" t="s">
        <x:v>3360</x:v>
      </x:c>
      <x:c r="D789" s="20" t="s">
        <x:v>3361</x:v>
      </x:c>
      <x:c r="E789" s="24">
        <x:v>49.48</x:v>
      </x:c>
      <x:c r="F789" s="20">
        <x:v>2</x:v>
      </x:c>
      <x:c r="G789" s="24">
        <x:v>98.96</x:v>
      </x:c>
      <x:c r="H789" s="20" t="s">
        <x:v>3362</x:v>
      </x:c>
      <x:c r="I789" s="20" t="s">
        <x:v>1168</x:v>
      </x:c>
      <x:c r="J789" s="33"/>
    </x:row>
    <x:row r="790">
      <x:c r="E790" s="99"/>
      <x:c r="G790" s="99"/>
    </x:row>
    <x:row r="791" ht="15.75">
      <x:c r="A791" s="28">
        <x:v>45013</x:v>
      </x:c>
      <x:c r="B791" s="20"/>
      <x:c r="C791" s="22"/>
      <x:c r="D791" s="20"/>
      <x:c r="E791" s="24"/>
      <x:c r="F791" s="20"/>
      <x:c r="G791" s="24"/>
      <x:c r="H791" s="20"/>
      <x:c r="I791" s="20"/>
      <x:c r="J791" s="33"/>
    </x:row>
    <x:row r="792" ht="15.75">
      <x:c r="A792" s="33" t="s">
        <x:v>0</x:v>
      </x:c>
      <x:c r="B792" s="37" t="s">
        <x:v>2</x:v>
      </x:c>
      <x:c r="C792" s="38" t="s">
        <x:v>3</x:v>
      </x:c>
      <x:c r="D792" s="37" t="s">
        <x:v>4</x:v>
      </x:c>
      <x:c r="E792" s="40" t="s">
        <x:v>5</x:v>
      </x:c>
      <x:c r="F792" s="37" t="s">
        <x:v>6</x:v>
      </x:c>
      <x:c r="G792" s="40" t="s">
        <x:v>7</x:v>
      </x:c>
      <x:c r="H792" s="34" t="s">
        <x:v>1162</x:v>
      </x:c>
      <x:c r="I792" s="34" t="s">
        <x:v>9</x:v>
      </x:c>
      <x:c r="J792" s="33"/>
    </x:row>
    <x:row r="793" ht="15.75">
      <x:c r="A793" s="20">
        <x:v>1</x:v>
      </x:c>
      <x:c r="B793" s="20" t="s">
        <x:v>2560</x:v>
      </x:c>
      <x:c r="C793" s="50" t="s">
        <x:v>2561</x:v>
      </x:c>
      <x:c r="D793" s="20" t="s">
        <x:v>633</x:v>
      </x:c>
      <x:c r="E793" s="24">
        <x:v>61.68</x:v>
      </x:c>
      <x:c r="F793" s="20">
        <x:v>12</x:v>
      </x:c>
      <x:c r="G793" s="24" t="n">
        <x:f t="shared" ref="G793:G794" si="94">E793*F793</x:f>
        <x:v>740.16</x:v>
      </x:c>
      <x:c r="H793" s="20" t="s">
        <x:v>3363</x:v>
      </x:c>
      <x:c r="I793" s="20" t="s">
        <x:v>509</x:v>
      </x:c>
      <x:c r="J793" s="33"/>
    </x:row>
    <x:row r="794" ht="15.75">
      <x:c r="A794" s="20">
        <x:v>2</x:v>
      </x:c>
      <x:c r="B794" s="20" t="s">
        <x:v>2563</x:v>
      </x:c>
      <x:c r="C794" s="50" t="s">
        <x:v>2564</x:v>
      </x:c>
      <x:c r="D794" s="20" t="s">
        <x:v>633</x:v>
      </x:c>
      <x:c r="E794" s="24">
        <x:v>57.56</x:v>
      </x:c>
      <x:c r="F794" s="20">
        <x:v>9</x:v>
      </x:c>
      <x:c r="G794" s="24">
        <x:f t="shared" si="94"/>
        <x:v>518.04</x:v>
      </x:c>
      <x:c r="H794" s="20" t="s">
        <x:v>3364</x:v>
      </x:c>
      <x:c r="I794" s="20" t="s">
        <x:v>509</x:v>
      </x:c>
      <x:c r="J794" s="33"/>
    </x:row>
    <x:row r="795">
      <x:c r="E795" s="99"/>
      <x:c r="G795" s="99"/>
    </x:row>
    <x:row r="796">
      <x:c r="A796" s="28">
        <x:v>45014</x:v>
      </x:c>
      <x:c r="E796" s="99"/>
      <x:c r="G796" s="99"/>
    </x:row>
    <x:row r="797" ht="15.75">
      <x:c r="A797" s="33" t="s">
        <x:v>1242</x:v>
      </x:c>
      <x:c r="B797" s="37" t="s">
        <x:v>2</x:v>
      </x:c>
      <x:c r="C797" s="92" t="s">
        <x:v>3</x:v>
      </x:c>
      <x:c r="D797" s="37" t="s">
        <x:v>4</x:v>
      </x:c>
      <x:c r="E797" s="40" t="s">
        <x:v>5</x:v>
      </x:c>
      <x:c r="F797" s="37" t="s">
        <x:v>6</x:v>
      </x:c>
      <x:c r="G797" s="40" t="s">
        <x:v>7</x:v>
      </x:c>
    </x:row>
    <x:row r="798">
      <x:c r="A798" s="20">
        <x:v>1</x:v>
      </x:c>
      <x:c r="B798" s="20" t="s">
        <x:v>3251</x:v>
      </x:c>
      <x:c r="C798" s="50" t="s">
        <x:v>3259</x:v>
      </x:c>
      <x:c r="D798" s="20" t="s">
        <x:v>30</x:v>
      </x:c>
      <x:c r="E798" s="24">
        <x:v>15.69</x:v>
      </x:c>
      <x:c r="F798" s="20">
        <x:v>2</x:v>
      </x:c>
      <x:c r="G798" s="24" t="n">
        <x:f t="shared" ref="G798:G802" si="95">E798*F798</x:f>
        <x:v>31.38</x:v>
      </x:c>
    </x:row>
    <x:row r="799">
      <x:c r="A799" s="20">
        <x:v>2</x:v>
      </x:c>
      <x:c r="B799" s="20" t="s">
        <x:v>3365</x:v>
      </x:c>
      <x:c r="C799" s="50" t="s">
        <x:v>3366</x:v>
      </x:c>
      <x:c r="D799" s="20" t="s">
        <x:v>30</x:v>
      </x:c>
      <x:c r="E799" s="24">
        <x:v>25.59</x:v>
      </x:c>
      <x:c r="F799" s="20">
        <x:v>1</x:v>
      </x:c>
      <x:c r="G799" s="24">
        <x:f t="shared" si="95"/>
        <x:v>25.59</x:v>
      </x:c>
    </x:row>
    <x:row r="800">
      <x:c r="A800" s="20">
        <x:v>3</x:v>
      </x:c>
      <x:c r="B800" s="20" t="s">
        <x:v>3367</x:v>
      </x:c>
      <x:c r="C800" s="50" t="s">
        <x:v>3368</x:v>
      </x:c>
      <x:c r="D800" s="20" t="s">
        <x:v>30</x:v>
      </x:c>
      <x:c r="E800" s="24">
        <x:v>13.86</x:v>
      </x:c>
      <x:c r="F800" s="20">
        <x:v>1</x:v>
      </x:c>
      <x:c r="G800" s="24">
        <x:f t="shared" si="95"/>
        <x:v>13.86</x:v>
      </x:c>
    </x:row>
    <x:row r="801">
      <x:c r="A801" s="20">
        <x:v>4</x:v>
      </x:c>
      <x:c r="B801" s="20" t="s">
        <x:v>3369</x:v>
      </x:c>
      <x:c r="C801" s="50" t="s">
        <x:v>3370</x:v>
      </x:c>
      <x:c r="D801" s="20" t="s">
        <x:v>30</x:v>
      </x:c>
      <x:c r="E801" s="24">
        <x:v>16.5</x:v>
      </x:c>
      <x:c r="F801" s="20">
        <x:v>2</x:v>
      </x:c>
      <x:c r="G801" s="24">
        <x:f t="shared" si="95"/>
        <x:v>33</x:v>
      </x:c>
    </x:row>
    <x:row r="802">
      <x:c r="A802" s="20">
        <x:v>5</x:v>
      </x:c>
      <x:c r="B802" s="20" t="s">
        <x:v>3371</x:v>
      </x:c>
      <x:c r="C802" s="50" t="s">
        <x:v>3372</x:v>
      </x:c>
      <x:c r="D802" s="20" t="s">
        <x:v>30</x:v>
      </x:c>
      <x:c r="E802" s="24">
        <x:v>13.44</x:v>
      </x:c>
      <x:c r="F802" s="20">
        <x:v>2</x:v>
      </x:c>
      <x:c r="G802" s="24">
        <x:f t="shared" si="95"/>
        <x:v>26.88</x:v>
      </x:c>
    </x:row>
    <x:row r="803">
      <x:c r="E803" s="99"/>
      <x:c r="G803" s="99"/>
    </x:row>
    <x:row r="804" ht="15.75">
      <x:c r="A804" s="28">
        <x:v>45013</x:v>
      </x:c>
      <x:c r="B804" s="20"/>
      <x:c r="C804" s="22"/>
      <x:c r="D804" s="20"/>
      <x:c r="E804" s="24"/>
      <x:c r="F804" s="20"/>
      <x:c r="G804" s="24"/>
      <x:c r="H804" s="20"/>
      <x:c r="I804" s="20"/>
      <x:c r="J804" s="33"/>
    </x:row>
    <x:row r="805" ht="15.75">
      <x:c r="A805" s="33" t="s">
        <x:v>0</x:v>
      </x:c>
      <x:c r="B805" s="37" t="s">
        <x:v>2</x:v>
      </x:c>
      <x:c r="C805" s="38" t="s">
        <x:v>3</x:v>
      </x:c>
      <x:c r="D805" s="37" t="s">
        <x:v>4</x:v>
      </x:c>
      <x:c r="E805" s="40" t="s">
        <x:v>5</x:v>
      </x:c>
      <x:c r="F805" s="37" t="s">
        <x:v>6</x:v>
      </x:c>
      <x:c r="G805" s="40" t="s">
        <x:v>7</x:v>
      </x:c>
      <x:c r="H805" s="34" t="s">
        <x:v>1162</x:v>
      </x:c>
      <x:c r="I805" s="34" t="s">
        <x:v>9</x:v>
      </x:c>
      <x:c r="J805" s="33" t="s">
        <x:v>10</x:v>
      </x:c>
    </x:row>
    <x:row r="806" ht="15.75">
      <x:c r="A806" s="20">
        <x:v>1</x:v>
      </x:c>
      <x:c r="B806" s="20" t="s">
        <x:v>2560</x:v>
      </x:c>
      <x:c r="C806" s="91" t="s">
        <x:v>2561</x:v>
      </x:c>
      <x:c r="D806" s="20" t="s">
        <x:v>633</x:v>
      </x:c>
      <x:c r="E806" s="24">
        <x:v>61.68</x:v>
      </x:c>
      <x:c r="F806" s="20">
        <x:v>12</x:v>
      </x:c>
      <x:c r="G806" s="24" t="n">
        <x:f t="shared" ref="G806:G807" si="96">E806*F806</x:f>
        <x:v>740.16</x:v>
      </x:c>
      <x:c r="H806" s="20" t="s">
        <x:v>3363</x:v>
      </x:c>
      <x:c r="I806" s="20" t="s">
        <x:v>509</x:v>
      </x:c>
      <x:c r="J806" s="33"/>
    </x:row>
    <x:row r="807" ht="15.75">
      <x:c r="A807" s="20">
        <x:v>2</x:v>
      </x:c>
      <x:c r="B807" s="20" t="s">
        <x:v>2563</x:v>
      </x:c>
      <x:c r="C807" s="50" t="s">
        <x:v>2564</x:v>
      </x:c>
      <x:c r="D807" s="20" t="s">
        <x:v>633</x:v>
      </x:c>
      <x:c r="E807" s="24">
        <x:v>57.56</x:v>
      </x:c>
      <x:c r="F807" s="20">
        <x:v>9</x:v>
      </x:c>
      <x:c r="G807" s="24">
        <x:f t="shared" si="96"/>
        <x:v>518.04</x:v>
      </x:c>
      <x:c r="H807" s="20" t="s">
        <x:v>3364</x:v>
      </x:c>
      <x:c r="I807" s="20" t="s">
        <x:v>509</x:v>
      </x:c>
      <x:c r="J807" s="33"/>
    </x:row>
    <x:row r="808" ht="15.75">
      <x:c r="A808" s="20"/>
      <x:c r="B808" s="20"/>
      <x:c r="C808" s="22"/>
      <x:c r="D808" s="20"/>
      <x:c r="E808" s="24"/>
      <x:c r="F808" s="20"/>
      <x:c r="G808" s="24"/>
      <x:c r="H808" s="20"/>
      <x:c r="I808" s="20"/>
      <x:c r="J808" s="33"/>
    </x:row>
    <x:row r="809" ht="15.75">
      <x:c r="A809" s="28">
        <x:v>45016</x:v>
      </x:c>
      <x:c r="B809" s="20"/>
      <x:c r="C809" s="22"/>
      <x:c r="D809" s="20"/>
      <x:c r="E809" s="24"/>
      <x:c r="F809" s="20"/>
      <x:c r="G809" s="24"/>
      <x:c r="H809" s="20"/>
      <x:c r="I809" s="20"/>
      <x:c r="J809" s="33"/>
    </x:row>
    <x:row r="810" ht="15.75">
      <x:c r="A810" s="33" t="s">
        <x:v>0</x:v>
      </x:c>
      <x:c r="B810" s="37" t="s">
        <x:v>2</x:v>
      </x:c>
      <x:c r="C810" s="38" t="s">
        <x:v>3</x:v>
      </x:c>
      <x:c r="D810" s="37" t="s">
        <x:v>4</x:v>
      </x:c>
      <x:c r="E810" s="40" t="s">
        <x:v>5</x:v>
      </x:c>
      <x:c r="F810" s="37" t="s">
        <x:v>6</x:v>
      </x:c>
      <x:c r="G810" s="40" t="s">
        <x:v>7</x:v>
      </x:c>
      <x:c r="H810" s="34" t="s">
        <x:v>1162</x:v>
      </x:c>
      <x:c r="I810" s="34" t="s">
        <x:v>9</x:v>
      </x:c>
      <x:c r="J810" s="33" t="s">
        <x:v>10</x:v>
      </x:c>
    </x:row>
    <x:row r="811" ht="15.75">
      <x:c r="A811" s="20">
        <x:v>1</x:v>
      </x:c>
      <x:c r="B811" s="20" t="s">
        <x:v>3373</x:v>
      </x:c>
      <x:c r="C811" s="50" t="s">
        <x:v>3374</x:v>
      </x:c>
      <x:c r="D811" s="20" t="s">
        <x:v>1349</x:v>
      </x:c>
      <x:c r="E811" s="24">
        <x:v>235</x:v>
      </x:c>
      <x:c r="F811" s="20">
        <x:v>1</x:v>
      </x:c>
      <x:c r="G811" s="24" t="n">
        <x:f t="shared" ref="G811:G816" si="97">E811*F811</x:f>
        <x:v>235</x:v>
      </x:c>
      <x:c r="H811" s="20" t="s">
        <x:v>3375</x:v>
      </x:c>
      <x:c r="I811" s="20" t="s">
        <x:v>1220</x:v>
      </x:c>
      <x:c r="J811" s="33"/>
    </x:row>
    <x:row r="812" ht="15.75">
      <x:c r="A812" s="20">
        <x:v>2</x:v>
      </x:c>
      <x:c r="B812" s="20" t="s">
        <x:v>1883</x:v>
      </x:c>
      <x:c r="C812" s="50" t="s">
        <x:v>1884</x:v>
      </x:c>
      <x:c r="D812" s="20" t="s">
        <x:v>1349</x:v>
      </x:c>
      <x:c r="E812" s="24">
        <x:v>421</x:v>
      </x:c>
      <x:c r="F812" s="20">
        <x:v>1</x:v>
      </x:c>
      <x:c r="G812" s="24">
        <x:f t="shared" si="97"/>
        <x:v>421</x:v>
      </x:c>
      <x:c r="H812" s="20" t="s">
        <x:v>1885</x:v>
      </x:c>
      <x:c r="I812" s="20" t="s">
        <x:v>1220</x:v>
      </x:c>
      <x:c r="J812" s="33"/>
    </x:row>
    <x:row r="813" ht="15.75">
      <x:c r="A813" s="20">
        <x:v>3</x:v>
      </x:c>
      <x:c r="B813" s="20" t="s">
        <x:v>3376</x:v>
      </x:c>
      <x:c r="C813" s="50" t="s">
        <x:v>3377</x:v>
      </x:c>
      <x:c r="D813" s="20" t="s">
        <x:v>1349</x:v>
      </x:c>
      <x:c r="E813" s="24">
        <x:v>7.63</x:v>
      </x:c>
      <x:c r="F813" s="20">
        <x:v>2</x:v>
      </x:c>
      <x:c r="G813" s="24">
        <x:f t="shared" si="97"/>
        <x:v>15.26</x:v>
      </x:c>
      <x:c r="H813" s="20"/>
      <x:c r="I813" s="20" t="s">
        <x:v>1220</x:v>
      </x:c>
      <x:c r="J813" s="33"/>
    </x:row>
    <x:row r="814" ht="15.75">
      <x:c r="A814" s="20">
        <x:v>4</x:v>
      </x:c>
      <x:c r="B814" s="20" t="s">
        <x:v>3378</x:v>
      </x:c>
      <x:c r="C814" s="50" t="s">
        <x:v>3379</x:v>
      </x:c>
      <x:c r="D814" s="20" t="s">
        <x:v>1349</x:v>
      </x:c>
      <x:c r="E814" s="24">
        <x:v>44</x:v>
      </x:c>
      <x:c r="F814" s="20">
        <x:v>1</x:v>
      </x:c>
      <x:c r="G814" s="24">
        <x:f t="shared" si="97"/>
        <x:v>44</x:v>
      </x:c>
      <x:c r="H814" s="20"/>
      <x:c r="I814" s="20" t="s">
        <x:v>1220</x:v>
      </x:c>
      <x:c r="J814" s="33"/>
    </x:row>
    <x:row r="815" ht="15.75">
      <x:c r="A815" s="20">
        <x:v>5</x:v>
      </x:c>
      <x:c r="B815" s="20" t="s">
        <x:v>3380</x:v>
      </x:c>
      <x:c r="C815" s="50" t="s">
        <x:v>3381</x:v>
      </x:c>
      <x:c r="D815" s="20" t="s">
        <x:v>1349</x:v>
      </x:c>
      <x:c r="E815" s="24">
        <x:v>44</x:v>
      </x:c>
      <x:c r="F815" s="20">
        <x:v>1</x:v>
      </x:c>
      <x:c r="G815" s="24">
        <x:f t="shared" si="97"/>
        <x:v>44</x:v>
      </x:c>
      <x:c r="H815" s="20"/>
      <x:c r="I815" s="20" t="s">
        <x:v>1220</x:v>
      </x:c>
      <x:c r="J815" s="33"/>
    </x:row>
    <x:row r="816" ht="15.75">
      <x:c r="A816" s="20">
        <x:v>6</x:v>
      </x:c>
      <x:c r="B816" s="20" t="s">
        <x:v>3382</x:v>
      </x:c>
      <x:c r="C816" s="50" t="s">
        <x:v>3383</x:v>
      </x:c>
      <x:c r="D816" s="20" t="s">
        <x:v>1349</x:v>
      </x:c>
      <x:c r="E816" s="24">
        <x:v>62</x:v>
      </x:c>
      <x:c r="F816" s="20">
        <x:v>1</x:v>
      </x:c>
      <x:c r="G816" s="24">
        <x:f t="shared" si="97"/>
        <x:v>62</x:v>
      </x:c>
      <x:c r="H816" s="20"/>
      <x:c r="I816" s="20" t="s">
        <x:v>1220</x:v>
      </x:c>
      <x:c r="J816" s="33"/>
    </x:row>
    <x:row r="817" ht="15.75">
      <x:c r="A817" s="20"/>
      <x:c r="B817" s="20"/>
      <x:c r="C817" s="22"/>
      <x:c r="D817" s="20"/>
      <x:c r="E817" s="24"/>
      <x:c r="F817" s="20"/>
      <x:c r="G817" s="24"/>
      <x:c r="H817" s="20"/>
      <x:c r="I817" s="20"/>
      <x:c r="J817" s="33"/>
    </x:row>
    <x:row r="823">
      <x:c r="E823" s="99"/>
      <x:c r="G823" s="99"/>
    </x:row>
    <x:row r="824">
      <x:c r="E824" s="99"/>
      <x:c r="G824" s="99"/>
    </x:row>
    <x:row r="825">
      <x:c r="E825" s="99"/>
      <x:c r="G825" s="99"/>
    </x:row>
    <x:row r="826">
      <x:c r="E826" s="99"/>
      <x:c r="G826" s="99"/>
    </x:row>
    <x:row r="827">
      <x:c r="E827" s="99"/>
      <x:c r="G827" s="99"/>
    </x:row>
    <x:row r="828">
      <x:c r="E828" s="99"/>
      <x:c r="G828" s="99"/>
    </x:row>
    <x:row r="829">
      <x:c r="E829" s="99"/>
      <x:c r="G829" s="99"/>
    </x:row>
    <x:row r="830">
      <x:c r="E830" s="99"/>
      <x:c r="G830" s="99"/>
    </x:row>
    <x:row r="831">
      <x:c r="E831" s="99"/>
      <x:c r="G831" s="99"/>
    </x:row>
    <x:row r="832">
      <x:c r="E832" s="99"/>
      <x:c r="G832" s="99"/>
    </x:row>
    <x:row r="833">
      <x:c r="E833" s="99"/>
      <x:c r="G833" s="99"/>
    </x:row>
    <x:row r="834">
      <x:c r="E834" s="99"/>
      <x:c r="G834" s="99"/>
    </x:row>
    <x:row r="835">
      <x:c r="E835" s="99"/>
      <x:c r="G835" s="99"/>
    </x:row>
    <x:row r="836">
      <x:c r="E836" s="99"/>
      <x:c r="G836" s="99"/>
    </x:row>
    <x:row r="837">
      <x:c r="E837" s="99"/>
      <x:c r="G837" s="99"/>
    </x:row>
    <x:row r="838">
      <x:c r="E838" s="99"/>
      <x:c r="G838" s="99"/>
    </x:row>
    <x:row r="839">
      <x:c r="E839" s="99"/>
      <x:c r="G839" s="99"/>
    </x:row>
    <x:row r="840">
      <x:c r="E840" s="99"/>
      <x:c r="G840" s="99"/>
    </x:row>
    <x:row r="841">
      <x:c r="E841" s="99"/>
      <x:c r="G841" s="99"/>
    </x:row>
    <x:row r="842">
      <x:c r="E842" s="99"/>
      <x:c r="G842" s="99"/>
    </x:row>
    <x:row r="843">
      <x:c r="E843" s="99"/>
      <x:c r="G843" s="99"/>
    </x:row>
    <x:row r="844">
      <x:c r="E844" s="99"/>
      <x:c r="G844" s="99"/>
    </x:row>
    <x:row r="845">
      <x:c r="E845" s="99"/>
      <x:c r="G845" s="99"/>
    </x:row>
    <x:row r="846">
      <x:c r="E846" s="99"/>
      <x:c r="G846" s="99"/>
    </x:row>
    <x:row r="847">
      <x:c r="E847" s="99"/>
      <x:c r="G847" s="99"/>
    </x:row>
    <x:row r="848">
      <x:c r="E848" s="99"/>
      <x:c r="G848" s="99"/>
    </x:row>
    <x:row r="849">
      <x:c r="E849" s="99"/>
      <x:c r="G849" s="99"/>
    </x:row>
    <x:row r="850">
      <x:c r="E850" s="99"/>
      <x:c r="G850" s="99"/>
    </x:row>
    <x:row r="851">
      <x:c r="E851" s="99"/>
      <x:c r="G851" s="99"/>
    </x:row>
    <x:row r="852">
      <x:c r="E852" s="99"/>
      <x:c r="G852" s="99"/>
    </x:row>
    <x:row r="853">
      <x:c r="E853" s="99"/>
      <x:c r="G853" s="99"/>
    </x:row>
    <x:row r="854">
      <x:c r="E854" s="99"/>
      <x:c r="G854" s="99"/>
    </x:row>
    <x:row r="855">
      <x:c r="E855" s="99"/>
      <x:c r="G855" s="99"/>
    </x:row>
    <x:row r="856">
      <x:c r="E856" s="99"/>
      <x:c r="G856" s="99"/>
    </x:row>
    <x:row r="857">
      <x:c r="E857" s="99"/>
      <x:c r="G857" s="99"/>
    </x:row>
    <x:row r="858">
      <x:c r="E858" s="99"/>
      <x:c r="G858" s="99"/>
    </x:row>
    <x:row r="859">
      <x:c r="E859" s="99"/>
      <x:c r="G859" s="99"/>
    </x:row>
    <x:row r="860">
      <x:c r="E860" s="99"/>
      <x:c r="G860" s="99"/>
    </x:row>
    <x:row r="861">
      <x:c r="E861" s="99"/>
      <x:c r="G861" s="99"/>
    </x:row>
    <x:row r="862">
      <x:c r="E862" s="99"/>
      <x:c r="G862" s="99"/>
    </x:row>
    <x:row r="863">
      <x:c r="E863" s="99"/>
      <x:c r="G863" s="99"/>
    </x:row>
    <x:row r="864">
      <x:c r="E864" s="99"/>
      <x:c r="G864" s="99"/>
    </x:row>
    <x:row r="865">
      <x:c r="E865" s="99"/>
      <x:c r="G865" s="99"/>
    </x:row>
    <x:row r="866">
      <x:c r="E866" s="99"/>
      <x:c r="G866" s="99"/>
    </x:row>
    <x:row r="867">
      <x:c r="E867" s="99"/>
      <x:c r="G867" s="99"/>
    </x:row>
    <x:row r="868">
      <x:c r="E868" s="99"/>
      <x:c r="G868" s="99"/>
    </x:row>
    <x:row r="869">
      <x:c r="E869" s="99"/>
      <x:c r="G869" s="99"/>
    </x:row>
    <x:row r="870">
      <x:c r="E870" s="99"/>
      <x:c r="G870" s="99"/>
    </x:row>
    <x:row r="871">
      <x:c r="E871" s="99"/>
      <x:c r="G871" s="99"/>
    </x:row>
    <x:row r="872">
      <x:c r="E872" s="99"/>
      <x:c r="G872" s="99"/>
    </x:row>
    <x:row r="873">
      <x:c r="E873" s="99"/>
      <x:c r="G873" s="99"/>
    </x:row>
    <x:row r="874">
      <x:c r="E874" s="99"/>
      <x:c r="G874" s="99"/>
    </x:row>
    <x:row r="875">
      <x:c r="E875" s="99"/>
      <x:c r="G875" s="99"/>
    </x:row>
    <x:row r="876">
      <x:c r="E876" s="99"/>
      <x:c r="G876" s="99"/>
    </x:row>
    <x:row r="877">
      <x:c r="E877" s="99"/>
      <x:c r="G877" s="99"/>
    </x:row>
    <x:row r="878">
      <x:c r="E878" s="99"/>
      <x:c r="G878" s="99"/>
    </x:row>
    <x:row r="879">
      <x:c r="E879" s="99"/>
      <x:c r="G879" s="99"/>
    </x:row>
    <x:row r="880">
      <x:c r="E880" s="99"/>
      <x:c r="G880" s="99"/>
    </x:row>
    <x:row r="881">
      <x:c r="E881" s="99"/>
      <x:c r="G881" s="99"/>
    </x:row>
    <x:row r="882">
      <x:c r="E882" s="99"/>
      <x:c r="G882" s="99"/>
    </x:row>
    <x:row r="883">
      <x:c r="E883" s="99"/>
      <x:c r="G883" s="99"/>
    </x:row>
    <x:row r="884">
      <x:c r="E884" s="99"/>
      <x:c r="G884" s="99"/>
    </x:row>
    <x:row r="885">
      <x:c r="E885" s="99"/>
      <x:c r="G885" s="99"/>
    </x:row>
    <x:row r="886">
      <x:c r="E886" s="99"/>
      <x:c r="G886" s="99"/>
    </x:row>
    <x:row r="887">
      <x:c r="E887" s="99"/>
      <x:c r="G887" s="99"/>
    </x:row>
    <x:row r="888">
      <x:c r="E888" s="99"/>
      <x:c r="G888" s="99"/>
    </x:row>
    <x:row r="889">
      <x:c r="E889" s="99"/>
      <x:c r="G889" s="99"/>
    </x:row>
    <x:row r="890">
      <x:c r="E890" s="99"/>
      <x:c r="G890" s="99"/>
    </x:row>
    <x:row r="891">
      <x:c r="E891" s="99"/>
      <x:c r="G891" s="99"/>
    </x:row>
    <x:row r="892">
      <x:c r="E892" s="99"/>
      <x:c r="G892" s="99"/>
    </x:row>
    <x:row r="893">
      <x:c r="E893" s="99"/>
      <x:c r="G893" s="99"/>
    </x:row>
    <x:row r="894">
      <x:c r="E894" s="99"/>
      <x:c r="G894" s="99"/>
    </x:row>
    <x:row r="895">
      <x:c r="E895" s="99"/>
      <x:c r="G895" s="99"/>
    </x:row>
    <x:row r="896">
      <x:c r="E896" s="99"/>
      <x:c r="G896" s="99"/>
    </x:row>
    <x:row r="897">
      <x:c r="E897" s="99"/>
      <x:c r="G897" s="99"/>
    </x:row>
    <x:row r="898">
      <x:c r="E898" s="99"/>
      <x:c r="G898" s="99"/>
    </x:row>
    <x:row r="899">
      <x:c r="E899" s="99"/>
      <x:c r="G899" s="99"/>
    </x:row>
    <x:row r="900">
      <x:c r="E900" s="99"/>
      <x:c r="G900" s="99"/>
    </x:row>
    <x:row r="901">
      <x:c r="E901" s="99"/>
      <x:c r="G901" s="99"/>
    </x:row>
    <x:row r="902">
      <x:c r="E902" s="99"/>
      <x:c r="G902" s="99"/>
    </x:row>
    <x:row r="903">
      <x:c r="E903" s="99"/>
      <x:c r="G903" s="99"/>
    </x:row>
    <x:row r="904">
      <x:c r="E904" s="99"/>
      <x:c r="G904" s="99"/>
    </x:row>
    <x:row r="905">
      <x:c r="E905" s="99"/>
      <x:c r="G905" s="99"/>
    </x:row>
    <x:row r="906">
      <x:c r="E906" s="99"/>
      <x:c r="G906" s="99"/>
    </x:row>
    <x:row r="907">
      <x:c r="E907" s="99"/>
      <x:c r="G907" s="99"/>
    </x:row>
    <x:row r="908">
      <x:c r="E908" s="99"/>
      <x:c r="G908" s="99"/>
    </x:row>
    <x:row r="909">
      <x:c r="E909" s="99"/>
      <x:c r="G909" s="99"/>
    </x:row>
    <x:row r="910">
      <x:c r="E910" s="99"/>
      <x:c r="G910" s="99"/>
    </x:row>
    <x:row r="911">
      <x:c r="E911" s="99"/>
      <x:c r="G911" s="99"/>
    </x:row>
    <x:row r="912">
      <x:c r="E912" s="99"/>
      <x:c r="G912" s="99"/>
    </x:row>
    <x:row r="913">
      <x:c r="E913" s="99"/>
      <x:c r="G913" s="99"/>
    </x:row>
    <x:row r="914">
      <x:c r="E914" s="99"/>
      <x:c r="G914" s="99"/>
    </x:row>
    <x:row r="915">
      <x:c r="E915" s="99"/>
      <x:c r="G915" s="99"/>
    </x:row>
    <x:row r="916">
      <x:c r="E916" s="99"/>
      <x:c r="G916" s="99"/>
    </x:row>
    <x:row r="917">
      <x:c r="E917" s="99"/>
      <x:c r="G917" s="99"/>
    </x:row>
    <x:row r="918">
      <x:c r="E918" s="99"/>
      <x:c r="G918" s="99"/>
    </x:row>
    <x:row r="919">
      <x:c r="E919" s="99"/>
      <x:c r="G919" s="99"/>
    </x:row>
    <x:row r="920">
      <x:c r="E920" s="99"/>
      <x:c r="G920" s="99"/>
    </x:row>
    <x:row r="921">
      <x:c r="E921" s="99"/>
      <x:c r="G921" s="99"/>
    </x:row>
    <x:row r="922">
      <x:c r="E922" s="99"/>
      <x:c r="G922" s="99"/>
    </x:row>
    <x:row r="923">
      <x:c r="E923" s="99"/>
      <x:c r="G923" s="99"/>
    </x:row>
    <x:row r="924">
      <x:c r="E924" s="99"/>
      <x:c r="G924" s="99"/>
    </x:row>
    <x:row r="925">
      <x:c r="E925" s="99"/>
      <x:c r="G925" s="99"/>
    </x:row>
    <x:row r="926">
      <x:c r="E926" s="99"/>
      <x:c r="G926" s="99"/>
    </x:row>
    <x:row r="927">
      <x:c r="E927" s="99"/>
      <x:c r="G927" s="99"/>
    </x:row>
    <x:row r="928">
      <x:c r="E928" s="99"/>
      <x:c r="G928" s="99"/>
    </x:row>
    <x:row r="929">
      <x:c r="E929" s="99"/>
      <x:c r="G929" s="99"/>
    </x:row>
    <x:row r="930">
      <x:c r="E930" s="99"/>
      <x:c r="G930" s="99"/>
    </x:row>
    <x:row r="931">
      <x:c r="E931" s="99"/>
      <x:c r="G931" s="99"/>
    </x:row>
    <x:row r="932">
      <x:c r="E932" s="99"/>
      <x:c r="G932" s="99"/>
    </x:row>
    <x:row r="933">
      <x:c r="E933" s="99"/>
      <x:c r="G933" s="99"/>
    </x:row>
  </x:sheetData>
  <x:conditionalFormatting sqref="A612:G613">
    <x:cfRule type="notContainsBlanks" dxfId="4" priority="1">
      <x:formula>LEN(TRIM(A612))&gt;0</x:formula>
    </x:cfRule>
  </x:conditionalFormatting>
  <x:hyperlinks>
    <x:hyperlink xmlns:r="http://schemas.openxmlformats.org/officeDocument/2006/relationships" ref="C3" r:id="Rd20329a3e5e44618"/>
    <x:hyperlink xmlns:r="http://schemas.openxmlformats.org/officeDocument/2006/relationships" ref="C4" r:id="R3c3fa9c129604432"/>
    <x:hyperlink xmlns:r="http://schemas.openxmlformats.org/officeDocument/2006/relationships" ref="C5" r:id="R161ec31154374609"/>
    <x:hyperlink xmlns:r="http://schemas.openxmlformats.org/officeDocument/2006/relationships" ref="C6" r:id="R18eaf91e69174954"/>
    <x:hyperlink xmlns:r="http://schemas.openxmlformats.org/officeDocument/2006/relationships" ref="C7" r:id="R1abbe10aa3f34d8a"/>
    <x:hyperlink xmlns:r="http://schemas.openxmlformats.org/officeDocument/2006/relationships" ref="C8" r:id="R32b243e0819d4f88"/>
    <x:hyperlink xmlns:r="http://schemas.openxmlformats.org/officeDocument/2006/relationships" ref="C9" r:id="R7acfa0fe28b04ca4"/>
    <x:hyperlink xmlns:r="http://schemas.openxmlformats.org/officeDocument/2006/relationships" ref="C10" r:id="R655ff7a701cf4c34"/>
    <x:hyperlink xmlns:r="http://schemas.openxmlformats.org/officeDocument/2006/relationships" ref="C11" r:id="R72227304a461479d"/>
    <x:hyperlink xmlns:r="http://schemas.openxmlformats.org/officeDocument/2006/relationships" ref="C12" r:id="Ree820c9e6e324ffb"/>
    <x:hyperlink xmlns:r="http://schemas.openxmlformats.org/officeDocument/2006/relationships" ref="C16" r:id="R5fb5c42b7c6448cb"/>
    <x:hyperlink xmlns:r="http://schemas.openxmlformats.org/officeDocument/2006/relationships" ref="C20" r:id="R6fa3bc85ca3243bc"/>
    <x:hyperlink xmlns:r="http://schemas.openxmlformats.org/officeDocument/2006/relationships" ref="C21" r:id="R7077b5f269e645d8"/>
    <x:hyperlink xmlns:r="http://schemas.openxmlformats.org/officeDocument/2006/relationships" ref="C22" r:id="R30f71d0ff9744baf"/>
    <x:hyperlink xmlns:r="http://schemas.openxmlformats.org/officeDocument/2006/relationships" ref="C23" r:id="R42adca5aecd14007"/>
    <x:hyperlink xmlns:r="http://schemas.openxmlformats.org/officeDocument/2006/relationships" ref="C27" r:id="Rb9e298a05fff47cc"/>
    <x:hyperlink xmlns:r="http://schemas.openxmlformats.org/officeDocument/2006/relationships" ref="C31" r:id="R689719a983c54e58"/>
    <x:hyperlink xmlns:r="http://schemas.openxmlformats.org/officeDocument/2006/relationships" ref="C32" r:id="Rff496d04b4db4b5f"/>
    <x:hyperlink xmlns:r="http://schemas.openxmlformats.org/officeDocument/2006/relationships" ref="C36" r:id="Re8cf848d799e4122"/>
    <x:hyperlink xmlns:r="http://schemas.openxmlformats.org/officeDocument/2006/relationships" ref="C37" r:id="R5b3b06a816f840e8"/>
    <x:hyperlink xmlns:r="http://schemas.openxmlformats.org/officeDocument/2006/relationships" ref="C41" r:id="Rf231b6a188ec403c"/>
    <x:hyperlink xmlns:r="http://schemas.openxmlformats.org/officeDocument/2006/relationships" ref="C42" r:id="R33e65759e9cb4e07"/>
    <x:hyperlink xmlns:r="http://schemas.openxmlformats.org/officeDocument/2006/relationships" ref="C43" r:id="Rdd640d5d577c4e87"/>
    <x:hyperlink xmlns:r="http://schemas.openxmlformats.org/officeDocument/2006/relationships" ref="C44" r:id="R64a7f8130d4a4f48"/>
    <x:hyperlink xmlns:r="http://schemas.openxmlformats.org/officeDocument/2006/relationships" ref="C45" r:id="R8a432fa1c08c43b0"/>
    <x:hyperlink xmlns:r="http://schemas.openxmlformats.org/officeDocument/2006/relationships" ref="C46" r:id="R5a622b7a066d4f47"/>
    <x:hyperlink xmlns:r="http://schemas.openxmlformats.org/officeDocument/2006/relationships" ref="C50" r:id="Ra91d8d1c51b74ade"/>
    <x:hyperlink xmlns:r="http://schemas.openxmlformats.org/officeDocument/2006/relationships" ref="C51" r:id="R6b6230fb8ef94b7d"/>
    <x:hyperlink xmlns:r="http://schemas.openxmlformats.org/officeDocument/2006/relationships" ref="C52" r:id="Rea070e26c8974e32"/>
    <x:hyperlink xmlns:r="http://schemas.openxmlformats.org/officeDocument/2006/relationships" ref="C53" r:id="R6eed829db14444de"/>
    <x:hyperlink xmlns:r="http://schemas.openxmlformats.org/officeDocument/2006/relationships" ref="C54" r:id="R11a16cfe488746f9"/>
    <x:hyperlink xmlns:r="http://schemas.openxmlformats.org/officeDocument/2006/relationships" ref="C55" r:id="Rb81659cead234861"/>
    <x:hyperlink xmlns:r="http://schemas.openxmlformats.org/officeDocument/2006/relationships" ref="C56" r:id="R516f489e20684ea3"/>
    <x:hyperlink xmlns:r="http://schemas.openxmlformats.org/officeDocument/2006/relationships" ref="C57" r:id="Ra71a41ec086c4b6a"/>
    <x:hyperlink xmlns:r="http://schemas.openxmlformats.org/officeDocument/2006/relationships" ref="C61" r:id="R7daa6f8a27594c64"/>
    <x:hyperlink xmlns:r="http://schemas.openxmlformats.org/officeDocument/2006/relationships" ref="C65" r:id="R846fc8b28a304116"/>
    <x:hyperlink xmlns:r="http://schemas.openxmlformats.org/officeDocument/2006/relationships" ref="C66" r:id="R37391704c29f4a12"/>
    <x:hyperlink xmlns:r="http://schemas.openxmlformats.org/officeDocument/2006/relationships" ref="C70" r:id="R120b8cc5c29748b9"/>
    <x:hyperlink xmlns:r="http://schemas.openxmlformats.org/officeDocument/2006/relationships" ref="C71" r:id="Rc9e84bbbe164470c"/>
    <x:hyperlink xmlns:r="http://schemas.openxmlformats.org/officeDocument/2006/relationships" ref="C72" r:id="Rbbd13555219f4153"/>
    <x:hyperlink xmlns:r="http://schemas.openxmlformats.org/officeDocument/2006/relationships" ref="C73" r:id="Re3e5a4cf54974adf"/>
    <x:hyperlink xmlns:r="http://schemas.openxmlformats.org/officeDocument/2006/relationships" ref="C74" r:id="Rc874cd3cb10143c3"/>
    <x:hyperlink xmlns:r="http://schemas.openxmlformats.org/officeDocument/2006/relationships" ref="C75" r:id="R9a608f54f20b41a2"/>
    <x:hyperlink xmlns:r="http://schemas.openxmlformats.org/officeDocument/2006/relationships" ref="C76" r:id="R336b47d38d244c92"/>
    <x:hyperlink xmlns:r="http://schemas.openxmlformats.org/officeDocument/2006/relationships" ref="C77" r:id="Rd403c9a85f2a4679"/>
    <x:hyperlink xmlns:r="http://schemas.openxmlformats.org/officeDocument/2006/relationships" ref="C78" r:id="R5b74c86c09fa42e6"/>
    <x:hyperlink xmlns:r="http://schemas.openxmlformats.org/officeDocument/2006/relationships" ref="C82" r:id="R6244cf5d580f4444"/>
    <x:hyperlink xmlns:r="http://schemas.openxmlformats.org/officeDocument/2006/relationships" ref="C83" r:id="Rdab0a84aaaa44f92"/>
    <x:hyperlink xmlns:r="http://schemas.openxmlformats.org/officeDocument/2006/relationships" ref="C84" r:id="R5690030fbbea4d3a"/>
    <x:hyperlink xmlns:r="http://schemas.openxmlformats.org/officeDocument/2006/relationships" ref="C85" r:id="Re2b4a476d28c4475"/>
    <x:hyperlink xmlns:r="http://schemas.openxmlformats.org/officeDocument/2006/relationships" ref="C86" r:id="Rfe730de27ccc4c5d"/>
    <x:hyperlink xmlns:r="http://schemas.openxmlformats.org/officeDocument/2006/relationships" ref="C90" r:id="R51f288e5f13647a0"/>
    <x:hyperlink xmlns:r="http://schemas.openxmlformats.org/officeDocument/2006/relationships" ref="C91" r:id="Re5f29adf4c084416"/>
    <x:hyperlink xmlns:r="http://schemas.openxmlformats.org/officeDocument/2006/relationships" ref="C95" r:id="R65f1170417784036"/>
    <x:hyperlink xmlns:r="http://schemas.openxmlformats.org/officeDocument/2006/relationships" ref="C96" r:id="R9dfda2fc3a3248ea"/>
    <x:hyperlink xmlns:r="http://schemas.openxmlformats.org/officeDocument/2006/relationships" ref="C97" r:id="Re664243e16164cb4"/>
    <x:hyperlink xmlns:r="http://schemas.openxmlformats.org/officeDocument/2006/relationships" ref="C102" r:id="R3fe7f92cc860422e"/>
    <x:hyperlink xmlns:r="http://schemas.openxmlformats.org/officeDocument/2006/relationships" ref="C106" r:id="R8cef8674b0f14d66"/>
    <x:hyperlink xmlns:r="http://schemas.openxmlformats.org/officeDocument/2006/relationships" ref="C107" r:id="R4601d98dc2fd420c"/>
    <x:hyperlink xmlns:r="http://schemas.openxmlformats.org/officeDocument/2006/relationships" ref="C108" r:id="R347788b39a3b486f"/>
    <x:hyperlink xmlns:r="http://schemas.openxmlformats.org/officeDocument/2006/relationships" ref="C109" r:id="Rda141c98fb844e94"/>
    <x:hyperlink xmlns:r="http://schemas.openxmlformats.org/officeDocument/2006/relationships" ref="C110" r:id="R3cc185d8f2bc46d0"/>
    <x:hyperlink xmlns:r="http://schemas.openxmlformats.org/officeDocument/2006/relationships" ref="C114" r:id="R4d85da428554461c"/>
    <x:hyperlink xmlns:r="http://schemas.openxmlformats.org/officeDocument/2006/relationships" ref="C115" r:id="Rb540cfa42d814266"/>
    <x:hyperlink xmlns:r="http://schemas.openxmlformats.org/officeDocument/2006/relationships" ref="C119" r:id="Rebf748de97a04c22"/>
    <x:hyperlink xmlns:r="http://schemas.openxmlformats.org/officeDocument/2006/relationships" ref="C120" r:id="R5dad922da63e447f"/>
    <x:hyperlink xmlns:r="http://schemas.openxmlformats.org/officeDocument/2006/relationships" ref="C121" r:id="R3069a27ee39c4f1b"/>
    <x:hyperlink xmlns:r="http://schemas.openxmlformats.org/officeDocument/2006/relationships" ref="C122" r:id="Rbb195e4d26d045a0"/>
    <x:hyperlink xmlns:r="http://schemas.openxmlformats.org/officeDocument/2006/relationships" ref="C123" r:id="R1cf86d8e5c9d4b26"/>
    <x:hyperlink xmlns:r="http://schemas.openxmlformats.org/officeDocument/2006/relationships" ref="C127" r:id="Rf2a93d4c64504b0c"/>
    <x:hyperlink xmlns:r="http://schemas.openxmlformats.org/officeDocument/2006/relationships" ref="C128" r:id="R1a0d9dbafb244050"/>
    <x:hyperlink xmlns:r="http://schemas.openxmlformats.org/officeDocument/2006/relationships" ref="C129" r:id="R120b3993044a4023"/>
    <x:hyperlink xmlns:r="http://schemas.openxmlformats.org/officeDocument/2006/relationships" ref="C130" r:id="Rb59e96727ed444e2"/>
    <x:hyperlink xmlns:r="http://schemas.openxmlformats.org/officeDocument/2006/relationships" ref="C131" r:id="R66696b08db20474e"/>
    <x:hyperlink xmlns:r="http://schemas.openxmlformats.org/officeDocument/2006/relationships" ref="C132" r:id="R2959577dcf754544"/>
    <x:hyperlink xmlns:r="http://schemas.openxmlformats.org/officeDocument/2006/relationships" ref="C133" r:id="R89d8915934fb41d6"/>
    <x:hyperlink xmlns:r="http://schemas.openxmlformats.org/officeDocument/2006/relationships" ref="C134" r:id="Ra6de362839c24463"/>
    <x:hyperlink xmlns:r="http://schemas.openxmlformats.org/officeDocument/2006/relationships" ref="C138" r:id="R25bf8b3bb30c48cf"/>
    <x:hyperlink xmlns:r="http://schemas.openxmlformats.org/officeDocument/2006/relationships" ref="C139" r:id="Rfea859e98b6843c2"/>
    <x:hyperlink xmlns:r="http://schemas.openxmlformats.org/officeDocument/2006/relationships" ref="C143" r:id="R3cd0e3fff4954956"/>
    <x:hyperlink xmlns:r="http://schemas.openxmlformats.org/officeDocument/2006/relationships" ref="C147" r:id="Rd2387333fb6045f8"/>
    <x:hyperlink xmlns:r="http://schemas.openxmlformats.org/officeDocument/2006/relationships" ref="C148" r:id="Rede4fdcbea42489e"/>
    <x:hyperlink xmlns:r="http://schemas.openxmlformats.org/officeDocument/2006/relationships" ref="C152" r:id="R7022a0e701694b71"/>
    <x:hyperlink xmlns:r="http://schemas.openxmlformats.org/officeDocument/2006/relationships" ref="C153" r:id="Rcca154e0dfaa4b6c"/>
    <x:hyperlink xmlns:r="http://schemas.openxmlformats.org/officeDocument/2006/relationships" ref="C154" r:id="R976d4c26fcd649ce"/>
    <x:hyperlink xmlns:r="http://schemas.openxmlformats.org/officeDocument/2006/relationships" ref="C158" r:id="Raf6d6272e2544ce1"/>
    <x:hyperlink xmlns:r="http://schemas.openxmlformats.org/officeDocument/2006/relationships" ref="C159" r:id="Raa8e143d06374eef"/>
    <x:hyperlink xmlns:r="http://schemas.openxmlformats.org/officeDocument/2006/relationships" ref="C160" r:id="R22c46f09396b42ad"/>
    <x:hyperlink xmlns:r="http://schemas.openxmlformats.org/officeDocument/2006/relationships" ref="C161" r:id="Ra899202e8f2d4b56"/>
    <x:hyperlink xmlns:r="http://schemas.openxmlformats.org/officeDocument/2006/relationships" ref="C162" r:id="R9e8d4458263b4c5f"/>
    <x:hyperlink xmlns:r="http://schemas.openxmlformats.org/officeDocument/2006/relationships" ref="C163" r:id="R1ebc6ea4a6514200"/>
    <x:hyperlink xmlns:r="http://schemas.openxmlformats.org/officeDocument/2006/relationships" ref="C167" r:id="Rc2953d1adea94731"/>
    <x:hyperlink xmlns:r="http://schemas.openxmlformats.org/officeDocument/2006/relationships" ref="C168" r:id="R2fa22c1275504765"/>
    <x:hyperlink xmlns:r="http://schemas.openxmlformats.org/officeDocument/2006/relationships" ref="C172" r:id="R33eabd6f0d1b4ba3"/>
    <x:hyperlink xmlns:r="http://schemas.openxmlformats.org/officeDocument/2006/relationships" ref="C173" r:id="R2aad807daefa4ad3"/>
    <x:hyperlink xmlns:r="http://schemas.openxmlformats.org/officeDocument/2006/relationships" ref="C174" r:id="Ra9ea8d02ab4b4ea1"/>
    <x:hyperlink xmlns:r="http://schemas.openxmlformats.org/officeDocument/2006/relationships" ref="C178" r:id="R8aafc4522ea54512"/>
    <x:hyperlink xmlns:r="http://schemas.openxmlformats.org/officeDocument/2006/relationships" ref="C179" r:id="Rad040572fd024cdd"/>
    <x:hyperlink xmlns:r="http://schemas.openxmlformats.org/officeDocument/2006/relationships" ref="C180" r:id="Rc5a08b10b4e34aef"/>
    <x:hyperlink xmlns:r="http://schemas.openxmlformats.org/officeDocument/2006/relationships" ref="C181" r:id="Rf1a26b983e5747e5"/>
    <x:hyperlink xmlns:r="http://schemas.openxmlformats.org/officeDocument/2006/relationships" ref="C182" r:id="Reaffd2977c5f4b42"/>
    <x:hyperlink xmlns:r="http://schemas.openxmlformats.org/officeDocument/2006/relationships" ref="C183" r:id="Rca1a5ad4210b462b"/>
    <x:hyperlink xmlns:r="http://schemas.openxmlformats.org/officeDocument/2006/relationships" ref="C184" r:id="Rccc4e1c2cc8043fe"/>
    <x:hyperlink xmlns:r="http://schemas.openxmlformats.org/officeDocument/2006/relationships" ref="C185" r:id="R6b8dec2a04b245ad"/>
    <x:hyperlink xmlns:r="http://schemas.openxmlformats.org/officeDocument/2006/relationships" ref="C186" r:id="R932ff07cb2bf472d"/>
    <x:hyperlink xmlns:r="http://schemas.openxmlformats.org/officeDocument/2006/relationships" ref="C187" r:id="R14e6782995524b65"/>
    <x:hyperlink xmlns:r="http://schemas.openxmlformats.org/officeDocument/2006/relationships" ref="C191" r:id="Re7bd6a7e92224ebc"/>
    <x:hyperlink xmlns:r="http://schemas.openxmlformats.org/officeDocument/2006/relationships" ref="C192" r:id="Rca2d863fca19476b"/>
    <x:hyperlink xmlns:r="http://schemas.openxmlformats.org/officeDocument/2006/relationships" ref="C193" r:id="R51e9bc27cb694843"/>
    <x:hyperlink xmlns:r="http://schemas.openxmlformats.org/officeDocument/2006/relationships" ref="C194" r:id="Rad5b7d17eb764a65"/>
    <x:hyperlink xmlns:r="http://schemas.openxmlformats.org/officeDocument/2006/relationships" ref="C195" r:id="R1f24aaccbe954d05"/>
    <x:hyperlink xmlns:r="http://schemas.openxmlformats.org/officeDocument/2006/relationships" ref="C199" r:id="R08b889d77ead4721"/>
    <x:hyperlink xmlns:r="http://schemas.openxmlformats.org/officeDocument/2006/relationships" ref="C200" r:id="Rd4c7a85c341346da"/>
    <x:hyperlink xmlns:r="http://schemas.openxmlformats.org/officeDocument/2006/relationships" ref="C201" r:id="Rdf8a3cc781f5465a"/>
    <x:hyperlink xmlns:r="http://schemas.openxmlformats.org/officeDocument/2006/relationships" ref="C202" r:id="R98d1e8aa9a004bfc"/>
    <x:hyperlink xmlns:r="http://schemas.openxmlformats.org/officeDocument/2006/relationships" ref="C203" r:id="R8a63b2a9f7b5453a"/>
    <x:hyperlink xmlns:r="http://schemas.openxmlformats.org/officeDocument/2006/relationships" ref="C204" r:id="Racb2e7f857714e3e"/>
    <x:hyperlink xmlns:r="http://schemas.openxmlformats.org/officeDocument/2006/relationships" ref="C205" r:id="R53a7f6114a0b4647"/>
    <x:hyperlink xmlns:r="http://schemas.openxmlformats.org/officeDocument/2006/relationships" ref="C206" r:id="Rb74320c2feda4412"/>
    <x:hyperlink xmlns:r="http://schemas.openxmlformats.org/officeDocument/2006/relationships" ref="C210" r:id="R56f30af534794332"/>
    <x:hyperlink xmlns:r="http://schemas.openxmlformats.org/officeDocument/2006/relationships" ref="C211" r:id="R588aff33035a4fd9"/>
    <x:hyperlink xmlns:r="http://schemas.openxmlformats.org/officeDocument/2006/relationships" ref="C212" r:id="R67f3b74b3f744abc"/>
    <x:hyperlink xmlns:r="http://schemas.openxmlformats.org/officeDocument/2006/relationships" ref="C213" r:id="R0b90cd57d068417e"/>
    <x:hyperlink xmlns:r="http://schemas.openxmlformats.org/officeDocument/2006/relationships" ref="C214" r:id="Ra4bce7d8f9414a94"/>
    <x:hyperlink xmlns:r="http://schemas.openxmlformats.org/officeDocument/2006/relationships" ref="C215" r:id="R92f5226b4b2645d0"/>
    <x:hyperlink xmlns:r="http://schemas.openxmlformats.org/officeDocument/2006/relationships" ref="C219" r:id="R8917b38ac54b4a90"/>
    <x:hyperlink xmlns:r="http://schemas.openxmlformats.org/officeDocument/2006/relationships" ref="C220" r:id="R648d6f425a8f4919"/>
    <x:hyperlink xmlns:r="http://schemas.openxmlformats.org/officeDocument/2006/relationships" ref="C221" r:id="Reccf77cb3eea4756"/>
    <x:hyperlink xmlns:r="http://schemas.openxmlformats.org/officeDocument/2006/relationships" ref="C225" r:id="Rbb058ed8d7ff4732"/>
    <x:hyperlink xmlns:r="http://schemas.openxmlformats.org/officeDocument/2006/relationships" ref="C226" r:id="Rb998d89c69e74dfc"/>
    <x:hyperlink xmlns:r="http://schemas.openxmlformats.org/officeDocument/2006/relationships" ref="C227" r:id="Ra9998e18f95f4912"/>
    <x:hyperlink xmlns:r="http://schemas.openxmlformats.org/officeDocument/2006/relationships" ref="C228" r:id="Rad38e28aecee4a81"/>
    <x:hyperlink xmlns:r="http://schemas.openxmlformats.org/officeDocument/2006/relationships" ref="C229" r:id="R94577aac95b84a66"/>
    <x:hyperlink xmlns:r="http://schemas.openxmlformats.org/officeDocument/2006/relationships" ref="C230" r:id="R0b832ab00ce44dd4"/>
    <x:hyperlink xmlns:r="http://schemas.openxmlformats.org/officeDocument/2006/relationships" ref="C231" r:id="R8406ab7b5a31467e"/>
    <x:hyperlink xmlns:r="http://schemas.openxmlformats.org/officeDocument/2006/relationships" ref="C232" r:id="R86d9d32cd30a4191"/>
    <x:hyperlink xmlns:r="http://schemas.openxmlformats.org/officeDocument/2006/relationships" ref="C233" r:id="R3b57afeb4388427f"/>
    <x:hyperlink xmlns:r="http://schemas.openxmlformats.org/officeDocument/2006/relationships" ref="C234" r:id="R5cc301909729482d"/>
    <x:hyperlink xmlns:r="http://schemas.openxmlformats.org/officeDocument/2006/relationships" ref="C235" r:id="R3fee38b93b6e4c0c"/>
    <x:hyperlink xmlns:r="http://schemas.openxmlformats.org/officeDocument/2006/relationships" ref="C236" r:id="R6d1dddaa09e24da8"/>
    <x:hyperlink xmlns:r="http://schemas.openxmlformats.org/officeDocument/2006/relationships" ref="C240" r:id="Re20ca6e9cfd84ed6"/>
    <x:hyperlink xmlns:r="http://schemas.openxmlformats.org/officeDocument/2006/relationships" ref="C244" r:id="R0c35d1d9f0b54608"/>
    <x:hyperlink xmlns:r="http://schemas.openxmlformats.org/officeDocument/2006/relationships" ref="C245" r:id="Rece164f52e654d79"/>
    <x:hyperlink xmlns:r="http://schemas.openxmlformats.org/officeDocument/2006/relationships" ref="C246" r:id="R65d91dbabf9948c2"/>
    <x:hyperlink xmlns:r="http://schemas.openxmlformats.org/officeDocument/2006/relationships" ref="C247" r:id="R24f21e6e85404c83"/>
    <x:hyperlink xmlns:r="http://schemas.openxmlformats.org/officeDocument/2006/relationships" ref="C251" r:id="R1230d67143ac48cd"/>
    <x:hyperlink xmlns:r="http://schemas.openxmlformats.org/officeDocument/2006/relationships" ref="C252" r:id="R2c3a10b5d18c452f"/>
    <x:hyperlink xmlns:r="http://schemas.openxmlformats.org/officeDocument/2006/relationships" ref="C253" r:id="Rad9ad0fc70e644f8"/>
    <x:hyperlink xmlns:r="http://schemas.openxmlformats.org/officeDocument/2006/relationships" ref="C257" r:id="Rf2ea1c5677f74611"/>
    <x:hyperlink xmlns:r="http://schemas.openxmlformats.org/officeDocument/2006/relationships" ref="C261" r:id="R49d20e641c3e42fd"/>
    <x:hyperlink xmlns:r="http://schemas.openxmlformats.org/officeDocument/2006/relationships" ref="C262" r:id="R655a51a47932405c"/>
    <x:hyperlink xmlns:r="http://schemas.openxmlformats.org/officeDocument/2006/relationships" ref="C263" r:id="R4b5b56b5dc134f5f"/>
    <x:hyperlink xmlns:r="http://schemas.openxmlformats.org/officeDocument/2006/relationships" ref="C267" r:id="R9cb18d75a9d640b4"/>
    <x:hyperlink xmlns:r="http://schemas.openxmlformats.org/officeDocument/2006/relationships" ref="C268" r:id="Rf690f6340ee3499d"/>
    <x:hyperlink xmlns:r="http://schemas.openxmlformats.org/officeDocument/2006/relationships" ref="C269" r:id="R339ae8ce079e48cd"/>
    <x:hyperlink xmlns:r="http://schemas.openxmlformats.org/officeDocument/2006/relationships" ref="C270" r:id="R22d0743efe6e49ed"/>
    <x:hyperlink xmlns:r="http://schemas.openxmlformats.org/officeDocument/2006/relationships" ref="C275" r:id="Rb2a728e7f98f436b"/>
    <x:hyperlink xmlns:r="http://schemas.openxmlformats.org/officeDocument/2006/relationships" ref="C276" r:id="Re5874b558a41448f"/>
    <x:hyperlink xmlns:r="http://schemas.openxmlformats.org/officeDocument/2006/relationships" ref="C277" r:id="R60f95a21ad4146a7"/>
    <x:hyperlink xmlns:r="http://schemas.openxmlformats.org/officeDocument/2006/relationships" ref="C281" r:id="R01adb4a638144889"/>
    <x:hyperlink xmlns:r="http://schemas.openxmlformats.org/officeDocument/2006/relationships" ref="C282" r:id="R0076766a160846af"/>
    <x:hyperlink xmlns:r="http://schemas.openxmlformats.org/officeDocument/2006/relationships" ref="C283" r:id="R8a3e04b3dfe94280"/>
    <x:hyperlink xmlns:r="http://schemas.openxmlformats.org/officeDocument/2006/relationships" ref="C284" r:id="Ra584be5c8c71413b"/>
    <x:hyperlink xmlns:r="http://schemas.openxmlformats.org/officeDocument/2006/relationships" ref="C288" r:id="Rab9152d5a8f44af5"/>
    <x:hyperlink xmlns:r="http://schemas.openxmlformats.org/officeDocument/2006/relationships" ref="C289" r:id="R2f68ab1f816b44f1"/>
    <x:hyperlink xmlns:r="http://schemas.openxmlformats.org/officeDocument/2006/relationships" ref="C293" r:id="R082b9da6a71a4b8f"/>
    <x:hyperlink xmlns:r="http://schemas.openxmlformats.org/officeDocument/2006/relationships" ref="C294" r:id="Rd98696f2691c417d"/>
    <x:hyperlink xmlns:r="http://schemas.openxmlformats.org/officeDocument/2006/relationships" ref="C295" r:id="R48751b00501148fb"/>
    <x:hyperlink xmlns:r="http://schemas.openxmlformats.org/officeDocument/2006/relationships" ref="C296" r:id="R49e1ad0a826e434b"/>
    <x:hyperlink xmlns:r="http://schemas.openxmlformats.org/officeDocument/2006/relationships" ref="C297" r:id="Rd0887d202ccc49ed"/>
    <x:hyperlink xmlns:r="http://schemas.openxmlformats.org/officeDocument/2006/relationships" ref="C298" r:id="Rcc1c72c7677342d3"/>
    <x:hyperlink xmlns:r="http://schemas.openxmlformats.org/officeDocument/2006/relationships" ref="C299" r:id="R16eac4289400465b"/>
    <x:hyperlink xmlns:r="http://schemas.openxmlformats.org/officeDocument/2006/relationships" ref="C303" r:id="R0b0db6c720604432"/>
    <x:hyperlink xmlns:r="http://schemas.openxmlformats.org/officeDocument/2006/relationships" ref="C304" r:id="R3139f5b6c15f4d3b"/>
    <x:hyperlink xmlns:r="http://schemas.openxmlformats.org/officeDocument/2006/relationships" ref="C305" r:id="Ra5b02512ec304e83"/>
    <x:hyperlink xmlns:r="http://schemas.openxmlformats.org/officeDocument/2006/relationships" ref="C306" r:id="R2b517edf1aaf436b"/>
    <x:hyperlink xmlns:r="http://schemas.openxmlformats.org/officeDocument/2006/relationships" ref="C310" r:id="R9b5de17ff4a745ed"/>
    <x:hyperlink xmlns:r="http://schemas.openxmlformats.org/officeDocument/2006/relationships" ref="C311" r:id="R41b6f802e3af419d"/>
    <x:hyperlink xmlns:r="http://schemas.openxmlformats.org/officeDocument/2006/relationships" ref="C312" r:id="Rff0bd4dc8ad24620"/>
    <x:hyperlink xmlns:r="http://schemas.openxmlformats.org/officeDocument/2006/relationships" ref="C316" r:id="Ra24f56623aa24986"/>
    <x:hyperlink xmlns:r="http://schemas.openxmlformats.org/officeDocument/2006/relationships" ref="C317" r:id="R3e48a6f587574f07"/>
    <x:hyperlink xmlns:r="http://schemas.openxmlformats.org/officeDocument/2006/relationships" ref="C318" r:id="R363a648005494463"/>
    <x:hyperlink xmlns:r="http://schemas.openxmlformats.org/officeDocument/2006/relationships" ref="C319" r:id="R49fbd026c4ba4a7e"/>
    <x:hyperlink xmlns:r="http://schemas.openxmlformats.org/officeDocument/2006/relationships" ref="C323" r:id="Rdbd5348e833e4ecd"/>
    <x:hyperlink xmlns:r="http://schemas.openxmlformats.org/officeDocument/2006/relationships" ref="C324" r:id="R033d23b3b4fa4226"/>
    <x:hyperlink xmlns:r="http://schemas.openxmlformats.org/officeDocument/2006/relationships" ref="C325" r:id="R034332c8cbe34c06"/>
    <x:hyperlink xmlns:r="http://schemas.openxmlformats.org/officeDocument/2006/relationships" ref="C326" r:id="R1ad2d39cb1c94ac7"/>
    <x:hyperlink xmlns:r="http://schemas.openxmlformats.org/officeDocument/2006/relationships" ref="C327" r:id="R26bc8b153721411a"/>
    <x:hyperlink xmlns:r="http://schemas.openxmlformats.org/officeDocument/2006/relationships" ref="C328" r:id="R1f2b6e7dde194910"/>
    <x:hyperlink xmlns:r="http://schemas.openxmlformats.org/officeDocument/2006/relationships" ref="C329" r:id="Rd0b174dc5fd74d32"/>
    <x:hyperlink xmlns:r="http://schemas.openxmlformats.org/officeDocument/2006/relationships" ref="C331" r:id="R3d920c4ff3294188"/>
    <x:hyperlink xmlns:r="http://schemas.openxmlformats.org/officeDocument/2006/relationships" ref="C335" r:id="R3b041a01921a4a30"/>
    <x:hyperlink xmlns:r="http://schemas.openxmlformats.org/officeDocument/2006/relationships" ref="C336" r:id="Ra8993e069ff3401a"/>
    <x:hyperlink xmlns:r="http://schemas.openxmlformats.org/officeDocument/2006/relationships" ref="C337" r:id="R072b834c0529438e"/>
    <x:hyperlink xmlns:r="http://schemas.openxmlformats.org/officeDocument/2006/relationships" ref="C338" r:id="R6ddf6c9cbffd4a7b"/>
    <x:hyperlink xmlns:r="http://schemas.openxmlformats.org/officeDocument/2006/relationships" ref="C339" r:id="R738d2fed80bc4342"/>
    <x:hyperlink xmlns:r="http://schemas.openxmlformats.org/officeDocument/2006/relationships" ref="C340" r:id="Race628d02d234a4d"/>
    <x:hyperlink xmlns:r="http://schemas.openxmlformats.org/officeDocument/2006/relationships" ref="C341" r:id="R5659f038c2044552"/>
    <x:hyperlink xmlns:r="http://schemas.openxmlformats.org/officeDocument/2006/relationships" ref="C342" r:id="R63f9ac6e174a475f"/>
    <x:hyperlink xmlns:r="http://schemas.openxmlformats.org/officeDocument/2006/relationships" ref="C343" r:id="Re0430d74a98b4b4a"/>
    <x:hyperlink xmlns:r="http://schemas.openxmlformats.org/officeDocument/2006/relationships" ref="C344" r:id="Recbd4b1aa8b14e14"/>
    <x:hyperlink xmlns:r="http://schemas.openxmlformats.org/officeDocument/2006/relationships" ref="C345" r:id="R1128b747b3f14414"/>
    <x:hyperlink xmlns:r="http://schemas.openxmlformats.org/officeDocument/2006/relationships" ref="C346" r:id="R53af0a7e71b04dba"/>
    <x:hyperlink xmlns:r="http://schemas.openxmlformats.org/officeDocument/2006/relationships" ref="C347" r:id="R5a91d2cb7631426e"/>
    <x:hyperlink xmlns:r="http://schemas.openxmlformats.org/officeDocument/2006/relationships" ref="C351" r:id="Rb392f82bdb0e43e3"/>
    <x:hyperlink xmlns:r="http://schemas.openxmlformats.org/officeDocument/2006/relationships" ref="C352" r:id="Rb36d4c2fb748444e"/>
    <x:hyperlink xmlns:r="http://schemas.openxmlformats.org/officeDocument/2006/relationships" ref="C353" r:id="Rca13e1bb29dd476a"/>
    <x:hyperlink xmlns:r="http://schemas.openxmlformats.org/officeDocument/2006/relationships" ref="C354" r:id="Rce88ee36a5f8489b"/>
    <x:hyperlink xmlns:r="http://schemas.openxmlformats.org/officeDocument/2006/relationships" ref="C355" r:id="Rd6341fd323c04abd"/>
    <x:hyperlink xmlns:r="http://schemas.openxmlformats.org/officeDocument/2006/relationships" ref="C356" r:id="Rd218f6269f874a08"/>
    <x:hyperlink xmlns:r="http://schemas.openxmlformats.org/officeDocument/2006/relationships" ref="C357" r:id="R4b2b730f53d74e46"/>
    <x:hyperlink xmlns:r="http://schemas.openxmlformats.org/officeDocument/2006/relationships" ref="C358" r:id="R21ab9c43557443d4"/>
    <x:hyperlink xmlns:r="http://schemas.openxmlformats.org/officeDocument/2006/relationships" ref="C359" r:id="Rccbc514adf804350"/>
    <x:hyperlink xmlns:r="http://schemas.openxmlformats.org/officeDocument/2006/relationships" ref="C363" r:id="Rc10c1f2e82644204"/>
    <x:hyperlink xmlns:r="http://schemas.openxmlformats.org/officeDocument/2006/relationships" ref="C364" r:id="R1f9cc7c7a3244220"/>
    <x:hyperlink xmlns:r="http://schemas.openxmlformats.org/officeDocument/2006/relationships" ref="C368" r:id="R3cc94030ab2b45a3"/>
    <x:hyperlink xmlns:r="http://schemas.openxmlformats.org/officeDocument/2006/relationships" ref="C369" r:id="Ra196d5492f234411"/>
    <x:hyperlink xmlns:r="http://schemas.openxmlformats.org/officeDocument/2006/relationships" ref="C370" r:id="R99defc15eb834498"/>
    <x:hyperlink xmlns:r="http://schemas.openxmlformats.org/officeDocument/2006/relationships" ref="C371" r:id="R4c5e6e85a66a4811"/>
    <x:hyperlink xmlns:r="http://schemas.openxmlformats.org/officeDocument/2006/relationships" ref="C372" r:id="R9d0aa7e806a940b5"/>
    <x:hyperlink xmlns:r="http://schemas.openxmlformats.org/officeDocument/2006/relationships" ref="C376" r:id="Rb5b16f295bec45f7"/>
    <x:hyperlink xmlns:r="http://schemas.openxmlformats.org/officeDocument/2006/relationships" ref="C377" r:id="R93d7bdbc53464722"/>
    <x:hyperlink xmlns:r="http://schemas.openxmlformats.org/officeDocument/2006/relationships" ref="C378" r:id="Rf4466f69506f4ebc"/>
    <x:hyperlink xmlns:r="http://schemas.openxmlformats.org/officeDocument/2006/relationships" ref="C379" r:id="R5b08912dcef34450"/>
    <x:hyperlink xmlns:r="http://schemas.openxmlformats.org/officeDocument/2006/relationships" ref="C380" r:id="R0497239ccb0e431b"/>
    <x:hyperlink xmlns:r="http://schemas.openxmlformats.org/officeDocument/2006/relationships" ref="C381" r:id="Rbfac8263160f41bd"/>
    <x:hyperlink xmlns:r="http://schemas.openxmlformats.org/officeDocument/2006/relationships" ref="C382" r:id="R821d1d1c203d46da"/>
    <x:hyperlink xmlns:r="http://schemas.openxmlformats.org/officeDocument/2006/relationships" ref="C386" r:id="R3265c9ef42e545c6"/>
    <x:hyperlink xmlns:r="http://schemas.openxmlformats.org/officeDocument/2006/relationships" ref="C387" r:id="R061ad0a669ca42d5"/>
    <x:hyperlink xmlns:r="http://schemas.openxmlformats.org/officeDocument/2006/relationships" ref="C388" r:id="R18dbcb3ac06846dd"/>
    <x:hyperlink xmlns:r="http://schemas.openxmlformats.org/officeDocument/2006/relationships" ref="C389" r:id="R1315e127e2814917"/>
    <x:hyperlink xmlns:r="http://schemas.openxmlformats.org/officeDocument/2006/relationships" ref="C390" r:id="R8f6fb1cf558b4ace"/>
    <x:hyperlink xmlns:r="http://schemas.openxmlformats.org/officeDocument/2006/relationships" ref="C391" r:id="R766cb0a489104237"/>
    <x:hyperlink xmlns:r="http://schemas.openxmlformats.org/officeDocument/2006/relationships" ref="C392" r:id="Rd7b9de3f197e4547"/>
    <x:hyperlink xmlns:r="http://schemas.openxmlformats.org/officeDocument/2006/relationships" ref="C396" r:id="R178eb5bd2c4f4995"/>
    <x:hyperlink xmlns:r="http://schemas.openxmlformats.org/officeDocument/2006/relationships" ref="C397" r:id="Rc16663d019504847"/>
    <x:hyperlink xmlns:r="http://schemas.openxmlformats.org/officeDocument/2006/relationships" ref="C398" r:id="R48989778b20c4121"/>
    <x:hyperlink xmlns:r="http://schemas.openxmlformats.org/officeDocument/2006/relationships" ref="C399" r:id="R55a1d5cc83254f1c"/>
    <x:hyperlink xmlns:r="http://schemas.openxmlformats.org/officeDocument/2006/relationships" ref="C403" r:id="R7bbba8d470b74dbf"/>
    <x:hyperlink xmlns:r="http://schemas.openxmlformats.org/officeDocument/2006/relationships" ref="C404" r:id="R995ace61fc8d496c"/>
    <x:hyperlink xmlns:r="http://schemas.openxmlformats.org/officeDocument/2006/relationships" ref="C405" r:id="Re70dbdfd53e6461e"/>
    <x:hyperlink xmlns:r="http://schemas.openxmlformats.org/officeDocument/2006/relationships" ref="C409" r:id="R69bf85b982da48c0"/>
    <x:hyperlink xmlns:r="http://schemas.openxmlformats.org/officeDocument/2006/relationships" ref="C410" r:id="R82becd11f3954d83"/>
    <x:hyperlink xmlns:r="http://schemas.openxmlformats.org/officeDocument/2006/relationships" ref="C411" r:id="R1054526a26b14f25"/>
    <x:hyperlink xmlns:r="http://schemas.openxmlformats.org/officeDocument/2006/relationships" ref="C412" r:id="R35ec496f65f94d09"/>
    <x:hyperlink xmlns:r="http://schemas.openxmlformats.org/officeDocument/2006/relationships" ref="C413" r:id="R3ff0d555820d4374"/>
    <x:hyperlink xmlns:r="http://schemas.openxmlformats.org/officeDocument/2006/relationships" ref="C417" r:id="R1b2f7a55340647b9"/>
    <x:hyperlink xmlns:r="http://schemas.openxmlformats.org/officeDocument/2006/relationships" ref="C418" r:id="R544b5d68996f44ac"/>
    <x:hyperlink xmlns:r="http://schemas.openxmlformats.org/officeDocument/2006/relationships" ref="C419" r:id="R9c2562a578f944b0"/>
    <x:hyperlink xmlns:r="http://schemas.openxmlformats.org/officeDocument/2006/relationships" ref="C420" r:id="Rd7ce849c41d1459e"/>
    <x:hyperlink xmlns:r="http://schemas.openxmlformats.org/officeDocument/2006/relationships" ref="C424" r:id="Rc080351764304a1a"/>
    <x:hyperlink xmlns:r="http://schemas.openxmlformats.org/officeDocument/2006/relationships" ref="C425" r:id="R59b5f3de7a5845e7"/>
    <x:hyperlink xmlns:r="http://schemas.openxmlformats.org/officeDocument/2006/relationships" ref="C426" r:id="Re5bf08630a704bda"/>
    <x:hyperlink xmlns:r="http://schemas.openxmlformats.org/officeDocument/2006/relationships" ref="C430" r:id="Rb6f85d7a2af54f71"/>
    <x:hyperlink xmlns:r="http://schemas.openxmlformats.org/officeDocument/2006/relationships" ref="C431" r:id="Ra91e8d802e9843e2"/>
    <x:hyperlink xmlns:r="http://schemas.openxmlformats.org/officeDocument/2006/relationships" ref="C432" r:id="Rcd2d88e333f94610"/>
    <x:hyperlink xmlns:r="http://schemas.openxmlformats.org/officeDocument/2006/relationships" ref="C433" r:id="R309e01aaa59345a4"/>
    <x:hyperlink xmlns:r="http://schemas.openxmlformats.org/officeDocument/2006/relationships" ref="C434" r:id="R5f329b694cac4d62"/>
    <x:hyperlink xmlns:r="http://schemas.openxmlformats.org/officeDocument/2006/relationships" ref="C435" r:id="R9c755847e6124309"/>
    <x:hyperlink xmlns:r="http://schemas.openxmlformats.org/officeDocument/2006/relationships" ref="C436" r:id="Re46e4ee00c284a6e"/>
    <x:hyperlink xmlns:r="http://schemas.openxmlformats.org/officeDocument/2006/relationships" ref="C440" r:id="R2a0040ad2e6a48c6"/>
    <x:hyperlink xmlns:r="http://schemas.openxmlformats.org/officeDocument/2006/relationships" ref="C441" r:id="R31558429b7d94bd7"/>
    <x:hyperlink xmlns:r="http://schemas.openxmlformats.org/officeDocument/2006/relationships" ref="C442" r:id="R0c07844fd5a645a1"/>
    <x:hyperlink xmlns:r="http://schemas.openxmlformats.org/officeDocument/2006/relationships" ref="C443" r:id="R89dc6177303f473a"/>
    <x:hyperlink xmlns:r="http://schemas.openxmlformats.org/officeDocument/2006/relationships" ref="C444" r:id="R16b0db029cbf47cd"/>
    <x:hyperlink xmlns:r="http://schemas.openxmlformats.org/officeDocument/2006/relationships" ref="C445" r:id="R647e3933da614a58"/>
    <x:hyperlink xmlns:r="http://schemas.openxmlformats.org/officeDocument/2006/relationships" ref="C449" r:id="Rdf581e96492141b1"/>
    <x:hyperlink xmlns:r="http://schemas.openxmlformats.org/officeDocument/2006/relationships" ref="C450" r:id="R9c5d8901bc3f4b23"/>
    <x:hyperlink xmlns:r="http://schemas.openxmlformats.org/officeDocument/2006/relationships" ref="C451" r:id="Rf43ad1d6a0e04f4e"/>
    <x:hyperlink xmlns:r="http://schemas.openxmlformats.org/officeDocument/2006/relationships" ref="C452" r:id="Rfb9eec5d4eb44cb6"/>
    <x:hyperlink xmlns:r="http://schemas.openxmlformats.org/officeDocument/2006/relationships" ref="C456" r:id="Re7c0b4a822ab4152"/>
    <x:hyperlink xmlns:r="http://schemas.openxmlformats.org/officeDocument/2006/relationships" ref="C457" r:id="Rddf9ca88579148f4"/>
    <x:hyperlink xmlns:r="http://schemas.openxmlformats.org/officeDocument/2006/relationships" ref="C458" r:id="Rf02cc94c628e413a"/>
    <x:hyperlink xmlns:r="http://schemas.openxmlformats.org/officeDocument/2006/relationships" ref="C459" r:id="Red98a37d01d148ac"/>
    <x:hyperlink xmlns:r="http://schemas.openxmlformats.org/officeDocument/2006/relationships" ref="C460" r:id="Rff22ecdaab144c5a"/>
    <x:hyperlink xmlns:r="http://schemas.openxmlformats.org/officeDocument/2006/relationships" ref="C464" r:id="Rcea82c3fd44647bb"/>
    <x:hyperlink xmlns:r="http://schemas.openxmlformats.org/officeDocument/2006/relationships" ref="C465" r:id="R663dc3cb30af46ac"/>
    <x:hyperlink xmlns:r="http://schemas.openxmlformats.org/officeDocument/2006/relationships" ref="C466" r:id="R12038202ceef436c"/>
    <x:hyperlink xmlns:r="http://schemas.openxmlformats.org/officeDocument/2006/relationships" ref="C470" r:id="Re797108d477d4a6f"/>
    <x:hyperlink xmlns:r="http://schemas.openxmlformats.org/officeDocument/2006/relationships" ref="C471" r:id="Rf4e02e8175c14580"/>
    <x:hyperlink xmlns:r="http://schemas.openxmlformats.org/officeDocument/2006/relationships" ref="C472" r:id="R44e32433df5d4381"/>
    <x:hyperlink xmlns:r="http://schemas.openxmlformats.org/officeDocument/2006/relationships" ref="C473" r:id="Re567eaa363464149"/>
    <x:hyperlink xmlns:r="http://schemas.openxmlformats.org/officeDocument/2006/relationships" ref="C474" r:id="Rbc5d8699723a4b04"/>
    <x:hyperlink xmlns:r="http://schemas.openxmlformats.org/officeDocument/2006/relationships" ref="C478" r:id="Re473c5ab3fc2481a"/>
    <x:hyperlink xmlns:r="http://schemas.openxmlformats.org/officeDocument/2006/relationships" ref="C482" r:id="Rdef9a88578cb4645"/>
    <x:hyperlink xmlns:r="http://schemas.openxmlformats.org/officeDocument/2006/relationships" ref="C483" r:id="Re87373a827b94889"/>
    <x:hyperlink xmlns:r="http://schemas.openxmlformats.org/officeDocument/2006/relationships" ref="C487" r:id="R38cb7eaaf11e43e2"/>
    <x:hyperlink xmlns:r="http://schemas.openxmlformats.org/officeDocument/2006/relationships" ref="C488" r:id="R1d0744e6636c4931"/>
    <x:hyperlink xmlns:r="http://schemas.openxmlformats.org/officeDocument/2006/relationships" ref="C489" r:id="Re621389a76de437a"/>
    <x:hyperlink xmlns:r="http://schemas.openxmlformats.org/officeDocument/2006/relationships" ref="C490" r:id="Ra4208c38946d4e37"/>
    <x:hyperlink xmlns:r="http://schemas.openxmlformats.org/officeDocument/2006/relationships" ref="C491" r:id="R69b38e4ba130413e"/>
    <x:hyperlink xmlns:r="http://schemas.openxmlformats.org/officeDocument/2006/relationships" ref="C492" r:id="R400f846331aa4c32"/>
    <x:hyperlink xmlns:r="http://schemas.openxmlformats.org/officeDocument/2006/relationships" ref="C496" r:id="Rcf9062424c30448b"/>
    <x:hyperlink xmlns:r="http://schemas.openxmlformats.org/officeDocument/2006/relationships" ref="C500" r:id="Re201b80ea8354554"/>
    <x:hyperlink xmlns:r="http://schemas.openxmlformats.org/officeDocument/2006/relationships" ref="C501" r:id="R8cea6d37f51740e8"/>
    <x:hyperlink xmlns:r="http://schemas.openxmlformats.org/officeDocument/2006/relationships" ref="C502" r:id="R4d80880513764eaa"/>
    <x:hyperlink xmlns:r="http://schemas.openxmlformats.org/officeDocument/2006/relationships" ref="C503" r:id="R6b1bf7e3650c4ee5"/>
    <x:hyperlink xmlns:r="http://schemas.openxmlformats.org/officeDocument/2006/relationships" ref="C507" r:id="R682610b7aa324af7"/>
    <x:hyperlink xmlns:r="http://schemas.openxmlformats.org/officeDocument/2006/relationships" ref="C508" r:id="R9e64f3f4b67b405d"/>
    <x:hyperlink xmlns:r="http://schemas.openxmlformats.org/officeDocument/2006/relationships" ref="C512" r:id="R238f92657e714e40"/>
    <x:hyperlink xmlns:r="http://schemas.openxmlformats.org/officeDocument/2006/relationships" ref="C513" r:id="R4e3580595e4c40bf"/>
    <x:hyperlink xmlns:r="http://schemas.openxmlformats.org/officeDocument/2006/relationships" ref="C514" r:id="Rda17cdc87de84424"/>
    <x:hyperlink xmlns:r="http://schemas.openxmlformats.org/officeDocument/2006/relationships" ref="C518" r:id="R19fd72f7e56c4065"/>
    <x:hyperlink xmlns:r="http://schemas.openxmlformats.org/officeDocument/2006/relationships" ref="C519" r:id="R33cd431de5de41f4"/>
    <x:hyperlink xmlns:r="http://schemas.openxmlformats.org/officeDocument/2006/relationships" ref="C523" r:id="R2682137f04a84660"/>
    <x:hyperlink xmlns:r="http://schemas.openxmlformats.org/officeDocument/2006/relationships" ref="C524" r:id="Rcb296660f9ed485f"/>
    <x:hyperlink xmlns:r="http://schemas.openxmlformats.org/officeDocument/2006/relationships" ref="C525" r:id="Ra50a045e6e14460f"/>
    <x:hyperlink xmlns:r="http://schemas.openxmlformats.org/officeDocument/2006/relationships" ref="C526" r:id="R81512d19d8b74f31"/>
    <x:hyperlink xmlns:r="http://schemas.openxmlformats.org/officeDocument/2006/relationships" ref="C527" r:id="R3f40ccb6844a4aed"/>
    <x:hyperlink xmlns:r="http://schemas.openxmlformats.org/officeDocument/2006/relationships" ref="C531" r:id="Rc26d082b840d4aa4"/>
    <x:hyperlink xmlns:r="http://schemas.openxmlformats.org/officeDocument/2006/relationships" ref="C535" r:id="R14436fbc3f214d64"/>
    <x:hyperlink xmlns:r="http://schemas.openxmlformats.org/officeDocument/2006/relationships" ref="C539" r:id="R3ffeb7c905364cde"/>
    <x:hyperlink xmlns:r="http://schemas.openxmlformats.org/officeDocument/2006/relationships" ref="C540" r:id="Rc5154c6b9c85491f"/>
    <x:hyperlink xmlns:r="http://schemas.openxmlformats.org/officeDocument/2006/relationships" ref="C544" r:id="R86046eb342e14277"/>
    <x:hyperlink xmlns:r="http://schemas.openxmlformats.org/officeDocument/2006/relationships" ref="C548" r:id="Rabdccf5e11ce4b21"/>
    <x:hyperlink xmlns:r="http://schemas.openxmlformats.org/officeDocument/2006/relationships" ref="C549" r:id="R5b29e19a055546d8"/>
    <x:hyperlink xmlns:r="http://schemas.openxmlformats.org/officeDocument/2006/relationships" ref="C553" r:id="R26c6bac8921d4a9c"/>
    <x:hyperlink xmlns:r="http://schemas.openxmlformats.org/officeDocument/2006/relationships" ref="C554" r:id="Raf3ef25b886f4faf"/>
    <x:hyperlink xmlns:r="http://schemas.openxmlformats.org/officeDocument/2006/relationships" ref="C558" r:id="R6d3e87693a884850"/>
    <x:hyperlink xmlns:r="http://schemas.openxmlformats.org/officeDocument/2006/relationships" ref="C559" r:id="R70de2aa9c9ab48df"/>
    <x:hyperlink xmlns:r="http://schemas.openxmlformats.org/officeDocument/2006/relationships" ref="C560" r:id="Rbc33a1d07ef0462f"/>
    <x:hyperlink xmlns:r="http://schemas.openxmlformats.org/officeDocument/2006/relationships" ref="C564" r:id="R0b2f28b9ce4d4b37"/>
    <x:hyperlink xmlns:r="http://schemas.openxmlformats.org/officeDocument/2006/relationships" ref="C565" r:id="R72de5f294cad4487"/>
    <x:hyperlink xmlns:r="http://schemas.openxmlformats.org/officeDocument/2006/relationships" ref="C569" r:id="R6807896242744375"/>
    <x:hyperlink xmlns:r="http://schemas.openxmlformats.org/officeDocument/2006/relationships" ref="C570" r:id="R5472f6a59d464e00"/>
    <x:hyperlink xmlns:r="http://schemas.openxmlformats.org/officeDocument/2006/relationships" ref="C571" r:id="R98e09be4d3ee435e"/>
    <x:hyperlink xmlns:r="http://schemas.openxmlformats.org/officeDocument/2006/relationships" ref="C572" r:id="R4d15e68f0f964610"/>
    <x:hyperlink xmlns:r="http://schemas.openxmlformats.org/officeDocument/2006/relationships" ref="C573" r:id="Rcbabef6812374016"/>
    <x:hyperlink xmlns:r="http://schemas.openxmlformats.org/officeDocument/2006/relationships" ref="C574" r:id="R231035ea66074dfb"/>
    <x:hyperlink xmlns:r="http://schemas.openxmlformats.org/officeDocument/2006/relationships" ref="C578" r:id="Rd86d0a1af87e41f4"/>
    <x:hyperlink xmlns:r="http://schemas.openxmlformats.org/officeDocument/2006/relationships" ref="C579" r:id="R0b3fab85ebd342d3"/>
    <x:hyperlink xmlns:r="http://schemas.openxmlformats.org/officeDocument/2006/relationships" ref="C580" r:id="R84404fb199b74700"/>
    <x:hyperlink xmlns:r="http://schemas.openxmlformats.org/officeDocument/2006/relationships" ref="C581" r:id="Rd25a1f8af730403d"/>
    <x:hyperlink xmlns:r="http://schemas.openxmlformats.org/officeDocument/2006/relationships" ref="C582" r:id="R20edcbac3acc4bdf"/>
    <x:hyperlink xmlns:r="http://schemas.openxmlformats.org/officeDocument/2006/relationships" ref="C587" r:id="R9ee84972eeec4842"/>
    <x:hyperlink xmlns:r="http://schemas.openxmlformats.org/officeDocument/2006/relationships" ref="C588" r:id="R9512790fce3d4cbc"/>
    <x:hyperlink xmlns:r="http://schemas.openxmlformats.org/officeDocument/2006/relationships" ref="C589" r:id="R1aaff4237d3b4522"/>
    <x:hyperlink xmlns:r="http://schemas.openxmlformats.org/officeDocument/2006/relationships" ref="C593" r:id="Rbdccfe8e2b0f445a"/>
    <x:hyperlink xmlns:r="http://schemas.openxmlformats.org/officeDocument/2006/relationships" ref="C594" r:id="R17e958e7859241f5"/>
    <x:hyperlink xmlns:r="http://schemas.openxmlformats.org/officeDocument/2006/relationships" ref="C595" r:id="R51717817bb17471a"/>
    <x:hyperlink xmlns:r="http://schemas.openxmlformats.org/officeDocument/2006/relationships" ref="C596" r:id="R1df74599cda947d4"/>
    <x:hyperlink xmlns:r="http://schemas.openxmlformats.org/officeDocument/2006/relationships" ref="C597" r:id="Rb1e50a4488d744e7"/>
    <x:hyperlink xmlns:r="http://schemas.openxmlformats.org/officeDocument/2006/relationships" ref="C601" r:id="Rca4bad46fa2342a6"/>
    <x:hyperlink xmlns:r="http://schemas.openxmlformats.org/officeDocument/2006/relationships" ref="C605" r:id="R1a35c29e1eea4ff9"/>
    <x:hyperlink xmlns:r="http://schemas.openxmlformats.org/officeDocument/2006/relationships" ref="C606" r:id="R00aa515f280b42fd"/>
    <x:hyperlink xmlns:r="http://schemas.openxmlformats.org/officeDocument/2006/relationships" ref="C607" r:id="Rb07d863ed3024aa5"/>
    <x:hyperlink xmlns:r="http://schemas.openxmlformats.org/officeDocument/2006/relationships" ref="C608" r:id="R5873bb54583e4e78"/>
    <x:hyperlink xmlns:r="http://schemas.openxmlformats.org/officeDocument/2006/relationships" ref="C612" r:id="Re11405e9d4964234"/>
    <x:hyperlink xmlns:r="http://schemas.openxmlformats.org/officeDocument/2006/relationships" ref="C613" r:id="R2364642ddd864d1b"/>
    <x:hyperlink xmlns:r="http://schemas.openxmlformats.org/officeDocument/2006/relationships" ref="C614" r:id="Rb703e81dbd094538"/>
    <x:hyperlink xmlns:r="http://schemas.openxmlformats.org/officeDocument/2006/relationships" ref="C615" r:id="R0cb509b4f57a4865"/>
    <x:hyperlink xmlns:r="http://schemas.openxmlformats.org/officeDocument/2006/relationships" ref="C619" r:id="R3b7a5f7b408f4f33"/>
    <x:hyperlink xmlns:r="http://schemas.openxmlformats.org/officeDocument/2006/relationships" ref="C620" r:id="R1fdce9a526bf45c0"/>
    <x:hyperlink xmlns:r="http://schemas.openxmlformats.org/officeDocument/2006/relationships" ref="C624" r:id="Ra967bf3c330b4335"/>
    <x:hyperlink xmlns:r="http://schemas.openxmlformats.org/officeDocument/2006/relationships" ref="C625" r:id="R01cea2aef26e42e1"/>
    <x:hyperlink xmlns:r="http://schemas.openxmlformats.org/officeDocument/2006/relationships" ref="C626" r:id="R18672630a8024112"/>
    <x:hyperlink xmlns:r="http://schemas.openxmlformats.org/officeDocument/2006/relationships" ref="C627" r:id="Ref684f9011714b75"/>
    <x:hyperlink xmlns:r="http://schemas.openxmlformats.org/officeDocument/2006/relationships" ref="C628" r:id="Re93b7d5128fd4870"/>
    <x:hyperlink xmlns:r="http://schemas.openxmlformats.org/officeDocument/2006/relationships" ref="C629" r:id="R6737d9ba24024ec0"/>
    <x:hyperlink xmlns:r="http://schemas.openxmlformats.org/officeDocument/2006/relationships" ref="C633" r:id="R32fc355670e04230"/>
    <x:hyperlink xmlns:r="http://schemas.openxmlformats.org/officeDocument/2006/relationships" ref="C634" r:id="R84aec269ec1e42e9"/>
    <x:hyperlink xmlns:r="http://schemas.openxmlformats.org/officeDocument/2006/relationships" ref="C635" r:id="Rad6d45406bbd48be"/>
    <x:hyperlink xmlns:r="http://schemas.openxmlformats.org/officeDocument/2006/relationships" ref="C636" r:id="Rff02d7021da342c2"/>
    <x:hyperlink xmlns:r="http://schemas.openxmlformats.org/officeDocument/2006/relationships" ref="C637" r:id="Rbcc363972f1042e5"/>
    <x:hyperlink xmlns:r="http://schemas.openxmlformats.org/officeDocument/2006/relationships" ref="C638" r:id="R80cd4129a54a40b5"/>
    <x:hyperlink xmlns:r="http://schemas.openxmlformats.org/officeDocument/2006/relationships" ref="C642" r:id="R3cff3544c81a48c4"/>
    <x:hyperlink xmlns:r="http://schemas.openxmlformats.org/officeDocument/2006/relationships" ref="C643" r:id="Rbe92e7962f5e47e5"/>
    <x:hyperlink xmlns:r="http://schemas.openxmlformats.org/officeDocument/2006/relationships" ref="C644" r:id="R3315faf62d944078"/>
    <x:hyperlink xmlns:r="http://schemas.openxmlformats.org/officeDocument/2006/relationships" ref="C645" r:id="R2644d1fb3d6744e2"/>
    <x:hyperlink xmlns:r="http://schemas.openxmlformats.org/officeDocument/2006/relationships" ref="C646" r:id="R22bca40139b74c78"/>
    <x:hyperlink xmlns:r="http://schemas.openxmlformats.org/officeDocument/2006/relationships" ref="C650" r:id="R3217bb114b2b4b07"/>
    <x:hyperlink xmlns:r="http://schemas.openxmlformats.org/officeDocument/2006/relationships" ref="C651" r:id="Rf951f0ebea93458e"/>
    <x:hyperlink xmlns:r="http://schemas.openxmlformats.org/officeDocument/2006/relationships" ref="C652" r:id="Ra00c702aaff847ef"/>
    <x:hyperlink xmlns:r="http://schemas.openxmlformats.org/officeDocument/2006/relationships" ref="C656" r:id="R83dd48382957476d"/>
    <x:hyperlink xmlns:r="http://schemas.openxmlformats.org/officeDocument/2006/relationships" ref="C657" r:id="R4f65ae433f884d20"/>
    <x:hyperlink xmlns:r="http://schemas.openxmlformats.org/officeDocument/2006/relationships" ref="C658" r:id="Rba3429d087e94c2d"/>
    <x:hyperlink xmlns:r="http://schemas.openxmlformats.org/officeDocument/2006/relationships" ref="C659" r:id="Rd4d2dcc7c1454827"/>
    <x:hyperlink xmlns:r="http://schemas.openxmlformats.org/officeDocument/2006/relationships" ref="C660" r:id="R70310a14e5334b17"/>
    <x:hyperlink xmlns:r="http://schemas.openxmlformats.org/officeDocument/2006/relationships" ref="C664" r:id="R5907066b39874880"/>
    <x:hyperlink xmlns:r="http://schemas.openxmlformats.org/officeDocument/2006/relationships" ref="C665" r:id="R9d104eb081a243c3"/>
    <x:hyperlink xmlns:r="http://schemas.openxmlformats.org/officeDocument/2006/relationships" ref="C669" r:id="R9c07455c3e31437e"/>
    <x:hyperlink xmlns:r="http://schemas.openxmlformats.org/officeDocument/2006/relationships" ref="C670" r:id="R356e7623281345b2"/>
    <x:hyperlink xmlns:r="http://schemas.openxmlformats.org/officeDocument/2006/relationships" ref="C671" r:id="Rc77f7a94b0494024"/>
    <x:hyperlink xmlns:r="http://schemas.openxmlformats.org/officeDocument/2006/relationships" ref="C672" r:id="R1740834977584f0c"/>
    <x:hyperlink xmlns:r="http://schemas.openxmlformats.org/officeDocument/2006/relationships" ref="C676" r:id="R252f882ebd4c4719"/>
    <x:hyperlink xmlns:r="http://schemas.openxmlformats.org/officeDocument/2006/relationships" ref="C680" r:id="R89cb281704144671"/>
    <x:hyperlink xmlns:r="http://schemas.openxmlformats.org/officeDocument/2006/relationships" ref="C684" r:id="R79df7262047e4116"/>
    <x:hyperlink xmlns:r="http://schemas.openxmlformats.org/officeDocument/2006/relationships" ref="C685" r:id="Rf13aadf950b347eb"/>
    <x:hyperlink xmlns:r="http://schemas.openxmlformats.org/officeDocument/2006/relationships" ref="C686" r:id="R335bbb2222cd4032"/>
    <x:hyperlink xmlns:r="http://schemas.openxmlformats.org/officeDocument/2006/relationships" ref="C687" r:id="Red560387a4ff44f5"/>
    <x:hyperlink xmlns:r="http://schemas.openxmlformats.org/officeDocument/2006/relationships" ref="C688" r:id="Re0f8e11a0e864cca"/>
    <x:hyperlink xmlns:r="http://schemas.openxmlformats.org/officeDocument/2006/relationships" ref="C692" r:id="R664e7e7d99ec45ed"/>
    <x:hyperlink xmlns:r="http://schemas.openxmlformats.org/officeDocument/2006/relationships" ref="C693" r:id="R8f564920d40a4c1a"/>
    <x:hyperlink xmlns:r="http://schemas.openxmlformats.org/officeDocument/2006/relationships" ref="C694" r:id="R6c05cac69d694380"/>
    <x:hyperlink xmlns:r="http://schemas.openxmlformats.org/officeDocument/2006/relationships" ref="C698" r:id="Rb5f97c24fb3b4267"/>
    <x:hyperlink xmlns:r="http://schemas.openxmlformats.org/officeDocument/2006/relationships" ref="C699" r:id="R72bb6ffde99f4155"/>
    <x:hyperlink xmlns:r="http://schemas.openxmlformats.org/officeDocument/2006/relationships" ref="C703" r:id="Rf7dad1c6d1bb4ab6"/>
    <x:hyperlink xmlns:r="http://schemas.openxmlformats.org/officeDocument/2006/relationships" ref="C704" r:id="R6e27196cff584baa"/>
    <x:hyperlink xmlns:r="http://schemas.openxmlformats.org/officeDocument/2006/relationships" ref="C705" r:id="R8898a4d3bd4f4a09"/>
    <x:hyperlink xmlns:r="http://schemas.openxmlformats.org/officeDocument/2006/relationships" ref="C709" r:id="Re2def62878b9495a"/>
    <x:hyperlink xmlns:r="http://schemas.openxmlformats.org/officeDocument/2006/relationships" ref="C713" r:id="Rdfd15f74d5c04fa0"/>
    <x:hyperlink xmlns:r="http://schemas.openxmlformats.org/officeDocument/2006/relationships" ref="C714" r:id="R0f1130bc90ac468e"/>
    <x:hyperlink xmlns:r="http://schemas.openxmlformats.org/officeDocument/2006/relationships" ref="C715" r:id="R86ac0626f9ce4ff1"/>
    <x:hyperlink xmlns:r="http://schemas.openxmlformats.org/officeDocument/2006/relationships" ref="C719" r:id="R360147b56721468c"/>
    <x:hyperlink xmlns:r="http://schemas.openxmlformats.org/officeDocument/2006/relationships" ref="C720" r:id="Rf4d31aa6af73460e"/>
    <x:hyperlink xmlns:r="http://schemas.openxmlformats.org/officeDocument/2006/relationships" ref="C721" r:id="Rd8f068e2961a44ff"/>
    <x:hyperlink xmlns:r="http://schemas.openxmlformats.org/officeDocument/2006/relationships" ref="C725" r:id="R80890e0656f04ef9"/>
    <x:hyperlink xmlns:r="http://schemas.openxmlformats.org/officeDocument/2006/relationships" ref="C726" r:id="R2bdf7c6f20714913"/>
    <x:hyperlink xmlns:r="http://schemas.openxmlformats.org/officeDocument/2006/relationships" ref="C727" r:id="Ra976fdeb367c4757"/>
    <x:hyperlink xmlns:r="http://schemas.openxmlformats.org/officeDocument/2006/relationships" ref="C728" r:id="R2edca60ff97146b3"/>
    <x:hyperlink xmlns:r="http://schemas.openxmlformats.org/officeDocument/2006/relationships" ref="C729" r:id="R07f1005012924aec"/>
    <x:hyperlink xmlns:r="http://schemas.openxmlformats.org/officeDocument/2006/relationships" ref="C730" r:id="R2169b10d9aad4418"/>
    <x:hyperlink xmlns:r="http://schemas.openxmlformats.org/officeDocument/2006/relationships" ref="C731" r:id="Rd142c3d084d74c8b"/>
    <x:hyperlink xmlns:r="http://schemas.openxmlformats.org/officeDocument/2006/relationships" ref="C732" r:id="Reb927618bb414b9a"/>
    <x:hyperlink xmlns:r="http://schemas.openxmlformats.org/officeDocument/2006/relationships" ref="C736" r:id="R88cc0fbc083f469a"/>
    <x:hyperlink xmlns:r="http://schemas.openxmlformats.org/officeDocument/2006/relationships" ref="C737" r:id="Rfb7ada260e2645e2"/>
    <x:hyperlink xmlns:r="http://schemas.openxmlformats.org/officeDocument/2006/relationships" ref="C741" r:id="R84a8e2e88d70488c"/>
    <x:hyperlink xmlns:r="http://schemas.openxmlformats.org/officeDocument/2006/relationships" ref="C745" r:id="R1d841544ea4f4bf3"/>
    <x:hyperlink xmlns:r="http://schemas.openxmlformats.org/officeDocument/2006/relationships" ref="C746" r:id="Rc4d9136accba446f"/>
    <x:hyperlink xmlns:r="http://schemas.openxmlformats.org/officeDocument/2006/relationships" ref="C747" r:id="R21795e51bbc64ad1"/>
    <x:hyperlink xmlns:r="http://schemas.openxmlformats.org/officeDocument/2006/relationships" ref="C748" r:id="Rb7edb669202b4d40"/>
    <x:hyperlink xmlns:r="http://schemas.openxmlformats.org/officeDocument/2006/relationships" ref="C749" r:id="R2d0e82ccbfa84c5a"/>
    <x:hyperlink xmlns:r="http://schemas.openxmlformats.org/officeDocument/2006/relationships" ref="C753" r:id="Rcfe521851b374aca"/>
    <x:hyperlink xmlns:r="http://schemas.openxmlformats.org/officeDocument/2006/relationships" ref="C754" r:id="R0293d286c07a4731"/>
    <x:hyperlink xmlns:r="http://schemas.openxmlformats.org/officeDocument/2006/relationships" ref="C755" r:id="R1767847db16841d6"/>
    <x:hyperlink xmlns:r="http://schemas.openxmlformats.org/officeDocument/2006/relationships" ref="C759" r:id="R46c9436215a14d6b"/>
    <x:hyperlink xmlns:r="http://schemas.openxmlformats.org/officeDocument/2006/relationships" ref="C760" r:id="R2cc9d00182f64e2e"/>
    <x:hyperlink xmlns:r="http://schemas.openxmlformats.org/officeDocument/2006/relationships" ref="C764" r:id="R2bd2679ab8db4303"/>
    <x:hyperlink xmlns:r="http://schemas.openxmlformats.org/officeDocument/2006/relationships" ref="C765" r:id="Ra04d5b0c235641c3"/>
    <x:hyperlink xmlns:r="http://schemas.openxmlformats.org/officeDocument/2006/relationships" ref="C766" r:id="Rba2a8ef2b46144d2"/>
    <x:hyperlink xmlns:r="http://schemas.openxmlformats.org/officeDocument/2006/relationships" ref="C767" r:id="R0b8ec77c109e4907"/>
    <x:hyperlink xmlns:r="http://schemas.openxmlformats.org/officeDocument/2006/relationships" ref="C771" r:id="R8f4bb3af59f247b9"/>
    <x:hyperlink xmlns:r="http://schemas.openxmlformats.org/officeDocument/2006/relationships" ref="C772" r:id="Rda12592dddf34222"/>
    <x:hyperlink xmlns:r="http://schemas.openxmlformats.org/officeDocument/2006/relationships" ref="C773" r:id="Raf20f6dbfccb4644"/>
    <x:hyperlink xmlns:r="http://schemas.openxmlformats.org/officeDocument/2006/relationships" ref="C777" r:id="R455e11dc4dfb47b9"/>
    <x:hyperlink xmlns:r="http://schemas.openxmlformats.org/officeDocument/2006/relationships" ref="C781" r:id="R062f1d8742914f5d"/>
    <x:hyperlink xmlns:r="http://schemas.openxmlformats.org/officeDocument/2006/relationships" ref="C782" r:id="Rf2a826ed6b0a4b89"/>
    <x:hyperlink xmlns:r="http://schemas.openxmlformats.org/officeDocument/2006/relationships" ref="C783" r:id="R9bb4beabd6514337"/>
    <x:hyperlink xmlns:r="http://schemas.openxmlformats.org/officeDocument/2006/relationships" ref="C784" r:id="R7ca96f04a33a4e77"/>
    <x:hyperlink xmlns:r="http://schemas.openxmlformats.org/officeDocument/2006/relationships" ref="C785" r:id="Rfbdfcd6011224746"/>
    <x:hyperlink xmlns:r="http://schemas.openxmlformats.org/officeDocument/2006/relationships" ref="C789" r:id="R5041fab55ffe44bd"/>
    <x:hyperlink xmlns:r="http://schemas.openxmlformats.org/officeDocument/2006/relationships" ref="C793" r:id="R0d6071ae66a44f31"/>
    <x:hyperlink xmlns:r="http://schemas.openxmlformats.org/officeDocument/2006/relationships" ref="C794" r:id="R6997ead30b9242f3"/>
    <x:hyperlink xmlns:r="http://schemas.openxmlformats.org/officeDocument/2006/relationships" ref="C798" r:id="R327141ee84874aaf"/>
    <x:hyperlink xmlns:r="http://schemas.openxmlformats.org/officeDocument/2006/relationships" ref="C799" r:id="R566fd3fb3b394554"/>
    <x:hyperlink xmlns:r="http://schemas.openxmlformats.org/officeDocument/2006/relationships" ref="C800" r:id="Rfb14d0400f5546ea"/>
    <x:hyperlink xmlns:r="http://schemas.openxmlformats.org/officeDocument/2006/relationships" ref="C801" r:id="R9ef4728a376d48e4"/>
    <x:hyperlink xmlns:r="http://schemas.openxmlformats.org/officeDocument/2006/relationships" ref="C802" r:id="R6c8385ec6781401f"/>
    <x:hyperlink xmlns:r="http://schemas.openxmlformats.org/officeDocument/2006/relationships" ref="C806" r:id="R027fe7e329574601"/>
    <x:hyperlink xmlns:r="http://schemas.openxmlformats.org/officeDocument/2006/relationships" ref="C807" r:id="Rad1d04421b364be1"/>
    <x:hyperlink xmlns:r="http://schemas.openxmlformats.org/officeDocument/2006/relationships" ref="C811" r:id="Rac635db9331c40f8"/>
    <x:hyperlink xmlns:r="http://schemas.openxmlformats.org/officeDocument/2006/relationships" ref="C812" r:id="R0d667192d1fa4f6b"/>
    <x:hyperlink xmlns:r="http://schemas.openxmlformats.org/officeDocument/2006/relationships" ref="C813" r:id="Ra3bb799af2b34005"/>
    <x:hyperlink xmlns:r="http://schemas.openxmlformats.org/officeDocument/2006/relationships" ref="C814" r:id="Rcbc582aef0f54274"/>
    <x:hyperlink xmlns:r="http://schemas.openxmlformats.org/officeDocument/2006/relationships" ref="C815" r:id="R41f32f6ab06c4563"/>
    <x:hyperlink xmlns:r="http://schemas.openxmlformats.org/officeDocument/2006/relationships" ref="C816" r:id="R22ea031e75b541c8"/>
  </x:hyperlink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5703125" defaultRowHeight="12.75"/>
  <x:cols>
    <x:col min="1" max="1" width="20.5703125" customWidth="1"/>
    <x:col min="2" max="2" width="64.42578125" customWidth="1"/>
    <x:col min="3" max="3" width="70" customWidth="1"/>
    <x:col min="8" max="8" width="15.28515625" customWidth="1"/>
  </x:cols>
  <x:sheetData>
    <x:row r="1" ht="15">
      <x:c r="A1" s="94"/>
      <x:c r="B1" s="397" t="s">
        <x:v>2</x:v>
      </x:c>
      <x:c r="C1" s="397" t="s">
        <x:v>3384</x:v>
      </x:c>
      <x:c r="D1" s="398" t="s">
        <x:v>4</x:v>
      </x:c>
      <x:c r="E1" s="399" t="s">
        <x:v>5</x:v>
      </x:c>
      <x:c r="F1" s="398" t="s">
        <x:v>6</x:v>
      </x:c>
      <x:c r="G1" s="398" t="s">
        <x:v>7</x:v>
      </x:c>
      <x:c r="H1" s="196" t="s">
        <x:v>479</x:v>
      </x:c>
      <x:c r="I1" s="388"/>
      <x:c r="J1" s="388"/>
      <x:c r="K1" s="388"/>
      <x:c r="L1" s="388"/>
      <x:c r="M1" s="388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</x:row>
    <x:row r="2">
      <x:c r="B2" s="388"/>
      <x:c r="C2" s="388"/>
      <x:c r="D2" s="71"/>
      <x:c r="E2" s="98"/>
      <x:c r="F2" s="71"/>
      <x:c r="G2" s="388"/>
      <x:c r="H2" s="388"/>
      <x:c r="I2" s="388"/>
      <x:c r="J2" s="388"/>
      <x:c r="K2" s="388"/>
      <x:c r="L2" s="388"/>
      <x:c r="M2" s="388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  <x:c r="AA2" s="67"/>
      <x:c r="AB2" s="67"/>
      <x:c r="AC2" s="67"/>
      <x:c r="AD2" s="67"/>
    </x:row>
    <x:row r="3">
      <x:c r="A3" s="28">
        <x:v>44200</x:v>
      </x:c>
      <x:c r="B3" s="22"/>
      <x:c r="C3" s="22"/>
      <x:c r="D3" s="20"/>
      <x:c r="E3" s="24"/>
      <x:c r="F3" s="20"/>
      <x:c r="H3" s="388"/>
      <x:c r="I3" s="388"/>
      <x:c r="J3" s="388"/>
      <x:c r="K3" s="388"/>
      <x:c r="L3" s="388"/>
      <x:c r="M3" s="388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  <x:c r="AA3" s="67"/>
      <x:c r="AB3" s="67"/>
      <x:c r="AC3" s="67"/>
      <x:c r="AD3" s="67"/>
    </x:row>
    <x:row r="4">
      <x:c r="A4" s="20">
        <x:v>1</x:v>
      </x:c>
      <x:c r="B4" s="22" t="s">
        <x:v>3385</x:v>
      </x:c>
      <x:c r="C4" s="401" t="s">
        <x:v>3386</x:v>
      </x:c>
      <x:c r="D4" s="20" t="s">
        <x:v>30</x:v>
      </x:c>
      <x:c r="E4" s="24">
        <x:v>109.99</x:v>
      </x:c>
      <x:c r="F4" s="20">
        <x:v>1</x:v>
      </x:c>
      <x:c r="G4" s="99" t="n">
        <x:f t="shared" ref="G4:G9" si="0">E4*F4</x:f>
        <x:v>109.99</x:v>
      </x:c>
      <x:c r="H4" s="388"/>
      <x:c r="I4" s="388"/>
      <x:c r="J4" s="388"/>
      <x:c r="K4" s="388"/>
      <x:c r="L4" s="388"/>
      <x:c r="M4" s="388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 s="67"/>
      <x:c r="AD4" s="67"/>
    </x:row>
    <x:row r="5">
      <x:c r="A5" s="20">
        <x:v>2</x:v>
      </x:c>
      <x:c r="B5" s="22" t="s">
        <x:v>3387</x:v>
      </x:c>
      <x:c r="C5" s="401" t="s">
        <x:v>3388</x:v>
      </x:c>
      <x:c r="D5" s="20" t="s">
        <x:v>30</x:v>
      </x:c>
      <x:c r="E5" s="24">
        <x:v>13.98</x:v>
      </x:c>
      <x:c r="F5" s="20">
        <x:v>1</x:v>
      </x:c>
      <x:c r="G5" s="99">
        <x:f t="shared" si="0"/>
        <x:v>13.98</x:v>
      </x:c>
      <x:c r="H5" s="388"/>
      <x:c r="I5" s="388"/>
      <x:c r="J5" s="388"/>
      <x:c r="K5" s="388"/>
      <x:c r="L5" s="388"/>
      <x:c r="M5" s="388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  <x:c r="AA5" s="67"/>
      <x:c r="AB5" s="67"/>
      <x:c r="AC5" s="67"/>
      <x:c r="AD5" s="67"/>
    </x:row>
    <x:row r="6">
      <x:c r="A6" s="20">
        <x:v>3</x:v>
      </x:c>
      <x:c r="B6" s="22" t="s">
        <x:v>3389</x:v>
      </x:c>
      <x:c r="C6" s="401" t="s">
        <x:v>3390</x:v>
      </x:c>
      <x:c r="D6" s="20" t="s">
        <x:v>30</x:v>
      </x:c>
      <x:c r="E6" s="24">
        <x:v>18.989999999999998</x:v>
      </x:c>
      <x:c r="F6" s="20">
        <x:v>2</x:v>
      </x:c>
      <x:c r="G6" s="99">
        <x:f t="shared" si="0"/>
        <x:v>37.979999999999997</x:v>
      </x:c>
      <x:c r="H6" s="388"/>
      <x:c r="I6" s="388"/>
      <x:c r="J6" s="388"/>
      <x:c r="K6" s="388"/>
      <x:c r="L6" s="388"/>
      <x:c r="M6" s="388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  <x:c r="AA6" s="67"/>
      <x:c r="AB6" s="67"/>
      <x:c r="AC6" s="67"/>
      <x:c r="AD6" s="67"/>
    </x:row>
    <x:row r="7">
      <x:c r="A7" s="20">
        <x:v>4</x:v>
      </x:c>
      <x:c r="B7" s="22" t="s">
        <x:v>3391</x:v>
      </x:c>
      <x:c r="C7" s="401" t="s">
        <x:v>3392</x:v>
      </x:c>
      <x:c r="D7" s="20" t="s">
        <x:v>30</x:v>
      </x:c>
      <x:c r="E7" s="24">
        <x:v>19.989999999999998</x:v>
      </x:c>
      <x:c r="F7" s="20">
        <x:v>2</x:v>
      </x:c>
      <x:c r="G7" s="99">
        <x:f t="shared" si="0"/>
        <x:v>39.979999999999997</x:v>
      </x:c>
      <x:c r="H7" s="388"/>
      <x:c r="I7" s="388"/>
      <x:c r="J7" s="388"/>
      <x:c r="K7" s="388"/>
      <x:c r="L7" s="388"/>
      <x:c r="M7" s="388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  <x:c r="AA7" s="67"/>
      <x:c r="AB7" s="67"/>
      <x:c r="AC7" s="67"/>
      <x:c r="AD7" s="67"/>
    </x:row>
    <x:row r="8">
      <x:c r="A8" s="20">
        <x:v>5</x:v>
      </x:c>
      <x:c r="B8" s="22" t="s">
        <x:v>3393</x:v>
      </x:c>
      <x:c r="C8" s="401" t="s">
        <x:v>3394</x:v>
      </x:c>
      <x:c r="D8" s="20" t="s">
        <x:v>30</x:v>
      </x:c>
      <x:c r="E8" s="24">
        <x:v>7.99</x:v>
      </x:c>
      <x:c r="F8" s="20">
        <x:v>1</x:v>
      </x:c>
      <x:c r="G8" s="99">
        <x:f t="shared" si="0"/>
        <x:v>7.99</x:v>
      </x:c>
      <x:c r="H8" s="388"/>
      <x:c r="I8" s="388"/>
      <x:c r="J8" s="388"/>
      <x:c r="K8" s="388"/>
      <x:c r="L8" s="388"/>
      <x:c r="M8" s="388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  <x:c r="AA8" s="67"/>
      <x:c r="AB8" s="67"/>
      <x:c r="AC8" s="67"/>
      <x:c r="AD8" s="67"/>
    </x:row>
    <x:row r="9">
      <x:c r="A9" s="20">
        <x:v>6</x:v>
      </x:c>
      <x:c r="B9" s="22" t="s">
        <x:v>3395</x:v>
      </x:c>
      <x:c r="C9" s="401" t="s">
        <x:v>3396</x:v>
      </x:c>
      <x:c r="D9" s="20" t="s">
        <x:v>15</x:v>
      </x:c>
      <x:c r="E9" s="24">
        <x:v>22.72</x:v>
      </x:c>
      <x:c r="F9" s="20">
        <x:v>1</x:v>
      </x:c>
      <x:c r="G9" s="99">
        <x:f t="shared" si="0"/>
        <x:v>22.72</x:v>
      </x:c>
      <x:c r="H9" s="388"/>
      <x:c r="I9" s="388"/>
      <x:c r="J9" s="388"/>
      <x:c r="K9" s="388"/>
      <x:c r="L9" s="388"/>
      <x:c r="M9" s="388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  <x:c r="AA9" s="67"/>
      <x:c r="AB9" s="67"/>
      <x:c r="AC9" s="67"/>
      <x:c r="AD9" s="67"/>
    </x:row>
    <x:row r="10">
      <x:c r="A10" s="20"/>
      <x:c r="B10" s="388"/>
      <x:c r="C10" s="388"/>
      <x:c r="D10" s="71"/>
      <x:c r="E10" s="98"/>
      <x:c r="F10" s="71"/>
      <x:c r="G10" s="388"/>
      <x:c r="H10" s="388"/>
      <x:c r="I10" s="388"/>
      <x:c r="J10" s="388"/>
      <x:c r="K10" s="388"/>
      <x:c r="L10" s="388"/>
      <x:c r="M10" s="388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  <x:c r="AA10" s="67"/>
      <x:c r="AB10" s="67"/>
      <x:c r="AC10" s="67"/>
      <x:c r="AD10" s="67"/>
    </x:row>
    <x:row r="11">
      <x:c r="A11" s="28">
        <x:v>44201</x:v>
      </x:c>
      <x:c r="B11" s="22"/>
      <x:c r="C11" s="22"/>
      <x:c r="D11" s="20"/>
      <x:c r="E11" s="24"/>
      <x:c r="F11" s="20"/>
      <x:c r="I11" s="20"/>
      <x:c r="J11" s="388"/>
      <x:c r="K11" s="388"/>
      <x:c r="L11" s="388"/>
      <x:c r="M11" s="388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  <x:c r="AA11" s="67"/>
      <x:c r="AB11" s="67"/>
      <x:c r="AC11" s="67"/>
      <x:c r="AD11" s="67"/>
    </x:row>
    <x:row r="12">
      <x:c r="A12" s="20"/>
      <x:c r="B12" s="22"/>
      <x:c r="C12" s="22"/>
      <x:c r="D12" s="20"/>
      <x:c r="E12" s="24"/>
      <x:c r="F12" s="20"/>
      <x:c r="H12" s="28"/>
      <x:c r="I12" s="20"/>
      <x:c r="J12" s="388"/>
      <x:c r="K12" s="388"/>
      <x:c r="L12" s="388"/>
      <x:c r="M12" s="388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  <x:c r="AA12" s="67"/>
      <x:c r="AB12" s="67"/>
      <x:c r="AC12" s="67"/>
      <x:c r="AD12" s="67"/>
    </x:row>
    <x:row r="13">
      <x:c r="A13" s="20">
        <x:v>1</x:v>
      </x:c>
      <x:c r="B13" s="22" t="s">
        <x:v>3397</x:v>
      </x:c>
      <x:c r="C13" s="405" t="s">
        <x:v>3398</x:v>
      </x:c>
      <x:c r="D13" s="20"/>
      <x:c r="E13" s="24">
        <x:v>12.58</x:v>
      </x:c>
      <x:c r="F13" s="20">
        <x:v>1</x:v>
      </x:c>
      <x:c r="G13" s="24" t="n">
        <x:f t="shared" ref="G13:G15" si="1">E13*F13</x:f>
        <x:v>12.58</x:v>
      </x:c>
      <x:c r="H13" s="28"/>
      <x:c r="I13" s="20"/>
      <x:c r="J13" s="388"/>
      <x:c r="K13" s="388"/>
      <x:c r="L13" s="388"/>
      <x:c r="M13" s="388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  <x:c r="AA13" s="67"/>
      <x:c r="AB13" s="67"/>
      <x:c r="AC13" s="67"/>
      <x:c r="AD13" s="67"/>
    </x:row>
    <x:row r="14">
      <x:c r="A14" s="20">
        <x:v>2</x:v>
      </x:c>
      <x:c r="B14" s="22" t="s">
        <x:v>3399</x:v>
      </x:c>
      <x:c r="C14" s="401" t="s">
        <x:v>3400</x:v>
      </x:c>
      <x:c r="D14" s="20"/>
      <x:c r="E14" s="24">
        <x:v>20.99</x:v>
      </x:c>
      <x:c r="F14" s="20">
        <x:v>1</x:v>
      </x:c>
      <x:c r="G14" s="24">
        <x:f t="shared" si="1"/>
        <x:v>20.99</x:v>
      </x:c>
      <x:c r="H14" s="28"/>
      <x:c r="I14" s="20"/>
      <x:c r="J14" s="388"/>
      <x:c r="K14" s="388"/>
      <x:c r="L14" s="388"/>
      <x:c r="M14" s="388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  <x:c r="AA14" s="67"/>
      <x:c r="AB14" s="67"/>
      <x:c r="AC14" s="67"/>
      <x:c r="AD14" s="67"/>
    </x:row>
    <x:row r="15">
      <x:c r="A15" s="20">
        <x:v>3</x:v>
      </x:c>
      <x:c r="B15" s="22" t="s">
        <x:v>3401</x:v>
      </x:c>
      <x:c r="C15" s="401" t="s">
        <x:v>3402</x:v>
      </x:c>
      <x:c r="D15" s="20" t="s">
        <x:v>15</x:v>
      </x:c>
      <x:c r="E15" s="24">
        <x:v>8.11</x:v>
      </x:c>
      <x:c r="F15" s="20">
        <x:v>1</x:v>
      </x:c>
      <x:c r="G15" s="24">
        <x:f t="shared" si="1"/>
        <x:v>8.11</x:v>
      </x:c>
      <x:c r="H15" s="388"/>
      <x:c r="I15" s="388"/>
      <x:c r="J15" s="388"/>
      <x:c r="K15" s="388"/>
      <x:c r="L15" s="388"/>
      <x:c r="M15" s="388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  <x:c r="AA15" s="67"/>
      <x:c r="AB15" s="67"/>
      <x:c r="AC15" s="67"/>
      <x:c r="AD15" s="67"/>
    </x:row>
    <x:row r="16">
      <x:c r="A16" s="20"/>
      <x:c r="B16" s="388"/>
      <x:c r="C16" s="388"/>
      <x:c r="D16" s="71"/>
      <x:c r="E16" s="98"/>
      <x:c r="F16" s="71"/>
      <x:c r="G16" s="388"/>
      <x:c r="H16" s="388"/>
      <x:c r="I16" s="388"/>
      <x:c r="J16" s="388"/>
      <x:c r="K16" s="388"/>
      <x:c r="L16" s="388"/>
      <x:c r="M16" s="388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  <x:c r="AA16" s="67"/>
      <x:c r="AB16" s="67"/>
      <x:c r="AC16" s="67"/>
      <x:c r="AD16" s="67"/>
    </x:row>
    <x:row r="17">
      <x:c r="A17" s="20"/>
      <x:c r="B17" s="388"/>
      <x:c r="C17" s="388"/>
      <x:c r="D17" s="71"/>
      <x:c r="E17" s="98"/>
      <x:c r="F17" s="71"/>
      <x:c r="G17" s="388"/>
      <x:c r="H17" s="388"/>
      <x:c r="I17" s="388"/>
      <x:c r="J17" s="388"/>
      <x:c r="K17" s="388"/>
      <x:c r="L17" s="388"/>
      <x:c r="M17" s="388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  <x:c r="AA17" s="67"/>
      <x:c r="AB17" s="67"/>
      <x:c r="AC17" s="67"/>
      <x:c r="AD17" s="67"/>
    </x:row>
    <x:row r="18">
      <x:c r="A18" s="28">
        <x:v>44202</x:v>
      </x:c>
      <x:c r="B18" s="22"/>
      <x:c r="C18" s="22"/>
      <x:c r="D18" s="20"/>
      <x:c r="E18" s="24"/>
      <x:c r="F18" s="20"/>
      <x:c r="G18" s="24"/>
      <x:c r="H18" s="20"/>
      <x:c r="I18" s="20"/>
      <x:c r="J18" s="388"/>
      <x:c r="K18" s="388"/>
      <x:c r="L18" s="388"/>
      <x:c r="M18" s="388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  <x:c r="AA18" s="67"/>
      <x:c r="AB18" s="67"/>
      <x:c r="AC18" s="67"/>
      <x:c r="AD18" s="67"/>
    </x:row>
    <x:row r="19" ht="15">
      <x:c r="A19" s="94" t="s">
        <x:v>3403</x:v>
      </x:c>
      <x:c r="B19" s="397" t="s">
        <x:v>2</x:v>
      </x:c>
      <x:c r="C19" s="397" t="s">
        <x:v>3384</x:v>
      </x:c>
      <x:c r="D19" s="398" t="s">
        <x:v>4</x:v>
      </x:c>
      <x:c r="E19" s="399" t="s">
        <x:v>5</x:v>
      </x:c>
      <x:c r="F19" s="398" t="s">
        <x:v>6</x:v>
      </x:c>
      <x:c r="G19" s="398" t="s">
        <x:v>7</x:v>
      </x:c>
      <x:c r="I19" s="20"/>
      <x:c r="J19" s="388"/>
      <x:c r="K19" s="388"/>
      <x:c r="L19" s="388"/>
      <x:c r="M19" s="388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  <x:c r="AA19" s="67"/>
      <x:c r="AB19" s="67"/>
      <x:c r="AC19" s="67"/>
      <x:c r="AD19" s="67"/>
    </x:row>
    <x:row r="20">
      <x:c r="A20" s="20">
        <x:v>1</x:v>
      </x:c>
      <x:c r="B20" s="22" t="s">
        <x:v>3404</x:v>
      </x:c>
      <x:c r="C20" s="401" t="s">
        <x:v>3405</x:v>
      </x:c>
      <x:c r="D20" s="20" t="s">
        <x:v>3406</x:v>
      </x:c>
      <x:c r="E20" s="24">
        <x:v>99.99</x:v>
      </x:c>
      <x:c r="F20" s="20">
        <x:v>1</x:v>
      </x:c>
      <x:c r="G20" s="24" t="n">
        <x:f t="shared" ref="G20:G25" si="2">E20*F20</x:f>
        <x:v>99.99</x:v>
      </x:c>
      <x:c r="H20" s="20"/>
      <x:c r="I20" s="388"/>
      <x:c r="J20" s="388"/>
      <x:c r="K20" s="388"/>
      <x:c r="L20" s="388"/>
      <x:c r="M20" s="388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  <x:c r="AA20" s="67"/>
      <x:c r="AB20" s="67"/>
      <x:c r="AC20" s="67"/>
      <x:c r="AD20" s="67"/>
    </x:row>
    <x:row r="21">
      <x:c r="A21" s="20">
        <x:v>2</x:v>
      </x:c>
      <x:c r="B21" s="388" t="s">
        <x:v>3407</x:v>
      </x:c>
      <x:c r="C21" s="407" t="s">
        <x:v>3408</x:v>
      </x:c>
      <x:c r="D21" s="71" t="s">
        <x:v>3406</x:v>
      </x:c>
      <x:c r="E21" s="98">
        <x:v>16.489999999999998</x:v>
      </x:c>
      <x:c r="F21" s="71">
        <x:v>1</x:v>
      </x:c>
      <x:c r="G21" s="98">
        <x:f t="shared" si="2"/>
        <x:v>16.489999999999998</x:v>
      </x:c>
      <x:c r="H21" s="388"/>
      <x:c r="I21" s="388"/>
      <x:c r="J21" s="388"/>
      <x:c r="K21" s="388"/>
      <x:c r="L21" s="388"/>
      <x:c r="M21" s="388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  <x:c r="AA21" s="67"/>
      <x:c r="AB21" s="67"/>
      <x:c r="AC21" s="67"/>
      <x:c r="AD21" s="67"/>
    </x:row>
    <x:row r="22">
      <x:c r="A22" s="20">
        <x:v>3</x:v>
      </x:c>
      <x:c r="B22" s="22" t="s">
        <x:v>3409</x:v>
      </x:c>
      <x:c r="C22" s="401" t="s">
        <x:v>3410</x:v>
      </x:c>
      <x:c r="D22" s="20" t="s">
        <x:v>412</x:v>
      </x:c>
      <x:c r="E22" s="24">
        <x:v>54.06</x:v>
      </x:c>
      <x:c r="F22" s="20">
        <x:v>1</x:v>
      </x:c>
      <x:c r="G22" s="98">
        <x:f t="shared" si="2"/>
        <x:v>54.06</x:v>
      </x:c>
      <x:c r="H22" s="388"/>
      <x:c r="I22" s="388"/>
      <x:c r="J22" s="388"/>
      <x:c r="K22" s="388"/>
      <x:c r="L22" s="388"/>
      <x:c r="M22" s="388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  <x:c r="AA22" s="67"/>
      <x:c r="AB22" s="67"/>
      <x:c r="AC22" s="67"/>
      <x:c r="AD22" s="67"/>
    </x:row>
    <x:row r="23">
      <x:c r="A23" s="20">
        <x:v>4</x:v>
      </x:c>
      <x:c r="B23" s="22" t="s">
        <x:v>3411</x:v>
      </x:c>
      <x:c r="C23" s="408" t="s">
        <x:v>3412</x:v>
      </x:c>
      <x:c r="D23" s="100" t="s">
        <x:v>30</x:v>
      </x:c>
      <x:c r="E23" s="24">
        <x:v>23.59</x:v>
      </x:c>
      <x:c r="F23" s="20">
        <x:v>1</x:v>
      </x:c>
      <x:c r="G23" s="98">
        <x:f t="shared" si="2"/>
        <x:v>23.59</x:v>
      </x:c>
      <x:c r="H23" s="388"/>
      <x:c r="I23" s="388"/>
      <x:c r="J23" s="388"/>
      <x:c r="K23" s="388"/>
      <x:c r="L23" s="388"/>
      <x:c r="M23" s="388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  <x:c r="AA23" s="67"/>
      <x:c r="AB23" s="67"/>
      <x:c r="AC23" s="67"/>
      <x:c r="AD23" s="67"/>
    </x:row>
    <x:row r="24">
      <x:c r="A24" s="20">
        <x:v>5</x:v>
      </x:c>
      <x:c r="B24" s="22" t="s">
        <x:v>3413</x:v>
      </x:c>
      <x:c r="C24" s="401" t="s">
        <x:v>3414</x:v>
      </x:c>
      <x:c r="D24" s="100" t="s">
        <x:v>30</x:v>
      </x:c>
      <x:c r="E24" s="24">
        <x:v>36.99</x:v>
      </x:c>
      <x:c r="F24" s="20">
        <x:v>1</x:v>
      </x:c>
      <x:c r="G24" s="98">
        <x:f t="shared" si="2"/>
        <x:v>36.99</x:v>
      </x:c>
      <x:c r="H24" s="388"/>
      <x:c r="I24" s="388"/>
      <x:c r="J24" s="388"/>
      <x:c r="K24" s="388"/>
      <x:c r="L24" s="388"/>
      <x:c r="M24" s="388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  <x:c r="AA24" s="67"/>
      <x:c r="AB24" s="67"/>
      <x:c r="AC24" s="67"/>
      <x:c r="AD24" s="67"/>
    </x:row>
    <x:row r="25">
      <x:c r="A25" s="20">
        <x:v>6</x:v>
      </x:c>
      <x:c r="B25" s="388" t="s">
        <x:v>3415</x:v>
      </x:c>
      <x:c r="C25" s="407" t="s">
        <x:v>3416</x:v>
      </x:c>
      <x:c r="D25" s="71" t="s">
        <x:v>30</x:v>
      </x:c>
      <x:c r="E25" s="98">
        <x:v>30.45</x:v>
      </x:c>
      <x:c r="F25" s="71">
        <x:v>5</x:v>
      </x:c>
      <x:c r="G25" s="98">
        <x:f t="shared" si="2"/>
        <x:v>152.25</x:v>
      </x:c>
      <x:c r="H25" s="388"/>
      <x:c r="I25" s="388"/>
      <x:c r="J25" s="388"/>
      <x:c r="K25" s="388"/>
      <x:c r="L25" s="388"/>
      <x:c r="M25" s="388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  <x:c r="AA25" s="67"/>
      <x:c r="AB25" s="67"/>
      <x:c r="AC25" s="67"/>
      <x:c r="AD25" s="67"/>
    </x:row>
    <x:row r="26">
      <x:c r="A26" s="20"/>
      <x:c r="B26" s="388"/>
      <x:c r="C26" s="388"/>
      <x:c r="D26" s="71"/>
      <x:c r="E26" s="98"/>
      <x:c r="F26" s="71"/>
      <x:c r="G26" s="388"/>
      <x:c r="H26" s="388"/>
      <x:c r="I26" s="388"/>
      <x:c r="J26" s="388"/>
      <x:c r="K26" s="388"/>
      <x:c r="L26" s="388"/>
      <x:c r="M26" s="388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  <x:c r="AA26" s="67"/>
      <x:c r="AB26" s="67"/>
      <x:c r="AC26" s="67"/>
      <x:c r="AD26" s="67"/>
    </x:row>
    <x:row r="27">
      <x:c r="A27" s="28">
        <x:v>44203</x:v>
      </x:c>
      <x:c r="B27" s="388"/>
      <x:c r="C27" s="388"/>
      <x:c r="D27" s="71"/>
      <x:c r="E27" s="98"/>
      <x:c r="F27" s="71"/>
      <x:c r="G27" s="388"/>
      <x:c r="H27" s="388"/>
      <x:c r="I27" s="388"/>
      <x:c r="J27" s="388"/>
      <x:c r="K27" s="388"/>
      <x:c r="L27" s="388"/>
      <x:c r="M27" s="388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  <x:c r="AA27" s="67"/>
      <x:c r="AB27" s="67"/>
      <x:c r="AC27" s="67"/>
      <x:c r="AD27" s="67"/>
    </x:row>
    <x:row r="28" ht="15">
      <x:c r="A28" s="94" t="s">
        <x:v>3403</x:v>
      </x:c>
      <x:c r="B28" s="397" t="s">
        <x:v>2</x:v>
      </x:c>
      <x:c r="C28" s="397" t="s">
        <x:v>3384</x:v>
      </x:c>
      <x:c r="D28" s="398" t="s">
        <x:v>4</x:v>
      </x:c>
      <x:c r="E28" s="399" t="s">
        <x:v>5</x:v>
      </x:c>
      <x:c r="F28" s="398" t="s">
        <x:v>6</x:v>
      </x:c>
      <x:c r="G28" s="398" t="s">
        <x:v>7</x:v>
      </x:c>
      <x:c r="H28" s="196" t="s">
        <x:v>479</x:v>
      </x:c>
      <x:c r="I28" s="388"/>
      <x:c r="J28" s="388"/>
      <x:c r="K28" s="388"/>
      <x:c r="L28" s="388"/>
      <x:c r="M28" s="388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  <x:c r="AA28" s="67"/>
      <x:c r="AB28" s="67"/>
      <x:c r="AC28" s="67"/>
      <x:c r="AD28" s="67"/>
    </x:row>
    <x:row r="29">
      <x:c r="A29" s="20">
        <x:v>1</x:v>
      </x:c>
      <x:c r="B29" s="388" t="s">
        <x:v>3417</x:v>
      </x:c>
      <x:c r="C29" s="407" t="s">
        <x:v>3418</x:v>
      </x:c>
      <x:c r="D29" s="71" t="s">
        <x:v>3419</x:v>
      </x:c>
      <x:c r="E29" s="98">
        <x:v>21</x:v>
      </x:c>
      <x:c r="F29" s="71">
        <x:v>2</x:v>
      </x:c>
      <x:c r="G29" s="319" t="n">
        <x:f>E29*F29</x:f>
        <x:v>42</x:v>
      </x:c>
      <x:c r="H29" s="388" t="s">
        <x:v>3420</x:v>
      </x:c>
      <x:c r="I29" s="388"/>
      <x:c r="J29" s="388"/>
      <x:c r="K29" s="388"/>
      <x:c r="L29" s="388"/>
      <x:c r="M29" s="388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  <x:c r="AA29" s="67"/>
      <x:c r="AB29" s="67"/>
      <x:c r="AC29" s="67"/>
      <x:c r="AD29" s="67"/>
    </x:row>
    <x:row r="30">
      <x:c r="A30" s="20"/>
      <x:c r="B30" s="388"/>
      <x:c r="C30" s="388"/>
      <x:c r="D30" s="71"/>
      <x:c r="E30" s="98"/>
      <x:c r="F30" s="71"/>
      <x:c r="G30" s="388"/>
      <x:c r="H30" s="388"/>
      <x:c r="I30" s="388"/>
      <x:c r="J30" s="388"/>
      <x:c r="K30" s="388"/>
      <x:c r="L30" s="388"/>
      <x:c r="M30" s="388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  <x:c r="AA30" s="67"/>
      <x:c r="AB30" s="67"/>
      <x:c r="AC30" s="67"/>
      <x:c r="AD30" s="67"/>
    </x:row>
    <x:row r="31">
      <x:c r="A31" s="20"/>
      <x:c r="B31" s="388"/>
      <x:c r="C31" s="388"/>
      <x:c r="D31" s="71"/>
      <x:c r="E31" s="98"/>
      <x:c r="F31" s="71"/>
      <x:c r="G31" s="388"/>
      <x:c r="H31" s="388"/>
      <x:c r="I31" s="388"/>
      <x:c r="J31" s="388"/>
      <x:c r="K31" s="388"/>
      <x:c r="L31" s="388"/>
      <x:c r="M31" s="388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  <x:c r="AA31" s="67"/>
      <x:c r="AB31" s="67"/>
      <x:c r="AC31" s="67"/>
      <x:c r="AD31" s="67"/>
    </x:row>
    <x:row r="32">
      <x:c r="A32" s="28">
        <x:v>44203</x:v>
      </x:c>
      <x:c r="B32" s="388"/>
      <x:c r="C32" s="388"/>
      <x:c r="D32" s="71"/>
      <x:c r="E32" s="98"/>
      <x:c r="F32" s="71"/>
      <x:c r="G32" s="388"/>
      <x:c r="H32" s="388"/>
      <x:c r="I32" s="388"/>
      <x:c r="J32" s="388"/>
      <x:c r="K32" s="388"/>
      <x:c r="L32" s="388"/>
      <x:c r="M32" s="388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  <x:c r="AA32" s="67"/>
      <x:c r="AB32" s="67"/>
      <x:c r="AC32" s="67"/>
      <x:c r="AD32" s="67"/>
    </x:row>
    <x:row r="33" ht="15">
      <x:c r="A33" s="94" t="s">
        <x:v>3403</x:v>
      </x:c>
      <x:c r="B33" s="397" t="s">
        <x:v>2</x:v>
      </x:c>
      <x:c r="C33" s="397" t="s">
        <x:v>3384</x:v>
      </x:c>
      <x:c r="D33" s="398" t="s">
        <x:v>4</x:v>
      </x:c>
      <x:c r="E33" s="399" t="s">
        <x:v>5</x:v>
      </x:c>
      <x:c r="F33" s="398" t="s">
        <x:v>6</x:v>
      </x:c>
      <x:c r="G33" s="398" t="s">
        <x:v>7</x:v>
      </x:c>
      <x:c r="H33" s="196" t="s">
        <x:v>479</x:v>
      </x:c>
      <x:c r="I33" s="388"/>
      <x:c r="J33" s="388"/>
      <x:c r="K33" s="388"/>
      <x:c r="L33" s="388"/>
      <x:c r="M33" s="388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  <x:c r="AA33" s="67"/>
      <x:c r="AB33" s="67"/>
      <x:c r="AC33" s="67"/>
      <x:c r="AD33" s="67"/>
    </x:row>
    <x:row r="34" ht="15">
      <x:c r="A34" s="412" t="s">
        <x:v>3421</x:v>
      </x:c>
      <x:c r="B34" s="413"/>
      <x:c r="C34" s="414"/>
      <x:c r="E34" s="415"/>
      <x:c r="F34" s="416"/>
      <x:c r="G34" s="98" t="n">
        <x:f t="shared" ref="G34:G54" si="3">E34*F34</x:f>
        <x:v>0</x:v>
      </x:c>
      <x:c r="H34" s="388"/>
      <x:c r="I34" s="388"/>
      <x:c r="J34" s="388"/>
      <x:c r="K34" s="388"/>
      <x:c r="L34" s="388"/>
      <x:c r="M34" s="388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  <x:c r="AA34" s="67"/>
      <x:c r="AB34" s="67"/>
      <x:c r="AC34" s="67"/>
      <x:c r="AD34" s="67"/>
    </x:row>
    <x:row r="35" ht="15">
      <x:c r="A35" s="416">
        <x:v>5</x:v>
      </x:c>
      <x:c r="B35" s="413" t="s">
        <x:v>3422</x:v>
      </x:c>
      <x:c r="C35" s="418" t="s">
        <x:v>3423</x:v>
      </x:c>
      <x:c r="D35" s="30" t="s">
        <x:v>15</x:v>
      </x:c>
      <x:c r="E35" s="415">
        <x:v>17.170000000000002</x:v>
      </x:c>
      <x:c r="F35" s="416">
        <x:v>8</x:v>
      </x:c>
      <x:c r="G35" s="98">
        <x:f t="shared" si="3"/>
        <x:v>137.36000000000001</x:v>
      </x:c>
      <x:c r="H35" s="388"/>
      <x:c r="I35" s="388"/>
      <x:c r="J35" s="388"/>
      <x:c r="K35" s="388"/>
      <x:c r="L35" s="388"/>
      <x:c r="M35" s="388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  <x:c r="AA35" s="67"/>
      <x:c r="AB35" s="67"/>
      <x:c r="AC35" s="67"/>
      <x:c r="AD35" s="67"/>
    </x:row>
    <x:row r="36" ht="15">
      <x:c r="A36" s="412">
        <x:v>6</x:v>
      </x:c>
      <x:c r="B36" s="413" t="s">
        <x:v>3424</x:v>
      </x:c>
      <x:c r="C36" s="418" t="s">
        <x:v>3425</x:v>
      </x:c>
      <x:c r="D36" s="30" t="s">
        <x:v>15</x:v>
      </x:c>
      <x:c r="E36" s="415">
        <x:v>12.14</x:v>
      </x:c>
      <x:c r="F36" s="416">
        <x:v>1</x:v>
      </x:c>
      <x:c r="G36" s="98">
        <x:f t="shared" si="3"/>
        <x:v>12.14</x:v>
      </x:c>
      <x:c r="H36" s="388"/>
      <x:c r="I36" s="388"/>
      <x:c r="J36" s="388"/>
      <x:c r="K36" s="388"/>
      <x:c r="L36" s="388"/>
      <x:c r="M36" s="388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  <x:c r="AA36" s="67"/>
      <x:c r="AB36" s="67"/>
      <x:c r="AC36" s="67"/>
      <x:c r="AD36" s="67"/>
    </x:row>
    <x:row r="37" ht="15">
      <x:c r="A37" s="412">
        <x:v>7</x:v>
      </x:c>
      <x:c r="B37" s="413" t="s">
        <x:v>3426</x:v>
      </x:c>
      <x:c r="C37" s="418" t="s">
        <x:v>3427</x:v>
      </x:c>
      <x:c r="D37" s="30" t="s">
        <x:v>15</x:v>
      </x:c>
      <x:c r="E37" s="415">
        <x:v>3.9</x:v>
      </x:c>
      <x:c r="F37" s="416">
        <x:v>1</x:v>
      </x:c>
      <x:c r="G37" s="98">
        <x:f t="shared" si="3"/>
        <x:v>3.9</x:v>
      </x:c>
      <x:c r="H37" s="388"/>
      <x:c r="I37" s="388"/>
      <x:c r="J37" s="388"/>
      <x:c r="K37" s="388"/>
      <x:c r="L37" s="388"/>
      <x:c r="M37" s="388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  <x:c r="AA37" s="67"/>
      <x:c r="AB37" s="67"/>
      <x:c r="AC37" s="67"/>
      <x:c r="AD37" s="67"/>
    </x:row>
    <x:row r="38" ht="15">
      <x:c r="A38" s="412">
        <x:v>8</x:v>
      </x:c>
      <x:c r="B38" s="413" t="s">
        <x:v>3428</x:v>
      </x:c>
      <x:c r="C38" s="418" t="s">
        <x:v>3429</x:v>
      </x:c>
      <x:c r="D38" s="30" t="s">
        <x:v>15</x:v>
      </x:c>
      <x:c r="E38" s="415">
        <x:v>3.42</x:v>
      </x:c>
      <x:c r="F38" s="416">
        <x:v>4</x:v>
      </x:c>
      <x:c r="G38" s="98">
        <x:f t="shared" si="3"/>
        <x:v>13.68</x:v>
      </x:c>
      <x:c r="H38" s="388"/>
      <x:c r="I38" s="388"/>
      <x:c r="J38" s="388"/>
      <x:c r="K38" s="388"/>
      <x:c r="L38" s="388"/>
      <x:c r="M38" s="388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  <x:c r="AA38" s="67"/>
      <x:c r="AB38" s="67"/>
      <x:c r="AC38" s="67"/>
      <x:c r="AD38" s="67"/>
    </x:row>
    <x:row r="39">
      <x:c r="A39" s="412" t="s">
        <x:v>3430</x:v>
      </x:c>
      <x:c r="B39" s="413"/>
      <x:c r="C39" s="413"/>
      <x:c r="E39" s="415"/>
      <x:c r="F39" s="416"/>
      <x:c r="G39" s="98">
        <x:f t="shared" si="3"/>
        <x:v>0</x:v>
      </x:c>
      <x:c r="H39" s="388"/>
      <x:c r="I39" s="388"/>
      <x:c r="J39" s="388"/>
      <x:c r="K39" s="388"/>
      <x:c r="L39" s="388"/>
      <x:c r="M39" s="388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  <x:c r="AA39" s="67"/>
      <x:c r="AB39" s="67"/>
      <x:c r="AC39" s="67"/>
      <x:c r="AD39" s="67"/>
    </x:row>
    <x:row r="40" ht="15">
      <x:c r="A40" s="416">
        <x:v>9</x:v>
      </x:c>
      <x:c r="B40" s="413" t="s">
        <x:v>3431</x:v>
      </x:c>
      <x:c r="C40" s="418" t="s">
        <x:v>3432</x:v>
      </x:c>
      <x:c r="D40" s="30" t="s">
        <x:v>3433</x:v>
      </x:c>
      <x:c r="E40" s="415">
        <x:v>56.56</x:v>
      </x:c>
      <x:c r="F40" s="416">
        <x:v>3</x:v>
      </x:c>
      <x:c r="G40" s="98">
        <x:f t="shared" si="3"/>
        <x:v>169.68</x:v>
      </x:c>
      <x:c r="H40" s="388"/>
      <x:c r="I40" s="388"/>
      <x:c r="J40" s="388"/>
      <x:c r="K40" s="388"/>
      <x:c r="L40" s="388"/>
      <x:c r="M40" s="388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  <x:c r="AA40" s="67"/>
      <x:c r="AB40" s="67"/>
      <x:c r="AC40" s="67"/>
      <x:c r="AD40" s="67"/>
    </x:row>
    <x:row r="41" ht="15">
      <x:c r="A41" s="416">
        <x:v>10</x:v>
      </x:c>
      <x:c r="B41" s="413" t="s">
        <x:v>3434</x:v>
      </x:c>
      <x:c r="C41" s="418" t="s">
        <x:v>3435</x:v>
      </x:c>
      <x:c r="D41" s="30" t="s">
        <x:v>15</x:v>
      </x:c>
      <x:c r="E41" s="415">
        <x:v>6.5</x:v>
      </x:c>
      <x:c r="F41" s="416">
        <x:v>1</x:v>
      </x:c>
      <x:c r="G41" s="98">
        <x:f t="shared" si="3"/>
        <x:v>6.5</x:v>
      </x:c>
      <x:c r="H41" s="388"/>
      <x:c r="I41" s="388"/>
      <x:c r="J41" s="388"/>
      <x:c r="K41" s="388"/>
      <x:c r="L41" s="388"/>
      <x:c r="M41" s="388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  <x:c r="AA41" s="67"/>
      <x:c r="AB41" s="67"/>
      <x:c r="AC41" s="67"/>
      <x:c r="AD41" s="67"/>
    </x:row>
    <x:row r="42" ht="15">
      <x:c r="A42" s="416">
        <x:v>11</x:v>
      </x:c>
      <x:c r="B42" s="133" t="s">
        <x:v>3436</x:v>
      </x:c>
      <x:c r="C42" s="418" t="s">
        <x:v>3437</x:v>
      </x:c>
      <x:c r="D42" s="30" t="s">
        <x:v>15</x:v>
      </x:c>
      <x:c r="E42" s="135">
        <x:v>6.18</x:v>
      </x:c>
      <x:c r="F42" s="134">
        <x:v>1</x:v>
      </x:c>
      <x:c r="G42" s="98">
        <x:f t="shared" si="3"/>
        <x:v>6.18</x:v>
      </x:c>
      <x:c r="H42" s="388"/>
      <x:c r="I42" s="388"/>
      <x:c r="J42" s="388"/>
      <x:c r="K42" s="388"/>
      <x:c r="L42" s="388"/>
      <x:c r="M42" s="388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  <x:c r="AA42" s="67"/>
      <x:c r="AB42" s="67"/>
      <x:c r="AC42" s="67"/>
      <x:c r="AD42" s="67"/>
    </x:row>
    <x:row r="43" ht="15">
      <x:c r="A43" s="416">
        <x:v>12</x:v>
      </x:c>
      <x:c r="B43" s="133" t="s">
        <x:v>3438</x:v>
      </x:c>
      <x:c r="C43" s="418" t="s">
        <x:v>3437</x:v>
      </x:c>
      <x:c r="D43" s="30" t="s">
        <x:v>15</x:v>
      </x:c>
      <x:c r="E43" s="135">
        <x:v>6.18</x:v>
      </x:c>
      <x:c r="F43" s="134">
        <x:v>1</x:v>
      </x:c>
      <x:c r="G43" s="98">
        <x:f t="shared" si="3"/>
        <x:v>6.18</x:v>
      </x:c>
      <x:c r="H43" s="388"/>
      <x:c r="I43" s="388"/>
      <x:c r="J43" s="388"/>
      <x:c r="K43" s="388"/>
      <x:c r="L43" s="388"/>
      <x:c r="M43" s="388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  <x:c r="AA43" s="67"/>
      <x:c r="AB43" s="67"/>
      <x:c r="AC43" s="67"/>
      <x:c r="AD43" s="67"/>
    </x:row>
    <x:row r="44" ht="15">
      <x:c r="A44" s="416">
        <x:v>13</x:v>
      </x:c>
      <x:c r="B44" s="133" t="s">
        <x:v>3439</x:v>
      </x:c>
      <x:c r="C44" s="418" t="s">
        <x:v>3440</x:v>
      </x:c>
      <x:c r="D44" s="30" t="s">
        <x:v>15</x:v>
      </x:c>
      <x:c r="E44" s="135">
        <x:v>29.09</x:v>
      </x:c>
      <x:c r="F44" s="134">
        <x:v>1</x:v>
      </x:c>
      <x:c r="G44" s="98">
        <x:f t="shared" si="3"/>
        <x:v>29.09</x:v>
      </x:c>
      <x:c r="H44" s="388"/>
      <x:c r="I44" s="388"/>
      <x:c r="J44" s="388"/>
      <x:c r="K44" s="388"/>
      <x:c r="L44" s="388"/>
      <x:c r="M44" s="388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  <x:c r="AA44" s="67"/>
      <x:c r="AB44" s="67"/>
      <x:c r="AC44" s="67"/>
      <x:c r="AD44" s="67"/>
    </x:row>
    <x:row r="45" ht="15">
      <x:c r="A45" s="416">
        <x:v>14</x:v>
      </x:c>
      <x:c r="B45" s="133" t="s">
        <x:v>3441</x:v>
      </x:c>
      <x:c r="C45" s="418" t="s">
        <x:v>3440</x:v>
      </x:c>
      <x:c r="D45" s="30" t="s">
        <x:v>15</x:v>
      </x:c>
      <x:c r="E45" s="135">
        <x:v>29.09</x:v>
      </x:c>
      <x:c r="F45" s="134">
        <x:v>1</x:v>
      </x:c>
      <x:c r="G45" s="98">
        <x:f t="shared" si="3"/>
        <x:v>29.09</x:v>
      </x:c>
      <x:c r="H45" s="388"/>
      <x:c r="I45" s="388"/>
      <x:c r="J45" s="388"/>
      <x:c r="K45" s="388"/>
      <x:c r="L45" s="388"/>
      <x:c r="M45" s="388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  <x:c r="AA45" s="67"/>
      <x:c r="AB45" s="67"/>
      <x:c r="AC45" s="67"/>
      <x:c r="AD45" s="67"/>
    </x:row>
    <x:row r="46" ht="15">
      <x:c r="A46" s="416">
        <x:v>15</x:v>
      </x:c>
      <x:c r="B46" s="133" t="s">
        <x:v>3442</x:v>
      </x:c>
      <x:c r="C46" s="418" t="s">
        <x:v>3443</x:v>
      </x:c>
      <x:c r="D46" s="30" t="s">
        <x:v>15</x:v>
      </x:c>
      <x:c r="E46" s="135">
        <x:v>6.45</x:v>
      </x:c>
      <x:c r="F46" s="134">
        <x:v>2</x:v>
      </x:c>
      <x:c r="G46" s="98">
        <x:f t="shared" si="3"/>
        <x:v>12.9</x:v>
      </x:c>
      <x:c r="H46" s="388"/>
      <x:c r="I46" s="388"/>
      <x:c r="J46" s="388"/>
      <x:c r="K46" s="388"/>
      <x:c r="L46" s="388"/>
      <x:c r="M46" s="388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  <x:c r="AA46" s="67"/>
      <x:c r="AB46" s="67"/>
      <x:c r="AC46" s="67"/>
      <x:c r="AD46" s="67"/>
    </x:row>
    <x:row r="47" ht="15">
      <x:c r="A47" s="416">
        <x:v>16</x:v>
      </x:c>
      <x:c r="B47" s="133" t="s">
        <x:v>3444</x:v>
      </x:c>
      <x:c r="C47" s="418" t="s">
        <x:v>3445</x:v>
      </x:c>
      <x:c r="D47" s="30" t="s">
        <x:v>15</x:v>
      </x:c>
      <x:c r="E47" s="135">
        <x:v>4.1900000000000004</x:v>
      </x:c>
      <x:c r="F47" s="134">
        <x:v>4</x:v>
      </x:c>
      <x:c r="G47" s="98">
        <x:f t="shared" si="3"/>
        <x:v>16.760000000000002</x:v>
      </x:c>
      <x:c r="H47" s="388"/>
      <x:c r="I47" s="388"/>
      <x:c r="J47" s="388"/>
      <x:c r="K47" s="388"/>
      <x:c r="L47" s="388"/>
      <x:c r="M47" s="388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  <x:c r="AA47" s="67"/>
      <x:c r="AB47" s="67"/>
      <x:c r="AC47" s="67"/>
      <x:c r="AD47" s="67"/>
    </x:row>
    <x:row r="48" ht="15">
      <x:c r="A48" s="416">
        <x:v>17</x:v>
      </x:c>
      <x:c r="B48" s="133" t="s">
        <x:v>3446</x:v>
      </x:c>
      <x:c r="C48" s="418" t="s">
        <x:v>3447</x:v>
      </x:c>
      <x:c r="D48" s="30" t="s">
        <x:v>15</x:v>
      </x:c>
      <x:c r="E48" s="135">
        <x:v>6.11</x:v>
      </x:c>
      <x:c r="F48" s="134">
        <x:v>2</x:v>
      </x:c>
      <x:c r="G48" s="98">
        <x:f t="shared" si="3"/>
        <x:v>12.22</x:v>
      </x:c>
      <x:c r="H48" s="388"/>
      <x:c r="I48" s="388"/>
      <x:c r="J48" s="388"/>
      <x:c r="K48" s="388"/>
      <x:c r="L48" s="388"/>
      <x:c r="M48" s="388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  <x:c r="AA48" s="67"/>
      <x:c r="AB48" s="67"/>
      <x:c r="AC48" s="67"/>
      <x:c r="AD48" s="67"/>
    </x:row>
    <x:row r="49" ht="15">
      <x:c r="A49" s="416">
        <x:v>18</x:v>
      </x:c>
      <x:c r="B49" s="133" t="s">
        <x:v>3448</x:v>
      </x:c>
      <x:c r="C49" s="418" t="s">
        <x:v>3449</x:v>
      </x:c>
      <x:c r="D49" s="30" t="s">
        <x:v>15</x:v>
      </x:c>
      <x:c r="E49" s="135">
        <x:v>5.71</x:v>
      </x:c>
      <x:c r="F49" s="134">
        <x:v>3</x:v>
      </x:c>
      <x:c r="G49" s="98">
        <x:f t="shared" si="3"/>
        <x:v>17.13</x:v>
      </x:c>
      <x:c r="H49" s="388"/>
      <x:c r="I49" s="388"/>
      <x:c r="J49" s="388"/>
      <x:c r="K49" s="388"/>
      <x:c r="L49" s="388"/>
      <x:c r="M49" s="388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  <x:c r="AA49" s="67"/>
      <x:c r="AB49" s="67"/>
      <x:c r="AC49" s="67"/>
      <x:c r="AD49" s="67"/>
    </x:row>
    <x:row r="50" ht="15">
      <x:c r="A50" s="416">
        <x:v>19</x:v>
      </x:c>
      <x:c r="B50" s="133" t="s">
        <x:v>3450</x:v>
      </x:c>
      <x:c r="C50" s="418" t="s">
        <x:v>3451</x:v>
      </x:c>
      <x:c r="D50" s="30" t="s">
        <x:v>15</x:v>
      </x:c>
      <x:c r="E50" s="135">
        <x:v>15.62</x:v>
      </x:c>
      <x:c r="F50" s="134">
        <x:v>1</x:v>
      </x:c>
      <x:c r="G50" s="98">
        <x:f t="shared" si="3"/>
        <x:v>15.62</x:v>
      </x:c>
      <x:c r="H50" s="388"/>
      <x:c r="I50" s="388"/>
      <x:c r="J50" s="388"/>
      <x:c r="K50" s="388"/>
      <x:c r="L50" s="388"/>
      <x:c r="M50" s="388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  <x:c r="AA50" s="67"/>
      <x:c r="AB50" s="67"/>
      <x:c r="AC50" s="67"/>
      <x:c r="AD50" s="67"/>
    </x:row>
    <x:row r="51" ht="15">
      <x:c r="A51" s="416">
        <x:v>20</x:v>
      </x:c>
      <x:c r="B51" s="133" t="s">
        <x:v>3452</x:v>
      </x:c>
      <x:c r="C51" s="418" t="s">
        <x:v>3453</x:v>
      </x:c>
      <x:c r="D51" s="30" t="s">
        <x:v>15</x:v>
      </x:c>
      <x:c r="E51" s="135">
        <x:v>9.15</x:v>
      </x:c>
      <x:c r="F51" s="134">
        <x:v>1</x:v>
      </x:c>
      <x:c r="G51" s="98">
        <x:f t="shared" si="3"/>
        <x:v>9.15</x:v>
      </x:c>
      <x:c r="H51" s="388"/>
      <x:c r="I51" s="388"/>
      <x:c r="J51" s="388"/>
      <x:c r="K51" s="388"/>
      <x:c r="L51" s="388"/>
      <x:c r="M51" s="388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  <x:c r="AA51" s="67"/>
      <x:c r="AB51" s="67"/>
      <x:c r="AC51" s="67"/>
      <x:c r="AD51" s="67"/>
    </x:row>
    <x:row r="52" ht="15">
      <x:c r="A52" s="416">
        <x:v>21</x:v>
      </x:c>
      <x:c r="B52" s="133" t="s">
        <x:v>3454</x:v>
      </x:c>
      <x:c r="C52" s="418" t="s">
        <x:v>3455</x:v>
      </x:c>
      <x:c r="D52" s="30" t="s">
        <x:v>15</x:v>
      </x:c>
      <x:c r="E52" s="135">
        <x:v>13.28</x:v>
      </x:c>
      <x:c r="F52" s="134">
        <x:v>1</x:v>
      </x:c>
      <x:c r="G52" s="98">
        <x:f t="shared" si="3"/>
        <x:v>13.28</x:v>
      </x:c>
      <x:c r="H52" s="388"/>
      <x:c r="I52" s="388"/>
      <x:c r="J52" s="388"/>
      <x:c r="K52" s="388"/>
      <x:c r="L52" s="388"/>
      <x:c r="M52" s="388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  <x:c r="AA52" s="67"/>
      <x:c r="AB52" s="67"/>
      <x:c r="AC52" s="67"/>
      <x:c r="AD52" s="67"/>
    </x:row>
    <x:row r="53" ht="15">
      <x:c r="A53" s="416">
        <x:v>22</x:v>
      </x:c>
      <x:c r="B53" s="133" t="s">
        <x:v>3456</x:v>
      </x:c>
      <x:c r="C53" s="418" t="s">
        <x:v>3457</x:v>
      </x:c>
      <x:c r="D53" s="30" t="s">
        <x:v>15</x:v>
      </x:c>
      <x:c r="E53" s="135">
        <x:v>4.82</x:v>
      </x:c>
      <x:c r="F53" s="134">
        <x:v>3</x:v>
      </x:c>
      <x:c r="G53" s="98">
        <x:f t="shared" si="3"/>
        <x:v>14.46</x:v>
      </x:c>
      <x:c r="H53" s="388"/>
      <x:c r="I53" s="388"/>
      <x:c r="J53" s="388"/>
      <x:c r="K53" s="388"/>
      <x:c r="L53" s="388"/>
      <x:c r="M53" s="388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  <x:c r="AA53" s="67"/>
      <x:c r="AB53" s="67"/>
      <x:c r="AC53" s="67"/>
      <x:c r="AD53" s="67"/>
    </x:row>
    <x:row r="54" ht="15">
      <x:c r="A54" s="416">
        <x:v>23</x:v>
      </x:c>
      <x:c r="B54" s="133" t="s">
        <x:v>3458</x:v>
      </x:c>
      <x:c r="C54" s="418" t="s">
        <x:v>3459</x:v>
      </x:c>
      <x:c r="D54" s="30" t="s">
        <x:v>15</x:v>
      </x:c>
      <x:c r="E54" s="135">
        <x:v>18.88</x:v>
      </x:c>
      <x:c r="F54" s="134">
        <x:v>3</x:v>
      </x:c>
      <x:c r="G54" s="98">
        <x:f t="shared" si="3"/>
        <x:v>56.64</x:v>
      </x:c>
      <x:c r="H54" s="388"/>
      <x:c r="I54" s="388"/>
      <x:c r="J54" s="388"/>
      <x:c r="K54" s="388"/>
      <x:c r="L54" s="388"/>
      <x:c r="M54" s="388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  <x:c r="AA54" s="67"/>
      <x:c r="AB54" s="67"/>
      <x:c r="AC54" s="67"/>
      <x:c r="AD54" s="67"/>
    </x:row>
    <x:row r="55">
      <x:c r="A55" s="416"/>
      <x:c r="B55" s="413"/>
      <x:c r="C55" s="413"/>
      <x:c r="E55" s="415"/>
      <x:c r="F55" s="416"/>
      <x:c r="G55" s="71"/>
      <x:c r="H55" s="388"/>
      <x:c r="I55" s="388"/>
      <x:c r="J55" s="388"/>
      <x:c r="K55" s="388"/>
      <x:c r="L55" s="388"/>
      <x:c r="M55" s="388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  <x:c r="AA55" s="67"/>
      <x:c r="AB55" s="67"/>
      <x:c r="AC55" s="67"/>
      <x:c r="AD55" s="67"/>
    </x:row>
    <x:row r="56">
      <x:c r="A56" s="416"/>
      <x:c r="B56" s="413"/>
      <x:c r="C56" s="413"/>
      <x:c r="E56" s="415"/>
      <x:c r="F56" s="416"/>
      <x:c r="G56" s="71"/>
      <x:c r="H56" s="388"/>
      <x:c r="I56" s="388"/>
      <x:c r="J56" s="388"/>
      <x:c r="K56" s="388"/>
      <x:c r="L56" s="388"/>
      <x:c r="M56" s="388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  <x:c r="AA56" s="67"/>
      <x:c r="AB56" s="67"/>
      <x:c r="AC56" s="67"/>
      <x:c r="AD56" s="67"/>
    </x:row>
    <x:row r="57">
      <x:c r="A57" s="412" t="s">
        <x:v>3460</x:v>
      </x:c>
      <x:c r="B57" s="413"/>
      <x:c r="C57" s="413"/>
      <x:c r="E57" s="415"/>
      <x:c r="F57" s="416"/>
      <x:c r="G57" s="71"/>
      <x:c r="H57" s="388"/>
      <x:c r="I57" s="388"/>
      <x:c r="J57" s="388"/>
      <x:c r="K57" s="388"/>
      <x:c r="L57" s="388"/>
      <x:c r="M57" s="388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  <x:c r="AA57" s="67"/>
      <x:c r="AB57" s="67"/>
      <x:c r="AC57" s="67"/>
      <x:c r="AD57" s="67"/>
    </x:row>
    <x:row r="58" ht="15">
      <x:c r="A58" s="416">
        <x:v>24</x:v>
      </x:c>
      <x:c r="B58" s="413" t="s">
        <x:v>3461</x:v>
      </x:c>
      <x:c r="C58" s="418" t="s">
        <x:v>3462</x:v>
      </x:c>
      <x:c r="D58" s="30" t="s">
        <x:v>15</x:v>
      </x:c>
      <x:c r="E58" s="415">
        <x:v>0.56999999999999995</x:v>
      </x:c>
      <x:c r="F58" s="416">
        <x:v>25</x:v>
      </x:c>
      <x:c r="G58" s="98" t="n">
        <x:f t="shared" ref="G58:G68" si="4">E58*F58</x:f>
        <x:v>14.249999999999998</x:v>
      </x:c>
      <x:c r="H58" s="388"/>
      <x:c r="I58" s="388"/>
      <x:c r="J58" s="388"/>
      <x:c r="K58" s="388"/>
      <x:c r="L58" s="388"/>
      <x:c r="M58" s="388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  <x:c r="AA58" s="67"/>
      <x:c r="AB58" s="67"/>
      <x:c r="AC58" s="67"/>
      <x:c r="AD58" s="67"/>
    </x:row>
    <x:row r="59" ht="15">
      <x:c r="A59" s="416">
        <x:v>25</x:v>
      </x:c>
      <x:c r="B59" s="413" t="s">
        <x:v>2274</x:v>
      </x:c>
      <x:c r="C59" s="418" t="s">
        <x:v>3463</x:v>
      </x:c>
      <x:c r="D59" s="30" t="s">
        <x:v>15</x:v>
      </x:c>
      <x:c r="E59" s="415">
        <x:v>75.61</x:v>
      </x:c>
      <x:c r="F59" s="416">
        <x:v>2</x:v>
      </x:c>
      <x:c r="G59" s="98">
        <x:f t="shared" si="4"/>
        <x:v>151.22</x:v>
      </x:c>
      <x:c r="H59" s="388"/>
      <x:c r="I59" s="388"/>
      <x:c r="J59" s="388"/>
      <x:c r="K59" s="388"/>
      <x:c r="L59" s="388"/>
      <x:c r="M59" s="388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  <x:c r="AA59" s="67"/>
      <x:c r="AB59" s="67"/>
      <x:c r="AC59" s="67"/>
      <x:c r="AD59" s="67"/>
    </x:row>
    <x:row r="60" ht="15">
      <x:c r="A60" s="416">
        <x:v>26</x:v>
      </x:c>
      <x:c r="B60" s="413" t="s">
        <x:v>3464</x:v>
      </x:c>
      <x:c r="C60" s="418" t="s">
        <x:v>3465</x:v>
      </x:c>
      <x:c r="D60" s="30" t="s">
        <x:v>15</x:v>
      </x:c>
      <x:c r="E60" s="415">
        <x:v>13.29</x:v>
      </x:c>
      <x:c r="F60" s="416">
        <x:v>1</x:v>
      </x:c>
      <x:c r="G60" s="98">
        <x:f t="shared" si="4"/>
        <x:v>13.29</x:v>
      </x:c>
      <x:c r="H60" s="388"/>
      <x:c r="I60" s="388"/>
      <x:c r="J60" s="388"/>
      <x:c r="K60" s="388"/>
      <x:c r="L60" s="388"/>
      <x:c r="M60" s="388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  <x:c r="AA60" s="67"/>
      <x:c r="AB60" s="67"/>
      <x:c r="AC60" s="67"/>
      <x:c r="AD60" s="67"/>
    </x:row>
    <x:row r="61" ht="15">
      <x:c r="A61" s="416">
        <x:v>27</x:v>
      </x:c>
      <x:c r="B61" s="413" t="s">
        <x:v>524</x:v>
      </x:c>
      <x:c r="C61" s="418" t="s">
        <x:v>3466</x:v>
      </x:c>
      <x:c r="D61" s="30" t="s">
        <x:v>15</x:v>
      </x:c>
      <x:c r="E61" s="415">
        <x:v>178.93</x:v>
      </x:c>
      <x:c r="F61" s="416">
        <x:v>2</x:v>
      </x:c>
      <x:c r="G61" s="98">
        <x:f t="shared" si="4"/>
        <x:v>357.86</x:v>
      </x:c>
      <x:c r="H61" s="388"/>
      <x:c r="I61" s="388"/>
      <x:c r="J61" s="388"/>
      <x:c r="K61" s="388"/>
      <x:c r="L61" s="388"/>
      <x:c r="M61" s="388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  <x:c r="AA61" s="67"/>
      <x:c r="AB61" s="67"/>
      <x:c r="AC61" s="67"/>
      <x:c r="AD61" s="67"/>
    </x:row>
    <x:row r="62" ht="15">
      <x:c r="A62" s="416">
        <x:v>28</x:v>
      </x:c>
      <x:c r="B62" s="413" t="s">
        <x:v>3467</x:v>
      </x:c>
      <x:c r="C62" s="418" t="s">
        <x:v>3468</x:v>
      </x:c>
      <x:c r="D62" s="30" t="s">
        <x:v>15</x:v>
      </x:c>
      <x:c r="E62" s="415">
        <x:v>154.51</x:v>
      </x:c>
      <x:c r="F62" s="416">
        <x:v>1</x:v>
      </x:c>
      <x:c r="G62" s="98">
        <x:f t="shared" si="4"/>
        <x:v>154.51</x:v>
      </x:c>
      <x:c r="H62" s="388"/>
      <x:c r="I62" s="388"/>
      <x:c r="J62" s="388"/>
      <x:c r="K62" s="388"/>
      <x:c r="L62" s="388"/>
      <x:c r="M62" s="388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  <x:c r="AA62" s="67"/>
      <x:c r="AB62" s="67"/>
      <x:c r="AC62" s="67"/>
      <x:c r="AD62" s="67"/>
    </x:row>
    <x:row r="63" ht="15">
      <x:c r="A63" s="416">
        <x:v>29</x:v>
      </x:c>
      <x:c r="B63" s="413" t="s">
        <x:v>3469</x:v>
      </x:c>
      <x:c r="C63" s="418" t="s">
        <x:v>3470</x:v>
      </x:c>
      <x:c r="D63" s="30" t="s">
        <x:v>15</x:v>
      </x:c>
      <x:c r="E63" s="415">
        <x:v>7.4</x:v>
      </x:c>
      <x:c r="F63" s="416">
        <x:v>1</x:v>
      </x:c>
      <x:c r="G63" s="98">
        <x:f t="shared" si="4"/>
        <x:v>7.4</x:v>
      </x:c>
      <x:c r="H63" s="388"/>
      <x:c r="I63" s="388"/>
      <x:c r="J63" s="388"/>
      <x:c r="K63" s="388"/>
      <x:c r="L63" s="388"/>
      <x:c r="M63" s="388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  <x:c r="AA63" s="67"/>
      <x:c r="AB63" s="67"/>
      <x:c r="AC63" s="67"/>
      <x:c r="AD63" s="67"/>
    </x:row>
    <x:row r="64" ht="15">
      <x:c r="A64" s="416">
        <x:v>30</x:v>
      </x:c>
      <x:c r="B64" s="413" t="s">
        <x:v>3471</x:v>
      </x:c>
      <x:c r="C64" s="418" t="s">
        <x:v>3472</x:v>
      </x:c>
      <x:c r="D64" s="30" t="s">
        <x:v>15</x:v>
      </x:c>
      <x:c r="E64" s="415">
        <x:v>13.53</x:v>
      </x:c>
      <x:c r="F64" s="416">
        <x:v>2</x:v>
      </x:c>
      <x:c r="G64" s="98">
        <x:f t="shared" si="4"/>
        <x:v>27.06</x:v>
      </x:c>
      <x:c r="H64" s="388"/>
      <x:c r="I64" s="388"/>
      <x:c r="J64" s="388"/>
      <x:c r="K64" s="388"/>
      <x:c r="L64" s="388"/>
      <x:c r="M64" s="388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  <x:c r="AA64" s="67"/>
      <x:c r="AB64" s="67"/>
      <x:c r="AC64" s="67"/>
      <x:c r="AD64" s="67"/>
    </x:row>
    <x:row r="65" ht="15">
      <x:c r="A65" s="416">
        <x:v>31</x:v>
      </x:c>
      <x:c r="B65" s="413" t="s">
        <x:v>3473</x:v>
      </x:c>
      <x:c r="C65" s="418" t="s">
        <x:v>3474</x:v>
      </x:c>
      <x:c r="D65" s="30" t="s">
        <x:v>15</x:v>
      </x:c>
      <x:c r="E65" s="415">
        <x:v>1.27</x:v>
      </x:c>
      <x:c r="F65" s="416">
        <x:v>2</x:v>
      </x:c>
      <x:c r="G65" s="98">
        <x:f t="shared" si="4"/>
        <x:v>2.54</x:v>
      </x:c>
      <x:c r="H65" s="388"/>
      <x:c r="I65" s="388"/>
      <x:c r="J65" s="388"/>
      <x:c r="K65" s="388"/>
      <x:c r="L65" s="388"/>
      <x:c r="M65" s="388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  <x:c r="AA65" s="67"/>
      <x:c r="AB65" s="67"/>
      <x:c r="AC65" s="67"/>
      <x:c r="AD65" s="67"/>
    </x:row>
    <x:row r="66" ht="15">
      <x:c r="A66" s="416">
        <x:v>32</x:v>
      </x:c>
      <x:c r="B66" s="413" t="s">
        <x:v>3475</x:v>
      </x:c>
      <x:c r="C66" s="418" t="s">
        <x:v>3476</x:v>
      </x:c>
      <x:c r="D66" s="30" t="s">
        <x:v>15</x:v>
      </x:c>
      <x:c r="E66" s="415">
        <x:v>14.94</x:v>
      </x:c>
      <x:c r="F66" s="416">
        <x:v>1</x:v>
      </x:c>
      <x:c r="G66" s="98">
        <x:f t="shared" si="4"/>
        <x:v>14.94</x:v>
      </x:c>
      <x:c r="H66" s="388"/>
      <x:c r="I66" s="388"/>
      <x:c r="J66" s="388"/>
      <x:c r="K66" s="388"/>
      <x:c r="L66" s="388"/>
      <x:c r="M66" s="388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  <x:c r="AA66" s="67"/>
      <x:c r="AB66" s="67"/>
      <x:c r="AC66" s="67"/>
      <x:c r="AD66" s="67"/>
    </x:row>
    <x:row r="67" ht="15">
      <x:c r="A67" s="416">
        <x:v>33</x:v>
      </x:c>
      <x:c r="B67" s="413" t="s">
        <x:v>3477</x:v>
      </x:c>
      <x:c r="C67" s="418" t="s">
        <x:v>3478</x:v>
      </x:c>
      <x:c r="D67" s="30" t="s">
        <x:v>15</x:v>
      </x:c>
      <x:c r="E67" s="415">
        <x:v>8.9700000000000006</x:v>
      </x:c>
      <x:c r="F67" s="416">
        <x:v>1</x:v>
      </x:c>
      <x:c r="G67" s="98">
        <x:f t="shared" si="4"/>
        <x:v>8.9700000000000006</x:v>
      </x:c>
      <x:c r="H67" s="388"/>
      <x:c r="I67" s="388"/>
      <x:c r="J67" s="388"/>
      <x:c r="K67" s="388"/>
      <x:c r="L67" s="388"/>
      <x:c r="M67" s="388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  <x:c r="AA67" s="67"/>
      <x:c r="AB67" s="67"/>
      <x:c r="AC67" s="67"/>
      <x:c r="AD67" s="67"/>
    </x:row>
    <x:row r="68" ht="15">
      <x:c r="A68" s="134">
        <x:v>34</x:v>
      </x:c>
      <x:c r="B68" s="133" t="s">
        <x:v>3479</x:v>
      </x:c>
      <x:c r="C68" s="418" t="s">
        <x:v>3480</x:v>
      </x:c>
      <x:c r="D68" s="30" t="s">
        <x:v>15</x:v>
      </x:c>
      <x:c r="E68" s="433">
        <x:v>4.93</x:v>
      </x:c>
      <x:c r="F68" s="134">
        <x:v>2</x:v>
      </x:c>
      <x:c r="G68" s="98">
        <x:f t="shared" si="4"/>
        <x:v>9.86</x:v>
      </x:c>
      <x:c r="H68" s="388"/>
      <x:c r="I68" s="388"/>
      <x:c r="J68" s="388"/>
      <x:c r="K68" s="388"/>
      <x:c r="L68" s="388"/>
      <x:c r="M68" s="388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  <x:c r="AA68" s="67"/>
      <x:c r="AB68" s="67"/>
      <x:c r="AC68" s="67"/>
      <x:c r="AD68" s="67"/>
    </x:row>
    <x:row r="69">
      <x:c r="A69" s="20"/>
      <x:c r="B69" s="22"/>
      <x:c r="C69" s="22"/>
      <x:c r="D69" s="20"/>
      <x:c r="E69" s="24"/>
      <x:c r="F69" s="20"/>
      <x:c r="G69" s="24"/>
      <x:c r="H69" s="388"/>
      <x:c r="I69" s="388"/>
      <x:c r="J69" s="388"/>
      <x:c r="K69" s="388"/>
      <x:c r="L69" s="388"/>
      <x:c r="M69" s="388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  <x:c r="AA69" s="67"/>
      <x:c r="AB69" s="67"/>
      <x:c r="AC69" s="67"/>
      <x:c r="AD69" s="67"/>
    </x:row>
    <x:row r="70">
      <x:c r="A70" s="77">
        <x:v>44209</x:v>
      </x:c>
      <x:c r="B70" s="22"/>
      <x:c r="C70" s="22"/>
      <x:c r="E70" s="99"/>
      <x:c r="H70" s="388"/>
      <x:c r="I70" s="388"/>
      <x:c r="J70" s="388"/>
      <x:c r="K70" s="388"/>
      <x:c r="L70" s="388"/>
      <x:c r="M70" s="388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  <x:c r="AA70" s="67"/>
      <x:c r="AB70" s="67"/>
      <x:c r="AC70" s="67"/>
      <x:c r="AD70" s="67"/>
    </x:row>
    <x:row r="71" ht="15">
      <x:c r="A71" s="94" t="s">
        <x:v>3403</x:v>
      </x:c>
      <x:c r="B71" s="397" t="s">
        <x:v>2</x:v>
      </x:c>
      <x:c r="C71" s="397" t="s">
        <x:v>3384</x:v>
      </x:c>
      <x:c r="D71" s="398" t="s">
        <x:v>4</x:v>
      </x:c>
      <x:c r="E71" s="399" t="s">
        <x:v>5</x:v>
      </x:c>
      <x:c r="F71" s="398" t="s">
        <x:v>6</x:v>
      </x:c>
      <x:c r="G71" s="398" t="s">
        <x:v>7</x:v>
      </x:c>
      <x:c r="H71" s="196" t="s">
        <x:v>479</x:v>
      </x:c>
      <x:c r="I71" s="388"/>
      <x:c r="J71" s="388"/>
      <x:c r="K71" s="388"/>
      <x:c r="L71" s="388"/>
      <x:c r="M71" s="388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  <x:c r="AA71" s="67"/>
      <x:c r="AB71" s="67"/>
      <x:c r="AC71" s="67"/>
      <x:c r="AD71" s="67"/>
    </x:row>
    <x:row r="72">
      <x:c r="A72" s="30">
        <x:v>1</x:v>
      </x:c>
      <x:c r="B72" s="22" t="s">
        <x:v>3481</x:v>
      </x:c>
      <x:c r="C72" s="401" t="s">
        <x:v>3482</x:v>
      </x:c>
      <x:c r="D72" s="30" t="s">
        <x:v>30</x:v>
      </x:c>
      <x:c r="E72" s="99">
        <x:v>299</x:v>
      </x:c>
      <x:c r="F72" s="30">
        <x:v>1</x:v>
      </x:c>
      <x:c r="G72" s="98" t="n">
        <x:f t="shared" ref="G72:G74" si="5">E72*F72</x:f>
        <x:v>299</x:v>
      </x:c>
      <x:c r="H72" s="388"/>
      <x:c r="I72" s="388"/>
      <x:c r="J72" s="388"/>
      <x:c r="K72" s="388"/>
      <x:c r="L72" s="388"/>
      <x:c r="M72" s="388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  <x:c r="AA72" s="67"/>
      <x:c r="AB72" s="67"/>
      <x:c r="AC72" s="67"/>
      <x:c r="AD72" s="67"/>
    </x:row>
    <x:row r="73">
      <x:c r="A73" s="30">
        <x:v>2</x:v>
      </x:c>
      <x:c r="B73" s="22" t="s">
        <x:v>3483</x:v>
      </x:c>
      <x:c r="C73" s="401" t="s">
        <x:v>3484</x:v>
      </x:c>
      <x:c r="D73" s="30" t="s">
        <x:v>30</x:v>
      </x:c>
      <x:c r="E73" s="99">
        <x:v>29.99</x:v>
      </x:c>
      <x:c r="F73" s="30">
        <x:v>1</x:v>
      </x:c>
      <x:c r="G73" s="98">
        <x:f t="shared" si="5"/>
        <x:v>29.99</x:v>
      </x:c>
      <x:c r="H73" s="388"/>
      <x:c r="I73" s="388"/>
      <x:c r="J73" s="388"/>
      <x:c r="K73" s="388"/>
      <x:c r="L73" s="388"/>
      <x:c r="M73" s="388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  <x:c r="AA73" s="67"/>
      <x:c r="AB73" s="67"/>
      <x:c r="AC73" s="67"/>
      <x:c r="AD73" s="67"/>
    </x:row>
    <x:row r="74">
      <x:c r="A74" s="30">
        <x:v>3</x:v>
      </x:c>
      <x:c r="B74" s="22" t="s">
        <x:v>3485</x:v>
      </x:c>
      <x:c r="C74" s="401" t="s">
        <x:v>3486</x:v>
      </x:c>
      <x:c r="D74" s="30" t="s">
        <x:v>30</x:v>
      </x:c>
      <x:c r="E74" s="99">
        <x:v>14.99</x:v>
      </x:c>
      <x:c r="F74" s="30">
        <x:v>1</x:v>
      </x:c>
      <x:c r="G74" s="98">
        <x:f t="shared" si="5"/>
        <x:v>14.99</x:v>
      </x:c>
      <x:c r="H74" s="388"/>
      <x:c r="I74" s="388"/>
      <x:c r="J74" s="388"/>
      <x:c r="K74" s="388"/>
      <x:c r="L74" s="388"/>
      <x:c r="M74" s="388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  <x:c r="AA74" s="67"/>
      <x:c r="AB74" s="67"/>
      <x:c r="AC74" s="67"/>
      <x:c r="AD74" s="67"/>
    </x:row>
    <x:row r="75">
      <x:c r="A75" s="20"/>
      <x:c r="B75" s="388"/>
      <x:c r="C75" s="388"/>
      <x:c r="D75" s="71"/>
      <x:c r="E75" s="98"/>
      <x:c r="F75" s="71"/>
      <x:c r="G75" s="388"/>
      <x:c r="H75" s="388"/>
      <x:c r="I75" s="388"/>
      <x:c r="J75" s="388"/>
      <x:c r="K75" s="388"/>
      <x:c r="L75" s="388"/>
      <x:c r="M75" s="388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  <x:c r="AA75" s="67"/>
      <x:c r="AB75" s="67"/>
      <x:c r="AC75" s="67"/>
      <x:c r="AD75" s="67"/>
    </x:row>
    <x:row r="76">
      <x:c r="A76" s="77">
        <x:v>44211</x:v>
      </x:c>
      <x:c r="B76" s="22"/>
      <x:c r="C76" s="22"/>
      <x:c r="E76" s="99"/>
      <x:c r="H76" s="388"/>
      <x:c r="I76" s="388"/>
      <x:c r="J76" s="388"/>
      <x:c r="K76" s="388"/>
      <x:c r="L76" s="388"/>
      <x:c r="M76" s="388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  <x:c r="AA76" s="67"/>
      <x:c r="AB76" s="67"/>
      <x:c r="AC76" s="67"/>
      <x:c r="AD76" s="67"/>
    </x:row>
    <x:row r="77" ht="15">
      <x:c r="A77" s="94" t="s">
        <x:v>3403</x:v>
      </x:c>
      <x:c r="B77" s="397" t="s">
        <x:v>2</x:v>
      </x:c>
      <x:c r="C77" s="397" t="s">
        <x:v>3384</x:v>
      </x:c>
      <x:c r="D77" s="398" t="s">
        <x:v>4</x:v>
      </x:c>
      <x:c r="E77" s="399" t="s">
        <x:v>5</x:v>
      </x:c>
      <x:c r="F77" s="398" t="s">
        <x:v>6</x:v>
      </x:c>
      <x:c r="G77" s="398" t="s">
        <x:v>7</x:v>
      </x:c>
      <x:c r="H77" s="196"/>
      <x:c r="I77" s="388"/>
      <x:c r="J77" s="388"/>
      <x:c r="K77" s="388"/>
      <x:c r="L77" s="388"/>
      <x:c r="M77" s="388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  <x:c r="AA77" s="67"/>
      <x:c r="AB77" s="67"/>
      <x:c r="AC77" s="67"/>
      <x:c r="AD77" s="67"/>
    </x:row>
    <x:row r="78">
      <x:c r="A78" s="30">
        <x:v>1</x:v>
      </x:c>
      <x:c r="B78" s="22" t="s">
        <x:v>3487</x:v>
      </x:c>
      <x:c r="C78" s="401" t="s">
        <x:v>3488</x:v>
      </x:c>
      <x:c r="D78" s="30" t="s">
        <x:v>2633</x:v>
      </x:c>
      <x:c r="E78" s="99">
        <x:v>167.5</x:v>
      </x:c>
      <x:c r="F78" s="30">
        <x:v>1</x:v>
      </x:c>
      <x:c r="G78" s="99" t="n">
        <x:f t="shared" ref="G78:G80" si="6">E78*F78</x:f>
        <x:v>167.5</x:v>
      </x:c>
      <x:c r="H78" s="388"/>
      <x:c r="I78" s="388"/>
      <x:c r="J78" s="388"/>
      <x:c r="K78" s="388"/>
      <x:c r="L78" s="388"/>
      <x:c r="M78" s="388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  <x:c r="AA78" s="67"/>
      <x:c r="AB78" s="67"/>
      <x:c r="AC78" s="67"/>
      <x:c r="AD78" s="67"/>
    </x:row>
    <x:row r="79">
      <x:c r="A79" s="30">
        <x:v>2</x:v>
      </x:c>
      <x:c r="B79" s="22" t="s">
        <x:v>3489</x:v>
      </x:c>
      <x:c r="C79" s="401" t="s">
        <x:v>3490</x:v>
      </x:c>
      <x:c r="D79" s="30" t="s">
        <x:v>2633</x:v>
      </x:c>
      <x:c r="E79" s="99">
        <x:v>301</x:v>
      </x:c>
      <x:c r="F79" s="30">
        <x:v>1</x:v>
      </x:c>
      <x:c r="G79" s="99">
        <x:f t="shared" si="6"/>
        <x:v>301</x:v>
      </x:c>
      <x:c r="H79" s="388"/>
      <x:c r="I79" s="388"/>
      <x:c r="J79" s="388"/>
      <x:c r="K79" s="388"/>
      <x:c r="L79" s="388"/>
      <x:c r="M79" s="388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  <x:c r="AA79" s="67"/>
      <x:c r="AB79" s="67"/>
      <x:c r="AC79" s="67"/>
      <x:c r="AD79" s="67"/>
    </x:row>
    <x:row r="80">
      <x:c r="A80" s="30">
        <x:v>3</x:v>
      </x:c>
      <x:c r="B80" s="22" t="s">
        <x:v>3491</x:v>
      </x:c>
      <x:c r="C80" s="401" t="s">
        <x:v>3492</x:v>
      </x:c>
      <x:c r="D80" s="30" t="s">
        <x:v>2633</x:v>
      </x:c>
      <x:c r="E80" s="99">
        <x:v>416.5</x:v>
      </x:c>
      <x:c r="F80" s="30">
        <x:v>1</x:v>
      </x:c>
      <x:c r="G80" s="99">
        <x:f t="shared" si="6"/>
        <x:v>416.5</x:v>
      </x:c>
      <x:c r="H80" s="388"/>
      <x:c r="I80" s="388"/>
      <x:c r="J80" s="388"/>
      <x:c r="K80" s="388"/>
      <x:c r="L80" s="388"/>
      <x:c r="M80" s="388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  <x:c r="AA80" s="67"/>
      <x:c r="AB80" s="67"/>
      <x:c r="AC80" s="67"/>
      <x:c r="AD80" s="67"/>
    </x:row>
    <x:row r="81">
      <x:c r="A81" s="20"/>
      <x:c r="B81" s="388"/>
      <x:c r="C81" s="388"/>
      <x:c r="D81" s="71"/>
      <x:c r="E81" s="98"/>
      <x:c r="F81" s="71"/>
      <x:c r="G81" s="388"/>
      <x:c r="H81" s="388"/>
      <x:c r="I81" s="388"/>
      <x:c r="J81" s="388"/>
      <x:c r="K81" s="388"/>
      <x:c r="L81" s="388"/>
      <x:c r="M81" s="388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  <x:c r="AA81" s="67"/>
      <x:c r="AB81" s="67"/>
      <x:c r="AC81" s="67"/>
      <x:c r="AD81" s="67"/>
    </x:row>
    <x:row r="82">
      <x:c r="A82" s="28">
        <x:v>44215</x:v>
      </x:c>
      <x:c r="B82" s="388"/>
      <x:c r="C82" s="388"/>
      <x:c r="D82" s="71"/>
      <x:c r="E82" s="98"/>
      <x:c r="F82" s="71"/>
      <x:c r="G82" s="388"/>
      <x:c r="H82" s="388"/>
      <x:c r="I82" s="388"/>
      <x:c r="J82" s="388"/>
      <x:c r="K82" s="388"/>
      <x:c r="L82" s="388"/>
      <x:c r="M82" s="388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  <x:c r="AA82" s="67"/>
      <x:c r="AB82" s="67"/>
      <x:c r="AC82" s="67"/>
      <x:c r="AD82" s="67"/>
    </x:row>
    <x:row r="83" ht="15">
      <x:c r="A83" s="94" t="s">
        <x:v>3403</x:v>
      </x:c>
      <x:c r="B83" s="397" t="s">
        <x:v>2</x:v>
      </x:c>
      <x:c r="C83" s="397" t="s">
        <x:v>3384</x:v>
      </x:c>
      <x:c r="D83" s="398" t="s">
        <x:v>4</x:v>
      </x:c>
      <x:c r="E83" s="399" t="s">
        <x:v>5</x:v>
      </x:c>
      <x:c r="F83" s="398" t="s">
        <x:v>6</x:v>
      </x:c>
      <x:c r="G83" s="398" t="s">
        <x:v>7</x:v>
      </x:c>
      <x:c r="H83" s="388"/>
      <x:c r="I83" s="388"/>
      <x:c r="J83" s="388"/>
      <x:c r="K83" s="388"/>
      <x:c r="L83" s="388"/>
      <x:c r="M83" s="388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  <x:c r="AA83" s="67"/>
      <x:c r="AB83" s="67"/>
      <x:c r="AC83" s="67"/>
      <x:c r="AD83" s="67"/>
    </x:row>
    <x:row r="84">
      <x:c r="A84" s="20">
        <x:v>1</x:v>
      </x:c>
      <x:c r="B84" s="388" t="s">
        <x:v>3493</x:v>
      </x:c>
      <x:c r="C84" s="436" t="s">
        <x:v>3494</x:v>
      </x:c>
      <x:c r="D84" s="20" t="s">
        <x:v>30</x:v>
      </x:c>
      <x:c r="E84" s="24">
        <x:v>9.9920000000000009</x:v>
      </x:c>
      <x:c r="F84" s="20">
        <x:v>2</x:v>
      </x:c>
      <x:c r="G84" s="24" t="n">
        <x:f t="shared" ref="G84:G91" si="7">E84*F84</x:f>
        <x:v>19.984</x:v>
      </x:c>
      <x:c r="H84" s="388"/>
      <x:c r="I84" s="388"/>
      <x:c r="J84" s="388"/>
      <x:c r="K84" s="388"/>
      <x:c r="L84" s="388"/>
      <x:c r="M84" s="388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  <x:c r="AA84" s="67"/>
      <x:c r="AB84" s="67"/>
      <x:c r="AC84" s="67"/>
      <x:c r="AD84" s="67"/>
    </x:row>
    <x:row r="85">
      <x:c r="A85" s="20">
        <x:v>2</x:v>
      </x:c>
      <x:c r="B85" s="22" t="s">
        <x:v>2739</x:v>
      </x:c>
      <x:c r="C85" s="401" t="s">
        <x:v>3495</x:v>
      </x:c>
      <x:c r="D85" s="20" t="s">
        <x:v>30</x:v>
      </x:c>
      <x:c r="E85" s="24">
        <x:v>6.98</x:v>
      </x:c>
      <x:c r="F85" s="20">
        <x:v>1</x:v>
      </x:c>
      <x:c r="G85" s="24">
        <x:f t="shared" si="7"/>
        <x:v>6.98</x:v>
      </x:c>
      <x:c r="H85" s="388"/>
      <x:c r="I85" s="388"/>
      <x:c r="J85" s="388"/>
      <x:c r="K85" s="388"/>
      <x:c r="L85" s="388"/>
      <x:c r="M85" s="388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  <x:c r="AA85" s="67"/>
      <x:c r="AB85" s="67"/>
      <x:c r="AC85" s="67"/>
      <x:c r="AD85" s="67"/>
    </x:row>
    <x:row r="86">
      <x:c r="A86" s="20">
        <x:v>3</x:v>
      </x:c>
      <x:c r="B86" s="22" t="s">
        <x:v>3496</x:v>
      </x:c>
      <x:c r="C86" s="401" t="s">
        <x:v>3497</x:v>
      </x:c>
      <x:c r="D86" s="20" t="s">
        <x:v>30</x:v>
      </x:c>
      <x:c r="E86" s="24">
        <x:v>9.99</x:v>
      </x:c>
      <x:c r="F86" s="20">
        <x:v>1</x:v>
      </x:c>
      <x:c r="G86" s="24">
        <x:f t="shared" si="7"/>
        <x:v>9.99</x:v>
      </x:c>
      <x:c r="H86" s="388"/>
      <x:c r="I86" s="388"/>
      <x:c r="J86" s="388"/>
      <x:c r="K86" s="388"/>
      <x:c r="L86" s="388"/>
      <x:c r="M86" s="388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  <x:c r="AA86" s="67"/>
      <x:c r="AB86" s="67"/>
      <x:c r="AC86" s="67"/>
      <x:c r="AD86" s="67"/>
    </x:row>
    <x:row r="87">
      <x:c r="A87" s="20">
        <x:v>4</x:v>
      </x:c>
      <x:c r="B87" s="22" t="s">
        <x:v>3498</x:v>
      </x:c>
      <x:c r="C87" s="401" t="s">
        <x:v>3499</x:v>
      </x:c>
      <x:c r="D87" s="20" t="s">
        <x:v>30</x:v>
      </x:c>
      <x:c r="E87" s="24">
        <x:v>5.99</x:v>
      </x:c>
      <x:c r="F87" s="20">
        <x:v>1</x:v>
      </x:c>
      <x:c r="G87" s="24">
        <x:f t="shared" si="7"/>
        <x:v>5.99</x:v>
      </x:c>
      <x:c r="H87" s="388"/>
      <x:c r="I87" s="388"/>
      <x:c r="J87" s="388"/>
      <x:c r="K87" s="388"/>
      <x:c r="L87" s="388"/>
      <x:c r="M87" s="388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  <x:c r="AA87" s="67"/>
      <x:c r="AB87" s="67"/>
      <x:c r="AC87" s="67"/>
      <x:c r="AD87" s="67"/>
    </x:row>
    <x:row r="88">
      <x:c r="A88" s="20">
        <x:v>5</x:v>
      </x:c>
      <x:c r="B88" s="22" t="s">
        <x:v>3500</x:v>
      </x:c>
      <x:c r="C88" s="401" t="s">
        <x:v>3501</x:v>
      </x:c>
      <x:c r="D88" s="20" t="s">
        <x:v>30</x:v>
      </x:c>
      <x:c r="E88" s="24">
        <x:v>13.75</x:v>
      </x:c>
      <x:c r="F88" s="20">
        <x:v>1</x:v>
      </x:c>
      <x:c r="G88" s="24">
        <x:f t="shared" si="7"/>
        <x:v>13.75</x:v>
      </x:c>
      <x:c r="H88" s="388"/>
      <x:c r="I88" s="388"/>
      <x:c r="J88" s="388"/>
      <x:c r="K88" s="388"/>
      <x:c r="L88" s="388"/>
      <x:c r="M88" s="388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  <x:c r="AA88" s="67"/>
      <x:c r="AB88" s="67"/>
      <x:c r="AC88" s="67"/>
      <x:c r="AD88" s="67"/>
    </x:row>
    <x:row r="89">
      <x:c r="A89" s="20">
        <x:v>6</x:v>
      </x:c>
      <x:c r="B89" s="22" t="s">
        <x:v>3502</x:v>
      </x:c>
      <x:c r="C89" s="401" t="s">
        <x:v>3503</x:v>
      </x:c>
      <x:c r="D89" s="20" t="s">
        <x:v>30</x:v>
      </x:c>
      <x:c r="E89" s="24">
        <x:v>19.989999999999998</x:v>
      </x:c>
      <x:c r="F89" s="20">
        <x:v>1</x:v>
      </x:c>
      <x:c r="G89" s="24">
        <x:f t="shared" si="7"/>
        <x:v>19.989999999999998</x:v>
      </x:c>
      <x:c r="H89" s="388"/>
      <x:c r="I89" s="388"/>
      <x:c r="J89" s="388"/>
      <x:c r="K89" s="388"/>
      <x:c r="L89" s="388"/>
      <x:c r="M89" s="388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  <x:c r="AA89" s="67"/>
      <x:c r="AB89" s="67"/>
      <x:c r="AC89" s="67"/>
      <x:c r="AD89" s="67"/>
    </x:row>
    <x:row r="90">
      <x:c r="A90" s="20">
        <x:v>7</x:v>
      </x:c>
      <x:c r="B90" s="22" t="s">
        <x:v>3504</x:v>
      </x:c>
      <x:c r="C90" s="401" t="s">
        <x:v>3505</x:v>
      </x:c>
      <x:c r="D90" s="20" t="s">
        <x:v>30</x:v>
      </x:c>
      <x:c r="E90" s="24">
        <x:v>14.99</x:v>
      </x:c>
      <x:c r="F90" s="20">
        <x:v>1</x:v>
      </x:c>
      <x:c r="G90" s="24">
        <x:f t="shared" si="7"/>
        <x:v>14.99</x:v>
      </x:c>
      <x:c r="H90" s="388"/>
      <x:c r="I90" s="388"/>
      <x:c r="J90" s="388"/>
      <x:c r="K90" s="388"/>
      <x:c r="L90" s="388"/>
      <x:c r="M90" s="388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  <x:c r="AA90" s="67"/>
      <x:c r="AB90" s="67"/>
      <x:c r="AC90" s="67"/>
      <x:c r="AD90" s="67"/>
    </x:row>
    <x:row r="91">
      <x:c r="A91" s="20">
        <x:v>8</x:v>
      </x:c>
      <x:c r="B91" s="22" t="s">
        <x:v>3506</x:v>
      </x:c>
      <x:c r="C91" s="401" t="s">
        <x:v>3507</x:v>
      </x:c>
      <x:c r="D91" s="20" t="s">
        <x:v>30</x:v>
      </x:c>
      <x:c r="E91" s="24">
        <x:v>9.99</x:v>
      </x:c>
      <x:c r="F91" s="20">
        <x:v>1</x:v>
      </x:c>
      <x:c r="G91" s="24">
        <x:f t="shared" si="7"/>
        <x:v>9.99</x:v>
      </x:c>
      <x:c r="H91" s="388"/>
      <x:c r="I91" s="388"/>
      <x:c r="J91" s="388"/>
      <x:c r="K91" s="388"/>
      <x:c r="L91" s="388"/>
      <x:c r="M91" s="388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  <x:c r="AA91" s="67"/>
      <x:c r="AB91" s="67"/>
      <x:c r="AC91" s="67"/>
      <x:c r="AD91" s="67"/>
    </x:row>
    <x:row r="92">
      <x:c r="A92" s="20"/>
      <x:c r="B92" s="388"/>
      <x:c r="C92" s="388"/>
      <x:c r="D92" s="71"/>
      <x:c r="E92" s="98"/>
      <x:c r="F92" s="71"/>
      <x:c r="G92" s="388"/>
      <x:c r="H92" s="388"/>
      <x:c r="I92" s="388"/>
      <x:c r="J92" s="388"/>
      <x:c r="K92" s="388"/>
      <x:c r="L92" s="388"/>
      <x:c r="M92" s="388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  <x:c r="AA92" s="67"/>
      <x:c r="AB92" s="67"/>
      <x:c r="AC92" s="67"/>
      <x:c r="AD92" s="67"/>
    </x:row>
    <x:row r="93">
      <x:c r="A93" s="28">
        <x:v>44217</x:v>
      </x:c>
      <x:c r="B93" s="388"/>
      <x:c r="C93" s="388"/>
      <x:c r="D93" s="71"/>
      <x:c r="E93" s="98"/>
      <x:c r="F93" s="71"/>
      <x:c r="G93" s="388"/>
      <x:c r="H93" s="388"/>
      <x:c r="I93" s="388"/>
      <x:c r="J93" s="388"/>
      <x:c r="K93" s="388"/>
      <x:c r="L93" s="388"/>
      <x:c r="M93" s="388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  <x:c r="AA93" s="67"/>
      <x:c r="AB93" s="67"/>
      <x:c r="AC93" s="67"/>
      <x:c r="AD93" s="67"/>
    </x:row>
    <x:row r="94" ht="15">
      <x:c r="A94" s="94" t="s">
        <x:v>3403</x:v>
      </x:c>
      <x:c r="B94" s="397" t="s">
        <x:v>2</x:v>
      </x:c>
      <x:c r="C94" s="397" t="s">
        <x:v>3384</x:v>
      </x:c>
      <x:c r="D94" s="398" t="s">
        <x:v>4</x:v>
      </x:c>
      <x:c r="E94" s="399" t="s">
        <x:v>5</x:v>
      </x:c>
      <x:c r="F94" s="398" t="s">
        <x:v>6</x:v>
      </x:c>
      <x:c r="G94" s="398" t="s">
        <x:v>7</x:v>
      </x:c>
      <x:c r="H94" s="388"/>
      <x:c r="I94" s="388"/>
      <x:c r="J94" s="388"/>
      <x:c r="K94" s="388"/>
      <x:c r="L94" s="388"/>
      <x:c r="M94" s="388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  <x:c r="AA94" s="67"/>
      <x:c r="AB94" s="67"/>
      <x:c r="AC94" s="67"/>
      <x:c r="AD94" s="67"/>
    </x:row>
    <x:row r="95" ht="15">
      <x:c r="A95" s="437">
        <x:v>1</x:v>
      </x:c>
      <x:c r="B95" s="438" t="s">
        <x:v>3508</x:v>
      </x:c>
      <x:c r="C95" s="439" t="s">
        <x:v>3509</x:v>
      </x:c>
      <x:c r="D95" s="440" t="s">
        <x:v>15</x:v>
      </x:c>
      <x:c r="E95" s="441">
        <x:v>34.9</x:v>
      </x:c>
      <x:c r="F95" s="437">
        <x:v>2</x:v>
      </x:c>
      <x:c r="G95" s="441" t="n">
        <x:f t="shared" ref="G95:G96" si="8">E95*F95</x:f>
        <x:v>69.8</x:v>
      </x:c>
      <x:c r="H95" s="388"/>
      <x:c r="I95" s="388"/>
      <x:c r="J95" s="388"/>
      <x:c r="K95" s="388"/>
      <x:c r="L95" s="388"/>
      <x:c r="M95" s="388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  <x:c r="AA95" s="67"/>
      <x:c r="AB95" s="67"/>
      <x:c r="AC95" s="67"/>
      <x:c r="AD95" s="67"/>
    </x:row>
    <x:row r="96" ht="15">
      <x:c r="A96" s="437">
        <x:v>2</x:v>
      </x:c>
      <x:c r="B96" s="438" t="s">
        <x:v>3510</x:v>
      </x:c>
      <x:c r="C96" s="444" t="s">
        <x:v>3511</x:v>
      </x:c>
      <x:c r="D96" s="440" t="s">
        <x:v>15</x:v>
      </x:c>
      <x:c r="E96" s="441">
        <x:v>289.99</x:v>
      </x:c>
      <x:c r="F96" s="437">
        <x:v>2</x:v>
      </x:c>
      <x:c r="G96" s="441">
        <x:f t="shared" si="8"/>
        <x:v>579.98</x:v>
      </x:c>
      <x:c r="H96" s="388"/>
      <x:c r="I96" s="388"/>
      <x:c r="J96" s="388"/>
      <x:c r="K96" s="388"/>
      <x:c r="L96" s="388"/>
      <x:c r="M96" s="388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  <x:c r="AA96" s="67"/>
      <x:c r="AB96" s="67"/>
      <x:c r="AC96" s="67"/>
      <x:c r="AD96" s="67"/>
    </x:row>
    <x:row r="97">
      <x:c r="A97" s="20">
        <x:v>3</x:v>
      </x:c>
      <x:c r="B97" s="22" t="s">
        <x:v>3512</x:v>
      </x:c>
      <x:c r="C97" s="401" t="s">
        <x:v>3513</x:v>
      </x:c>
      <x:c r="D97" s="20" t="s">
        <x:v>30</x:v>
      </x:c>
      <x:c r="E97" s="24">
        <x:v>16.39</x:v>
      </x:c>
      <x:c r="F97" s="20">
        <x:v>1</x:v>
      </x:c>
      <x:c r="G97" s="24">
        <x:v>16.39</x:v>
      </x:c>
      <x:c r="H97" s="77">
        <x:v>44216</x:v>
      </x:c>
      <x:c r="I97" s="20" t="s">
        <x:v>509</x:v>
      </x:c>
      <x:c r="J97" s="20"/>
      <x:c r="K97" s="20"/>
      <x:c r="L97" s="388"/>
      <x:c r="M97" s="388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  <x:c r="AA97" s="67"/>
      <x:c r="AB97" s="67"/>
      <x:c r="AC97" s="67"/>
      <x:c r="AD97" s="67"/>
    </x:row>
    <x:row r="98">
      <x:c r="A98" s="20">
        <x:v>4</x:v>
      </x:c>
      <x:c r="B98" s="22" t="s">
        <x:v>3514</x:v>
      </x:c>
      <x:c r="C98" s="401" t="s">
        <x:v>3515</x:v>
      </x:c>
      <x:c r="D98" s="20" t="s">
        <x:v>30</x:v>
      </x:c>
      <x:c r="E98" s="24">
        <x:v>9.99</x:v>
      </x:c>
      <x:c r="F98" s="20">
        <x:v>1</x:v>
      </x:c>
      <x:c r="G98" s="24">
        <x:v>9.99</x:v>
      </x:c>
      <x:c r="H98" s="77">
        <x:v>44216</x:v>
      </x:c>
      <x:c r="I98" s="20" t="s">
        <x:v>509</x:v>
      </x:c>
      <x:c r="J98" s="20" t="s">
        <x:v>3516</x:v>
      </x:c>
      <x:c r="K98" s="20"/>
      <x:c r="L98" s="388"/>
      <x:c r="M98" s="388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  <x:c r="AA98" s="67"/>
      <x:c r="AB98" s="67"/>
      <x:c r="AC98" s="67"/>
      <x:c r="AD98" s="67"/>
    </x:row>
    <x:row r="99">
      <x:c r="A99" s="20"/>
      <x:c r="B99" s="388"/>
      <x:c r="C99" s="388"/>
      <x:c r="D99" s="71"/>
      <x:c r="E99" s="98"/>
      <x:c r="F99" s="71"/>
      <x:c r="G99" s="388"/>
      <x:c r="H99" s="388"/>
      <x:c r="I99" s="388"/>
      <x:c r="J99" s="388"/>
      <x:c r="K99" s="388"/>
      <x:c r="L99" s="388"/>
      <x:c r="M99" s="388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  <x:c r="AA99" s="67"/>
      <x:c r="AB99" s="67"/>
      <x:c r="AC99" s="67"/>
      <x:c r="AD99" s="67"/>
    </x:row>
    <x:row r="100">
      <x:c r="A100" s="28">
        <x:v>44216</x:v>
      </x:c>
      <x:c r="B100" s="22"/>
      <x:c r="C100" s="22"/>
      <x:c r="D100" s="20"/>
      <x:c r="E100" s="24"/>
      <x:c r="F100" s="20"/>
      <x:c r="G100" s="24"/>
      <x:c r="H100" s="20"/>
      <x:c r="I100" s="20"/>
      <x:c r="J100" s="20"/>
      <x:c r="K100" s="20"/>
      <x:c r="L100" s="388"/>
      <x:c r="M100" s="388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  <x:c r="AA100" s="67"/>
      <x:c r="AB100" s="67"/>
      <x:c r="AC100" s="67"/>
      <x:c r="AD100" s="67"/>
    </x:row>
    <x:row r="101" ht="15">
      <x:c r="A101" s="94" t="s">
        <x:v>3403</x:v>
      </x:c>
      <x:c r="B101" s="397" t="s">
        <x:v>2</x:v>
      </x:c>
      <x:c r="C101" s="397" t="s">
        <x:v>3384</x:v>
      </x:c>
      <x:c r="D101" s="398" t="s">
        <x:v>4</x:v>
      </x:c>
      <x:c r="E101" s="399" t="s">
        <x:v>5</x:v>
      </x:c>
      <x:c r="F101" s="398" t="s">
        <x:v>6</x:v>
      </x:c>
      <x:c r="G101" s="398" t="s">
        <x:v>7</x:v>
      </x:c>
      <x:c r="H101" s="388"/>
      <x:c r="I101" s="388"/>
      <x:c r="J101" s="388"/>
      <x:c r="K101" s="388"/>
      <x:c r="L101" s="388"/>
      <x:c r="M101" s="388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  <x:c r="AA101" s="67"/>
      <x:c r="AB101" s="67"/>
      <x:c r="AC101" s="67"/>
      <x:c r="AD101" s="67"/>
    </x:row>
    <x:row r="102">
      <x:c r="A102" s="20">
        <x:v>1</x:v>
      </x:c>
      <x:c r="B102" s="22" t="s">
        <x:v>3517</x:v>
      </x:c>
      <x:c r="C102" s="401" t="s">
        <x:v>3518</x:v>
      </x:c>
      <x:c r="D102" s="20" t="s">
        <x:v>30</x:v>
      </x:c>
      <x:c r="E102" s="24">
        <x:v>234.99</x:v>
      </x:c>
      <x:c r="F102" s="20">
        <x:v>2</x:v>
      </x:c>
      <x:c r="G102" s="24" t="n">
        <x:f>E102*F102</x:f>
        <x:v>469.98</x:v>
      </x:c>
      <x:c r="H102" s="20"/>
      <x:c r="I102" s="20"/>
      <x:c r="J102" s="20"/>
      <x:c r="K102" s="20"/>
      <x:c r="L102" s="388"/>
      <x:c r="M102" s="388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  <x:c r="AA102" s="67"/>
      <x:c r="AB102" s="67"/>
      <x:c r="AC102" s="67"/>
      <x:c r="AD102" s="67"/>
    </x:row>
    <x:row r="103">
      <x:c r="A103" s="20">
        <x:v>2</x:v>
      </x:c>
      <x:c r="B103" s="22" t="s">
        <x:v>3519</x:v>
      </x:c>
      <x:c r="C103" s="447" t="s">
        <x:v>3520</x:v>
      </x:c>
      <x:c r="D103" s="24">
        <x:v>88</x:v>
      </x:c>
      <x:c r="E103" s="24" t="s">
        <x:v>3521</x:v>
      </x:c>
      <x:c r="F103" s="20">
        <x:v>2</x:v>
      </x:c>
      <x:c r="G103" s="24" t="n">
        <x:f>D103*F103</x:f>
        <x:v>176</x:v>
      </x:c>
      <x:c r="H103" s="20"/>
      <x:c r="I103" s="20"/>
      <x:c r="J103" s="20"/>
      <x:c r="K103" s="20"/>
      <x:c r="L103" s="388"/>
      <x:c r="M103" s="388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  <x:c r="AA103" s="67"/>
      <x:c r="AB103" s="67"/>
      <x:c r="AC103" s="67"/>
      <x:c r="AD103" s="67"/>
    </x:row>
    <x:row r="104">
      <x:c r="A104" s="20"/>
      <x:c r="B104" s="388"/>
      <x:c r="C104" s="388"/>
      <x:c r="D104" s="71"/>
      <x:c r="E104" s="98"/>
      <x:c r="F104" s="71"/>
      <x:c r="G104" s="388"/>
      <x:c r="H104" s="388"/>
      <x:c r="I104" s="388"/>
      <x:c r="J104" s="388"/>
      <x:c r="K104" s="388"/>
      <x:c r="L104" s="388"/>
      <x:c r="M104" s="388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  <x:c r="AA104" s="67"/>
      <x:c r="AB104" s="67"/>
      <x:c r="AC104" s="67"/>
      <x:c r="AD104" s="67"/>
    </x:row>
    <x:row r="105">
      <x:c r="A105" s="28">
        <x:v>44224</x:v>
      </x:c>
      <x:c r="B105" s="388"/>
      <x:c r="C105" s="388"/>
      <x:c r="D105" s="71"/>
      <x:c r="E105" s="98"/>
      <x:c r="F105" s="71"/>
      <x:c r="G105" s="388"/>
      <x:c r="H105" s="388"/>
      <x:c r="I105" s="388"/>
      <x:c r="J105" s="388"/>
      <x:c r="K105" s="388"/>
      <x:c r="L105" s="388"/>
      <x:c r="M105" s="388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  <x:c r="AA105" s="67"/>
      <x:c r="AB105" s="67"/>
      <x:c r="AC105" s="67"/>
      <x:c r="AD105" s="67"/>
    </x:row>
    <x:row r="106" ht="15">
      <x:c r="A106" s="94" t="s">
        <x:v>3403</x:v>
      </x:c>
      <x:c r="B106" s="397" t="s">
        <x:v>2</x:v>
      </x:c>
      <x:c r="C106" s="397" t="s">
        <x:v>3384</x:v>
      </x:c>
      <x:c r="D106" s="398" t="s">
        <x:v>4</x:v>
      </x:c>
      <x:c r="E106" s="399" t="s">
        <x:v>5</x:v>
      </x:c>
      <x:c r="F106" s="398" t="s">
        <x:v>6</x:v>
      </x:c>
      <x:c r="G106" s="398" t="s">
        <x:v>7</x:v>
      </x:c>
      <x:c r="H106" s="388"/>
      <x:c r="I106" s="388"/>
      <x:c r="J106" s="388"/>
      <x:c r="K106" s="388"/>
      <x:c r="L106" s="388"/>
      <x:c r="M106" s="388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  <x:c r="AA106" s="67"/>
      <x:c r="AB106" s="67"/>
      <x:c r="AC106" s="67"/>
      <x:c r="AD106" s="67"/>
    </x:row>
    <x:row r="107">
      <x:c r="A107" s="20">
        <x:v>1</x:v>
      </x:c>
      <x:c r="B107" s="22" t="s">
        <x:v>3522</x:v>
      </x:c>
      <x:c r="C107" s="199" t="s">
        <x:v>3523</x:v>
      </x:c>
      <x:c r="D107" s="20" t="s">
        <x:v>30</x:v>
      </x:c>
      <x:c r="E107" s="24">
        <x:v>9.99</x:v>
      </x:c>
      <x:c r="F107" s="20">
        <x:v>1</x:v>
      </x:c>
      <x:c r="G107" s="24" t="n">
        <x:f t="shared" ref="G107:G113" si="9">E107*F107</x:f>
        <x:v>9.99</x:v>
      </x:c>
      <x:c r="H107" s="388"/>
      <x:c r="I107" s="388"/>
      <x:c r="J107" s="388"/>
      <x:c r="K107" s="388"/>
      <x:c r="L107" s="388"/>
      <x:c r="M107" s="388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  <x:c r="AA107" s="67"/>
      <x:c r="AB107" s="67"/>
      <x:c r="AC107" s="67"/>
      <x:c r="AD107" s="67"/>
    </x:row>
    <x:row r="108">
      <x:c r="A108" s="20">
        <x:v>2</x:v>
      </x:c>
      <x:c r="B108" s="22" t="s">
        <x:v>3524</x:v>
      </x:c>
      <x:c r="C108" s="401" t="s">
        <x:v>3525</x:v>
      </x:c>
      <x:c r="D108" s="20" t="s">
        <x:v>30</x:v>
      </x:c>
      <x:c r="E108" s="24">
        <x:v>12.88</x:v>
      </x:c>
      <x:c r="F108" s="20">
        <x:v>1</x:v>
      </x:c>
      <x:c r="G108" s="24">
        <x:f t="shared" si="9"/>
        <x:v>12.88</x:v>
      </x:c>
      <x:c r="H108" s="388"/>
      <x:c r="I108" s="388"/>
      <x:c r="J108" s="388"/>
      <x:c r="K108" s="388"/>
      <x:c r="L108" s="388"/>
      <x:c r="M108" s="388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  <x:c r="AA108" s="67"/>
      <x:c r="AB108" s="67"/>
      <x:c r="AC108" s="67"/>
      <x:c r="AD108" s="67"/>
    </x:row>
    <x:row r="109">
      <x:c r="A109" s="20">
        <x:v>3</x:v>
      </x:c>
      <x:c r="B109" s="22" t="s">
        <x:v>3526</x:v>
      </x:c>
      <x:c r="C109" s="199" t="s">
        <x:v>3527</x:v>
      </x:c>
      <x:c r="D109" s="20" t="s">
        <x:v>30</x:v>
      </x:c>
      <x:c r="E109" s="24">
        <x:v>7.96</x:v>
      </x:c>
      <x:c r="F109" s="20">
        <x:v>1</x:v>
      </x:c>
      <x:c r="G109" s="24">
        <x:f t="shared" si="9"/>
        <x:v>7.96</x:v>
      </x:c>
      <x:c r="H109" s="388"/>
      <x:c r="I109" s="388"/>
      <x:c r="J109" s="388"/>
      <x:c r="K109" s="388"/>
      <x:c r="L109" s="388"/>
      <x:c r="M109" s="388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  <x:c r="AA109" s="67"/>
      <x:c r="AB109" s="67"/>
      <x:c r="AC109" s="67"/>
      <x:c r="AD109" s="67"/>
    </x:row>
    <x:row r="110">
      <x:c r="A110" s="20">
        <x:v>4</x:v>
      </x:c>
      <x:c r="B110" s="22" t="s">
        <x:v>3528</x:v>
      </x:c>
      <x:c r="C110" s="199" t="s">
        <x:v>3529</x:v>
      </x:c>
      <x:c r="D110" s="20" t="s">
        <x:v>30</x:v>
      </x:c>
      <x:c r="E110" s="24">
        <x:v>23.25</x:v>
      </x:c>
      <x:c r="F110" s="20">
        <x:v>1</x:v>
      </x:c>
      <x:c r="G110" s="24">
        <x:f t="shared" si="9"/>
        <x:v>23.25</x:v>
      </x:c>
      <x:c r="H110" s="388"/>
      <x:c r="I110" s="388"/>
      <x:c r="J110" s="388"/>
      <x:c r="K110" s="388"/>
      <x:c r="L110" s="388"/>
      <x:c r="M110" s="388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  <x:c r="AA110" s="67"/>
      <x:c r="AB110" s="67"/>
      <x:c r="AC110" s="67"/>
      <x:c r="AD110" s="67"/>
    </x:row>
    <x:row r="111">
      <x:c r="A111" s="20">
        <x:v>5</x:v>
      </x:c>
      <x:c r="B111" s="22" t="s">
        <x:v>3530</x:v>
      </x:c>
      <x:c r="C111" s="199" t="s">
        <x:v>3531</x:v>
      </x:c>
      <x:c r="D111" s="20" t="s">
        <x:v>30</x:v>
      </x:c>
      <x:c r="E111" s="24">
        <x:v>22.5</x:v>
      </x:c>
      <x:c r="F111" s="20">
        <x:v>1</x:v>
      </x:c>
      <x:c r="G111" s="24">
        <x:f t="shared" si="9"/>
        <x:v>22.5</x:v>
      </x:c>
      <x:c r="H111" s="388"/>
      <x:c r="I111" s="388"/>
      <x:c r="J111" s="388"/>
      <x:c r="K111" s="388"/>
      <x:c r="L111" s="388"/>
      <x:c r="M111" s="388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  <x:c r="AA111" s="67"/>
      <x:c r="AB111" s="67"/>
      <x:c r="AC111" s="67"/>
      <x:c r="AD111" s="67"/>
    </x:row>
    <x:row r="112">
      <x:c r="A112" s="20">
        <x:v>6</x:v>
      </x:c>
      <x:c r="B112" s="22" t="s">
        <x:v>3532</x:v>
      </x:c>
      <x:c r="C112" s="199" t="s">
        <x:v>3533</x:v>
      </x:c>
      <x:c r="D112" s="20" t="s">
        <x:v>30</x:v>
      </x:c>
      <x:c r="E112" s="24">
        <x:v>22</x:v>
      </x:c>
      <x:c r="F112" s="20">
        <x:v>1</x:v>
      </x:c>
      <x:c r="G112" s="24">
        <x:f t="shared" si="9"/>
        <x:v>22</x:v>
      </x:c>
      <x:c r="H112" s="388"/>
      <x:c r="I112" s="388"/>
      <x:c r="J112" s="388"/>
      <x:c r="K112" s="388"/>
      <x:c r="L112" s="388"/>
      <x:c r="M112" s="388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  <x:c r="AA112" s="67"/>
      <x:c r="AB112" s="67"/>
      <x:c r="AC112" s="67"/>
      <x:c r="AD112" s="67"/>
    </x:row>
    <x:row r="113">
      <x:c r="A113" s="20">
        <x:v>7</x:v>
      </x:c>
      <x:c r="B113" s="22" t="s">
        <x:v>3534</x:v>
      </x:c>
      <x:c r="C113" s="199" t="s">
        <x:v>3535</x:v>
      </x:c>
      <x:c r="D113" s="20" t="s">
        <x:v>30</x:v>
      </x:c>
      <x:c r="E113" s="24">
        <x:v>18.989999999999998</x:v>
      </x:c>
      <x:c r="F113" s="20">
        <x:v>1</x:v>
      </x:c>
      <x:c r="G113" s="24">
        <x:f t="shared" si="9"/>
        <x:v>18.989999999999998</x:v>
      </x:c>
      <x:c r="H113" s="388"/>
      <x:c r="I113" s="388"/>
      <x:c r="J113" s="388"/>
      <x:c r="K113" s="388"/>
      <x:c r="L113" s="388"/>
      <x:c r="M113" s="388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  <x:c r="AA113" s="67"/>
      <x:c r="AB113" s="67"/>
      <x:c r="AC113" s="67"/>
      <x:c r="AD113" s="67"/>
    </x:row>
    <x:row r="114">
      <x:c r="A114" s="20"/>
      <x:c r="B114" s="388"/>
      <x:c r="C114" s="388"/>
      <x:c r="D114" s="71"/>
      <x:c r="E114" s="98"/>
      <x:c r="F114" s="71"/>
      <x:c r="G114" s="388"/>
      <x:c r="H114" s="388"/>
      <x:c r="I114" s="388"/>
      <x:c r="J114" s="388"/>
      <x:c r="K114" s="388"/>
      <x:c r="L114" s="388"/>
      <x:c r="M114" s="388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  <x:c r="AA114" s="67"/>
      <x:c r="AB114" s="67"/>
      <x:c r="AC114" s="67"/>
      <x:c r="AD114" s="67"/>
    </x:row>
    <x:row r="115">
      <x:c r="A115" s="28">
        <x:v>44225</x:v>
      </x:c>
      <x:c r="B115" s="388"/>
      <x:c r="C115" s="388"/>
      <x:c r="D115" s="71"/>
      <x:c r="E115" s="98"/>
      <x:c r="F115" s="71"/>
      <x:c r="G115" s="388"/>
      <x:c r="H115" s="388"/>
      <x:c r="I115" s="388"/>
      <x:c r="J115" s="388"/>
      <x:c r="K115" s="388"/>
      <x:c r="L115" s="388"/>
      <x:c r="M115" s="388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  <x:c r="AA115" s="67"/>
      <x:c r="AB115" s="67"/>
      <x:c r="AC115" s="67"/>
      <x:c r="AD115" s="67"/>
    </x:row>
    <x:row r="116" ht="15">
      <x:c r="A116" s="94" t="s">
        <x:v>3403</x:v>
      </x:c>
      <x:c r="B116" s="397" t="s">
        <x:v>2</x:v>
      </x:c>
      <x:c r="C116" s="397" t="s">
        <x:v>3384</x:v>
      </x:c>
      <x:c r="D116" s="398" t="s">
        <x:v>4</x:v>
      </x:c>
      <x:c r="E116" s="399" t="s">
        <x:v>5</x:v>
      </x:c>
      <x:c r="F116" s="398" t="s">
        <x:v>6</x:v>
      </x:c>
      <x:c r="G116" s="398" t="s">
        <x:v>7</x:v>
      </x:c>
      <x:c r="H116" s="388"/>
      <x:c r="I116" s="388"/>
      <x:c r="J116" s="388"/>
      <x:c r="K116" s="388"/>
      <x:c r="L116" s="388"/>
      <x:c r="M116" s="388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  <x:c r="AA116" s="67"/>
      <x:c r="AB116" s="67"/>
      <x:c r="AC116" s="67"/>
      <x:c r="AD116" s="67"/>
    </x:row>
    <x:row r="117" ht="15">
      <x:c r="A117" s="20">
        <x:v>1</x:v>
      </x:c>
      <x:c r="B117" s="133" t="s">
        <x:v>3536</x:v>
      </x:c>
      <x:c r="C117" s="448" t="s">
        <x:v>3537</x:v>
      </x:c>
      <x:c r="D117" s="115" t="s">
        <x:v>3538</x:v>
      </x:c>
      <x:c r="E117" s="449">
        <x:v>11.99</x:v>
      </x:c>
      <x:c r="F117" s="450">
        <x:v>1</x:v>
      </x:c>
      <x:c r="G117" s="99" t="n">
        <x:f t="shared" ref="G117:G125" si="10">E117*F117</x:f>
        <x:v>11.99</x:v>
      </x:c>
      <x:c r="H117" s="388"/>
      <x:c r="I117" s="388"/>
      <x:c r="J117" s="388"/>
      <x:c r="K117" s="388"/>
      <x:c r="L117" s="388"/>
      <x:c r="M117" s="388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  <x:c r="AA117" s="67"/>
      <x:c r="AB117" s="67"/>
      <x:c r="AC117" s="67"/>
      <x:c r="AD117" s="67"/>
    </x:row>
    <x:row r="118" ht="15">
      <x:c r="A118" s="20">
        <x:v>2</x:v>
      </x:c>
      <x:c r="B118" s="133" t="s">
        <x:v>3539</x:v>
      </x:c>
      <x:c r="C118" s="448" t="s">
        <x:v>3540</x:v>
      </x:c>
      <x:c r="D118" s="115" t="s">
        <x:v>3538</x:v>
      </x:c>
      <x:c r="E118" s="449">
        <x:v>29.75</x:v>
      </x:c>
      <x:c r="F118" s="450">
        <x:v>1</x:v>
      </x:c>
      <x:c r="G118" s="99">
        <x:f t="shared" si="10"/>
        <x:v>29.75</x:v>
      </x:c>
      <x:c r="H118" s="388"/>
      <x:c r="I118" s="388"/>
      <x:c r="J118" s="388"/>
      <x:c r="K118" s="388"/>
      <x:c r="L118" s="388"/>
      <x:c r="M118" s="388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  <x:c r="AA118" s="67"/>
      <x:c r="AB118" s="67"/>
      <x:c r="AC118" s="67"/>
      <x:c r="AD118" s="67"/>
    </x:row>
    <x:row r="119" ht="15">
      <x:c r="A119" s="20">
        <x:v>3</x:v>
      </x:c>
      <x:c r="B119" s="133" t="s">
        <x:v>3541</x:v>
      </x:c>
      <x:c r="C119" s="448" t="s">
        <x:v>3542</x:v>
      </x:c>
      <x:c r="D119" s="115" t="s">
        <x:v>3538</x:v>
      </x:c>
      <x:c r="E119" s="449">
        <x:v>5.99</x:v>
      </x:c>
      <x:c r="F119" s="450">
        <x:v>1</x:v>
      </x:c>
      <x:c r="G119" s="99">
        <x:f t="shared" si="10"/>
        <x:v>5.99</x:v>
      </x:c>
      <x:c r="H119" s="388"/>
      <x:c r="I119" s="388"/>
      <x:c r="J119" s="388"/>
      <x:c r="K119" s="388"/>
      <x:c r="L119" s="388"/>
      <x:c r="M119" s="388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  <x:c r="AA119" s="67"/>
      <x:c r="AB119" s="67"/>
      <x:c r="AC119" s="67"/>
      <x:c r="AD119" s="67"/>
    </x:row>
    <x:row r="120" ht="15">
      <x:c r="A120" s="20">
        <x:v>4</x:v>
      </x:c>
      <x:c r="B120" s="133" t="s">
        <x:v>3543</x:v>
      </x:c>
      <x:c r="C120" s="448" t="s">
        <x:v>3544</x:v>
      </x:c>
      <x:c r="D120" s="115" t="s">
        <x:v>3545</x:v>
      </x:c>
      <x:c r="E120" s="449">
        <x:v>10.99</x:v>
      </x:c>
      <x:c r="F120" s="450">
        <x:v>1</x:v>
      </x:c>
      <x:c r="G120" s="99">
        <x:f t="shared" si="10"/>
        <x:v>10.99</x:v>
      </x:c>
      <x:c r="H120" s="388"/>
      <x:c r="I120" s="388"/>
      <x:c r="J120" s="388"/>
      <x:c r="K120" s="388"/>
      <x:c r="L120" s="388"/>
      <x:c r="M120" s="388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  <x:c r="AA120" s="67"/>
      <x:c r="AB120" s="67"/>
      <x:c r="AC120" s="67"/>
      <x:c r="AD120" s="67"/>
    </x:row>
    <x:row r="121" ht="15">
      <x:c r="A121" s="20">
        <x:v>5</x:v>
      </x:c>
      <x:c r="B121" s="133" t="s">
        <x:v>3546</x:v>
      </x:c>
      <x:c r="C121" s="448" t="s">
        <x:v>3547</x:v>
      </x:c>
      <x:c r="D121" s="115" t="s">
        <x:v>3548</x:v>
      </x:c>
      <x:c r="E121" s="449">
        <x:v>27.99</x:v>
      </x:c>
      <x:c r="F121" s="450">
        <x:v>1</x:v>
      </x:c>
      <x:c r="G121" s="99">
        <x:f t="shared" si="10"/>
        <x:v>27.99</x:v>
      </x:c>
      <x:c r="H121" s="388"/>
      <x:c r="I121" s="388"/>
      <x:c r="J121" s="388"/>
      <x:c r="K121" s="388"/>
      <x:c r="L121" s="388"/>
      <x:c r="M121" s="388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  <x:c r="AA121" s="67"/>
      <x:c r="AB121" s="67"/>
      <x:c r="AC121" s="67"/>
      <x:c r="AD121" s="67"/>
    </x:row>
    <x:row r="122" ht="15">
      <x:c r="A122" s="20">
        <x:v>6</x:v>
      </x:c>
      <x:c r="B122" s="133" t="s">
        <x:v>3549</x:v>
      </x:c>
      <x:c r="C122" s="451" t="s">
        <x:v>3550</x:v>
      </x:c>
      <x:c r="D122" s="115" t="s">
        <x:v>3548</x:v>
      </x:c>
      <x:c r="E122" s="449">
        <x:v>112.99</x:v>
      </x:c>
      <x:c r="F122" s="450">
        <x:v>1</x:v>
      </x:c>
      <x:c r="G122" s="99">
        <x:f t="shared" si="10"/>
        <x:v>112.99</x:v>
      </x:c>
      <x:c r="H122" s="388"/>
      <x:c r="I122" s="388"/>
      <x:c r="J122" s="388"/>
      <x:c r="K122" s="388"/>
      <x:c r="L122" s="388"/>
      <x:c r="M122" s="388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  <x:c r="AA122" s="67"/>
      <x:c r="AB122" s="67"/>
      <x:c r="AC122" s="67"/>
      <x:c r="AD122" s="67"/>
    </x:row>
    <x:row r="123" ht="15">
      <x:c r="A123" s="20">
        <x:v>7</x:v>
      </x:c>
      <x:c r="B123" s="133" t="s">
        <x:v>3551</x:v>
      </x:c>
      <x:c r="C123" s="451" t="s">
        <x:v>3552</x:v>
      </x:c>
      <x:c r="D123" s="115" t="s">
        <x:v>497</x:v>
      </x:c>
      <x:c r="E123" s="449">
        <x:v>1.18</x:v>
      </x:c>
      <x:c r="F123" s="450">
        <x:v>2</x:v>
      </x:c>
      <x:c r="G123" s="99">
        <x:f t="shared" si="10"/>
        <x:v>2.36</x:v>
      </x:c>
      <x:c r="H123" s="388"/>
      <x:c r="I123" s="388"/>
      <x:c r="J123" s="388"/>
      <x:c r="K123" s="388"/>
      <x:c r="L123" s="388"/>
      <x:c r="M123" s="388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  <x:c r="AA123" s="67"/>
      <x:c r="AB123" s="67"/>
      <x:c r="AC123" s="67"/>
      <x:c r="AD123" s="67"/>
    </x:row>
    <x:row r="124" ht="15">
      <x:c r="A124" s="20">
        <x:v>8</x:v>
      </x:c>
      <x:c r="B124" s="133" t="s">
        <x:v>3553</x:v>
      </x:c>
      <x:c r="C124" s="418" t="s">
        <x:v>3554</x:v>
      </x:c>
      <x:c r="D124" s="404" t="s">
        <x:v>296</x:v>
      </x:c>
      <x:c r="E124" s="449">
        <x:v>2.65</x:v>
      </x:c>
      <x:c r="F124" s="450">
        <x:v>1</x:v>
      </x:c>
      <x:c r="G124" s="99">
        <x:f t="shared" si="10"/>
        <x:v>2.65</x:v>
      </x:c>
      <x:c r="H124" s="388"/>
      <x:c r="I124" s="388"/>
      <x:c r="J124" s="388"/>
      <x:c r="K124" s="388"/>
      <x:c r="L124" s="388"/>
      <x:c r="M124" s="388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  <x:c r="AA124" s="67"/>
      <x:c r="AB124" s="67"/>
      <x:c r="AC124" s="67"/>
      <x:c r="AD124" s="67"/>
    </x:row>
    <x:row r="125" ht="15">
      <x:c r="A125" s="20">
        <x:v>9</x:v>
      </x:c>
      <x:c r="B125" s="133" t="s">
        <x:v>3555</x:v>
      </x:c>
      <x:c r="C125" s="418" t="s">
        <x:v>3556</x:v>
      </x:c>
      <x:c r="D125" s="404" t="s">
        <x:v>296</x:v>
      </x:c>
      <x:c r="E125" s="449">
        <x:v>27.9</x:v>
      </x:c>
      <x:c r="F125" s="450">
        <x:v>1</x:v>
      </x:c>
      <x:c r="G125" s="99">
        <x:f t="shared" si="10"/>
        <x:v>27.9</x:v>
      </x:c>
      <x:c r="H125" s="388"/>
      <x:c r="I125" s="388"/>
      <x:c r="J125" s="388"/>
      <x:c r="K125" s="388"/>
      <x:c r="L125" s="388"/>
      <x:c r="M125" s="388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  <x:c r="AA125" s="67"/>
      <x:c r="AB125" s="67"/>
      <x:c r="AC125" s="67"/>
      <x:c r="AD125" s="67"/>
    </x:row>
    <x:row r="126">
      <x:c r="A126" s="20"/>
      <x:c r="B126" s="388"/>
      <x:c r="C126" s="388"/>
      <x:c r="D126" s="71"/>
      <x:c r="E126" s="98"/>
      <x:c r="F126" s="71"/>
      <x:c r="G126" s="388"/>
      <x:c r="H126" s="388"/>
      <x:c r="I126" s="388"/>
      <x:c r="J126" s="388"/>
      <x:c r="K126" s="388"/>
      <x:c r="L126" s="388"/>
      <x:c r="M126" s="388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  <x:c r="AA126" s="67"/>
      <x:c r="AB126" s="67"/>
      <x:c r="AC126" s="67"/>
      <x:c r="AD126" s="67"/>
    </x:row>
    <x:row r="127">
      <x:c r="A127" s="28">
        <x:v>44229</x:v>
      </x:c>
      <x:c r="B127" s="22"/>
      <x:c r="C127" s="452"/>
      <x:c r="D127" s="100"/>
      <x:c r="E127" s="24"/>
      <x:c r="F127" s="20"/>
      <x:c r="H127" s="20"/>
      <x:c r="I127" s="20"/>
      <x:c r="J127" s="20"/>
      <x:c r="K127" s="20"/>
      <x:c r="L127" s="388"/>
      <x:c r="M127" s="388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  <x:c r="AA127" s="67"/>
      <x:c r="AB127" s="67"/>
      <x:c r="AC127" s="67"/>
      <x:c r="AD127" s="67"/>
    </x:row>
    <x:row r="128" ht="15">
      <x:c r="A128" s="94" t="s">
        <x:v>3403</x:v>
      </x:c>
      <x:c r="B128" s="397" t="s">
        <x:v>2</x:v>
      </x:c>
      <x:c r="C128" s="397" t="s">
        <x:v>3384</x:v>
      </x:c>
      <x:c r="D128" s="398" t="s">
        <x:v>4</x:v>
      </x:c>
      <x:c r="E128" s="399" t="s">
        <x:v>5</x:v>
      </x:c>
      <x:c r="F128" s="398" t="s">
        <x:v>6</x:v>
      </x:c>
      <x:c r="G128" s="398" t="s">
        <x:v>7</x:v>
      </x:c>
      <x:c r="H128" s="388"/>
      <x:c r="I128" s="388"/>
      <x:c r="J128" s="388"/>
      <x:c r="K128" s="388"/>
      <x:c r="L128" s="388"/>
      <x:c r="M128" s="388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  <x:c r="AA128" s="67"/>
      <x:c r="AB128" s="67"/>
      <x:c r="AC128" s="67"/>
      <x:c r="AD128" s="67"/>
    </x:row>
    <x:row r="129">
      <x:c r="A129" s="20">
        <x:v>1</x:v>
      </x:c>
      <x:c r="B129" s="22" t="s">
        <x:v>3557</x:v>
      </x:c>
      <x:c r="C129" s="401" t="s">
        <x:v>3557</x:v>
      </x:c>
      <x:c r="D129" s="100" t="s">
        <x:v>3558</x:v>
      </x:c>
      <x:c r="E129" s="24">
        <x:v>535</x:v>
      </x:c>
      <x:c r="F129" s="20">
        <x:v>1</x:v>
      </x:c>
      <x:c r="G129" s="99" t="n">
        <x:f t="shared" ref="G129:G132" si="11">E129*F129</x:f>
        <x:v>535</x:v>
      </x:c>
      <x:c r="H129" s="20"/>
      <x:c r="I129" s="20"/>
      <x:c r="J129" s="20"/>
      <x:c r="K129" s="20"/>
      <x:c r="L129" s="388"/>
      <x:c r="M129" s="388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  <x:c r="AA129" s="67"/>
      <x:c r="AB129" s="67"/>
      <x:c r="AC129" s="67"/>
      <x:c r="AD129" s="67"/>
    </x:row>
    <x:row r="130">
      <x:c r="A130" s="20">
        <x:v>2</x:v>
      </x:c>
      <x:c r="B130" s="22" t="s">
        <x:v>3559</x:v>
      </x:c>
      <x:c r="C130" s="401" t="s">
        <x:v>3560</x:v>
      </x:c>
      <x:c r="D130" s="20" t="s">
        <x:v>296</x:v>
      </x:c>
      <x:c r="E130" s="24">
        <x:v>86.24</x:v>
      </x:c>
      <x:c r="F130" s="20">
        <x:v>1</x:v>
      </x:c>
      <x:c r="G130" s="99">
        <x:f t="shared" si="11"/>
        <x:v>86.24</x:v>
      </x:c>
      <x:c r="H130" s="20"/>
      <x:c r="I130" s="20"/>
      <x:c r="J130" s="20"/>
      <x:c r="K130" s="20"/>
      <x:c r="L130" s="388"/>
      <x:c r="M130" s="388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  <x:c r="AA130" s="67"/>
      <x:c r="AB130" s="67"/>
      <x:c r="AC130" s="67"/>
      <x:c r="AD130" s="67"/>
    </x:row>
    <x:row r="131">
      <x:c r="A131" s="20">
        <x:v>3</x:v>
      </x:c>
      <x:c r="B131" s="22" t="s">
        <x:v>3561</x:v>
      </x:c>
      <x:c r="C131" s="401" t="s">
        <x:v>3562</x:v>
      </x:c>
      <x:c r="D131" s="20" t="s">
        <x:v>296</x:v>
      </x:c>
      <x:c r="E131" s="24">
        <x:v>5.63</x:v>
      </x:c>
      <x:c r="F131" s="20">
        <x:v>2</x:v>
      </x:c>
      <x:c r="G131" s="99">
        <x:f t="shared" si="11"/>
        <x:v>11.26</x:v>
      </x:c>
      <x:c r="H131" s="20"/>
      <x:c r="I131" s="20"/>
      <x:c r="J131" s="20"/>
      <x:c r="K131" s="20"/>
      <x:c r="L131" s="388"/>
      <x:c r="M131" s="388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  <x:c r="AA131" s="67"/>
      <x:c r="AB131" s="67"/>
      <x:c r="AC131" s="67"/>
      <x:c r="AD131" s="67"/>
    </x:row>
    <x:row r="132">
      <x:c r="A132" s="20">
        <x:v>4</x:v>
      </x:c>
      <x:c r="B132" s="22" t="s">
        <x:v>3563</x:v>
      </x:c>
      <x:c r="C132" s="401" t="s">
        <x:v>3563</x:v>
      </x:c>
      <x:c r="D132" s="20" t="s">
        <x:v>296</x:v>
      </x:c>
      <x:c r="E132" s="24">
        <x:v>7.47</x:v>
      </x:c>
      <x:c r="F132" s="20">
        <x:v>1</x:v>
      </x:c>
      <x:c r="G132" s="99">
        <x:f t="shared" si="11"/>
        <x:v>7.47</x:v>
      </x:c>
      <x:c r="H132" s="20"/>
      <x:c r="I132" s="20"/>
      <x:c r="J132" s="20"/>
      <x:c r="K132" s="20"/>
      <x:c r="L132" s="388"/>
      <x:c r="M132" s="388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  <x:c r="AA132" s="67"/>
      <x:c r="AB132" s="67"/>
      <x:c r="AC132" s="67"/>
      <x:c r="AD132" s="67"/>
    </x:row>
    <x:row r="133">
      <x:c r="A133" s="20"/>
      <x:c r="B133" s="388"/>
      <x:c r="C133" s="388"/>
      <x:c r="D133" s="71"/>
      <x:c r="E133" s="98"/>
      <x:c r="F133" s="71"/>
      <x:c r="G133" s="388"/>
      <x:c r="H133" s="388"/>
      <x:c r="I133" s="388"/>
      <x:c r="J133" s="388"/>
      <x:c r="K133" s="388"/>
      <x:c r="L133" s="388"/>
      <x:c r="M133" s="388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  <x:c r="AA133" s="67"/>
      <x:c r="AB133" s="67"/>
      <x:c r="AC133" s="67"/>
      <x:c r="AD133" s="67"/>
    </x:row>
    <x:row r="134">
      <x:c r="A134" s="28">
        <x:v>44236</x:v>
      </x:c>
      <x:c r="E134" s="24"/>
      <x:c r="F134" s="20"/>
      <x:c r="H134" s="20"/>
      <x:c r="I134" s="388"/>
      <x:c r="J134" s="388"/>
      <x:c r="K134" s="388"/>
      <x:c r="L134" s="388"/>
      <x:c r="M134" s="388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  <x:c r="AA134" s="67"/>
      <x:c r="AB134" s="67"/>
      <x:c r="AC134" s="67"/>
      <x:c r="AD134" s="67"/>
    </x:row>
    <x:row r="135">
      <x:c r="A135" s="20">
        <x:v>1</x:v>
      </x:c>
      <x:c r="B135" s="30" t="s">
        <x:v>3564</x:v>
      </x:c>
      <x:c r="C135" s="50" t="s">
        <x:v>3565</x:v>
      </x:c>
      <x:c r="D135" s="30" t="s">
        <x:v>3566</x:v>
      </x:c>
      <x:c r="E135" s="24">
        <x:v>87</x:v>
      </x:c>
      <x:c r="F135" s="20">
        <x:v>2</x:v>
      </x:c>
      <x:c r="G135" s="24" t="n">
        <x:f>E135*F135</x:f>
        <x:v>174</x:v>
      </x:c>
      <x:c r="H135" s="20" t="s">
        <x:v>3567</x:v>
      </x:c>
      <x:c r="I135" s="388"/>
      <x:c r="J135" s="388"/>
      <x:c r="K135" s="388"/>
      <x:c r="L135" s="388"/>
      <x:c r="M135" s="388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  <x:c r="AA135" s="67"/>
      <x:c r="AB135" s="67"/>
      <x:c r="AC135" s="67"/>
      <x:c r="AD135" s="67"/>
    </x:row>
    <x:row r="136" ht="15">
      <x:c r="A136" s="140" t="s">
        <x:v>3403</x:v>
      </x:c>
      <x:c r="B136" s="397" t="s">
        <x:v>2</x:v>
      </x:c>
      <x:c r="C136" s="397" t="s">
        <x:v>3384</x:v>
      </x:c>
      <x:c r="D136" s="397" t="s">
        <x:v>4</x:v>
      </x:c>
      <x:c r="E136" s="453" t="s">
        <x:v>5</x:v>
      </x:c>
      <x:c r="F136" s="397" t="s">
        <x:v>6</x:v>
      </x:c>
      <x:c r="G136" s="397" t="s">
        <x:v>7</x:v>
      </x:c>
      <x:c r="H136" s="388"/>
      <x:c r="I136" s="388"/>
      <x:c r="J136" s="388"/>
      <x:c r="K136" s="388"/>
      <x:c r="L136" s="388"/>
      <x:c r="M136" s="388"/>
      <x:c r="N136" s="388"/>
      <x:c r="O136" s="388"/>
      <x:c r="P136" s="388"/>
      <x:c r="Q136" s="388"/>
      <x:c r="R136" s="388"/>
      <x:c r="S136" s="388"/>
      <x:c r="T136" s="388"/>
      <x:c r="U136" s="388"/>
      <x:c r="V136" s="388"/>
      <x:c r="W136" s="388"/>
      <x:c r="X136" s="388"/>
      <x:c r="Y136" s="388"/>
      <x:c r="Z136" s="388"/>
      <x:c r="AA136" s="388"/>
      <x:c r="AB136" s="388"/>
      <x:c r="AC136" s="388"/>
      <x:c r="AD136" s="388"/>
    </x:row>
    <x:row r="137">
      <x:c r="A137" s="22">
        <x:v>1</x:v>
      </x:c>
      <x:c r="B137" s="22" t="s">
        <x:v>3568</x:v>
      </x:c>
      <x:c r="C137" s="199" t="s">
        <x:v>3569</x:v>
      </x:c>
      <x:c r="D137" s="22" t="s">
        <x:v>296</x:v>
      </x:c>
      <x:c r="E137" s="454">
        <x:v>209</x:v>
      </x:c>
      <x:c r="F137" s="22">
        <x:v>1</x:v>
      </x:c>
      <x:c r="G137" s="454" t="n">
        <x:f t="shared" ref="G137:G150" si="12">E137*F137</x:f>
        <x:v>209</x:v>
      </x:c>
      <x:c r="H137" s="22" t="s">
        <x:v>3570</x:v>
      </x:c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  <x:c r="AA137" s="22"/>
      <x:c r="AB137" s="22"/>
      <x:c r="AC137" s="22"/>
      <x:c r="AD137" s="22"/>
    </x:row>
    <x:row r="138">
      <x:c r="A138" s="22">
        <x:v>2</x:v>
      </x:c>
      <x:c r="B138" s="22" t="s">
        <x:v>3571</x:v>
      </x:c>
      <x:c r="C138" s="199" t="s">
        <x:v>3572</x:v>
      </x:c>
      <x:c r="D138" s="22" t="s">
        <x:v>296</x:v>
      </x:c>
      <x:c r="E138" s="454">
        <x:v>8.5399999999999991</x:v>
      </x:c>
      <x:c r="F138" s="22">
        <x:v>1</x:v>
      </x:c>
      <x:c r="G138" s="454">
        <x:f t="shared" si="12"/>
        <x:v>8.5399999999999991</x:v>
      </x:c>
      <x:c r="H138" s="22" t="s">
        <x:v>3570</x:v>
      </x:c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  <x:c r="AA138" s="22"/>
      <x:c r="AB138" s="22"/>
      <x:c r="AC138" s="22"/>
      <x:c r="AD138" s="22"/>
    </x:row>
    <x:row r="139">
      <x:c r="A139" s="22">
        <x:v>3</x:v>
      </x:c>
      <x:c r="B139" s="22" t="s">
        <x:v>3573</x:v>
      </x:c>
      <x:c r="C139" s="199" t="s">
        <x:v>3574</x:v>
      </x:c>
      <x:c r="D139" s="22" t="s">
        <x:v>296</x:v>
      </x:c>
      <x:c r="E139" s="454">
        <x:v>12.14</x:v>
      </x:c>
      <x:c r="F139" s="22">
        <x:v>1</x:v>
      </x:c>
      <x:c r="G139" s="454">
        <x:f t="shared" si="12"/>
        <x:v>12.14</x:v>
      </x:c>
      <x:c r="H139" s="22" t="s">
        <x:v>3570</x:v>
      </x:c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  <x:c r="AA139" s="22"/>
      <x:c r="AB139" s="22"/>
      <x:c r="AC139" s="22"/>
      <x:c r="AD139" s="22"/>
    </x:row>
    <x:row r="140">
      <x:c r="A140" s="22">
        <x:v>4</x:v>
      </x:c>
      <x:c r="B140" s="22" t="s">
        <x:v>3575</x:v>
      </x:c>
      <x:c r="C140" s="199" t="s">
        <x:v>3576</x:v>
      </x:c>
      <x:c r="D140" s="22" t="s">
        <x:v>296</x:v>
      </x:c>
      <x:c r="E140" s="454">
        <x:v>8.16</x:v>
      </x:c>
      <x:c r="F140" s="22">
        <x:v>1</x:v>
      </x:c>
      <x:c r="G140" s="454">
        <x:f t="shared" si="12"/>
        <x:v>8.16</x:v>
      </x:c>
      <x:c r="H140" s="22" t="s">
        <x:v>3570</x:v>
      </x:c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  <x:c r="AA140" s="22"/>
      <x:c r="AB140" s="22"/>
      <x:c r="AC140" s="22"/>
      <x:c r="AD140" s="22"/>
    </x:row>
    <x:row r="141">
      <x:c r="A141" s="22">
        <x:v>5</x:v>
      </x:c>
      <x:c r="B141" s="22" t="s">
        <x:v>3577</x:v>
      </x:c>
      <x:c r="C141" s="199" t="s">
        <x:v>3578</x:v>
      </x:c>
      <x:c r="D141" s="22" t="s">
        <x:v>296</x:v>
      </x:c>
      <x:c r="E141" s="454">
        <x:v>34.880000000000003</x:v>
      </x:c>
      <x:c r="F141" s="22">
        <x:v>1</x:v>
      </x:c>
      <x:c r="G141" s="454">
        <x:f t="shared" si="12"/>
        <x:v>34.880000000000003</x:v>
      </x:c>
      <x:c r="H141" s="22" t="s">
        <x:v>3570</x:v>
      </x:c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  <x:c r="AA141" s="22"/>
      <x:c r="AB141" s="22"/>
      <x:c r="AC141" s="22"/>
      <x:c r="AD141" s="22"/>
    </x:row>
    <x:row r="142">
      <x:c r="A142" s="22">
        <x:v>6</x:v>
      </x:c>
      <x:c r="B142" s="22" t="s">
        <x:v>3579</x:v>
      </x:c>
      <x:c r="C142" s="199" t="s">
        <x:v>3580</x:v>
      </x:c>
      <x:c r="D142" s="22" t="s">
        <x:v>296</x:v>
      </x:c>
      <x:c r="E142" s="454">
        <x:v>9.93</x:v>
      </x:c>
      <x:c r="F142" s="22">
        <x:v>1</x:v>
      </x:c>
      <x:c r="G142" s="454">
        <x:f t="shared" si="12"/>
        <x:v>9.93</x:v>
      </x:c>
      <x:c r="H142" s="22" t="s">
        <x:v>3570</x:v>
      </x:c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  <x:c r="AA142" s="22"/>
      <x:c r="AB142" s="22"/>
      <x:c r="AC142" s="22"/>
      <x:c r="AD142" s="22"/>
    </x:row>
    <x:row r="143">
      <x:c r="A143" s="22">
        <x:v>7</x:v>
      </x:c>
      <x:c r="B143" s="22" t="s">
        <x:v>3581</x:v>
      </x:c>
      <x:c r="C143" s="199" t="s">
        <x:v>3582</x:v>
      </x:c>
      <x:c r="D143" s="22" t="s">
        <x:v>296</x:v>
      </x:c>
      <x:c r="E143" s="454">
        <x:v>10.51</x:v>
      </x:c>
      <x:c r="F143" s="22">
        <x:v>1</x:v>
      </x:c>
      <x:c r="G143" s="454">
        <x:f t="shared" si="12"/>
        <x:v>10.51</x:v>
      </x:c>
      <x:c r="H143" s="22" t="s">
        <x:v>3570</x:v>
      </x:c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  <x:c r="AA143" s="22"/>
      <x:c r="AB143" s="22"/>
      <x:c r="AC143" s="22"/>
      <x:c r="AD143" s="22"/>
    </x:row>
    <x:row r="144">
      <x:c r="A144" s="22">
        <x:v>8</x:v>
      </x:c>
      <x:c r="B144" s="22" t="s">
        <x:v>3583</x:v>
      </x:c>
      <x:c r="C144" s="199" t="s">
        <x:v>3584</x:v>
      </x:c>
      <x:c r="D144" s="22" t="s">
        <x:v>296</x:v>
      </x:c>
      <x:c r="E144" s="454">
        <x:v>10.95</x:v>
      </x:c>
      <x:c r="F144" s="22">
        <x:v>1</x:v>
      </x:c>
      <x:c r="G144" s="454">
        <x:f t="shared" si="12"/>
        <x:v>10.95</x:v>
      </x:c>
      <x:c r="H144" s="22" t="s">
        <x:v>3570</x:v>
      </x:c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  <x:c r="AA144" s="22"/>
      <x:c r="AB144" s="22"/>
      <x:c r="AC144" s="22"/>
      <x:c r="AD144" s="22"/>
    </x:row>
    <x:row r="145">
      <x:c r="A145" s="22">
        <x:v>9</x:v>
      </x:c>
      <x:c r="B145" s="22" t="s">
        <x:v>3585</x:v>
      </x:c>
      <x:c r="C145" s="199" t="s">
        <x:v>3586</x:v>
      </x:c>
      <x:c r="D145" s="22" t="s">
        <x:v>296</x:v>
      </x:c>
      <x:c r="E145" s="454">
        <x:v>12.75</x:v>
      </x:c>
      <x:c r="F145" s="22">
        <x:v>1</x:v>
      </x:c>
      <x:c r="G145" s="454">
        <x:f t="shared" si="12"/>
        <x:v>12.75</x:v>
      </x:c>
      <x:c r="H145" s="22" t="s">
        <x:v>3570</x:v>
      </x:c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  <x:c r="AA145" s="22"/>
      <x:c r="AB145" s="22"/>
      <x:c r="AC145" s="22"/>
      <x:c r="AD145" s="22"/>
    </x:row>
    <x:row r="146">
      <x:c r="A146" s="22">
        <x:v>10</x:v>
      </x:c>
      <x:c r="B146" s="22" t="s">
        <x:v>3587</x:v>
      </x:c>
      <x:c r="C146" s="401" t="s">
        <x:v>3588</x:v>
      </x:c>
      <x:c r="D146" s="22" t="s">
        <x:v>3589</x:v>
      </x:c>
      <x:c r="E146" s="454">
        <x:v>15.2</x:v>
      </x:c>
      <x:c r="F146" s="22">
        <x:v>2</x:v>
      </x:c>
      <x:c r="G146" s="454">
        <x:f t="shared" si="12"/>
        <x:v>30.4</x:v>
      </x:c>
      <x:c r="H146" s="22" t="s">
        <x:v>3570</x:v>
      </x:c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  <x:c r="AA146" s="22"/>
      <x:c r="AB146" s="22"/>
      <x:c r="AC146" s="22"/>
      <x:c r="AD146" s="22"/>
    </x:row>
    <x:row r="147">
      <x:c r="A147" s="22">
        <x:v>11</x:v>
      </x:c>
      <x:c r="B147" s="22" t="s">
        <x:v>3590</x:v>
      </x:c>
      <x:c r="C147" s="401" t="s">
        <x:v>3591</x:v>
      </x:c>
      <x:c r="D147" s="22" t="s">
        <x:v>3589</x:v>
      </x:c>
      <x:c r="E147" s="454">
        <x:v>27.37</x:v>
      </x:c>
      <x:c r="F147" s="22">
        <x:v>1</x:v>
      </x:c>
      <x:c r="G147" s="454">
        <x:f t="shared" si="12"/>
        <x:v>27.37</x:v>
      </x:c>
      <x:c r="H147" s="22" t="s">
        <x:v>3570</x:v>
      </x:c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  <x:c r="AA147" s="22"/>
      <x:c r="AB147" s="22"/>
      <x:c r="AC147" s="22"/>
      <x:c r="AD147" s="22"/>
    </x:row>
    <x:row r="148">
      <x:c r="A148" s="22">
        <x:v>12</x:v>
      </x:c>
      <x:c r="B148" s="22" t="s">
        <x:v>2043</x:v>
      </x:c>
      <x:c r="C148" s="199" t="s">
        <x:v>2044</x:v>
      </x:c>
      <x:c r="D148" s="22" t="s">
        <x:v>30</x:v>
      </x:c>
      <x:c r="E148" s="454">
        <x:v>119.01</x:v>
      </x:c>
      <x:c r="F148" s="22">
        <x:v>1</x:v>
      </x:c>
      <x:c r="G148" s="454">
        <x:f t="shared" si="12"/>
        <x:v>119.01</x:v>
      </x:c>
      <x:c r="H148" s="22" t="s">
        <x:v>3570</x:v>
      </x:c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  <x:c r="AA148" s="22"/>
      <x:c r="AB148" s="22"/>
      <x:c r="AC148" s="22"/>
      <x:c r="AD148" s="22"/>
    </x:row>
    <x:row r="149">
      <x:c r="A149" s="22">
        <x:v>13</x:v>
      </x:c>
      <x:c r="B149" s="22" t="s">
        <x:v>3592</x:v>
      </x:c>
      <x:c r="C149" s="199" t="s">
        <x:v>3593</x:v>
      </x:c>
      <x:c r="D149" s="22" t="s">
        <x:v>30</x:v>
      </x:c>
      <x:c r="E149" s="454">
        <x:v>16.989999999999998</x:v>
      </x:c>
      <x:c r="F149" s="22">
        <x:v>1</x:v>
      </x:c>
      <x:c r="G149" s="454">
        <x:f t="shared" si="12"/>
        <x:v>16.989999999999998</x:v>
      </x:c>
      <x:c r="H149" s="22" t="s">
        <x:v>3570</x:v>
      </x:c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  <x:c r="AA149" s="22"/>
      <x:c r="AB149" s="22"/>
      <x:c r="AC149" s="22"/>
      <x:c r="AD149" s="22"/>
    </x:row>
    <x:row r="150">
      <x:c r="A150" s="22">
        <x:v>14</x:v>
      </x:c>
      <x:c r="B150" s="22" t="s">
        <x:v>3594</x:v>
      </x:c>
      <x:c r="C150" s="199" t="s">
        <x:v>3595</x:v>
      </x:c>
      <x:c r="D150" s="22" t="s">
        <x:v>30</x:v>
      </x:c>
      <x:c r="E150" s="454">
        <x:v>10.99</x:v>
      </x:c>
      <x:c r="F150" s="22">
        <x:v>1</x:v>
      </x:c>
      <x:c r="G150" s="454">
        <x:f t="shared" si="12"/>
        <x:v>10.99</x:v>
      </x:c>
      <x:c r="H150" s="22" t="s">
        <x:v>3570</x:v>
      </x:c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  <x:c r="AA150" s="22"/>
      <x:c r="AB150" s="22"/>
      <x:c r="AC150" s="22"/>
      <x:c r="AD150" s="22"/>
    </x:row>
    <x:row r="151">
      <x:c r="A151" s="20"/>
      <x:c r="B151" s="388"/>
      <x:c r="C151" s="388"/>
      <x:c r="D151" s="71"/>
      <x:c r="E151" s="98"/>
      <x:c r="F151" s="71"/>
      <x:c r="G151" s="388"/>
      <x:c r="H151" s="388"/>
      <x:c r="I151" s="388"/>
      <x:c r="J151" s="388"/>
      <x:c r="K151" s="388"/>
      <x:c r="L151" s="388"/>
      <x:c r="M151" s="388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  <x:c r="AA151" s="67"/>
      <x:c r="AB151" s="67"/>
      <x:c r="AC151" s="67"/>
      <x:c r="AD151" s="67"/>
    </x:row>
    <x:row r="152">
      <x:c r="A152" s="20"/>
      <x:c r="B152" s="388"/>
      <x:c r="C152" s="388"/>
      <x:c r="D152" s="71"/>
      <x:c r="E152" s="98"/>
      <x:c r="F152" s="71"/>
      <x:c r="G152" s="388"/>
      <x:c r="H152" s="388"/>
      <x:c r="I152" s="388"/>
      <x:c r="J152" s="388"/>
      <x:c r="K152" s="388"/>
      <x:c r="L152" s="388"/>
      <x:c r="M152" s="388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  <x:c r="AA152" s="67"/>
      <x:c r="AB152" s="67"/>
      <x:c r="AC152" s="67"/>
      <x:c r="AD152" s="67"/>
    </x:row>
    <x:row r="153" ht="15">
      <x:c r="A153" s="140" t="s">
        <x:v>3403</x:v>
      </x:c>
      <x:c r="B153" s="397" t="s">
        <x:v>2</x:v>
      </x:c>
      <x:c r="C153" s="397" t="s">
        <x:v>3384</x:v>
      </x:c>
      <x:c r="D153" s="397" t="s">
        <x:v>4</x:v>
      </x:c>
      <x:c r="E153" s="453" t="s">
        <x:v>5</x:v>
      </x:c>
      <x:c r="F153" s="397" t="s">
        <x:v>6</x:v>
      </x:c>
      <x:c r="G153" s="397" t="s">
        <x:v>7</x:v>
      </x:c>
      <x:c r="H153" s="388"/>
      <x:c r="I153" s="388"/>
      <x:c r="J153" s="388"/>
      <x:c r="K153" s="388"/>
      <x:c r="L153" s="388"/>
      <x:c r="M153" s="388"/>
      <x:c r="N153" s="388"/>
      <x:c r="O153" s="388"/>
      <x:c r="P153" s="388"/>
      <x:c r="Q153" s="388"/>
      <x:c r="R153" s="388"/>
      <x:c r="S153" s="388"/>
      <x:c r="T153" s="388"/>
      <x:c r="U153" s="388"/>
      <x:c r="V153" s="388"/>
      <x:c r="W153" s="388"/>
      <x:c r="X153" s="388"/>
      <x:c r="Y153" s="388"/>
      <x:c r="Z153" s="388"/>
      <x:c r="AA153" s="388"/>
      <x:c r="AB153" s="388"/>
      <x:c r="AC153" s="388"/>
      <x:c r="AD153" s="388"/>
    </x:row>
    <x:row r="154">
      <x:c r="A154" s="20">
        <x:v>1</x:v>
      </x:c>
      <x:c r="B154" s="388" t="s">
        <x:v>3596</x:v>
      </x:c>
      <x:c r="C154" s="407" t="s">
        <x:v>3597</x:v>
      </x:c>
      <x:c r="D154" s="388" t="s">
        <x:v>296</x:v>
      </x:c>
      <x:c r="E154" s="319">
        <x:v>19.57</x:v>
      </x:c>
      <x:c r="F154" s="388">
        <x:v>2</x:v>
      </x:c>
      <x:c r="G154" s="454" t="n">
        <x:f>E154*F154</x:f>
        <x:v>39.14</x:v>
      </x:c>
      <x:c r="H154" s="388"/>
      <x:c r="I154" s="388"/>
      <x:c r="J154" s="388"/>
      <x:c r="K154" s="388"/>
      <x:c r="L154" s="388"/>
      <x:c r="M154" s="388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  <x:c r="AA154" s="67"/>
      <x:c r="AB154" s="67"/>
      <x:c r="AC154" s="67"/>
      <x:c r="AD154" s="67"/>
    </x:row>
    <x:row r="155">
      <x:c r="A155" s="20">
        <x:v>2</x:v>
      </x:c>
      <x:c r="B155" s="22" t="s">
        <x:v>3598</x:v>
      </x:c>
      <x:c r="C155" s="401" t="s">
        <x:v>3599</x:v>
      </x:c>
      <x:c r="D155" s="454">
        <x:v>1299.99</x:v>
      </x:c>
      <x:c r="E155" s="454" t="s">
        <x:v>3600</x:v>
      </x:c>
      <x:c r="F155" s="22">
        <x:v>1</x:v>
      </x:c>
      <x:c r="G155" s="454" t="n">
        <x:f>D155*F155</x:f>
        <x:v>1299.99</x:v>
      </x:c>
      <x:c r="H155" s="20"/>
      <x:c r="I155" s="20"/>
      <x:c r="J155" s="20"/>
      <x:c r="K155" s="20"/>
    </x:row>
    <x:row r="156">
      <x:c r="A156" s="20"/>
      <x:c r="B156" s="388"/>
      <x:c r="C156" s="388"/>
      <x:c r="D156" s="71"/>
      <x:c r="E156" s="98"/>
      <x:c r="F156" s="71"/>
      <x:c r="G156" s="388"/>
      <x:c r="H156" s="388"/>
      <x:c r="I156" s="388"/>
      <x:c r="J156" s="388"/>
      <x:c r="K156" s="388"/>
      <x:c r="L156" s="388"/>
      <x:c r="M156" s="388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  <x:c r="AA156" s="67"/>
      <x:c r="AB156" s="67"/>
      <x:c r="AC156" s="67"/>
      <x:c r="AD156" s="67"/>
    </x:row>
    <x:row r="157">
      <x:c r="A157" s="28">
        <x:v>44244</x:v>
      </x:c>
      <x:c r="B157" s="388"/>
      <x:c r="C157" s="388"/>
      <x:c r="D157" s="71"/>
      <x:c r="E157" s="98"/>
      <x:c r="F157" s="71"/>
      <x:c r="G157" s="388"/>
      <x:c r="H157" s="388"/>
      <x:c r="I157" s="388"/>
      <x:c r="J157" s="388"/>
      <x:c r="K157" s="388"/>
      <x:c r="L157" s="388"/>
      <x:c r="M157" s="388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  <x:c r="AA157" s="67"/>
      <x:c r="AB157" s="67"/>
      <x:c r="AC157" s="67"/>
      <x:c r="AD157" s="67"/>
    </x:row>
    <x:row r="158" ht="15.75">
      <x:c r="A158" s="460" t="s">
        <x:v>0</x:v>
      </x:c>
      <x:c r="B158" s="93" t="s">
        <x:v>2</x:v>
      </x:c>
      <x:c r="C158" s="93" t="s">
        <x:v>3384</x:v>
      </x:c>
      <x:c r="D158" s="93" t="s">
        <x:v>4</x:v>
      </x:c>
      <x:c r="E158" s="462" t="s">
        <x:v>5</x:v>
      </x:c>
      <x:c r="F158" s="93" t="s">
        <x:v>6</x:v>
      </x:c>
      <x:c r="G158" s="462" t="s">
        <x:v>7</x:v>
      </x:c>
      <x:c r="H158" s="94" t="s">
        <x:v>1162</x:v>
      </x:c>
      <x:c r="I158" s="388"/>
      <x:c r="J158" s="388"/>
      <x:c r="K158" s="388"/>
      <x:c r="L158" s="388"/>
      <x:c r="M158" s="388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  <x:c r="AA158" s="67"/>
      <x:c r="AB158" s="67"/>
      <x:c r="AC158" s="67"/>
      <x:c r="AD158" s="67"/>
    </x:row>
    <x:row r="159">
      <x:c r="A159" s="94" t="s">
        <x:v>3601</x:v>
      </x:c>
      <x:c r="B159" s="20"/>
      <x:c r="C159" s="463"/>
      <x:c r="D159" s="20"/>
      <x:c r="E159" s="24"/>
      <x:c r="F159" s="20"/>
      <x:c r="G159" s="20"/>
      <x:c r="H159" s="20"/>
      <x:c r="I159" s="388"/>
      <x:c r="J159" s="388"/>
      <x:c r="K159" s="388"/>
      <x:c r="L159" s="388"/>
      <x:c r="M159" s="388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  <x:c r="AA159" s="67"/>
      <x:c r="AB159" s="67"/>
      <x:c r="AC159" s="67"/>
      <x:c r="AD159" s="67"/>
    </x:row>
    <x:row r="160">
      <x:c r="A160" s="20">
        <x:v>1</x:v>
      </x:c>
      <x:c r="B160" s="20" t="s">
        <x:v>3602</x:v>
      </x:c>
      <x:c r="C160" s="463" t="s">
        <x:v>3603</x:v>
      </x:c>
      <x:c r="D160" s="20" t="s">
        <x:v>30</x:v>
      </x:c>
      <x:c r="E160" s="24">
        <x:v>64.989999999999995</x:v>
      </x:c>
      <x:c r="F160" s="20">
        <x:v>1</x:v>
      </x:c>
      <x:c r="G160" s="24" t="n">
        <x:f>E160*F160</x:f>
        <x:v>64.99</x:v>
      </x:c>
      <x:c r="H160" s="20"/>
      <x:c r="I160" s="388"/>
      <x:c r="J160" s="388"/>
      <x:c r="K160" s="388"/>
      <x:c r="L160" s="388"/>
      <x:c r="M160" s="388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  <x:c r="AA160" s="67"/>
      <x:c r="AB160" s="67"/>
      <x:c r="AC160" s="67"/>
      <x:c r="AD160" s="67"/>
    </x:row>
    <x:row r="161">
      <x:c r="A161" s="94" t="s">
        <x:v>3604</x:v>
      </x:c>
      <x:c r="B161" s="20"/>
      <x:c r="C161" s="472"/>
      <x:c r="D161" s="20"/>
      <x:c r="E161" s="24"/>
      <x:c r="F161" s="20"/>
      <x:c r="G161" s="20"/>
      <x:c r="H161" s="20"/>
      <x:c r="I161" s="388"/>
      <x:c r="J161" s="388"/>
      <x:c r="K161" s="388"/>
      <x:c r="L161" s="388"/>
      <x:c r="M161" s="388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  <x:c r="AA161" s="67"/>
      <x:c r="AB161" s="67"/>
      <x:c r="AC161" s="67"/>
      <x:c r="AD161" s="67"/>
    </x:row>
    <x:row r="162">
      <x:c r="A162" s="20">
        <x:v>2</x:v>
      </x:c>
      <x:c r="B162" s="20" t="s">
        <x:v>3605</x:v>
      </x:c>
      <x:c r="C162" s="473" t="s">
        <x:v>3605</x:v>
      </x:c>
      <x:c r="D162" s="20" t="s">
        <x:v>30</x:v>
      </x:c>
      <x:c r="E162" s="24">
        <x:v>11.61</x:v>
      </x:c>
      <x:c r="F162" s="20">
        <x:v>1</x:v>
      </x:c>
      <x:c r="G162" s="24" t="n">
        <x:f>E162*F162</x:f>
        <x:v>11.61</x:v>
      </x:c>
      <x:c r="H162" s="20"/>
      <x:c r="I162" s="388"/>
      <x:c r="J162" s="388"/>
      <x:c r="K162" s="388"/>
      <x:c r="L162" s="388"/>
      <x:c r="M162" s="388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  <x:c r="AA162" s="67"/>
      <x:c r="AB162" s="67"/>
      <x:c r="AC162" s="67"/>
      <x:c r="AD162" s="67"/>
    </x:row>
    <x:row r="163">
      <x:c r="A163" s="94" t="s">
        <x:v>3606</x:v>
      </x:c>
      <x:c r="B163" s="20"/>
      <x:c r="C163" s="472"/>
      <x:c r="D163" s="20"/>
      <x:c r="E163" s="24"/>
      <x:c r="F163" s="20"/>
      <x:c r="G163" s="20"/>
      <x:c r="H163" s="20"/>
      <x:c r="I163" s="388"/>
      <x:c r="J163" s="388"/>
      <x:c r="K163" s="388"/>
      <x:c r="L163" s="388"/>
      <x:c r="M163" s="388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  <x:c r="AA163" s="67"/>
      <x:c r="AB163" s="67"/>
      <x:c r="AC163" s="67"/>
      <x:c r="AD163" s="67"/>
    </x:row>
    <x:row r="164">
      <x:c r="A164" s="20">
        <x:v>3</x:v>
      </x:c>
      <x:c r="B164" s="20" t="s">
        <x:v>3607</x:v>
      </x:c>
      <x:c r="C164" s="473" t="s">
        <x:v>3608</x:v>
      </x:c>
      <x:c r="D164" s="20" t="s">
        <x:v>30</x:v>
      </x:c>
      <x:c r="E164" s="24">
        <x:v>109.9</x:v>
      </x:c>
      <x:c r="F164" s="20">
        <x:v>1</x:v>
      </x:c>
      <x:c r="G164" s="24" t="n">
        <x:f t="shared" ref="G164:G165" si="13">E164*F164</x:f>
        <x:v>109.9</x:v>
      </x:c>
      <x:c r="H164" s="20"/>
      <x:c r="I164" s="388"/>
      <x:c r="J164" s="388"/>
      <x:c r="K164" s="388"/>
      <x:c r="L164" s="388"/>
      <x:c r="M164" s="388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  <x:c r="AA164" s="67"/>
      <x:c r="AB164" s="67"/>
      <x:c r="AC164" s="67"/>
      <x:c r="AD164" s="67"/>
    </x:row>
    <x:row r="165">
      <x:c r="A165" s="20">
        <x:v>4</x:v>
      </x:c>
      <x:c r="B165" s="20" t="s">
        <x:v>3609</x:v>
      </x:c>
      <x:c r="C165" s="473" t="s">
        <x:v>3609</x:v>
      </x:c>
      <x:c r="D165" s="20" t="s">
        <x:v>30</x:v>
      </x:c>
      <x:c r="E165" s="24">
        <x:v>39.99</x:v>
      </x:c>
      <x:c r="F165" s="20">
        <x:v>1</x:v>
      </x:c>
      <x:c r="G165" s="24">
        <x:f t="shared" si="13"/>
        <x:v>39.99</x:v>
      </x:c>
      <x:c r="H165" s="20"/>
      <x:c r="I165" s="388"/>
      <x:c r="J165" s="388"/>
      <x:c r="K165" s="388"/>
      <x:c r="L165" s="388"/>
      <x:c r="M165" s="388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  <x:c r="AA165" s="67"/>
      <x:c r="AB165" s="67"/>
      <x:c r="AC165" s="67"/>
      <x:c r="AD165" s="67"/>
    </x:row>
    <x:row r="166">
      <x:c r="A166" s="94" t="s">
        <x:v>3610</x:v>
      </x:c>
      <x:c r="B166" s="20"/>
      <x:c r="C166" s="472"/>
      <x:c r="D166" s="20"/>
      <x:c r="E166" s="24"/>
      <x:c r="F166" s="20"/>
      <x:c r="G166" s="20"/>
      <x:c r="H166" s="20"/>
      <x:c r="I166" s="388"/>
      <x:c r="J166" s="388"/>
      <x:c r="K166" s="388"/>
      <x:c r="L166" s="388"/>
      <x:c r="M166" s="388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  <x:c r="AA166" s="67"/>
      <x:c r="AB166" s="67"/>
      <x:c r="AC166" s="67"/>
      <x:c r="AD166" s="67"/>
    </x:row>
    <x:row r="167">
      <x:c r="A167" s="20">
        <x:v>5</x:v>
      </x:c>
      <x:c r="B167" s="20" t="s">
        <x:v>3611</x:v>
      </x:c>
      <x:c r="C167" s="473" t="s">
        <x:v>3611</x:v>
      </x:c>
      <x:c r="D167" s="20" t="s">
        <x:v>1187</x:v>
      </x:c>
      <x:c r="E167" s="24">
        <x:v>90.7</x:v>
      </x:c>
      <x:c r="F167" s="20">
        <x:v>1</x:v>
      </x:c>
      <x:c r="G167" s="24" t="n">
        <x:f t="shared" ref="G167:G170" si="14">E167*F167</x:f>
        <x:v>90.7</x:v>
      </x:c>
      <x:c r="H167" s="20" t="s">
        <x:v>3612</x:v>
      </x:c>
      <x:c r="I167" s="388"/>
      <x:c r="J167" s="388"/>
      <x:c r="K167" s="388"/>
      <x:c r="L167" s="388"/>
      <x:c r="M167" s="388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  <x:c r="AA167" s="67"/>
      <x:c r="AB167" s="67"/>
      <x:c r="AC167" s="67"/>
      <x:c r="AD167" s="67"/>
    </x:row>
    <x:row r="168">
      <x:c r="A168" s="20">
        <x:v>6</x:v>
      </x:c>
      <x:c r="B168" s="20" t="s">
        <x:v>3613</x:v>
      </x:c>
      <x:c r="C168" s="473" t="s">
        <x:v>3614</x:v>
      </x:c>
      <x:c r="D168" s="20" t="s">
        <x:v>1187</x:v>
      </x:c>
      <x:c r="E168" s="24">
        <x:v>51.1</x:v>
      </x:c>
      <x:c r="F168" s="20">
        <x:v>1</x:v>
      </x:c>
      <x:c r="G168" s="24">
        <x:f t="shared" si="14"/>
        <x:v>51.1</x:v>
      </x:c>
      <x:c r="H168" s="20" t="s">
        <x:v>3615</x:v>
      </x:c>
      <x:c r="I168" s="388"/>
      <x:c r="J168" s="388"/>
      <x:c r="K168" s="388"/>
      <x:c r="L168" s="388"/>
      <x:c r="M168" s="388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  <x:c r="AA168" s="67"/>
      <x:c r="AB168" s="67"/>
      <x:c r="AC168" s="67"/>
      <x:c r="AD168" s="67"/>
    </x:row>
    <x:row r="169">
      <x:c r="A169" s="20">
        <x:v>7</x:v>
      </x:c>
      <x:c r="B169" s="20" t="s">
        <x:v>3616</x:v>
      </x:c>
      <x:c r="C169" s="473">
        <x:v>574546</x:v>
      </x:c>
      <x:c r="D169" s="20" t="s">
        <x:v>1187</x:v>
      </x:c>
      <x:c r="E169" s="24">
        <x:v>111</x:v>
      </x:c>
      <x:c r="F169" s="20">
        <x:v>1</x:v>
      </x:c>
      <x:c r="G169" s="24">
        <x:f t="shared" si="14"/>
        <x:v>111</x:v>
      </x:c>
      <x:c r="H169" s="20" t="s">
        <x:v>3617</x:v>
      </x:c>
      <x:c r="I169" s="388"/>
      <x:c r="J169" s="388"/>
      <x:c r="K169" s="388"/>
      <x:c r="L169" s="388"/>
      <x:c r="M169" s="388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  <x:c r="AA169" s="67"/>
      <x:c r="AB169" s="67"/>
      <x:c r="AC169" s="67"/>
      <x:c r="AD169" s="67"/>
    </x:row>
    <x:row r="170">
      <x:c r="A170" s="20">
        <x:v>8</x:v>
      </x:c>
      <x:c r="B170" s="20" t="s">
        <x:v>3146</x:v>
      </x:c>
      <x:c r="C170" s="473" t="s">
        <x:v>3618</x:v>
      </x:c>
      <x:c r="D170" s="20" t="s">
        <x:v>1187</x:v>
      </x:c>
      <x:c r="E170" s="24">
        <x:v>27.4</x:v>
      </x:c>
      <x:c r="F170" s="20">
        <x:v>1</x:v>
      </x:c>
      <x:c r="G170" s="24">
        <x:f t="shared" si="14"/>
        <x:v>27.4</x:v>
      </x:c>
      <x:c r="H170" s="20" t="s">
        <x:v>3615</x:v>
      </x:c>
      <x:c r="I170" s="388"/>
      <x:c r="J170" s="388"/>
      <x:c r="K170" s="388"/>
      <x:c r="L170" s="388"/>
      <x:c r="M170" s="388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  <x:c r="AA170" s="67"/>
      <x:c r="AB170" s="67"/>
      <x:c r="AC170" s="67"/>
      <x:c r="AD170" s="67"/>
    </x:row>
    <x:row r="171">
      <x:c r="A171" s="94" t="s">
        <x:v>3619</x:v>
      </x:c>
      <x:c r="B171" s="20"/>
      <x:c r="C171" s="20"/>
      <x:c r="D171" s="20"/>
      <x:c r="E171" s="24"/>
      <x:c r="F171" s="20"/>
      <x:c r="G171" s="20"/>
      <x:c r="H171" s="20"/>
      <x:c r="I171" s="388"/>
      <x:c r="J171" s="388"/>
      <x:c r="K171" s="388"/>
      <x:c r="L171" s="388"/>
      <x:c r="M171" s="388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  <x:c r="AA171" s="67"/>
      <x:c r="AB171" s="67"/>
      <x:c r="AC171" s="67"/>
      <x:c r="AD171" s="67"/>
    </x:row>
    <x:row r="172">
      <x:c r="A172" s="20">
        <x:v>9</x:v>
      </x:c>
      <x:c r="B172" s="20" t="s">
        <x:v>3620</x:v>
      </x:c>
      <x:c r="C172" s="473" t="s">
        <x:v>3621</x:v>
      </x:c>
      <x:c r="D172" s="20" t="s">
        <x:v>1198</x:v>
      </x:c>
      <x:c r="E172" s="24">
        <x:v>10</x:v>
      </x:c>
      <x:c r="F172" s="20">
        <x:v>1</x:v>
      </x:c>
      <x:c r="G172" s="24" t="n">
        <x:f t="shared" ref="G172:G180" si="15">E172*F172</x:f>
        <x:v>10</x:v>
      </x:c>
      <x:c r="H172" s="20" t="s">
        <x:v>3153</x:v>
      </x:c>
      <x:c r="I172" s="388"/>
      <x:c r="J172" s="388"/>
      <x:c r="K172" s="388"/>
      <x:c r="L172" s="388"/>
      <x:c r="M172" s="388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  <x:c r="AA172" s="67"/>
      <x:c r="AB172" s="67"/>
      <x:c r="AC172" s="67"/>
      <x:c r="AD172" s="67"/>
    </x:row>
    <x:row r="173">
      <x:c r="A173" s="20">
        <x:v>10</x:v>
      </x:c>
      <x:c r="B173" s="20" t="s">
        <x:v>3622</x:v>
      </x:c>
      <x:c r="C173" s="473" t="s">
        <x:v>3623</x:v>
      </x:c>
      <x:c r="D173" s="20" t="s">
        <x:v>1198</x:v>
      </x:c>
      <x:c r="E173" s="24">
        <x:v>10</x:v>
      </x:c>
      <x:c r="F173" s="20">
        <x:v>1</x:v>
      </x:c>
      <x:c r="G173" s="24">
        <x:f t="shared" si="15"/>
        <x:v>10</x:v>
      </x:c>
      <x:c r="H173" s="20" t="s">
        <x:v>3153</x:v>
      </x:c>
      <x:c r="I173" s="388"/>
      <x:c r="J173" s="388"/>
      <x:c r="K173" s="388"/>
      <x:c r="L173" s="388"/>
      <x:c r="M173" s="388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  <x:c r="AA173" s="67"/>
      <x:c r="AB173" s="67"/>
      <x:c r="AC173" s="67"/>
      <x:c r="AD173" s="67"/>
    </x:row>
    <x:row r="174">
      <x:c r="A174" s="20">
        <x:v>11</x:v>
      </x:c>
      <x:c r="B174" s="20" t="s">
        <x:v>3624</x:v>
      </x:c>
      <x:c r="C174" s="473" t="s">
        <x:v>3625</x:v>
      </x:c>
      <x:c r="D174" s="20" t="s">
        <x:v>1198</x:v>
      </x:c>
      <x:c r="E174" s="24">
        <x:v>10</x:v>
      </x:c>
      <x:c r="F174" s="20">
        <x:v>1</x:v>
      </x:c>
      <x:c r="G174" s="24">
        <x:f t="shared" si="15"/>
        <x:v>10</x:v>
      </x:c>
      <x:c r="H174" s="20" t="s">
        <x:v>3153</x:v>
      </x:c>
      <x:c r="I174" s="388"/>
      <x:c r="J174" s="388"/>
      <x:c r="K174" s="388"/>
      <x:c r="L174" s="388"/>
      <x:c r="M174" s="388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  <x:c r="AA174" s="67"/>
      <x:c r="AB174" s="67"/>
      <x:c r="AC174" s="67"/>
      <x:c r="AD174" s="67"/>
    </x:row>
    <x:row r="175">
      <x:c r="A175" s="20">
        <x:v>12</x:v>
      </x:c>
      <x:c r="B175" s="20" t="s">
        <x:v>3626</x:v>
      </x:c>
      <x:c r="C175" s="473" t="s">
        <x:v>3627</x:v>
      </x:c>
      <x:c r="D175" s="20" t="s">
        <x:v>1198</x:v>
      </x:c>
      <x:c r="E175" s="24">
        <x:v>10</x:v>
      </x:c>
      <x:c r="F175" s="20">
        <x:v>1</x:v>
      </x:c>
      <x:c r="G175" s="24">
        <x:f t="shared" si="15"/>
        <x:v>10</x:v>
      </x:c>
      <x:c r="H175" s="20" t="s">
        <x:v>3153</x:v>
      </x:c>
      <x:c r="I175" s="388"/>
      <x:c r="J175" s="388"/>
      <x:c r="K175" s="388"/>
      <x:c r="L175" s="388"/>
      <x:c r="M175" s="388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  <x:c r="AA175" s="67"/>
      <x:c r="AB175" s="67"/>
      <x:c r="AC175" s="67"/>
      <x:c r="AD175" s="67"/>
    </x:row>
    <x:row r="176">
      <x:c r="A176" s="20">
        <x:v>13</x:v>
      </x:c>
      <x:c r="B176" s="20" t="s">
        <x:v>3628</x:v>
      </x:c>
      <x:c r="C176" s="473" t="s">
        <x:v>3629</x:v>
      </x:c>
      <x:c r="D176" s="20" t="s">
        <x:v>1198</x:v>
      </x:c>
      <x:c r="E176" s="24">
        <x:v>10</x:v>
      </x:c>
      <x:c r="F176" s="20">
        <x:v>1</x:v>
      </x:c>
      <x:c r="G176" s="24">
        <x:f t="shared" si="15"/>
        <x:v>10</x:v>
      </x:c>
      <x:c r="H176" s="20" t="s">
        <x:v>3153</x:v>
      </x:c>
      <x:c r="I176" s="388"/>
      <x:c r="J176" s="388"/>
      <x:c r="K176" s="388"/>
      <x:c r="L176" s="388"/>
      <x:c r="M176" s="388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  <x:c r="AA176" s="67"/>
      <x:c r="AB176" s="67"/>
      <x:c r="AC176" s="67"/>
      <x:c r="AD176" s="67"/>
    </x:row>
    <x:row r="177">
      <x:c r="A177" s="20">
        <x:v>14</x:v>
      </x:c>
      <x:c r="B177" s="20" t="s">
        <x:v>3630</x:v>
      </x:c>
      <x:c r="C177" s="473" t="s">
        <x:v>3631</x:v>
      </x:c>
      <x:c r="D177" s="20" t="s">
        <x:v>1198</x:v>
      </x:c>
      <x:c r="E177" s="24">
        <x:v>10</x:v>
      </x:c>
      <x:c r="F177" s="20">
        <x:v>1</x:v>
      </x:c>
      <x:c r="G177" s="24">
        <x:f t="shared" si="15"/>
        <x:v>10</x:v>
      </x:c>
      <x:c r="H177" s="20" t="s">
        <x:v>3153</x:v>
      </x:c>
      <x:c r="I177" s="388"/>
      <x:c r="J177" s="388"/>
      <x:c r="K177" s="388"/>
      <x:c r="L177" s="388"/>
      <x:c r="M177" s="388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  <x:c r="AA177" s="67"/>
      <x:c r="AB177" s="67"/>
      <x:c r="AC177" s="67"/>
      <x:c r="AD177" s="67"/>
    </x:row>
    <x:row r="178">
      <x:c r="A178" s="20">
        <x:v>15</x:v>
      </x:c>
      <x:c r="B178" s="20" t="s">
        <x:v>3632</x:v>
      </x:c>
      <x:c r="C178" s="473" t="s">
        <x:v>3633</x:v>
      </x:c>
      <x:c r="D178" s="20" t="s">
        <x:v>1198</x:v>
      </x:c>
      <x:c r="E178" s="24">
        <x:v>10</x:v>
      </x:c>
      <x:c r="F178" s="20">
        <x:v>1</x:v>
      </x:c>
      <x:c r="G178" s="24">
        <x:f t="shared" si="15"/>
        <x:v>10</x:v>
      </x:c>
      <x:c r="H178" s="20" t="s">
        <x:v>3153</x:v>
      </x:c>
      <x:c r="I178" s="388"/>
      <x:c r="J178" s="388"/>
      <x:c r="K178" s="388"/>
      <x:c r="L178" s="388"/>
      <x:c r="M178" s="388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  <x:c r="AA178" s="67"/>
      <x:c r="AB178" s="67"/>
      <x:c r="AC178" s="67"/>
      <x:c r="AD178" s="67"/>
    </x:row>
    <x:row r="179">
      <x:c r="A179" s="20">
        <x:v>16</x:v>
      </x:c>
      <x:c r="B179" s="20" t="s">
        <x:v>3634</x:v>
      </x:c>
      <x:c r="C179" s="473" t="s">
        <x:v>3635</x:v>
      </x:c>
      <x:c r="D179" s="20" t="s">
        <x:v>1198</x:v>
      </x:c>
      <x:c r="E179" s="24">
        <x:v>10</x:v>
      </x:c>
      <x:c r="F179" s="20">
        <x:v>1</x:v>
      </x:c>
      <x:c r="G179" s="24">
        <x:f t="shared" si="15"/>
        <x:v>10</x:v>
      </x:c>
      <x:c r="H179" s="20" t="s">
        <x:v>3153</x:v>
      </x:c>
      <x:c r="I179" s="388"/>
      <x:c r="J179" s="388"/>
      <x:c r="K179" s="388"/>
      <x:c r="L179" s="388"/>
      <x:c r="M179" s="388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  <x:c r="AA179" s="67"/>
      <x:c r="AB179" s="67"/>
      <x:c r="AC179" s="67"/>
      <x:c r="AD179" s="67"/>
    </x:row>
    <x:row r="180">
      <x:c r="A180" s="20">
        <x:v>17</x:v>
      </x:c>
      <x:c r="B180" s="20" t="s">
        <x:v>3636</x:v>
      </x:c>
      <x:c r="C180" s="473" t="s">
        <x:v>3637</x:v>
      </x:c>
      <x:c r="D180" s="20" t="s">
        <x:v>1198</x:v>
      </x:c>
      <x:c r="E180" s="24">
        <x:v>10</x:v>
      </x:c>
      <x:c r="F180" s="20">
        <x:v>1</x:v>
      </x:c>
      <x:c r="G180" s="24">
        <x:f t="shared" si="15"/>
        <x:v>10</x:v>
      </x:c>
      <x:c r="H180" s="20" t="s">
        <x:v>3153</x:v>
      </x:c>
      <x:c r="I180" s="388"/>
      <x:c r="J180" s="388"/>
      <x:c r="K180" s="388"/>
      <x:c r="L180" s="388"/>
      <x:c r="M180" s="388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  <x:c r="AA180" s="67"/>
      <x:c r="AB180" s="67"/>
      <x:c r="AC180" s="67"/>
      <x:c r="AD180" s="67"/>
    </x:row>
    <x:row r="181">
      <x:c r="A181" s="94" t="s">
        <x:v>3638</x:v>
      </x:c>
      <x:c r="B181" s="20"/>
      <x:c r="C181" s="472"/>
      <x:c r="D181" s="20"/>
      <x:c r="E181" s="24"/>
      <x:c r="F181" s="20"/>
      <x:c r="G181" s="20"/>
      <x:c r="H181" s="20"/>
      <x:c r="I181" s="388"/>
      <x:c r="J181" s="388"/>
      <x:c r="K181" s="388"/>
      <x:c r="L181" s="388"/>
      <x:c r="M181" s="388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  <x:c r="AA181" s="67"/>
      <x:c r="AB181" s="67"/>
      <x:c r="AC181" s="67"/>
      <x:c r="AD181" s="67"/>
    </x:row>
    <x:row r="182">
      <x:c r="A182" s="20">
        <x:v>18</x:v>
      </x:c>
      <x:c r="B182" s="20" t="s">
        <x:v>1202</x:v>
      </x:c>
      <x:c r="C182" s="473" t="s">
        <x:v>3152</x:v>
      </x:c>
      <x:c r="D182" s="20" t="s">
        <x:v>1198</x:v>
      </x:c>
      <x:c r="E182" s="24">
        <x:v>10</x:v>
      </x:c>
      <x:c r="F182" s="20">
        <x:v>1</x:v>
      </x:c>
      <x:c r="G182" s="24" t="n">
        <x:f t="shared" ref="G182:G194" si="16">E182*F182</x:f>
        <x:v>10</x:v>
      </x:c>
      <x:c r="H182" s="20" t="s">
        <x:v>3153</x:v>
      </x:c>
      <x:c r="I182" s="388"/>
      <x:c r="J182" s="388"/>
      <x:c r="K182" s="388"/>
      <x:c r="L182" s="388"/>
      <x:c r="M182" s="388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  <x:c r="AA182" s="67"/>
      <x:c r="AB182" s="67"/>
      <x:c r="AC182" s="67"/>
      <x:c r="AD182" s="67"/>
    </x:row>
    <x:row r="183">
      <x:c r="A183" s="20">
        <x:v>19</x:v>
      </x:c>
      <x:c r="B183" s="20" t="s">
        <x:v>3639</x:v>
      </x:c>
      <x:c r="C183" s="473" t="s">
        <x:v>3640</x:v>
      </x:c>
      <x:c r="D183" s="20" t="s">
        <x:v>1198</x:v>
      </x:c>
      <x:c r="E183" s="24">
        <x:v>10</x:v>
      </x:c>
      <x:c r="F183" s="20">
        <x:v>1</x:v>
      </x:c>
      <x:c r="G183" s="24">
        <x:f t="shared" si="16"/>
        <x:v>10</x:v>
      </x:c>
      <x:c r="H183" s="20" t="s">
        <x:v>3153</x:v>
      </x:c>
      <x:c r="I183" s="388"/>
      <x:c r="J183" s="388"/>
      <x:c r="K183" s="388"/>
      <x:c r="L183" s="388"/>
      <x:c r="M183" s="388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  <x:c r="AA183" s="67"/>
      <x:c r="AB183" s="67"/>
      <x:c r="AC183" s="67"/>
      <x:c r="AD183" s="67"/>
    </x:row>
    <x:row r="184">
      <x:c r="A184" s="20">
        <x:v>20</x:v>
      </x:c>
      <x:c r="B184" s="20" t="s">
        <x:v>3641</x:v>
      </x:c>
      <x:c r="C184" s="473" t="s">
        <x:v>3642</x:v>
      </x:c>
      <x:c r="D184" s="20" t="s">
        <x:v>1198</x:v>
      </x:c>
      <x:c r="E184" s="24">
        <x:v>10</x:v>
      </x:c>
      <x:c r="F184" s="20">
        <x:v>1</x:v>
      </x:c>
      <x:c r="G184" s="24">
        <x:f t="shared" si="16"/>
        <x:v>10</x:v>
      </x:c>
      <x:c r="H184" s="20" t="s">
        <x:v>3153</x:v>
      </x:c>
      <x:c r="I184" s="388"/>
      <x:c r="J184" s="388"/>
      <x:c r="K184" s="388"/>
      <x:c r="L184" s="388"/>
      <x:c r="M184" s="388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  <x:c r="AA184" s="67"/>
      <x:c r="AB184" s="67"/>
      <x:c r="AC184" s="67"/>
      <x:c r="AD184" s="67"/>
    </x:row>
    <x:row r="185">
      <x:c r="A185" s="20">
        <x:v>21</x:v>
      </x:c>
      <x:c r="B185" s="20" t="s">
        <x:v>3643</x:v>
      </x:c>
      <x:c r="C185" s="473" t="s">
        <x:v>3644</x:v>
      </x:c>
      <x:c r="D185" s="20" t="s">
        <x:v>1198</x:v>
      </x:c>
      <x:c r="E185" s="24">
        <x:v>10</x:v>
      </x:c>
      <x:c r="F185" s="20">
        <x:v>1</x:v>
      </x:c>
      <x:c r="G185" s="24">
        <x:f t="shared" si="16"/>
        <x:v>10</x:v>
      </x:c>
      <x:c r="H185" s="20" t="s">
        <x:v>3153</x:v>
      </x:c>
      <x:c r="I185" s="388"/>
      <x:c r="J185" s="388"/>
      <x:c r="K185" s="388"/>
      <x:c r="L185" s="388"/>
      <x:c r="M185" s="388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  <x:c r="AA185" s="67"/>
      <x:c r="AB185" s="67"/>
      <x:c r="AC185" s="67"/>
      <x:c r="AD185" s="67"/>
    </x:row>
    <x:row r="186">
      <x:c r="A186" s="20">
        <x:v>22</x:v>
      </x:c>
      <x:c r="B186" s="20" t="s">
        <x:v>3645</x:v>
      </x:c>
      <x:c r="C186" s="473" t="s">
        <x:v>3646</x:v>
      </x:c>
      <x:c r="D186" s="20" t="s">
        <x:v>1198</x:v>
      </x:c>
      <x:c r="E186" s="24">
        <x:v>10</x:v>
      </x:c>
      <x:c r="F186" s="20">
        <x:v>1</x:v>
      </x:c>
      <x:c r="G186" s="24">
        <x:f t="shared" si="16"/>
        <x:v>10</x:v>
      </x:c>
      <x:c r="H186" s="20" t="s">
        <x:v>3153</x:v>
      </x:c>
      <x:c r="I186" s="388"/>
      <x:c r="J186" s="388"/>
      <x:c r="K186" s="388"/>
      <x:c r="L186" s="388"/>
      <x:c r="M186" s="388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  <x:c r="AA186" s="67"/>
      <x:c r="AB186" s="67"/>
      <x:c r="AC186" s="67"/>
      <x:c r="AD186" s="67"/>
    </x:row>
    <x:row r="187">
      <x:c r="A187" s="20">
        <x:v>23</x:v>
      </x:c>
      <x:c r="B187" s="20" t="s">
        <x:v>3647</x:v>
      </x:c>
      <x:c r="C187" s="473" t="s">
        <x:v>3648</x:v>
      </x:c>
      <x:c r="D187" s="20" t="s">
        <x:v>1198</x:v>
      </x:c>
      <x:c r="E187" s="24">
        <x:v>10</x:v>
      </x:c>
      <x:c r="F187" s="20">
        <x:v>1</x:v>
      </x:c>
      <x:c r="G187" s="24">
        <x:f t="shared" si="16"/>
        <x:v>10</x:v>
      </x:c>
      <x:c r="H187" s="20" t="s">
        <x:v>3153</x:v>
      </x:c>
      <x:c r="I187" s="388"/>
      <x:c r="J187" s="388"/>
      <x:c r="K187" s="388"/>
      <x:c r="L187" s="388"/>
      <x:c r="M187" s="388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  <x:c r="AA187" s="67"/>
      <x:c r="AB187" s="67"/>
      <x:c r="AC187" s="67"/>
      <x:c r="AD187" s="67"/>
    </x:row>
    <x:row r="188">
      <x:c r="A188" s="20">
        <x:v>24</x:v>
      </x:c>
      <x:c r="B188" s="20" t="s">
        <x:v>1196</x:v>
      </x:c>
      <x:c r="C188" s="473" t="s">
        <x:v>3154</x:v>
      </x:c>
      <x:c r="D188" s="20" t="s">
        <x:v>1198</x:v>
      </x:c>
      <x:c r="E188" s="24">
        <x:v>10</x:v>
      </x:c>
      <x:c r="F188" s="20">
        <x:v>1</x:v>
      </x:c>
      <x:c r="G188" s="24">
        <x:f t="shared" si="16"/>
        <x:v>10</x:v>
      </x:c>
      <x:c r="H188" s="20" t="s">
        <x:v>3153</x:v>
      </x:c>
      <x:c r="I188" s="388"/>
      <x:c r="J188" s="388"/>
      <x:c r="K188" s="388"/>
      <x:c r="L188" s="388"/>
      <x:c r="M188" s="388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  <x:c r="AA188" s="67"/>
      <x:c r="AB188" s="67"/>
      <x:c r="AC188" s="67"/>
      <x:c r="AD188" s="67"/>
    </x:row>
    <x:row r="189">
      <x:c r="A189" s="20">
        <x:v>25</x:v>
      </x:c>
      <x:c r="B189" s="20" t="s">
        <x:v>3649</x:v>
      </x:c>
      <x:c r="C189" s="473" t="s">
        <x:v>3650</x:v>
      </x:c>
      <x:c r="D189" s="20" t="s">
        <x:v>1198</x:v>
      </x:c>
      <x:c r="E189" s="24">
        <x:v>10</x:v>
      </x:c>
      <x:c r="F189" s="20">
        <x:v>1</x:v>
      </x:c>
      <x:c r="G189" s="24">
        <x:f t="shared" si="16"/>
        <x:v>10</x:v>
      </x:c>
      <x:c r="H189" s="20" t="s">
        <x:v>3153</x:v>
      </x:c>
      <x:c r="I189" s="388"/>
      <x:c r="J189" s="388"/>
      <x:c r="K189" s="388"/>
      <x:c r="L189" s="388"/>
      <x:c r="M189" s="388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  <x:c r="AA189" s="67"/>
      <x:c r="AB189" s="67"/>
      <x:c r="AC189" s="67"/>
      <x:c r="AD189" s="67"/>
    </x:row>
    <x:row r="190">
      <x:c r="A190" s="20">
        <x:v>26</x:v>
      </x:c>
      <x:c r="B190" s="20" t="s">
        <x:v>3651</x:v>
      </x:c>
      <x:c r="C190" s="473" t="s">
        <x:v>3652</x:v>
      </x:c>
      <x:c r="D190" s="20" t="s">
        <x:v>1198</x:v>
      </x:c>
      <x:c r="E190" s="24">
        <x:v>10</x:v>
      </x:c>
      <x:c r="F190" s="20">
        <x:v>1</x:v>
      </x:c>
      <x:c r="G190" s="24">
        <x:f t="shared" si="16"/>
        <x:v>10</x:v>
      </x:c>
      <x:c r="H190" s="20" t="s">
        <x:v>3153</x:v>
      </x:c>
      <x:c r="I190" s="388"/>
      <x:c r="J190" s="388"/>
      <x:c r="K190" s="388"/>
      <x:c r="L190" s="388"/>
      <x:c r="M190" s="388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  <x:c r="AA190" s="67"/>
      <x:c r="AB190" s="67"/>
      <x:c r="AC190" s="67"/>
      <x:c r="AD190" s="67"/>
    </x:row>
    <x:row r="191">
      <x:c r="A191" s="20">
        <x:v>27</x:v>
      </x:c>
      <x:c r="B191" s="20" t="s">
        <x:v>1200</x:v>
      </x:c>
      <x:c r="C191" s="473" t="s">
        <x:v>3155</x:v>
      </x:c>
      <x:c r="D191" s="20" t="s">
        <x:v>1198</x:v>
      </x:c>
      <x:c r="E191" s="24">
        <x:v>10</x:v>
      </x:c>
      <x:c r="F191" s="20">
        <x:v>1</x:v>
      </x:c>
      <x:c r="G191" s="24">
        <x:f t="shared" si="16"/>
        <x:v>10</x:v>
      </x:c>
      <x:c r="H191" s="20" t="s">
        <x:v>3153</x:v>
      </x:c>
      <x:c r="I191" s="388"/>
      <x:c r="J191" s="388"/>
      <x:c r="K191" s="388"/>
      <x:c r="L191" s="388"/>
      <x:c r="M191" s="388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  <x:c r="AA191" s="67"/>
      <x:c r="AB191" s="67"/>
      <x:c r="AC191" s="67"/>
      <x:c r="AD191" s="67"/>
    </x:row>
    <x:row r="192">
      <x:c r="A192" s="20">
        <x:v>28</x:v>
      </x:c>
      <x:c r="B192" s="20" t="s">
        <x:v>3653</x:v>
      </x:c>
      <x:c r="C192" s="473" t="s">
        <x:v>3654</x:v>
      </x:c>
      <x:c r="D192" s="20" t="s">
        <x:v>1198</x:v>
      </x:c>
      <x:c r="E192" s="24">
        <x:v>10</x:v>
      </x:c>
      <x:c r="F192" s="20">
        <x:v>1</x:v>
      </x:c>
      <x:c r="G192" s="24">
        <x:f t="shared" si="16"/>
        <x:v>10</x:v>
      </x:c>
      <x:c r="H192" s="20" t="s">
        <x:v>3153</x:v>
      </x:c>
      <x:c r="I192" s="388"/>
      <x:c r="J192" s="388"/>
      <x:c r="K192" s="388"/>
      <x:c r="L192" s="388"/>
      <x:c r="M192" s="388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  <x:c r="AA192" s="67"/>
      <x:c r="AB192" s="67"/>
      <x:c r="AC192" s="67"/>
      <x:c r="AD192" s="67"/>
    </x:row>
    <x:row r="193">
      <x:c r="A193" s="20">
        <x:v>29</x:v>
      </x:c>
      <x:c r="B193" s="20" t="s">
        <x:v>3655</x:v>
      </x:c>
      <x:c r="C193" s="473" t="s">
        <x:v>3656</x:v>
      </x:c>
      <x:c r="D193" s="20" t="s">
        <x:v>1198</x:v>
      </x:c>
      <x:c r="E193" s="24">
        <x:v>10</x:v>
      </x:c>
      <x:c r="F193" s="20">
        <x:v>1</x:v>
      </x:c>
      <x:c r="G193" s="24">
        <x:f t="shared" si="16"/>
        <x:v>10</x:v>
      </x:c>
      <x:c r="H193" s="20" t="s">
        <x:v>3153</x:v>
      </x:c>
      <x:c r="I193" s="388"/>
      <x:c r="J193" s="388"/>
      <x:c r="K193" s="388"/>
      <x:c r="L193" s="388"/>
      <x:c r="M193" s="388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  <x:c r="AA193" s="67"/>
      <x:c r="AB193" s="67"/>
      <x:c r="AC193" s="67"/>
      <x:c r="AD193" s="67"/>
    </x:row>
    <x:row r="194">
      <x:c r="A194" s="20">
        <x:v>30</x:v>
      </x:c>
      <x:c r="B194" s="20" t="s">
        <x:v>3657</x:v>
      </x:c>
      <x:c r="C194" s="473" t="s">
        <x:v>3658</x:v>
      </x:c>
      <x:c r="D194" s="20" t="s">
        <x:v>1198</x:v>
      </x:c>
      <x:c r="E194" s="24">
        <x:v>10</x:v>
      </x:c>
      <x:c r="F194" s="20">
        <x:v>1</x:v>
      </x:c>
      <x:c r="G194" s="24">
        <x:f t="shared" si="16"/>
        <x:v>10</x:v>
      </x:c>
      <x:c r="H194" s="20" t="s">
        <x:v>3153</x:v>
      </x:c>
      <x:c r="I194" s="388"/>
      <x:c r="J194" s="388"/>
      <x:c r="K194" s="388"/>
      <x:c r="L194" s="388"/>
      <x:c r="M194" s="388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  <x:c r="AA194" s="67"/>
      <x:c r="AB194" s="67"/>
      <x:c r="AC194" s="67"/>
      <x:c r="AD194" s="67"/>
    </x:row>
    <x:row r="195">
      <x:c r="A195" s="20"/>
      <x:c r="B195" s="388"/>
      <x:c r="C195" s="388"/>
      <x:c r="D195" s="71"/>
      <x:c r="E195" s="98"/>
      <x:c r="F195" s="71"/>
      <x:c r="G195" s="388"/>
      <x:c r="H195" s="388"/>
      <x:c r="I195" s="388"/>
      <x:c r="J195" s="388"/>
      <x:c r="K195" s="388"/>
      <x:c r="L195" s="388"/>
      <x:c r="M195" s="388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  <x:c r="AA195" s="67"/>
      <x:c r="AB195" s="67"/>
      <x:c r="AC195" s="67"/>
      <x:c r="AD195" s="67"/>
    </x:row>
    <x:row r="196">
      <x:c r="A196" s="28">
        <x:v>44259</x:v>
      </x:c>
      <x:c r="B196" s="388"/>
      <x:c r="C196" s="388"/>
      <x:c r="D196" s="71"/>
      <x:c r="E196" s="98"/>
      <x:c r="F196" s="71"/>
      <x:c r="G196" s="388"/>
      <x:c r="H196" s="388"/>
      <x:c r="I196" s="388"/>
      <x:c r="J196" s="388"/>
      <x:c r="K196" s="388"/>
      <x:c r="L196" s="388"/>
      <x:c r="M196" s="388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  <x:c r="AA196" s="67"/>
      <x:c r="AB196" s="67"/>
      <x:c r="AC196" s="67"/>
      <x:c r="AD196" s="67"/>
    </x:row>
    <x:row r="197" ht="15.75">
      <x:c r="A197" s="460" t="s">
        <x:v>0</x:v>
      </x:c>
      <x:c r="B197" s="93" t="s">
        <x:v>2</x:v>
      </x:c>
      <x:c r="C197" s="93" t="s">
        <x:v>3384</x:v>
      </x:c>
      <x:c r="D197" s="93" t="s">
        <x:v>4</x:v>
      </x:c>
      <x:c r="E197" s="462" t="s">
        <x:v>5</x:v>
      </x:c>
      <x:c r="F197" s="93" t="s">
        <x:v>6</x:v>
      </x:c>
      <x:c r="G197" s="462" t="s">
        <x:v>7</x:v>
      </x:c>
      <x:c r="H197" s="94" t="s">
        <x:v>1162</x:v>
      </x:c>
      <x:c r="I197" s="388"/>
      <x:c r="J197" s="388"/>
      <x:c r="K197" s="388"/>
      <x:c r="L197" s="388"/>
      <x:c r="M197" s="388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  <x:c r="AA197" s="67"/>
      <x:c r="AB197" s="67"/>
      <x:c r="AC197" s="67"/>
      <x:c r="AD197" s="67"/>
    </x:row>
    <x:row r="198">
      <x:c r="A198" s="20">
        <x:v>1</x:v>
      </x:c>
      <x:c r="B198" s="30" t="s">
        <x:v>3659</x:v>
      </x:c>
      <x:c r="C198" s="50" t="s">
        <x:v>3660</x:v>
      </x:c>
      <x:c r="D198" s="20" t="s">
        <x:v>30</x:v>
      </x:c>
      <x:c r="E198" s="24">
        <x:v>19.89</x:v>
      </x:c>
      <x:c r="F198" s="20">
        <x:v>2</x:v>
      </x:c>
      <x:c r="G198" s="24" t="n">
        <x:f>E198*F198</x:f>
        <x:v>39.78</x:v>
      </x:c>
      <x:c r="H198" s="20" t="s">
        <x:v>3570</x:v>
      </x:c>
      <x:c r="I198" s="388"/>
      <x:c r="J198" s="388"/>
      <x:c r="K198" s="388"/>
      <x:c r="L198" s="388"/>
      <x:c r="M198" s="388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  <x:c r="AA198" s="67"/>
      <x:c r="AB198" s="67"/>
      <x:c r="AC198" s="67"/>
      <x:c r="AD198" s="67"/>
    </x:row>
    <x:row r="199">
      <x:c r="A199" s="20"/>
      <x:c r="B199" s="388"/>
      <x:c r="C199" s="388"/>
      <x:c r="D199" s="71"/>
      <x:c r="E199" s="98"/>
      <x:c r="F199" s="71"/>
      <x:c r="G199" s="388"/>
      <x:c r="H199" s="388"/>
      <x:c r="I199" s="388"/>
      <x:c r="J199" s="388"/>
      <x:c r="K199" s="388"/>
      <x:c r="L199" s="388"/>
      <x:c r="M199" s="388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  <x:c r="AA199" s="67"/>
      <x:c r="AB199" s="67"/>
      <x:c r="AC199" s="67"/>
      <x:c r="AD199" s="67"/>
    </x:row>
    <x:row r="200">
      <x:c r="A200" s="28">
        <x:v>44259</x:v>
      </x:c>
      <x:c r="B200" s="388"/>
      <x:c r="C200" s="388"/>
      <x:c r="D200" s="71"/>
      <x:c r="E200" s="98"/>
      <x:c r="F200" s="71"/>
      <x:c r="G200" s="388"/>
      <x:c r="H200" s="388"/>
      <x:c r="I200" s="388"/>
      <x:c r="J200" s="388"/>
      <x:c r="K200" s="388"/>
      <x:c r="L200" s="388"/>
      <x:c r="M200" s="388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  <x:c r="AA200" s="67"/>
      <x:c r="AB200" s="67"/>
      <x:c r="AC200" s="67"/>
      <x:c r="AD200" s="67"/>
    </x:row>
    <x:row r="201" ht="15.75">
      <x:c r="A201" s="460" t="s">
        <x:v>0</x:v>
      </x:c>
      <x:c r="B201" s="93" t="s">
        <x:v>2</x:v>
      </x:c>
      <x:c r="C201" s="93" t="s">
        <x:v>3384</x:v>
      </x:c>
      <x:c r="D201" s="93" t="s">
        <x:v>4</x:v>
      </x:c>
      <x:c r="E201" s="462" t="s">
        <x:v>5</x:v>
      </x:c>
      <x:c r="F201" s="93" t="s">
        <x:v>6</x:v>
      </x:c>
      <x:c r="G201" s="462" t="s">
        <x:v>7</x:v>
      </x:c>
      <x:c r="H201" s="94" t="s">
        <x:v>1162</x:v>
      </x:c>
      <x:c r="I201" s="388"/>
      <x:c r="J201" s="388"/>
      <x:c r="K201" s="388"/>
      <x:c r="L201" s="388"/>
      <x:c r="M201" s="388"/>
      <x:c r="N201" s="67"/>
      <x:c r="O201" s="67"/>
      <x:c r="P201" s="67"/>
      <x:c r="Q201" s="67"/>
      <x:c r="R201" s="67"/>
      <x:c r="S201" s="67"/>
      <x:c r="T201" s="67"/>
      <x:c r="U201" s="67"/>
      <x:c r="V201" s="67"/>
      <x:c r="W201" s="67"/>
      <x:c r="X201" s="67"/>
      <x:c r="Y201" s="67"/>
      <x:c r="Z201" s="67"/>
      <x:c r="AA201" s="67"/>
      <x:c r="AB201" s="67"/>
      <x:c r="AC201" s="67"/>
      <x:c r="AD201" s="67"/>
    </x:row>
    <x:row r="202">
      <x:c r="A202" s="20">
        <x:v>1</x:v>
      </x:c>
      <x:c r="B202" s="388" t="s">
        <x:v>3661</x:v>
      </x:c>
      <x:c r="C202" s="50" t="s">
        <x:v>3662</x:v>
      </x:c>
      <x:c r="D202" s="71" t="s">
        <x:v>30</x:v>
      </x:c>
      <x:c r="E202" s="98">
        <x:v>22.99</x:v>
      </x:c>
      <x:c r="F202" s="71">
        <x:v>1</x:v>
      </x:c>
      <x:c r="G202" s="319" t="n">
        <x:f t="shared" ref="G202:G204" si="17">E202*F202</x:f>
        <x:v>22.99</x:v>
      </x:c>
      <x:c r="H202" s="388" t="s">
        <x:v>3663</x:v>
      </x:c>
      <x:c r="I202" s="388"/>
      <x:c r="J202" s="388"/>
      <x:c r="K202" s="388"/>
      <x:c r="L202" s="388"/>
      <x:c r="M202" s="388"/>
      <x:c r="N202" s="67"/>
      <x:c r="O202" s="67"/>
      <x:c r="P202" s="67"/>
      <x:c r="Q202" s="67"/>
      <x:c r="R202" s="67"/>
      <x:c r="S202" s="67"/>
      <x:c r="T202" s="67"/>
      <x:c r="U202" s="67"/>
      <x:c r="V202" s="67"/>
      <x:c r="W202" s="67"/>
      <x:c r="X202" s="67"/>
      <x:c r="Y202" s="67"/>
      <x:c r="Z202" s="67"/>
      <x:c r="AA202" s="67"/>
      <x:c r="AB202" s="67"/>
      <x:c r="AC202" s="67"/>
      <x:c r="AD202" s="67"/>
    </x:row>
    <x:row r="203">
      <x:c r="A203" s="20">
        <x:v>2</x:v>
      </x:c>
      <x:c r="B203" s="388" t="s">
        <x:v>3664</x:v>
      </x:c>
      <x:c r="C203" s="50" t="s">
        <x:v>3665</x:v>
      </x:c>
      <x:c r="D203" s="71" t="s">
        <x:v>30</x:v>
      </x:c>
      <x:c r="E203" s="98">
        <x:v>31.99</x:v>
      </x:c>
      <x:c r="F203" s="71">
        <x:v>1</x:v>
      </x:c>
      <x:c r="G203" s="319">
        <x:f t="shared" si="17"/>
        <x:v>31.99</x:v>
      </x:c>
      <x:c r="H203" s="388"/>
      <x:c r="I203" s="388"/>
      <x:c r="J203" s="388"/>
      <x:c r="K203" s="388"/>
      <x:c r="L203" s="388"/>
      <x:c r="M203" s="388"/>
      <x:c r="N203" s="67"/>
      <x:c r="O203" s="67"/>
      <x:c r="P203" s="67"/>
      <x:c r="Q203" s="67"/>
      <x:c r="R203" s="67"/>
      <x:c r="S203" s="67"/>
      <x:c r="T203" s="67"/>
      <x:c r="U203" s="67"/>
      <x:c r="V203" s="67"/>
      <x:c r="W203" s="67"/>
      <x:c r="X203" s="67"/>
      <x:c r="Y203" s="67"/>
      <x:c r="Z203" s="67"/>
      <x:c r="AA203" s="67"/>
      <x:c r="AB203" s="67"/>
      <x:c r="AC203" s="67"/>
      <x:c r="AD203" s="67"/>
    </x:row>
    <x:row r="204">
      <x:c r="A204" s="20">
        <x:v>3</x:v>
      </x:c>
      <x:c r="B204" s="388" t="s">
        <x:v>3666</x:v>
      </x:c>
      <x:c r="C204" s="50" t="s">
        <x:v>3667</x:v>
      </x:c>
      <x:c r="D204" s="71" t="s">
        <x:v>3668</x:v>
      </x:c>
      <x:c r="E204" s="98">
        <x:v>15.65</x:v>
      </x:c>
      <x:c r="F204" s="71">
        <x:v>1</x:v>
      </x:c>
      <x:c r="G204" s="319">
        <x:f t="shared" si="17"/>
        <x:v>15.65</x:v>
      </x:c>
      <x:c r="H204" s="388" t="s">
        <x:v>3669</x:v>
      </x:c>
      <x:c r="I204" s="388"/>
      <x:c r="J204" s="388"/>
      <x:c r="K204" s="388"/>
      <x:c r="L204" s="388"/>
      <x:c r="M204" s="388"/>
      <x:c r="N204" s="67"/>
      <x:c r="O204" s="67"/>
      <x:c r="P204" s="67"/>
      <x:c r="Q204" s="67"/>
      <x:c r="R204" s="67"/>
      <x:c r="S204" s="67"/>
      <x:c r="T204" s="67"/>
      <x:c r="U204" s="67"/>
      <x:c r="V204" s="67"/>
      <x:c r="W204" s="67"/>
      <x:c r="X204" s="67"/>
      <x:c r="Y204" s="67"/>
      <x:c r="Z204" s="67"/>
      <x:c r="AA204" s="67"/>
      <x:c r="AB204" s="67"/>
      <x:c r="AC204" s="67"/>
      <x:c r="AD204" s="67"/>
    </x:row>
    <x:row r="205">
      <x:c r="A205" s="20"/>
      <x:c r="B205" s="388"/>
      <x:c r="C205" s="388"/>
      <x:c r="D205" s="71"/>
      <x:c r="E205" s="98"/>
      <x:c r="F205" s="71"/>
      <x:c r="G205" s="388"/>
      <x:c r="H205" s="388"/>
      <x:c r="I205" s="388"/>
      <x:c r="J205" s="388"/>
      <x:c r="K205" s="388"/>
      <x:c r="L205" s="388"/>
      <x:c r="M205" s="388"/>
      <x:c r="N205" s="67"/>
      <x:c r="O205" s="67"/>
      <x:c r="P205" s="67"/>
      <x:c r="Q205" s="67"/>
      <x:c r="R205" s="67"/>
      <x:c r="S205" s="67"/>
      <x:c r="T205" s="67"/>
      <x:c r="U205" s="67"/>
      <x:c r="V205" s="67"/>
      <x:c r="W205" s="67"/>
      <x:c r="X205" s="67"/>
      <x:c r="Y205" s="67"/>
      <x:c r="Z205" s="67"/>
      <x:c r="AA205" s="67"/>
      <x:c r="AB205" s="67"/>
      <x:c r="AC205" s="67"/>
      <x:c r="AD205" s="67"/>
    </x:row>
    <x:row r="206">
      <x:c r="A206" s="28">
        <x:v>44263</x:v>
      </x:c>
      <x:c r="B206" s="388"/>
      <x:c r="C206" s="388"/>
      <x:c r="D206" s="71"/>
      <x:c r="E206" s="98"/>
      <x:c r="F206" s="71"/>
      <x:c r="G206" s="388"/>
      <x:c r="H206" s="388"/>
      <x:c r="I206" s="388"/>
      <x:c r="J206" s="388"/>
      <x:c r="K206" s="388"/>
      <x:c r="L206" s="388"/>
      <x:c r="M206" s="388"/>
      <x:c r="N206" s="67"/>
      <x:c r="O206" s="67"/>
      <x:c r="P206" s="67"/>
      <x:c r="Q206" s="67"/>
      <x:c r="R206" s="67"/>
      <x:c r="S206" s="67"/>
      <x:c r="T206" s="67"/>
      <x:c r="U206" s="67"/>
      <x:c r="V206" s="67"/>
      <x:c r="W206" s="67"/>
      <x:c r="X206" s="67"/>
      <x:c r="Y206" s="67"/>
      <x:c r="Z206" s="67"/>
      <x:c r="AA206" s="67"/>
      <x:c r="AB206" s="67"/>
      <x:c r="AC206" s="67"/>
      <x:c r="AD206" s="67"/>
    </x:row>
    <x:row r="207" ht="15.75">
      <x:c r="A207" s="460" t="s">
        <x:v>0</x:v>
      </x:c>
      <x:c r="B207" s="93" t="s">
        <x:v>2</x:v>
      </x:c>
      <x:c r="C207" s="93" t="s">
        <x:v>3384</x:v>
      </x:c>
      <x:c r="D207" s="93" t="s">
        <x:v>4</x:v>
      </x:c>
      <x:c r="E207" s="462" t="s">
        <x:v>5</x:v>
      </x:c>
      <x:c r="F207" s="93" t="s">
        <x:v>6</x:v>
      </x:c>
      <x:c r="G207" s="462" t="s">
        <x:v>7</x:v>
      </x:c>
      <x:c r="H207" s="388"/>
      <x:c r="I207" s="388"/>
      <x:c r="J207" s="388"/>
      <x:c r="K207" s="388"/>
      <x:c r="L207" s="388"/>
      <x:c r="M207" s="388"/>
      <x:c r="N207" s="67"/>
      <x:c r="O207" s="67"/>
      <x:c r="P207" s="67"/>
      <x:c r="Q207" s="67"/>
      <x:c r="R207" s="67"/>
      <x:c r="S207" s="67"/>
      <x:c r="T207" s="67"/>
      <x:c r="U207" s="67"/>
      <x:c r="V207" s="67"/>
      <x:c r="W207" s="67"/>
      <x:c r="X207" s="67"/>
      <x:c r="Y207" s="67"/>
      <x:c r="Z207" s="67"/>
      <x:c r="AA207" s="67"/>
      <x:c r="AB207" s="67"/>
      <x:c r="AC207" s="67"/>
      <x:c r="AD207" s="67"/>
    </x:row>
    <x:row r="208" ht="15">
      <x:c r="A208" s="20">
        <x:v>1</x:v>
      </x:c>
      <x:c r="B208" s="133" t="s">
        <x:v>3670</x:v>
      </x:c>
      <x:c r="C208" s="478" t="s">
        <x:v>3671</x:v>
      </x:c>
      <x:c r="D208" s="134" t="s">
        <x:v>15</x:v>
      </x:c>
      <x:c r="E208" s="135">
        <x:v>97.81</x:v>
      </x:c>
      <x:c r="F208" s="134">
        <x:v>2</x:v>
      </x:c>
      <x:c r="G208" s="193" t="n">
        <x:f>E208*F208</x:f>
        <x:v>195.62</x:v>
      </x:c>
      <x:c r="H208" s="388"/>
      <x:c r="I208" s="388"/>
      <x:c r="J208" s="388"/>
      <x:c r="K208" s="388"/>
      <x:c r="L208" s="388"/>
      <x:c r="M208" s="388"/>
      <x:c r="N208" s="67"/>
      <x:c r="O208" s="67"/>
      <x:c r="P208" s="67"/>
      <x:c r="Q208" s="67"/>
      <x:c r="R208" s="67"/>
      <x:c r="S208" s="67"/>
      <x:c r="T208" s="67"/>
      <x:c r="U208" s="67"/>
      <x:c r="V208" s="67"/>
      <x:c r="W208" s="67"/>
      <x:c r="X208" s="67"/>
      <x:c r="Y208" s="67"/>
      <x:c r="Z208" s="67"/>
      <x:c r="AA208" s="67"/>
      <x:c r="AB208" s="67"/>
      <x:c r="AC208" s="67"/>
      <x:c r="AD208" s="67"/>
    </x:row>
    <x:row r="209">
      <x:c r="A209" s="20"/>
      <x:c r="B209" s="388"/>
      <x:c r="C209" s="388"/>
      <x:c r="D209" s="71"/>
      <x:c r="E209" s="98"/>
      <x:c r="F209" s="71"/>
      <x:c r="G209" s="388"/>
      <x:c r="H209" s="388"/>
      <x:c r="I209" s="388"/>
      <x:c r="J209" s="388"/>
      <x:c r="K209" s="388"/>
      <x:c r="L209" s="388"/>
      <x:c r="M209" s="388"/>
      <x:c r="N209" s="67"/>
      <x:c r="O209" s="67"/>
      <x:c r="P209" s="67"/>
      <x:c r="Q209" s="67"/>
      <x:c r="R209" s="67"/>
      <x:c r="S209" s="67"/>
      <x:c r="T209" s="67"/>
      <x:c r="U209" s="67"/>
      <x:c r="V209" s="67"/>
      <x:c r="W209" s="67"/>
      <x:c r="X209" s="67"/>
      <x:c r="Y209" s="67"/>
      <x:c r="Z209" s="67"/>
      <x:c r="AA209" s="67"/>
      <x:c r="AB209" s="67"/>
      <x:c r="AC209" s="67"/>
      <x:c r="AD209" s="67"/>
    </x:row>
    <x:row r="210">
      <x:c r="A210" s="20"/>
      <x:c r="B210" s="388"/>
      <x:c r="C210" s="388"/>
      <x:c r="D210" s="71"/>
      <x:c r="E210" s="98"/>
      <x:c r="F210" s="71"/>
      <x:c r="G210" s="388"/>
      <x:c r="H210" s="388"/>
      <x:c r="I210" s="388"/>
      <x:c r="J210" s="388"/>
      <x:c r="K210" s="388"/>
      <x:c r="L210" s="388"/>
      <x:c r="M210" s="388"/>
      <x:c r="N210" s="67"/>
      <x:c r="O210" s="67"/>
      <x:c r="P210" s="67"/>
      <x:c r="Q210" s="67"/>
      <x:c r="R210" s="67"/>
      <x:c r="S210" s="67"/>
      <x:c r="T210" s="67"/>
      <x:c r="U210" s="67"/>
      <x:c r="V210" s="67"/>
      <x:c r="W210" s="67"/>
      <x:c r="X210" s="67"/>
      <x:c r="Y210" s="67"/>
      <x:c r="Z210" s="67"/>
      <x:c r="AA210" s="67"/>
      <x:c r="AB210" s="67"/>
      <x:c r="AC210" s="67"/>
      <x:c r="AD210" s="67"/>
    </x:row>
    <x:row r="211">
      <x:c r="A211" s="28">
        <x:v>44267</x:v>
      </x:c>
      <x:c r="B211" s="20"/>
      <x:c r="C211" s="20"/>
      <x:c r="D211" s="20"/>
      <x:c r="E211" s="24"/>
      <x:c r="F211" s="20"/>
      <x:c r="G211" s="24"/>
      <x:c r="H211" s="388"/>
      <x:c r="I211" s="388"/>
      <x:c r="J211" s="388"/>
      <x:c r="K211" s="388"/>
      <x:c r="L211" s="388"/>
      <x:c r="M211" s="388"/>
      <x:c r="N211" s="67"/>
      <x:c r="O211" s="67"/>
      <x:c r="P211" s="67"/>
      <x:c r="Q211" s="67"/>
      <x:c r="R211" s="67"/>
      <x:c r="S211" s="67"/>
      <x:c r="T211" s="67"/>
      <x:c r="U211" s="67"/>
      <x:c r="V211" s="67"/>
      <x:c r="W211" s="67"/>
      <x:c r="X211" s="67"/>
      <x:c r="Y211" s="67"/>
      <x:c r="Z211" s="67"/>
      <x:c r="AA211" s="67"/>
      <x:c r="AB211" s="67"/>
      <x:c r="AC211" s="67"/>
      <x:c r="AD211" s="67"/>
    </x:row>
    <x:row r="212" ht="15.75">
      <x:c r="A212" s="460" t="s">
        <x:v>0</x:v>
      </x:c>
      <x:c r="B212" s="93" t="s">
        <x:v>2</x:v>
      </x:c>
      <x:c r="C212" s="93" t="s">
        <x:v>3384</x:v>
      </x:c>
      <x:c r="D212" s="93" t="s">
        <x:v>4</x:v>
      </x:c>
      <x:c r="E212" s="462" t="s">
        <x:v>5</x:v>
      </x:c>
      <x:c r="F212" s="93" t="s">
        <x:v>6</x:v>
      </x:c>
      <x:c r="G212" s="462" t="s">
        <x:v>7</x:v>
      </x:c>
      <x:c r="H212" s="388"/>
      <x:c r="I212" s="388"/>
      <x:c r="J212" s="388"/>
      <x:c r="K212" s="388"/>
      <x:c r="L212" s="388"/>
      <x:c r="M212" s="388"/>
      <x:c r="N212" s="67"/>
      <x:c r="O212" s="67"/>
      <x:c r="P212" s="67"/>
      <x:c r="Q212" s="67"/>
      <x:c r="R212" s="67"/>
      <x:c r="S212" s="67"/>
      <x:c r="T212" s="67"/>
      <x:c r="U212" s="67"/>
      <x:c r="V212" s="67"/>
      <x:c r="W212" s="67"/>
      <x:c r="X212" s="67"/>
      <x:c r="Y212" s="67"/>
      <x:c r="Z212" s="67"/>
      <x:c r="AA212" s="67"/>
      <x:c r="AB212" s="67"/>
      <x:c r="AC212" s="67"/>
      <x:c r="AD212" s="67"/>
    </x:row>
    <x:row r="213">
      <x:c r="A213" s="20">
        <x:v>1</x:v>
      </x:c>
      <x:c r="B213" s="20" t="s">
        <x:v>3672</x:v>
      </x:c>
      <x:c r="C213" s="381" t="s">
        <x:v>3673</x:v>
      </x:c>
      <x:c r="D213" s="20" t="s">
        <x:v>30</x:v>
      </x:c>
      <x:c r="E213" s="24">
        <x:v>1279.8499999999999</x:v>
      </x:c>
      <x:c r="F213" s="20">
        <x:v>1</x:v>
      </x:c>
      <x:c r="G213" s="24" t="n">
        <x:f t="shared" ref="G213:G214" si="18">E213*F213</x:f>
        <x:v>1279.85</x:v>
      </x:c>
      <x:c r="H213" s="388"/>
      <x:c r="I213" s="388"/>
      <x:c r="J213" s="388"/>
      <x:c r="K213" s="388"/>
      <x:c r="L213" s="388"/>
      <x:c r="M213" s="388"/>
      <x:c r="N213" s="67"/>
      <x:c r="O213" s="67"/>
      <x:c r="P213" s="67"/>
      <x:c r="Q213" s="67"/>
      <x:c r="R213" s="67"/>
      <x:c r="S213" s="67"/>
      <x:c r="T213" s="67"/>
      <x:c r="U213" s="67"/>
      <x:c r="V213" s="67"/>
      <x:c r="W213" s="67"/>
      <x:c r="X213" s="67"/>
      <x:c r="Y213" s="67"/>
      <x:c r="Z213" s="67"/>
      <x:c r="AA213" s="67"/>
      <x:c r="AB213" s="67"/>
      <x:c r="AC213" s="67"/>
      <x:c r="AD213" s="67"/>
    </x:row>
    <x:row r="214">
      <x:c r="A214" s="20">
        <x:v>2</x:v>
      </x:c>
      <x:c r="B214" s="20" t="s">
        <x:v>3519</x:v>
      </x:c>
      <x:c r="C214" s="447" t="s">
        <x:v>3520</x:v>
      </x:c>
      <x:c r="D214" s="20" t="s">
        <x:v>3521</x:v>
      </x:c>
      <x:c r="E214" s="24">
        <x:v>88</x:v>
      </x:c>
      <x:c r="F214" s="20">
        <x:v>3</x:v>
      </x:c>
      <x:c r="G214" s="24">
        <x:f t="shared" si="18"/>
        <x:v>264</x:v>
      </x:c>
      <x:c r="H214" s="388"/>
      <x:c r="I214" s="388"/>
      <x:c r="J214" s="388"/>
      <x:c r="K214" s="388"/>
      <x:c r="L214" s="388"/>
      <x:c r="M214" s="388"/>
      <x:c r="N214" s="67"/>
      <x:c r="O214" s="67"/>
      <x:c r="P214" s="67"/>
      <x:c r="Q214" s="67"/>
      <x:c r="R214" s="67"/>
      <x:c r="S214" s="67"/>
      <x:c r="T214" s="67"/>
      <x:c r="U214" s="67"/>
      <x:c r="V214" s="67"/>
      <x:c r="W214" s="67"/>
      <x:c r="X214" s="67"/>
      <x:c r="Y214" s="67"/>
      <x:c r="Z214" s="67"/>
      <x:c r="AA214" s="67"/>
      <x:c r="AB214" s="67"/>
      <x:c r="AC214" s="67"/>
      <x:c r="AD214" s="67"/>
    </x:row>
    <x:row r="215">
      <x:c r="A215" s="20"/>
      <x:c r="B215" s="388"/>
      <x:c r="C215" s="388"/>
      <x:c r="D215" s="71"/>
      <x:c r="E215" s="98"/>
      <x:c r="F215" s="71"/>
      <x:c r="G215" s="388"/>
      <x:c r="H215" s="388"/>
      <x:c r="I215" s="388"/>
      <x:c r="J215" s="388"/>
      <x:c r="K215" s="388"/>
      <x:c r="L215" s="388"/>
      <x:c r="M215" s="388"/>
      <x:c r="N215" s="67"/>
      <x:c r="O215" s="67"/>
      <x:c r="P215" s="67"/>
      <x:c r="Q215" s="67"/>
      <x:c r="R215" s="67"/>
      <x:c r="S215" s="67"/>
      <x:c r="T215" s="67"/>
      <x:c r="U215" s="67"/>
      <x:c r="V215" s="67"/>
      <x:c r="W215" s="67"/>
      <x:c r="X215" s="67"/>
      <x:c r="Y215" s="67"/>
      <x:c r="Z215" s="67"/>
      <x:c r="AA215" s="67"/>
      <x:c r="AB215" s="67"/>
      <x:c r="AC215" s="67"/>
      <x:c r="AD215" s="67"/>
    </x:row>
    <x:row r="216">
      <x:c r="A216" s="20"/>
      <x:c r="B216" s="388"/>
      <x:c r="C216" s="388"/>
      <x:c r="D216" s="71"/>
      <x:c r="E216" s="98"/>
      <x:c r="F216" s="71"/>
      <x:c r="G216" s="388"/>
      <x:c r="H216" s="388"/>
      <x:c r="I216" s="388"/>
      <x:c r="J216" s="388"/>
      <x:c r="K216" s="388"/>
      <x:c r="L216" s="388"/>
      <x:c r="M216" s="388"/>
      <x:c r="N216" s="67"/>
      <x:c r="O216" s="67"/>
      <x:c r="P216" s="67"/>
      <x:c r="Q216" s="67"/>
      <x:c r="R216" s="67"/>
      <x:c r="S216" s="67"/>
      <x:c r="T216" s="67"/>
      <x:c r="U216" s="67"/>
      <x:c r="V216" s="67"/>
      <x:c r="W216" s="67"/>
      <x:c r="X216" s="67"/>
      <x:c r="Y216" s="67"/>
      <x:c r="Z216" s="67"/>
      <x:c r="AA216" s="67"/>
      <x:c r="AB216" s="67"/>
      <x:c r="AC216" s="67"/>
      <x:c r="AD216" s="67"/>
    </x:row>
    <x:row r="217">
      <x:c r="A217" s="28">
        <x:v>44274</x:v>
      </x:c>
      <x:c r="B217" s="388"/>
      <x:c r="C217" s="388"/>
      <x:c r="D217" s="71"/>
      <x:c r="E217" s="98"/>
      <x:c r="F217" s="71"/>
      <x:c r="G217" s="388"/>
      <x:c r="H217" s="388"/>
      <x:c r="I217" s="388"/>
      <x:c r="J217" s="388"/>
      <x:c r="K217" s="388"/>
      <x:c r="L217" s="388"/>
      <x:c r="M217" s="388"/>
      <x:c r="N217" s="67"/>
      <x:c r="O217" s="67"/>
      <x:c r="P217" s="67"/>
      <x:c r="Q217" s="67"/>
      <x:c r="R217" s="67"/>
      <x:c r="S217" s="67"/>
      <x:c r="T217" s="67"/>
      <x:c r="U217" s="67"/>
      <x:c r="V217" s="67"/>
      <x:c r="W217" s="67"/>
      <x:c r="X217" s="67"/>
      <x:c r="Y217" s="67"/>
      <x:c r="Z217" s="67"/>
      <x:c r="AA217" s="67"/>
      <x:c r="AB217" s="67"/>
      <x:c r="AC217" s="67"/>
      <x:c r="AD217" s="67"/>
    </x:row>
    <x:row r="218" ht="15.75">
      <x:c r="A218" s="460" t="s">
        <x:v>0</x:v>
      </x:c>
      <x:c r="B218" s="93" t="s">
        <x:v>2</x:v>
      </x:c>
      <x:c r="C218" s="93" t="s">
        <x:v>3384</x:v>
      </x:c>
      <x:c r="D218" s="93" t="s">
        <x:v>4</x:v>
      </x:c>
      <x:c r="E218" s="462" t="s">
        <x:v>5</x:v>
      </x:c>
      <x:c r="F218" s="93" t="s">
        <x:v>6</x:v>
      </x:c>
      <x:c r="G218" s="462" t="s">
        <x:v>7</x:v>
      </x:c>
      <x:c r="H218" s="388"/>
      <x:c r="I218" s="388"/>
      <x:c r="J218" s="388"/>
      <x:c r="K218" s="388"/>
      <x:c r="L218" s="388"/>
      <x:c r="M218" s="388"/>
      <x:c r="N218" s="67"/>
      <x:c r="O218" s="67"/>
      <x:c r="P218" s="67"/>
      <x:c r="Q218" s="67"/>
      <x:c r="R218" s="67"/>
      <x:c r="S218" s="67"/>
      <x:c r="T218" s="67"/>
      <x:c r="U218" s="67"/>
      <x:c r="V218" s="67"/>
      <x:c r="W218" s="67"/>
      <x:c r="X218" s="67"/>
      <x:c r="Y218" s="67"/>
      <x:c r="Z218" s="67"/>
      <x:c r="AA218" s="67"/>
      <x:c r="AB218" s="67"/>
      <x:c r="AC218" s="67"/>
      <x:c r="AD218" s="67"/>
    </x:row>
    <x:row r="219">
      <x:c r="A219" s="20">
        <x:v>1</x:v>
      </x:c>
      <x:c r="B219" s="20" t="s">
        <x:v>3674</x:v>
      </x:c>
      <x:c r="C219" s="50" t="s">
        <x:v>3675</x:v>
      </x:c>
      <x:c r="D219" s="20" t="s">
        <x:v>30</x:v>
      </x:c>
      <x:c r="E219" s="24">
        <x:v>26</x:v>
      </x:c>
      <x:c r="F219" s="20">
        <x:v>1</x:v>
      </x:c>
      <x:c r="G219" s="24" t="n">
        <x:f t="shared" ref="G219:G222" si="19">E219*F219</x:f>
        <x:v>26</x:v>
      </x:c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  <x:c r="AA219" s="20"/>
      <x:c r="AB219" s="20"/>
      <x:c r="AC219" s="20"/>
      <x:c r="AD219" s="20"/>
    </x:row>
    <x:row r="220">
      <x:c r="A220" s="20">
        <x:v>2</x:v>
      </x:c>
      <x:c r="B220" s="20" t="s">
        <x:v>3676</x:v>
      </x:c>
      <x:c r="C220" s="50" t="s">
        <x:v>3677</x:v>
      </x:c>
      <x:c r="D220" s="20" t="s">
        <x:v>30</x:v>
      </x:c>
      <x:c r="E220" s="24">
        <x:v>9.49</x:v>
      </x:c>
      <x:c r="F220" s="20">
        <x:v>1</x:v>
      </x:c>
      <x:c r="G220" s="24">
        <x:f t="shared" si="19"/>
        <x:v>9.49</x:v>
      </x:c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  <x:c r="AA220" s="20"/>
      <x:c r="AB220" s="20"/>
      <x:c r="AC220" s="20"/>
      <x:c r="AD220" s="20"/>
    </x:row>
    <x:row r="221" ht="15.75">
      <x:c r="A221" s="20">
        <x:v>3</x:v>
      </x:c>
      <x:c r="B221" s="20" t="s">
        <x:v>477</x:v>
      </x:c>
      <x:c r="C221" s="481" t="s">
        <x:v>3184</x:v>
      </x:c>
      <x:c r="D221" s="177" t="s">
        <x:v>15</x:v>
      </x:c>
      <x:c r="E221" s="24">
        <x:v>4.51</x:v>
      </x:c>
      <x:c r="F221" s="20">
        <x:v>5</x:v>
      </x:c>
      <x:c r="G221" s="99">
        <x:f t="shared" si="19"/>
        <x:v>22.549999999999997</x:v>
      </x:c>
      <x:c r="H221" s="77"/>
      <x:c r="J221" s="482"/>
      <x:c r="K221" s="482"/>
    </x:row>
    <x:row r="222">
      <x:c r="A222" s="20">
        <x:v>4</x:v>
      </x:c>
      <x:c r="B222" s="20" t="s">
        <x:v>3678</x:v>
      </x:c>
      <x:c r="C222" s="50" t="s">
        <x:v>3679</x:v>
      </x:c>
      <x:c r="D222" s="30" t="s">
        <x:v>3680</x:v>
      </x:c>
      <x:c r="E222" s="24">
        <x:v>59.54</x:v>
      </x:c>
      <x:c r="F222" s="20">
        <x:v>8</x:v>
      </x:c>
      <x:c r="G222" s="24">
        <x:f t="shared" si="19"/>
        <x:v>476.32</x:v>
      </x:c>
      <x:c r="H222" s="20" t="s">
        <x:v>3681</x:v>
      </x:c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  <x:c r="AA222" s="20"/>
      <x:c r="AB222" s="20"/>
      <x:c r="AC222" s="20"/>
      <x:c r="AD222" s="20"/>
    </x:row>
    <x:row r="223">
      <x:c r="A223" s="20"/>
      <x:c r="B223" s="388"/>
      <x:c r="C223" s="388"/>
      <x:c r="D223" s="71"/>
      <x:c r="E223" s="98"/>
      <x:c r="F223" s="71"/>
      <x:c r="G223" s="388"/>
      <x:c r="H223" s="388"/>
      <x:c r="I223" s="388"/>
      <x:c r="J223" s="388"/>
      <x:c r="K223" s="388"/>
      <x:c r="L223" s="388"/>
      <x:c r="M223" s="388"/>
      <x:c r="N223" s="67"/>
      <x:c r="O223" s="67"/>
      <x:c r="P223" s="67"/>
      <x:c r="Q223" s="67"/>
      <x:c r="R223" s="67"/>
      <x:c r="S223" s="67"/>
      <x:c r="T223" s="67"/>
      <x:c r="U223" s="67"/>
      <x:c r="V223" s="67"/>
      <x:c r="W223" s="67"/>
      <x:c r="X223" s="67"/>
      <x:c r="Y223" s="67"/>
      <x:c r="Z223" s="67"/>
      <x:c r="AA223" s="67"/>
      <x:c r="AB223" s="67"/>
      <x:c r="AC223" s="67"/>
      <x:c r="AD223" s="67"/>
    </x:row>
    <x:row r="224">
      <x:c r="A224" s="28">
        <x:v>44280</x:v>
      </x:c>
      <x:c r="B224" s="388"/>
      <x:c r="C224" s="388"/>
      <x:c r="D224" s="71"/>
      <x:c r="E224" s="98"/>
      <x:c r="F224" s="71"/>
      <x:c r="G224" s="388"/>
      <x:c r="H224" s="388"/>
      <x:c r="I224" s="388"/>
      <x:c r="J224" s="388"/>
      <x:c r="K224" s="388"/>
      <x:c r="L224" s="388"/>
      <x:c r="M224" s="388"/>
      <x:c r="N224" s="67"/>
      <x:c r="O224" s="67"/>
      <x:c r="P224" s="67"/>
      <x:c r="Q224" s="67"/>
      <x:c r="R224" s="67"/>
      <x:c r="S224" s="67"/>
      <x:c r="T224" s="67"/>
      <x:c r="U224" s="67"/>
      <x:c r="V224" s="67"/>
      <x:c r="W224" s="67"/>
      <x:c r="X224" s="67"/>
      <x:c r="Y224" s="67"/>
      <x:c r="Z224" s="67"/>
      <x:c r="AA224" s="67"/>
      <x:c r="AB224" s="67"/>
      <x:c r="AC224" s="67"/>
      <x:c r="AD224" s="67"/>
    </x:row>
    <x:row r="225" ht="15.75">
      <x:c r="A225" s="460" t="s">
        <x:v>0</x:v>
      </x:c>
      <x:c r="B225" s="93" t="s">
        <x:v>2</x:v>
      </x:c>
      <x:c r="C225" s="93" t="s">
        <x:v>3384</x:v>
      </x:c>
      <x:c r="D225" s="93" t="s">
        <x:v>4</x:v>
      </x:c>
      <x:c r="E225" s="462" t="s">
        <x:v>5</x:v>
      </x:c>
      <x:c r="F225" s="93" t="s">
        <x:v>6</x:v>
      </x:c>
      <x:c r="G225" s="462" t="s">
        <x:v>7</x:v>
      </x:c>
      <x:c r="H225" s="388"/>
      <x:c r="I225" s="388"/>
      <x:c r="J225" s="388"/>
      <x:c r="K225" s="388"/>
      <x:c r="L225" s="388"/>
      <x:c r="M225" s="388"/>
      <x:c r="N225" s="67"/>
      <x:c r="O225" s="67"/>
      <x:c r="P225" s="67"/>
      <x:c r="Q225" s="67"/>
      <x:c r="R225" s="67"/>
      <x:c r="S225" s="67"/>
      <x:c r="T225" s="67"/>
      <x:c r="U225" s="67"/>
      <x:c r="V225" s="67"/>
      <x:c r="W225" s="67"/>
      <x:c r="X225" s="67"/>
      <x:c r="Y225" s="67"/>
      <x:c r="Z225" s="67"/>
      <x:c r="AA225" s="67"/>
      <x:c r="AB225" s="67"/>
      <x:c r="AC225" s="67"/>
      <x:c r="AD225" s="67"/>
    </x:row>
    <x:row r="226" ht="15">
      <x:c r="A226" s="134">
        <x:v>1</x:v>
      </x:c>
      <x:c r="B226" s="134" t="s">
        <x:v>3682</x:v>
      </x:c>
      <x:c r="C226" s="410" t="s">
        <x:v>3683</x:v>
      </x:c>
      <x:c r="D226" s="134" t="s">
        <x:v>30</x:v>
      </x:c>
      <x:c r="E226" s="135">
        <x:v>499.29</x:v>
      </x:c>
      <x:c r="F226" s="134">
        <x:v>1</x:v>
      </x:c>
      <x:c r="G226" s="135">
        <x:v>499.29</x:v>
      </x:c>
    </x:row>
    <x:row r="227" ht="15">
      <x:c r="A227" s="134">
        <x:v>2</x:v>
      </x:c>
      <x:c r="B227" s="134" t="s">
        <x:v>3684</x:v>
      </x:c>
      <x:c r="C227" s="410" t="s">
        <x:v>3685</x:v>
      </x:c>
      <x:c r="D227" s="134" t="s">
        <x:v>30</x:v>
      </x:c>
      <x:c r="E227" s="135">
        <x:v>238.84</x:v>
      </x:c>
      <x:c r="F227" s="134">
        <x:v>1</x:v>
      </x:c>
      <x:c r="G227" s="135">
        <x:v>238.84</x:v>
      </x:c>
      <x:c r="H227" s="388"/>
      <x:c r="I227" s="388"/>
      <x:c r="J227" s="388"/>
      <x:c r="K227" s="388"/>
      <x:c r="L227" s="388"/>
      <x:c r="M227" s="388"/>
      <x:c r="N227" s="67"/>
      <x:c r="O227" s="67"/>
      <x:c r="P227" s="67"/>
      <x:c r="Q227" s="67"/>
      <x:c r="R227" s="67"/>
      <x:c r="S227" s="67"/>
      <x:c r="T227" s="67"/>
      <x:c r="U227" s="67"/>
      <x:c r="V227" s="67"/>
      <x:c r="W227" s="67"/>
      <x:c r="X227" s="67"/>
      <x:c r="Y227" s="67"/>
      <x:c r="Z227" s="67"/>
      <x:c r="AA227" s="67"/>
      <x:c r="AB227" s="67"/>
      <x:c r="AC227" s="67"/>
      <x:c r="AD227" s="67"/>
    </x:row>
    <x:row r="228" ht="15">
      <x:c r="A228" s="134">
        <x:v>3</x:v>
      </x:c>
      <x:c r="B228" s="134" t="s">
        <x:v>3686</x:v>
      </x:c>
      <x:c r="C228" s="410" t="s">
        <x:v>3687</x:v>
      </x:c>
      <x:c r="D228" s="134" t="s">
        <x:v>30</x:v>
      </x:c>
      <x:c r="E228" s="135">
        <x:v>112.8</x:v>
      </x:c>
      <x:c r="F228" s="134">
        <x:v>1</x:v>
      </x:c>
      <x:c r="G228" s="135">
        <x:v>112.8</x:v>
      </x:c>
      <x:c r="H228" s="388"/>
      <x:c r="I228" s="388"/>
      <x:c r="J228" s="388"/>
      <x:c r="K228" s="388"/>
      <x:c r="L228" s="388"/>
      <x:c r="M228" s="388"/>
      <x:c r="N228" s="67"/>
      <x:c r="O228" s="67"/>
      <x:c r="P228" s="67"/>
      <x:c r="Q228" s="67"/>
      <x:c r="R228" s="67"/>
      <x:c r="S228" s="67"/>
      <x:c r="T228" s="67"/>
      <x:c r="U228" s="67"/>
      <x:c r="V228" s="67"/>
      <x:c r="W228" s="67"/>
      <x:c r="X228" s="67"/>
      <x:c r="Y228" s="67"/>
      <x:c r="Z228" s="67"/>
      <x:c r="AA228" s="67"/>
      <x:c r="AB228" s="67"/>
      <x:c r="AC228" s="67"/>
      <x:c r="AD228" s="67"/>
    </x:row>
    <x:row r="229" ht="15">
      <x:c r="A229" s="134">
        <x:v>4</x:v>
      </x:c>
      <x:c r="B229" s="134" t="s">
        <x:v>3688</x:v>
      </x:c>
      <x:c r="C229" s="410" t="s">
        <x:v>3689</x:v>
      </x:c>
      <x:c r="D229" s="134" t="s">
        <x:v>30</x:v>
      </x:c>
      <x:c r="E229" s="135">
        <x:v>26.79</x:v>
      </x:c>
      <x:c r="F229" s="134">
        <x:v>1</x:v>
      </x:c>
      <x:c r="G229" s="135">
        <x:v>26.79</x:v>
      </x:c>
      <x:c r="H229" s="388"/>
      <x:c r="I229" s="388"/>
      <x:c r="J229" s="388"/>
      <x:c r="K229" s="388"/>
      <x:c r="L229" s="388"/>
      <x:c r="M229" s="388"/>
      <x:c r="N229" s="67"/>
      <x:c r="O229" s="67"/>
      <x:c r="P229" s="67"/>
      <x:c r="Q229" s="67"/>
      <x:c r="R229" s="67"/>
      <x:c r="S229" s="67"/>
      <x:c r="T229" s="67"/>
      <x:c r="U229" s="67"/>
      <x:c r="V229" s="67"/>
      <x:c r="W229" s="67"/>
      <x:c r="X229" s="67"/>
      <x:c r="Y229" s="67"/>
      <x:c r="Z229" s="67"/>
      <x:c r="AA229" s="67"/>
      <x:c r="AB229" s="67"/>
      <x:c r="AC229" s="67"/>
      <x:c r="AD229" s="67"/>
    </x:row>
    <x:row r="230" ht="15">
      <x:c r="A230" s="134">
        <x:v>5</x:v>
      </x:c>
      <x:c r="B230" s="134" t="s">
        <x:v>3690</x:v>
      </x:c>
      <x:c r="C230" s="410" t="s">
        <x:v>3691</x:v>
      </x:c>
      <x:c r="D230" s="134" t="s">
        <x:v>30</x:v>
      </x:c>
      <x:c r="E230" s="135">
        <x:v>13.99</x:v>
      </x:c>
      <x:c r="F230" s="134">
        <x:v>1</x:v>
      </x:c>
      <x:c r="G230" s="135">
        <x:v>13.99</x:v>
      </x:c>
      <x:c r="H230" s="388"/>
      <x:c r="I230" s="388"/>
      <x:c r="J230" s="388"/>
      <x:c r="K230" s="388"/>
      <x:c r="L230" s="388"/>
      <x:c r="M230" s="388"/>
      <x:c r="N230" s="67"/>
      <x:c r="O230" s="67"/>
      <x:c r="P230" s="67"/>
      <x:c r="Q230" s="67"/>
      <x:c r="R230" s="67"/>
      <x:c r="S230" s="67"/>
      <x:c r="T230" s="67"/>
      <x:c r="U230" s="67"/>
      <x:c r="V230" s="67"/>
      <x:c r="W230" s="67"/>
      <x:c r="X230" s="67"/>
      <x:c r="Y230" s="67"/>
      <x:c r="Z230" s="67"/>
      <x:c r="AA230" s="67"/>
      <x:c r="AB230" s="67"/>
      <x:c r="AC230" s="67"/>
      <x:c r="AD230" s="67"/>
    </x:row>
    <x:row r="231" ht="15">
      <x:c r="A231" s="134">
        <x:v>6</x:v>
      </x:c>
      <x:c r="B231" s="134" t="s">
        <x:v>3692</x:v>
      </x:c>
      <x:c r="C231" s="410" t="s">
        <x:v>3693</x:v>
      </x:c>
      <x:c r="D231" s="134" t="s">
        <x:v>30</x:v>
      </x:c>
      <x:c r="E231" s="135">
        <x:v>92.28</x:v>
      </x:c>
      <x:c r="F231" s="134">
        <x:v>1</x:v>
      </x:c>
      <x:c r="G231" s="135">
        <x:v>92.28</x:v>
      </x:c>
      <x:c r="H231" s="388"/>
      <x:c r="I231" s="388"/>
      <x:c r="J231" s="388"/>
      <x:c r="K231" s="388"/>
      <x:c r="L231" s="388"/>
      <x:c r="M231" s="388"/>
      <x:c r="N231" s="67"/>
      <x:c r="O231" s="67"/>
      <x:c r="P231" s="67"/>
      <x:c r="Q231" s="67"/>
      <x:c r="R231" s="67"/>
      <x:c r="S231" s="67"/>
      <x:c r="T231" s="67"/>
      <x:c r="U231" s="67"/>
      <x:c r="V231" s="67"/>
      <x:c r="W231" s="67"/>
      <x:c r="X231" s="67"/>
      <x:c r="Y231" s="67"/>
      <x:c r="Z231" s="67"/>
      <x:c r="AA231" s="67"/>
      <x:c r="AB231" s="67"/>
      <x:c r="AC231" s="67"/>
      <x:c r="AD231" s="67"/>
    </x:row>
    <x:row r="232" ht="15">
      <x:c r="A232" s="134">
        <x:v>7</x:v>
      </x:c>
      <x:c r="B232" s="134" t="s">
        <x:v>3694</x:v>
      </x:c>
      <x:c r="C232" s="484" t="s">
        <x:v>3694</x:v>
      </x:c>
      <x:c r="D232" s="134" t="s">
        <x:v>30</x:v>
      </x:c>
      <x:c r="E232" s="135">
        <x:v>16.989999999999998</x:v>
      </x:c>
      <x:c r="F232" s="134">
        <x:v>1</x:v>
      </x:c>
      <x:c r="G232" s="135">
        <x:v>92.28</x:v>
      </x:c>
      <x:c r="H232" s="388"/>
      <x:c r="I232" s="388"/>
      <x:c r="J232" s="388"/>
      <x:c r="K232" s="388"/>
      <x:c r="L232" s="388"/>
      <x:c r="M232" s="388"/>
      <x:c r="N232" s="67"/>
      <x:c r="O232" s="67"/>
      <x:c r="P232" s="67"/>
      <x:c r="Q232" s="67"/>
      <x:c r="R232" s="67"/>
      <x:c r="S232" s="67"/>
      <x:c r="T232" s="67"/>
      <x:c r="U232" s="67"/>
      <x:c r="V232" s="67"/>
      <x:c r="W232" s="67"/>
      <x:c r="X232" s="67"/>
      <x:c r="Y232" s="67"/>
      <x:c r="Z232" s="67"/>
      <x:c r="AA232" s="67"/>
      <x:c r="AB232" s="67"/>
      <x:c r="AC232" s="67"/>
      <x:c r="AD232" s="67"/>
    </x:row>
    <x:row r="233" ht="15">
      <x:c r="A233" s="20">
        <x:v>8</x:v>
      </x:c>
      <x:c r="B233" s="134" t="s">
        <x:v>3695</x:v>
      </x:c>
      <x:c r="C233" s="410" t="s">
        <x:v>3696</x:v>
      </x:c>
      <x:c r="D233" s="134" t="s">
        <x:v>30</x:v>
      </x:c>
      <x:c r="E233" s="135">
        <x:v>585</x:v>
      </x:c>
      <x:c r="F233" s="134">
        <x:v>1</x:v>
      </x:c>
      <x:c r="G233" s="98" t="n">
        <x:f>E233*F233</x:f>
        <x:v>585</x:v>
      </x:c>
      <x:c r="H233" s="388"/>
      <x:c r="I233" s="388"/>
      <x:c r="J233" s="388"/>
      <x:c r="K233" s="388"/>
      <x:c r="L233" s="388"/>
      <x:c r="M233" s="388"/>
      <x:c r="N233" s="67"/>
      <x:c r="O233" s="67"/>
      <x:c r="P233" s="67"/>
      <x:c r="Q233" s="67"/>
      <x:c r="R233" s="67"/>
      <x:c r="S233" s="67"/>
      <x:c r="T233" s="67"/>
      <x:c r="U233" s="67"/>
      <x:c r="V233" s="67"/>
      <x:c r="W233" s="67"/>
      <x:c r="X233" s="67"/>
      <x:c r="Y233" s="67"/>
      <x:c r="Z233" s="67"/>
      <x:c r="AA233" s="67"/>
      <x:c r="AB233" s="67"/>
      <x:c r="AC233" s="67"/>
      <x:c r="AD233" s="67"/>
    </x:row>
    <x:row r="234" ht="15">
      <x:c r="A234" s="134">
        <x:v>9</x:v>
      </x:c>
      <x:c r="B234" s="134" t="s">
        <x:v>2274</x:v>
      </x:c>
      <x:c r="C234" s="485" t="s">
        <x:v>3697</x:v>
      </x:c>
      <x:c r="D234" s="134" t="s">
        <x:v>657</x:v>
      </x:c>
      <x:c r="E234" s="135">
        <x:v>105.82</x:v>
      </x:c>
      <x:c r="F234" s="134">
        <x:v>1</x:v>
      </x:c>
      <x:c r="G234" s="135">
        <x:v>105.82</x:v>
      </x:c>
      <x:c r="H234" s="388"/>
      <x:c r="I234" s="388"/>
      <x:c r="J234" s="388"/>
      <x:c r="K234" s="388"/>
      <x:c r="L234" s="388"/>
      <x:c r="M234" s="388"/>
      <x:c r="N234" s="67"/>
      <x:c r="O234" s="67"/>
      <x:c r="P234" s="67"/>
      <x:c r="Q234" s="67"/>
      <x:c r="R234" s="67"/>
      <x:c r="S234" s="67"/>
      <x:c r="T234" s="67"/>
      <x:c r="U234" s="67"/>
      <x:c r="V234" s="67"/>
      <x:c r="W234" s="67"/>
      <x:c r="X234" s="67"/>
      <x:c r="Y234" s="67"/>
      <x:c r="Z234" s="67"/>
      <x:c r="AA234" s="67"/>
      <x:c r="AB234" s="67"/>
      <x:c r="AC234" s="67"/>
      <x:c r="AD234" s="67"/>
    </x:row>
    <x:row r="235" ht="15">
      <x:c r="A235" s="134">
        <x:v>10</x:v>
      </x:c>
      <x:c r="B235" s="134" t="s">
        <x:v>3698</x:v>
      </x:c>
      <x:c r="C235" s="410" t="s">
        <x:v>3699</x:v>
      </x:c>
      <x:c r="D235" s="134" t="s">
        <x:v>657</x:v>
      </x:c>
      <x:c r="E235" s="135">
        <x:v>620.09</x:v>
      </x:c>
      <x:c r="F235" s="134">
        <x:v>1</x:v>
      </x:c>
      <x:c r="G235" s="135">
        <x:v>620.09</x:v>
      </x:c>
      <x:c r="H235" s="388"/>
      <x:c r="I235" s="388"/>
      <x:c r="J235" s="388"/>
      <x:c r="K235" s="388"/>
      <x:c r="L235" s="388"/>
      <x:c r="M235" s="388"/>
      <x:c r="N235" s="67"/>
      <x:c r="O235" s="67"/>
      <x:c r="P235" s="67"/>
      <x:c r="Q235" s="67"/>
      <x:c r="R235" s="67"/>
      <x:c r="S235" s="67"/>
      <x:c r="T235" s="67"/>
      <x:c r="U235" s="67"/>
      <x:c r="V235" s="67"/>
      <x:c r="W235" s="67"/>
      <x:c r="X235" s="67"/>
      <x:c r="Y235" s="67"/>
      <x:c r="Z235" s="67"/>
      <x:c r="AA235" s="67"/>
      <x:c r="AB235" s="67"/>
      <x:c r="AC235" s="67"/>
      <x:c r="AD235" s="67"/>
    </x:row>
    <x:row r="236" ht="15.75">
      <x:c r="A236" s="460"/>
      <x:c r="B236" s="93"/>
      <x:c r="C236" s="93"/>
      <x:c r="D236" s="93"/>
      <x:c r="E236" s="462"/>
      <x:c r="F236" s="93"/>
      <x:c r="G236" s="462"/>
      <x:c r="H236" s="462"/>
      <x:c r="I236" s="388"/>
      <x:c r="J236" s="388"/>
      <x:c r="K236" s="388"/>
      <x:c r="L236" s="388"/>
      <x:c r="M236" s="388"/>
      <x:c r="N236" s="67"/>
      <x:c r="O236" s="67"/>
      <x:c r="P236" s="67"/>
      <x:c r="Q236" s="67"/>
      <x:c r="R236" s="67"/>
      <x:c r="S236" s="67"/>
      <x:c r="T236" s="67"/>
      <x:c r="U236" s="67"/>
      <x:c r="V236" s="67"/>
      <x:c r="W236" s="67"/>
      <x:c r="X236" s="67"/>
      <x:c r="Y236" s="67"/>
      <x:c r="Z236" s="67"/>
      <x:c r="AA236" s="67"/>
      <x:c r="AB236" s="67"/>
      <x:c r="AC236" s="67"/>
      <x:c r="AD236" s="67"/>
    </x:row>
    <x:row r="237" ht="15.75">
      <x:c r="A237" s="486">
        <x:v>44286</x:v>
      </x:c>
      <x:c r="B237" s="93"/>
      <x:c r="C237" s="93"/>
      <x:c r="D237" s="93"/>
      <x:c r="E237" s="462"/>
      <x:c r="F237" s="93"/>
      <x:c r="G237" s="462"/>
      <x:c r="H237" s="462"/>
      <x:c r="I237" s="388"/>
      <x:c r="J237" s="388"/>
      <x:c r="K237" s="388"/>
      <x:c r="L237" s="388"/>
      <x:c r="M237" s="388"/>
      <x:c r="N237" s="67"/>
      <x:c r="O237" s="67"/>
      <x:c r="P237" s="67"/>
      <x:c r="Q237" s="67"/>
      <x:c r="R237" s="67"/>
      <x:c r="S237" s="67"/>
      <x:c r="T237" s="67"/>
      <x:c r="U237" s="67"/>
      <x:c r="V237" s="67"/>
      <x:c r="W237" s="67"/>
      <x:c r="X237" s="67"/>
      <x:c r="Y237" s="67"/>
      <x:c r="Z237" s="67"/>
      <x:c r="AA237" s="67"/>
      <x:c r="AB237" s="67"/>
      <x:c r="AC237" s="67"/>
      <x:c r="AD237" s="67"/>
    </x:row>
    <x:row r="238" ht="15.75">
      <x:c r="A238" s="460" t="s">
        <x:v>0</x:v>
      </x:c>
      <x:c r="B238" s="93" t="s">
        <x:v>2</x:v>
      </x:c>
      <x:c r="C238" s="93" t="s">
        <x:v>3384</x:v>
      </x:c>
      <x:c r="D238" s="93" t="s">
        <x:v>4</x:v>
      </x:c>
      <x:c r="E238" s="462" t="s">
        <x:v>5</x:v>
      </x:c>
      <x:c r="F238" s="93" t="s">
        <x:v>6</x:v>
      </x:c>
      <x:c r="G238" s="462" t="s">
        <x:v>7</x:v>
      </x:c>
      <x:c r="H238" s="462" t="s">
        <x:v>1162</x:v>
      </x:c>
      <x:c r="I238" s="388"/>
      <x:c r="J238" s="388"/>
      <x:c r="K238" s="388"/>
      <x:c r="L238" s="388"/>
      <x:c r="M238" s="388"/>
      <x:c r="N238" s="67"/>
      <x:c r="O238" s="67"/>
      <x:c r="P238" s="67"/>
      <x:c r="Q238" s="67"/>
      <x:c r="R238" s="67"/>
      <x:c r="S238" s="67"/>
      <x:c r="T238" s="67"/>
      <x:c r="U238" s="67"/>
      <x:c r="V238" s="67"/>
      <x:c r="W238" s="67"/>
      <x:c r="X238" s="67"/>
      <x:c r="Y238" s="67"/>
      <x:c r="Z238" s="67"/>
      <x:c r="AA238" s="67"/>
      <x:c r="AB238" s="67"/>
      <x:c r="AC238" s="67"/>
      <x:c r="AD238" s="67"/>
    </x:row>
    <x:row r="239" ht="15">
      <x:c r="A239" s="134">
        <x:v>1</x:v>
      </x:c>
      <x:c r="B239" s="134" t="s">
        <x:v>3692</x:v>
      </x:c>
      <x:c r="C239" s="410" t="s">
        <x:v>3693</x:v>
      </x:c>
      <x:c r="D239" s="134" t="s">
        <x:v>30</x:v>
      </x:c>
      <x:c r="E239" s="135">
        <x:v>92.28</x:v>
      </x:c>
      <x:c r="F239" s="134">
        <x:v>1</x:v>
      </x:c>
      <x:c r="G239" s="24" t="n">
        <x:f t="shared" ref="G239:G241" si="20">E239*F239</x:f>
        <x:v>92.28</x:v>
      </x:c>
      <x:c r="H239" s="20"/>
      <x:c r="I239" s="388"/>
      <x:c r="J239" s="388"/>
      <x:c r="K239" s="388"/>
      <x:c r="L239" s="388"/>
      <x:c r="M239" s="388"/>
      <x:c r="N239" s="67"/>
      <x:c r="O239" s="67"/>
      <x:c r="P239" s="67"/>
      <x:c r="Q239" s="67"/>
      <x:c r="R239" s="67"/>
      <x:c r="S239" s="67"/>
      <x:c r="T239" s="67"/>
      <x:c r="U239" s="67"/>
      <x:c r="V239" s="67"/>
      <x:c r="W239" s="67"/>
      <x:c r="X239" s="67"/>
      <x:c r="Y239" s="67"/>
      <x:c r="Z239" s="67"/>
      <x:c r="AA239" s="67"/>
      <x:c r="AB239" s="67"/>
      <x:c r="AC239" s="67"/>
      <x:c r="AD239" s="67"/>
    </x:row>
    <x:row r="240">
      <x:c r="A240" s="20">
        <x:v>2</x:v>
      </x:c>
      <x:c r="B240" s="20" t="s">
        <x:v>3700</x:v>
      </x:c>
      <x:c r="C240" s="473" t="s">
        <x:v>3700</x:v>
      </x:c>
      <x:c r="D240" s="20" t="s">
        <x:v>15</x:v>
      </x:c>
      <x:c r="E240" s="24">
        <x:v>4.96</x:v>
      </x:c>
      <x:c r="F240" s="20">
        <x:v>1</x:v>
      </x:c>
      <x:c r="G240" s="24">
        <x:f t="shared" si="20"/>
        <x:v>4.96</x:v>
      </x:c>
      <x:c r="H240" s="20" t="s">
        <x:v>3701</x:v>
      </x:c>
      <x:c r="I240" s="388"/>
      <x:c r="J240" s="388"/>
      <x:c r="K240" s="388"/>
      <x:c r="L240" s="388"/>
      <x:c r="M240" s="388"/>
      <x:c r="N240" s="67"/>
      <x:c r="O240" s="67"/>
      <x:c r="P240" s="67"/>
      <x:c r="Q240" s="67"/>
      <x:c r="R240" s="67"/>
      <x:c r="S240" s="67"/>
      <x:c r="T240" s="67"/>
      <x:c r="U240" s="67"/>
      <x:c r="V240" s="67"/>
      <x:c r="W240" s="67"/>
      <x:c r="X240" s="67"/>
      <x:c r="Y240" s="67"/>
      <x:c r="Z240" s="67"/>
      <x:c r="AA240" s="67"/>
      <x:c r="AB240" s="67"/>
      <x:c r="AC240" s="67"/>
      <x:c r="AD240" s="67"/>
    </x:row>
    <x:row r="241">
      <x:c r="A241" s="20">
        <x:v>3</x:v>
      </x:c>
      <x:c r="B241" s="20" t="s">
        <x:v>3702</x:v>
      </x:c>
      <x:c r="C241" s="473" t="s">
        <x:v>3703</x:v>
      </x:c>
      <x:c r="D241" s="20" t="s">
        <x:v>30</x:v>
      </x:c>
      <x:c r="E241" s="24">
        <x:v>16.93</x:v>
      </x:c>
      <x:c r="F241" s="20">
        <x:v>2</x:v>
      </x:c>
      <x:c r="G241" s="24">
        <x:f t="shared" si="20"/>
        <x:v>33.86</x:v>
      </x:c>
      <x:c r="H241" s="20"/>
      <x:c r="I241" s="388"/>
      <x:c r="J241" s="388"/>
      <x:c r="K241" s="388"/>
      <x:c r="L241" s="388"/>
      <x:c r="M241" s="388"/>
      <x:c r="N241" s="67"/>
      <x:c r="O241" s="67"/>
      <x:c r="P241" s="67"/>
      <x:c r="Q241" s="67"/>
      <x:c r="R241" s="67"/>
      <x:c r="S241" s="67"/>
      <x:c r="T241" s="67"/>
      <x:c r="U241" s="67"/>
      <x:c r="V241" s="67"/>
      <x:c r="W241" s="67"/>
      <x:c r="X241" s="67"/>
      <x:c r="Y241" s="67"/>
      <x:c r="Z241" s="67"/>
      <x:c r="AA241" s="67"/>
      <x:c r="AB241" s="67"/>
      <x:c r="AC241" s="67"/>
      <x:c r="AD241" s="67"/>
    </x:row>
    <x:row r="242">
      <x:c r="A242" s="20"/>
      <x:c r="B242" s="388"/>
      <x:c r="C242" s="388"/>
      <x:c r="D242" s="71"/>
      <x:c r="E242" s="98"/>
      <x:c r="F242" s="71"/>
      <x:c r="G242" s="388"/>
      <x:c r="H242" s="388"/>
      <x:c r="I242" s="388"/>
      <x:c r="J242" s="388"/>
      <x:c r="K242" s="388"/>
      <x:c r="L242" s="388"/>
      <x:c r="M242" s="388"/>
      <x:c r="N242" s="67"/>
      <x:c r="O242" s="67"/>
      <x:c r="P242" s="67"/>
      <x:c r="Q242" s="67"/>
      <x:c r="R242" s="67"/>
      <x:c r="S242" s="67"/>
      <x:c r="T242" s="67"/>
      <x:c r="U242" s="67"/>
      <x:c r="V242" s="67"/>
      <x:c r="W242" s="67"/>
      <x:c r="X242" s="67"/>
      <x:c r="Y242" s="67"/>
      <x:c r="Z242" s="67"/>
      <x:c r="AA242" s="67"/>
      <x:c r="AB242" s="67"/>
      <x:c r="AC242" s="67"/>
      <x:c r="AD242" s="67"/>
    </x:row>
    <x:row r="243">
      <x:c r="A243" s="28">
        <x:v>44293</x:v>
      </x:c>
      <x:c r="B243" s="20"/>
      <x:c r="C243" s="20"/>
      <x:c r="D243" s="20"/>
      <x:c r="E243" s="24"/>
      <x:c r="F243" s="20"/>
      <x:c r="G243" s="24"/>
      <x:c r="H243" s="20"/>
      <x:c r="I243" s="388"/>
      <x:c r="J243" s="388"/>
      <x:c r="K243" s="388"/>
      <x:c r="L243" s="388"/>
      <x:c r="M243" s="388"/>
      <x:c r="N243" s="67"/>
      <x:c r="O243" s="67"/>
      <x:c r="P243" s="67"/>
      <x:c r="Q243" s="67"/>
      <x:c r="R243" s="67"/>
      <x:c r="S243" s="67"/>
      <x:c r="T243" s="67"/>
      <x:c r="U243" s="67"/>
      <x:c r="V243" s="67"/>
      <x:c r="W243" s="67"/>
      <x:c r="X243" s="67"/>
      <x:c r="Y243" s="67"/>
      <x:c r="Z243" s="67"/>
      <x:c r="AA243" s="67"/>
      <x:c r="AB243" s="67"/>
      <x:c r="AC243" s="67"/>
      <x:c r="AD243" s="67"/>
    </x:row>
    <x:row r="244" ht="15.75">
      <x:c r="A244" s="460" t="s">
        <x:v>0</x:v>
      </x:c>
      <x:c r="B244" s="93" t="s">
        <x:v>2</x:v>
      </x:c>
      <x:c r="C244" s="93" t="s">
        <x:v>3384</x:v>
      </x:c>
      <x:c r="D244" s="93" t="s">
        <x:v>4</x:v>
      </x:c>
      <x:c r="E244" s="462" t="s">
        <x:v>5</x:v>
      </x:c>
      <x:c r="F244" s="93" t="s">
        <x:v>6</x:v>
      </x:c>
      <x:c r="G244" s="462" t="s">
        <x:v>7</x:v>
      </x:c>
      <x:c r="H244" s="462" t="s">
        <x:v>1162</x:v>
      </x:c>
      <x:c r="I244" s="388"/>
      <x:c r="J244" s="388"/>
      <x:c r="K244" s="388"/>
      <x:c r="L244" s="388"/>
      <x:c r="M244" s="388"/>
      <x:c r="N244" s="67"/>
      <x:c r="O244" s="67"/>
      <x:c r="P244" s="67"/>
      <x:c r="Q244" s="67"/>
      <x:c r="R244" s="67"/>
      <x:c r="S244" s="67"/>
      <x:c r="T244" s="67"/>
      <x:c r="U244" s="67"/>
      <x:c r="V244" s="67"/>
      <x:c r="W244" s="67"/>
      <x:c r="X244" s="67"/>
      <x:c r="Y244" s="67"/>
      <x:c r="Z244" s="67"/>
      <x:c r="AA244" s="67"/>
      <x:c r="AB244" s="67"/>
      <x:c r="AC244" s="67"/>
      <x:c r="AD244" s="67"/>
    </x:row>
    <x:row r="245">
      <x:c r="A245" s="20">
        <x:v>1</x:v>
      </x:c>
      <x:c r="B245" s="20" t="s">
        <x:v>3678</x:v>
      </x:c>
      <x:c r="C245" s="50" t="s">
        <x:v>3679</x:v>
      </x:c>
      <x:c r="D245" s="30" t="s">
        <x:v>3680</x:v>
      </x:c>
      <x:c r="E245" s="24">
        <x:v>59.54</x:v>
      </x:c>
      <x:c r="F245" s="20">
        <x:v>12</x:v>
      </x:c>
      <x:c r="G245" s="24" t="n">
        <x:f>E245*F245</x:f>
        <x:v>714.48</x:v>
      </x:c>
      <x:c r="H245" s="20" t="s">
        <x:v>3704</x:v>
      </x:c>
      <x:c r="I245" s="388"/>
      <x:c r="J245" s="388"/>
      <x:c r="K245" s="388"/>
      <x:c r="L245" s="388"/>
      <x:c r="M245" s="388"/>
      <x:c r="N245" s="67"/>
      <x:c r="O245" s="67"/>
      <x:c r="P245" s="67"/>
      <x:c r="Q245" s="67"/>
      <x:c r="R245" s="67"/>
      <x:c r="S245" s="67"/>
      <x:c r="T245" s="67"/>
      <x:c r="U245" s="67"/>
      <x:c r="V245" s="67"/>
      <x:c r="W245" s="67"/>
      <x:c r="X245" s="67"/>
      <x:c r="Y245" s="67"/>
      <x:c r="Z245" s="67"/>
      <x:c r="AA245" s="67"/>
      <x:c r="AB245" s="67"/>
      <x:c r="AC245" s="67"/>
      <x:c r="AD245" s="67"/>
    </x:row>
    <x:row r="246">
      <x:c r="E246" s="99"/>
      <x:c r="H246" s="20"/>
      <x:c r="I246" s="388"/>
      <x:c r="J246" s="388"/>
      <x:c r="K246" s="388"/>
      <x:c r="L246" s="388"/>
      <x:c r="M246" s="388"/>
      <x:c r="N246" s="67"/>
      <x:c r="O246" s="67"/>
      <x:c r="P246" s="67"/>
      <x:c r="Q246" s="67"/>
      <x:c r="R246" s="67"/>
      <x:c r="S246" s="67"/>
      <x:c r="T246" s="67"/>
      <x:c r="U246" s="67"/>
      <x:c r="V246" s="67"/>
      <x:c r="W246" s="67"/>
      <x:c r="X246" s="67"/>
      <x:c r="Y246" s="67"/>
      <x:c r="Z246" s="67"/>
      <x:c r="AA246" s="67"/>
      <x:c r="AB246" s="67"/>
      <x:c r="AC246" s="67"/>
      <x:c r="AD246" s="67"/>
    </x:row>
    <x:row r="247">
      <x:c r="A247" s="28">
        <x:v>44293</x:v>
      </x:c>
      <x:c r="E247" s="99"/>
      <x:c r="H247" s="20"/>
      <x:c r="I247" s="388"/>
      <x:c r="J247" s="388"/>
      <x:c r="K247" s="388"/>
      <x:c r="L247" s="388"/>
      <x:c r="M247" s="388"/>
      <x:c r="N247" s="67"/>
      <x:c r="O247" s="67"/>
      <x:c r="P247" s="67"/>
      <x:c r="Q247" s="67"/>
      <x:c r="R247" s="67"/>
      <x:c r="S247" s="67"/>
      <x:c r="T247" s="67"/>
      <x:c r="U247" s="67"/>
      <x:c r="V247" s="67"/>
      <x:c r="W247" s="67"/>
      <x:c r="X247" s="67"/>
      <x:c r="Y247" s="67"/>
      <x:c r="Z247" s="67"/>
      <x:c r="AA247" s="67"/>
      <x:c r="AB247" s="67"/>
      <x:c r="AC247" s="67"/>
      <x:c r="AD247" s="67"/>
    </x:row>
    <x:row r="248" ht="15.75">
      <x:c r="A248" s="460" t="s">
        <x:v>0</x:v>
      </x:c>
      <x:c r="B248" s="93" t="s">
        <x:v>2</x:v>
      </x:c>
      <x:c r="C248" s="93" t="s">
        <x:v>3384</x:v>
      </x:c>
      <x:c r="D248" s="93" t="s">
        <x:v>4</x:v>
      </x:c>
      <x:c r="E248" s="462" t="s">
        <x:v>5</x:v>
      </x:c>
      <x:c r="F248" s="93" t="s">
        <x:v>6</x:v>
      </x:c>
      <x:c r="G248" s="462" t="s">
        <x:v>7</x:v>
      </x:c>
      <x:c r="H248" s="462"/>
      <x:c r="I248" s="388"/>
      <x:c r="J248" s="388"/>
      <x:c r="K248" s="388"/>
      <x:c r="L248" s="388"/>
      <x:c r="M248" s="388"/>
      <x:c r="N248" s="67"/>
      <x:c r="O248" s="67"/>
      <x:c r="P248" s="67"/>
      <x:c r="Q248" s="67"/>
      <x:c r="R248" s="67"/>
      <x:c r="S248" s="67"/>
      <x:c r="T248" s="67"/>
      <x:c r="U248" s="67"/>
      <x:c r="V248" s="67"/>
      <x:c r="W248" s="67"/>
      <x:c r="X248" s="67"/>
      <x:c r="Y248" s="67"/>
      <x:c r="Z248" s="67"/>
      <x:c r="AA248" s="67"/>
      <x:c r="AB248" s="67"/>
      <x:c r="AC248" s="67"/>
      <x:c r="AD248" s="67"/>
    </x:row>
    <x:row r="249">
      <x:c r="A249" s="20">
        <x:v>1</x:v>
      </x:c>
      <x:c r="B249" s="20" t="s">
        <x:v>3705</x:v>
      </x:c>
      <x:c r="C249" s="50" t="s">
        <x:v>3706</x:v>
      </x:c>
      <x:c r="D249" s="20" t="s">
        <x:v>30</x:v>
      </x:c>
      <x:c r="E249" s="24">
        <x:v>38.57</x:v>
      </x:c>
      <x:c r="F249" s="20">
        <x:v>1</x:v>
      </x:c>
      <x:c r="G249" s="24" t="n">
        <x:f t="shared" ref="G249:G252" si="21">E249*F249</x:f>
        <x:v>38.57</x:v>
      </x:c>
      <x:c r="H249" s="20"/>
      <x:c r="I249" s="388"/>
      <x:c r="J249" s="388"/>
      <x:c r="K249" s="388"/>
      <x:c r="L249" s="388"/>
      <x:c r="M249" s="388"/>
      <x:c r="N249" s="67"/>
      <x:c r="O249" s="67"/>
      <x:c r="P249" s="67"/>
      <x:c r="Q249" s="67"/>
      <x:c r="R249" s="67"/>
      <x:c r="S249" s="67"/>
      <x:c r="T249" s="67"/>
      <x:c r="U249" s="67"/>
      <x:c r="V249" s="67"/>
      <x:c r="W249" s="67"/>
      <x:c r="X249" s="67"/>
      <x:c r="Y249" s="67"/>
      <x:c r="Z249" s="67"/>
      <x:c r="AA249" s="67"/>
      <x:c r="AB249" s="67"/>
      <x:c r="AC249" s="67"/>
      <x:c r="AD249" s="67"/>
    </x:row>
    <x:row r="250">
      <x:c r="A250" s="20">
        <x:v>2</x:v>
      </x:c>
      <x:c r="B250" s="20" t="s">
        <x:v>3707</x:v>
      </x:c>
      <x:c r="C250" s="50" t="s">
        <x:v>3708</x:v>
      </x:c>
      <x:c r="D250" s="20" t="s">
        <x:v>30</x:v>
      </x:c>
      <x:c r="E250" s="24">
        <x:v>37.950000000000003</x:v>
      </x:c>
      <x:c r="F250" s="20">
        <x:v>1</x:v>
      </x:c>
      <x:c r="G250" s="24">
        <x:f t="shared" si="21"/>
        <x:v>37.950000000000003</x:v>
      </x:c>
      <x:c r="H250" s="20"/>
      <x:c r="I250" s="388"/>
      <x:c r="J250" s="388"/>
      <x:c r="K250" s="388"/>
      <x:c r="L250" s="388"/>
      <x:c r="M250" s="388"/>
      <x:c r="N250" s="67"/>
      <x:c r="O250" s="67"/>
      <x:c r="P250" s="67"/>
      <x:c r="Q250" s="67"/>
      <x:c r="R250" s="67"/>
      <x:c r="S250" s="67"/>
      <x:c r="T250" s="67"/>
      <x:c r="U250" s="67"/>
      <x:c r="V250" s="67"/>
      <x:c r="W250" s="67"/>
      <x:c r="X250" s="67"/>
      <x:c r="Y250" s="67"/>
      <x:c r="Z250" s="67"/>
      <x:c r="AA250" s="67"/>
      <x:c r="AB250" s="67"/>
      <x:c r="AC250" s="67"/>
      <x:c r="AD250" s="67"/>
    </x:row>
    <x:row r="251">
      <x:c r="A251" s="20">
        <x:v>3</x:v>
      </x:c>
      <x:c r="B251" s="20" t="s">
        <x:v>3709</x:v>
      </x:c>
      <x:c r="C251" s="50" t="s">
        <x:v>3710</x:v>
      </x:c>
      <x:c r="D251" s="20" t="s">
        <x:v>30</x:v>
      </x:c>
      <x:c r="E251" s="24">
        <x:v>44.19</x:v>
      </x:c>
      <x:c r="F251" s="20">
        <x:v>1</x:v>
      </x:c>
      <x:c r="G251" s="24">
        <x:f t="shared" si="21"/>
        <x:v>44.19</x:v>
      </x:c>
      <x:c r="H251" s="20"/>
      <x:c r="I251" s="388"/>
      <x:c r="J251" s="388"/>
      <x:c r="K251" s="388"/>
      <x:c r="L251" s="388"/>
      <x:c r="M251" s="388"/>
      <x:c r="N251" s="67"/>
      <x:c r="O251" s="67"/>
      <x:c r="P251" s="67"/>
      <x:c r="Q251" s="67"/>
      <x:c r="R251" s="67"/>
      <x:c r="S251" s="67"/>
      <x:c r="T251" s="67"/>
      <x:c r="U251" s="67"/>
      <x:c r="V251" s="67"/>
      <x:c r="W251" s="67"/>
      <x:c r="X251" s="67"/>
      <x:c r="Y251" s="67"/>
      <x:c r="Z251" s="67"/>
      <x:c r="AA251" s="67"/>
      <x:c r="AB251" s="67"/>
      <x:c r="AC251" s="67"/>
      <x:c r="AD251" s="67"/>
    </x:row>
    <x:row r="252">
      <x:c r="A252" s="20">
        <x:v>4</x:v>
      </x:c>
      <x:c r="B252" s="20" t="s">
        <x:v>3711</x:v>
      </x:c>
      <x:c r="C252" s="50" t="s">
        <x:v>3712</x:v>
      </x:c>
      <x:c r="D252" s="20" t="s">
        <x:v>30</x:v>
      </x:c>
      <x:c r="E252" s="24">
        <x:v>179.9</x:v>
      </x:c>
      <x:c r="F252" s="20">
        <x:v>1</x:v>
      </x:c>
      <x:c r="G252" s="24">
        <x:f t="shared" si="21"/>
        <x:v>179.9</x:v>
      </x:c>
      <x:c r="H252" s="20"/>
      <x:c r="I252" s="388"/>
      <x:c r="J252" s="388"/>
      <x:c r="K252" s="388"/>
      <x:c r="L252" s="388"/>
      <x:c r="M252" s="388"/>
      <x:c r="N252" s="67"/>
      <x:c r="O252" s="67"/>
      <x:c r="P252" s="67"/>
      <x:c r="Q252" s="67"/>
      <x:c r="R252" s="67"/>
      <x:c r="S252" s="67"/>
      <x:c r="T252" s="67"/>
      <x:c r="U252" s="67"/>
      <x:c r="V252" s="67"/>
      <x:c r="W252" s="67"/>
      <x:c r="X252" s="67"/>
      <x:c r="Y252" s="67"/>
      <x:c r="Z252" s="67"/>
      <x:c r="AA252" s="67"/>
      <x:c r="AB252" s="67"/>
      <x:c r="AC252" s="67"/>
      <x:c r="AD252" s="67"/>
    </x:row>
    <x:row r="253">
      <x:c r="A253" s="20"/>
      <x:c r="B253" s="388"/>
      <x:c r="C253" s="388"/>
      <x:c r="D253" s="71"/>
      <x:c r="E253" s="98"/>
      <x:c r="F253" s="71"/>
      <x:c r="G253" s="388"/>
      <x:c r="H253" s="388"/>
      <x:c r="I253" s="388"/>
      <x:c r="J253" s="388"/>
      <x:c r="K253" s="388"/>
      <x:c r="L253" s="388"/>
      <x:c r="M253" s="388"/>
      <x:c r="N253" s="67"/>
      <x:c r="O253" s="67"/>
      <x:c r="P253" s="67"/>
      <x:c r="Q253" s="67"/>
      <x:c r="R253" s="67"/>
      <x:c r="S253" s="67"/>
      <x:c r="T253" s="67"/>
      <x:c r="U253" s="67"/>
      <x:c r="V253" s="67"/>
      <x:c r="W253" s="67"/>
      <x:c r="X253" s="67"/>
      <x:c r="Y253" s="67"/>
      <x:c r="Z253" s="67"/>
      <x:c r="AA253" s="67"/>
      <x:c r="AB253" s="67"/>
      <x:c r="AC253" s="67"/>
      <x:c r="AD253" s="67"/>
    </x:row>
    <x:row r="254">
      <x:c r="A254" s="28">
        <x:v>44298</x:v>
      </x:c>
      <x:c r="B254" s="388"/>
      <x:c r="C254" s="388"/>
      <x:c r="D254" s="71"/>
      <x:c r="E254" s="98"/>
      <x:c r="F254" s="71"/>
      <x:c r="G254" s="388"/>
      <x:c r="H254" s="388"/>
      <x:c r="I254" s="388"/>
      <x:c r="J254" s="388"/>
      <x:c r="K254" s="388"/>
      <x:c r="L254" s="388"/>
      <x:c r="M254" s="388"/>
      <x:c r="N254" s="67"/>
      <x:c r="O254" s="67"/>
      <x:c r="P254" s="67"/>
      <x:c r="Q254" s="67"/>
      <x:c r="R254" s="67"/>
      <x:c r="S254" s="67"/>
      <x:c r="T254" s="67"/>
      <x:c r="U254" s="67"/>
      <x:c r="V254" s="67"/>
      <x:c r="W254" s="67"/>
      <x:c r="X254" s="67"/>
      <x:c r="Y254" s="67"/>
      <x:c r="Z254" s="67"/>
      <x:c r="AA254" s="67"/>
      <x:c r="AB254" s="67"/>
      <x:c r="AC254" s="67"/>
      <x:c r="AD254" s="67"/>
    </x:row>
    <x:row r="255" ht="15.75">
      <x:c r="A255" s="460" t="s">
        <x:v>0</x:v>
      </x:c>
      <x:c r="B255" s="93" t="s">
        <x:v>2</x:v>
      </x:c>
      <x:c r="C255" s="93" t="s">
        <x:v>3384</x:v>
      </x:c>
      <x:c r="D255" s="93" t="s">
        <x:v>4</x:v>
      </x:c>
      <x:c r="E255" s="462" t="s">
        <x:v>5</x:v>
      </x:c>
      <x:c r="F255" s="93" t="s">
        <x:v>6</x:v>
      </x:c>
      <x:c r="G255" s="462" t="s">
        <x:v>7</x:v>
      </x:c>
      <x:c r="H255" s="462"/>
      <x:c r="I255" s="388"/>
      <x:c r="J255" s="388"/>
      <x:c r="K255" s="388"/>
      <x:c r="L255" s="388"/>
      <x:c r="M255" s="388"/>
      <x:c r="N255" s="67"/>
      <x:c r="O255" s="67"/>
      <x:c r="P255" s="67"/>
      <x:c r="Q255" s="67"/>
      <x:c r="R255" s="67"/>
      <x:c r="S255" s="67"/>
      <x:c r="T255" s="67"/>
      <x:c r="U255" s="67"/>
      <x:c r="V255" s="67"/>
      <x:c r="W255" s="67"/>
      <x:c r="X255" s="67"/>
      <x:c r="Y255" s="67"/>
      <x:c r="Z255" s="67"/>
      <x:c r="AA255" s="67"/>
      <x:c r="AB255" s="67"/>
      <x:c r="AC255" s="67"/>
      <x:c r="AD255" s="67"/>
    </x:row>
    <x:row r="256">
      <x:c r="A256" s="20">
        <x:v>1</x:v>
      </x:c>
      <x:c r="B256" s="20" t="s">
        <x:v>3713</x:v>
      </x:c>
      <x:c r="C256" s="50" t="s">
        <x:v>3714</x:v>
      </x:c>
      <x:c r="D256" s="20" t="s">
        <x:v>657</x:v>
      </x:c>
      <x:c r="E256" s="24">
        <x:v>357.84</x:v>
      </x:c>
      <x:c r="F256" s="20">
        <x:v>1</x:v>
      </x:c>
      <x:c r="G256" s="24" t="n">
        <x:f>E256*F256</x:f>
        <x:v>357.84</x:v>
      </x:c>
      <x:c r="H256" s="20" t="s">
        <x:v>3715</x:v>
      </x:c>
      <x:c r="I256" s="20" t="s">
        <x:v>3716</x:v>
      </x:c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  <x:c r="AA256" s="20"/>
      <x:c r="AB256" s="20"/>
      <x:c r="AC256" s="20"/>
      <x:c r="AD256" s="20"/>
    </x:row>
    <x:row r="257">
      <x:c r="A257" s="28"/>
      <x:c r="B257" s="20"/>
      <x:c r="C257" s="20"/>
      <x:c r="D257" s="20"/>
      <x:c r="E257" s="24"/>
      <x:c r="F257" s="20"/>
      <x:c r="G257" s="24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  <x:c r="AA257" s="20"/>
      <x:c r="AB257" s="20"/>
      <x:c r="AC257" s="20"/>
      <x:c r="AD257" s="20"/>
    </x:row>
    <x:row r="258" ht="15.75">
      <x:c r="A258" s="460" t="s">
        <x:v>0</x:v>
      </x:c>
      <x:c r="B258" s="93" t="s">
        <x:v>2</x:v>
      </x:c>
      <x:c r="C258" s="93" t="s">
        <x:v>3384</x:v>
      </x:c>
      <x:c r="D258" s="93" t="s">
        <x:v>4</x:v>
      </x:c>
      <x:c r="E258" s="462" t="s">
        <x:v>5</x:v>
      </x:c>
      <x:c r="F258" s="93" t="s">
        <x:v>6</x:v>
      </x:c>
      <x:c r="G258" s="462" t="s">
        <x:v>7</x:v>
      </x:c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  <x:c r="AA258" s="20"/>
      <x:c r="AB258" s="20"/>
      <x:c r="AC258" s="20"/>
      <x:c r="AD258" s="20"/>
    </x:row>
    <x:row r="259">
      <x:c r="A259" s="20">
        <x:v>1</x:v>
      </x:c>
      <x:c r="B259" s="20" t="s">
        <x:v>3717</x:v>
      </x:c>
      <x:c r="C259" s="50" t="s">
        <x:v>3718</x:v>
      </x:c>
      <x:c r="D259" s="20" t="s">
        <x:v>30</x:v>
      </x:c>
      <x:c r="E259" s="24">
        <x:v>12.99</x:v>
      </x:c>
      <x:c r="F259" s="20">
        <x:v>10</x:v>
      </x:c>
      <x:c r="G259" s="24" t="n">
        <x:f t="shared" ref="G259:G262" si="22">E259*F259</x:f>
        <x:v>129.9</x:v>
      </x:c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  <x:c r="AA259" s="20"/>
      <x:c r="AB259" s="20"/>
      <x:c r="AC259" s="20"/>
      <x:c r="AD259" s="20"/>
    </x:row>
    <x:row r="260">
      <x:c r="A260" s="20">
        <x:v>2</x:v>
      </x:c>
      <x:c r="B260" s="20" t="s">
        <x:v>3719</x:v>
      </x:c>
      <x:c r="C260" s="50" t="s">
        <x:v>3720</x:v>
      </x:c>
      <x:c r="D260" s="20" t="s">
        <x:v>30</x:v>
      </x:c>
      <x:c r="E260" s="24">
        <x:v>25.79</x:v>
      </x:c>
      <x:c r="F260" s="20">
        <x:v>4</x:v>
      </x:c>
      <x:c r="G260" s="24">
        <x:f t="shared" si="22"/>
        <x:v>103.16</x:v>
      </x:c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  <x:c r="AA260" s="20"/>
      <x:c r="AB260" s="20"/>
      <x:c r="AC260" s="20"/>
      <x:c r="AD260" s="20"/>
    </x:row>
    <x:row r="261">
      <x:c r="A261" s="20">
        <x:v>3</x:v>
      </x:c>
      <x:c r="B261" s="20" t="s">
        <x:v>3721</x:v>
      </x:c>
      <x:c r="C261" s="473" t="s">
        <x:v>3722</x:v>
      </x:c>
      <x:c r="D261" s="20" t="s">
        <x:v>30</x:v>
      </x:c>
      <x:c r="E261" s="24">
        <x:v>99.19</x:v>
      </x:c>
      <x:c r="F261" s="20">
        <x:v>1</x:v>
      </x:c>
      <x:c r="G261" s="24">
        <x:f t="shared" si="22"/>
        <x:v>99.19</x:v>
      </x:c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  <x:c r="AA261" s="20"/>
      <x:c r="AB261" s="20"/>
      <x:c r="AC261" s="20"/>
      <x:c r="AD261" s="20"/>
    </x:row>
    <x:row r="262">
      <x:c r="A262" s="20">
        <x:v>4</x:v>
      </x:c>
      <x:c r="B262" s="20" t="s">
        <x:v>3723</x:v>
      </x:c>
      <x:c r="C262" s="89" t="s">
        <x:v>3724</x:v>
      </x:c>
      <x:c r="D262" s="20" t="s">
        <x:v>30</x:v>
      </x:c>
      <x:c r="E262" s="24">
        <x:v>9.98</x:v>
      </x:c>
      <x:c r="F262" s="20">
        <x:v>1</x:v>
      </x:c>
      <x:c r="G262" s="24">
        <x:f t="shared" si="22"/>
        <x:v>9.98</x:v>
      </x:c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  <x:c r="AA262" s="20"/>
      <x:c r="AB262" s="20"/>
      <x:c r="AC262" s="20"/>
      <x:c r="AD262" s="20"/>
    </x:row>
    <x:row r="263">
      <x:c r="A263" s="20"/>
      <x:c r="B263" s="388"/>
      <x:c r="C263" s="388"/>
      <x:c r="D263" s="71"/>
      <x:c r="E263" s="98"/>
      <x:c r="F263" s="71"/>
      <x:c r="G263" s="388"/>
      <x:c r="H263" s="388"/>
      <x:c r="I263" s="388"/>
      <x:c r="J263" s="388"/>
      <x:c r="K263" s="388"/>
      <x:c r="L263" s="388"/>
      <x:c r="M263" s="388"/>
      <x:c r="N263" s="67"/>
      <x:c r="O263" s="67"/>
      <x:c r="P263" s="67"/>
      <x:c r="Q263" s="67"/>
      <x:c r="R263" s="67"/>
      <x:c r="S263" s="67"/>
      <x:c r="T263" s="67"/>
      <x:c r="U263" s="67"/>
      <x:c r="V263" s="67"/>
      <x:c r="W263" s="67"/>
      <x:c r="X263" s="67"/>
      <x:c r="Y263" s="67"/>
      <x:c r="Z263" s="67"/>
      <x:c r="AA263" s="67"/>
      <x:c r="AB263" s="67"/>
      <x:c r="AC263" s="67"/>
      <x:c r="AD263" s="67"/>
    </x:row>
    <x:row r="264">
      <x:c r="A264" s="20"/>
      <x:c r="B264" s="388"/>
      <x:c r="C264" s="388"/>
      <x:c r="D264" s="71"/>
      <x:c r="E264" s="98"/>
      <x:c r="F264" s="71"/>
      <x:c r="G264" s="388"/>
      <x:c r="H264" s="388"/>
      <x:c r="I264" s="388"/>
      <x:c r="J264" s="388"/>
      <x:c r="K264" s="388"/>
      <x:c r="L264" s="388"/>
      <x:c r="M264" s="388"/>
      <x:c r="N264" s="67"/>
      <x:c r="O264" s="67"/>
      <x:c r="P264" s="67"/>
      <x:c r="Q264" s="67"/>
      <x:c r="R264" s="67"/>
      <x:c r="S264" s="67"/>
      <x:c r="T264" s="67"/>
      <x:c r="U264" s="67"/>
      <x:c r="V264" s="67"/>
      <x:c r="W264" s="67"/>
      <x:c r="X264" s="67"/>
      <x:c r="Y264" s="67"/>
      <x:c r="Z264" s="67"/>
      <x:c r="AA264" s="67"/>
      <x:c r="AB264" s="67"/>
      <x:c r="AC264" s="67"/>
      <x:c r="AD264" s="67"/>
    </x:row>
    <x:row r="265">
      <x:c r="A265" s="28">
        <x:v>44305</x:v>
      </x:c>
      <x:c r="B265" s="388"/>
      <x:c r="C265" s="388"/>
      <x:c r="D265" s="71"/>
      <x:c r="E265" s="98"/>
      <x:c r="F265" s="71"/>
      <x:c r="G265" s="388"/>
      <x:c r="H265" s="388"/>
      <x:c r="I265" s="388"/>
      <x:c r="J265" s="388"/>
      <x:c r="K265" s="388"/>
      <x:c r="L265" s="388"/>
      <x:c r="M265" s="388"/>
      <x:c r="N265" s="67"/>
      <x:c r="O265" s="67"/>
      <x:c r="P265" s="67"/>
      <x:c r="Q265" s="67"/>
      <x:c r="R265" s="67"/>
      <x:c r="S265" s="67"/>
      <x:c r="T265" s="67"/>
      <x:c r="U265" s="67"/>
      <x:c r="V265" s="67"/>
      <x:c r="W265" s="67"/>
      <x:c r="X265" s="67"/>
      <x:c r="Y265" s="67"/>
      <x:c r="Z265" s="67"/>
      <x:c r="AA265" s="67"/>
      <x:c r="AB265" s="67"/>
      <x:c r="AC265" s="67"/>
      <x:c r="AD265" s="67"/>
    </x:row>
    <x:row r="266" ht="15.75">
      <x:c r="A266" s="460" t="s">
        <x:v>0</x:v>
      </x:c>
      <x:c r="B266" s="93" t="s">
        <x:v>2</x:v>
      </x:c>
      <x:c r="C266" s="93" t="s">
        <x:v>3384</x:v>
      </x:c>
      <x:c r="D266" s="93" t="s">
        <x:v>4</x:v>
      </x:c>
      <x:c r="E266" s="462" t="s">
        <x:v>5</x:v>
      </x:c>
      <x:c r="F266" s="93" t="s">
        <x:v>6</x:v>
      </x:c>
      <x:c r="G266" s="462" t="s">
        <x:v>7</x:v>
      </x:c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  <x:c r="AA266" s="20"/>
      <x:c r="AB266" s="20"/>
      <x:c r="AC266" s="20"/>
      <x:c r="AD266" s="20"/>
    </x:row>
    <x:row r="267">
      <x:c r="A267" s="20">
        <x:v>1</x:v>
      </x:c>
      <x:c r="B267" s="20" t="s">
        <x:v>3725</x:v>
      </x:c>
      <x:c r="C267" s="89" t="s">
        <x:v>3726</x:v>
      </x:c>
      <x:c r="D267" s="20" t="s">
        <x:v>30</x:v>
      </x:c>
      <x:c r="E267" s="24">
        <x:v>12.5</x:v>
      </x:c>
      <x:c r="F267" s="20">
        <x:v>1</x:v>
      </x:c>
      <x:c r="G267" s="24" t="n">
        <x:f t="shared" ref="G267:G281" si="23">E267*F267</x:f>
        <x:v>12.5</x:v>
      </x:c>
      <x:c r="H267" s="20"/>
      <x:c r="I267" s="20"/>
      <x:c r="J267" s="20" t="s">
        <x:v>3727</x:v>
      </x:c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  <x:c r="AA267" s="20"/>
      <x:c r="AB267" s="20"/>
      <x:c r="AC267" s="20"/>
      <x:c r="AD267" s="20"/>
    </x:row>
    <x:row r="268">
      <x:c r="A268" s="20">
        <x:v>2</x:v>
      </x:c>
      <x:c r="B268" s="20" t="s">
        <x:v>3728</x:v>
      </x:c>
      <x:c r="C268" s="89" t="s">
        <x:v>3729</x:v>
      </x:c>
      <x:c r="D268" s="20" t="s">
        <x:v>30</x:v>
      </x:c>
      <x:c r="E268" s="24">
        <x:v>212</x:v>
      </x:c>
      <x:c r="F268" s="20">
        <x:v>1</x:v>
      </x:c>
      <x:c r="G268" s="24">
        <x:f t="shared" si="23"/>
        <x:v>212</x:v>
      </x:c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  <x:c r="AA268" s="20"/>
      <x:c r="AB268" s="20"/>
      <x:c r="AC268" s="20"/>
      <x:c r="AD268" s="20"/>
    </x:row>
    <x:row r="269" ht="15">
      <x:c r="A269" s="20">
        <x:v>3</x:v>
      </x:c>
      <x:c r="B269" s="134" t="s">
        <x:v>3730</x:v>
      </x:c>
      <x:c r="C269" s="192" t="s">
        <x:v>3731</x:v>
      </x:c>
      <x:c r="D269" s="134" t="s">
        <x:v>30</x:v>
      </x:c>
      <x:c r="E269" s="135">
        <x:v>19.989999999999998</x:v>
      </x:c>
      <x:c r="F269" s="134">
        <x:v>4</x:v>
      </x:c>
      <x:c r="G269" s="98">
        <x:f t="shared" si="23"/>
        <x:v>79.959999999999994</x:v>
      </x:c>
      <x:c r="H269" s="388"/>
      <x:c r="I269" s="388"/>
      <x:c r="J269" s="388"/>
      <x:c r="K269" s="388"/>
    </x:row>
    <x:row r="270">
      <x:c r="A270" s="20">
        <x:v>4</x:v>
      </x:c>
      <x:c r="B270" s="20" t="s">
        <x:v>3605</x:v>
      </x:c>
      <x:c r="C270" s="473" t="s">
        <x:v>3605</x:v>
      </x:c>
      <x:c r="D270" s="20" t="s">
        <x:v>30</x:v>
      </x:c>
      <x:c r="E270" s="24">
        <x:v>11.61</x:v>
      </x:c>
      <x:c r="F270" s="20">
        <x:v>1</x:v>
      </x:c>
      <x:c r="G270" s="24">
        <x:f t="shared" si="23"/>
        <x:v>11.61</x:v>
      </x:c>
      <x:c r="H270" s="20"/>
      <x:c r="I270" s="388"/>
      <x:c r="J270" s="388"/>
      <x:c r="K270" s="388"/>
      <x:c r="L270" s="388"/>
      <x:c r="M270" s="388"/>
      <x:c r="N270" s="67"/>
      <x:c r="O270" s="67"/>
      <x:c r="P270" s="67"/>
      <x:c r="Q270" s="67"/>
      <x:c r="R270" s="67"/>
      <x:c r="S270" s="67"/>
      <x:c r="T270" s="67"/>
      <x:c r="U270" s="67"/>
      <x:c r="V270" s="67"/>
      <x:c r="W270" s="67"/>
      <x:c r="X270" s="67"/>
      <x:c r="Y270" s="67"/>
      <x:c r="Z270" s="67"/>
      <x:c r="AA270" s="67"/>
      <x:c r="AB270" s="67"/>
      <x:c r="AC270" s="67"/>
      <x:c r="AD270" s="67"/>
    </x:row>
    <x:row r="271">
      <x:c r="A271" s="20">
        <x:v>5</x:v>
      </x:c>
      <x:c r="B271" s="20" t="s">
        <x:v>3602</x:v>
      </x:c>
      <x:c r="C271" s="463" t="s">
        <x:v>3603</x:v>
      </x:c>
      <x:c r="D271" s="20" t="s">
        <x:v>30</x:v>
      </x:c>
      <x:c r="E271" s="24">
        <x:v>64.989999999999995</x:v>
      </x:c>
      <x:c r="F271" s="20">
        <x:v>1</x:v>
      </x:c>
      <x:c r="G271" s="24">
        <x:f t="shared" si="23"/>
        <x:v>64.989999999999995</x:v>
      </x:c>
      <x:c r="H271" s="20"/>
      <x:c r="I271" s="388"/>
      <x:c r="J271" s="388"/>
      <x:c r="K271" s="388"/>
      <x:c r="L271" s="388"/>
      <x:c r="M271" s="388"/>
      <x:c r="N271" s="67"/>
      <x:c r="O271" s="67"/>
      <x:c r="P271" s="67"/>
      <x:c r="Q271" s="67"/>
      <x:c r="R271" s="67"/>
      <x:c r="S271" s="67"/>
      <x:c r="T271" s="67"/>
      <x:c r="U271" s="67"/>
      <x:c r="V271" s="67"/>
      <x:c r="W271" s="67"/>
      <x:c r="X271" s="67"/>
      <x:c r="Y271" s="67"/>
      <x:c r="Z271" s="67"/>
      <x:c r="AA271" s="67"/>
      <x:c r="AB271" s="67"/>
      <x:c r="AC271" s="67"/>
      <x:c r="AD271" s="67"/>
    </x:row>
    <x:row r="272">
      <x:c r="A272" s="20">
        <x:v>6</x:v>
      </x:c>
      <x:c r="B272" s="20" t="s">
        <x:v>3705</x:v>
      </x:c>
      <x:c r="C272" s="50" t="s">
        <x:v>3706</x:v>
      </x:c>
      <x:c r="D272" s="20" t="s">
        <x:v>30</x:v>
      </x:c>
      <x:c r="E272" s="24">
        <x:v>38.57</x:v>
      </x:c>
      <x:c r="F272" s="20">
        <x:v>2</x:v>
      </x:c>
      <x:c r="G272" s="24">
        <x:f t="shared" si="23"/>
        <x:v>77.14</x:v>
      </x:c>
      <x:c r="H272" s="20"/>
      <x:c r="I272" s="388"/>
      <x:c r="J272" s="388"/>
      <x:c r="K272" s="388"/>
      <x:c r="L272" s="388"/>
      <x:c r="M272" s="388"/>
      <x:c r="N272" s="67"/>
      <x:c r="O272" s="67"/>
      <x:c r="P272" s="67"/>
      <x:c r="Q272" s="67"/>
      <x:c r="R272" s="67"/>
      <x:c r="S272" s="67"/>
      <x:c r="T272" s="67"/>
      <x:c r="U272" s="67"/>
      <x:c r="V272" s="67"/>
      <x:c r="W272" s="67"/>
      <x:c r="X272" s="67"/>
      <x:c r="Y272" s="67"/>
      <x:c r="Z272" s="67"/>
      <x:c r="AA272" s="67"/>
      <x:c r="AB272" s="67"/>
      <x:c r="AC272" s="67"/>
      <x:c r="AD272" s="67"/>
    </x:row>
    <x:row r="273">
      <x:c r="A273" s="20">
        <x:v>7</x:v>
      </x:c>
      <x:c r="B273" s="20" t="s">
        <x:v>3732</x:v>
      </x:c>
      <x:c r="C273" s="89" t="s">
        <x:v>3733</x:v>
      </x:c>
      <x:c r="D273" s="20" t="s">
        <x:v>30</x:v>
      </x:c>
      <x:c r="E273" s="24">
        <x:v>10.9</x:v>
      </x:c>
      <x:c r="F273" s="20">
        <x:v>1</x:v>
      </x:c>
      <x:c r="G273" s="24">
        <x:f t="shared" si="23"/>
        <x:v>10.9</x:v>
      </x:c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  <x:c r="AA273" s="20"/>
      <x:c r="AB273" s="20"/>
      <x:c r="AC273" s="20"/>
      <x:c r="AD273" s="20"/>
    </x:row>
    <x:row r="274">
      <x:c r="A274" s="20">
        <x:v>8</x:v>
      </x:c>
      <x:c r="B274" s="20" t="s">
        <x:v>3734</x:v>
      </x:c>
      <x:c r="C274" s="89" t="s">
        <x:v>3735</x:v>
      </x:c>
      <x:c r="D274" s="20" t="s">
        <x:v>30</x:v>
      </x:c>
      <x:c r="E274" s="24">
        <x:v>9.99</x:v>
      </x:c>
      <x:c r="F274" s="20">
        <x:v>1</x:v>
      </x:c>
      <x:c r="G274" s="24">
        <x:f t="shared" si="23"/>
        <x:v>9.99</x:v>
      </x:c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  <x:c r="AA274" s="20"/>
      <x:c r="AB274" s="20"/>
      <x:c r="AC274" s="20"/>
      <x:c r="AD274" s="20"/>
    </x:row>
    <x:row r="275">
      <x:c r="A275" s="20">
        <x:v>9</x:v>
      </x:c>
      <x:c r="B275" s="20" t="s">
        <x:v>3736</x:v>
      </x:c>
      <x:c r="C275" s="89" t="s">
        <x:v>3737</x:v>
      </x:c>
      <x:c r="D275" s="20" t="s">
        <x:v>30</x:v>
      </x:c>
      <x:c r="E275" s="24">
        <x:v>11.99</x:v>
      </x:c>
      <x:c r="F275" s="20">
        <x:v>1</x:v>
      </x:c>
      <x:c r="G275" s="24">
        <x:f t="shared" si="23"/>
        <x:v>11.99</x:v>
      </x:c>
      <x:c r="H275" s="20" t="s">
        <x:v>3738</x:v>
      </x:c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  <x:c r="AA275" s="20"/>
      <x:c r="AB275" s="20"/>
      <x:c r="AC275" s="20"/>
      <x:c r="AD275" s="20"/>
    </x:row>
    <x:row r="276" ht="15">
      <x:c r="A276" s="20">
        <x:v>10</x:v>
      </x:c>
      <x:c r="B276" s="133" t="s">
        <x:v>3436</x:v>
      </x:c>
      <x:c r="C276" s="418" t="s">
        <x:v>3437</x:v>
      </x:c>
      <x:c r="D276" s="30" t="s">
        <x:v>15</x:v>
      </x:c>
      <x:c r="E276" s="135">
        <x:v>6.18</x:v>
      </x:c>
      <x:c r="F276" s="134">
        <x:v>1</x:v>
      </x:c>
      <x:c r="G276" s="98">
        <x:f t="shared" si="23"/>
        <x:v>6.18</x:v>
      </x:c>
      <x:c r="H276" s="388"/>
      <x:c r="I276" s="388"/>
      <x:c r="J276" s="388"/>
      <x:c r="K276" s="388"/>
      <x:c r="L276" s="388"/>
      <x:c r="M276" s="388"/>
      <x:c r="N276" s="67"/>
      <x:c r="O276" s="67"/>
      <x:c r="P276" s="67"/>
      <x:c r="Q276" s="67"/>
      <x:c r="R276" s="67"/>
      <x:c r="S276" s="67"/>
      <x:c r="T276" s="67"/>
      <x:c r="U276" s="67"/>
      <x:c r="V276" s="67"/>
      <x:c r="W276" s="67"/>
      <x:c r="X276" s="67"/>
      <x:c r="Y276" s="67"/>
      <x:c r="Z276" s="67"/>
      <x:c r="AA276" s="67"/>
      <x:c r="AB276" s="67"/>
      <x:c r="AC276" s="67"/>
      <x:c r="AD276" s="67"/>
    </x:row>
    <x:row r="277" ht="15">
      <x:c r="A277" s="20">
        <x:v>11</x:v>
      </x:c>
      <x:c r="B277" s="133" t="s">
        <x:v>3438</x:v>
      </x:c>
      <x:c r="C277" s="418" t="s">
        <x:v>3437</x:v>
      </x:c>
      <x:c r="D277" s="30" t="s">
        <x:v>15</x:v>
      </x:c>
      <x:c r="E277" s="135">
        <x:v>6.18</x:v>
      </x:c>
      <x:c r="F277" s="134">
        <x:v>1</x:v>
      </x:c>
      <x:c r="G277" s="98">
        <x:f t="shared" si="23"/>
        <x:v>6.18</x:v>
      </x:c>
      <x:c r="H277" s="388"/>
      <x:c r="I277" s="388"/>
      <x:c r="J277" s="388"/>
      <x:c r="K277" s="388"/>
      <x:c r="L277" s="388"/>
      <x:c r="M277" s="388"/>
      <x:c r="N277" s="67"/>
      <x:c r="O277" s="67"/>
      <x:c r="P277" s="67"/>
      <x:c r="Q277" s="67"/>
      <x:c r="R277" s="67"/>
      <x:c r="S277" s="67"/>
      <x:c r="T277" s="67"/>
      <x:c r="U277" s="67"/>
      <x:c r="V277" s="67"/>
      <x:c r="W277" s="67"/>
      <x:c r="X277" s="67"/>
      <x:c r="Y277" s="67"/>
      <x:c r="Z277" s="67"/>
      <x:c r="AA277" s="67"/>
      <x:c r="AB277" s="67"/>
      <x:c r="AC277" s="67"/>
      <x:c r="AD277" s="67"/>
    </x:row>
    <x:row r="278">
      <x:c r="A278" s="20">
        <x:v>12</x:v>
      </x:c>
      <x:c r="B278" s="20" t="s">
        <x:v>3611</x:v>
      </x:c>
      <x:c r="C278" s="473" t="s">
        <x:v>3611</x:v>
      </x:c>
      <x:c r="D278" s="20" t="s">
        <x:v>1187</x:v>
      </x:c>
      <x:c r="E278" s="24">
        <x:v>90.7</x:v>
      </x:c>
      <x:c r="F278" s="20">
        <x:v>2</x:v>
      </x:c>
      <x:c r="G278" s="24">
        <x:f t="shared" si="23"/>
        <x:v>181.4</x:v>
      </x:c>
      <x:c r="H278" s="20" t="s">
        <x:v>3612</x:v>
      </x:c>
      <x:c r="I278" s="388"/>
      <x:c r="J278" s="388"/>
      <x:c r="K278" s="388"/>
      <x:c r="L278" s="388"/>
      <x:c r="M278" s="388"/>
      <x:c r="N278" s="67"/>
      <x:c r="O278" s="67"/>
      <x:c r="P278" s="67"/>
      <x:c r="Q278" s="67"/>
      <x:c r="R278" s="67"/>
      <x:c r="S278" s="67"/>
      <x:c r="T278" s="67"/>
      <x:c r="U278" s="67"/>
      <x:c r="V278" s="67"/>
      <x:c r="W278" s="67"/>
      <x:c r="X278" s="67"/>
      <x:c r="Y278" s="67"/>
      <x:c r="Z278" s="67"/>
      <x:c r="AA278" s="67"/>
      <x:c r="AB278" s="67"/>
      <x:c r="AC278" s="67"/>
      <x:c r="AD278" s="67"/>
    </x:row>
    <x:row r="279">
      <x:c r="A279" s="20">
        <x:v>13</x:v>
      </x:c>
      <x:c r="B279" s="20" t="s">
        <x:v>3613</x:v>
      </x:c>
      <x:c r="C279" s="473" t="s">
        <x:v>3614</x:v>
      </x:c>
      <x:c r="D279" s="20" t="s">
        <x:v>1187</x:v>
      </x:c>
      <x:c r="E279" s="24">
        <x:v>51.1</x:v>
      </x:c>
      <x:c r="F279" s="20">
        <x:v>2</x:v>
      </x:c>
      <x:c r="G279" s="24">
        <x:f t="shared" si="23"/>
        <x:v>102.2</x:v>
      </x:c>
      <x:c r="H279" s="20" t="s">
        <x:v>3615</x:v>
      </x:c>
      <x:c r="I279" s="388"/>
      <x:c r="J279" s="388"/>
      <x:c r="K279" s="388"/>
      <x:c r="L279" s="388"/>
      <x:c r="M279" s="388"/>
      <x:c r="N279" s="67"/>
      <x:c r="O279" s="67"/>
      <x:c r="P279" s="67"/>
      <x:c r="Q279" s="67"/>
      <x:c r="R279" s="67"/>
      <x:c r="S279" s="67"/>
      <x:c r="T279" s="67"/>
      <x:c r="U279" s="67"/>
      <x:c r="V279" s="67"/>
      <x:c r="W279" s="67"/>
      <x:c r="X279" s="67"/>
      <x:c r="Y279" s="67"/>
      <x:c r="Z279" s="67"/>
      <x:c r="AA279" s="67"/>
      <x:c r="AB279" s="67"/>
      <x:c r="AC279" s="67"/>
      <x:c r="AD279" s="67"/>
    </x:row>
    <x:row r="280">
      <x:c r="A280" s="20">
        <x:v>14</x:v>
      </x:c>
      <x:c r="B280" s="20" t="s">
        <x:v>3616</x:v>
      </x:c>
      <x:c r="C280" s="473">
        <x:v>574546</x:v>
      </x:c>
      <x:c r="D280" s="20" t="s">
        <x:v>1187</x:v>
      </x:c>
      <x:c r="E280" s="24">
        <x:v>111</x:v>
      </x:c>
      <x:c r="F280" s="20">
        <x:v>2</x:v>
      </x:c>
      <x:c r="G280" s="24">
        <x:f t="shared" si="23"/>
        <x:v>222</x:v>
      </x:c>
      <x:c r="H280" s="20" t="s">
        <x:v>3617</x:v>
      </x:c>
      <x:c r="I280" s="388"/>
      <x:c r="J280" s="388"/>
      <x:c r="K280" s="388"/>
      <x:c r="L280" s="388"/>
      <x:c r="M280" s="388"/>
      <x:c r="N280" s="67"/>
      <x:c r="O280" s="67"/>
      <x:c r="P280" s="67"/>
      <x:c r="Q280" s="67"/>
      <x:c r="R280" s="67"/>
      <x:c r="S280" s="67"/>
      <x:c r="T280" s="67"/>
      <x:c r="U280" s="67"/>
      <x:c r="V280" s="67"/>
      <x:c r="W280" s="67"/>
      <x:c r="X280" s="67"/>
      <x:c r="Y280" s="67"/>
      <x:c r="Z280" s="67"/>
      <x:c r="AA280" s="67"/>
      <x:c r="AB280" s="67"/>
      <x:c r="AC280" s="67"/>
      <x:c r="AD280" s="67"/>
    </x:row>
    <x:row r="281">
      <x:c r="A281" s="20">
        <x:v>15</x:v>
      </x:c>
      <x:c r="B281" s="20" t="s">
        <x:v>3146</x:v>
      </x:c>
      <x:c r="C281" s="473" t="s">
        <x:v>3618</x:v>
      </x:c>
      <x:c r="D281" s="20" t="s">
        <x:v>1187</x:v>
      </x:c>
      <x:c r="E281" s="24">
        <x:v>27.4</x:v>
      </x:c>
      <x:c r="F281" s="20">
        <x:v>2</x:v>
      </x:c>
      <x:c r="G281" s="24">
        <x:f t="shared" si="23"/>
        <x:v>54.8</x:v>
      </x:c>
      <x:c r="H281" s="20" t="s">
        <x:v>3615</x:v>
      </x:c>
      <x:c r="I281" s="388"/>
      <x:c r="J281" s="388"/>
      <x:c r="K281" s="388"/>
      <x:c r="L281" s="388"/>
      <x:c r="M281" s="388"/>
      <x:c r="N281" s="67"/>
      <x:c r="O281" s="67"/>
      <x:c r="P281" s="67"/>
      <x:c r="Q281" s="67"/>
      <x:c r="R281" s="67"/>
      <x:c r="S281" s="67"/>
      <x:c r="T281" s="67"/>
      <x:c r="U281" s="67"/>
      <x:c r="V281" s="67"/>
      <x:c r="W281" s="67"/>
      <x:c r="X281" s="67"/>
      <x:c r="Y281" s="67"/>
      <x:c r="Z281" s="67"/>
      <x:c r="AA281" s="67"/>
      <x:c r="AB281" s="67"/>
      <x:c r="AC281" s="67"/>
      <x:c r="AD281" s="67"/>
    </x:row>
    <x:row r="282">
      <x:c r="E282" s="99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  <x:c r="AA282" s="20"/>
      <x:c r="AB282" s="20"/>
      <x:c r="AC282" s="20"/>
      <x:c r="AD282" s="20"/>
    </x:row>
    <x:row r="283" ht="15.75">
      <x:c r="A283" s="460" t="s">
        <x:v>0</x:v>
      </x:c>
      <x:c r="B283" s="93" t="s">
        <x:v>2</x:v>
      </x:c>
      <x:c r="C283" s="93" t="s">
        <x:v>3384</x:v>
      </x:c>
      <x:c r="D283" s="93" t="s">
        <x:v>4</x:v>
      </x:c>
      <x:c r="E283" s="462" t="s">
        <x:v>5</x:v>
      </x:c>
      <x:c r="F283" s="93" t="s">
        <x:v>6</x:v>
      </x:c>
      <x:c r="G283" s="462" t="s">
        <x:v>7</x:v>
      </x:c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  <x:c r="AA283" s="20"/>
      <x:c r="AB283" s="20"/>
      <x:c r="AC283" s="20"/>
      <x:c r="AD283" s="20"/>
    </x:row>
    <x:row r="284">
      <x:c r="A284" s="20">
        <x:v>1</x:v>
      </x:c>
      <x:c r="B284" s="20" t="s">
        <x:v>2817</x:v>
      </x:c>
      <x:c r="C284" s="89" t="s">
        <x:v>3739</x:v>
      </x:c>
      <x:c r="D284" s="20" t="s">
        <x:v>30</x:v>
      </x:c>
      <x:c r="E284" s="24">
        <x:v>15.59</x:v>
      </x:c>
      <x:c r="F284" s="20">
        <x:v>1</x:v>
      </x:c>
      <x:c r="G284" s="24" t="n">
        <x:f t="shared" ref="G284:G285" si="24">E284*F284</x:f>
        <x:v>15.59</x:v>
      </x:c>
      <x:c r="H284" s="20" t="s">
        <x:v>3740</x:v>
      </x:c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  <x:c r="AA284" s="20"/>
      <x:c r="AB284" s="20"/>
      <x:c r="AC284" s="20"/>
      <x:c r="AD284" s="20"/>
    </x:row>
    <x:row r="285">
      <x:c r="A285" s="20">
        <x:v>2</x:v>
      </x:c>
      <x:c r="B285" s="20" t="s">
        <x:v>3741</x:v>
      </x:c>
      <x:c r="C285" s="50" t="s">
        <x:v>3052</x:v>
      </x:c>
      <x:c r="D285" s="20" t="s">
        <x:v>15</x:v>
      </x:c>
      <x:c r="E285" s="24">
        <x:v>28.98</x:v>
      </x:c>
      <x:c r="F285" s="20">
        <x:v>1</x:v>
      </x:c>
      <x:c r="G285" s="24">
        <x:f t="shared" si="24"/>
        <x:v>28.98</x:v>
      </x:c>
      <x:c r="H285" s="20" t="s">
        <x:v>3740</x:v>
      </x:c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  <x:c r="AA285" s="20"/>
      <x:c r="AB285" s="20"/>
      <x:c r="AC285" s="20"/>
      <x:c r="AD285" s="20"/>
    </x:row>
    <x:row r="286">
      <x:c r="A286" s="20"/>
      <x:c r="B286" s="388"/>
      <x:c r="C286" s="388"/>
      <x:c r="D286" s="71"/>
      <x:c r="E286" s="98"/>
      <x:c r="F286" s="71"/>
      <x:c r="G286" s="388"/>
      <x:c r="H286" s="388"/>
      <x:c r="I286" s="388"/>
      <x:c r="J286" s="388"/>
      <x:c r="K286" s="388"/>
      <x:c r="L286" s="388"/>
      <x:c r="M286" s="388"/>
      <x:c r="N286" s="67"/>
      <x:c r="O286" s="67"/>
      <x:c r="P286" s="67"/>
      <x:c r="Q286" s="67"/>
      <x:c r="R286" s="67"/>
      <x:c r="S286" s="67"/>
      <x:c r="T286" s="67"/>
      <x:c r="U286" s="67"/>
      <x:c r="V286" s="67"/>
      <x:c r="W286" s="67"/>
      <x:c r="X286" s="67"/>
      <x:c r="Y286" s="67"/>
      <x:c r="Z286" s="67"/>
      <x:c r="AA286" s="67"/>
      <x:c r="AB286" s="67"/>
      <x:c r="AC286" s="67"/>
      <x:c r="AD286" s="67"/>
    </x:row>
    <x:row r="287" ht="15.75">
      <x:c r="A287" s="460" t="s">
        <x:v>0</x:v>
      </x:c>
      <x:c r="B287" s="93" t="s">
        <x:v>2</x:v>
      </x:c>
      <x:c r="C287" s="93" t="s">
        <x:v>3384</x:v>
      </x:c>
      <x:c r="D287" s="93" t="s">
        <x:v>4</x:v>
      </x:c>
      <x:c r="E287" s="462" t="s">
        <x:v>5</x:v>
      </x:c>
      <x:c r="F287" s="93" t="s">
        <x:v>6</x:v>
      </x:c>
      <x:c r="G287" s="462" t="s">
        <x:v>7</x:v>
      </x:c>
      <x:c r="H287" s="388"/>
      <x:c r="I287" s="388"/>
      <x:c r="J287" s="388"/>
      <x:c r="K287" s="388"/>
      <x:c r="L287" s="388"/>
      <x:c r="M287" s="388"/>
      <x:c r="N287" s="67"/>
      <x:c r="O287" s="67"/>
      <x:c r="P287" s="67"/>
      <x:c r="Q287" s="67"/>
      <x:c r="R287" s="67"/>
      <x:c r="S287" s="67"/>
      <x:c r="T287" s="67"/>
      <x:c r="U287" s="67"/>
      <x:c r="V287" s="67"/>
      <x:c r="W287" s="67"/>
      <x:c r="X287" s="67"/>
      <x:c r="Y287" s="67"/>
      <x:c r="Z287" s="67"/>
      <x:c r="AA287" s="67"/>
      <x:c r="AB287" s="67"/>
      <x:c r="AC287" s="67"/>
      <x:c r="AD287" s="67"/>
    </x:row>
    <x:row r="288">
      <x:c r="A288" s="20">
        <x:v>1</x:v>
      </x:c>
      <x:c r="B288" s="20" t="s">
        <x:v>3742</x:v>
      </x:c>
      <x:c r="C288" s="50" t="s">
        <x:v>3743</x:v>
      </x:c>
      <x:c r="D288" s="20" t="s">
        <x:v>30</x:v>
      </x:c>
      <x:c r="E288" s="24">
        <x:v>16.989999999999998</x:v>
      </x:c>
      <x:c r="F288" s="20">
        <x:v>1</x:v>
      </x:c>
      <x:c r="G288" s="24" t="n">
        <x:f t="shared" ref="G288:G290" si="25">E288*F288</x:f>
        <x:v>16.99</x:v>
      </x:c>
    </x:row>
    <x:row r="289">
      <x:c r="A289" s="20">
        <x:v>2</x:v>
      </x:c>
      <x:c r="B289" s="20" t="s">
        <x:v>3744</x:v>
      </x:c>
      <x:c r="C289" s="50" t="s">
        <x:v>3745</x:v>
      </x:c>
      <x:c r="D289" s="20" t="s">
        <x:v>296</x:v>
      </x:c>
      <x:c r="E289" s="24">
        <x:v>15.8</x:v>
      </x:c>
      <x:c r="F289" s="20">
        <x:v>1</x:v>
      </x:c>
      <x:c r="G289" s="24">
        <x:f t="shared" si="25"/>
        <x:v>15.8</x:v>
      </x:c>
    </x:row>
    <x:row r="290">
      <x:c r="A290" s="20">
        <x:v>3</x:v>
      </x:c>
      <x:c r="B290" s="20" t="s">
        <x:v>3746</x:v>
      </x:c>
      <x:c r="C290" s="50" t="s">
        <x:v>3747</x:v>
      </x:c>
      <x:c r="D290" s="20" t="s">
        <x:v>296</x:v>
      </x:c>
      <x:c r="E290" s="24">
        <x:v>17.39</x:v>
      </x:c>
      <x:c r="F290" s="20">
        <x:v>1</x:v>
      </x:c>
      <x:c r="G290" s="24">
        <x:f t="shared" si="25"/>
        <x:v>17.39</x:v>
      </x:c>
    </x:row>
    <x:row r="291">
      <x:c r="E291" s="99"/>
    </x:row>
    <x:row r="292">
      <x:c r="A292" s="330">
        <x:v>44308</x:v>
      </x:c>
      <x:c r="E292" s="99"/>
    </x:row>
    <x:row r="293" ht="15.75">
      <x:c r="A293" s="460" t="s">
        <x:v>0</x:v>
      </x:c>
      <x:c r="B293" s="93" t="s">
        <x:v>2</x:v>
      </x:c>
      <x:c r="C293" s="93" t="s">
        <x:v>3384</x:v>
      </x:c>
      <x:c r="D293" s="93" t="s">
        <x:v>4</x:v>
      </x:c>
      <x:c r="E293" s="462" t="s">
        <x:v>5</x:v>
      </x:c>
      <x:c r="F293" s="93" t="s">
        <x:v>6</x:v>
      </x:c>
      <x:c r="G293" s="462" t="s">
        <x:v>7</x:v>
      </x:c>
      <x:c r="H293" s="460"/>
      <x:c r="I293" s="93"/>
      <x:c r="J293" s="93"/>
      <x:c r="K293" s="93"/>
      <x:c r="L293" s="462"/>
      <x:c r="M293" s="93"/>
      <x:c r="N293" s="462"/>
      <x:c r="O293" s="460"/>
      <x:c r="P293" s="93"/>
      <x:c r="Q293" s="93"/>
      <x:c r="R293" s="93"/>
      <x:c r="S293" s="462"/>
      <x:c r="T293" s="93"/>
      <x:c r="U293" s="462"/>
    </x:row>
    <x:row r="294">
      <x:c r="A294" s="20">
        <x:v>1</x:v>
      </x:c>
      <x:c r="B294" s="20" t="s">
        <x:v>3748</x:v>
      </x:c>
      <x:c r="C294" s="50" t="s">
        <x:v>3749</x:v>
      </x:c>
      <x:c r="D294" s="20" t="s">
        <x:v>296</x:v>
      </x:c>
      <x:c r="E294" s="24">
        <x:v>2.25</x:v>
      </x:c>
      <x:c r="F294" s="20">
        <x:v>10</x:v>
      </x:c>
      <x:c r="G294" s="24" t="n">
        <x:f t="shared" ref="G294:G295" si="26">E294*F294</x:f>
        <x:v>22.5</x:v>
      </x:c>
      <x:c r="H294" s="20"/>
    </x:row>
    <x:row r="295">
      <x:c r="A295" s="20">
        <x:v>2</x:v>
      </x:c>
      <x:c r="B295" s="20" t="s">
        <x:v>3750</x:v>
      </x:c>
      <x:c r="C295" s="50" t="s">
        <x:v>3751</x:v>
      </x:c>
      <x:c r="D295" s="20" t="s">
        <x:v>296</x:v>
      </x:c>
      <x:c r="E295" s="24">
        <x:v>2.5</x:v>
      </x:c>
      <x:c r="F295" s="20">
        <x:v>10</x:v>
      </x:c>
      <x:c r="G295" s="24">
        <x:f t="shared" si="26"/>
        <x:v>25</x:v>
      </x:c>
      <x:c r="H295" s="20"/>
      <x:c r="I295" s="388"/>
      <x:c r="J295" s="388"/>
      <x:c r="K295" s="388"/>
      <x:c r="L295" s="388"/>
      <x:c r="M295" s="388"/>
      <x:c r="N295" s="67"/>
      <x:c r="O295" s="67"/>
      <x:c r="P295" s="67"/>
      <x:c r="Q295" s="67"/>
      <x:c r="R295" s="67"/>
      <x:c r="S295" s="67"/>
      <x:c r="T295" s="67"/>
      <x:c r="U295" s="67"/>
      <x:c r="V295" s="67"/>
      <x:c r="W295" s="67"/>
      <x:c r="X295" s="67"/>
      <x:c r="Y295" s="67"/>
      <x:c r="Z295" s="67"/>
      <x:c r="AA295" s="67"/>
      <x:c r="AB295" s="67"/>
      <x:c r="AC295" s="67"/>
      <x:c r="AD295" s="67"/>
    </x:row>
    <x:row r="296">
      <x:c r="A296" s="20">
        <x:v>3</x:v>
      </x:c>
      <x:c r="B296" s="20" t="s">
        <x:v>3752</x:v>
      </x:c>
      <x:c r="C296" s="499" t="s">
        <x:v>3753</x:v>
      </x:c>
      <x:c r="D296" s="20" t="s">
        <x:v>296</x:v>
      </x:c>
      <x:c r="E296" s="24">
        <x:v>13.2</x:v>
      </x:c>
      <x:c r="F296" s="20">
        <x:v>1</x:v>
      </x:c>
      <x:c r="G296" s="24">
        <x:v>13.2</x:v>
      </x:c>
      <x:c r="H296" s="20" t="s">
        <x:v>3754</x:v>
      </x:c>
      <x:c r="I296" s="388"/>
      <x:c r="J296" s="388"/>
      <x:c r="K296" s="388"/>
      <x:c r="L296" s="388"/>
      <x:c r="M296" s="388"/>
      <x:c r="N296" s="67"/>
      <x:c r="O296" s="67"/>
      <x:c r="P296" s="67"/>
      <x:c r="Q296" s="67"/>
      <x:c r="R296" s="67"/>
      <x:c r="S296" s="67"/>
      <x:c r="T296" s="67"/>
      <x:c r="U296" s="67"/>
      <x:c r="V296" s="67"/>
      <x:c r="W296" s="67"/>
      <x:c r="X296" s="67"/>
      <x:c r="Y296" s="67"/>
      <x:c r="Z296" s="67"/>
      <x:c r="AA296" s="67"/>
      <x:c r="AB296" s="67"/>
      <x:c r="AC296" s="67"/>
      <x:c r="AD296" s="67"/>
    </x:row>
    <x:row r="297">
      <x:c r="A297" s="20"/>
      <x:c r="B297" s="388"/>
      <x:c r="C297" s="388"/>
      <x:c r="D297" s="71"/>
      <x:c r="E297" s="98"/>
      <x:c r="F297" s="71"/>
      <x:c r="G297" s="388"/>
      <x:c r="H297" s="388"/>
      <x:c r="I297" s="388"/>
      <x:c r="J297" s="388"/>
      <x:c r="K297" s="388"/>
      <x:c r="L297" s="388"/>
      <x:c r="M297" s="388"/>
      <x:c r="N297" s="67"/>
      <x:c r="O297" s="67"/>
      <x:c r="P297" s="67"/>
      <x:c r="Q297" s="67"/>
      <x:c r="R297" s="67"/>
      <x:c r="S297" s="67"/>
      <x:c r="T297" s="67"/>
      <x:c r="U297" s="67"/>
      <x:c r="V297" s="67"/>
      <x:c r="W297" s="67"/>
      <x:c r="X297" s="67"/>
      <x:c r="Y297" s="67"/>
      <x:c r="Z297" s="67"/>
      <x:c r="AA297" s="67"/>
      <x:c r="AB297" s="67"/>
      <x:c r="AC297" s="67"/>
      <x:c r="AD297" s="67"/>
    </x:row>
    <x:row r="298">
      <x:c r="A298" s="28">
        <x:v>44314</x:v>
      </x:c>
      <x:c r="B298" s="20"/>
      <x:c r="C298" s="20"/>
      <x:c r="D298" s="20"/>
      <x:c r="E298" s="24"/>
      <x:c r="F298" s="20"/>
      <x:c r="G298" s="24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  <x:c r="AA298" s="20"/>
      <x:c r="AB298" s="20"/>
      <x:c r="AC298" s="20"/>
      <x:c r="AD298" s="20"/>
    </x:row>
    <x:row r="299">
      <x:c r="A299" s="20">
        <x:v>1</x:v>
      </x:c>
      <x:c r="B299" s="20" t="s">
        <x:v>3755</x:v>
      </x:c>
      <x:c r="C299" s="50" t="s">
        <x:v>3756</x:v>
      </x:c>
      <x:c r="D299" s="20" t="s">
        <x:v>30</x:v>
      </x:c>
      <x:c r="E299" s="24">
        <x:v>9.99</x:v>
      </x:c>
      <x:c r="F299" s="20">
        <x:v>2</x:v>
      </x:c>
      <x:c r="G299" s="24" t="n">
        <x:f t="shared" ref="G299:G301" si="27">E299*F299</x:f>
        <x:v>19.98</x:v>
      </x:c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  <x:c r="AA299" s="20"/>
      <x:c r="AB299" s="20"/>
      <x:c r="AC299" s="20"/>
      <x:c r="AD299" s="20"/>
    </x:row>
    <x:row r="300">
      <x:c r="A300" s="20">
        <x:v>2</x:v>
      </x:c>
      <x:c r="B300" s="20" t="s">
        <x:v>3757</x:v>
      </x:c>
      <x:c r="C300" s="50" t="s">
        <x:v>3758</x:v>
      </x:c>
      <x:c r="D300" s="20" t="s">
        <x:v>296</x:v>
      </x:c>
      <x:c r="E300" s="24">
        <x:v>8.77</x:v>
      </x:c>
      <x:c r="F300" s="20">
        <x:v>1</x:v>
      </x:c>
      <x:c r="G300" s="24">
        <x:f t="shared" si="27"/>
        <x:v>8.77</x:v>
      </x:c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  <x:c r="AA300" s="20"/>
      <x:c r="AB300" s="20"/>
      <x:c r="AC300" s="20"/>
      <x:c r="AD300" s="20"/>
    </x:row>
    <x:row r="301">
      <x:c r="A301" s="20">
        <x:v>3</x:v>
      </x:c>
      <x:c r="B301" s="20" t="s">
        <x:v>3759</x:v>
      </x:c>
      <x:c r="C301" s="50" t="s">
        <x:v>3760</x:v>
      </x:c>
      <x:c r="D301" s="20" t="s">
        <x:v>30</x:v>
      </x:c>
      <x:c r="E301" s="24">
        <x:v>7.99</x:v>
      </x:c>
      <x:c r="F301" s="20">
        <x:v>1</x:v>
      </x:c>
      <x:c r="G301" s="24">
        <x:f t="shared" si="27"/>
        <x:v>7.99</x:v>
      </x:c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  <x:c r="AA301" s="20"/>
      <x:c r="AB301" s="20"/>
      <x:c r="AC301" s="20"/>
      <x:c r="AD301" s="20"/>
    </x:row>
    <x:row r="302">
      <x:c r="A302" s="20"/>
      <x:c r="B302" s="388"/>
      <x:c r="C302" s="388"/>
      <x:c r="D302" s="71"/>
      <x:c r="E302" s="98"/>
      <x:c r="F302" s="71"/>
      <x:c r="G302" s="388"/>
      <x:c r="H302" s="388"/>
      <x:c r="I302" s="388"/>
      <x:c r="J302" s="388"/>
      <x:c r="K302" s="388"/>
      <x:c r="L302" s="388"/>
      <x:c r="M302" s="388"/>
      <x:c r="N302" s="67"/>
      <x:c r="O302" s="67"/>
      <x:c r="P302" s="67"/>
      <x:c r="Q302" s="67"/>
      <x:c r="R302" s="67"/>
      <x:c r="S302" s="67"/>
      <x:c r="T302" s="67"/>
      <x:c r="U302" s="67"/>
      <x:c r="V302" s="67"/>
      <x:c r="W302" s="67"/>
      <x:c r="X302" s="67"/>
      <x:c r="Y302" s="67"/>
      <x:c r="Z302" s="67"/>
      <x:c r="AA302" s="67"/>
      <x:c r="AB302" s="67"/>
      <x:c r="AC302" s="67"/>
      <x:c r="AD302" s="67"/>
    </x:row>
    <x:row r="303">
      <x:c r="A303" s="28">
        <x:v>44321</x:v>
      </x:c>
      <x:c r="B303" s="388"/>
      <x:c r="C303" s="388"/>
      <x:c r="D303" s="71"/>
      <x:c r="E303" s="98"/>
      <x:c r="F303" s="71"/>
      <x:c r="G303" s="388"/>
      <x:c r="H303" s="388"/>
      <x:c r="I303" s="388"/>
      <x:c r="J303" s="388"/>
      <x:c r="K303" s="388"/>
      <x:c r="L303" s="388"/>
      <x:c r="M303" s="388"/>
      <x:c r="N303" s="67"/>
      <x:c r="O303" s="67"/>
      <x:c r="P303" s="67"/>
      <x:c r="Q303" s="67"/>
      <x:c r="R303" s="67"/>
      <x:c r="S303" s="67"/>
      <x:c r="T303" s="67"/>
      <x:c r="U303" s="67"/>
      <x:c r="V303" s="67"/>
      <x:c r="W303" s="67"/>
      <x:c r="X303" s="67"/>
      <x:c r="Y303" s="67"/>
      <x:c r="Z303" s="67"/>
      <x:c r="AA303" s="67"/>
      <x:c r="AB303" s="67"/>
      <x:c r="AC303" s="67"/>
      <x:c r="AD303" s="67"/>
    </x:row>
    <x:row r="304" ht="15.75">
      <x:c r="A304" s="460" t="s">
        <x:v>0</x:v>
      </x:c>
      <x:c r="B304" s="93" t="s">
        <x:v>2</x:v>
      </x:c>
      <x:c r="C304" s="93" t="s">
        <x:v>3384</x:v>
      </x:c>
      <x:c r="D304" s="93" t="s">
        <x:v>4</x:v>
      </x:c>
      <x:c r="E304" s="462" t="s">
        <x:v>5</x:v>
      </x:c>
      <x:c r="F304" s="93" t="s">
        <x:v>6</x:v>
      </x:c>
      <x:c r="G304" s="462" t="s">
        <x:v>7</x:v>
      </x:c>
      <x:c r="H304" s="388"/>
      <x:c r="I304" s="388"/>
      <x:c r="J304" s="388"/>
      <x:c r="K304" s="388"/>
      <x:c r="L304" s="388"/>
      <x:c r="M304" s="388"/>
      <x:c r="N304" s="67"/>
      <x:c r="O304" s="67"/>
      <x:c r="P304" s="67"/>
      <x:c r="Q304" s="67"/>
      <x:c r="R304" s="67"/>
      <x:c r="S304" s="67"/>
      <x:c r="T304" s="67"/>
      <x:c r="U304" s="67"/>
      <x:c r="V304" s="67"/>
      <x:c r="W304" s="67"/>
      <x:c r="X304" s="67"/>
      <x:c r="Y304" s="67"/>
      <x:c r="Z304" s="67"/>
      <x:c r="AA304" s="67"/>
      <x:c r="AB304" s="67"/>
      <x:c r="AC304" s="67"/>
      <x:c r="AD304" s="67"/>
    </x:row>
    <x:row r="305">
      <x:c r="A305" s="20">
        <x:v>1</x:v>
      </x:c>
      <x:c r="B305" s="248" t="s">
        <x:v>3761</x:v>
      </x:c>
      <x:c r="C305" s="509" t="s">
        <x:v>3463</x:v>
      </x:c>
      <x:c r="D305" s="291" t="s">
        <x:v>15</x:v>
      </x:c>
      <x:c r="E305" s="259">
        <x:v>75.61</x:v>
      </x:c>
      <x:c r="F305" s="216">
        <x:v>2</x:v>
      </x:c>
      <x:c r="G305" s="278" t="n">
        <x:f t="shared" ref="G305:G311" si="28">E305*F305</x:f>
        <x:v>151.22</x:v>
      </x:c>
      <x:c r="H305" s="388"/>
      <x:c r="I305" s="388"/>
      <x:c r="J305" s="388"/>
      <x:c r="K305" s="388"/>
      <x:c r="L305" s="388"/>
      <x:c r="M305" s="388"/>
      <x:c r="N305" s="67"/>
      <x:c r="O305" s="67"/>
      <x:c r="P305" s="67"/>
      <x:c r="Q305" s="67"/>
      <x:c r="R305" s="67"/>
      <x:c r="S305" s="67"/>
      <x:c r="T305" s="67"/>
      <x:c r="U305" s="67"/>
      <x:c r="V305" s="67"/>
      <x:c r="W305" s="67"/>
      <x:c r="X305" s="67"/>
      <x:c r="Y305" s="67"/>
      <x:c r="Z305" s="67"/>
      <x:c r="AA305" s="67"/>
      <x:c r="AB305" s="67"/>
      <x:c r="AC305" s="67"/>
      <x:c r="AD305" s="67"/>
    </x:row>
    <x:row r="306">
      <x:c r="A306" s="20">
        <x:v>2</x:v>
      </x:c>
      <x:c r="B306" s="510" t="s">
        <x:v>1552</x:v>
      </x:c>
      <x:c r="C306" s="512" t="s">
        <x:v>3762</x:v>
      </x:c>
      <x:c r="D306" s="291" t="s">
        <x:v>15</x:v>
      </x:c>
      <x:c r="E306" s="278">
        <x:v>5.28</x:v>
      </x:c>
      <x:c r="F306" s="291">
        <x:v>2</x:v>
      </x:c>
      <x:c r="G306" s="278">
        <x:f t="shared" si="28"/>
        <x:v>10.56</x:v>
      </x:c>
      <x:c r="H306" s="388"/>
      <x:c r="I306" s="388"/>
      <x:c r="J306" s="388"/>
      <x:c r="K306" s="388"/>
      <x:c r="L306" s="388"/>
      <x:c r="M306" s="388"/>
      <x:c r="N306" s="67"/>
      <x:c r="O306" s="67"/>
      <x:c r="P306" s="67"/>
      <x:c r="Q306" s="67"/>
      <x:c r="R306" s="67"/>
      <x:c r="S306" s="67"/>
      <x:c r="T306" s="67"/>
      <x:c r="U306" s="67"/>
      <x:c r="V306" s="67"/>
      <x:c r="W306" s="67"/>
      <x:c r="X306" s="67"/>
      <x:c r="Y306" s="67"/>
      <x:c r="Z306" s="67"/>
      <x:c r="AA306" s="67"/>
      <x:c r="AB306" s="67"/>
      <x:c r="AC306" s="67"/>
      <x:c r="AD306" s="67"/>
    </x:row>
    <x:row r="307">
      <x:c r="A307" s="20">
        <x:v>3</x:v>
      </x:c>
      <x:c r="B307" s="515" t="s">
        <x:v>3763</x:v>
      </x:c>
      <x:c r="C307" s="512" t="s">
        <x:v>3764</x:v>
      </x:c>
      <x:c r="D307" s="291" t="s">
        <x:v>15</x:v>
      </x:c>
      <x:c r="E307" s="278">
        <x:v>28.29</x:v>
      </x:c>
      <x:c r="F307" s="291">
        <x:v>1</x:v>
      </x:c>
      <x:c r="G307" s="278">
        <x:f t="shared" si="28"/>
        <x:v>28.29</x:v>
      </x:c>
      <x:c r="H307" s="388"/>
      <x:c r="I307" s="388"/>
      <x:c r="J307" s="388"/>
      <x:c r="K307" s="388"/>
      <x:c r="L307" s="388"/>
      <x:c r="M307" s="388"/>
      <x:c r="N307" s="67"/>
      <x:c r="O307" s="67"/>
      <x:c r="P307" s="67"/>
      <x:c r="Q307" s="67"/>
      <x:c r="R307" s="67"/>
      <x:c r="S307" s="67"/>
      <x:c r="T307" s="67"/>
      <x:c r="U307" s="67"/>
      <x:c r="V307" s="67"/>
      <x:c r="W307" s="67"/>
      <x:c r="X307" s="67"/>
      <x:c r="Y307" s="67"/>
      <x:c r="Z307" s="67"/>
      <x:c r="AA307" s="67"/>
      <x:c r="AB307" s="67"/>
      <x:c r="AC307" s="67"/>
      <x:c r="AD307" s="67"/>
    </x:row>
    <x:row r="308">
      <x:c r="A308" s="20">
        <x:v>4</x:v>
      </x:c>
      <x:c r="B308" s="515" t="s">
        <x:v>3765</x:v>
      </x:c>
      <x:c r="C308" s="512" t="s">
        <x:v>3766</x:v>
      </x:c>
      <x:c r="D308" s="291" t="s">
        <x:v>3767</x:v>
      </x:c>
      <x:c r="E308" s="278">
        <x:v>9.5</x:v>
      </x:c>
      <x:c r="F308" s="291">
        <x:v>4</x:v>
      </x:c>
      <x:c r="G308" s="278">
        <x:f t="shared" si="28"/>
        <x:v>38</x:v>
      </x:c>
      <x:c r="H308" s="388"/>
      <x:c r="I308" s="388"/>
      <x:c r="J308" s="388"/>
      <x:c r="K308" s="388"/>
      <x:c r="L308" s="388"/>
      <x:c r="M308" s="388"/>
      <x:c r="N308" s="67"/>
      <x:c r="O308" s="67"/>
      <x:c r="P308" s="67"/>
      <x:c r="Q308" s="67"/>
      <x:c r="R308" s="67"/>
      <x:c r="S308" s="67"/>
      <x:c r="T308" s="67"/>
      <x:c r="U308" s="67"/>
      <x:c r="V308" s="67"/>
      <x:c r="W308" s="67"/>
      <x:c r="X308" s="67"/>
      <x:c r="Y308" s="67"/>
      <x:c r="Z308" s="67"/>
      <x:c r="AA308" s="67"/>
      <x:c r="AB308" s="67"/>
      <x:c r="AC308" s="67"/>
      <x:c r="AD308" s="67"/>
    </x:row>
    <x:row r="309">
      <x:c r="A309" s="20">
        <x:v>5</x:v>
      </x:c>
      <x:c r="B309" s="388" t="s">
        <x:v>3768</x:v>
      </x:c>
      <x:c r="C309" s="50" t="s">
        <x:v>3769</x:v>
      </x:c>
      <x:c r="D309" s="71" t="s">
        <x:v>30</x:v>
      </x:c>
      <x:c r="E309" s="24">
        <x:v>7.99</x:v>
      </x:c>
      <x:c r="F309" s="20">
        <x:v>1</x:v>
      </x:c>
      <x:c r="G309" s="24">
        <x:f t="shared" si="28"/>
        <x:v>7.99</x:v>
      </x:c>
      <x:c r="H309" s="388"/>
      <x:c r="I309" s="388"/>
      <x:c r="J309" s="388"/>
      <x:c r="K309" s="388"/>
      <x:c r="L309" s="388"/>
      <x:c r="M309" s="388"/>
      <x:c r="N309" s="67"/>
      <x:c r="O309" s="67"/>
      <x:c r="P309" s="67"/>
      <x:c r="Q309" s="67"/>
      <x:c r="R309" s="67"/>
      <x:c r="S309" s="67"/>
      <x:c r="T309" s="67"/>
      <x:c r="U309" s="67"/>
      <x:c r="V309" s="67"/>
      <x:c r="W309" s="67"/>
      <x:c r="X309" s="67"/>
      <x:c r="Y309" s="67"/>
      <x:c r="Z309" s="67"/>
      <x:c r="AA309" s="67"/>
      <x:c r="AB309" s="67"/>
      <x:c r="AC309" s="67"/>
      <x:c r="AD309" s="67"/>
    </x:row>
    <x:row r="310">
      <x:c r="A310" s="20">
        <x:v>6</x:v>
      </x:c>
      <x:c r="B310" s="30" t="s">
        <x:v>1243</x:v>
      </x:c>
      <x:c r="C310" s="50" t="s">
        <x:v>3770</x:v>
      </x:c>
      <x:c r="D310" s="20" t="s">
        <x:v>30</x:v>
      </x:c>
      <x:c r="E310" s="24">
        <x:v>9.9499999999999993</x:v>
      </x:c>
      <x:c r="F310" s="20">
        <x:v>1</x:v>
      </x:c>
      <x:c r="G310" s="24">
        <x:f t="shared" si="28"/>
        <x:v>9.9499999999999993</x:v>
      </x:c>
      <x:c r="H310" s="388"/>
      <x:c r="I310" s="388"/>
      <x:c r="J310" s="388"/>
      <x:c r="K310" s="388"/>
      <x:c r="L310" s="388"/>
      <x:c r="M310" s="388"/>
      <x:c r="N310" s="67"/>
      <x:c r="O310" s="67"/>
      <x:c r="P310" s="67"/>
      <x:c r="Q310" s="67"/>
      <x:c r="R310" s="67"/>
      <x:c r="S310" s="67"/>
      <x:c r="T310" s="67"/>
      <x:c r="U310" s="67"/>
      <x:c r="V310" s="67"/>
      <x:c r="W310" s="67"/>
      <x:c r="X310" s="67"/>
      <x:c r="Y310" s="67"/>
      <x:c r="Z310" s="67"/>
      <x:c r="AA310" s="67"/>
      <x:c r="AB310" s="67"/>
      <x:c r="AC310" s="67"/>
      <x:c r="AD310" s="67"/>
    </x:row>
    <x:row r="311">
      <x:c r="A311" s="20">
        <x:v>7</x:v>
      </x:c>
      <x:c r="B311" s="22" t="s">
        <x:v>3771</x:v>
      </x:c>
      <x:c r="C311" s="50" t="s">
        <x:v>3772</x:v>
      </x:c>
      <x:c r="D311" s="20" t="s">
        <x:v>30</x:v>
      </x:c>
      <x:c r="E311" s="24">
        <x:v>28.78</x:v>
      </x:c>
      <x:c r="F311" s="20">
        <x:v>1</x:v>
      </x:c>
      <x:c r="G311" s="24">
        <x:f t="shared" si="28"/>
        <x:v>28.78</x:v>
      </x:c>
      <x:c r="H311" s="388"/>
      <x:c r="I311" s="388"/>
      <x:c r="J311" s="388"/>
      <x:c r="K311" s="388"/>
      <x:c r="L311" s="388"/>
      <x:c r="M311" s="388"/>
      <x:c r="N311" s="67"/>
      <x:c r="O311" s="67"/>
      <x:c r="P311" s="67"/>
      <x:c r="Q311" s="67"/>
      <x:c r="R311" s="67"/>
      <x:c r="S311" s="67"/>
      <x:c r="T311" s="67"/>
      <x:c r="U311" s="67"/>
      <x:c r="V311" s="67"/>
      <x:c r="W311" s="67"/>
      <x:c r="X311" s="67"/>
      <x:c r="Y311" s="67"/>
      <x:c r="Z311" s="67"/>
      <x:c r="AA311" s="67"/>
      <x:c r="AB311" s="67"/>
      <x:c r="AC311" s="67"/>
      <x:c r="AD311" s="67"/>
    </x:row>
    <x:row r="312">
      <x:c r="A312" s="20"/>
      <x:c r="B312" s="388"/>
      <x:c r="C312" s="388"/>
      <x:c r="D312" s="71"/>
      <x:c r="E312" s="98"/>
      <x:c r="F312" s="71"/>
      <x:c r="G312" s="388"/>
      <x:c r="H312" s="388"/>
      <x:c r="I312" s="388"/>
      <x:c r="J312" s="388"/>
      <x:c r="K312" s="388"/>
      <x:c r="L312" s="388"/>
      <x:c r="M312" s="388"/>
      <x:c r="N312" s="67"/>
      <x:c r="O312" s="67"/>
      <x:c r="P312" s="67"/>
      <x:c r="Q312" s="67"/>
      <x:c r="R312" s="67"/>
      <x:c r="S312" s="67"/>
      <x:c r="T312" s="67"/>
      <x:c r="U312" s="67"/>
      <x:c r="V312" s="67"/>
      <x:c r="W312" s="67"/>
      <x:c r="X312" s="67"/>
      <x:c r="Y312" s="67"/>
      <x:c r="Z312" s="67"/>
      <x:c r="AA312" s="67"/>
      <x:c r="AB312" s="67"/>
      <x:c r="AC312" s="67"/>
      <x:c r="AD312" s="67"/>
    </x:row>
    <x:row r="313">
      <x:c r="A313" s="77">
        <x:v>44335</x:v>
      </x:c>
      <x:c r="E313" s="99"/>
      <x:c r="H313" s="20"/>
      <x:c r="I313" s="388"/>
      <x:c r="J313" s="388"/>
      <x:c r="K313" s="388"/>
      <x:c r="L313" s="388"/>
      <x:c r="M313" s="388"/>
      <x:c r="N313" s="67"/>
      <x:c r="O313" s="67"/>
      <x:c r="P313" s="67"/>
      <x:c r="Q313" s="67"/>
      <x:c r="R313" s="67"/>
      <x:c r="S313" s="67"/>
      <x:c r="T313" s="67"/>
      <x:c r="U313" s="67"/>
      <x:c r="V313" s="67"/>
      <x:c r="W313" s="67"/>
      <x:c r="X313" s="67"/>
      <x:c r="Y313" s="67"/>
      <x:c r="Z313" s="67"/>
      <x:c r="AA313" s="67"/>
      <x:c r="AB313" s="67"/>
      <x:c r="AC313" s="67"/>
      <x:c r="AD313" s="67"/>
    </x:row>
    <x:row r="314" ht="15.75">
      <x:c r="A314" s="460" t="s">
        <x:v>0</x:v>
      </x:c>
      <x:c r="B314" s="93" t="s">
        <x:v>2</x:v>
      </x:c>
      <x:c r="C314" s="93" t="s">
        <x:v>3384</x:v>
      </x:c>
      <x:c r="D314" s="93" t="s">
        <x:v>4</x:v>
      </x:c>
      <x:c r="E314" s="462" t="s">
        <x:v>5</x:v>
      </x:c>
      <x:c r="F314" s="93" t="s">
        <x:v>6</x:v>
      </x:c>
      <x:c r="G314" s="462" t="s">
        <x:v>7</x:v>
      </x:c>
      <x:c r="H314" s="94" t="s">
        <x:v>1162</x:v>
      </x:c>
      <x:c r="I314" s="388"/>
      <x:c r="J314" s="388"/>
      <x:c r="K314" s="388"/>
      <x:c r="L314" s="388"/>
      <x:c r="M314" s="388"/>
      <x:c r="N314" s="67"/>
      <x:c r="O314" s="67"/>
      <x:c r="P314" s="67"/>
      <x:c r="Q314" s="67"/>
      <x:c r="R314" s="67"/>
      <x:c r="S314" s="67"/>
      <x:c r="T314" s="67"/>
      <x:c r="U314" s="67"/>
      <x:c r="V314" s="67"/>
      <x:c r="W314" s="67"/>
      <x:c r="X314" s="67"/>
      <x:c r="Y314" s="67"/>
      <x:c r="Z314" s="67"/>
      <x:c r="AA314" s="67"/>
      <x:c r="AB314" s="67"/>
      <x:c r="AC314" s="67"/>
      <x:c r="AD314" s="67"/>
    </x:row>
    <x:row r="315" ht="15">
      <x:c r="A315" s="20">
        <x:v>1</x:v>
      </x:c>
      <x:c r="B315" s="133" t="s">
        <x:v>3773</x:v>
      </x:c>
      <x:c r="C315" s="478" t="s">
        <x:v>3774</x:v>
      </x:c>
      <x:c r="D315" s="134" t="s">
        <x:v>15</x:v>
      </x:c>
      <x:c r="E315" s="135">
        <x:v>12.93</x:v>
      </x:c>
      <x:c r="F315" s="134">
        <x:v>4</x:v>
      </x:c>
      <x:c r="G315" s="24" t="n">
        <x:f t="shared" ref="G315:G320" si="29">E315*F315</x:f>
        <x:v>51.72</x:v>
      </x:c>
      <x:c r="H315" s="133" t="s">
        <x:v>3775</x:v>
      </x:c>
      <x:c r="I315" s="388"/>
      <x:c r="J315" s="388"/>
      <x:c r="K315" s="388"/>
      <x:c r="L315" s="388"/>
      <x:c r="M315" s="388"/>
      <x:c r="N315" s="67"/>
      <x:c r="O315" s="67"/>
      <x:c r="P315" s="67"/>
      <x:c r="Q315" s="67"/>
      <x:c r="R315" s="67"/>
      <x:c r="S315" s="67"/>
      <x:c r="T315" s="67"/>
      <x:c r="U315" s="67"/>
      <x:c r="V315" s="67"/>
      <x:c r="W315" s="67"/>
      <x:c r="X315" s="67"/>
      <x:c r="Y315" s="67"/>
      <x:c r="Z315" s="67"/>
      <x:c r="AA315" s="67"/>
      <x:c r="AB315" s="67"/>
      <x:c r="AC315" s="67"/>
      <x:c r="AD315" s="67"/>
    </x:row>
    <x:row r="316" ht="15">
      <x:c r="A316" s="20">
        <x:v>2</x:v>
      </x:c>
      <x:c r="B316" s="133" t="s">
        <x:v>1945</x:v>
      </x:c>
      <x:c r="C316" s="192" t="s">
        <x:v>3776</x:v>
      </x:c>
      <x:c r="D316" s="134" t="s">
        <x:v>15</x:v>
      </x:c>
      <x:c r="E316" s="135">
        <x:v>6.34</x:v>
      </x:c>
      <x:c r="F316" s="134">
        <x:v>2</x:v>
      </x:c>
      <x:c r="G316" s="24">
        <x:f t="shared" si="29"/>
        <x:v>12.68</x:v>
      </x:c>
      <x:c r="H316" s="388" t="s">
        <x:v>3777</x:v>
      </x:c>
      <x:c r="I316" s="388"/>
      <x:c r="J316" s="388"/>
      <x:c r="K316" s="388"/>
      <x:c r="L316" s="388"/>
      <x:c r="M316" s="388"/>
      <x:c r="N316" s="67"/>
      <x:c r="O316" s="67"/>
      <x:c r="P316" s="67"/>
      <x:c r="Q316" s="67"/>
      <x:c r="R316" s="67"/>
      <x:c r="S316" s="67"/>
      <x:c r="T316" s="67"/>
      <x:c r="U316" s="67"/>
      <x:c r="V316" s="67"/>
      <x:c r="W316" s="67"/>
      <x:c r="X316" s="67"/>
      <x:c r="Y316" s="67"/>
      <x:c r="Z316" s="67"/>
      <x:c r="AA316" s="67"/>
      <x:c r="AB316" s="67"/>
      <x:c r="AC316" s="67"/>
      <x:c r="AD316" s="67"/>
    </x:row>
    <x:row r="317" ht="15">
      <x:c r="A317" s="20">
        <x:v>3</x:v>
      </x:c>
      <x:c r="B317" s="133" t="s">
        <x:v>1655</x:v>
      </x:c>
      <x:c r="C317" s="478" t="s">
        <x:v>3778</x:v>
      </x:c>
      <x:c r="D317" s="134" t="s">
        <x:v>15</x:v>
      </x:c>
      <x:c r="E317" s="135">
        <x:v>8.24</x:v>
      </x:c>
      <x:c r="F317" s="134">
        <x:v>6</x:v>
      </x:c>
      <x:c r="G317" s="24">
        <x:f t="shared" si="29"/>
        <x:v>49.44</x:v>
      </x:c>
      <x:c r="H317" s="388"/>
      <x:c r="I317" s="388"/>
      <x:c r="J317" s="388"/>
      <x:c r="K317" s="388"/>
      <x:c r="L317" s="388"/>
      <x:c r="M317" s="388"/>
      <x:c r="N317" s="67"/>
      <x:c r="O317" s="67"/>
      <x:c r="P317" s="67"/>
      <x:c r="Q317" s="67"/>
      <x:c r="R317" s="67"/>
      <x:c r="S317" s="67"/>
      <x:c r="T317" s="67"/>
      <x:c r="U317" s="67"/>
      <x:c r="V317" s="67"/>
      <x:c r="W317" s="67"/>
      <x:c r="X317" s="67"/>
      <x:c r="Y317" s="67"/>
      <x:c r="Z317" s="67"/>
      <x:c r="AA317" s="67"/>
      <x:c r="AB317" s="67"/>
      <x:c r="AC317" s="67"/>
      <x:c r="AD317" s="67"/>
    </x:row>
    <x:row r="318" ht="15">
      <x:c r="A318" s="20">
        <x:v>4</x:v>
      </x:c>
      <x:c r="B318" s="20" t="s">
        <x:v>3779</x:v>
      </x:c>
      <x:c r="C318" s="473" t="s">
        <x:v>3780</x:v>
      </x:c>
      <x:c r="D318" s="134" t="s">
        <x:v>15</x:v>
      </x:c>
      <x:c r="E318" s="24">
        <x:v>10.42</x:v>
      </x:c>
      <x:c r="F318" s="20">
        <x:v>1</x:v>
      </x:c>
      <x:c r="G318" s="24">
        <x:f t="shared" si="29"/>
        <x:v>10.42</x:v>
      </x:c>
      <x:c r="H318" s="20"/>
      <x:c r="I318" s="388"/>
      <x:c r="J318" s="388"/>
      <x:c r="K318" s="388"/>
      <x:c r="L318" s="388"/>
      <x:c r="M318" s="388"/>
      <x:c r="N318" s="67"/>
      <x:c r="O318" s="67"/>
      <x:c r="P318" s="67"/>
      <x:c r="Q318" s="67"/>
      <x:c r="R318" s="67"/>
      <x:c r="S318" s="67"/>
      <x:c r="T318" s="67"/>
      <x:c r="U318" s="67"/>
      <x:c r="V318" s="67"/>
      <x:c r="W318" s="67"/>
      <x:c r="X318" s="67"/>
      <x:c r="Y318" s="67"/>
      <x:c r="Z318" s="67"/>
      <x:c r="AA318" s="67"/>
      <x:c r="AB318" s="67"/>
      <x:c r="AC318" s="67"/>
      <x:c r="AD318" s="67"/>
    </x:row>
    <x:row r="319">
      <x:c r="A319" s="20">
        <x:v>5</x:v>
      </x:c>
      <x:c r="B319" s="20" t="s">
        <x:v>3781</x:v>
      </x:c>
      <x:c r="C319" s="521" t="s">
        <x:v>3782</x:v>
      </x:c>
      <x:c r="D319" s="20" t="s">
        <x:v>3783</x:v>
      </x:c>
      <x:c r="E319" s="24">
        <x:v>13.05</x:v>
      </x:c>
      <x:c r="F319" s="20">
        <x:v>1</x:v>
      </x:c>
      <x:c r="G319" s="24">
        <x:f t="shared" si="29"/>
        <x:v>13.05</x:v>
      </x:c>
      <x:c r="H319" s="20"/>
      <x:c r="I319" s="388"/>
      <x:c r="J319" s="388"/>
      <x:c r="K319" s="388"/>
      <x:c r="L319" s="388"/>
      <x:c r="M319" s="388"/>
      <x:c r="N319" s="67"/>
      <x:c r="O319" s="67"/>
      <x:c r="P319" s="67"/>
      <x:c r="Q319" s="67"/>
      <x:c r="R319" s="67"/>
      <x:c r="S319" s="67"/>
      <x:c r="T319" s="67"/>
      <x:c r="U319" s="67"/>
      <x:c r="V319" s="67"/>
      <x:c r="W319" s="67"/>
      <x:c r="X319" s="67"/>
      <x:c r="Y319" s="67"/>
      <x:c r="Z319" s="67"/>
      <x:c r="AA319" s="67"/>
      <x:c r="AB319" s="67"/>
      <x:c r="AC319" s="67"/>
      <x:c r="AD319" s="67"/>
    </x:row>
    <x:row r="320">
      <x:c r="A320" s="20">
        <x:v>6</x:v>
      </x:c>
      <x:c r="B320" s="20" t="s">
        <x:v>3784</x:v>
      </x:c>
      <x:c r="C320" s="50" t="s">
        <x:v>3785</x:v>
      </x:c>
      <x:c r="D320" s="20" t="s">
        <x:v>3786</x:v>
      </x:c>
      <x:c r="E320" s="24">
        <x:v>150</x:v>
      </x:c>
      <x:c r="F320" s="20">
        <x:v>1</x:v>
      </x:c>
      <x:c r="G320" s="24">
        <x:f t="shared" si="29"/>
        <x:v>150</x:v>
      </x:c>
      <x:c r="H320" s="20"/>
      <x:c r="I320" s="388"/>
      <x:c r="J320" s="388"/>
      <x:c r="K320" s="388"/>
      <x:c r="L320" s="388"/>
      <x:c r="M320" s="388"/>
      <x:c r="N320" s="67"/>
      <x:c r="O320" s="67"/>
      <x:c r="P320" s="67"/>
      <x:c r="Q320" s="67"/>
      <x:c r="R320" s="67"/>
      <x:c r="S320" s="67"/>
      <x:c r="T320" s="67"/>
      <x:c r="U320" s="67"/>
      <x:c r="V320" s="67"/>
      <x:c r="W320" s="67"/>
      <x:c r="X320" s="67"/>
      <x:c r="Y320" s="67"/>
      <x:c r="Z320" s="67"/>
      <x:c r="AA320" s="67"/>
      <x:c r="AB320" s="67"/>
      <x:c r="AC320" s="67"/>
      <x:c r="AD320" s="67"/>
    </x:row>
    <x:row r="321">
      <x:c r="A321" s="20"/>
      <x:c r="B321" s="388"/>
      <x:c r="C321" s="388"/>
      <x:c r="D321" s="71"/>
      <x:c r="E321" s="98"/>
      <x:c r="F321" s="71"/>
      <x:c r="G321" s="388"/>
      <x:c r="H321" s="388"/>
      <x:c r="I321" s="388"/>
      <x:c r="J321" s="388"/>
      <x:c r="K321" s="388"/>
      <x:c r="L321" s="388"/>
      <x:c r="M321" s="388"/>
      <x:c r="N321" s="67"/>
      <x:c r="O321" s="67"/>
      <x:c r="P321" s="67"/>
      <x:c r="Q321" s="67"/>
      <x:c r="R321" s="67"/>
      <x:c r="S321" s="67"/>
      <x:c r="T321" s="67"/>
      <x:c r="U321" s="67"/>
      <x:c r="V321" s="67"/>
      <x:c r="W321" s="67"/>
      <x:c r="X321" s="67"/>
      <x:c r="Y321" s="67"/>
      <x:c r="Z321" s="67"/>
      <x:c r="AA321" s="67"/>
      <x:c r="AB321" s="67"/>
      <x:c r="AC321" s="67"/>
      <x:c r="AD321" s="67"/>
    </x:row>
    <x:row r="322">
      <x:c r="A322" s="28">
        <x:v>44337</x:v>
      </x:c>
      <x:c r="B322" s="388"/>
      <x:c r="C322" s="388"/>
      <x:c r="D322" s="71"/>
      <x:c r="E322" s="98"/>
      <x:c r="F322" s="71"/>
      <x:c r="G322" s="388"/>
      <x:c r="H322" s="388"/>
      <x:c r="I322" s="388"/>
      <x:c r="J322" s="388"/>
      <x:c r="K322" s="388"/>
      <x:c r="L322" s="388"/>
      <x:c r="M322" s="388"/>
      <x:c r="N322" s="67"/>
      <x:c r="O322" s="67"/>
      <x:c r="P322" s="67"/>
      <x:c r="Q322" s="67"/>
      <x:c r="R322" s="67"/>
      <x:c r="S322" s="67"/>
      <x:c r="T322" s="67"/>
      <x:c r="U322" s="67"/>
      <x:c r="V322" s="67"/>
      <x:c r="W322" s="67"/>
      <x:c r="X322" s="67"/>
      <x:c r="Y322" s="67"/>
      <x:c r="Z322" s="67"/>
      <x:c r="AA322" s="67"/>
      <x:c r="AB322" s="67"/>
      <x:c r="AC322" s="67"/>
      <x:c r="AD322" s="67"/>
    </x:row>
    <x:row r="323" ht="15.75">
      <x:c r="A323" s="460" t="s">
        <x:v>0</x:v>
      </x:c>
      <x:c r="B323" s="93" t="s">
        <x:v>2</x:v>
      </x:c>
      <x:c r="C323" s="93" t="s">
        <x:v>3384</x:v>
      </x:c>
      <x:c r="D323" s="93" t="s">
        <x:v>4</x:v>
      </x:c>
      <x:c r="E323" s="462" t="s">
        <x:v>5</x:v>
      </x:c>
      <x:c r="F323" s="93" t="s">
        <x:v>6</x:v>
      </x:c>
      <x:c r="G323" s="462" t="s">
        <x:v>7</x:v>
      </x:c>
      <x:c r="H323" s="94" t="s">
        <x:v>1162</x:v>
      </x:c>
      <x:c r="I323" s="388"/>
      <x:c r="J323" s="388"/>
      <x:c r="K323" s="388"/>
      <x:c r="L323" s="388"/>
      <x:c r="M323" s="388"/>
      <x:c r="N323" s="67"/>
      <x:c r="O323" s="67"/>
      <x:c r="P323" s="67"/>
      <x:c r="Q323" s="67"/>
      <x:c r="R323" s="67"/>
      <x:c r="S323" s="67"/>
      <x:c r="T323" s="67"/>
      <x:c r="U323" s="67"/>
      <x:c r="V323" s="67"/>
      <x:c r="W323" s="67"/>
      <x:c r="X323" s="67"/>
      <x:c r="Y323" s="67"/>
      <x:c r="Z323" s="67"/>
      <x:c r="AA323" s="67"/>
      <x:c r="AB323" s="67"/>
      <x:c r="AC323" s="67"/>
      <x:c r="AD323" s="67"/>
    </x:row>
    <x:row r="324">
      <x:c r="A324" s="20">
        <x:v>1</x:v>
      </x:c>
      <x:c r="B324" s="20" t="s">
        <x:v>3787</x:v>
      </x:c>
      <x:c r="C324" s="522" t="s">
        <x:v>3788</x:v>
      </x:c>
      <x:c r="D324" s="20" t="s">
        <x:v>30</x:v>
      </x:c>
      <x:c r="E324" s="24">
        <x:v>7.69</x:v>
      </x:c>
      <x:c r="F324" s="20">
        <x:v>1</x:v>
      </x:c>
      <x:c r="G324" s="24">
        <x:v>7.69</x:v>
      </x:c>
      <x:c r="H324" s="20"/>
      <x:c r="I324" s="388"/>
      <x:c r="J324" s="388"/>
      <x:c r="K324" s="388"/>
      <x:c r="L324" s="388"/>
      <x:c r="M324" s="388"/>
      <x:c r="N324" s="67"/>
      <x:c r="O324" s="67"/>
      <x:c r="P324" s="67"/>
      <x:c r="Q324" s="67"/>
      <x:c r="R324" s="67"/>
      <x:c r="S324" s="67"/>
      <x:c r="T324" s="67"/>
      <x:c r="U324" s="67"/>
      <x:c r="V324" s="67"/>
      <x:c r="W324" s="67"/>
      <x:c r="X324" s="67"/>
      <x:c r="Y324" s="67"/>
      <x:c r="Z324" s="67"/>
      <x:c r="AA324" s="67"/>
      <x:c r="AB324" s="67"/>
      <x:c r="AC324" s="67"/>
      <x:c r="AD324" s="67"/>
    </x:row>
    <x:row r="325">
      <x:c r="A325" s="20">
        <x:v>2</x:v>
      </x:c>
      <x:c r="B325" s="20" t="s">
        <x:v>3789</x:v>
      </x:c>
      <x:c r="C325" s="473" t="s">
        <x:v>3790</x:v>
      </x:c>
      <x:c r="D325" s="20" t="s">
        <x:v>30</x:v>
      </x:c>
      <x:c r="E325" s="24">
        <x:v>12.2</x:v>
      </x:c>
      <x:c r="F325" s="20">
        <x:v>1</x:v>
      </x:c>
      <x:c r="G325" s="24" t="n">
        <x:f t="shared" ref="G325:G329" si="30">E325*F325</x:f>
        <x:v>12.2</x:v>
      </x:c>
      <x:c r="H325" s="20"/>
      <x:c r="I325" s="388"/>
      <x:c r="J325" s="388"/>
      <x:c r="K325" s="388"/>
      <x:c r="L325" s="388"/>
      <x:c r="M325" s="388"/>
      <x:c r="N325" s="67"/>
      <x:c r="O325" s="67"/>
      <x:c r="P325" s="67"/>
      <x:c r="Q325" s="67"/>
      <x:c r="R325" s="67"/>
      <x:c r="S325" s="67"/>
      <x:c r="T325" s="67"/>
      <x:c r="U325" s="67"/>
      <x:c r="V325" s="67"/>
      <x:c r="W325" s="67"/>
      <x:c r="X325" s="67"/>
      <x:c r="Y325" s="67"/>
      <x:c r="Z325" s="67"/>
      <x:c r="AA325" s="67"/>
      <x:c r="AB325" s="67"/>
      <x:c r="AC325" s="67"/>
      <x:c r="AD325" s="67"/>
    </x:row>
    <x:row r="326">
      <x:c r="A326" s="20">
        <x:v>3</x:v>
      </x:c>
      <x:c r="B326" s="20" t="s">
        <x:v>3791</x:v>
      </x:c>
      <x:c r="C326" s="89" t="s">
        <x:v>3792</x:v>
      </x:c>
      <x:c r="D326" s="20" t="s">
        <x:v>30</x:v>
      </x:c>
      <x:c r="E326" s="24">
        <x:v>16.2</x:v>
      </x:c>
      <x:c r="F326" s="20">
        <x:v>1</x:v>
      </x:c>
      <x:c r="G326" s="24">
        <x:f t="shared" si="30"/>
        <x:v>16.2</x:v>
      </x:c>
      <x:c r="H326" s="20"/>
      <x:c r="I326" s="388"/>
      <x:c r="J326" s="388"/>
      <x:c r="K326" s="388"/>
      <x:c r="L326" s="388"/>
      <x:c r="M326" s="388"/>
      <x:c r="N326" s="67"/>
      <x:c r="O326" s="67"/>
      <x:c r="P326" s="67"/>
      <x:c r="Q326" s="67"/>
      <x:c r="R326" s="67"/>
      <x:c r="S326" s="67"/>
      <x:c r="T326" s="67"/>
      <x:c r="U326" s="67"/>
      <x:c r="V326" s="67"/>
      <x:c r="W326" s="67"/>
      <x:c r="X326" s="67"/>
      <x:c r="Y326" s="67"/>
      <x:c r="Z326" s="67"/>
      <x:c r="AA326" s="67"/>
      <x:c r="AB326" s="67"/>
      <x:c r="AC326" s="67"/>
      <x:c r="AD326" s="67"/>
    </x:row>
    <x:row r="327">
      <x:c r="A327" s="20">
        <x:v>4</x:v>
      </x:c>
      <x:c r="B327" s="20" t="s">
        <x:v>3793</x:v>
      </x:c>
      <x:c r="C327" s="89" t="s">
        <x:v>3794</x:v>
      </x:c>
      <x:c r="D327" s="20" t="s">
        <x:v>30</x:v>
      </x:c>
      <x:c r="E327" s="24">
        <x:v>9.7899999999999991</x:v>
      </x:c>
      <x:c r="F327" s="20">
        <x:v>1</x:v>
      </x:c>
      <x:c r="G327" s="24">
        <x:f t="shared" si="30"/>
        <x:v>9.7899999999999991</x:v>
      </x:c>
      <x:c r="H327" s="20"/>
      <x:c r="I327" s="388"/>
      <x:c r="J327" s="388"/>
      <x:c r="K327" s="388"/>
      <x:c r="L327" s="388"/>
      <x:c r="M327" s="388"/>
      <x:c r="N327" s="67"/>
      <x:c r="O327" s="67"/>
      <x:c r="P327" s="67"/>
      <x:c r="Q327" s="67"/>
      <x:c r="R327" s="67"/>
      <x:c r="S327" s="67"/>
      <x:c r="T327" s="67"/>
      <x:c r="U327" s="67"/>
      <x:c r="V327" s="67"/>
      <x:c r="W327" s="67"/>
      <x:c r="X327" s="67"/>
      <x:c r="Y327" s="67"/>
      <x:c r="Z327" s="67"/>
      <x:c r="AA327" s="67"/>
      <x:c r="AB327" s="67"/>
      <x:c r="AC327" s="67"/>
      <x:c r="AD327" s="67"/>
    </x:row>
    <x:row r="328">
      <x:c r="A328" s="20">
        <x:v>5</x:v>
      </x:c>
      <x:c r="B328" s="20" t="s">
        <x:v>3795</x:v>
      </x:c>
      <x:c r="C328" s="89" t="s">
        <x:v>3796</x:v>
      </x:c>
      <x:c r="D328" s="20" t="s">
        <x:v>30</x:v>
      </x:c>
      <x:c r="E328" s="24">
        <x:v>17.989999999999998</x:v>
      </x:c>
      <x:c r="F328" s="20">
        <x:v>1</x:v>
      </x:c>
      <x:c r="G328" s="24">
        <x:f t="shared" si="30"/>
        <x:v>17.989999999999998</x:v>
      </x:c>
      <x:c r="H328" s="20"/>
      <x:c r="I328" s="388"/>
      <x:c r="J328" s="388"/>
      <x:c r="K328" s="388"/>
      <x:c r="L328" s="388"/>
      <x:c r="M328" s="388"/>
      <x:c r="N328" s="67"/>
      <x:c r="O328" s="67"/>
      <x:c r="P328" s="67"/>
      <x:c r="Q328" s="67"/>
      <x:c r="R328" s="67"/>
      <x:c r="S328" s="67"/>
      <x:c r="T328" s="67"/>
      <x:c r="U328" s="67"/>
      <x:c r="V328" s="67"/>
      <x:c r="W328" s="67"/>
      <x:c r="X328" s="67"/>
      <x:c r="Y328" s="67"/>
      <x:c r="Z328" s="67"/>
      <x:c r="AA328" s="67"/>
      <x:c r="AB328" s="67"/>
      <x:c r="AC328" s="67"/>
      <x:c r="AD328" s="67"/>
    </x:row>
    <x:row r="329">
      <x:c r="A329" s="20">
        <x:v>6</x:v>
      </x:c>
      <x:c r="B329" s="20" t="s">
        <x:v>3797</x:v>
      </x:c>
      <x:c r="C329" s="89" t="s">
        <x:v>3798</x:v>
      </x:c>
      <x:c r="D329" s="20" t="s">
        <x:v>30</x:v>
      </x:c>
      <x:c r="E329" s="24">
        <x:v>13.18</x:v>
      </x:c>
      <x:c r="F329" s="20">
        <x:v>1</x:v>
      </x:c>
      <x:c r="G329" s="24">
        <x:f t="shared" si="30"/>
        <x:v>13.18</x:v>
      </x:c>
      <x:c r="H329" s="20"/>
      <x:c r="I329" s="388"/>
      <x:c r="J329" s="388"/>
      <x:c r="K329" s="388"/>
      <x:c r="L329" s="388"/>
      <x:c r="M329" s="388"/>
      <x:c r="N329" s="67"/>
      <x:c r="O329" s="67"/>
      <x:c r="P329" s="67"/>
      <x:c r="Q329" s="67"/>
      <x:c r="R329" s="67"/>
      <x:c r="S329" s="67"/>
      <x:c r="T329" s="67"/>
      <x:c r="U329" s="67"/>
      <x:c r="V329" s="67"/>
      <x:c r="W329" s="67"/>
      <x:c r="X329" s="67"/>
      <x:c r="Y329" s="67"/>
      <x:c r="Z329" s="67"/>
      <x:c r="AA329" s="67"/>
      <x:c r="AB329" s="67"/>
      <x:c r="AC329" s="67"/>
      <x:c r="AD329" s="67"/>
    </x:row>
    <x:row r="330">
      <x:c r="E330" s="99"/>
    </x:row>
    <x:row r="331">
      <x:c r="A331" s="28">
        <x:v>44337</x:v>
      </x:c>
      <x:c r="B331" s="20"/>
      <x:c r="C331" s="20"/>
      <x:c r="D331" s="20"/>
      <x:c r="E331" s="24"/>
      <x:c r="F331" s="20"/>
      <x:c r="G331" s="24"/>
      <x:c r="H331" s="20"/>
      <x:c r="I331" s="388"/>
      <x:c r="J331" s="388"/>
      <x:c r="K331" s="388"/>
      <x:c r="L331" s="388"/>
      <x:c r="M331" s="388"/>
      <x:c r="N331" s="67"/>
      <x:c r="O331" s="67"/>
      <x:c r="P331" s="67"/>
      <x:c r="Q331" s="67"/>
      <x:c r="R331" s="67"/>
      <x:c r="S331" s="67"/>
      <x:c r="T331" s="67"/>
      <x:c r="U331" s="67"/>
      <x:c r="V331" s="67"/>
      <x:c r="W331" s="67"/>
      <x:c r="X331" s="67"/>
      <x:c r="Y331" s="67"/>
      <x:c r="Z331" s="67"/>
      <x:c r="AA331" s="67"/>
      <x:c r="AB331" s="67"/>
      <x:c r="AC331" s="67"/>
      <x:c r="AD331" s="67"/>
    </x:row>
    <x:row r="332" ht="15.75">
      <x:c r="A332" s="460" t="s">
        <x:v>0</x:v>
      </x:c>
      <x:c r="B332" s="93" t="s">
        <x:v>2</x:v>
      </x:c>
      <x:c r="C332" s="93" t="s">
        <x:v>3384</x:v>
      </x:c>
      <x:c r="D332" s="93" t="s">
        <x:v>4</x:v>
      </x:c>
      <x:c r="E332" s="462" t="s">
        <x:v>5</x:v>
      </x:c>
      <x:c r="F332" s="93" t="s">
        <x:v>6</x:v>
      </x:c>
      <x:c r="G332" s="462" t="s">
        <x:v>7</x:v>
      </x:c>
      <x:c r="H332" s="94" t="s">
        <x:v>1162</x:v>
      </x:c>
      <x:c r="I332" s="388"/>
      <x:c r="J332" s="388"/>
      <x:c r="K332" s="388"/>
      <x:c r="L332" s="388"/>
      <x:c r="M332" s="388"/>
      <x:c r="N332" s="67"/>
      <x:c r="O332" s="67"/>
      <x:c r="P332" s="67"/>
      <x:c r="Q332" s="67"/>
      <x:c r="R332" s="67"/>
      <x:c r="S332" s="67"/>
      <x:c r="T332" s="67"/>
      <x:c r="U332" s="67"/>
      <x:c r="V332" s="67"/>
      <x:c r="W332" s="67"/>
      <x:c r="X332" s="67"/>
      <x:c r="Y332" s="67"/>
      <x:c r="Z332" s="67"/>
      <x:c r="AA332" s="67"/>
      <x:c r="AB332" s="67"/>
      <x:c r="AC332" s="67"/>
      <x:c r="AD332" s="67"/>
    </x:row>
    <x:row r="333">
      <x:c r="A333" s="20">
        <x:v>1</x:v>
      </x:c>
      <x:c r="B333" s="20" t="s">
        <x:v>3799</x:v>
      </x:c>
      <x:c r="C333" s="50" t="s">
        <x:v>3800</x:v>
      </x:c>
      <x:c r="D333" s="20" t="s">
        <x:v>30</x:v>
      </x:c>
      <x:c r="E333" s="24">
        <x:v>290.43</x:v>
      </x:c>
      <x:c r="F333" s="20">
        <x:v>1</x:v>
      </x:c>
      <x:c r="G333" s="24" t="n">
        <x:f t="shared" ref="G333:G338" si="31">E333*F333</x:f>
        <x:v>290.43</x:v>
      </x:c>
      <x:c r="H333" s="20" t="s">
        <x:v>3716</x:v>
      </x:c>
      <x:c r="I333" s="388"/>
      <x:c r="J333" s="388"/>
      <x:c r="K333" s="388"/>
      <x:c r="L333" s="388"/>
      <x:c r="M333" s="388"/>
      <x:c r="N333" s="67"/>
      <x:c r="O333" s="67"/>
      <x:c r="P333" s="67"/>
      <x:c r="Q333" s="67"/>
      <x:c r="R333" s="67"/>
      <x:c r="S333" s="67"/>
      <x:c r="T333" s="67"/>
      <x:c r="U333" s="67"/>
      <x:c r="V333" s="67"/>
      <x:c r="W333" s="67"/>
      <x:c r="X333" s="67"/>
      <x:c r="Y333" s="67"/>
      <x:c r="Z333" s="67"/>
      <x:c r="AA333" s="67"/>
      <x:c r="AB333" s="67"/>
      <x:c r="AC333" s="67"/>
      <x:c r="AD333" s="67"/>
    </x:row>
    <x:row r="334">
      <x:c r="A334" s="20">
        <x:v>2</x:v>
      </x:c>
      <x:c r="B334" s="20" t="s">
        <x:v>3801</x:v>
      </x:c>
      <x:c r="C334" s="50" t="s">
        <x:v>3802</x:v>
      </x:c>
      <x:c r="D334" s="20" t="s">
        <x:v>3803</x:v>
      </x:c>
      <x:c r="E334" s="24">
        <x:v>67</x:v>
      </x:c>
      <x:c r="F334" s="20">
        <x:v>4</x:v>
      </x:c>
      <x:c r="G334" s="24">
        <x:f t="shared" si="31"/>
        <x:v>268</x:v>
      </x:c>
      <x:c r="H334" s="20" t="s">
        <x:v>3716</x:v>
      </x:c>
      <x:c r="I334" s="388"/>
      <x:c r="J334" s="388"/>
      <x:c r="K334" s="388"/>
      <x:c r="L334" s="388"/>
      <x:c r="M334" s="388"/>
      <x:c r="N334" s="67"/>
      <x:c r="O334" s="67"/>
      <x:c r="P334" s="67"/>
      <x:c r="Q334" s="67"/>
      <x:c r="R334" s="67"/>
      <x:c r="S334" s="67"/>
      <x:c r="T334" s="67"/>
      <x:c r="U334" s="67"/>
      <x:c r="V334" s="67"/>
      <x:c r="W334" s="67"/>
      <x:c r="X334" s="67"/>
      <x:c r="Y334" s="67"/>
      <x:c r="Z334" s="67"/>
      <x:c r="AA334" s="67"/>
      <x:c r="AB334" s="67"/>
      <x:c r="AC334" s="67"/>
      <x:c r="AD334" s="67"/>
    </x:row>
    <x:row r="335">
      <x:c r="A335" s="20">
        <x:v>3</x:v>
      </x:c>
      <x:c r="B335" s="20" t="s">
        <x:v>3804</x:v>
      </x:c>
      <x:c r="C335" s="50" t="s">
        <x:v>3805</x:v>
      </x:c>
      <x:c r="D335" s="30" t="s">
        <x:v>3803</x:v>
      </x:c>
      <x:c r="E335" s="24">
        <x:v>15.95</x:v>
      </x:c>
      <x:c r="F335" s="20">
        <x:v>4</x:v>
      </x:c>
      <x:c r="G335" s="24">
        <x:f t="shared" si="31"/>
        <x:v>63.8</x:v>
      </x:c>
      <x:c r="H335" s="20" t="s">
        <x:v>3716</x:v>
      </x:c>
      <x:c r="I335" s="388"/>
      <x:c r="J335" s="388"/>
      <x:c r="K335" s="388"/>
      <x:c r="L335" s="388"/>
      <x:c r="M335" s="388"/>
      <x:c r="N335" s="67"/>
      <x:c r="O335" s="67"/>
      <x:c r="P335" s="67"/>
      <x:c r="Q335" s="67"/>
      <x:c r="R335" s="67"/>
      <x:c r="S335" s="67"/>
      <x:c r="T335" s="67"/>
      <x:c r="U335" s="67"/>
      <x:c r="V335" s="67"/>
      <x:c r="W335" s="67"/>
      <x:c r="X335" s="67"/>
      <x:c r="Y335" s="67"/>
      <x:c r="Z335" s="67"/>
      <x:c r="AA335" s="67"/>
      <x:c r="AB335" s="67"/>
      <x:c r="AC335" s="67"/>
      <x:c r="AD335" s="67"/>
    </x:row>
    <x:row r="336">
      <x:c r="A336" s="20">
        <x:v>4</x:v>
      </x:c>
      <x:c r="B336" s="20" t="s">
        <x:v>3806</x:v>
      </x:c>
      <x:c r="C336" s="89" t="s">
        <x:v>3807</x:v>
      </x:c>
      <x:c r="D336" s="20" t="s">
        <x:v>3803</x:v>
      </x:c>
      <x:c r="E336" s="24">
        <x:v>26.95</x:v>
      </x:c>
      <x:c r="F336" s="20">
        <x:v>4</x:v>
      </x:c>
      <x:c r="G336" s="24">
        <x:f t="shared" si="31"/>
        <x:v>107.8</x:v>
      </x:c>
      <x:c r="H336" s="20" t="s">
        <x:v>3716</x:v>
      </x:c>
      <x:c r="I336" s="388"/>
      <x:c r="J336" s="388"/>
      <x:c r="K336" s="388"/>
      <x:c r="L336" s="388"/>
      <x:c r="M336" s="388"/>
      <x:c r="N336" s="67"/>
      <x:c r="O336" s="67"/>
      <x:c r="P336" s="67"/>
      <x:c r="Q336" s="67"/>
      <x:c r="R336" s="67"/>
      <x:c r="S336" s="67"/>
      <x:c r="T336" s="67"/>
      <x:c r="U336" s="67"/>
      <x:c r="V336" s="67"/>
      <x:c r="W336" s="67"/>
      <x:c r="X336" s="67"/>
      <x:c r="Y336" s="67"/>
      <x:c r="Z336" s="67"/>
      <x:c r="AA336" s="67"/>
      <x:c r="AB336" s="67"/>
      <x:c r="AC336" s="67"/>
      <x:c r="AD336" s="67"/>
    </x:row>
    <x:row r="337">
      <x:c r="A337" s="20">
        <x:v>5</x:v>
      </x:c>
      <x:c r="B337" s="20" t="s">
        <x:v>3808</x:v>
      </x:c>
      <x:c r="C337" s="89" t="s">
        <x:v>3809</x:v>
      </x:c>
      <x:c r="D337" s="20" t="s">
        <x:v>15</x:v>
      </x:c>
      <x:c r="E337" s="24">
        <x:v>4.6500000000000004</x:v>
      </x:c>
      <x:c r="F337" s="20">
        <x:v>1</x:v>
      </x:c>
      <x:c r="G337" s="24">
        <x:f t="shared" si="31"/>
        <x:v>4.6500000000000004</x:v>
      </x:c>
      <x:c r="H337" s="20" t="s">
        <x:v>3716</x:v>
      </x:c>
      <x:c r="I337" s="388"/>
      <x:c r="J337" s="388"/>
      <x:c r="K337" s="388"/>
      <x:c r="L337" s="388"/>
      <x:c r="M337" s="388"/>
      <x:c r="N337" s="67"/>
      <x:c r="O337" s="67"/>
      <x:c r="P337" s="67"/>
      <x:c r="Q337" s="67"/>
      <x:c r="R337" s="67"/>
      <x:c r="S337" s="67"/>
      <x:c r="T337" s="67"/>
      <x:c r="U337" s="67"/>
      <x:c r="V337" s="67"/>
      <x:c r="W337" s="67"/>
      <x:c r="X337" s="67"/>
      <x:c r="Y337" s="67"/>
      <x:c r="Z337" s="67"/>
      <x:c r="AA337" s="67"/>
      <x:c r="AB337" s="67"/>
      <x:c r="AC337" s="67"/>
      <x:c r="AD337" s="67"/>
    </x:row>
    <x:row r="338">
      <x:c r="A338" s="20">
        <x:v>6</x:v>
      </x:c>
      <x:c r="B338" s="20" t="s">
        <x:v>3810</x:v>
      </x:c>
      <x:c r="C338" s="89" t="s">
        <x:v>3811</x:v>
      </x:c>
      <x:c r="D338" s="20" t="s">
        <x:v>30</x:v>
      </x:c>
      <x:c r="E338" s="24">
        <x:v>9.99</x:v>
      </x:c>
      <x:c r="F338" s="20">
        <x:v>1</x:v>
      </x:c>
      <x:c r="G338" s="24">
        <x:f t="shared" si="31"/>
        <x:v>9.99</x:v>
      </x:c>
      <x:c r="H338" s="20" t="s">
        <x:v>3716</x:v>
      </x:c>
      <x:c r="I338" s="388"/>
      <x:c r="J338" s="388"/>
      <x:c r="K338" s="388"/>
      <x:c r="L338" s="388"/>
      <x:c r="M338" s="388"/>
      <x:c r="N338" s="67"/>
      <x:c r="O338" s="67"/>
      <x:c r="P338" s="67"/>
      <x:c r="Q338" s="67"/>
      <x:c r="R338" s="67"/>
      <x:c r="S338" s="67"/>
      <x:c r="T338" s="67"/>
      <x:c r="U338" s="67"/>
      <x:c r="V338" s="67"/>
      <x:c r="W338" s="67"/>
      <x:c r="X338" s="67"/>
      <x:c r="Y338" s="67"/>
      <x:c r="Z338" s="67"/>
      <x:c r="AA338" s="67"/>
      <x:c r="AB338" s="67"/>
      <x:c r="AC338" s="67"/>
      <x:c r="AD338" s="67"/>
    </x:row>
    <x:row r="339">
      <x:c r="A339" s="20"/>
      <x:c r="B339" s="388"/>
      <x:c r="C339" s="388"/>
      <x:c r="D339" s="71"/>
      <x:c r="E339" s="98"/>
      <x:c r="F339" s="71"/>
      <x:c r="G339" s="388"/>
      <x:c r="H339" s="388"/>
      <x:c r="I339" s="388"/>
      <x:c r="J339" s="388"/>
      <x:c r="K339" s="388"/>
      <x:c r="L339" s="388"/>
      <x:c r="M339" s="388"/>
      <x:c r="N339" s="67"/>
      <x:c r="O339" s="67"/>
      <x:c r="P339" s="67"/>
      <x:c r="Q339" s="67"/>
      <x:c r="R339" s="67"/>
      <x:c r="S339" s="67"/>
      <x:c r="T339" s="67"/>
      <x:c r="U339" s="67"/>
      <x:c r="V339" s="67"/>
      <x:c r="W339" s="67"/>
      <x:c r="X339" s="67"/>
      <x:c r="Y339" s="67"/>
      <x:c r="Z339" s="67"/>
      <x:c r="AA339" s="67"/>
      <x:c r="AB339" s="67"/>
      <x:c r="AC339" s="67"/>
      <x:c r="AD339" s="67"/>
    </x:row>
    <x:row r="340">
      <x:c r="A340" s="28">
        <x:v>44341</x:v>
      </x:c>
      <x:c r="B340" s="388"/>
      <x:c r="C340" s="388"/>
      <x:c r="D340" s="71"/>
      <x:c r="E340" s="98"/>
      <x:c r="F340" s="71"/>
      <x:c r="G340" s="388"/>
      <x:c r="H340" s="388"/>
      <x:c r="I340" s="388"/>
      <x:c r="J340" s="388"/>
      <x:c r="K340" s="388"/>
      <x:c r="L340" s="388"/>
      <x:c r="M340" s="388"/>
      <x:c r="N340" s="67"/>
      <x:c r="O340" s="67"/>
      <x:c r="P340" s="67"/>
      <x:c r="Q340" s="67"/>
      <x:c r="R340" s="67"/>
      <x:c r="S340" s="67"/>
      <x:c r="T340" s="67"/>
      <x:c r="U340" s="67"/>
      <x:c r="V340" s="67"/>
      <x:c r="W340" s="67"/>
      <x:c r="X340" s="67"/>
      <x:c r="Y340" s="67"/>
      <x:c r="Z340" s="67"/>
      <x:c r="AA340" s="67"/>
      <x:c r="AB340" s="67"/>
      <x:c r="AC340" s="67"/>
      <x:c r="AD340" s="67"/>
    </x:row>
    <x:row r="341" ht="15.75">
      <x:c r="A341" s="460" t="s">
        <x:v>0</x:v>
      </x:c>
      <x:c r="B341" s="93" t="s">
        <x:v>2</x:v>
      </x:c>
      <x:c r="C341" s="93" t="s">
        <x:v>3384</x:v>
      </x:c>
      <x:c r="D341" s="93" t="s">
        <x:v>4</x:v>
      </x:c>
      <x:c r="E341" s="462" t="s">
        <x:v>5</x:v>
      </x:c>
      <x:c r="F341" s="93" t="s">
        <x:v>6</x:v>
      </x:c>
      <x:c r="G341" s="462" t="s">
        <x:v>7</x:v>
      </x:c>
      <x:c r="H341" s="94" t="s">
        <x:v>1162</x:v>
      </x:c>
      <x:c r="I341" s="388"/>
      <x:c r="J341" s="388"/>
      <x:c r="K341" s="388"/>
      <x:c r="L341" s="388"/>
      <x:c r="M341" s="388"/>
      <x:c r="N341" s="67"/>
      <x:c r="O341" s="67"/>
      <x:c r="P341" s="67"/>
      <x:c r="Q341" s="67"/>
      <x:c r="R341" s="67"/>
      <x:c r="S341" s="67"/>
      <x:c r="T341" s="67"/>
      <x:c r="U341" s="67"/>
      <x:c r="V341" s="67"/>
      <x:c r="W341" s="67"/>
      <x:c r="X341" s="67"/>
      <x:c r="Y341" s="67"/>
      <x:c r="Z341" s="67"/>
      <x:c r="AA341" s="67"/>
      <x:c r="AB341" s="67"/>
      <x:c r="AC341" s="67"/>
      <x:c r="AD341" s="67"/>
    </x:row>
    <x:row r="342" ht="15">
      <x:c r="A342" s="20">
        <x:v>1</x:v>
      </x:c>
      <x:c r="B342" s="115" t="s">
        <x:v>3812</x:v>
      </x:c>
      <x:c r="C342" s="192" t="s">
        <x:v>3813</x:v>
      </x:c>
      <x:c r="D342" s="134" t="s">
        <x:v>3814</x:v>
      </x:c>
      <x:c r="E342" s="135">
        <x:v>275.02999999999997</x:v>
      </x:c>
      <x:c r="F342" s="134">
        <x:v>1</x:v>
      </x:c>
      <x:c r="G342" s="135">
        <x:v>268.98</x:v>
      </x:c>
      <x:c r="H342" s="388"/>
      <x:c r="I342" s="388"/>
      <x:c r="J342" s="388"/>
      <x:c r="K342" s="388"/>
      <x:c r="L342" s="388"/>
      <x:c r="M342" s="388"/>
      <x:c r="N342" s="67"/>
      <x:c r="O342" s="67"/>
      <x:c r="P342" s="67"/>
      <x:c r="Q342" s="67"/>
      <x:c r="R342" s="67"/>
      <x:c r="S342" s="67"/>
      <x:c r="T342" s="67"/>
      <x:c r="U342" s="67"/>
      <x:c r="V342" s="67"/>
      <x:c r="W342" s="67"/>
      <x:c r="X342" s="67"/>
      <x:c r="Y342" s="67"/>
      <x:c r="Z342" s="67"/>
      <x:c r="AA342" s="67"/>
      <x:c r="AB342" s="67"/>
      <x:c r="AC342" s="67"/>
      <x:c r="AD342" s="67"/>
    </x:row>
    <x:row r="343" ht="15.75">
      <x:c r="A343" s="20">
        <x:v>2</x:v>
      </x:c>
      <x:c r="B343" s="524" t="s">
        <x:v>3815</x:v>
      </x:c>
      <x:c r="C343" s="525">
        <x:v>1443865</x:v>
      </x:c>
      <x:c r="D343" s="177" t="s">
        <x:v>3219</x:v>
      </x:c>
      <x:c r="E343" s="179">
        <x:v>13.38</x:v>
      </x:c>
      <x:c r="F343" s="177">
        <x:v>2</x:v>
      </x:c>
      <x:c r="G343" s="179">
        <x:v>26.18</x:v>
      </x:c>
      <x:c r="H343" s="388"/>
      <x:c r="I343" s="388"/>
      <x:c r="J343" s="388"/>
      <x:c r="K343" s="388"/>
      <x:c r="L343" s="388"/>
      <x:c r="M343" s="388"/>
      <x:c r="N343" s="67"/>
      <x:c r="O343" s="67"/>
      <x:c r="P343" s="67"/>
      <x:c r="Q343" s="67"/>
      <x:c r="R343" s="67"/>
      <x:c r="S343" s="67"/>
      <x:c r="T343" s="67"/>
      <x:c r="U343" s="67"/>
      <x:c r="V343" s="67"/>
      <x:c r="W343" s="67"/>
      <x:c r="X343" s="67"/>
      <x:c r="Y343" s="67"/>
      <x:c r="Z343" s="67"/>
      <x:c r="AA343" s="67"/>
      <x:c r="AB343" s="67"/>
      <x:c r="AC343" s="67"/>
      <x:c r="AD343" s="67"/>
    </x:row>
    <x:row r="344" ht="15.75">
      <x:c r="A344" s="20">
        <x:v>3</x:v>
      </x:c>
      <x:c r="B344" s="482" t="s">
        <x:v>3217</x:v>
      </x:c>
      <x:c r="C344" s="508" t="s">
        <x:v>3218</x:v>
      </x:c>
      <x:c r="D344" s="177" t="s">
        <x:v>3219</x:v>
      </x:c>
      <x:c r="E344" s="179">
        <x:v>64.48</x:v>
      </x:c>
      <x:c r="F344" s="177">
        <x:v>1</x:v>
      </x:c>
      <x:c r="G344" s="179">
        <x:v>64.040000000000006</x:v>
      </x:c>
      <x:c r="H344" s="388"/>
      <x:c r="I344" s="388"/>
      <x:c r="J344" s="388"/>
      <x:c r="K344" s="388"/>
      <x:c r="L344" s="388"/>
      <x:c r="M344" s="388"/>
      <x:c r="N344" s="67"/>
      <x:c r="O344" s="67"/>
      <x:c r="P344" s="67"/>
      <x:c r="Q344" s="67"/>
      <x:c r="R344" s="67"/>
      <x:c r="S344" s="67"/>
      <x:c r="T344" s="67"/>
      <x:c r="U344" s="67"/>
      <x:c r="V344" s="67"/>
      <x:c r="W344" s="67"/>
      <x:c r="X344" s="67"/>
      <x:c r="Y344" s="67"/>
      <x:c r="Z344" s="67"/>
      <x:c r="AA344" s="67"/>
      <x:c r="AB344" s="67"/>
      <x:c r="AC344" s="67"/>
      <x:c r="AD344" s="67"/>
    </x:row>
    <x:row r="345" ht="15.75">
      <x:c r="A345" s="20">
        <x:v>4</x:v>
      </x:c>
      <x:c r="B345" s="482" t="s">
        <x:v>3220</x:v>
      </x:c>
      <x:c r="C345" s="508" t="s">
        <x:v>3221</x:v>
      </x:c>
      <x:c r="D345" s="177" t="s">
        <x:v>3219</x:v>
      </x:c>
      <x:c r="E345" s="179">
        <x:v>26.96</x:v>
      </x:c>
      <x:c r="F345" s="177">
        <x:v>1</x:v>
      </x:c>
      <x:c r="G345" s="179">
        <x:v>26.37</x:v>
      </x:c>
      <x:c r="H345" s="388"/>
      <x:c r="I345" s="388"/>
      <x:c r="J345" s="388"/>
      <x:c r="K345" s="388"/>
      <x:c r="L345" s="388"/>
      <x:c r="M345" s="388"/>
      <x:c r="N345" s="67"/>
      <x:c r="O345" s="67"/>
      <x:c r="P345" s="67"/>
      <x:c r="Q345" s="67"/>
      <x:c r="R345" s="67"/>
      <x:c r="S345" s="67"/>
      <x:c r="T345" s="67"/>
      <x:c r="U345" s="67"/>
      <x:c r="V345" s="67"/>
      <x:c r="W345" s="67"/>
      <x:c r="X345" s="67"/>
      <x:c r="Y345" s="67"/>
      <x:c r="Z345" s="67"/>
      <x:c r="AA345" s="67"/>
      <x:c r="AB345" s="67"/>
      <x:c r="AC345" s="67"/>
      <x:c r="AD345" s="67"/>
    </x:row>
    <x:row r="346" ht="15">
      <x:c r="A346" s="20">
        <x:v>5</x:v>
      </x:c>
      <x:c r="B346" s="133" t="s">
        <x:v>3816</x:v>
      </x:c>
      <x:c r="C346" s="192" t="s">
        <x:v>3817</x:v>
      </x:c>
      <x:c r="D346" s="134" t="s">
        <x:v>155</x:v>
      </x:c>
      <x:c r="E346" s="135">
        <x:v>17.7</x:v>
      </x:c>
      <x:c r="F346" s="134">
        <x:v>6</x:v>
      </x:c>
      <x:c r="G346" s="135">
        <x:v>106.2</x:v>
      </x:c>
      <x:c r="H346" s="388"/>
      <x:c r="I346" s="388"/>
      <x:c r="J346" s="388"/>
      <x:c r="K346" s="388"/>
      <x:c r="L346" s="388"/>
      <x:c r="M346" s="388"/>
      <x:c r="N346" s="67"/>
      <x:c r="O346" s="67"/>
      <x:c r="P346" s="67"/>
      <x:c r="Q346" s="67"/>
      <x:c r="R346" s="67"/>
      <x:c r="S346" s="67"/>
      <x:c r="T346" s="67"/>
      <x:c r="U346" s="67"/>
      <x:c r="V346" s="67"/>
      <x:c r="W346" s="67"/>
      <x:c r="X346" s="67"/>
      <x:c r="Y346" s="67"/>
      <x:c r="Z346" s="67"/>
      <x:c r="AA346" s="67"/>
      <x:c r="AB346" s="67"/>
      <x:c r="AC346" s="67"/>
      <x:c r="AD346" s="67"/>
    </x:row>
    <x:row r="347" ht="15">
      <x:c r="A347" s="20">
        <x:v>6</x:v>
      </x:c>
      <x:c r="B347" s="133" t="s">
        <x:v>3818</x:v>
      </x:c>
      <x:c r="C347" s="192" t="s">
        <x:v>3819</x:v>
      </x:c>
      <x:c r="D347" s="134" t="s">
        <x:v>155</x:v>
      </x:c>
      <x:c r="E347" s="135">
        <x:v>129.19999999999999</x:v>
      </x:c>
      <x:c r="F347" s="134">
        <x:v>1</x:v>
      </x:c>
      <x:c r="G347" s="135">
        <x:v>129.19999999999999</x:v>
      </x:c>
      <x:c r="H347" s="388"/>
      <x:c r="I347" s="388"/>
      <x:c r="J347" s="388"/>
      <x:c r="K347" s="388"/>
      <x:c r="L347" s="388"/>
      <x:c r="M347" s="388"/>
      <x:c r="N347" s="67"/>
      <x:c r="O347" s="67"/>
      <x:c r="P347" s="67"/>
      <x:c r="Q347" s="67"/>
      <x:c r="R347" s="67"/>
      <x:c r="S347" s="67"/>
      <x:c r="T347" s="67"/>
      <x:c r="U347" s="67"/>
      <x:c r="V347" s="67"/>
      <x:c r="W347" s="67"/>
      <x:c r="X347" s="67"/>
      <x:c r="Y347" s="67"/>
      <x:c r="Z347" s="67"/>
      <x:c r="AA347" s="67"/>
      <x:c r="AB347" s="67"/>
      <x:c r="AC347" s="67"/>
      <x:c r="AD347" s="67"/>
    </x:row>
    <x:row r="348" ht="15.75">
      <x:c r="A348" s="20">
        <x:v>7</x:v>
      </x:c>
      <x:c r="B348" s="20" t="s">
        <x:v>477</x:v>
      </x:c>
      <x:c r="C348" s="481" t="s">
        <x:v>3184</x:v>
      </x:c>
      <x:c r="D348" s="177" t="s">
        <x:v>15</x:v>
      </x:c>
      <x:c r="E348" s="24">
        <x:v>4.51</x:v>
      </x:c>
      <x:c r="F348" s="20">
        <x:v>10</x:v>
      </x:c>
      <x:c r="G348" s="24" t="n">
        <x:f>E348*F348</x:f>
        <x:v>45.099999999999994</x:v>
      </x:c>
      <x:c r="H348" s="388"/>
      <x:c r="I348" s="388"/>
      <x:c r="J348" s="388"/>
      <x:c r="K348" s="388"/>
      <x:c r="L348" s="388"/>
      <x:c r="M348" s="388"/>
      <x:c r="N348" s="67"/>
      <x:c r="O348" s="67"/>
      <x:c r="P348" s="67"/>
      <x:c r="Q348" s="67"/>
      <x:c r="R348" s="67"/>
      <x:c r="S348" s="67"/>
      <x:c r="T348" s="67"/>
      <x:c r="U348" s="67"/>
      <x:c r="V348" s="67"/>
      <x:c r="W348" s="67"/>
      <x:c r="X348" s="67"/>
      <x:c r="Y348" s="67"/>
      <x:c r="Z348" s="67"/>
      <x:c r="AA348" s="67"/>
      <x:c r="AB348" s="67"/>
      <x:c r="AC348" s="67"/>
      <x:c r="AD348" s="67"/>
    </x:row>
    <x:row r="349">
      <x:c r="A349" s="20"/>
      <x:c r="B349" s="388"/>
      <x:c r="C349" s="388"/>
      <x:c r="D349" s="71"/>
      <x:c r="E349" s="98"/>
      <x:c r="F349" s="71"/>
      <x:c r="G349" s="388"/>
      <x:c r="H349" s="388"/>
      <x:c r="I349" s="388"/>
      <x:c r="J349" s="388"/>
      <x:c r="K349" s="388"/>
      <x:c r="L349" s="388"/>
      <x:c r="M349" s="388"/>
      <x:c r="N349" s="67"/>
      <x:c r="O349" s="67"/>
      <x:c r="P349" s="67"/>
      <x:c r="Q349" s="67"/>
      <x:c r="R349" s="67"/>
      <x:c r="S349" s="67"/>
      <x:c r="T349" s="67"/>
      <x:c r="U349" s="67"/>
      <x:c r="V349" s="67"/>
      <x:c r="W349" s="67"/>
      <x:c r="X349" s="67"/>
      <x:c r="Y349" s="67"/>
      <x:c r="Z349" s="67"/>
      <x:c r="AA349" s="67"/>
      <x:c r="AB349" s="67"/>
      <x:c r="AC349" s="67"/>
      <x:c r="AD349" s="67"/>
    </x:row>
    <x:row r="350" ht="15.75">
      <x:c r="A350" s="486">
        <x:v>44343</x:v>
      </x:c>
      <x:c r="B350" s="93"/>
      <x:c r="C350" s="93"/>
      <x:c r="D350" s="93"/>
      <x:c r="E350" s="462"/>
      <x:c r="F350" s="93"/>
      <x:c r="G350" s="462"/>
      <x:c r="H350" s="94"/>
      <x:c r="I350" s="388"/>
      <x:c r="J350" s="388"/>
      <x:c r="K350" s="388"/>
      <x:c r="L350" s="388"/>
      <x:c r="M350" s="388"/>
      <x:c r="N350" s="67"/>
      <x:c r="O350" s="67"/>
      <x:c r="P350" s="67"/>
      <x:c r="Q350" s="67"/>
      <x:c r="R350" s="67"/>
      <x:c r="S350" s="67"/>
      <x:c r="T350" s="67"/>
      <x:c r="U350" s="67"/>
      <x:c r="V350" s="67"/>
      <x:c r="W350" s="67"/>
      <x:c r="X350" s="67"/>
      <x:c r="Y350" s="67"/>
      <x:c r="Z350" s="67"/>
      <x:c r="AA350" s="67"/>
      <x:c r="AB350" s="67"/>
      <x:c r="AC350" s="67"/>
      <x:c r="AD350" s="67"/>
    </x:row>
    <x:row r="351" ht="15.75">
      <x:c r="A351" s="460" t="s">
        <x:v>0</x:v>
      </x:c>
      <x:c r="B351" s="93" t="s">
        <x:v>2</x:v>
      </x:c>
      <x:c r="C351" s="93" t="s">
        <x:v>3384</x:v>
      </x:c>
      <x:c r="D351" s="93" t="s">
        <x:v>4</x:v>
      </x:c>
      <x:c r="E351" s="462" t="s">
        <x:v>5</x:v>
      </x:c>
      <x:c r="F351" s="93" t="s">
        <x:v>6</x:v>
      </x:c>
      <x:c r="G351" s="462" t="s">
        <x:v>7</x:v>
      </x:c>
      <x:c r="H351" s="94" t="s">
        <x:v>1162</x:v>
      </x:c>
      <x:c r="I351" s="388"/>
      <x:c r="J351" s="388"/>
      <x:c r="K351" s="388"/>
      <x:c r="L351" s="388"/>
      <x:c r="M351" s="388"/>
      <x:c r="N351" s="67"/>
      <x:c r="O351" s="67"/>
      <x:c r="P351" s="67"/>
      <x:c r="Q351" s="67"/>
      <x:c r="R351" s="67"/>
      <x:c r="S351" s="67"/>
      <x:c r="T351" s="67"/>
      <x:c r="U351" s="67"/>
      <x:c r="V351" s="67"/>
      <x:c r="W351" s="67"/>
      <x:c r="X351" s="67"/>
      <x:c r="Y351" s="67"/>
      <x:c r="Z351" s="67"/>
      <x:c r="AA351" s="67"/>
      <x:c r="AB351" s="67"/>
      <x:c r="AC351" s="67"/>
      <x:c r="AD351" s="67"/>
    </x:row>
    <x:row r="352">
      <x:c r="A352" s="20">
        <x:v>1</x:v>
      </x:c>
      <x:c r="B352" s="20" t="s">
        <x:v>3820</x:v>
      </x:c>
      <x:c r="C352" s="89" t="s">
        <x:v>3821</x:v>
      </x:c>
      <x:c r="D352" s="20" t="s">
        <x:v>15</x:v>
      </x:c>
      <x:c r="E352" s="24">
        <x:v>17.84</x:v>
      </x:c>
      <x:c r="F352" s="20">
        <x:v>2</x:v>
      </x:c>
      <x:c r="G352" s="24" t="n">
        <x:f t="shared" ref="G352:G355" si="32">F352*E352</x:f>
        <x:v>35.68</x:v>
      </x:c>
      <x:c r="H352" s="20" t="s">
        <x:v>3716</x:v>
      </x:c>
      <x:c r="I352" s="388"/>
      <x:c r="J352" s="388"/>
      <x:c r="K352" s="388"/>
      <x:c r="L352" s="388"/>
      <x:c r="M352" s="388"/>
      <x:c r="N352" s="67"/>
      <x:c r="O352" s="67"/>
      <x:c r="P352" s="67"/>
      <x:c r="Q352" s="67"/>
      <x:c r="R352" s="67"/>
      <x:c r="S352" s="67"/>
      <x:c r="T352" s="67"/>
      <x:c r="U352" s="67"/>
      <x:c r="V352" s="67"/>
      <x:c r="W352" s="67"/>
      <x:c r="X352" s="67"/>
      <x:c r="Y352" s="67"/>
      <x:c r="Z352" s="67"/>
      <x:c r="AA352" s="67"/>
      <x:c r="AB352" s="67"/>
      <x:c r="AC352" s="67"/>
      <x:c r="AD352" s="67"/>
    </x:row>
    <x:row r="353">
      <x:c r="A353" s="20">
        <x:v>2</x:v>
      </x:c>
      <x:c r="B353" s="20" t="s">
        <x:v>3820</x:v>
      </x:c>
      <x:c r="C353" s="89" t="s">
        <x:v>3822</x:v>
      </x:c>
      <x:c r="D353" s="20" t="s">
        <x:v>15</x:v>
      </x:c>
      <x:c r="E353" s="24">
        <x:v>6.6</x:v>
      </x:c>
      <x:c r="F353" s="20">
        <x:v>2</x:v>
      </x:c>
      <x:c r="G353" s="24">
        <x:f t="shared" si="32"/>
        <x:v>13.2</x:v>
      </x:c>
      <x:c r="H353" s="20"/>
      <x:c r="I353" s="388"/>
      <x:c r="J353" s="388"/>
      <x:c r="K353" s="388"/>
      <x:c r="L353" s="388"/>
      <x:c r="M353" s="388"/>
      <x:c r="N353" s="67"/>
      <x:c r="O353" s="67"/>
      <x:c r="P353" s="67"/>
      <x:c r="Q353" s="67"/>
      <x:c r="R353" s="67"/>
      <x:c r="S353" s="67"/>
      <x:c r="T353" s="67"/>
      <x:c r="U353" s="67"/>
      <x:c r="V353" s="67"/>
      <x:c r="W353" s="67"/>
      <x:c r="X353" s="67"/>
      <x:c r="Y353" s="67"/>
      <x:c r="Z353" s="67"/>
      <x:c r="AA353" s="67"/>
      <x:c r="AB353" s="67"/>
      <x:c r="AC353" s="67"/>
      <x:c r="AD353" s="67"/>
    </x:row>
    <x:row r="354">
      <x:c r="A354" s="20">
        <x:v>3</x:v>
      </x:c>
      <x:c r="B354" s="20" t="s">
        <x:v>3823</x:v>
      </x:c>
      <x:c r="C354" s="89" t="s">
        <x:v>3824</x:v>
      </x:c>
      <x:c r="D354" s="20" t="s">
        <x:v>15</x:v>
      </x:c>
      <x:c r="E354" s="24">
        <x:v>82.31</x:v>
      </x:c>
      <x:c r="F354" s="20">
        <x:v>2</x:v>
      </x:c>
      <x:c r="G354" s="24">
        <x:f t="shared" si="32"/>
        <x:v>164.62</x:v>
      </x:c>
      <x:c r="H354" s="20"/>
      <x:c r="I354" s="388"/>
      <x:c r="J354" s="388"/>
      <x:c r="K354" s="388"/>
      <x:c r="L354" s="388"/>
      <x:c r="M354" s="388"/>
      <x:c r="N354" s="67"/>
      <x:c r="O354" s="67"/>
      <x:c r="P354" s="67"/>
      <x:c r="Q354" s="67"/>
      <x:c r="R354" s="67"/>
      <x:c r="S354" s="67"/>
      <x:c r="T354" s="67"/>
      <x:c r="U354" s="67"/>
      <x:c r="V354" s="67"/>
      <x:c r="W354" s="67"/>
      <x:c r="X354" s="67"/>
      <x:c r="Y354" s="67"/>
      <x:c r="Z354" s="67"/>
      <x:c r="AA354" s="67"/>
      <x:c r="AB354" s="67"/>
      <x:c r="AC354" s="67"/>
      <x:c r="AD354" s="67"/>
    </x:row>
    <x:row r="355">
      <x:c r="A355" s="20">
        <x:v>4</x:v>
      </x:c>
      <x:c r="B355" s="20" t="s">
        <x:v>3825</x:v>
      </x:c>
      <x:c r="C355" s="89" t="s">
        <x:v>3826</x:v>
      </x:c>
      <x:c r="D355" s="20" t="s">
        <x:v>15</x:v>
      </x:c>
      <x:c r="E355" s="24">
        <x:v>253.13</x:v>
      </x:c>
      <x:c r="F355" s="20">
        <x:v>1</x:v>
      </x:c>
      <x:c r="G355" s="24">
        <x:f t="shared" si="32"/>
        <x:v>253.13</x:v>
      </x:c>
      <x:c r="H355" s="20"/>
      <x:c r="I355" s="388"/>
      <x:c r="J355" s="388"/>
      <x:c r="K355" s="388"/>
      <x:c r="L355" s="388"/>
      <x:c r="M355" s="388"/>
      <x:c r="N355" s="67"/>
      <x:c r="O355" s="67"/>
      <x:c r="P355" s="67"/>
      <x:c r="Q355" s="67"/>
      <x:c r="R355" s="67"/>
      <x:c r="S355" s="67"/>
      <x:c r="T355" s="67"/>
      <x:c r="U355" s="67"/>
      <x:c r="V355" s="67"/>
      <x:c r="W355" s="67"/>
      <x:c r="X355" s="67"/>
      <x:c r="Y355" s="67"/>
      <x:c r="Z355" s="67"/>
      <x:c r="AA355" s="67"/>
      <x:c r="AB355" s="67"/>
      <x:c r="AC355" s="67"/>
      <x:c r="AD355" s="67"/>
    </x:row>
    <x:row r="356">
      <x:c r="A356" s="20"/>
      <x:c r="B356" s="388"/>
      <x:c r="C356" s="388"/>
      <x:c r="D356" s="71"/>
      <x:c r="E356" s="98"/>
      <x:c r="F356" s="71"/>
      <x:c r="G356" s="388"/>
      <x:c r="H356" s="388"/>
      <x:c r="I356" s="388"/>
      <x:c r="J356" s="388"/>
      <x:c r="K356" s="388"/>
      <x:c r="L356" s="388"/>
      <x:c r="M356" s="388"/>
      <x:c r="N356" s="67"/>
      <x:c r="O356" s="67"/>
      <x:c r="P356" s="67"/>
      <x:c r="Q356" s="67"/>
      <x:c r="R356" s="67"/>
      <x:c r="S356" s="67"/>
      <x:c r="T356" s="67"/>
      <x:c r="U356" s="67"/>
      <x:c r="V356" s="67"/>
      <x:c r="W356" s="67"/>
      <x:c r="X356" s="67"/>
      <x:c r="Y356" s="67"/>
      <x:c r="Z356" s="67"/>
      <x:c r="AA356" s="67"/>
      <x:c r="AB356" s="67"/>
      <x:c r="AC356" s="67"/>
      <x:c r="AD356" s="67"/>
    </x:row>
    <x:row r="357">
      <x:c r="A357" s="28">
        <x:v>44344</x:v>
      </x:c>
      <x:c r="E357" s="99"/>
    </x:row>
    <x:row r="358" ht="15.75">
      <x:c r="A358" s="33" t="s">
        <x:v>0</x:v>
      </x:c>
      <x:c r="B358" s="37" t="s">
        <x:v>2</x:v>
      </x:c>
      <x:c r="C358" s="37" t="s">
        <x:v>3384</x:v>
      </x:c>
      <x:c r="D358" s="37" t="s">
        <x:v>4</x:v>
      </x:c>
      <x:c r="E358" s="40" t="s">
        <x:v>5</x:v>
      </x:c>
      <x:c r="F358" s="37" t="s">
        <x:v>6</x:v>
      </x:c>
      <x:c r="G358" s="40" t="s">
        <x:v>7</x:v>
      </x:c>
    </x:row>
    <x:row r="359">
      <x:c r="A359" s="71">
        <x:v>1</x:v>
      </x:c>
      <x:c r="B359" s="67" t="s">
        <x:v>3827</x:v>
      </x:c>
      <x:c r="C359" s="317" t="s">
        <x:v>3828</x:v>
      </x:c>
      <x:c r="D359" s="71" t="s">
        <x:v>2517</x:v>
      </x:c>
      <x:c r="E359" s="98">
        <x:v>1581.13</x:v>
      </x:c>
      <x:c r="F359" s="71">
        <x:v>1</x:v>
      </x:c>
      <x:c r="G359" s="98" t="n">
        <x:f t="shared" ref="G359:G362" si="33">E359*F359</x:f>
        <x:v>1581.13</x:v>
      </x:c>
    </x:row>
    <x:row r="360">
      <x:c r="A360" s="71">
        <x:v>2</x:v>
      </x:c>
      <x:c r="B360" s="67" t="s">
        <x:v>3829</x:v>
      </x:c>
      <x:c r="C360" s="317" t="s">
        <x:v>3830</x:v>
      </x:c>
      <x:c r="D360" s="71" t="s">
        <x:v>30</x:v>
      </x:c>
      <x:c r="E360" s="98">
        <x:v>36.99</x:v>
      </x:c>
      <x:c r="F360" s="71">
        <x:v>1</x:v>
      </x:c>
      <x:c r="G360" s="98">
        <x:f t="shared" si="33"/>
        <x:v>36.99</x:v>
      </x:c>
    </x:row>
    <x:row r="361">
      <x:c r="A361" s="71">
        <x:v>3</x:v>
      </x:c>
      <x:c r="B361" s="67" t="s">
        <x:v>3831</x:v>
      </x:c>
      <x:c r="C361" s="317" t="s">
        <x:v>3832</x:v>
      </x:c>
      <x:c r="D361" s="71" t="s">
        <x:v>30</x:v>
      </x:c>
      <x:c r="E361" s="98">
        <x:v>64.180000000000007</x:v>
      </x:c>
      <x:c r="F361" s="71">
        <x:v>1</x:v>
      </x:c>
      <x:c r="G361" s="98">
        <x:f t="shared" si="33"/>
        <x:v>64.180000000000007</x:v>
      </x:c>
    </x:row>
    <x:row r="362">
      <x:c r="A362" s="71">
        <x:v>4</x:v>
      </x:c>
      <x:c r="B362" s="67" t="s">
        <x:v>3034</x:v>
      </x:c>
      <x:c r="C362" s="317" t="s">
        <x:v>3833</x:v>
      </x:c>
      <x:c r="D362" s="71" t="s">
        <x:v>30</x:v>
      </x:c>
      <x:c r="E362" s="98">
        <x:v>7.99</x:v>
      </x:c>
      <x:c r="F362" s="71">
        <x:v>5</x:v>
      </x:c>
      <x:c r="G362" s="98">
        <x:f t="shared" si="33"/>
        <x:v>39.950000000000003</x:v>
      </x:c>
    </x:row>
    <x:row r="363">
      <x:c r="E363" s="99"/>
    </x:row>
    <x:row r="364">
      <x:c r="A364" s="28">
        <x:v>44355</x:v>
      </x:c>
      <x:c r="B364" s="388"/>
      <x:c r="C364" s="388"/>
      <x:c r="D364" s="71"/>
      <x:c r="E364" s="98"/>
      <x:c r="F364" s="71"/>
      <x:c r="G364" s="388"/>
      <x:c r="H364" s="388"/>
      <x:c r="I364" s="388"/>
      <x:c r="J364" s="388"/>
      <x:c r="K364" s="388"/>
      <x:c r="L364" s="388"/>
      <x:c r="M364" s="388"/>
      <x:c r="N364" s="67"/>
      <x:c r="O364" s="67"/>
      <x:c r="P364" s="67"/>
      <x:c r="Q364" s="67"/>
      <x:c r="R364" s="67"/>
      <x:c r="S364" s="67"/>
      <x:c r="T364" s="67"/>
      <x:c r="U364" s="67"/>
      <x:c r="V364" s="67"/>
      <x:c r="W364" s="67"/>
      <x:c r="X364" s="67"/>
      <x:c r="Y364" s="67"/>
      <x:c r="Z364" s="67"/>
      <x:c r="AA364" s="67"/>
      <x:c r="AB364" s="67"/>
      <x:c r="AC364" s="67"/>
      <x:c r="AD364" s="67"/>
    </x:row>
    <x:row r="365" ht="15.75">
      <x:c r="A365" s="460" t="s">
        <x:v>0</x:v>
      </x:c>
      <x:c r="B365" s="93" t="s">
        <x:v>2</x:v>
      </x:c>
      <x:c r="C365" s="93" t="s">
        <x:v>3384</x:v>
      </x:c>
      <x:c r="D365" s="93" t="s">
        <x:v>4</x:v>
      </x:c>
      <x:c r="E365" s="462" t="s">
        <x:v>5</x:v>
      </x:c>
      <x:c r="F365" s="93" t="s">
        <x:v>6</x:v>
      </x:c>
      <x:c r="G365" s="462" t="s">
        <x:v>7</x:v>
      </x:c>
      <x:c r="H365" s="388"/>
      <x:c r="I365" s="388"/>
      <x:c r="J365" s="388"/>
      <x:c r="K365" s="388"/>
      <x:c r="L365" s="388"/>
      <x:c r="M365" s="388"/>
      <x:c r="N365" s="67"/>
      <x:c r="O365" s="67"/>
      <x:c r="P365" s="67"/>
      <x:c r="Q365" s="67"/>
      <x:c r="R365" s="67"/>
      <x:c r="S365" s="67"/>
      <x:c r="T365" s="67"/>
      <x:c r="U365" s="67"/>
      <x:c r="V365" s="67"/>
      <x:c r="W365" s="67"/>
      <x:c r="X365" s="67"/>
      <x:c r="Y365" s="67"/>
      <x:c r="Z365" s="67"/>
      <x:c r="AA365" s="67"/>
      <x:c r="AB365" s="67"/>
      <x:c r="AC365" s="67"/>
      <x:c r="AD365" s="67"/>
    </x:row>
    <x:row r="366">
      <x:c r="A366" s="20">
        <x:v>1</x:v>
      </x:c>
      <x:c r="B366" s="20" t="s">
        <x:v>3834</x:v>
      </x:c>
      <x:c r="C366" s="50" t="s">
        <x:v>3835</x:v>
      </x:c>
      <x:c r="D366" s="20" t="s">
        <x:v>30</x:v>
      </x:c>
      <x:c r="E366" s="24">
        <x:v>9.99</x:v>
      </x:c>
      <x:c r="F366" s="20">
        <x:v>1</x:v>
      </x:c>
      <x:c r="G366" s="24" t="n">
        <x:f t="shared" ref="G366:G368" si="34">E366*F366</x:f>
        <x:v>9.99</x:v>
      </x:c>
    </x:row>
    <x:row r="367">
      <x:c r="A367" s="20">
        <x:v>2</x:v>
      </x:c>
      <x:c r="B367" s="20" t="s">
        <x:v>3836</x:v>
      </x:c>
      <x:c r="C367" s="50" t="s">
        <x:v>3837</x:v>
      </x:c>
      <x:c r="D367" s="20" t="s">
        <x:v>30</x:v>
      </x:c>
      <x:c r="E367" s="24">
        <x:v>4.99</x:v>
      </x:c>
      <x:c r="F367" s="20">
        <x:v>1</x:v>
      </x:c>
      <x:c r="G367" s="24">
        <x:f t="shared" si="34"/>
        <x:v>4.99</x:v>
      </x:c>
    </x:row>
    <x:row r="368">
      <x:c r="A368" s="20">
        <x:v>3</x:v>
      </x:c>
      <x:c r="B368" s="510" t="s">
        <x:v>1552</x:v>
      </x:c>
      <x:c r="C368" s="512" t="s">
        <x:v>3762</x:v>
      </x:c>
      <x:c r="D368" s="291" t="s">
        <x:v>15</x:v>
      </x:c>
      <x:c r="E368" s="278">
        <x:v>5.28</x:v>
      </x:c>
      <x:c r="F368" s="291">
        <x:v>2</x:v>
      </x:c>
      <x:c r="G368" s="278">
        <x:f t="shared" si="34"/>
        <x:v>10.56</x:v>
      </x:c>
    </x:row>
    <x:row r="369" ht="15">
      <x:c r="A369" s="20">
        <x:v>4</x:v>
      </x:c>
      <x:c r="B369" s="133" t="s">
        <x:v>3838</x:v>
      </x:c>
      <x:c r="C369" s="509" t="s">
        <x:v>3839</x:v>
      </x:c>
      <x:c r="D369" s="20" t="s">
        <x:v>15</x:v>
      </x:c>
      <x:c r="E369" s="24">
        <x:v>23.5</x:v>
      </x:c>
      <x:c r="F369" s="20">
        <x:v>1</x:v>
      </x:c>
      <x:c r="G369" s="24" t="n">
        <x:f>F369*E369</x:f>
        <x:v>23.5</x:v>
      </x:c>
    </x:row>
    <x:row r="370" ht="15.75">
      <x:c r="A370" s="20">
        <x:v>5</x:v>
      </x:c>
      <x:c r="B370" s="532" t="s">
        <x:v>1864</x:v>
      </x:c>
      <x:c r="C370" s="192" t="s">
        <x:v>3840</x:v>
      </x:c>
      <x:c r="D370" s="134" t="s">
        <x:v>155</x:v>
      </x:c>
      <x:c r="E370" s="179">
        <x:v>19.399999999999999</x:v>
      </x:c>
      <x:c r="F370" s="177">
        <x:v>2</x:v>
      </x:c>
      <x:c r="G370" s="179">
        <x:v>38.799999999999997</x:v>
      </x:c>
      <x:c r="H370" s="388"/>
      <x:c r="I370" s="388"/>
      <x:c r="J370" s="388"/>
      <x:c r="K370" s="388"/>
      <x:c r="L370" s="388"/>
      <x:c r="M370" s="388"/>
      <x:c r="N370" s="67"/>
      <x:c r="O370" s="67"/>
      <x:c r="P370" s="67"/>
      <x:c r="Q370" s="67"/>
      <x:c r="R370" s="67"/>
      <x:c r="S370" s="67"/>
      <x:c r="T370" s="67"/>
      <x:c r="U370" s="67"/>
      <x:c r="V370" s="67"/>
      <x:c r="W370" s="67"/>
      <x:c r="X370" s="67"/>
      <x:c r="Y370" s="67"/>
      <x:c r="Z370" s="67"/>
      <x:c r="AA370" s="67"/>
      <x:c r="AB370" s="67"/>
      <x:c r="AC370" s="67"/>
      <x:c r="AD370" s="67"/>
    </x:row>
    <x:row r="371" ht="15">
      <x:c r="A371" s="20">
        <x:v>6</x:v>
      </x:c>
      <x:c r="B371" s="133" t="s">
        <x:v>3841</x:v>
      </x:c>
      <x:c r="C371" s="192" t="s">
        <x:v>3842</x:v>
      </x:c>
      <x:c r="D371" s="134" t="s">
        <x:v>155</x:v>
      </x:c>
      <x:c r="E371" s="135">
        <x:v>63.6</x:v>
      </x:c>
      <x:c r="F371" s="134">
        <x:v>6</x:v>
      </x:c>
      <x:c r="G371" s="135" t="n">
        <x:f>E371*F371</x:f>
        <x:v>381.6</x:v>
      </x:c>
      <x:c r="H371" s="388"/>
      <x:c r="I371" s="388"/>
      <x:c r="J371" s="388"/>
      <x:c r="K371" s="388"/>
      <x:c r="L371" s="388"/>
      <x:c r="M371" s="388"/>
      <x:c r="N371" s="67"/>
      <x:c r="O371" s="67"/>
      <x:c r="P371" s="67"/>
      <x:c r="Q371" s="67"/>
      <x:c r="R371" s="67"/>
      <x:c r="S371" s="67"/>
      <x:c r="T371" s="67"/>
      <x:c r="U371" s="67"/>
      <x:c r="V371" s="67"/>
      <x:c r="W371" s="67"/>
      <x:c r="X371" s="67"/>
      <x:c r="Y371" s="67"/>
      <x:c r="Z371" s="67"/>
      <x:c r="AA371" s="67"/>
      <x:c r="AB371" s="67"/>
      <x:c r="AC371" s="67"/>
      <x:c r="AD371" s="67"/>
    </x:row>
    <x:row r="372">
      <x:c r="E372" s="99"/>
      <x:c r="H372" s="388"/>
      <x:c r="I372" s="388"/>
      <x:c r="J372" s="388"/>
      <x:c r="K372" s="388"/>
      <x:c r="L372" s="388"/>
      <x:c r="M372" s="388"/>
      <x:c r="N372" s="67"/>
      <x:c r="O372" s="67"/>
      <x:c r="P372" s="67"/>
      <x:c r="Q372" s="67"/>
      <x:c r="R372" s="67"/>
      <x:c r="S372" s="67"/>
      <x:c r="T372" s="67"/>
      <x:c r="U372" s="67"/>
      <x:c r="V372" s="67"/>
      <x:c r="W372" s="67"/>
      <x:c r="X372" s="67"/>
      <x:c r="Y372" s="67"/>
      <x:c r="Z372" s="67"/>
      <x:c r="AA372" s="67"/>
      <x:c r="AB372" s="67"/>
      <x:c r="AC372" s="67"/>
      <x:c r="AD372" s="67"/>
    </x:row>
    <x:row r="373">
      <x:c r="A373" s="77">
        <x:v>44357</x:v>
      </x:c>
      <x:c r="E373" s="99"/>
      <x:c r="H373" s="388"/>
      <x:c r="I373" s="388"/>
      <x:c r="J373" s="388"/>
      <x:c r="K373" s="388"/>
      <x:c r="L373" s="388"/>
      <x:c r="M373" s="388"/>
      <x:c r="N373" s="67"/>
      <x:c r="O373" s="67"/>
      <x:c r="P373" s="67"/>
      <x:c r="Q373" s="67"/>
      <x:c r="R373" s="67"/>
      <x:c r="S373" s="67"/>
      <x:c r="T373" s="67"/>
      <x:c r="U373" s="67"/>
      <x:c r="V373" s="67"/>
      <x:c r="W373" s="67"/>
      <x:c r="X373" s="67"/>
      <x:c r="Y373" s="67"/>
      <x:c r="Z373" s="67"/>
      <x:c r="AA373" s="67"/>
      <x:c r="AB373" s="67"/>
      <x:c r="AC373" s="67"/>
      <x:c r="AD373" s="67"/>
    </x:row>
    <x:row r="374" ht="14.25">
      <x:c r="A374" s="20">
        <x:v>1</x:v>
      </x:c>
      <x:c r="B374" s="20" t="s">
        <x:v>3843</x:v>
      </x:c>
      <x:c r="C374" s="89" t="s">
        <x:v>3844</x:v>
      </x:c>
      <x:c r="D374" s="20" t="s">
        <x:v>30</x:v>
      </x:c>
      <x:c r="E374" s="24">
        <x:v>8.39</x:v>
      </x:c>
      <x:c r="F374" s="20">
        <x:v>2</x:v>
      </x:c>
      <x:c r="G374" s="24" t="n">
        <x:f t="shared" ref="G374:G379" si="35">F374*E374</x:f>
        <x:v>16.78</x:v>
      </x:c>
      <x:c r="H374" s="534" t="s">
        <x:v>3845</x:v>
      </x:c>
      <x:c r="I374" s="388"/>
      <x:c r="J374" s="388"/>
      <x:c r="K374" s="388"/>
      <x:c r="L374" s="388"/>
      <x:c r="M374" s="388"/>
      <x:c r="N374" s="67"/>
      <x:c r="O374" s="67"/>
      <x:c r="P374" s="67"/>
      <x:c r="Q374" s="67"/>
      <x:c r="R374" s="67"/>
      <x:c r="S374" s="67"/>
      <x:c r="T374" s="67"/>
      <x:c r="U374" s="67"/>
      <x:c r="V374" s="67"/>
      <x:c r="W374" s="67"/>
      <x:c r="X374" s="67"/>
      <x:c r="Y374" s="67"/>
      <x:c r="Z374" s="67"/>
      <x:c r="AA374" s="67"/>
      <x:c r="AB374" s="67"/>
      <x:c r="AC374" s="67"/>
      <x:c r="AD374" s="67"/>
    </x:row>
    <x:row r="375" ht="14.25">
      <x:c r="A375" s="20">
        <x:v>2</x:v>
      </x:c>
      <x:c r="B375" s="20" t="s">
        <x:v>3846</x:v>
      </x:c>
      <x:c r="C375" s="89" t="s">
        <x:v>3847</x:v>
      </x:c>
      <x:c r="D375" s="20" t="s">
        <x:v>412</x:v>
      </x:c>
      <x:c r="E375" s="24">
        <x:v>24.38</x:v>
      </x:c>
      <x:c r="F375" s="20">
        <x:v>2</x:v>
      </x:c>
      <x:c r="G375" s="24">
        <x:f t="shared" si="35"/>
        <x:v>48.76</x:v>
      </x:c>
      <x:c r="H375" s="534" t="s">
        <x:v>3845</x:v>
      </x:c>
      <x:c r="I375" s="388"/>
      <x:c r="J375" s="388"/>
      <x:c r="K375" s="388"/>
      <x:c r="L375" s="388"/>
      <x:c r="M375" s="388"/>
      <x:c r="N375" s="67"/>
      <x:c r="O375" s="67"/>
      <x:c r="P375" s="67"/>
      <x:c r="Q375" s="67"/>
      <x:c r="R375" s="67"/>
      <x:c r="S375" s="67"/>
      <x:c r="T375" s="67"/>
      <x:c r="U375" s="67"/>
      <x:c r="V375" s="67"/>
      <x:c r="W375" s="67"/>
      <x:c r="X375" s="67"/>
      <x:c r="Y375" s="67"/>
      <x:c r="Z375" s="67"/>
      <x:c r="AA375" s="67"/>
      <x:c r="AB375" s="67"/>
      <x:c r="AC375" s="67"/>
      <x:c r="AD375" s="67"/>
    </x:row>
    <x:row r="376" ht="14.25">
      <x:c r="A376" s="20">
        <x:v>3</x:v>
      </x:c>
      <x:c r="B376" s="20" t="s">
        <x:v>3848</x:v>
      </x:c>
      <x:c r="C376" s="89" t="s">
        <x:v>3849</x:v>
      </x:c>
      <x:c r="D376" s="20" t="s">
        <x:v>412</x:v>
      </x:c>
      <x:c r="E376" s="24">
        <x:v>25.38</x:v>
      </x:c>
      <x:c r="F376" s="20">
        <x:v>1</x:v>
      </x:c>
      <x:c r="G376" s="24">
        <x:f t="shared" si="35"/>
        <x:v>25.38</x:v>
      </x:c>
      <x:c r="H376" s="534" t="s">
        <x:v>3845</x:v>
      </x:c>
      <x:c r="I376" s="388"/>
      <x:c r="J376" s="388"/>
      <x:c r="K376" s="388"/>
      <x:c r="L376" s="388"/>
      <x:c r="M376" s="388"/>
      <x:c r="N376" s="67"/>
      <x:c r="O376" s="67"/>
      <x:c r="P376" s="67"/>
      <x:c r="Q376" s="67"/>
      <x:c r="R376" s="67"/>
      <x:c r="S376" s="67"/>
      <x:c r="T376" s="67"/>
      <x:c r="U376" s="67"/>
      <x:c r="V376" s="67"/>
      <x:c r="W376" s="67"/>
      <x:c r="X376" s="67"/>
      <x:c r="Y376" s="67"/>
      <x:c r="Z376" s="67"/>
      <x:c r="AA376" s="67"/>
      <x:c r="AB376" s="67"/>
      <x:c r="AC376" s="67"/>
      <x:c r="AD376" s="67"/>
    </x:row>
    <x:row r="377" ht="14.25">
      <x:c r="A377" s="20">
        <x:v>4</x:v>
      </x:c>
      <x:c r="B377" s="20" t="s">
        <x:v>3850</x:v>
      </x:c>
      <x:c r="C377" s="89" t="s">
        <x:v>3851</x:v>
      </x:c>
      <x:c r="D377" s="20" t="s">
        <x:v>412</x:v>
      </x:c>
      <x:c r="E377" s="24">
        <x:v>15.68</x:v>
      </x:c>
      <x:c r="F377" s="20">
        <x:v>2</x:v>
      </x:c>
      <x:c r="G377" s="24">
        <x:f t="shared" si="35"/>
        <x:v>31.36</x:v>
      </x:c>
      <x:c r="H377" s="534" t="s">
        <x:v>3845</x:v>
      </x:c>
      <x:c r="I377" s="388"/>
      <x:c r="J377" s="388"/>
      <x:c r="K377" s="388"/>
      <x:c r="L377" s="388"/>
      <x:c r="M377" s="388"/>
      <x:c r="N377" s="67"/>
      <x:c r="O377" s="67"/>
      <x:c r="P377" s="67"/>
      <x:c r="Q377" s="67"/>
      <x:c r="R377" s="67"/>
      <x:c r="S377" s="67"/>
      <x:c r="T377" s="67"/>
      <x:c r="U377" s="67"/>
      <x:c r="V377" s="67"/>
      <x:c r="W377" s="67"/>
      <x:c r="X377" s="67"/>
      <x:c r="Y377" s="67"/>
      <x:c r="Z377" s="67"/>
      <x:c r="AA377" s="67"/>
      <x:c r="AB377" s="67"/>
      <x:c r="AC377" s="67"/>
      <x:c r="AD377" s="67"/>
    </x:row>
    <x:row r="378" ht="14.25">
      <x:c r="A378" s="20">
        <x:v>5</x:v>
      </x:c>
      <x:c r="B378" s="20" t="s">
        <x:v>3852</x:v>
      </x:c>
      <x:c r="C378" s="89" t="s">
        <x:v>3853</x:v>
      </x:c>
      <x:c r="D378" s="20" t="s">
        <x:v>412</x:v>
      </x:c>
      <x:c r="E378" s="24">
        <x:v>7.04</x:v>
      </x:c>
      <x:c r="F378" s="20">
        <x:v>1</x:v>
      </x:c>
      <x:c r="G378" s="24">
        <x:f t="shared" si="35"/>
        <x:v>7.04</x:v>
      </x:c>
      <x:c r="H378" s="534" t="s">
        <x:v>3845</x:v>
      </x:c>
      <x:c r="I378" s="388"/>
      <x:c r="J378" s="388"/>
      <x:c r="K378" s="388"/>
      <x:c r="L378" s="388"/>
      <x:c r="M378" s="388"/>
      <x:c r="N378" s="67"/>
      <x:c r="O378" s="67"/>
      <x:c r="P378" s="67"/>
      <x:c r="Q378" s="67"/>
      <x:c r="R378" s="67"/>
      <x:c r="S378" s="67"/>
      <x:c r="T378" s="67"/>
      <x:c r="U378" s="67"/>
      <x:c r="V378" s="67"/>
      <x:c r="W378" s="67"/>
      <x:c r="X378" s="67"/>
      <x:c r="Y378" s="67"/>
      <x:c r="Z378" s="67"/>
      <x:c r="AA378" s="67"/>
      <x:c r="AB378" s="67"/>
      <x:c r="AC378" s="67"/>
      <x:c r="AD378" s="67"/>
    </x:row>
    <x:row r="379" ht="14.25">
      <x:c r="A379" s="20">
        <x:v>6</x:v>
      </x:c>
      <x:c r="B379" s="20" t="s">
        <x:v>3854</x:v>
      </x:c>
      <x:c r="C379" s="89" t="s">
        <x:v>3855</x:v>
      </x:c>
      <x:c r="D379" s="20" t="s">
        <x:v>30</x:v>
      </x:c>
      <x:c r="E379" s="24">
        <x:v>7.58</x:v>
      </x:c>
      <x:c r="F379" s="20">
        <x:v>1</x:v>
      </x:c>
      <x:c r="G379" s="24">
        <x:f t="shared" si="35"/>
        <x:v>7.58</x:v>
      </x:c>
      <x:c r="H379" s="534" t="s">
        <x:v>3845</x:v>
      </x:c>
      <x:c r="I379" s="388"/>
      <x:c r="J379" s="388"/>
      <x:c r="K379" s="388"/>
      <x:c r="L379" s="388"/>
      <x:c r="M379" s="388"/>
      <x:c r="N379" s="67"/>
      <x:c r="O379" s="67"/>
      <x:c r="P379" s="67"/>
      <x:c r="Q379" s="67"/>
      <x:c r="R379" s="67"/>
      <x:c r="S379" s="67"/>
      <x:c r="T379" s="67"/>
      <x:c r="U379" s="67"/>
      <x:c r="V379" s="67"/>
      <x:c r="W379" s="67"/>
      <x:c r="X379" s="67"/>
      <x:c r="Y379" s="67"/>
      <x:c r="Z379" s="67"/>
      <x:c r="AA379" s="67"/>
      <x:c r="AB379" s="67"/>
      <x:c r="AC379" s="67"/>
      <x:c r="AD379" s="67"/>
    </x:row>
    <x:row r="380">
      <x:c r="A380" s="20"/>
      <x:c r="B380" s="388"/>
      <x:c r="C380" s="388"/>
      <x:c r="D380" s="71"/>
      <x:c r="E380" s="98"/>
      <x:c r="F380" s="71"/>
      <x:c r="G380" s="388"/>
      <x:c r="H380" s="388"/>
      <x:c r="I380" s="388"/>
      <x:c r="J380" s="388"/>
      <x:c r="K380" s="388"/>
      <x:c r="L380" s="388"/>
      <x:c r="M380" s="388"/>
      <x:c r="N380" s="67"/>
      <x:c r="O380" s="67"/>
      <x:c r="P380" s="67"/>
      <x:c r="Q380" s="67"/>
      <x:c r="R380" s="67"/>
      <x:c r="S380" s="67"/>
      <x:c r="T380" s="67"/>
      <x:c r="U380" s="67"/>
      <x:c r="V380" s="67"/>
      <x:c r="W380" s="67"/>
      <x:c r="X380" s="67"/>
      <x:c r="Y380" s="67"/>
      <x:c r="Z380" s="67"/>
      <x:c r="AA380" s="67"/>
      <x:c r="AB380" s="67"/>
      <x:c r="AC380" s="67"/>
      <x:c r="AD380" s="67"/>
    </x:row>
    <x:row r="381">
      <x:c r="A381" s="28">
        <x:v>44358</x:v>
      </x:c>
      <x:c r="B381" s="20"/>
      <x:c r="C381" s="20"/>
      <x:c r="D381" s="20"/>
      <x:c r="E381" s="24"/>
      <x:c r="F381" s="20"/>
      <x:c r="G381" s="24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  <x:c r="AA381" s="20"/>
      <x:c r="AB381" s="20"/>
      <x:c r="AC381" s="20"/>
      <x:c r="AD381" s="20"/>
    </x:row>
    <x:row r="382" ht="15.75">
      <x:c r="A382" s="460" t="s">
        <x:v>0</x:v>
      </x:c>
      <x:c r="B382" s="93" t="s">
        <x:v>2</x:v>
      </x:c>
      <x:c r="C382" s="93" t="s">
        <x:v>3384</x:v>
      </x:c>
      <x:c r="D382" s="93" t="s">
        <x:v>4</x:v>
      </x:c>
      <x:c r="E382" s="462" t="s">
        <x:v>5</x:v>
      </x:c>
      <x:c r="F382" s="93" t="s">
        <x:v>6</x:v>
      </x:c>
      <x:c r="G382" s="462" t="s">
        <x:v>7</x:v>
      </x:c>
      <x:c r="H382" s="388"/>
      <x:c r="I382" s="388"/>
      <x:c r="J382" s="388"/>
      <x:c r="K382" s="388"/>
      <x:c r="L382" s="388"/>
      <x:c r="M382" s="388"/>
      <x:c r="N382" s="67"/>
      <x:c r="O382" s="67"/>
      <x:c r="P382" s="67"/>
      <x:c r="Q382" s="67"/>
      <x:c r="R382" s="67"/>
      <x:c r="S382" s="67"/>
      <x:c r="T382" s="67"/>
      <x:c r="U382" s="67"/>
      <x:c r="V382" s="67"/>
      <x:c r="W382" s="67"/>
      <x:c r="X382" s="67"/>
      <x:c r="Y382" s="67"/>
      <x:c r="Z382" s="67"/>
      <x:c r="AA382" s="67"/>
      <x:c r="AB382" s="67"/>
      <x:c r="AC382" s="67"/>
      <x:c r="AD382" s="67"/>
    </x:row>
    <x:row r="383" ht="14.25">
      <x:c r="A383" s="20">
        <x:v>1</x:v>
      </x:c>
      <x:c r="B383" s="20" t="s">
        <x:v>3856</x:v>
      </x:c>
      <x:c r="C383" s="89" t="s">
        <x:v>3857</x:v>
      </x:c>
      <x:c r="D383" s="20" t="s">
        <x:v>3858</x:v>
      </x:c>
      <x:c r="E383" s="24">
        <x:v>1.02</x:v>
      </x:c>
      <x:c r="F383" s="20">
        <x:v>10</x:v>
      </x:c>
      <x:c r="G383" s="24" t="n">
        <x:f t="shared" ref="G383:G384" si="36">F383*E383</x:f>
        <x:v>10.2</x:v>
      </x:c>
      <x:c r="H383" s="534" t="s">
        <x:v>3845</x:v>
      </x:c>
      <x:c r="I383" s="20" t="s">
        <x:v>3859</x:v>
      </x:c>
      <x:c r="J383" s="20" t="s">
        <x:v>3860</x:v>
      </x:c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  <x:c r="AA383" s="20"/>
      <x:c r="AB383" s="20"/>
      <x:c r="AC383" s="20"/>
      <x:c r="AD383" s="20"/>
    </x:row>
    <x:row r="384" ht="14.25">
      <x:c r="A384" s="20">
        <x:v>2</x:v>
      </x:c>
      <x:c r="B384" s="20" t="s">
        <x:v>3861</x:v>
      </x:c>
      <x:c r="C384" s="89" t="s">
        <x:v>3862</x:v>
      </x:c>
      <x:c r="D384" s="20" t="s">
        <x:v>3863</x:v>
      </x:c>
      <x:c r="E384" s="24">
        <x:v>214</x:v>
      </x:c>
      <x:c r="F384" s="20">
        <x:v>2</x:v>
      </x:c>
      <x:c r="G384" s="24">
        <x:f t="shared" si="36"/>
        <x:v>428</x:v>
      </x:c>
      <x:c r="H384" s="544" t="s">
        <x:v>3845</x:v>
      </x:c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  <x:c r="AA384" s="20"/>
      <x:c r="AB384" s="20"/>
      <x:c r="AC384" s="20"/>
      <x:c r="AD384" s="20"/>
    </x:row>
    <x:row r="385">
      <x:c r="A385" s="20"/>
      <x:c r="B385" s="388"/>
      <x:c r="C385" s="388"/>
      <x:c r="D385" s="71"/>
      <x:c r="E385" s="98"/>
      <x:c r="F385" s="71"/>
      <x:c r="G385" s="388"/>
      <x:c r="H385" s="388"/>
      <x:c r="I385" s="388"/>
      <x:c r="J385" s="388"/>
      <x:c r="K385" s="388"/>
      <x:c r="L385" s="388"/>
      <x:c r="M385" s="388"/>
      <x:c r="N385" s="67"/>
      <x:c r="O385" s="67"/>
      <x:c r="P385" s="67"/>
      <x:c r="Q385" s="67"/>
      <x:c r="R385" s="67"/>
      <x:c r="S385" s="67"/>
      <x:c r="T385" s="67"/>
      <x:c r="U385" s="67"/>
      <x:c r="V385" s="67"/>
      <x:c r="W385" s="67"/>
      <x:c r="X385" s="67"/>
      <x:c r="Y385" s="67"/>
      <x:c r="Z385" s="67"/>
      <x:c r="AA385" s="67"/>
      <x:c r="AB385" s="67"/>
      <x:c r="AC385" s="67"/>
      <x:c r="AD385" s="67"/>
    </x:row>
    <x:row r="386">
      <x:c r="A386" s="28">
        <x:v>44368</x:v>
      </x:c>
      <x:c r="B386" s="20"/>
      <x:c r="C386" s="20"/>
      <x:c r="D386" s="20"/>
      <x:c r="E386" s="24"/>
      <x:c r="F386" s="20"/>
      <x:c r="G386" s="24"/>
      <x:c r="H386" s="388"/>
      <x:c r="I386" s="388"/>
      <x:c r="J386" s="388"/>
      <x:c r="K386" s="388"/>
      <x:c r="L386" s="388"/>
      <x:c r="M386" s="388"/>
      <x:c r="N386" s="67"/>
      <x:c r="O386" s="67"/>
      <x:c r="P386" s="67"/>
      <x:c r="Q386" s="67"/>
      <x:c r="R386" s="67"/>
      <x:c r="S386" s="67"/>
      <x:c r="T386" s="67"/>
      <x:c r="U386" s="67"/>
      <x:c r="V386" s="67"/>
      <x:c r="W386" s="67"/>
      <x:c r="X386" s="67"/>
      <x:c r="Y386" s="67"/>
      <x:c r="Z386" s="67"/>
      <x:c r="AA386" s="67"/>
      <x:c r="AB386" s="67"/>
      <x:c r="AC386" s="67"/>
      <x:c r="AD386" s="67"/>
    </x:row>
    <x:row r="387" ht="15.75">
      <x:c r="A387" s="460" t="s">
        <x:v>0</x:v>
      </x:c>
      <x:c r="B387" s="93" t="s">
        <x:v>2</x:v>
      </x:c>
      <x:c r="C387" s="93" t="s">
        <x:v>3384</x:v>
      </x:c>
      <x:c r="D387" s="93" t="s">
        <x:v>4</x:v>
      </x:c>
      <x:c r="E387" s="462" t="s">
        <x:v>5</x:v>
      </x:c>
      <x:c r="F387" s="93" t="s">
        <x:v>6</x:v>
      </x:c>
      <x:c r="G387" s="462" t="s">
        <x:v>7</x:v>
      </x:c>
      <x:c r="H387" s="388"/>
      <x:c r="I387" s="388"/>
      <x:c r="J387" s="388"/>
      <x:c r="K387" s="388"/>
      <x:c r="L387" s="388"/>
      <x:c r="M387" s="388"/>
      <x:c r="N387" s="67"/>
      <x:c r="O387" s="67"/>
      <x:c r="P387" s="67"/>
      <x:c r="Q387" s="67"/>
      <x:c r="R387" s="67"/>
      <x:c r="S387" s="67"/>
      <x:c r="T387" s="67"/>
      <x:c r="U387" s="67"/>
      <x:c r="V387" s="67"/>
      <x:c r="W387" s="67"/>
      <x:c r="X387" s="67"/>
      <x:c r="Y387" s="67"/>
      <x:c r="Z387" s="67"/>
      <x:c r="AA387" s="67"/>
      <x:c r="AB387" s="67"/>
      <x:c r="AC387" s="67"/>
      <x:c r="AD387" s="67"/>
    </x:row>
    <x:row r="388">
      <x:c r="A388" s="20">
        <x:v>1</x:v>
      </x:c>
      <x:c r="B388" s="20" t="s">
        <x:v>3864</x:v>
      </x:c>
      <x:c r="C388" s="50" t="s">
        <x:v>3865</x:v>
      </x:c>
      <x:c r="D388" s="20" t="s">
        <x:v>30</x:v>
      </x:c>
      <x:c r="E388" s="24">
        <x:v>631.44000000000005</x:v>
      </x:c>
      <x:c r="F388" s="20">
        <x:v>1</x:v>
      </x:c>
      <x:c r="G388" s="24" t="n">
        <x:f>E388*F388</x:f>
        <x:v>631.44</x:v>
      </x:c>
      <x:c r="H388" s="388"/>
      <x:c r="I388" s="388"/>
      <x:c r="J388" s="388"/>
      <x:c r="K388" s="388"/>
      <x:c r="L388" s="388"/>
      <x:c r="M388" s="388"/>
      <x:c r="N388" s="67"/>
      <x:c r="O388" s="67"/>
      <x:c r="P388" s="67"/>
      <x:c r="Q388" s="67"/>
      <x:c r="R388" s="67"/>
      <x:c r="S388" s="67"/>
      <x:c r="T388" s="67"/>
      <x:c r="U388" s="67"/>
      <x:c r="V388" s="67"/>
      <x:c r="W388" s="67"/>
      <x:c r="X388" s="67"/>
      <x:c r="Y388" s="67"/>
      <x:c r="Z388" s="67"/>
      <x:c r="AA388" s="67"/>
      <x:c r="AB388" s="67"/>
      <x:c r="AC388" s="67"/>
      <x:c r="AD388" s="67"/>
    </x:row>
    <x:row r="389">
      <x:c r="B389" s="22"/>
      <x:c r="C389" s="22"/>
      <x:c r="E389" s="99"/>
      <x:c r="L389" s="388"/>
      <x:c r="M389" s="388"/>
      <x:c r="N389" s="67"/>
      <x:c r="O389" s="67"/>
      <x:c r="P389" s="67"/>
      <x:c r="Q389" s="67"/>
      <x:c r="R389" s="67"/>
      <x:c r="S389" s="67"/>
      <x:c r="T389" s="67"/>
      <x:c r="U389" s="67"/>
      <x:c r="V389" s="67"/>
      <x:c r="W389" s="67"/>
      <x:c r="X389" s="67"/>
      <x:c r="Y389" s="67"/>
      <x:c r="Z389" s="67"/>
      <x:c r="AA389" s="67"/>
      <x:c r="AB389" s="67"/>
      <x:c r="AC389" s="67"/>
      <x:c r="AD389" s="67"/>
    </x:row>
    <x:row r="390">
      <x:c r="A390" s="28">
        <x:v>44368</x:v>
      </x:c>
      <x:c r="B390" s="20"/>
      <x:c r="C390" s="20"/>
      <x:c r="D390" s="20"/>
      <x:c r="E390" s="24"/>
      <x:c r="F390" s="20"/>
      <x:c r="G390" s="24"/>
      <x:c r="H390" s="388"/>
      <x:c r="L390" s="388"/>
      <x:c r="M390" s="388"/>
      <x:c r="N390" s="67"/>
      <x:c r="O390" s="67"/>
      <x:c r="P390" s="67"/>
      <x:c r="Q390" s="67"/>
      <x:c r="R390" s="67"/>
      <x:c r="S390" s="67"/>
      <x:c r="T390" s="67"/>
      <x:c r="U390" s="67"/>
      <x:c r="V390" s="67"/>
      <x:c r="W390" s="67"/>
      <x:c r="X390" s="67"/>
      <x:c r="Y390" s="67"/>
      <x:c r="Z390" s="67"/>
      <x:c r="AA390" s="67"/>
      <x:c r="AB390" s="67"/>
      <x:c r="AC390" s="67"/>
      <x:c r="AD390" s="67"/>
    </x:row>
    <x:row r="391" ht="15.75">
      <x:c r="A391" s="460" t="s">
        <x:v>0</x:v>
      </x:c>
      <x:c r="B391" s="93" t="s">
        <x:v>2</x:v>
      </x:c>
      <x:c r="C391" s="93" t="s">
        <x:v>3384</x:v>
      </x:c>
      <x:c r="D391" s="93" t="s">
        <x:v>4</x:v>
      </x:c>
      <x:c r="E391" s="462" t="s">
        <x:v>5</x:v>
      </x:c>
      <x:c r="F391" s="93" t="s">
        <x:v>6</x:v>
      </x:c>
      <x:c r="G391" s="462" t="s">
        <x:v>7</x:v>
      </x:c>
      <x:c r="H391" s="462" t="s">
        <x:v>1162</x:v>
      </x:c>
      <x:c r="L391" s="388"/>
      <x:c r="M391" s="388"/>
      <x:c r="N391" s="67"/>
      <x:c r="O391" s="67"/>
      <x:c r="P391" s="67"/>
      <x:c r="Q391" s="67"/>
      <x:c r="R391" s="67"/>
      <x:c r="S391" s="67"/>
      <x:c r="T391" s="67"/>
      <x:c r="U391" s="67"/>
      <x:c r="V391" s="67"/>
      <x:c r="W391" s="67"/>
      <x:c r="X391" s="67"/>
      <x:c r="Y391" s="67"/>
      <x:c r="Z391" s="67"/>
      <x:c r="AA391" s="67"/>
      <x:c r="AB391" s="67"/>
      <x:c r="AC391" s="67"/>
      <x:c r="AD391" s="67"/>
    </x:row>
    <x:row r="392">
      <x:c r="A392" s="20">
        <x:v>1</x:v>
      </x:c>
      <x:c r="B392" s="20" t="s">
        <x:v>2274</x:v>
      </x:c>
      <x:c r="C392" s="473" t="s">
        <x:v>3463</x:v>
      </x:c>
      <x:c r="D392" s="24" t="s">
        <x:v>15</x:v>
      </x:c>
      <x:c r="E392" s="24">
        <x:v>75.61</x:v>
      </x:c>
      <x:c r="F392" s="20">
        <x:v>2</x:v>
      </x:c>
      <x:c r="G392" s="24" t="n">
        <x:f t="shared" ref="G392:G395" si="37">F392*E392</x:f>
        <x:v>151.22</x:v>
      </x:c>
      <x:c r="H392" s="388" t="s">
        <x:v>3567</x:v>
      </x:c>
      <x:c r="L392" s="388"/>
      <x:c r="M392" s="388"/>
      <x:c r="N392" s="67"/>
      <x:c r="O392" s="67"/>
      <x:c r="P392" s="67"/>
      <x:c r="Q392" s="67"/>
      <x:c r="R392" s="67"/>
      <x:c r="S392" s="67"/>
      <x:c r="T392" s="67"/>
      <x:c r="U392" s="67"/>
      <x:c r="V392" s="67"/>
      <x:c r="W392" s="67"/>
      <x:c r="X392" s="67"/>
      <x:c r="Y392" s="67"/>
      <x:c r="Z392" s="67"/>
      <x:c r="AA392" s="67"/>
      <x:c r="AB392" s="67"/>
      <x:c r="AC392" s="67"/>
      <x:c r="AD392" s="67"/>
    </x:row>
    <x:row r="393" ht="15">
      <x:c r="A393" s="20">
        <x:v>2</x:v>
      </x:c>
      <x:c r="B393" s="416" t="s">
        <x:v>3741</x:v>
      </x:c>
      <x:c r="C393" s="546" t="s">
        <x:v>3052</x:v>
      </x:c>
      <x:c r="D393" s="415" t="s">
        <x:v>15</x:v>
      </x:c>
      <x:c r="E393" s="415">
        <x:v>28.98</x:v>
      </x:c>
      <x:c r="F393" s="416">
        <x:v>1</x:v>
      </x:c>
      <x:c r="G393" s="24">
        <x:f t="shared" si="37"/>
        <x:v>28.98</x:v>
      </x:c>
      <x:c r="H393" s="388" t="s">
        <x:v>3567</x:v>
      </x:c>
      <x:c r="L393" s="388"/>
      <x:c r="M393" s="388"/>
      <x:c r="N393" s="67"/>
      <x:c r="O393" s="67"/>
      <x:c r="P393" s="67"/>
      <x:c r="Q393" s="67"/>
      <x:c r="R393" s="67"/>
      <x:c r="S393" s="67"/>
      <x:c r="T393" s="67"/>
      <x:c r="U393" s="67"/>
      <x:c r="V393" s="67"/>
      <x:c r="W393" s="67"/>
      <x:c r="X393" s="67"/>
      <x:c r="Y393" s="67"/>
      <x:c r="Z393" s="67"/>
      <x:c r="AA393" s="67"/>
      <x:c r="AB393" s="67"/>
      <x:c r="AC393" s="67"/>
      <x:c r="AD393" s="67"/>
    </x:row>
    <x:row r="394">
      <x:c r="A394" s="20">
        <x:v>3</x:v>
      </x:c>
      <x:c r="B394" s="20" t="s">
        <x:v>3866</x:v>
      </x:c>
      <x:c r="C394" s="89" t="s">
        <x:v>3867</x:v>
      </x:c>
      <x:c r="D394" s="20" t="s">
        <x:v>3868</x:v>
      </x:c>
      <x:c r="E394" s="24">
        <x:v>9.9</x:v>
      </x:c>
      <x:c r="F394" s="20">
        <x:v>2</x:v>
      </x:c>
      <x:c r="G394" s="24">
        <x:f t="shared" si="37"/>
        <x:v>19.8</x:v>
      </x:c>
      <x:c r="H394" s="388" t="s">
        <x:v>3567</x:v>
      </x:c>
      <x:c r="L394" s="388"/>
      <x:c r="M394" s="388"/>
      <x:c r="N394" s="67"/>
      <x:c r="O394" s="67"/>
      <x:c r="P394" s="67"/>
      <x:c r="Q394" s="67"/>
      <x:c r="R394" s="67"/>
      <x:c r="S394" s="67"/>
      <x:c r="T394" s="67"/>
      <x:c r="U394" s="67"/>
      <x:c r="V394" s="67"/>
      <x:c r="W394" s="67"/>
      <x:c r="X394" s="67"/>
      <x:c r="Y394" s="67"/>
      <x:c r="Z394" s="67"/>
      <x:c r="AA394" s="67"/>
      <x:c r="AB394" s="67"/>
      <x:c r="AC394" s="67"/>
      <x:c r="AD394" s="67"/>
    </x:row>
    <x:row r="395">
      <x:c r="A395" s="20">
        <x:v>4</x:v>
      </x:c>
      <x:c r="B395" s="20" t="s">
        <x:v>3869</x:v>
      </x:c>
      <x:c r="C395" s="89" t="s">
        <x:v>3870</x:v>
      </x:c>
      <x:c r="D395" s="20" t="s">
        <x:v>3868</x:v>
      </x:c>
      <x:c r="E395" s="24">
        <x:v>6.65</x:v>
      </x:c>
      <x:c r="F395" s="20">
        <x:v>2</x:v>
      </x:c>
      <x:c r="G395" s="24">
        <x:f t="shared" si="37"/>
        <x:v>13.3</x:v>
      </x:c>
      <x:c r="H395" s="388" t="s">
        <x:v>3567</x:v>
      </x:c>
      <x:c r="L395" s="388"/>
      <x:c r="M395" s="388"/>
      <x:c r="N395" s="67"/>
      <x:c r="O395" s="67"/>
      <x:c r="P395" s="67"/>
      <x:c r="Q395" s="67"/>
      <x:c r="R395" s="67"/>
      <x:c r="S395" s="67"/>
      <x:c r="T395" s="67"/>
      <x:c r="U395" s="67"/>
      <x:c r="V395" s="67"/>
      <x:c r="W395" s="67"/>
      <x:c r="X395" s="67"/>
      <x:c r="Y395" s="67"/>
      <x:c r="Z395" s="67"/>
      <x:c r="AA395" s="67"/>
      <x:c r="AB395" s="67"/>
      <x:c r="AC395" s="67"/>
      <x:c r="AD395" s="67"/>
    </x:row>
    <x:row r="396">
      <x:c r="B396" s="22"/>
      <x:c r="C396" s="22"/>
      <x:c r="E396" s="99"/>
      <x:c r="L396" s="388"/>
      <x:c r="M396" s="388"/>
      <x:c r="N396" s="67"/>
      <x:c r="O396" s="67"/>
      <x:c r="P396" s="67"/>
      <x:c r="Q396" s="67"/>
      <x:c r="R396" s="67"/>
      <x:c r="S396" s="67"/>
      <x:c r="T396" s="67"/>
      <x:c r="U396" s="67"/>
      <x:c r="V396" s="67"/>
      <x:c r="W396" s="67"/>
      <x:c r="X396" s="67"/>
      <x:c r="Y396" s="67"/>
      <x:c r="Z396" s="67"/>
      <x:c r="AA396" s="67"/>
      <x:c r="AB396" s="67"/>
      <x:c r="AC396" s="67"/>
      <x:c r="AD396" s="67"/>
    </x:row>
    <x:row r="397">
      <x:c r="A397" s="28">
        <x:v>44372</x:v>
      </x:c>
      <x:c r="E397" s="99"/>
      <x:c r="L397" s="388"/>
      <x:c r="M397" s="388"/>
      <x:c r="N397" s="67"/>
      <x:c r="O397" s="67"/>
      <x:c r="P397" s="67"/>
      <x:c r="Q397" s="67"/>
      <x:c r="R397" s="67"/>
      <x:c r="S397" s="67"/>
      <x:c r="T397" s="67"/>
      <x:c r="U397" s="67"/>
      <x:c r="V397" s="67"/>
      <x:c r="W397" s="67"/>
      <x:c r="X397" s="67"/>
      <x:c r="Y397" s="67"/>
      <x:c r="Z397" s="67"/>
      <x:c r="AA397" s="67"/>
      <x:c r="AB397" s="67"/>
      <x:c r="AC397" s="67"/>
      <x:c r="AD397" s="67"/>
    </x:row>
    <x:row r="398" ht="15.75">
      <x:c r="A398" s="460" t="s">
        <x:v>0</x:v>
      </x:c>
      <x:c r="B398" s="93" t="s">
        <x:v>2</x:v>
      </x:c>
      <x:c r="C398" s="93" t="s">
        <x:v>3384</x:v>
      </x:c>
      <x:c r="D398" s="93" t="s">
        <x:v>4</x:v>
      </x:c>
      <x:c r="E398" s="462" t="s">
        <x:v>5</x:v>
      </x:c>
      <x:c r="F398" s="93" t="s">
        <x:v>6</x:v>
      </x:c>
      <x:c r="G398" s="462" t="s">
        <x:v>7</x:v>
      </x:c>
      <x:c r="L398" s="388"/>
      <x:c r="M398" s="388"/>
      <x:c r="N398" s="67"/>
      <x:c r="O398" s="67"/>
      <x:c r="P398" s="67"/>
      <x:c r="Q398" s="67"/>
      <x:c r="R398" s="67"/>
      <x:c r="S398" s="67"/>
      <x:c r="T398" s="67"/>
      <x:c r="U398" s="67"/>
      <x:c r="V398" s="67"/>
      <x:c r="W398" s="67"/>
      <x:c r="X398" s="67"/>
      <x:c r="Y398" s="67"/>
      <x:c r="Z398" s="67"/>
      <x:c r="AA398" s="67"/>
      <x:c r="AB398" s="67"/>
      <x:c r="AC398" s="67"/>
      <x:c r="AD398" s="67"/>
    </x:row>
    <x:row r="399">
      <x:c r="A399" s="20">
        <x:v>1</x:v>
      </x:c>
      <x:c r="B399" s="20" t="s">
        <x:v>3871</x:v>
      </x:c>
      <x:c r="C399" s="473" t="s">
        <x:v>3872</x:v>
      </x:c>
      <x:c r="D399" s="20" t="s">
        <x:v>30</x:v>
      </x:c>
      <x:c r="E399" s="24">
        <x:v>10.119999999999999</x:v>
      </x:c>
      <x:c r="F399" s="20">
        <x:v>1</x:v>
      </x:c>
      <x:c r="G399" s="24" t="n">
        <x:f t="shared" ref="G399:G401" si="38">E399*F399</x:f>
        <x:v>10.12</x:v>
      </x:c>
      <x:c r="L399" s="388"/>
      <x:c r="M399" s="388"/>
      <x:c r="N399" s="67"/>
      <x:c r="O399" s="67"/>
      <x:c r="P399" s="67"/>
      <x:c r="Q399" s="67"/>
      <x:c r="R399" s="67"/>
      <x:c r="S399" s="67"/>
      <x:c r="T399" s="67"/>
      <x:c r="U399" s="67"/>
      <x:c r="V399" s="67"/>
      <x:c r="W399" s="67"/>
      <x:c r="X399" s="67"/>
      <x:c r="Y399" s="67"/>
      <x:c r="Z399" s="67"/>
      <x:c r="AA399" s="67"/>
      <x:c r="AB399" s="67"/>
      <x:c r="AC399" s="67"/>
      <x:c r="AD399" s="67"/>
    </x:row>
    <x:row r="400">
      <x:c r="A400" s="20">
        <x:v>2</x:v>
      </x:c>
      <x:c r="B400" s="20" t="s">
        <x:v>3873</x:v>
      </x:c>
      <x:c r="C400" s="509" t="s">
        <x:v>3874</x:v>
      </x:c>
      <x:c r="D400" s="20" t="s">
        <x:v>15</x:v>
      </x:c>
      <x:c r="E400" s="24">
        <x:v>18.899999999999999</x:v>
      </x:c>
      <x:c r="F400" s="20">
        <x:v>2</x:v>
      </x:c>
      <x:c r="G400" s="24">
        <x:f t="shared" si="38"/>
        <x:v>37.799999999999997</x:v>
      </x:c>
      <x:c r="L400" s="388"/>
      <x:c r="M400" s="388"/>
      <x:c r="N400" s="67"/>
      <x:c r="O400" s="67"/>
      <x:c r="P400" s="67"/>
      <x:c r="Q400" s="67"/>
      <x:c r="R400" s="67"/>
      <x:c r="S400" s="67"/>
      <x:c r="T400" s="67"/>
      <x:c r="U400" s="67"/>
      <x:c r="V400" s="67"/>
      <x:c r="W400" s="67"/>
      <x:c r="X400" s="67"/>
      <x:c r="Y400" s="67"/>
      <x:c r="Z400" s="67"/>
      <x:c r="AA400" s="67"/>
      <x:c r="AB400" s="67"/>
      <x:c r="AC400" s="67"/>
      <x:c r="AD400" s="67"/>
    </x:row>
    <x:row r="401">
      <x:c r="A401" s="20">
        <x:v>3</x:v>
      </x:c>
      <x:c r="B401" s="20" t="s">
        <x:v>3875</x:v>
      </x:c>
      <x:c r="C401" s="473" t="s">
        <x:v>3876</x:v>
      </x:c>
      <x:c r="D401" s="20" t="s">
        <x:v>412</x:v>
      </x:c>
      <x:c r="E401" s="24">
        <x:v>10.18</x:v>
      </x:c>
      <x:c r="F401" s="20">
        <x:v>1</x:v>
      </x:c>
      <x:c r="G401" s="24">
        <x:f t="shared" si="38"/>
        <x:v>10.18</x:v>
      </x:c>
      <x:c r="L401" s="388"/>
      <x:c r="M401" s="388"/>
      <x:c r="N401" s="67"/>
      <x:c r="O401" s="67"/>
      <x:c r="P401" s="67"/>
      <x:c r="Q401" s="67"/>
      <x:c r="R401" s="67"/>
      <x:c r="S401" s="67"/>
      <x:c r="T401" s="67"/>
      <x:c r="U401" s="67"/>
      <x:c r="V401" s="67"/>
      <x:c r="W401" s="67"/>
      <x:c r="X401" s="67"/>
      <x:c r="Y401" s="67"/>
      <x:c r="Z401" s="67"/>
      <x:c r="AA401" s="67"/>
      <x:c r="AB401" s="67"/>
      <x:c r="AC401" s="67"/>
      <x:c r="AD401" s="67"/>
    </x:row>
    <x:row r="402">
      <x:c r="A402" s="20"/>
      <x:c r="B402" s="22"/>
      <x:c r="C402" s="22"/>
      <x:c r="E402" s="99"/>
      <x:c r="L402" s="388"/>
      <x:c r="M402" s="388"/>
      <x:c r="N402" s="67"/>
      <x:c r="O402" s="67"/>
      <x:c r="P402" s="67"/>
      <x:c r="Q402" s="67"/>
      <x:c r="R402" s="67"/>
      <x:c r="S402" s="67"/>
      <x:c r="T402" s="67"/>
      <x:c r="U402" s="67"/>
      <x:c r="V402" s="67"/>
      <x:c r="W402" s="67"/>
      <x:c r="X402" s="67"/>
      <x:c r="Y402" s="67"/>
      <x:c r="Z402" s="67"/>
      <x:c r="AA402" s="67"/>
      <x:c r="AB402" s="67"/>
      <x:c r="AC402" s="67"/>
      <x:c r="AD402" s="67"/>
    </x:row>
    <x:row r="403">
      <x:c r="E403" s="99"/>
    </x:row>
    <x:row r="404">
      <x:c r="E404" s="99"/>
    </x:row>
    <x:row r="405">
      <x:c r="E405" s="99"/>
    </x:row>
    <x:row r="406">
      <x:c r="E406" s="99"/>
    </x:row>
    <x:row r="407">
      <x:c r="E407" s="99"/>
    </x:row>
    <x:row r="408">
      <x:c r="E408" s="99"/>
    </x:row>
    <x:row r="409">
      <x:c r="A409" s="71"/>
      <x:c r="B409" s="67"/>
      <x:c r="C409" s="67"/>
      <x:c r="D409" s="71"/>
      <x:c r="E409" s="98"/>
      <x:c r="F409" s="71"/>
      <x:c r="G409" s="71"/>
    </x:row>
    <x:row r="410">
      <x:c r="A410" s="493">
        <x:v>44379</x:v>
      </x:c>
      <x:c r="B410" s="67"/>
      <x:c r="C410" s="67"/>
      <x:c r="D410" s="71"/>
      <x:c r="E410" s="98"/>
      <x:c r="F410" s="71"/>
      <x:c r="G410" s="71"/>
    </x:row>
    <x:row r="411" ht="15.75">
      <x:c r="A411" s="33" t="s">
        <x:v>0</x:v>
      </x:c>
      <x:c r="B411" s="37" t="s">
        <x:v>2</x:v>
      </x:c>
      <x:c r="C411" s="37" t="s">
        <x:v>3384</x:v>
      </x:c>
      <x:c r="D411" s="37" t="s">
        <x:v>4</x:v>
      </x:c>
      <x:c r="E411" s="40" t="s">
        <x:v>5</x:v>
      </x:c>
      <x:c r="F411" s="37" t="s">
        <x:v>6</x:v>
      </x:c>
      <x:c r="G411" s="40" t="s">
        <x:v>7</x:v>
      </x:c>
    </x:row>
    <x:row r="412">
      <x:c r="A412" s="71">
        <x:v>1</x:v>
      </x:c>
      <x:c r="B412" s="71" t="s">
        <x:v>3877</x:v>
      </x:c>
      <x:c r="C412" s="317" t="s">
        <x:v>3878</x:v>
      </x:c>
      <x:c r="D412" s="71" t="s">
        <x:v>2517</x:v>
      </x:c>
      <x:c r="E412" s="98">
        <x:v>283.02999999999997</x:v>
      </x:c>
      <x:c r="F412" s="71">
        <x:v>1</x:v>
      </x:c>
      <x:c r="G412" s="98" t="n">
        <x:f t="shared" ref="G412:G415" si="39">E412*F412</x:f>
        <x:v>283.03</x:v>
      </x:c>
    </x:row>
    <x:row r="413">
      <x:c r="A413" s="71">
        <x:v>2</x:v>
      </x:c>
      <x:c r="B413" s="71" t="s">
        <x:v>3879</x:v>
      </x:c>
      <x:c r="C413" s="317" t="s">
        <x:v>3880</x:v>
      </x:c>
      <x:c r="D413" s="71" t="s">
        <x:v>30</x:v>
      </x:c>
      <x:c r="E413" s="98">
        <x:v>24.99</x:v>
      </x:c>
      <x:c r="F413" s="71">
        <x:v>1</x:v>
      </x:c>
      <x:c r="G413" s="98">
        <x:f t="shared" si="39"/>
        <x:v>24.99</x:v>
      </x:c>
    </x:row>
    <x:row r="414">
      <x:c r="A414" s="71">
        <x:v>3</x:v>
      </x:c>
      <x:c r="B414" s="71" t="s">
        <x:v>3881</x:v>
      </x:c>
      <x:c r="C414" s="317" t="s">
        <x:v>3882</x:v>
      </x:c>
      <x:c r="D414" s="71" t="s">
        <x:v>30</x:v>
      </x:c>
      <x:c r="E414" s="98">
        <x:v>14.99</x:v>
      </x:c>
      <x:c r="F414" s="71">
        <x:v>1</x:v>
      </x:c>
      <x:c r="G414" s="98">
        <x:f t="shared" si="39"/>
        <x:v>14.99</x:v>
      </x:c>
    </x:row>
    <x:row r="415">
      <x:c r="A415" s="71">
        <x:v>4</x:v>
      </x:c>
      <x:c r="B415" s="71" t="s">
        <x:v>3883</x:v>
      </x:c>
      <x:c r="C415" s="317" t="s">
        <x:v>3884</x:v>
      </x:c>
      <x:c r="D415" s="71" t="s">
        <x:v>30</x:v>
      </x:c>
      <x:c r="E415" s="98">
        <x:v>10.99</x:v>
      </x:c>
      <x:c r="F415" s="71">
        <x:v>1</x:v>
      </x:c>
      <x:c r="G415" s="98">
        <x:f t="shared" si="39"/>
        <x:v>10.99</x:v>
      </x:c>
    </x:row>
    <x:row r="416">
      <x:c r="A416" s="28">
        <x:v>44383</x:v>
      </x:c>
      <x:c r="B416" s="20"/>
      <x:c r="C416" s="20"/>
      <x:c r="D416" s="20"/>
      <x:c r="E416" s="24"/>
      <x:c r="F416" s="20"/>
      <x:c r="G416" s="24"/>
      <x:c r="L416" s="388"/>
      <x:c r="M416" s="388"/>
      <x:c r="N416" s="67"/>
      <x:c r="O416" s="67"/>
      <x:c r="P416" s="67"/>
      <x:c r="Q416" s="67"/>
      <x:c r="R416" s="67"/>
      <x:c r="S416" s="67"/>
      <x:c r="T416" s="67"/>
      <x:c r="U416" s="67"/>
      <x:c r="V416" s="67"/>
      <x:c r="W416" s="67"/>
      <x:c r="X416" s="67"/>
      <x:c r="Y416" s="67"/>
      <x:c r="Z416" s="67"/>
      <x:c r="AA416" s="67"/>
      <x:c r="AB416" s="67"/>
      <x:c r="AC416" s="67"/>
      <x:c r="AD416" s="67"/>
    </x:row>
    <x:row r="417" ht="15.75">
      <x:c r="A417" s="460" t="s">
        <x:v>0</x:v>
      </x:c>
      <x:c r="B417" s="93" t="s">
        <x:v>2</x:v>
      </x:c>
      <x:c r="C417" s="93" t="s">
        <x:v>3384</x:v>
      </x:c>
      <x:c r="D417" s="93" t="s">
        <x:v>4</x:v>
      </x:c>
      <x:c r="E417" s="462" t="s">
        <x:v>5</x:v>
      </x:c>
      <x:c r="F417" s="93" t="s">
        <x:v>6</x:v>
      </x:c>
      <x:c r="G417" s="462" t="s">
        <x:v>7</x:v>
      </x:c>
      <x:c r="L417" s="388"/>
      <x:c r="M417" s="388"/>
      <x:c r="N417" s="67"/>
      <x:c r="O417" s="67"/>
      <x:c r="P417" s="67"/>
      <x:c r="Q417" s="67"/>
      <x:c r="R417" s="67"/>
      <x:c r="S417" s="67"/>
      <x:c r="T417" s="67"/>
      <x:c r="U417" s="67"/>
      <x:c r="V417" s="67"/>
      <x:c r="W417" s="67"/>
      <x:c r="X417" s="67"/>
      <x:c r="Y417" s="67"/>
      <x:c r="Z417" s="67"/>
      <x:c r="AA417" s="67"/>
      <x:c r="AB417" s="67"/>
      <x:c r="AC417" s="67"/>
      <x:c r="AD417" s="67"/>
    </x:row>
    <x:row r="418" ht="15">
      <x:c r="A418" s="20">
        <x:v>1</x:v>
      </x:c>
      <x:c r="B418" s="133" t="s">
        <x:v>188</x:v>
      </x:c>
      <x:c r="C418" s="548" t="s">
        <x:v>189</x:v>
      </x:c>
      <x:c r="D418" s="134" t="s">
        <x:v>633</x:v>
      </x:c>
      <x:c r="E418" s="135">
        <x:v>44.18</x:v>
      </x:c>
      <x:c r="F418" s="134">
        <x:v>5</x:v>
      </x:c>
      <x:c r="G418" s="24" t="n">
        <x:f>E418*F418</x:f>
        <x:v>220.9</x:v>
      </x:c>
      <x:c r="L418" s="388"/>
      <x:c r="M418" s="388"/>
      <x:c r="N418" s="67"/>
      <x:c r="O418" s="67"/>
      <x:c r="P418" s="67"/>
      <x:c r="Q418" s="67"/>
      <x:c r="R418" s="67"/>
      <x:c r="S418" s="67"/>
      <x:c r="T418" s="67"/>
      <x:c r="U418" s="67"/>
      <x:c r="V418" s="67"/>
      <x:c r="W418" s="67"/>
      <x:c r="X418" s="67"/>
      <x:c r="Y418" s="67"/>
      <x:c r="Z418" s="67"/>
      <x:c r="AA418" s="67"/>
      <x:c r="AB418" s="67"/>
      <x:c r="AC418" s="67"/>
      <x:c r="AD418" s="67"/>
    </x:row>
    <x:row r="419" ht="15">
      <x:c r="A419" s="20">
        <x:v>2</x:v>
      </x:c>
      <x:c r="B419" s="185" t="s">
        <x:v>3885</x:v>
      </x:c>
      <x:c r="C419" s="192" t="s">
        <x:v>3886</x:v>
      </x:c>
      <x:c r="D419" s="134" t="s">
        <x:v>30</x:v>
      </x:c>
      <x:c r="E419" s="135">
        <x:v>10.99</x:v>
      </x:c>
      <x:c r="F419" s="134">
        <x:v>1</x:v>
      </x:c>
      <x:c r="G419" s="135">
        <x:v>9.99</x:v>
      </x:c>
      <x:c r="L419" s="388"/>
      <x:c r="M419" s="388"/>
      <x:c r="N419" s="67"/>
      <x:c r="O419" s="67"/>
      <x:c r="P419" s="67"/>
      <x:c r="Q419" s="67"/>
      <x:c r="R419" s="67"/>
      <x:c r="S419" s="67"/>
      <x:c r="T419" s="67"/>
      <x:c r="U419" s="67"/>
      <x:c r="V419" s="67"/>
      <x:c r="W419" s="67"/>
      <x:c r="X419" s="67"/>
      <x:c r="Y419" s="67"/>
      <x:c r="Z419" s="67"/>
      <x:c r="AA419" s="67"/>
      <x:c r="AB419" s="67"/>
      <x:c r="AC419" s="67"/>
      <x:c r="AD419" s="67"/>
    </x:row>
    <x:row r="420">
      <x:c r="B420" s="22"/>
      <x:c r="C420" s="22"/>
      <x:c r="E420" s="99"/>
      <x:c r="L420" s="388"/>
      <x:c r="M420" s="388"/>
      <x:c r="N420" s="67"/>
      <x:c r="O420" s="67"/>
      <x:c r="P420" s="67"/>
      <x:c r="Q420" s="67"/>
      <x:c r="R420" s="67"/>
      <x:c r="S420" s="67"/>
      <x:c r="T420" s="67"/>
      <x:c r="U420" s="67"/>
      <x:c r="V420" s="67"/>
      <x:c r="W420" s="67"/>
      <x:c r="X420" s="67"/>
      <x:c r="Y420" s="67"/>
      <x:c r="Z420" s="67"/>
      <x:c r="AA420" s="67"/>
      <x:c r="AB420" s="67"/>
      <x:c r="AC420" s="67"/>
      <x:c r="AD420" s="67"/>
    </x:row>
    <x:row r="421">
      <x:c r="A421" s="28">
        <x:v>44400</x:v>
      </x:c>
      <x:c r="B421" s="20"/>
      <x:c r="C421" s="20"/>
      <x:c r="D421" s="20"/>
      <x:c r="E421" s="24"/>
      <x:c r="F421" s="20"/>
      <x:c r="G421" s="24"/>
      <x:c r="L421" s="388"/>
      <x:c r="M421" s="388"/>
      <x:c r="N421" s="67"/>
      <x:c r="O421" s="67"/>
      <x:c r="P421" s="67"/>
      <x:c r="Q421" s="67"/>
      <x:c r="R421" s="67"/>
      <x:c r="S421" s="67"/>
      <x:c r="T421" s="67"/>
      <x:c r="U421" s="67"/>
      <x:c r="V421" s="67"/>
      <x:c r="W421" s="67"/>
      <x:c r="X421" s="67"/>
      <x:c r="Y421" s="67"/>
      <x:c r="Z421" s="67"/>
      <x:c r="AA421" s="67"/>
      <x:c r="AB421" s="67"/>
      <x:c r="AC421" s="67"/>
      <x:c r="AD421" s="67"/>
    </x:row>
    <x:row r="422" ht="15.75">
      <x:c r="A422" s="460" t="s">
        <x:v>0</x:v>
      </x:c>
      <x:c r="B422" s="93" t="s">
        <x:v>2</x:v>
      </x:c>
      <x:c r="C422" s="93" t="s">
        <x:v>3384</x:v>
      </x:c>
      <x:c r="D422" s="93" t="s">
        <x:v>4</x:v>
      </x:c>
      <x:c r="E422" s="462" t="s">
        <x:v>5</x:v>
      </x:c>
      <x:c r="F422" s="93" t="s">
        <x:v>6</x:v>
      </x:c>
      <x:c r="G422" s="462" t="s">
        <x:v>7</x:v>
      </x:c>
      <x:c r="L422" s="388"/>
      <x:c r="M422" s="388"/>
      <x:c r="N422" s="67"/>
      <x:c r="O422" s="67"/>
      <x:c r="P422" s="67"/>
      <x:c r="Q422" s="67"/>
      <x:c r="R422" s="67"/>
      <x:c r="S422" s="67"/>
      <x:c r="T422" s="67"/>
      <x:c r="U422" s="67"/>
      <x:c r="V422" s="67"/>
      <x:c r="W422" s="67"/>
      <x:c r="X422" s="67"/>
      <x:c r="Y422" s="67"/>
      <x:c r="Z422" s="67"/>
      <x:c r="AA422" s="67"/>
      <x:c r="AB422" s="67"/>
      <x:c r="AC422" s="67"/>
      <x:c r="AD422" s="67"/>
    </x:row>
    <x:row r="423">
      <x:c r="A423" s="20">
        <x:v>1</x:v>
      </x:c>
      <x:c r="B423" s="22" t="s">
        <x:v>3583</x:v>
      </x:c>
      <x:c r="C423" s="199" t="s">
        <x:v>3584</x:v>
      </x:c>
      <x:c r="D423" s="22" t="s">
        <x:v>296</x:v>
      </x:c>
      <x:c r="E423" s="454">
        <x:v>10.95</x:v>
      </x:c>
      <x:c r="F423" s="22">
        <x:v>1</x:v>
      </x:c>
      <x:c r="G423" s="454" t="n">
        <x:f t="shared" ref="G423:G425" si="40">E423*F423</x:f>
        <x:v>10.95</x:v>
      </x:c>
      <x:c r="L423" s="388"/>
      <x:c r="M423" s="388"/>
      <x:c r="N423" s="67"/>
      <x:c r="O423" s="67"/>
      <x:c r="P423" s="67"/>
      <x:c r="Q423" s="67"/>
      <x:c r="R423" s="67"/>
      <x:c r="S423" s="67"/>
      <x:c r="T423" s="67"/>
      <x:c r="U423" s="67"/>
      <x:c r="V423" s="67"/>
      <x:c r="W423" s="67"/>
      <x:c r="X423" s="67"/>
      <x:c r="Y423" s="67"/>
      <x:c r="Z423" s="67"/>
      <x:c r="AA423" s="67"/>
      <x:c r="AB423" s="67"/>
      <x:c r="AC423" s="67"/>
      <x:c r="AD423" s="67"/>
    </x:row>
    <x:row r="424">
      <x:c r="A424" s="20">
        <x:v>2</x:v>
      </x:c>
      <x:c r="B424" s="22" t="s">
        <x:v>3585</x:v>
      </x:c>
      <x:c r="C424" s="199" t="s">
        <x:v>3586</x:v>
      </x:c>
      <x:c r="D424" s="22" t="s">
        <x:v>296</x:v>
      </x:c>
      <x:c r="E424" s="454">
        <x:v>12.75</x:v>
      </x:c>
      <x:c r="F424" s="22">
        <x:v>1</x:v>
      </x:c>
      <x:c r="G424" s="454">
        <x:f t="shared" si="40"/>
        <x:v>12.75</x:v>
      </x:c>
      <x:c r="L424" s="388"/>
      <x:c r="M424" s="388"/>
      <x:c r="N424" s="67"/>
      <x:c r="O424" s="67"/>
      <x:c r="P424" s="67"/>
      <x:c r="Q424" s="67"/>
      <x:c r="R424" s="67"/>
      <x:c r="S424" s="67"/>
      <x:c r="T424" s="67"/>
      <x:c r="U424" s="67"/>
      <x:c r="V424" s="67"/>
      <x:c r="W424" s="67"/>
      <x:c r="X424" s="67"/>
      <x:c r="Y424" s="67"/>
      <x:c r="Z424" s="67"/>
      <x:c r="AA424" s="67"/>
      <x:c r="AB424" s="67"/>
      <x:c r="AC424" s="67"/>
      <x:c r="AD424" s="67"/>
    </x:row>
    <x:row r="425">
      <x:c r="A425" s="20">
        <x:v>3</x:v>
      </x:c>
      <x:c r="B425" s="22" t="s">
        <x:v>3887</x:v>
      </x:c>
      <x:c r="C425" s="401" t="s">
        <x:v>3887</x:v>
      </x:c>
      <x:c r="D425" s="20" t="s">
        <x:v>30</x:v>
      </x:c>
      <x:c r="E425" s="454">
        <x:v>60</x:v>
      </x:c>
      <x:c r="F425" s="22">
        <x:v>1</x:v>
      </x:c>
      <x:c r="G425" s="454">
        <x:f t="shared" si="40"/>
        <x:v>60</x:v>
      </x:c>
      <x:c r="L425" s="388"/>
      <x:c r="M425" s="388"/>
      <x:c r="N425" s="67"/>
      <x:c r="O425" s="67"/>
      <x:c r="P425" s="67"/>
      <x:c r="Q425" s="67"/>
      <x:c r="R425" s="67"/>
      <x:c r="S425" s="67"/>
      <x:c r="T425" s="67"/>
      <x:c r="U425" s="67"/>
      <x:c r="V425" s="67"/>
      <x:c r="W425" s="67"/>
      <x:c r="X425" s="67"/>
      <x:c r="Y425" s="67"/>
      <x:c r="Z425" s="67"/>
      <x:c r="AA425" s="67"/>
      <x:c r="AB425" s="67"/>
      <x:c r="AC425" s="67"/>
      <x:c r="AD425" s="67"/>
    </x:row>
    <x:row r="426">
      <x:c r="B426" s="22"/>
      <x:c r="C426" s="22"/>
      <x:c r="E426" s="99"/>
      <x:c r="L426" s="388"/>
      <x:c r="M426" s="388"/>
      <x:c r="N426" s="67"/>
      <x:c r="O426" s="67"/>
      <x:c r="P426" s="67"/>
      <x:c r="Q426" s="67"/>
      <x:c r="R426" s="67"/>
      <x:c r="S426" s="67"/>
      <x:c r="T426" s="67"/>
      <x:c r="U426" s="67"/>
      <x:c r="V426" s="67"/>
      <x:c r="W426" s="67"/>
      <x:c r="X426" s="67"/>
      <x:c r="Y426" s="67"/>
      <x:c r="Z426" s="67"/>
      <x:c r="AA426" s="67"/>
      <x:c r="AB426" s="67"/>
      <x:c r="AC426" s="67"/>
      <x:c r="AD426" s="67"/>
    </x:row>
    <x:row r="427">
      <x:c r="A427" s="28">
        <x:v>44403</x:v>
      </x:c>
      <x:c r="B427" s="20"/>
      <x:c r="C427" s="20"/>
      <x:c r="D427" s="20"/>
      <x:c r="E427" s="24"/>
      <x:c r="F427" s="20"/>
      <x:c r="G427" s="24"/>
      <x:c r="L427" s="388"/>
      <x:c r="M427" s="388"/>
      <x:c r="N427" s="67"/>
      <x:c r="O427" s="67"/>
      <x:c r="P427" s="67"/>
      <x:c r="Q427" s="67"/>
      <x:c r="R427" s="67"/>
      <x:c r="S427" s="67"/>
      <x:c r="T427" s="67"/>
      <x:c r="U427" s="67"/>
      <x:c r="V427" s="67"/>
      <x:c r="W427" s="67"/>
      <x:c r="X427" s="67"/>
      <x:c r="Y427" s="67"/>
      <x:c r="Z427" s="67"/>
      <x:c r="AA427" s="67"/>
      <x:c r="AB427" s="67"/>
      <x:c r="AC427" s="67"/>
      <x:c r="AD427" s="67"/>
    </x:row>
    <x:row r="428" ht="15.75">
      <x:c r="A428" s="460" t="s">
        <x:v>0</x:v>
      </x:c>
      <x:c r="B428" s="93" t="s">
        <x:v>2</x:v>
      </x:c>
      <x:c r="C428" s="93" t="s">
        <x:v>3384</x:v>
      </x:c>
      <x:c r="D428" s="93" t="s">
        <x:v>4</x:v>
      </x:c>
      <x:c r="E428" s="462" t="s">
        <x:v>5</x:v>
      </x:c>
      <x:c r="F428" s="93" t="s">
        <x:v>6</x:v>
      </x:c>
      <x:c r="G428" s="462" t="s">
        <x:v>7</x:v>
      </x:c>
      <x:c r="L428" s="388"/>
      <x:c r="M428" s="388"/>
      <x:c r="N428" s="67"/>
      <x:c r="O428" s="67"/>
      <x:c r="P428" s="67"/>
      <x:c r="Q428" s="67"/>
      <x:c r="R428" s="67"/>
      <x:c r="S428" s="67"/>
      <x:c r="T428" s="67"/>
      <x:c r="U428" s="67"/>
      <x:c r="V428" s="67"/>
      <x:c r="W428" s="67"/>
      <x:c r="X428" s="67"/>
      <x:c r="Y428" s="67"/>
      <x:c r="Z428" s="67"/>
      <x:c r="AA428" s="67"/>
      <x:c r="AB428" s="67"/>
      <x:c r="AC428" s="67"/>
      <x:c r="AD428" s="67"/>
    </x:row>
    <x:row r="429">
      <x:c r="A429" s="20">
        <x:v>1</x:v>
      </x:c>
      <x:c r="B429" s="20" t="s">
        <x:v>3514</x:v>
      </x:c>
      <x:c r="C429" s="50" t="s">
        <x:v>3888</x:v>
      </x:c>
      <x:c r="D429" s="20" t="s">
        <x:v>30</x:v>
      </x:c>
      <x:c r="E429" s="24">
        <x:v>8.99</x:v>
      </x:c>
      <x:c r="F429" s="20">
        <x:v>2</x:v>
      </x:c>
      <x:c r="G429" s="24" t="n">
        <x:f t="shared" ref="G429:G435" si="41">E429*F429</x:f>
        <x:v>17.98</x:v>
      </x:c>
      <x:c r="L429" s="388"/>
      <x:c r="M429" s="388"/>
      <x:c r="N429" s="67"/>
      <x:c r="O429" s="67"/>
      <x:c r="P429" s="67"/>
      <x:c r="Q429" s="67"/>
      <x:c r="R429" s="67"/>
      <x:c r="S429" s="67"/>
      <x:c r="T429" s="67"/>
      <x:c r="U429" s="67"/>
      <x:c r="V429" s="67"/>
      <x:c r="W429" s="67"/>
      <x:c r="X429" s="67"/>
      <x:c r="Y429" s="67"/>
      <x:c r="Z429" s="67"/>
      <x:c r="AA429" s="67"/>
      <x:c r="AB429" s="67"/>
      <x:c r="AC429" s="67"/>
      <x:c r="AD429" s="67"/>
    </x:row>
    <x:row r="430">
      <x:c r="A430" s="20">
        <x:v>2</x:v>
      </x:c>
      <x:c r="B430" s="20" t="s">
        <x:v>2720</x:v>
      </x:c>
      <x:c r="C430" s="50" t="s">
        <x:v>3889</x:v>
      </x:c>
      <x:c r="D430" s="20" t="s">
        <x:v>30</x:v>
      </x:c>
      <x:c r="E430" s="24">
        <x:v>13.29</x:v>
      </x:c>
      <x:c r="F430" s="20">
        <x:v>2</x:v>
      </x:c>
      <x:c r="G430" s="24">
        <x:f t="shared" si="41"/>
        <x:v>26.58</x:v>
      </x:c>
      <x:c r="L430" s="388"/>
      <x:c r="M430" s="388"/>
      <x:c r="N430" s="67"/>
      <x:c r="O430" s="67"/>
      <x:c r="P430" s="67"/>
      <x:c r="Q430" s="67"/>
      <x:c r="R430" s="67"/>
      <x:c r="S430" s="67"/>
      <x:c r="T430" s="67"/>
      <x:c r="U430" s="67"/>
      <x:c r="V430" s="67"/>
      <x:c r="W430" s="67"/>
      <x:c r="X430" s="67"/>
      <x:c r="Y430" s="67"/>
      <x:c r="Z430" s="67"/>
      <x:c r="AA430" s="67"/>
      <x:c r="AB430" s="67"/>
      <x:c r="AC430" s="67"/>
      <x:c r="AD430" s="67"/>
    </x:row>
    <x:row r="431">
      <x:c r="A431" s="20">
        <x:v>3</x:v>
      </x:c>
      <x:c r="B431" s="20" t="s">
        <x:v>2714</x:v>
      </x:c>
      <x:c r="C431" s="50" t="s">
        <x:v>3890</x:v>
      </x:c>
      <x:c r="D431" s="20" t="s">
        <x:v>30</x:v>
      </x:c>
      <x:c r="E431" s="24">
        <x:v>14.99</x:v>
      </x:c>
      <x:c r="F431" s="20">
        <x:v>2</x:v>
      </x:c>
      <x:c r="G431" s="24">
        <x:f t="shared" si="41"/>
        <x:v>29.98</x:v>
      </x:c>
      <x:c r="L431" s="388"/>
      <x:c r="M431" s="388"/>
      <x:c r="N431" s="67"/>
      <x:c r="O431" s="67"/>
      <x:c r="P431" s="67"/>
      <x:c r="Q431" s="67"/>
      <x:c r="R431" s="67"/>
      <x:c r="S431" s="67"/>
      <x:c r="T431" s="67"/>
      <x:c r="U431" s="67"/>
      <x:c r="V431" s="67"/>
      <x:c r="W431" s="67"/>
      <x:c r="X431" s="67"/>
      <x:c r="Y431" s="67"/>
      <x:c r="Z431" s="67"/>
      <x:c r="AA431" s="67"/>
      <x:c r="AB431" s="67"/>
      <x:c r="AC431" s="67"/>
      <x:c r="AD431" s="67"/>
    </x:row>
    <x:row r="432">
      <x:c r="A432" s="20">
        <x:v>4</x:v>
      </x:c>
      <x:c r="B432" s="20" t="s">
        <x:v>3891</x:v>
      </x:c>
      <x:c r="C432" s="50" t="s">
        <x:v>3892</x:v>
      </x:c>
      <x:c r="D432" s="20" t="s">
        <x:v>30</x:v>
      </x:c>
      <x:c r="E432" s="24">
        <x:v>19.98</x:v>
      </x:c>
      <x:c r="F432" s="20">
        <x:v>4</x:v>
      </x:c>
      <x:c r="G432" s="24">
        <x:f t="shared" si="41"/>
        <x:v>79.92</x:v>
      </x:c>
      <x:c r="L432" s="388"/>
      <x:c r="M432" s="388"/>
      <x:c r="N432" s="67"/>
      <x:c r="O432" s="67"/>
      <x:c r="P432" s="67"/>
      <x:c r="Q432" s="67"/>
      <x:c r="R432" s="67"/>
      <x:c r="S432" s="67"/>
      <x:c r="T432" s="67"/>
      <x:c r="U432" s="67"/>
      <x:c r="V432" s="67"/>
      <x:c r="W432" s="67"/>
      <x:c r="X432" s="67"/>
      <x:c r="Y432" s="67"/>
      <x:c r="Z432" s="67"/>
      <x:c r="AA432" s="67"/>
      <x:c r="AB432" s="67"/>
      <x:c r="AC432" s="67"/>
      <x:c r="AD432" s="67"/>
    </x:row>
    <x:row r="433">
      <x:c r="A433" s="20">
        <x:v>5</x:v>
      </x:c>
      <x:c r="B433" s="20" t="s">
        <x:v>3893</x:v>
      </x:c>
      <x:c r="C433" s="50" t="s">
        <x:v>3894</x:v>
      </x:c>
      <x:c r="D433" s="20" t="s">
        <x:v>30</x:v>
      </x:c>
      <x:c r="E433" s="24">
        <x:v>9.8699999999999992</x:v>
      </x:c>
      <x:c r="F433" s="20">
        <x:v>1</x:v>
      </x:c>
      <x:c r="G433" s="24">
        <x:f t="shared" si="41"/>
        <x:v>9.8699999999999992</x:v>
      </x:c>
      <x:c r="L433" s="388"/>
      <x:c r="M433" s="388"/>
      <x:c r="N433" s="67"/>
      <x:c r="O433" s="67"/>
      <x:c r="P433" s="67"/>
      <x:c r="Q433" s="67"/>
      <x:c r="R433" s="67"/>
      <x:c r="S433" s="67"/>
      <x:c r="T433" s="67"/>
      <x:c r="U433" s="67"/>
      <x:c r="V433" s="67"/>
      <x:c r="W433" s="67"/>
      <x:c r="X433" s="67"/>
      <x:c r="Y433" s="67"/>
      <x:c r="Z433" s="67"/>
      <x:c r="AA433" s="67"/>
      <x:c r="AB433" s="67"/>
      <x:c r="AC433" s="67"/>
      <x:c r="AD433" s="67"/>
    </x:row>
    <x:row r="434">
      <x:c r="A434" s="20">
        <x:v>6</x:v>
      </x:c>
      <x:c r="B434" s="20" t="s">
        <x:v>3895</x:v>
      </x:c>
      <x:c r="C434" s="50" t="s">
        <x:v>3896</x:v>
      </x:c>
      <x:c r="D434" s="20" t="s">
        <x:v>30</x:v>
      </x:c>
      <x:c r="E434" s="24">
        <x:v>19.989999999999998</x:v>
      </x:c>
      <x:c r="F434" s="20">
        <x:v>1</x:v>
      </x:c>
      <x:c r="G434" s="24">
        <x:f t="shared" si="41"/>
        <x:v>19.989999999999998</x:v>
      </x:c>
      <x:c r="L434" s="388"/>
      <x:c r="M434" s="388"/>
      <x:c r="N434" s="67"/>
      <x:c r="O434" s="67"/>
      <x:c r="P434" s="67"/>
      <x:c r="Q434" s="67"/>
      <x:c r="R434" s="67"/>
      <x:c r="S434" s="67"/>
      <x:c r="T434" s="67"/>
      <x:c r="U434" s="67"/>
      <x:c r="V434" s="67"/>
      <x:c r="W434" s="67"/>
      <x:c r="X434" s="67"/>
      <x:c r="Y434" s="67"/>
      <x:c r="Z434" s="67"/>
      <x:c r="AA434" s="67"/>
      <x:c r="AB434" s="67"/>
      <x:c r="AC434" s="67"/>
      <x:c r="AD434" s="67"/>
    </x:row>
    <x:row r="435">
      <x:c r="A435" s="20">
        <x:v>7</x:v>
      </x:c>
      <x:c r="B435" s="20" t="s">
        <x:v>3897</x:v>
      </x:c>
      <x:c r="C435" s="50" t="s">
        <x:v>3898</x:v>
      </x:c>
      <x:c r="D435" s="20" t="s">
        <x:v>30</x:v>
      </x:c>
      <x:c r="E435" s="24">
        <x:v>8.7799999999999994</x:v>
      </x:c>
      <x:c r="F435" s="20">
        <x:v>2</x:v>
      </x:c>
      <x:c r="G435" s="24">
        <x:f t="shared" si="41"/>
        <x:v>17.559999999999999</x:v>
      </x:c>
      <x:c r="L435" s="388"/>
      <x:c r="M435" s="388"/>
      <x:c r="N435" s="67"/>
      <x:c r="O435" s="67"/>
      <x:c r="P435" s="67"/>
      <x:c r="Q435" s="67"/>
      <x:c r="R435" s="67"/>
      <x:c r="S435" s="67"/>
      <x:c r="T435" s="67"/>
      <x:c r="U435" s="67"/>
      <x:c r="V435" s="67"/>
      <x:c r="W435" s="67"/>
      <x:c r="X435" s="67"/>
      <x:c r="Y435" s="67"/>
      <x:c r="Z435" s="67"/>
      <x:c r="AA435" s="67"/>
      <x:c r="AB435" s="67"/>
      <x:c r="AC435" s="67"/>
      <x:c r="AD435" s="67"/>
    </x:row>
    <x:row r="436">
      <x:c r="A436" s="20">
        <x:v>8</x:v>
      </x:c>
      <x:c r="B436" s="20" t="s">
        <x:v>3899</x:v>
      </x:c>
      <x:c r="C436" s="50" t="s">
        <x:v>3900</x:v>
      </x:c>
      <x:c r="D436" s="20" t="s">
        <x:v>30</x:v>
      </x:c>
      <x:c r="E436" s="24">
        <x:v>10.99</x:v>
      </x:c>
      <x:c r="F436" s="20">
        <x:v>1</x:v>
      </x:c>
      <x:c r="G436" s="24" t="n">
        <x:f>G435</x:f>
        <x:v>17.56</x:v>
      </x:c>
      <x:c r="L436" s="388"/>
      <x:c r="M436" s="388"/>
      <x:c r="N436" s="67"/>
      <x:c r="O436" s="67"/>
      <x:c r="P436" s="67"/>
      <x:c r="Q436" s="67"/>
      <x:c r="R436" s="67"/>
      <x:c r="S436" s="67"/>
      <x:c r="T436" s="67"/>
      <x:c r="U436" s="67"/>
      <x:c r="V436" s="67"/>
      <x:c r="W436" s="67"/>
      <x:c r="X436" s="67"/>
      <x:c r="Y436" s="67"/>
      <x:c r="Z436" s="67"/>
      <x:c r="AA436" s="67"/>
      <x:c r="AB436" s="67"/>
      <x:c r="AC436" s="67"/>
      <x:c r="AD436" s="67"/>
    </x:row>
    <x:row r="437">
      <x:c r="B437" s="22"/>
      <x:c r="C437" s="22"/>
      <x:c r="E437" s="99"/>
      <x:c r="L437" s="388"/>
      <x:c r="M437" s="388"/>
      <x:c r="N437" s="67"/>
      <x:c r="O437" s="67"/>
      <x:c r="P437" s="67"/>
      <x:c r="Q437" s="67"/>
      <x:c r="R437" s="67"/>
      <x:c r="S437" s="67"/>
      <x:c r="T437" s="67"/>
      <x:c r="U437" s="67"/>
      <x:c r="V437" s="67"/>
      <x:c r="W437" s="67"/>
      <x:c r="X437" s="67"/>
      <x:c r="Y437" s="67"/>
      <x:c r="Z437" s="67"/>
      <x:c r="AA437" s="67"/>
      <x:c r="AB437" s="67"/>
      <x:c r="AC437" s="67"/>
      <x:c r="AD437" s="67"/>
    </x:row>
    <x:row r="438">
      <x:c r="B438" s="22"/>
      <x:c r="C438" s="22"/>
      <x:c r="E438" s="99"/>
      <x:c r="L438" s="388"/>
      <x:c r="M438" s="388"/>
      <x:c r="N438" s="67"/>
      <x:c r="O438" s="67"/>
      <x:c r="P438" s="67"/>
      <x:c r="Q438" s="67"/>
      <x:c r="R438" s="67"/>
      <x:c r="S438" s="67"/>
      <x:c r="T438" s="67"/>
      <x:c r="U438" s="67"/>
      <x:c r="V438" s="67"/>
      <x:c r="W438" s="67"/>
      <x:c r="X438" s="67"/>
      <x:c r="Y438" s="67"/>
      <x:c r="Z438" s="67"/>
      <x:c r="AA438" s="67"/>
      <x:c r="AB438" s="67"/>
      <x:c r="AC438" s="67"/>
      <x:c r="AD438" s="67"/>
    </x:row>
    <x:row r="439">
      <x:c r="A439" s="28">
        <x:v>44417</x:v>
      </x:c>
      <x:c r="B439" s="20"/>
      <x:c r="C439" s="20"/>
      <x:c r="D439" s="20"/>
      <x:c r="E439" s="24"/>
      <x:c r="F439" s="20"/>
      <x:c r="G439" s="24"/>
      <x:c r="H439" s="20"/>
      <x:c r="L439" s="388"/>
      <x:c r="M439" s="388"/>
      <x:c r="N439" s="67"/>
      <x:c r="O439" s="67"/>
      <x:c r="P439" s="67"/>
      <x:c r="Q439" s="67"/>
      <x:c r="R439" s="67"/>
      <x:c r="S439" s="67"/>
      <x:c r="T439" s="67"/>
      <x:c r="U439" s="67"/>
      <x:c r="V439" s="67"/>
      <x:c r="W439" s="67"/>
      <x:c r="X439" s="67"/>
      <x:c r="Y439" s="67"/>
      <x:c r="Z439" s="67"/>
      <x:c r="AA439" s="67"/>
      <x:c r="AB439" s="67"/>
      <x:c r="AC439" s="67"/>
      <x:c r="AD439" s="67"/>
    </x:row>
    <x:row r="440" ht="15.75">
      <x:c r="A440" s="460" t="s">
        <x:v>0</x:v>
      </x:c>
      <x:c r="B440" s="93" t="s">
        <x:v>2</x:v>
      </x:c>
      <x:c r="C440" s="93" t="s">
        <x:v>3384</x:v>
      </x:c>
      <x:c r="D440" s="93" t="s">
        <x:v>4</x:v>
      </x:c>
      <x:c r="E440" s="462" t="s">
        <x:v>5</x:v>
      </x:c>
      <x:c r="F440" s="93" t="s">
        <x:v>6</x:v>
      </x:c>
      <x:c r="G440" s="462" t="s">
        <x:v>7</x:v>
      </x:c>
      <x:c r="H440" s="94" t="s">
        <x:v>1162</x:v>
      </x:c>
      <x:c r="L440" s="388"/>
      <x:c r="M440" s="388"/>
      <x:c r="N440" s="67"/>
      <x:c r="O440" s="67"/>
      <x:c r="P440" s="67"/>
      <x:c r="Q440" s="67"/>
      <x:c r="R440" s="67"/>
      <x:c r="S440" s="67"/>
      <x:c r="T440" s="67"/>
      <x:c r="U440" s="67"/>
      <x:c r="V440" s="67"/>
      <x:c r="W440" s="67"/>
      <x:c r="X440" s="67"/>
      <x:c r="Y440" s="67"/>
      <x:c r="Z440" s="67"/>
      <x:c r="AA440" s="67"/>
      <x:c r="AB440" s="67"/>
      <x:c r="AC440" s="67"/>
      <x:c r="AD440" s="67"/>
    </x:row>
    <x:row r="441">
      <x:c r="A441" s="20">
        <x:v>1</x:v>
      </x:c>
      <x:c r="B441" s="22" t="s">
        <x:v>3901</x:v>
      </x:c>
      <x:c r="C441" s="401" t="s">
        <x:v>3902</x:v>
      </x:c>
      <x:c r="D441" s="20" t="s">
        <x:v>30</x:v>
      </x:c>
      <x:c r="E441" s="24">
        <x:v>99.99</x:v>
      </x:c>
      <x:c r="F441" s="20">
        <x:v>1</x:v>
      </x:c>
      <x:c r="G441" s="24" t="n">
        <x:f t="shared" ref="G441:G444" si="42">E441*F441</x:f>
        <x:v>99.99</x:v>
      </x:c>
      <x:c r="H441" s="20" t="s">
        <x:v>3903</x:v>
      </x:c>
      <x:c r="L441" s="388"/>
      <x:c r="M441" s="388"/>
      <x:c r="N441" s="67"/>
      <x:c r="O441" s="67"/>
      <x:c r="P441" s="67"/>
      <x:c r="Q441" s="67"/>
      <x:c r="R441" s="67"/>
      <x:c r="S441" s="67"/>
      <x:c r="T441" s="67"/>
      <x:c r="U441" s="67"/>
      <x:c r="V441" s="67"/>
      <x:c r="W441" s="67"/>
      <x:c r="X441" s="67"/>
      <x:c r="Y441" s="67"/>
      <x:c r="Z441" s="67"/>
      <x:c r="AA441" s="67"/>
      <x:c r="AB441" s="67"/>
      <x:c r="AC441" s="67"/>
      <x:c r="AD441" s="67"/>
    </x:row>
    <x:row r="442">
      <x:c r="A442" s="20">
        <x:v>2</x:v>
      </x:c>
      <x:c r="B442" s="22" t="s">
        <x:v>3904</x:v>
      </x:c>
      <x:c r="C442" s="401" t="s">
        <x:v>3905</x:v>
      </x:c>
      <x:c r="D442" s="20" t="s">
        <x:v>3906</x:v>
      </x:c>
      <x:c r="E442" s="24">
        <x:v>59.5</x:v>
      </x:c>
      <x:c r="F442" s="20">
        <x:v>1</x:v>
      </x:c>
      <x:c r="G442" s="24">
        <x:f t="shared" si="42"/>
        <x:v>59.5</x:v>
      </x:c>
      <x:c r="H442" s="20" t="s">
        <x:v>3907</x:v>
      </x:c>
      <x:c r="L442" s="388"/>
      <x:c r="M442" s="388"/>
      <x:c r="N442" s="67"/>
      <x:c r="O442" s="67"/>
      <x:c r="P442" s="67"/>
      <x:c r="Q442" s="67"/>
      <x:c r="R442" s="67"/>
      <x:c r="S442" s="67"/>
      <x:c r="T442" s="67"/>
      <x:c r="U442" s="67"/>
      <x:c r="V442" s="67"/>
      <x:c r="W442" s="67"/>
      <x:c r="X442" s="67"/>
      <x:c r="Y442" s="67"/>
      <x:c r="Z442" s="67"/>
      <x:c r="AA442" s="67"/>
      <x:c r="AB442" s="67"/>
      <x:c r="AC442" s="67"/>
      <x:c r="AD442" s="67"/>
    </x:row>
    <x:row r="443">
      <x:c r="A443" s="20">
        <x:v>3</x:v>
      </x:c>
      <x:c r="B443" s="22" t="s">
        <x:v>3908</x:v>
      </x:c>
      <x:c r="C443" s="401" t="s">
        <x:v>3909</x:v>
      </x:c>
      <x:c r="D443" s="20" t="s">
        <x:v>3910</x:v>
      </x:c>
      <x:c r="E443" s="24">
        <x:v>57.5</x:v>
      </x:c>
      <x:c r="F443" s="20">
        <x:v>1</x:v>
      </x:c>
      <x:c r="G443" s="24">
        <x:f t="shared" si="42"/>
        <x:v>57.5</x:v>
      </x:c>
      <x:c r="H443" s="20" t="s">
        <x:v>3911</x:v>
      </x:c>
      <x:c r="L443" s="388"/>
      <x:c r="M443" s="388"/>
      <x:c r="N443" s="67"/>
      <x:c r="O443" s="67"/>
      <x:c r="P443" s="67"/>
      <x:c r="Q443" s="67"/>
      <x:c r="R443" s="67"/>
      <x:c r="S443" s="67"/>
      <x:c r="T443" s="67"/>
      <x:c r="U443" s="67"/>
      <x:c r="V443" s="67"/>
      <x:c r="W443" s="67"/>
      <x:c r="X443" s="67"/>
      <x:c r="Y443" s="67"/>
      <x:c r="Z443" s="67"/>
      <x:c r="AA443" s="67"/>
      <x:c r="AB443" s="67"/>
      <x:c r="AC443" s="67"/>
      <x:c r="AD443" s="67"/>
    </x:row>
    <x:row r="444" ht="14.25">
      <x:c r="A444" s="20">
        <x:v>4</x:v>
      </x:c>
      <x:c r="B444" s="22" t="s">
        <x:v>3912</x:v>
      </x:c>
      <x:c r="C444" s="552" t="s">
        <x:v>3913</x:v>
      </x:c>
      <x:c r="D444" s="20" t="s">
        <x:v>3910</x:v>
      </x:c>
      <x:c r="E444" s="24">
        <x:v>65.599999999999994</x:v>
      </x:c>
      <x:c r="F444" s="20">
        <x:v>1</x:v>
      </x:c>
      <x:c r="G444" s="24">
        <x:f t="shared" si="42"/>
        <x:v>65.599999999999994</x:v>
      </x:c>
      <x:c r="H444" s="20" t="s">
        <x:v>3914</x:v>
      </x:c>
      <x:c r="L444" s="388"/>
      <x:c r="M444" s="388"/>
      <x:c r="N444" s="67"/>
      <x:c r="O444" s="67"/>
      <x:c r="P444" s="67"/>
      <x:c r="Q444" s="67"/>
      <x:c r="R444" s="67"/>
      <x:c r="S444" s="67"/>
      <x:c r="T444" s="67"/>
      <x:c r="U444" s="67"/>
      <x:c r="V444" s="67"/>
      <x:c r="W444" s="67"/>
      <x:c r="X444" s="67"/>
      <x:c r="Y444" s="67"/>
      <x:c r="Z444" s="67"/>
      <x:c r="AA444" s="67"/>
      <x:c r="AB444" s="67"/>
      <x:c r="AC444" s="67"/>
      <x:c r="AD444" s="67"/>
    </x:row>
    <x:row r="445">
      <x:c r="E445" s="99"/>
      <x:c r="F445" s="30">
        <x:v>2</x:v>
      </x:c>
      <x:c r="L445" s="388"/>
      <x:c r="M445" s="388"/>
      <x:c r="N445" s="67"/>
      <x:c r="O445" s="67"/>
      <x:c r="P445" s="67"/>
      <x:c r="Q445" s="67"/>
      <x:c r="R445" s="67"/>
      <x:c r="S445" s="67"/>
      <x:c r="T445" s="67"/>
      <x:c r="U445" s="67"/>
      <x:c r="V445" s="67"/>
      <x:c r="W445" s="67"/>
      <x:c r="X445" s="67"/>
      <x:c r="Y445" s="67"/>
      <x:c r="Z445" s="67"/>
      <x:c r="AA445" s="67"/>
      <x:c r="AB445" s="67"/>
      <x:c r="AC445" s="67"/>
      <x:c r="AD445" s="67"/>
    </x:row>
    <x:row r="446">
      <x:c r="E446" s="99"/>
      <x:c r="F446" s="30">
        <x:v>2</x:v>
      </x:c>
      <x:c r="L446" s="388"/>
      <x:c r="M446" s="388"/>
      <x:c r="N446" s="67"/>
      <x:c r="O446" s="67"/>
      <x:c r="P446" s="67"/>
      <x:c r="Q446" s="67"/>
      <x:c r="R446" s="67"/>
      <x:c r="S446" s="67"/>
      <x:c r="T446" s="67"/>
      <x:c r="U446" s="67"/>
      <x:c r="V446" s="67"/>
      <x:c r="W446" s="67"/>
      <x:c r="X446" s="67"/>
      <x:c r="Y446" s="67"/>
      <x:c r="Z446" s="67"/>
      <x:c r="AA446" s="67"/>
      <x:c r="AB446" s="67"/>
      <x:c r="AC446" s="67"/>
      <x:c r="AD446" s="67"/>
    </x:row>
    <x:row r="447">
      <x:c r="A447" s="28">
        <x:v>44419</x:v>
      </x:c>
      <x:c r="B447" s="20"/>
      <x:c r="C447" s="20"/>
      <x:c r="D447" s="20"/>
      <x:c r="E447" s="24"/>
      <x:c r="F447" s="20"/>
      <x:c r="G447" s="24"/>
      <x:c r="H447" s="20"/>
      <x:c r="L447" s="388"/>
      <x:c r="M447" s="388"/>
      <x:c r="N447" s="67"/>
      <x:c r="O447" s="67"/>
      <x:c r="P447" s="67"/>
      <x:c r="Q447" s="67"/>
      <x:c r="R447" s="67"/>
      <x:c r="S447" s="67"/>
      <x:c r="T447" s="67"/>
      <x:c r="U447" s="67"/>
      <x:c r="V447" s="67"/>
      <x:c r="W447" s="67"/>
      <x:c r="X447" s="67"/>
      <x:c r="Y447" s="67"/>
      <x:c r="Z447" s="67"/>
      <x:c r="AA447" s="67"/>
      <x:c r="AB447" s="67"/>
      <x:c r="AC447" s="67"/>
      <x:c r="AD447" s="67"/>
    </x:row>
    <x:row r="448" ht="15.75">
      <x:c r="A448" s="460" t="s">
        <x:v>0</x:v>
      </x:c>
      <x:c r="B448" s="93" t="s">
        <x:v>2</x:v>
      </x:c>
      <x:c r="C448" s="93" t="s">
        <x:v>3384</x:v>
      </x:c>
      <x:c r="D448" s="93" t="s">
        <x:v>4</x:v>
      </x:c>
      <x:c r="E448" s="462" t="s">
        <x:v>5</x:v>
      </x:c>
      <x:c r="F448" s="93" t="s">
        <x:v>6</x:v>
      </x:c>
      <x:c r="G448" s="462" t="s">
        <x:v>7</x:v>
      </x:c>
      <x:c r="H448" s="94" t="s">
        <x:v>1162</x:v>
      </x:c>
      <x:c r="L448" s="388"/>
      <x:c r="M448" s="388"/>
      <x:c r="N448" s="67"/>
      <x:c r="O448" s="67"/>
      <x:c r="P448" s="67"/>
      <x:c r="Q448" s="67"/>
      <x:c r="R448" s="67"/>
      <x:c r="S448" s="67"/>
      <x:c r="T448" s="67"/>
      <x:c r="U448" s="67"/>
      <x:c r="V448" s="67"/>
      <x:c r="W448" s="67"/>
      <x:c r="X448" s="67"/>
      <x:c r="Y448" s="67"/>
      <x:c r="Z448" s="67"/>
      <x:c r="AA448" s="67"/>
      <x:c r="AB448" s="67"/>
      <x:c r="AC448" s="67"/>
      <x:c r="AD448" s="67"/>
    </x:row>
    <x:row r="449">
      <x:c r="A449" s="20">
        <x:v>1</x:v>
      </x:c>
      <x:c r="B449" s="20" t="s">
        <x:v>3464</x:v>
      </x:c>
      <x:c r="C449" s="473" t="s">
        <x:v>3465</x:v>
      </x:c>
      <x:c r="D449" s="20" t="s">
        <x:v>296</x:v>
      </x:c>
      <x:c r="E449" s="24">
        <x:v>13.29</x:v>
      </x:c>
      <x:c r="F449" s="20">
        <x:v>2</x:v>
      </x:c>
      <x:c r="G449" s="24" t="n">
        <x:f t="shared" ref="G449:G452" si="43">E449*F449</x:f>
        <x:v>26.58</x:v>
      </x:c>
      <x:c r="H449" s="20" t="s">
        <x:v>3716</x:v>
      </x:c>
      <x:c r="L449" s="388"/>
      <x:c r="M449" s="388"/>
      <x:c r="N449" s="67"/>
      <x:c r="O449" s="67"/>
      <x:c r="P449" s="67"/>
      <x:c r="Q449" s="67"/>
      <x:c r="R449" s="67"/>
      <x:c r="S449" s="67"/>
      <x:c r="T449" s="67"/>
      <x:c r="U449" s="67"/>
      <x:c r="V449" s="67"/>
      <x:c r="W449" s="67"/>
      <x:c r="X449" s="67"/>
      <x:c r="Y449" s="67"/>
      <x:c r="Z449" s="67"/>
      <x:c r="AA449" s="67"/>
      <x:c r="AB449" s="67"/>
      <x:c r="AC449" s="67"/>
      <x:c r="AD449" s="67"/>
    </x:row>
    <x:row r="450">
      <x:c r="A450" s="20">
        <x:v>2</x:v>
      </x:c>
      <x:c r="B450" s="20" t="s">
        <x:v>3469</x:v>
      </x:c>
      <x:c r="C450" s="473" t="s">
        <x:v>3470</x:v>
      </x:c>
      <x:c r="D450" s="20" t="s">
        <x:v>296</x:v>
      </x:c>
      <x:c r="E450" s="24">
        <x:v>7.4</x:v>
      </x:c>
      <x:c r="F450" s="20">
        <x:v>2</x:v>
      </x:c>
      <x:c r="G450" s="24">
        <x:f t="shared" si="43"/>
        <x:v>14.8</x:v>
      </x:c>
      <x:c r="H450" s="20" t="s">
        <x:v>3716</x:v>
      </x:c>
      <x:c r="L450" s="388"/>
      <x:c r="M450" s="388"/>
      <x:c r="N450" s="67"/>
      <x:c r="O450" s="67"/>
      <x:c r="P450" s="67"/>
      <x:c r="Q450" s="67"/>
      <x:c r="R450" s="67"/>
      <x:c r="S450" s="67"/>
      <x:c r="T450" s="67"/>
      <x:c r="U450" s="67"/>
      <x:c r="V450" s="67"/>
      <x:c r="W450" s="67"/>
      <x:c r="X450" s="67"/>
      <x:c r="Y450" s="67"/>
      <x:c r="Z450" s="67"/>
      <x:c r="AA450" s="67"/>
      <x:c r="AB450" s="67"/>
      <x:c r="AC450" s="67"/>
      <x:c r="AD450" s="67"/>
    </x:row>
    <x:row r="451">
      <x:c r="A451" s="20">
        <x:v>3</x:v>
      </x:c>
      <x:c r="B451" s="416" t="s">
        <x:v>3596</x:v>
      </x:c>
      <x:c r="C451" s="473" t="s">
        <x:v>3915</x:v>
      </x:c>
      <x:c r="D451" s="416" t="s">
        <x:v>296</x:v>
      </x:c>
      <x:c r="E451" s="415">
        <x:v>19.57</x:v>
      </x:c>
      <x:c r="F451" s="20">
        <x:v>2</x:v>
      </x:c>
      <x:c r="G451" s="24">
        <x:f t="shared" si="43"/>
        <x:v>39.14</x:v>
      </x:c>
      <x:c r="H451" s="20" t="s">
        <x:v>3716</x:v>
      </x:c>
      <x:c r="L451" s="388"/>
      <x:c r="M451" s="388"/>
      <x:c r="N451" s="67"/>
      <x:c r="O451" s="67"/>
      <x:c r="P451" s="67"/>
      <x:c r="Q451" s="67"/>
      <x:c r="R451" s="67"/>
      <x:c r="S451" s="67"/>
      <x:c r="T451" s="67"/>
      <x:c r="U451" s="67"/>
      <x:c r="V451" s="67"/>
      <x:c r="W451" s="67"/>
      <x:c r="X451" s="67"/>
      <x:c r="Y451" s="67"/>
      <x:c r="Z451" s="67"/>
      <x:c r="AA451" s="67"/>
      <x:c r="AB451" s="67"/>
      <x:c r="AC451" s="67"/>
      <x:c r="AD451" s="67"/>
    </x:row>
    <x:row r="452" ht="15">
      <x:c r="A452" s="20">
        <x:v>4</x:v>
      </x:c>
      <x:c r="B452" s="20" t="s">
        <x:v>3916</x:v>
      </x:c>
      <x:c r="C452" s="553" t="s">
        <x:v>3917</x:v>
      </x:c>
      <x:c r="D452" s="20" t="s">
        <x:v>296</x:v>
      </x:c>
      <x:c r="E452" s="24">
        <x:v>28.98</x:v>
      </x:c>
      <x:c r="F452" s="20">
        <x:v>2</x:v>
      </x:c>
      <x:c r="G452" s="24">
        <x:f t="shared" si="43"/>
        <x:v>57.96</x:v>
      </x:c>
      <x:c r="H452" s="20" t="s">
        <x:v>3716</x:v>
      </x:c>
      <x:c r="L452" s="388"/>
      <x:c r="M452" s="388"/>
      <x:c r="N452" s="67"/>
      <x:c r="O452" s="67"/>
      <x:c r="P452" s="67"/>
      <x:c r="Q452" s="67"/>
      <x:c r="R452" s="67"/>
      <x:c r="S452" s="67"/>
      <x:c r="T452" s="67"/>
      <x:c r="U452" s="67"/>
      <x:c r="V452" s="67"/>
      <x:c r="W452" s="67"/>
      <x:c r="X452" s="67"/>
      <x:c r="Y452" s="67"/>
      <x:c r="Z452" s="67"/>
      <x:c r="AA452" s="67"/>
      <x:c r="AB452" s="67"/>
      <x:c r="AC452" s="67"/>
      <x:c r="AD452" s="67"/>
    </x:row>
    <x:row r="453">
      <x:c r="B453" s="22"/>
      <x:c r="C453" s="22"/>
      <x:c r="E453" s="99"/>
      <x:c r="L453" s="388"/>
      <x:c r="M453" s="388"/>
      <x:c r="N453" s="67"/>
      <x:c r="O453" s="67"/>
      <x:c r="P453" s="67"/>
      <x:c r="Q453" s="67"/>
      <x:c r="R453" s="67"/>
      <x:c r="S453" s="67"/>
      <x:c r="T453" s="67"/>
      <x:c r="U453" s="67"/>
      <x:c r="V453" s="67"/>
      <x:c r="W453" s="67"/>
      <x:c r="X453" s="67"/>
      <x:c r="Y453" s="67"/>
      <x:c r="Z453" s="67"/>
      <x:c r="AA453" s="67"/>
      <x:c r="AB453" s="67"/>
      <x:c r="AC453" s="67"/>
      <x:c r="AD453" s="67"/>
    </x:row>
    <x:row r="454">
      <x:c r="A454" s="77">
        <x:v>44421</x:v>
      </x:c>
      <x:c r="B454" s="22"/>
      <x:c r="C454" s="22"/>
      <x:c r="E454" s="99"/>
      <x:c r="L454" s="388"/>
      <x:c r="M454" s="388"/>
      <x:c r="N454" s="67"/>
      <x:c r="O454" s="67"/>
      <x:c r="P454" s="67"/>
      <x:c r="Q454" s="67"/>
      <x:c r="R454" s="67"/>
      <x:c r="S454" s="67"/>
      <x:c r="T454" s="67"/>
      <x:c r="U454" s="67"/>
      <x:c r="V454" s="67"/>
      <x:c r="W454" s="67"/>
      <x:c r="X454" s="67"/>
      <x:c r="Y454" s="67"/>
      <x:c r="Z454" s="67"/>
      <x:c r="AA454" s="67"/>
      <x:c r="AB454" s="67"/>
      <x:c r="AC454" s="67"/>
      <x:c r="AD454" s="67"/>
    </x:row>
    <x:row r="455" ht="15.75">
      <x:c r="A455" s="460" t="s">
        <x:v>0</x:v>
      </x:c>
      <x:c r="B455" s="93" t="s">
        <x:v>2</x:v>
      </x:c>
      <x:c r="C455" s="93" t="s">
        <x:v>3384</x:v>
      </x:c>
      <x:c r="D455" s="93" t="s">
        <x:v>4</x:v>
      </x:c>
      <x:c r="E455" s="462" t="s">
        <x:v>5</x:v>
      </x:c>
      <x:c r="F455" s="93" t="s">
        <x:v>6</x:v>
      </x:c>
      <x:c r="G455" s="462" t="s">
        <x:v>7</x:v>
      </x:c>
      <x:c r="H455" s="94" t="s">
        <x:v>1162</x:v>
      </x:c>
      <x:c r="L455" s="388"/>
      <x:c r="M455" s="388"/>
      <x:c r="N455" s="67"/>
      <x:c r="O455" s="67"/>
      <x:c r="P455" s="67"/>
      <x:c r="Q455" s="67"/>
      <x:c r="R455" s="67"/>
      <x:c r="S455" s="67"/>
      <x:c r="T455" s="67"/>
      <x:c r="U455" s="67"/>
      <x:c r="V455" s="67"/>
      <x:c r="W455" s="67"/>
      <x:c r="X455" s="67"/>
      <x:c r="Y455" s="67"/>
      <x:c r="Z455" s="67"/>
      <x:c r="AA455" s="67"/>
      <x:c r="AB455" s="67"/>
      <x:c r="AC455" s="67"/>
      <x:c r="AD455" s="67"/>
    </x:row>
    <x:row r="456">
      <x:c r="A456" s="20">
        <x:v>1</x:v>
      </x:c>
      <x:c r="B456" s="30" t="s">
        <x:v>3918</x:v>
      </x:c>
      <x:c r="C456" s="381" t="s">
        <x:v>3919</x:v>
      </x:c>
      <x:c r="D456" s="30" t="s">
        <x:v>3920</x:v>
      </x:c>
      <x:c r="E456" s="99">
        <x:v>83</x:v>
      </x:c>
      <x:c r="F456" s="30">
        <x:v>1</x:v>
      </x:c>
      <x:c r="G456" s="99" t="n">
        <x:f>E456*F456</x:f>
        <x:v>83</x:v>
      </x:c>
      <x:c r="H456" s="30" t="s">
        <x:v>3921</x:v>
      </x:c>
      <x:c r="L456" s="388"/>
      <x:c r="M456" s="388"/>
      <x:c r="N456" s="67"/>
      <x:c r="O456" s="67"/>
      <x:c r="P456" s="67"/>
      <x:c r="Q456" s="67"/>
      <x:c r="R456" s="67"/>
      <x:c r="S456" s="67"/>
      <x:c r="T456" s="67"/>
      <x:c r="U456" s="67"/>
      <x:c r="V456" s="67"/>
      <x:c r="W456" s="67"/>
      <x:c r="X456" s="67"/>
      <x:c r="Y456" s="67"/>
      <x:c r="Z456" s="67"/>
      <x:c r="AA456" s="67"/>
      <x:c r="AB456" s="67"/>
      <x:c r="AC456" s="67"/>
      <x:c r="AD456" s="67"/>
    </x:row>
    <x:row r="457">
      <x:c r="B457" s="22"/>
      <x:c r="C457" s="22"/>
      <x:c r="E457" s="99"/>
      <x:c r="L457" s="388"/>
      <x:c r="M457" s="388"/>
      <x:c r="N457" s="67"/>
      <x:c r="O457" s="67"/>
      <x:c r="P457" s="67"/>
      <x:c r="Q457" s="67"/>
      <x:c r="R457" s="67"/>
      <x:c r="S457" s="67"/>
      <x:c r="T457" s="67"/>
      <x:c r="U457" s="67"/>
      <x:c r="V457" s="67"/>
      <x:c r="W457" s="67"/>
      <x:c r="X457" s="67"/>
      <x:c r="Y457" s="67"/>
      <x:c r="Z457" s="67"/>
      <x:c r="AA457" s="67"/>
      <x:c r="AB457" s="67"/>
      <x:c r="AC457" s="67"/>
      <x:c r="AD457" s="67"/>
    </x:row>
    <x:row r="458">
      <x:c r="A458" s="493">
        <x:v>44424</x:v>
      </x:c>
      <x:c r="B458" s="67"/>
      <x:c r="C458" s="67"/>
      <x:c r="D458" s="67"/>
      <x:c r="E458" s="215"/>
      <x:c r="F458" s="67"/>
      <x:c r="G458" s="67"/>
      <x:c r="L458" s="388"/>
      <x:c r="M458" s="388"/>
      <x:c r="N458" s="67"/>
      <x:c r="O458" s="67"/>
      <x:c r="P458" s="67"/>
      <x:c r="Q458" s="67"/>
      <x:c r="R458" s="67"/>
      <x:c r="S458" s="67"/>
      <x:c r="T458" s="67"/>
      <x:c r="U458" s="67"/>
      <x:c r="V458" s="67"/>
      <x:c r="W458" s="67"/>
      <x:c r="X458" s="67"/>
      <x:c r="Y458" s="67"/>
      <x:c r="Z458" s="67"/>
      <x:c r="AA458" s="67"/>
      <x:c r="AB458" s="67"/>
      <x:c r="AC458" s="67"/>
      <x:c r="AD458" s="67"/>
    </x:row>
    <x:row r="459" ht="15.75">
      <x:c r="A459" s="33" t="s">
        <x:v>0</x:v>
      </x:c>
      <x:c r="B459" s="37" t="s">
        <x:v>2</x:v>
      </x:c>
      <x:c r="C459" s="37" t="s">
        <x:v>3384</x:v>
      </x:c>
      <x:c r="D459" s="37" t="s">
        <x:v>4</x:v>
      </x:c>
      <x:c r="E459" s="40" t="s">
        <x:v>5</x:v>
      </x:c>
      <x:c r="F459" s="37" t="s">
        <x:v>6</x:v>
      </x:c>
      <x:c r="G459" s="40" t="s">
        <x:v>7</x:v>
      </x:c>
      <x:c r="L459" s="388"/>
      <x:c r="M459" s="388"/>
      <x:c r="N459" s="67"/>
      <x:c r="O459" s="67"/>
      <x:c r="P459" s="67"/>
      <x:c r="Q459" s="67"/>
      <x:c r="R459" s="67"/>
      <x:c r="S459" s="67"/>
      <x:c r="T459" s="67"/>
      <x:c r="U459" s="67"/>
      <x:c r="V459" s="67"/>
      <x:c r="W459" s="67"/>
      <x:c r="X459" s="67"/>
      <x:c r="Y459" s="67"/>
      <x:c r="Z459" s="67"/>
      <x:c r="AA459" s="67"/>
      <x:c r="AB459" s="67"/>
      <x:c r="AC459" s="67"/>
      <x:c r="AD459" s="67"/>
    </x:row>
    <x:row r="460">
      <x:c r="A460" s="71">
        <x:v>1</x:v>
      </x:c>
      <x:c r="B460" s="67" t="s">
        <x:v>3922</x:v>
      </x:c>
      <x:c r="C460" s="317" t="s">
        <x:v>3923</x:v>
      </x:c>
      <x:c r="D460" s="71" t="s">
        <x:v>30</x:v>
      </x:c>
      <x:c r="E460" s="98">
        <x:v>209.99</x:v>
      </x:c>
      <x:c r="F460" s="71">
        <x:v>1</x:v>
      </x:c>
      <x:c r="G460" s="215" t="n">
        <x:f t="shared" ref="G460:G461" si="44">E460*F460</x:f>
        <x:v>209.99</x:v>
      </x:c>
      <x:c r="L460" s="388"/>
      <x:c r="M460" s="388"/>
      <x:c r="N460" s="67"/>
      <x:c r="O460" s="67"/>
      <x:c r="P460" s="67"/>
      <x:c r="Q460" s="67"/>
      <x:c r="R460" s="67"/>
      <x:c r="S460" s="67"/>
      <x:c r="T460" s="67"/>
      <x:c r="U460" s="67"/>
      <x:c r="V460" s="67"/>
      <x:c r="W460" s="67"/>
      <x:c r="X460" s="67"/>
      <x:c r="Y460" s="67"/>
      <x:c r="Z460" s="67"/>
      <x:c r="AA460" s="67"/>
      <x:c r="AB460" s="67"/>
      <x:c r="AC460" s="67"/>
      <x:c r="AD460" s="67"/>
    </x:row>
    <x:row r="461">
      <x:c r="A461" s="71">
        <x:v>2</x:v>
      </x:c>
      <x:c r="B461" s="67" t="s">
        <x:v>3924</x:v>
      </x:c>
      <x:c r="C461" s="317" t="s">
        <x:v>1226</x:v>
      </x:c>
      <x:c r="D461" s="71" t="s">
        <x:v>30</x:v>
      </x:c>
      <x:c r="E461" s="98">
        <x:v>16.829999999999998</x:v>
      </x:c>
      <x:c r="F461" s="71">
        <x:v>1</x:v>
      </x:c>
      <x:c r="G461" s="215">
        <x:f t="shared" si="44"/>
        <x:v>16.829999999999998</x:v>
      </x:c>
      <x:c r="L461" s="388"/>
      <x:c r="M461" s="388"/>
      <x:c r="N461" s="67"/>
      <x:c r="O461" s="67"/>
      <x:c r="P461" s="67"/>
      <x:c r="Q461" s="67"/>
      <x:c r="R461" s="67"/>
      <x:c r="S461" s="67"/>
      <x:c r="T461" s="67"/>
      <x:c r="U461" s="67"/>
      <x:c r="V461" s="67"/>
      <x:c r="W461" s="67"/>
      <x:c r="X461" s="67"/>
      <x:c r="Y461" s="67"/>
      <x:c r="Z461" s="67"/>
      <x:c r="AA461" s="67"/>
      <x:c r="AB461" s="67"/>
      <x:c r="AC461" s="67"/>
      <x:c r="AD461" s="67"/>
    </x:row>
    <x:row r="462">
      <x:c r="A462" s="71">
        <x:v>3</x:v>
      </x:c>
      <x:c r="B462" s="71" t="s">
        <x:v>3925</x:v>
      </x:c>
      <x:c r="C462" s="420" t="s">
        <x:v>3926</x:v>
      </x:c>
      <x:c r="D462" s="71" t="s">
        <x:v>30</x:v>
      </x:c>
      <x:c r="E462" s="98">
        <x:v>13.59</x:v>
      </x:c>
      <x:c r="F462" s="71">
        <x:v>1</x:v>
      </x:c>
      <x:c r="G462" s="98">
        <x:v>12.99</x:v>
      </x:c>
      <x:c r="L462" s="388"/>
      <x:c r="M462" s="388"/>
      <x:c r="N462" s="67"/>
      <x:c r="O462" s="67"/>
      <x:c r="P462" s="67"/>
      <x:c r="Q462" s="67"/>
      <x:c r="R462" s="67"/>
      <x:c r="S462" s="67"/>
      <x:c r="T462" s="67"/>
      <x:c r="U462" s="67"/>
      <x:c r="V462" s="67"/>
      <x:c r="W462" s="67"/>
      <x:c r="X462" s="67"/>
      <x:c r="Y462" s="67"/>
      <x:c r="Z462" s="67"/>
      <x:c r="AA462" s="67"/>
      <x:c r="AB462" s="67"/>
      <x:c r="AC462" s="67"/>
      <x:c r="AD462" s="67"/>
    </x:row>
    <x:row r="463">
      <x:c r="A463" s="71">
        <x:v>4</x:v>
      </x:c>
      <x:c r="B463" s="67" t="s">
        <x:v>3927</x:v>
      </x:c>
      <x:c r="C463" s="317" t="s">
        <x:v>3928</x:v>
      </x:c>
      <x:c r="D463" s="71" t="s">
        <x:v>30</x:v>
      </x:c>
      <x:c r="E463" s="98">
        <x:v>10.48</x:v>
      </x:c>
      <x:c r="F463" s="71">
        <x:v>2</x:v>
      </x:c>
      <x:c r="G463" s="215" t="n">
        <x:f t="shared" ref="G463:G466" si="45">E463*F463</x:f>
        <x:v>20.96</x:v>
      </x:c>
      <x:c r="L463" s="388"/>
      <x:c r="M463" s="388"/>
      <x:c r="N463" s="67"/>
      <x:c r="O463" s="67"/>
      <x:c r="P463" s="67"/>
      <x:c r="Q463" s="67"/>
      <x:c r="R463" s="67"/>
      <x:c r="S463" s="67"/>
      <x:c r="T463" s="67"/>
      <x:c r="U463" s="67"/>
      <x:c r="V463" s="67"/>
      <x:c r="W463" s="67"/>
      <x:c r="X463" s="67"/>
      <x:c r="Y463" s="67"/>
      <x:c r="Z463" s="67"/>
      <x:c r="AA463" s="67"/>
      <x:c r="AB463" s="67"/>
      <x:c r="AC463" s="67"/>
      <x:c r="AD463" s="67"/>
    </x:row>
    <x:row r="464">
      <x:c r="A464" s="71">
        <x:v>5</x:v>
      </x:c>
      <x:c r="B464" s="67" t="s">
        <x:v>3929</x:v>
      </x:c>
      <x:c r="C464" s="317" t="s">
        <x:v>3930</x:v>
      </x:c>
      <x:c r="D464" s="71" t="s">
        <x:v>30</x:v>
      </x:c>
      <x:c r="E464" s="98">
        <x:v>31.97</x:v>
      </x:c>
      <x:c r="F464" s="71">
        <x:v>1</x:v>
      </x:c>
      <x:c r="G464" s="215">
        <x:f t="shared" si="45"/>
        <x:v>31.97</x:v>
      </x:c>
      <x:c r="L464" s="388"/>
      <x:c r="M464" s="388"/>
      <x:c r="N464" s="67"/>
      <x:c r="O464" s="67"/>
      <x:c r="P464" s="67"/>
      <x:c r="Q464" s="67"/>
      <x:c r="R464" s="67"/>
      <x:c r="S464" s="67"/>
      <x:c r="T464" s="67"/>
      <x:c r="U464" s="67"/>
      <x:c r="V464" s="67"/>
      <x:c r="W464" s="67"/>
      <x:c r="X464" s="67"/>
      <x:c r="Y464" s="67"/>
      <x:c r="Z464" s="67"/>
      <x:c r="AA464" s="67"/>
      <x:c r="AB464" s="67"/>
      <x:c r="AC464" s="67"/>
      <x:c r="AD464" s="67"/>
    </x:row>
    <x:row r="465">
      <x:c r="A465" s="71">
        <x:v>6</x:v>
      </x:c>
      <x:c r="B465" s="67" t="s">
        <x:v>3931</x:v>
      </x:c>
      <x:c r="C465" s="317" t="s">
        <x:v>3932</x:v>
      </x:c>
      <x:c r="D465" s="71" t="s">
        <x:v>30</x:v>
      </x:c>
      <x:c r="E465" s="98">
        <x:v>22.95</x:v>
      </x:c>
      <x:c r="F465" s="71">
        <x:v>1</x:v>
      </x:c>
      <x:c r="G465" s="215">
        <x:f t="shared" si="45"/>
        <x:v>22.95</x:v>
      </x:c>
      <x:c r="L465" s="388"/>
      <x:c r="M465" s="388"/>
      <x:c r="N465" s="67"/>
      <x:c r="O465" s="67"/>
      <x:c r="P465" s="67"/>
      <x:c r="Q465" s="67"/>
      <x:c r="R465" s="67"/>
      <x:c r="S465" s="67"/>
      <x:c r="T465" s="67"/>
      <x:c r="U465" s="67"/>
      <x:c r="V465" s="67"/>
      <x:c r="W465" s="67"/>
      <x:c r="X465" s="67"/>
      <x:c r="Y465" s="67"/>
      <x:c r="Z465" s="67"/>
      <x:c r="AA465" s="67"/>
      <x:c r="AB465" s="67"/>
      <x:c r="AC465" s="67"/>
      <x:c r="AD465" s="67"/>
    </x:row>
    <x:row r="466">
      <x:c r="A466" s="71">
        <x:v>7</x:v>
      </x:c>
      <x:c r="B466" s="67" t="s">
        <x:v>3933</x:v>
      </x:c>
      <x:c r="C466" s="317" t="s">
        <x:v>3934</x:v>
      </x:c>
      <x:c r="D466" s="71" t="s">
        <x:v>30</x:v>
      </x:c>
      <x:c r="E466" s="98">
        <x:v>9.5500000000000007</x:v>
      </x:c>
      <x:c r="F466" s="71">
        <x:v>2</x:v>
      </x:c>
      <x:c r="G466" s="215">
        <x:f t="shared" si="45"/>
        <x:v>19.100000000000001</x:v>
      </x:c>
      <x:c r="L466" s="388"/>
      <x:c r="M466" s="388"/>
      <x:c r="N466" s="67"/>
      <x:c r="O466" s="67"/>
      <x:c r="P466" s="67"/>
      <x:c r="Q466" s="67"/>
      <x:c r="R466" s="67"/>
      <x:c r="S466" s="67"/>
      <x:c r="T466" s="67"/>
      <x:c r="U466" s="67"/>
      <x:c r="V466" s="67"/>
      <x:c r="W466" s="67"/>
      <x:c r="X466" s="67"/>
      <x:c r="Y466" s="67"/>
      <x:c r="Z466" s="67"/>
      <x:c r="AA466" s="67"/>
      <x:c r="AB466" s="67"/>
      <x:c r="AC466" s="67"/>
      <x:c r="AD466" s="67"/>
    </x:row>
    <x:row r="467">
      <x:c r="B467" s="22"/>
      <x:c r="C467" s="22"/>
      <x:c r="E467" s="99"/>
      <x:c r="L467" s="388"/>
      <x:c r="M467" s="388"/>
      <x:c r="N467" s="67"/>
      <x:c r="O467" s="67"/>
      <x:c r="P467" s="67"/>
      <x:c r="Q467" s="67"/>
      <x:c r="R467" s="67"/>
      <x:c r="S467" s="67"/>
      <x:c r="T467" s="67"/>
      <x:c r="U467" s="67"/>
      <x:c r="V467" s="67"/>
      <x:c r="W467" s="67"/>
      <x:c r="X467" s="67"/>
      <x:c r="Y467" s="67"/>
      <x:c r="Z467" s="67"/>
      <x:c r="AA467" s="67"/>
      <x:c r="AB467" s="67"/>
      <x:c r="AC467" s="67"/>
      <x:c r="AD467" s="67"/>
    </x:row>
    <x:row r="468">
      <x:c r="A468" s="77">
        <x:v>44431</x:v>
      </x:c>
      <x:c r="B468" s="22"/>
      <x:c r="C468" s="22"/>
      <x:c r="E468" s="99"/>
      <x:c r="L468" s="388"/>
      <x:c r="M468" s="388"/>
      <x:c r="N468" s="67"/>
      <x:c r="O468" s="67"/>
      <x:c r="P468" s="67"/>
      <x:c r="Q468" s="67"/>
      <x:c r="R468" s="67"/>
      <x:c r="S468" s="67"/>
      <x:c r="T468" s="67"/>
      <x:c r="U468" s="67"/>
      <x:c r="V468" s="67"/>
      <x:c r="W468" s="67"/>
      <x:c r="X468" s="67"/>
      <x:c r="Y468" s="67"/>
      <x:c r="Z468" s="67"/>
      <x:c r="AA468" s="67"/>
      <x:c r="AB468" s="67"/>
      <x:c r="AC468" s="67"/>
      <x:c r="AD468" s="67"/>
    </x:row>
    <x:row r="469">
      <x:c r="A469" s="94" t="s">
        <x:v>0</x:v>
      </x:c>
      <x:c r="B469" s="94" t="s">
        <x:v>2</x:v>
      </x:c>
      <x:c r="C469" s="94" t="s">
        <x:v>3384</x:v>
      </x:c>
      <x:c r="D469" s="94" t="s">
        <x:v>4</x:v>
      </x:c>
      <x:c r="E469" s="141" t="s">
        <x:v>5</x:v>
      </x:c>
      <x:c r="F469" s="94" t="s">
        <x:v>6</x:v>
      </x:c>
      <x:c r="G469" s="94" t="s">
        <x:v>7</x:v>
      </x:c>
      <x:c r="H469" s="94" t="s">
        <x:v>1162</x:v>
      </x:c>
      <x:c r="L469" s="388"/>
      <x:c r="M469" s="388"/>
      <x:c r="N469" s="67"/>
      <x:c r="O469" s="67"/>
      <x:c r="P469" s="67"/>
      <x:c r="Q469" s="67"/>
      <x:c r="R469" s="67"/>
      <x:c r="S469" s="67"/>
      <x:c r="T469" s="67"/>
      <x:c r="U469" s="67"/>
      <x:c r="V469" s="67"/>
      <x:c r="W469" s="67"/>
      <x:c r="X469" s="67"/>
      <x:c r="Y469" s="67"/>
      <x:c r="Z469" s="67"/>
      <x:c r="AA469" s="67"/>
      <x:c r="AB469" s="67"/>
      <x:c r="AC469" s="67"/>
      <x:c r="AD469" s="67"/>
    </x:row>
    <x:row r="470">
      <x:c r="A470" s="20">
        <x:v>1</x:v>
      </x:c>
      <x:c r="B470" s="567" t="s">
        <x:v>3471</x:v>
      </x:c>
      <x:c r="C470" s="473" t="s">
        <x:v>3472</x:v>
      </x:c>
      <x:c r="D470" s="30" t="s">
        <x:v>296</x:v>
      </x:c>
      <x:c r="E470" s="24">
        <x:v>14.51</x:v>
      </x:c>
      <x:c r="F470" s="20">
        <x:v>2</x:v>
      </x:c>
      <x:c r="G470" s="24">
        <x:v>27.06</x:v>
      </x:c>
      <x:c r="H470" s="30" t="s">
        <x:v>3567</x:v>
      </x:c>
      <x:c r="L470" s="388"/>
      <x:c r="M470" s="388"/>
      <x:c r="N470" s="67"/>
      <x:c r="O470" s="67"/>
      <x:c r="P470" s="67"/>
      <x:c r="Q470" s="67"/>
      <x:c r="R470" s="67"/>
      <x:c r="S470" s="67"/>
      <x:c r="T470" s="67"/>
      <x:c r="U470" s="67"/>
      <x:c r="V470" s="67"/>
      <x:c r="W470" s="67"/>
      <x:c r="X470" s="67"/>
      <x:c r="Y470" s="67"/>
      <x:c r="Z470" s="67"/>
      <x:c r="AA470" s="67"/>
      <x:c r="AB470" s="67"/>
      <x:c r="AC470" s="67"/>
      <x:c r="AD470" s="67"/>
    </x:row>
    <x:row r="471">
      <x:c r="A471" s="20">
        <x:v>2</x:v>
      </x:c>
      <x:c r="B471" s="20" t="s">
        <x:v>3935</x:v>
      </x:c>
      <x:c r="C471" s="50" t="s">
        <x:v>3936</x:v>
      </x:c>
      <x:c r="D471" s="20" t="s">
        <x:v>30</x:v>
      </x:c>
      <x:c r="E471" s="24">
        <x:v>19.989999999999998</x:v>
      </x:c>
      <x:c r="F471" s="20">
        <x:v>10</x:v>
      </x:c>
      <x:c r="G471" s="24" t="n">
        <x:f t="shared" ref="G471:G472" si="46">E471*F471</x:f>
        <x:v>199.89999999999998</x:v>
      </x:c>
      <x:c r="H471" s="30" t="s">
        <x:v>3570</x:v>
      </x:c>
      <x:c r="L471" s="388"/>
      <x:c r="M471" s="388"/>
      <x:c r="N471" s="67"/>
      <x:c r="O471" s="67"/>
      <x:c r="P471" s="67"/>
      <x:c r="Q471" s="67"/>
      <x:c r="R471" s="67"/>
      <x:c r="S471" s="67"/>
      <x:c r="T471" s="67"/>
      <x:c r="U471" s="67"/>
      <x:c r="V471" s="67"/>
      <x:c r="W471" s="67"/>
      <x:c r="X471" s="67"/>
      <x:c r="Y471" s="67"/>
      <x:c r="Z471" s="67"/>
      <x:c r="AA471" s="67"/>
      <x:c r="AB471" s="67"/>
      <x:c r="AC471" s="67"/>
      <x:c r="AD471" s="67"/>
    </x:row>
    <x:row r="472">
      <x:c r="A472" s="20">
        <x:v>3</x:v>
      </x:c>
      <x:c r="B472" s="20" t="s">
        <x:v>3937</x:v>
      </x:c>
      <x:c r="C472" s="50" t="s">
        <x:v>3938</x:v>
      </x:c>
      <x:c r="D472" s="20" t="s">
        <x:v>30</x:v>
      </x:c>
      <x:c r="E472" s="24">
        <x:v>9.99</x:v>
      </x:c>
      <x:c r="F472" s="20">
        <x:v>20</x:v>
      </x:c>
      <x:c r="G472" s="24">
        <x:f t="shared" si="46"/>
        <x:v>199.8</x:v>
      </x:c>
      <x:c r="H472" s="30" t="s">
        <x:v>3570</x:v>
      </x:c>
      <x:c r="L472" s="388"/>
      <x:c r="M472" s="388"/>
      <x:c r="N472" s="67"/>
      <x:c r="O472" s="67"/>
      <x:c r="P472" s="67"/>
      <x:c r="Q472" s="67"/>
      <x:c r="R472" s="67"/>
      <x:c r="S472" s="67"/>
      <x:c r="T472" s="67"/>
      <x:c r="U472" s="67"/>
      <x:c r="V472" s="67"/>
      <x:c r="W472" s="67"/>
      <x:c r="X472" s="67"/>
      <x:c r="Y472" s="67"/>
      <x:c r="Z472" s="67"/>
      <x:c r="AA472" s="67"/>
      <x:c r="AB472" s="67"/>
      <x:c r="AC472" s="67"/>
      <x:c r="AD472" s="67"/>
    </x:row>
    <x:row r="473">
      <x:c r="B473" s="22"/>
      <x:c r="C473" s="22"/>
      <x:c r="E473" s="99"/>
      <x:c r="L473" s="388"/>
      <x:c r="M473" s="388"/>
      <x:c r="N473" s="67"/>
      <x:c r="O473" s="67"/>
      <x:c r="P473" s="67"/>
      <x:c r="Q473" s="67"/>
      <x:c r="R473" s="67"/>
      <x:c r="S473" s="67"/>
      <x:c r="T473" s="67"/>
      <x:c r="U473" s="67"/>
      <x:c r="V473" s="67"/>
      <x:c r="W473" s="67"/>
      <x:c r="X473" s="67"/>
      <x:c r="Y473" s="67"/>
      <x:c r="Z473" s="67"/>
      <x:c r="AA473" s="67"/>
      <x:c r="AB473" s="67"/>
      <x:c r="AC473" s="67"/>
      <x:c r="AD473" s="67"/>
    </x:row>
    <x:row r="474">
      <x:c r="A474" s="77">
        <x:v>44467</x:v>
      </x:c>
      <x:c r="E474" s="99"/>
      <x:c r="L474" s="388"/>
      <x:c r="M474" s="388"/>
      <x:c r="N474" s="67"/>
      <x:c r="O474" s="67"/>
      <x:c r="P474" s="67"/>
      <x:c r="Q474" s="67"/>
      <x:c r="R474" s="67"/>
      <x:c r="S474" s="67"/>
      <x:c r="T474" s="67"/>
      <x:c r="U474" s="67"/>
      <x:c r="V474" s="67"/>
      <x:c r="W474" s="67"/>
      <x:c r="X474" s="67"/>
      <x:c r="Y474" s="67"/>
      <x:c r="Z474" s="67"/>
      <x:c r="AA474" s="67"/>
      <x:c r="AB474" s="67"/>
      <x:c r="AC474" s="67"/>
      <x:c r="AD474" s="67"/>
    </x:row>
    <x:row r="475">
      <x:c r="A475" s="412" t="s">
        <x:v>0</x:v>
      </x:c>
      <x:c r="B475" s="412" t="s">
        <x:v>2</x:v>
      </x:c>
      <x:c r="C475" s="412" t="s">
        <x:v>3384</x:v>
      </x:c>
      <x:c r="D475" s="412" t="s">
        <x:v>4</x:v>
      </x:c>
      <x:c r="E475" s="568" t="s">
        <x:v>5</x:v>
      </x:c>
      <x:c r="F475" s="412" t="s">
        <x:v>6</x:v>
      </x:c>
      <x:c r="G475" s="568" t="s">
        <x:v>7</x:v>
      </x:c>
      <x:c r="H475" s="412" t="s">
        <x:v>1162</x:v>
      </x:c>
      <x:c r="L475" s="388"/>
      <x:c r="M475" s="388"/>
      <x:c r="N475" s="67"/>
      <x:c r="O475" s="67"/>
      <x:c r="P475" s="67"/>
      <x:c r="Q475" s="67"/>
      <x:c r="R475" s="67"/>
      <x:c r="S475" s="67"/>
      <x:c r="T475" s="67"/>
      <x:c r="U475" s="67"/>
      <x:c r="V475" s="67"/>
      <x:c r="W475" s="67"/>
      <x:c r="X475" s="67"/>
      <x:c r="Y475" s="67"/>
      <x:c r="Z475" s="67"/>
      <x:c r="AA475" s="67"/>
      <x:c r="AB475" s="67"/>
      <x:c r="AC475" s="67"/>
      <x:c r="AD475" s="67"/>
    </x:row>
    <x:row r="476" ht="15">
      <x:c r="A476" s="450">
        <x:v>1</x:v>
      </x:c>
      <x:c r="B476" s="569" t="s">
        <x:v>3939</x:v>
      </x:c>
      <x:c r="C476" s="116" t="s">
        <x:v>3940</x:v>
      </x:c>
      <x:c r="D476" s="411" t="s">
        <x:v>296</x:v>
      </x:c>
      <x:c r="E476" s="571">
        <x:v>83.05</x:v>
      </x:c>
      <x:c r="F476" s="411">
        <x:v>1</x:v>
      </x:c>
      <x:c r="G476" s="572">
        <x:v>83.05</x:v>
      </x:c>
      <x:c r="H476" s="422" t="s">
        <x:v>3941</x:v>
      </x:c>
      <x:c r="L476" s="388"/>
      <x:c r="M476" s="388"/>
      <x:c r="N476" s="67"/>
      <x:c r="O476" s="67"/>
      <x:c r="P476" s="67"/>
      <x:c r="Q476" s="67"/>
      <x:c r="R476" s="67"/>
      <x:c r="S476" s="67"/>
      <x:c r="T476" s="67"/>
      <x:c r="U476" s="67"/>
      <x:c r="V476" s="67"/>
      <x:c r="W476" s="67"/>
      <x:c r="X476" s="67"/>
      <x:c r="Y476" s="67"/>
      <x:c r="Z476" s="67"/>
      <x:c r="AA476" s="67"/>
      <x:c r="AB476" s="67"/>
      <x:c r="AC476" s="67"/>
      <x:c r="AD476" s="67"/>
    </x:row>
    <x:row r="477" ht="15">
      <x:c r="A477" s="450">
        <x:v>2</x:v>
      </x:c>
      <x:c r="B477" s="569" t="s">
        <x:v>3942</x:v>
      </x:c>
      <x:c r="C477" s="116" t="s">
        <x:v>3943</x:v>
      </x:c>
      <x:c r="D477" s="411" t="s">
        <x:v>296</x:v>
      </x:c>
      <x:c r="E477" s="571">
        <x:v>3.79</x:v>
      </x:c>
      <x:c r="F477" s="411">
        <x:v>2</x:v>
      </x:c>
      <x:c r="G477" s="572">
        <x:v>7.58</x:v>
      </x:c>
      <x:c r="L477" s="388"/>
      <x:c r="M477" s="388"/>
      <x:c r="N477" s="67"/>
      <x:c r="O477" s="67"/>
      <x:c r="P477" s="67"/>
      <x:c r="Q477" s="67"/>
      <x:c r="R477" s="67"/>
      <x:c r="S477" s="67"/>
      <x:c r="T477" s="67"/>
      <x:c r="U477" s="67"/>
      <x:c r="V477" s="67"/>
      <x:c r="W477" s="67"/>
      <x:c r="X477" s="67"/>
      <x:c r="Y477" s="67"/>
      <x:c r="Z477" s="67"/>
      <x:c r="AA477" s="67"/>
      <x:c r="AB477" s="67"/>
      <x:c r="AC477" s="67"/>
      <x:c r="AD477" s="67"/>
    </x:row>
    <x:row r="478" ht="15">
      <x:c r="A478" s="450">
        <x:v>3</x:v>
      </x:c>
      <x:c r="B478" s="573" t="s">
        <x:v>3944</x:v>
      </x:c>
      <x:c r="C478" s="116" t="s">
        <x:v>3945</x:v>
      </x:c>
      <x:c r="D478" s="134" t="s">
        <x:v>296</x:v>
      </x:c>
      <x:c r="E478" s="135">
        <x:v>10.58</x:v>
      </x:c>
      <x:c r="F478" s="134">
        <x:v>15</x:v>
      </x:c>
      <x:c r="G478" s="574">
        <x:v>158.69999999999999</x:v>
      </x:c>
      <x:c r="L478" s="388"/>
      <x:c r="M478" s="388"/>
      <x:c r="N478" s="67"/>
      <x:c r="O478" s="67"/>
      <x:c r="P478" s="67"/>
      <x:c r="Q478" s="67"/>
      <x:c r="R478" s="67"/>
      <x:c r="S478" s="67"/>
      <x:c r="T478" s="67"/>
      <x:c r="U478" s="67"/>
      <x:c r="V478" s="67"/>
      <x:c r="W478" s="67"/>
      <x:c r="X478" s="67"/>
      <x:c r="Y478" s="67"/>
      <x:c r="Z478" s="67"/>
      <x:c r="AA478" s="67"/>
      <x:c r="AB478" s="67"/>
      <x:c r="AC478" s="67"/>
      <x:c r="AD478" s="67"/>
    </x:row>
    <x:row r="479" ht="15">
      <x:c r="A479" s="450">
        <x:v>4</x:v>
      </x:c>
      <x:c r="B479" s="573" t="s">
        <x:v>3946</x:v>
      </x:c>
      <x:c r="C479" s="116" t="s">
        <x:v>3947</x:v>
      </x:c>
      <x:c r="D479" s="134" t="s">
        <x:v>296</x:v>
      </x:c>
      <x:c r="E479" s="135">
        <x:v>36.92</x:v>
      </x:c>
      <x:c r="F479" s="134">
        <x:v>14</x:v>
      </x:c>
      <x:c r="G479" s="574">
        <x:v>516.88</x:v>
      </x:c>
      <x:c r="L479" s="388"/>
      <x:c r="M479" s="388"/>
      <x:c r="N479" s="67"/>
      <x:c r="O479" s="67"/>
      <x:c r="P479" s="67"/>
      <x:c r="Q479" s="67"/>
      <x:c r="R479" s="67"/>
      <x:c r="S479" s="67"/>
      <x:c r="T479" s="67"/>
      <x:c r="U479" s="67"/>
      <x:c r="V479" s="67"/>
      <x:c r="W479" s="67"/>
      <x:c r="X479" s="67"/>
      <x:c r="Y479" s="67"/>
      <x:c r="Z479" s="67"/>
      <x:c r="AA479" s="67"/>
      <x:c r="AB479" s="67"/>
      <x:c r="AC479" s="67"/>
      <x:c r="AD479" s="67"/>
    </x:row>
    <x:row r="480" ht="15">
      <x:c r="A480" s="450">
        <x:v>5</x:v>
      </x:c>
      <x:c r="B480" s="573" t="s">
        <x:v>3948</x:v>
      </x:c>
      <x:c r="C480" s="116" t="s">
        <x:v>3949</x:v>
      </x:c>
      <x:c r="D480" s="134" t="s">
        <x:v>296</x:v>
      </x:c>
      <x:c r="E480" s="135">
        <x:v>10.28</x:v>
      </x:c>
      <x:c r="F480" s="134">
        <x:v>2</x:v>
      </x:c>
      <x:c r="G480" s="574">
        <x:v>20.56</x:v>
      </x:c>
      <x:c r="L480" s="388"/>
      <x:c r="M480" s="388"/>
      <x:c r="N480" s="67"/>
      <x:c r="O480" s="67"/>
      <x:c r="P480" s="67"/>
      <x:c r="Q480" s="67"/>
      <x:c r="R480" s="67"/>
      <x:c r="S480" s="67"/>
      <x:c r="T480" s="67"/>
      <x:c r="U480" s="67"/>
      <x:c r="V480" s="67"/>
      <x:c r="W480" s="67"/>
      <x:c r="X480" s="67"/>
      <x:c r="Y480" s="67"/>
      <x:c r="Z480" s="67"/>
      <x:c r="AA480" s="67"/>
      <x:c r="AB480" s="67"/>
      <x:c r="AC480" s="67"/>
      <x:c r="AD480" s="67"/>
    </x:row>
    <x:row r="481" ht="15">
      <x:c r="A481" s="450">
        <x:v>6</x:v>
      </x:c>
      <x:c r="B481" s="573" t="s">
        <x:v>3950</x:v>
      </x:c>
      <x:c r="C481" s="116" t="s">
        <x:v>3951</x:v>
      </x:c>
      <x:c r="D481" s="134" t="s">
        <x:v>296</x:v>
      </x:c>
      <x:c r="E481" s="135">
        <x:v>25.19</x:v>
      </x:c>
      <x:c r="F481" s="134">
        <x:v>4</x:v>
      </x:c>
      <x:c r="G481" s="574">
        <x:v>100.76</x:v>
      </x:c>
      <x:c r="L481" s="388"/>
      <x:c r="M481" s="388"/>
      <x:c r="N481" s="67"/>
      <x:c r="O481" s="67"/>
      <x:c r="P481" s="67"/>
      <x:c r="Q481" s="67"/>
      <x:c r="R481" s="67"/>
      <x:c r="S481" s="67"/>
      <x:c r="T481" s="67"/>
      <x:c r="U481" s="67"/>
      <x:c r="V481" s="67"/>
      <x:c r="W481" s="67"/>
      <x:c r="X481" s="67"/>
      <x:c r="Y481" s="67"/>
      <x:c r="Z481" s="67"/>
      <x:c r="AA481" s="67"/>
      <x:c r="AB481" s="67"/>
      <x:c r="AC481" s="67"/>
      <x:c r="AD481" s="67"/>
    </x:row>
    <x:row r="482" ht="15">
      <x:c r="A482" s="450">
        <x:v>7</x:v>
      </x:c>
      <x:c r="B482" s="573" t="s">
        <x:v>3952</x:v>
      </x:c>
      <x:c r="C482" s="116" t="s">
        <x:v>3953</x:v>
      </x:c>
      <x:c r="D482" s="134" t="s">
        <x:v>296</x:v>
      </x:c>
      <x:c r="E482" s="135">
        <x:v>6.07</x:v>
      </x:c>
      <x:c r="F482" s="134">
        <x:v>1</x:v>
      </x:c>
      <x:c r="G482" s="574">
        <x:v>6.07</x:v>
      </x:c>
      <x:c r="L482" s="388"/>
      <x:c r="M482" s="388"/>
      <x:c r="N482" s="67"/>
      <x:c r="O482" s="67"/>
      <x:c r="P482" s="67"/>
      <x:c r="Q482" s="67"/>
      <x:c r="R482" s="67"/>
      <x:c r="S482" s="67"/>
      <x:c r="T482" s="67"/>
      <x:c r="U482" s="67"/>
      <x:c r="V482" s="67"/>
      <x:c r="W482" s="67"/>
      <x:c r="X482" s="67"/>
      <x:c r="Y482" s="67"/>
      <x:c r="Z482" s="67"/>
      <x:c r="AA482" s="67"/>
      <x:c r="AB482" s="67"/>
      <x:c r="AC482" s="67"/>
      <x:c r="AD482" s="67"/>
    </x:row>
    <x:row r="483" ht="15">
      <x:c r="A483" s="450">
        <x:v>8</x:v>
      </x:c>
      <x:c r="B483" s="573" t="s">
        <x:v>3954</x:v>
      </x:c>
      <x:c r="C483" s="116" t="s">
        <x:v>3945</x:v>
      </x:c>
      <x:c r="D483" s="134" t="s">
        <x:v>296</x:v>
      </x:c>
      <x:c r="E483" s="135">
        <x:v>10.58</x:v>
      </x:c>
      <x:c r="F483" s="134">
        <x:v>1</x:v>
      </x:c>
      <x:c r="G483" s="574">
        <x:v>10.58</x:v>
      </x:c>
      <x:c r="L483" s="388"/>
      <x:c r="M483" s="388"/>
      <x:c r="N483" s="67"/>
      <x:c r="O483" s="67"/>
      <x:c r="P483" s="67"/>
      <x:c r="Q483" s="67"/>
      <x:c r="R483" s="67"/>
      <x:c r="S483" s="67"/>
      <x:c r="T483" s="67"/>
      <x:c r="U483" s="67"/>
      <x:c r="V483" s="67"/>
      <x:c r="W483" s="67"/>
      <x:c r="X483" s="67"/>
      <x:c r="Y483" s="67"/>
      <x:c r="Z483" s="67"/>
      <x:c r="AA483" s="67"/>
      <x:c r="AB483" s="67"/>
      <x:c r="AC483" s="67"/>
      <x:c r="AD483" s="67"/>
    </x:row>
    <x:row r="484" ht="15">
      <x:c r="A484" s="450">
        <x:v>9</x:v>
      </x:c>
      <x:c r="B484" s="573" t="s">
        <x:v>3955</x:v>
      </x:c>
      <x:c r="C484" s="116" t="s">
        <x:v>3956</x:v>
      </x:c>
      <x:c r="D484" s="134" t="s">
        <x:v>296</x:v>
      </x:c>
      <x:c r="E484" s="135">
        <x:v>10.07</x:v>
      </x:c>
      <x:c r="F484" s="134">
        <x:v>2</x:v>
      </x:c>
      <x:c r="G484" s="574">
        <x:v>20.14</x:v>
      </x:c>
      <x:c r="L484" s="388"/>
      <x:c r="M484" s="388"/>
      <x:c r="N484" s="67"/>
      <x:c r="O484" s="67"/>
      <x:c r="P484" s="67"/>
      <x:c r="Q484" s="67"/>
      <x:c r="R484" s="67"/>
      <x:c r="S484" s="67"/>
      <x:c r="T484" s="67"/>
      <x:c r="U484" s="67"/>
      <x:c r="V484" s="67"/>
      <x:c r="W484" s="67"/>
      <x:c r="X484" s="67"/>
      <x:c r="Y484" s="67"/>
      <x:c r="Z484" s="67"/>
      <x:c r="AA484" s="67"/>
      <x:c r="AB484" s="67"/>
      <x:c r="AC484" s="67"/>
      <x:c r="AD484" s="67"/>
    </x:row>
    <x:row r="485" ht="15">
      <x:c r="A485" s="450">
        <x:v>10</x:v>
      </x:c>
      <x:c r="B485" s="573" t="s">
        <x:v>3957</x:v>
      </x:c>
      <x:c r="C485" s="116" t="s">
        <x:v>3958</x:v>
      </x:c>
      <x:c r="D485" s="134" t="s">
        <x:v>3959</x:v>
      </x:c>
      <x:c r="E485" s="135">
        <x:v>23.9</x:v>
      </x:c>
      <x:c r="F485" s="134">
        <x:v>2</x:v>
      </x:c>
      <x:c r="G485" s="574">
        <x:v>47.8</x:v>
      </x:c>
      <x:c r="L485" s="388"/>
      <x:c r="M485" s="388"/>
      <x:c r="N485" s="67"/>
      <x:c r="O485" s="67"/>
      <x:c r="P485" s="67"/>
      <x:c r="Q485" s="67"/>
      <x:c r="R485" s="67"/>
      <x:c r="S485" s="67"/>
      <x:c r="T485" s="67"/>
      <x:c r="U485" s="67"/>
      <x:c r="V485" s="67"/>
      <x:c r="W485" s="67"/>
      <x:c r="X485" s="67"/>
      <x:c r="Y485" s="67"/>
      <x:c r="Z485" s="67"/>
      <x:c r="AA485" s="67"/>
      <x:c r="AB485" s="67"/>
      <x:c r="AC485" s="67"/>
      <x:c r="AD485" s="67"/>
    </x:row>
    <x:row r="486" ht="15">
      <x:c r="A486" s="450">
        <x:v>11</x:v>
      </x:c>
      <x:c r="B486" s="573" t="s">
        <x:v>3960</x:v>
      </x:c>
      <x:c r="C486" s="116" t="s">
        <x:v>3961</x:v>
      </x:c>
      <x:c r="D486" s="134" t="s">
        <x:v>3962</x:v>
      </x:c>
      <x:c r="E486" s="135">
        <x:v>16.989999999999998</x:v>
      </x:c>
      <x:c r="F486" s="134">
        <x:v>2</x:v>
      </x:c>
      <x:c r="G486" s="574">
        <x:v>33.979999999999997</x:v>
      </x:c>
      <x:c r="L486" s="388"/>
      <x:c r="M486" s="388"/>
      <x:c r="N486" s="67"/>
      <x:c r="O486" s="67"/>
      <x:c r="P486" s="67"/>
      <x:c r="Q486" s="67"/>
      <x:c r="R486" s="67"/>
      <x:c r="S486" s="67"/>
      <x:c r="T486" s="67"/>
      <x:c r="U486" s="67"/>
      <x:c r="V486" s="67"/>
      <x:c r="W486" s="67"/>
      <x:c r="X486" s="67"/>
      <x:c r="Y486" s="67"/>
      <x:c r="Z486" s="67"/>
      <x:c r="AA486" s="67"/>
      <x:c r="AB486" s="67"/>
      <x:c r="AC486" s="67"/>
      <x:c r="AD486" s="67"/>
    </x:row>
    <x:row r="487" ht="15">
      <x:c r="A487" s="450">
        <x:v>12</x:v>
      </x:c>
      <x:c r="B487" s="573" t="s">
        <x:v>3963</x:v>
      </x:c>
      <x:c r="C487" s="116" t="s">
        <x:v>3964</x:v>
      </x:c>
      <x:c r="D487" s="134" t="s">
        <x:v>30</x:v>
      </x:c>
      <x:c r="E487" s="135">
        <x:v>7.99</x:v>
      </x:c>
      <x:c r="F487" s="134">
        <x:v>1</x:v>
      </x:c>
      <x:c r="G487" s="574">
        <x:v>7.99</x:v>
      </x:c>
      <x:c r="L487" s="388"/>
      <x:c r="M487" s="388"/>
      <x:c r="N487" s="67"/>
      <x:c r="O487" s="67"/>
      <x:c r="P487" s="67"/>
      <x:c r="Q487" s="67"/>
      <x:c r="R487" s="67"/>
      <x:c r="S487" s="67"/>
      <x:c r="T487" s="67"/>
      <x:c r="U487" s="67"/>
      <x:c r="V487" s="67"/>
      <x:c r="W487" s="67"/>
      <x:c r="X487" s="67"/>
      <x:c r="Y487" s="67"/>
      <x:c r="Z487" s="67"/>
      <x:c r="AA487" s="67"/>
      <x:c r="AB487" s="67"/>
      <x:c r="AC487" s="67"/>
      <x:c r="AD487" s="67"/>
    </x:row>
    <x:row r="488" ht="15">
      <x:c r="A488" s="450">
        <x:v>13</x:v>
      </x:c>
      <x:c r="B488" s="573" t="s">
        <x:v>3965</x:v>
      </x:c>
      <x:c r="C488" s="116" t="s">
        <x:v>3966</x:v>
      </x:c>
      <x:c r="D488" s="134" t="s">
        <x:v>30</x:v>
      </x:c>
      <x:c r="E488" s="135">
        <x:v>5.99</x:v>
      </x:c>
      <x:c r="F488" s="134">
        <x:v>1</x:v>
      </x:c>
      <x:c r="G488" s="574">
        <x:v>5.99</x:v>
      </x:c>
      <x:c r="L488" s="388"/>
      <x:c r="M488" s="388"/>
      <x:c r="N488" s="67"/>
      <x:c r="O488" s="67"/>
      <x:c r="P488" s="67"/>
      <x:c r="Q488" s="67"/>
      <x:c r="R488" s="67"/>
      <x:c r="S488" s="67"/>
      <x:c r="T488" s="67"/>
      <x:c r="U488" s="67"/>
      <x:c r="V488" s="67"/>
      <x:c r="W488" s="67"/>
      <x:c r="X488" s="67"/>
      <x:c r="Y488" s="67"/>
      <x:c r="Z488" s="67"/>
      <x:c r="AA488" s="67"/>
      <x:c r="AB488" s="67"/>
      <x:c r="AC488" s="67"/>
      <x:c r="AD488" s="67"/>
    </x:row>
    <x:row r="489" ht="15">
      <x:c r="A489" s="450">
        <x:v>14</x:v>
      </x:c>
      <x:c r="B489" s="573" t="s">
        <x:v>3967</x:v>
      </x:c>
      <x:c r="C489" s="116" t="s">
        <x:v>3968</x:v>
      </x:c>
      <x:c r="D489" s="134" t="s">
        <x:v>30</x:v>
      </x:c>
      <x:c r="E489" s="135">
        <x:v>150.99</x:v>
      </x:c>
      <x:c r="F489" s="134">
        <x:v>1</x:v>
      </x:c>
      <x:c r="G489" s="574">
        <x:v>150.99</x:v>
      </x:c>
      <x:c r="L489" s="388"/>
      <x:c r="M489" s="388"/>
      <x:c r="N489" s="67"/>
      <x:c r="O489" s="67"/>
      <x:c r="P489" s="67"/>
      <x:c r="Q489" s="67"/>
      <x:c r="R489" s="67"/>
      <x:c r="S489" s="67"/>
      <x:c r="T489" s="67"/>
      <x:c r="U489" s="67"/>
      <x:c r="V489" s="67"/>
      <x:c r="W489" s="67"/>
      <x:c r="X489" s="67"/>
      <x:c r="Y489" s="67"/>
      <x:c r="Z489" s="67"/>
      <x:c r="AA489" s="67"/>
      <x:c r="AB489" s="67"/>
      <x:c r="AC489" s="67"/>
      <x:c r="AD489" s="67"/>
    </x:row>
    <x:row r="490" ht="15">
      <x:c r="A490" s="450">
        <x:v>15</x:v>
      </x:c>
      <x:c r="B490" s="573" t="s">
        <x:v>3969</x:v>
      </x:c>
      <x:c r="C490" s="116" t="s">
        <x:v>3970</x:v>
      </x:c>
      <x:c r="D490" s="134" t="s">
        <x:v>30</x:v>
      </x:c>
      <x:c r="E490" s="135">
        <x:v>19.989999999999998</x:v>
      </x:c>
      <x:c r="F490" s="134">
        <x:v>1</x:v>
      </x:c>
      <x:c r="G490" s="574">
        <x:v>19.989999999999998</x:v>
      </x:c>
      <x:c r="L490" s="388"/>
      <x:c r="M490" s="388"/>
      <x:c r="N490" s="67"/>
      <x:c r="O490" s="67"/>
      <x:c r="P490" s="67"/>
      <x:c r="Q490" s="67"/>
      <x:c r="R490" s="67"/>
      <x:c r="S490" s="67"/>
      <x:c r="T490" s="67"/>
      <x:c r="U490" s="67"/>
      <x:c r="V490" s="67"/>
      <x:c r="W490" s="67"/>
      <x:c r="X490" s="67"/>
      <x:c r="Y490" s="67"/>
      <x:c r="Z490" s="67"/>
      <x:c r="AA490" s="67"/>
      <x:c r="AB490" s="67"/>
      <x:c r="AC490" s="67"/>
      <x:c r="AD490" s="67"/>
    </x:row>
    <x:row r="491" ht="15">
      <x:c r="A491" s="450">
        <x:v>16</x:v>
      </x:c>
      <x:c r="B491" s="573" t="s">
        <x:v>3971</x:v>
      </x:c>
      <x:c r="C491" s="116" t="s">
        <x:v>3972</x:v>
      </x:c>
      <x:c r="D491" s="134" t="s">
        <x:v>30</x:v>
      </x:c>
      <x:c r="E491" s="135">
        <x:v>137.22999999999999</x:v>
      </x:c>
      <x:c r="F491" s="134">
        <x:v>1</x:v>
      </x:c>
      <x:c r="G491" s="574">
        <x:v>137.22999999999999</x:v>
      </x:c>
      <x:c r="L491" s="388"/>
      <x:c r="M491" s="388"/>
      <x:c r="N491" s="67"/>
      <x:c r="O491" s="67"/>
      <x:c r="P491" s="67"/>
      <x:c r="Q491" s="67"/>
      <x:c r="R491" s="67"/>
      <x:c r="S491" s="67"/>
      <x:c r="T491" s="67"/>
      <x:c r="U491" s="67"/>
      <x:c r="V491" s="67"/>
      <x:c r="W491" s="67"/>
      <x:c r="X491" s="67"/>
      <x:c r="Y491" s="67"/>
      <x:c r="Z491" s="67"/>
      <x:c r="AA491" s="67"/>
      <x:c r="AB491" s="67"/>
      <x:c r="AC491" s="67"/>
      <x:c r="AD491" s="67"/>
    </x:row>
    <x:row r="492" ht="15">
      <x:c r="A492" s="450">
        <x:v>17</x:v>
      </x:c>
      <x:c r="B492" s="67" t="s">
        <x:v>3831</x:v>
      </x:c>
      <x:c r="C492" s="317" t="s">
        <x:v>3832</x:v>
      </x:c>
      <x:c r="D492" s="71" t="s">
        <x:v>30</x:v>
      </x:c>
      <x:c r="E492" s="98">
        <x:v>55.6</x:v>
      </x:c>
      <x:c r="F492" s="71">
        <x:v>1</x:v>
      </x:c>
      <x:c r="G492" s="98" t="n">
        <x:f t="shared" ref="G492:G495" si="47">E492*F492</x:f>
        <x:v>55.6</x:v>
      </x:c>
      <x:c r="L492" s="388"/>
      <x:c r="M492" s="388"/>
      <x:c r="N492" s="67"/>
      <x:c r="O492" s="67"/>
      <x:c r="P492" s="67"/>
      <x:c r="Q492" s="67"/>
      <x:c r="R492" s="67"/>
      <x:c r="S492" s="67"/>
      <x:c r="T492" s="67"/>
      <x:c r="U492" s="67"/>
      <x:c r="V492" s="67"/>
      <x:c r="W492" s="67"/>
      <x:c r="X492" s="67"/>
      <x:c r="Y492" s="67"/>
      <x:c r="Z492" s="67"/>
      <x:c r="AA492" s="67"/>
      <x:c r="AB492" s="67"/>
      <x:c r="AC492" s="67"/>
      <x:c r="AD492" s="67"/>
    </x:row>
    <x:row r="493" ht="15">
      <x:c r="A493" s="450">
        <x:v>18</x:v>
      </x:c>
      <x:c r="B493" s="67" t="s">
        <x:v>3973</x:v>
      </x:c>
      <x:c r="C493" s="317" t="s">
        <x:v>3974</x:v>
      </x:c>
      <x:c r="D493" s="71" t="s">
        <x:v>30</x:v>
      </x:c>
      <x:c r="E493" s="98">
        <x:v>35.99</x:v>
      </x:c>
      <x:c r="F493" s="71">
        <x:v>1</x:v>
      </x:c>
      <x:c r="G493" s="98">
        <x:f t="shared" si="47"/>
        <x:v>35.99</x:v>
      </x:c>
      <x:c r="L493" s="388"/>
      <x:c r="M493" s="388"/>
      <x:c r="N493" s="67"/>
      <x:c r="O493" s="67"/>
      <x:c r="P493" s="67"/>
      <x:c r="Q493" s="67"/>
      <x:c r="R493" s="67"/>
      <x:c r="S493" s="67"/>
      <x:c r="T493" s="67"/>
      <x:c r="U493" s="67"/>
      <x:c r="V493" s="67"/>
      <x:c r="W493" s="67"/>
      <x:c r="X493" s="67"/>
      <x:c r="Y493" s="67"/>
      <x:c r="Z493" s="67"/>
      <x:c r="AA493" s="67"/>
      <x:c r="AB493" s="67"/>
      <x:c r="AC493" s="67"/>
      <x:c r="AD493" s="67"/>
    </x:row>
    <x:row r="494" ht="15">
      <x:c r="A494" s="450">
        <x:v>19</x:v>
      </x:c>
      <x:c r="B494" s="67" t="s">
        <x:v>3975</x:v>
      </x:c>
      <x:c r="C494" s="317" t="s">
        <x:v>3976</x:v>
      </x:c>
      <x:c r="D494" s="71" t="s">
        <x:v>30</x:v>
      </x:c>
      <x:c r="E494" s="98">
        <x:v>11.11</x:v>
      </x:c>
      <x:c r="F494" s="71">
        <x:v>2</x:v>
      </x:c>
      <x:c r="G494" s="98">
        <x:f t="shared" si="47"/>
        <x:v>22.22</x:v>
      </x:c>
      <x:c r="L494" s="388"/>
      <x:c r="M494" s="388"/>
      <x:c r="N494" s="67"/>
      <x:c r="O494" s="67"/>
      <x:c r="P494" s="67"/>
      <x:c r="Q494" s="67"/>
      <x:c r="R494" s="67"/>
      <x:c r="S494" s="67"/>
      <x:c r="T494" s="67"/>
      <x:c r="U494" s="67"/>
      <x:c r="V494" s="67"/>
      <x:c r="W494" s="67"/>
      <x:c r="X494" s="67"/>
      <x:c r="Y494" s="67"/>
      <x:c r="Z494" s="67"/>
      <x:c r="AA494" s="67"/>
      <x:c r="AB494" s="67"/>
      <x:c r="AC494" s="67"/>
      <x:c r="AD494" s="67"/>
    </x:row>
    <x:row r="495" ht="15">
      <x:c r="A495" s="450">
        <x:v>20</x:v>
      </x:c>
      <x:c r="B495" s="67" t="s">
        <x:v>3977</x:v>
      </x:c>
      <x:c r="C495" s="317" t="s">
        <x:v>3978</x:v>
      </x:c>
      <x:c r="D495" s="71" t="s">
        <x:v>30</x:v>
      </x:c>
      <x:c r="E495" s="98">
        <x:v>9.8800000000000008</x:v>
      </x:c>
      <x:c r="F495" s="71">
        <x:v>2</x:v>
      </x:c>
      <x:c r="G495" s="98">
        <x:f t="shared" si="47"/>
        <x:v>19.760000000000002</x:v>
      </x:c>
      <x:c r="L495" s="388"/>
      <x:c r="M495" s="388"/>
      <x:c r="N495" s="67"/>
      <x:c r="O495" s="67"/>
      <x:c r="P495" s="67"/>
      <x:c r="Q495" s="67"/>
      <x:c r="R495" s="67"/>
      <x:c r="S495" s="67"/>
      <x:c r="T495" s="67"/>
      <x:c r="U495" s="67"/>
      <x:c r="V495" s="67"/>
      <x:c r="W495" s="67"/>
      <x:c r="X495" s="67"/>
      <x:c r="Y495" s="67"/>
      <x:c r="Z495" s="67"/>
      <x:c r="AA495" s="67"/>
      <x:c r="AB495" s="67"/>
      <x:c r="AC495" s="67"/>
      <x:c r="AD495" s="67"/>
    </x:row>
    <x:row r="496">
      <x:c r="B496" s="22"/>
      <x:c r="C496" s="22"/>
      <x:c r="E496" s="99"/>
      <x:c r="L496" s="388"/>
      <x:c r="M496" s="388"/>
      <x:c r="N496" s="67"/>
      <x:c r="O496" s="67"/>
      <x:c r="P496" s="67"/>
      <x:c r="Q496" s="67"/>
      <x:c r="R496" s="67"/>
      <x:c r="S496" s="67"/>
      <x:c r="T496" s="67"/>
      <x:c r="U496" s="67"/>
      <x:c r="V496" s="67"/>
      <x:c r="W496" s="67"/>
      <x:c r="X496" s="67"/>
      <x:c r="Y496" s="67"/>
      <x:c r="Z496" s="67"/>
      <x:c r="AA496" s="67"/>
      <x:c r="AB496" s="67"/>
      <x:c r="AC496" s="67"/>
      <x:c r="AD496" s="67"/>
    </x:row>
    <x:row r="497">
      <x:c r="A497" s="28">
        <x:v>44473</x:v>
      </x:c>
      <x:c r="B497" s="20"/>
      <x:c r="C497" s="20"/>
      <x:c r="D497" s="20"/>
      <x:c r="E497" s="24"/>
      <x:c r="F497" s="20"/>
      <x:c r="G497" s="24"/>
      <x:c r="L497" s="388"/>
      <x:c r="M497" s="388"/>
      <x:c r="N497" s="67"/>
      <x:c r="O497" s="67"/>
      <x:c r="P497" s="67"/>
      <x:c r="Q497" s="67"/>
      <x:c r="R497" s="67"/>
      <x:c r="S497" s="67"/>
      <x:c r="T497" s="67"/>
      <x:c r="U497" s="67"/>
      <x:c r="V497" s="67"/>
      <x:c r="W497" s="67"/>
      <x:c r="X497" s="67"/>
      <x:c r="Y497" s="67"/>
      <x:c r="Z497" s="67"/>
      <x:c r="AA497" s="67"/>
      <x:c r="AB497" s="67"/>
      <x:c r="AC497" s="67"/>
      <x:c r="AD497" s="67"/>
    </x:row>
    <x:row r="498">
      <x:c r="A498" s="412" t="s">
        <x:v>0</x:v>
      </x:c>
      <x:c r="B498" s="412" t="s">
        <x:v>2</x:v>
      </x:c>
      <x:c r="C498" s="412" t="s">
        <x:v>3384</x:v>
      </x:c>
      <x:c r="D498" s="412" t="s">
        <x:v>4</x:v>
      </x:c>
      <x:c r="E498" s="568" t="s">
        <x:v>5</x:v>
      </x:c>
      <x:c r="F498" s="412" t="s">
        <x:v>6</x:v>
      </x:c>
      <x:c r="G498" s="568" t="s">
        <x:v>7</x:v>
      </x:c>
      <x:c r="H498" s="388"/>
      <x:c r="L498" s="388"/>
      <x:c r="M498" s="388"/>
      <x:c r="N498" s="67"/>
      <x:c r="O498" s="67"/>
      <x:c r="P498" s="67"/>
      <x:c r="Q498" s="67"/>
      <x:c r="R498" s="67"/>
      <x:c r="S498" s="67"/>
      <x:c r="T498" s="67"/>
      <x:c r="U498" s="67"/>
      <x:c r="V498" s="67"/>
      <x:c r="W498" s="67"/>
      <x:c r="X498" s="67"/>
      <x:c r="Y498" s="67"/>
      <x:c r="Z498" s="67"/>
      <x:c r="AA498" s="67"/>
      <x:c r="AB498" s="67"/>
      <x:c r="AC498" s="67"/>
      <x:c r="AD498" s="67"/>
    </x:row>
    <x:row r="499" ht="15">
      <x:c r="A499" s="20">
        <x:v>1</x:v>
      </x:c>
      <x:c r="B499" s="582" t="s">
        <x:v>3979</x:v>
      </x:c>
      <x:c r="C499" s="116" t="s">
        <x:v>3980</x:v>
      </x:c>
      <x:c r="D499" s="115" t="s">
        <x:v>30</x:v>
      </x:c>
      <x:c r="E499" s="135">
        <x:v>8.99</x:v>
      </x:c>
      <x:c r="F499" s="134">
        <x:v>1</x:v>
      </x:c>
      <x:c r="G499" s="574">
        <x:v>8.99</x:v>
      </x:c>
      <x:c r="L499" s="388"/>
      <x:c r="M499" s="388"/>
      <x:c r="N499" s="67"/>
      <x:c r="O499" s="67"/>
      <x:c r="P499" s="67"/>
      <x:c r="Q499" s="67"/>
      <x:c r="R499" s="67"/>
      <x:c r="S499" s="67"/>
      <x:c r="T499" s="67"/>
      <x:c r="U499" s="67"/>
      <x:c r="V499" s="67"/>
      <x:c r="W499" s="67"/>
      <x:c r="X499" s="67"/>
      <x:c r="Y499" s="67"/>
      <x:c r="Z499" s="67"/>
      <x:c r="AA499" s="67"/>
      <x:c r="AB499" s="67"/>
      <x:c r="AC499" s="67"/>
      <x:c r="AD499" s="67"/>
    </x:row>
    <x:row r="500" ht="15">
      <x:c r="A500" s="20">
        <x:v>2</x:v>
      </x:c>
      <x:c r="B500" s="573" t="s">
        <x:v>3981</x:v>
      </x:c>
      <x:c r="C500" s="116" t="s">
        <x:v>3982</x:v>
      </x:c>
      <x:c r="D500" s="115" t="s">
        <x:v>30</x:v>
      </x:c>
      <x:c r="E500" s="135">
        <x:v>51.97</x:v>
      </x:c>
      <x:c r="F500" s="134">
        <x:v>1</x:v>
      </x:c>
      <x:c r="G500" s="574">
        <x:v>51.97</x:v>
      </x:c>
      <x:c r="H500" s="20"/>
      <x:c r="L500" s="388"/>
      <x:c r="M500" s="388"/>
      <x:c r="N500" s="67"/>
      <x:c r="O500" s="67"/>
      <x:c r="P500" s="67"/>
      <x:c r="Q500" s="67"/>
      <x:c r="R500" s="67"/>
      <x:c r="S500" s="67"/>
      <x:c r="T500" s="67"/>
      <x:c r="U500" s="67"/>
      <x:c r="V500" s="67"/>
      <x:c r="W500" s="67"/>
      <x:c r="X500" s="67"/>
      <x:c r="Y500" s="67"/>
      <x:c r="Z500" s="67"/>
      <x:c r="AA500" s="67"/>
      <x:c r="AB500" s="67"/>
      <x:c r="AC500" s="67"/>
      <x:c r="AD500" s="67"/>
    </x:row>
    <x:row r="501" ht="15">
      <x:c r="A501" s="20">
        <x:v>3</x:v>
      </x:c>
      <x:c r="B501" s="573" t="s">
        <x:v>3983</x:v>
      </x:c>
      <x:c r="C501" s="116" t="s">
        <x:v>3984</x:v>
      </x:c>
      <x:c r="D501" s="115" t="s">
        <x:v>30</x:v>
      </x:c>
      <x:c r="E501" s="135">
        <x:v>15.99</x:v>
      </x:c>
      <x:c r="F501" s="134">
        <x:v>1</x:v>
      </x:c>
      <x:c r="G501" s="574">
        <x:v>15.99</x:v>
      </x:c>
      <x:c r="L501" s="388"/>
      <x:c r="M501" s="388"/>
      <x:c r="N501" s="67"/>
      <x:c r="O501" s="67"/>
      <x:c r="P501" s="67"/>
      <x:c r="Q501" s="67"/>
      <x:c r="R501" s="67"/>
      <x:c r="S501" s="67"/>
      <x:c r="T501" s="67"/>
      <x:c r="U501" s="67"/>
      <x:c r="V501" s="67"/>
      <x:c r="W501" s="67"/>
      <x:c r="X501" s="67"/>
      <x:c r="Y501" s="67"/>
      <x:c r="Z501" s="67"/>
      <x:c r="AA501" s="67"/>
      <x:c r="AB501" s="67"/>
      <x:c r="AC501" s="67"/>
      <x:c r="AD501" s="67"/>
    </x:row>
    <x:row r="502" ht="15">
      <x:c r="A502" s="20">
        <x:v>4</x:v>
      </x:c>
      <x:c r="B502" s="573" t="s">
        <x:v>3985</x:v>
      </x:c>
      <x:c r="C502" s="116" t="s">
        <x:v>3986</x:v>
      </x:c>
      <x:c r="D502" s="115" t="s">
        <x:v>30</x:v>
      </x:c>
      <x:c r="E502" s="135">
        <x:v>15.97</x:v>
      </x:c>
      <x:c r="F502" s="134">
        <x:v>2</x:v>
      </x:c>
      <x:c r="G502" s="574">
        <x:v>31.94</x:v>
      </x:c>
      <x:c r="L502" s="388"/>
      <x:c r="M502" s="388"/>
      <x:c r="N502" s="67"/>
      <x:c r="O502" s="67"/>
      <x:c r="P502" s="67"/>
      <x:c r="Q502" s="67"/>
      <x:c r="R502" s="67"/>
      <x:c r="S502" s="67"/>
      <x:c r="T502" s="67"/>
      <x:c r="U502" s="67"/>
      <x:c r="V502" s="67"/>
      <x:c r="W502" s="67"/>
      <x:c r="X502" s="67"/>
      <x:c r="Y502" s="67"/>
      <x:c r="Z502" s="67"/>
      <x:c r="AA502" s="67"/>
      <x:c r="AB502" s="67"/>
      <x:c r="AC502" s="67"/>
      <x:c r="AD502" s="67"/>
    </x:row>
    <x:row r="503" ht="15">
      <x:c r="A503" s="20">
        <x:v>5</x:v>
      </x:c>
      <x:c r="B503" s="573" t="s">
        <x:v>3987</x:v>
      </x:c>
      <x:c r="C503" s="116" t="s">
        <x:v>3988</x:v>
      </x:c>
      <x:c r="D503" s="115" t="s">
        <x:v>30</x:v>
      </x:c>
      <x:c r="E503" s="135">
        <x:v>5.9</x:v>
      </x:c>
      <x:c r="F503" s="134">
        <x:v>1</x:v>
      </x:c>
      <x:c r="G503" s="574">
        <x:v>5.9</x:v>
      </x:c>
    </x:row>
    <x:row r="504" ht="15">
      <x:c r="A504" s="20">
        <x:v>6</x:v>
      </x:c>
      <x:c r="B504" s="569" t="s">
        <x:v>3989</x:v>
      </x:c>
      <x:c r="C504" s="116" t="s">
        <x:v>3990</x:v>
      </x:c>
      <x:c r="D504" s="115" t="s">
        <x:v>30</x:v>
      </x:c>
      <x:c r="E504" s="135">
        <x:v>24.99</x:v>
      </x:c>
      <x:c r="F504" s="134">
        <x:v>1</x:v>
      </x:c>
      <x:c r="G504" s="574">
        <x:v>24.99</x:v>
      </x:c>
    </x:row>
    <x:row r="505" ht="15">
      <x:c r="A505" s="20">
        <x:v>7</x:v>
      </x:c>
      <x:c r="B505" s="573" t="s">
        <x:v>3991</x:v>
      </x:c>
      <x:c r="C505" s="116" t="s">
        <x:v>3992</x:v>
      </x:c>
      <x:c r="D505" s="115" t="s">
        <x:v>30</x:v>
      </x:c>
      <x:c r="E505" s="135">
        <x:v>5.99</x:v>
      </x:c>
      <x:c r="F505" s="134">
        <x:v>1</x:v>
      </x:c>
      <x:c r="G505" s="574">
        <x:v>5.99</x:v>
      </x:c>
      <x:c r="L505" s="388"/>
      <x:c r="M505" s="388"/>
      <x:c r="N505" s="67"/>
      <x:c r="O505" s="67"/>
      <x:c r="P505" s="67"/>
      <x:c r="Q505" s="67"/>
      <x:c r="R505" s="67"/>
      <x:c r="S505" s="67"/>
      <x:c r="T505" s="67"/>
      <x:c r="U505" s="67"/>
      <x:c r="V505" s="67"/>
      <x:c r="W505" s="67"/>
      <x:c r="X505" s="67"/>
      <x:c r="Y505" s="67"/>
      <x:c r="Z505" s="67"/>
      <x:c r="AA505" s="67"/>
      <x:c r="AB505" s="67"/>
      <x:c r="AC505" s="67"/>
      <x:c r="AD505" s="67"/>
    </x:row>
    <x:row r="506" ht="15">
      <x:c r="A506" s="20">
        <x:v>8</x:v>
      </x:c>
      <x:c r="B506" s="573" t="s">
        <x:v>3993</x:v>
      </x:c>
      <x:c r="C506" s="116" t="s">
        <x:v>3994</x:v>
      </x:c>
      <x:c r="D506" s="115" t="s">
        <x:v>30</x:v>
      </x:c>
      <x:c r="E506" s="135">
        <x:v>5.99</x:v>
      </x:c>
      <x:c r="F506" s="134">
        <x:v>1</x:v>
      </x:c>
      <x:c r="G506" s="574">
        <x:v>5.99</x:v>
      </x:c>
      <x:c r="L506" s="388"/>
      <x:c r="M506" s="388"/>
      <x:c r="N506" s="67"/>
      <x:c r="O506" s="67"/>
      <x:c r="P506" s="67"/>
      <x:c r="Q506" s="67"/>
      <x:c r="R506" s="67"/>
      <x:c r="S506" s="67"/>
      <x:c r="T506" s="67"/>
      <x:c r="U506" s="67"/>
      <x:c r="V506" s="67"/>
      <x:c r="W506" s="67"/>
      <x:c r="X506" s="67"/>
      <x:c r="Y506" s="67"/>
      <x:c r="Z506" s="67"/>
      <x:c r="AA506" s="67"/>
      <x:c r="AB506" s="67"/>
      <x:c r="AC506" s="67"/>
      <x:c r="AD506" s="67"/>
    </x:row>
    <x:row r="507" ht="15">
      <x:c r="A507" s="20">
        <x:v>9</x:v>
      </x:c>
      <x:c r="B507" s="573" t="s">
        <x:v>3995</x:v>
      </x:c>
      <x:c r="C507" s="116" t="s">
        <x:v>3996</x:v>
      </x:c>
      <x:c r="D507" s="115" t="s">
        <x:v>30</x:v>
      </x:c>
      <x:c r="E507" s="135">
        <x:v>6.99</x:v>
      </x:c>
      <x:c r="F507" s="134">
        <x:v>1</x:v>
      </x:c>
      <x:c r="G507" s="574">
        <x:v>6.99</x:v>
      </x:c>
      <x:c r="L507" s="388"/>
      <x:c r="M507" s="388"/>
      <x:c r="N507" s="67"/>
      <x:c r="O507" s="67"/>
      <x:c r="P507" s="67"/>
      <x:c r="Q507" s="67"/>
      <x:c r="R507" s="67"/>
      <x:c r="S507" s="67"/>
      <x:c r="T507" s="67"/>
      <x:c r="U507" s="67"/>
      <x:c r="V507" s="67"/>
      <x:c r="W507" s="67"/>
      <x:c r="X507" s="67"/>
      <x:c r="Y507" s="67"/>
      <x:c r="Z507" s="67"/>
      <x:c r="AA507" s="67"/>
      <x:c r="AB507" s="67"/>
      <x:c r="AC507" s="67"/>
      <x:c r="AD507" s="67"/>
    </x:row>
    <x:row r="508" ht="15">
      <x:c r="A508" s="20">
        <x:v>10</x:v>
      </x:c>
      <x:c r="B508" s="573" t="s">
        <x:v>3997</x:v>
      </x:c>
      <x:c r="C508" s="116" t="s">
        <x:v>3998</x:v>
      </x:c>
      <x:c r="D508" s="115" t="s">
        <x:v>30</x:v>
      </x:c>
      <x:c r="E508" s="135">
        <x:v>21.99</x:v>
      </x:c>
      <x:c r="F508" s="134">
        <x:v>3</x:v>
      </x:c>
      <x:c r="G508" s="574">
        <x:v>65.97</x:v>
      </x:c>
      <x:c r="L508" s="388"/>
      <x:c r="M508" s="388"/>
      <x:c r="N508" s="67"/>
      <x:c r="O508" s="67"/>
      <x:c r="P508" s="67"/>
      <x:c r="Q508" s="67"/>
      <x:c r="R508" s="67"/>
      <x:c r="S508" s="67"/>
      <x:c r="T508" s="67"/>
      <x:c r="U508" s="67"/>
      <x:c r="V508" s="67"/>
      <x:c r="W508" s="67"/>
      <x:c r="X508" s="67"/>
      <x:c r="Y508" s="67"/>
      <x:c r="Z508" s="67"/>
      <x:c r="AA508" s="67"/>
      <x:c r="AB508" s="67"/>
      <x:c r="AC508" s="67"/>
      <x:c r="AD508" s="67"/>
    </x:row>
    <x:row r="509">
      <x:c r="A509" s="20">
        <x:v>11</x:v>
      </x:c>
      <x:c r="B509" s="67" t="s">
        <x:v>3999</x:v>
      </x:c>
      <x:c r="C509" s="317" t="s">
        <x:v>4000</x:v>
      </x:c>
      <x:c r="D509" s="71" t="s">
        <x:v>30</x:v>
      </x:c>
      <x:c r="E509" s="415">
        <x:v>13.99</x:v>
      </x:c>
      <x:c r="F509" s="416">
        <x:v>2</x:v>
      </x:c>
      <x:c r="G509" s="415" t="n">
        <x:f t="shared" ref="G509:G510" si="48">E509*F509</x:f>
        <x:v>27.98</x:v>
      </x:c>
      <x:c r="L509" s="388"/>
      <x:c r="M509" s="388"/>
      <x:c r="N509" s="67"/>
      <x:c r="O509" s="67"/>
      <x:c r="P509" s="67"/>
      <x:c r="Q509" s="67"/>
      <x:c r="R509" s="67"/>
      <x:c r="S509" s="67"/>
      <x:c r="T509" s="67"/>
      <x:c r="U509" s="67"/>
      <x:c r="V509" s="67"/>
      <x:c r="W509" s="67"/>
      <x:c r="X509" s="67"/>
      <x:c r="Y509" s="67"/>
      <x:c r="Z509" s="67"/>
      <x:c r="AA509" s="67"/>
      <x:c r="AB509" s="67"/>
      <x:c r="AC509" s="67"/>
      <x:c r="AD509" s="67"/>
    </x:row>
    <x:row r="510">
      <x:c r="A510" s="20">
        <x:v>12</x:v>
      </x:c>
      <x:c r="B510" s="67" t="s">
        <x:v>3973</x:v>
      </x:c>
      <x:c r="C510" s="317" t="s">
        <x:v>3974</x:v>
      </x:c>
      <x:c r="D510" s="71" t="s">
        <x:v>30</x:v>
      </x:c>
      <x:c r="E510" s="415">
        <x:v>35.99</x:v>
      </x:c>
      <x:c r="F510" s="416">
        <x:v>2</x:v>
      </x:c>
      <x:c r="G510" s="415">
        <x:f t="shared" si="48"/>
        <x:v>71.98</x:v>
      </x:c>
      <x:c r="L510" s="388"/>
      <x:c r="M510" s="388"/>
      <x:c r="N510" s="67"/>
      <x:c r="O510" s="67"/>
      <x:c r="P510" s="67"/>
      <x:c r="Q510" s="67"/>
      <x:c r="R510" s="67"/>
      <x:c r="S510" s="67"/>
      <x:c r="T510" s="67"/>
      <x:c r="U510" s="67"/>
      <x:c r="V510" s="67"/>
      <x:c r="W510" s="67"/>
      <x:c r="X510" s="67"/>
      <x:c r="Y510" s="67"/>
      <x:c r="Z510" s="67"/>
      <x:c r="AA510" s="67"/>
      <x:c r="AB510" s="67"/>
      <x:c r="AC510" s="67"/>
      <x:c r="AD510" s="67"/>
    </x:row>
    <x:row r="511">
      <x:c r="B511" s="22"/>
      <x:c r="C511" s="22"/>
      <x:c r="E511" s="99"/>
      <x:c r="L511" s="388"/>
      <x:c r="M511" s="388"/>
      <x:c r="N511" s="67"/>
      <x:c r="O511" s="67"/>
      <x:c r="P511" s="67"/>
      <x:c r="Q511" s="67"/>
      <x:c r="R511" s="67"/>
      <x:c r="S511" s="67"/>
      <x:c r="T511" s="67"/>
      <x:c r="U511" s="67"/>
      <x:c r="V511" s="67"/>
      <x:c r="W511" s="67"/>
      <x:c r="X511" s="67"/>
      <x:c r="Y511" s="67"/>
      <x:c r="Z511" s="67"/>
      <x:c r="AA511" s="67"/>
      <x:c r="AB511" s="67"/>
      <x:c r="AC511" s="67"/>
      <x:c r="AD511" s="67"/>
    </x:row>
    <x:row r="512">
      <x:c r="A512" s="77">
        <x:v>44484</x:v>
      </x:c>
      <x:c r="B512" s="22"/>
      <x:c r="C512" s="22"/>
      <x:c r="E512" s="99"/>
      <x:c r="L512" s="388"/>
      <x:c r="M512" s="388"/>
      <x:c r="N512" s="67"/>
      <x:c r="O512" s="67"/>
      <x:c r="P512" s="67"/>
      <x:c r="Q512" s="67"/>
      <x:c r="R512" s="67"/>
      <x:c r="S512" s="67"/>
      <x:c r="T512" s="67"/>
      <x:c r="U512" s="67"/>
      <x:c r="V512" s="67"/>
      <x:c r="W512" s="67"/>
      <x:c r="X512" s="67"/>
      <x:c r="Y512" s="67"/>
      <x:c r="Z512" s="67"/>
      <x:c r="AA512" s="67"/>
      <x:c r="AB512" s="67"/>
      <x:c r="AC512" s="67"/>
      <x:c r="AD512" s="67"/>
    </x:row>
    <x:row r="513">
      <x:c r="A513" s="412" t="s">
        <x:v>0</x:v>
      </x:c>
      <x:c r="B513" s="412" t="s">
        <x:v>2</x:v>
      </x:c>
      <x:c r="C513" s="412" t="s">
        <x:v>4</x:v>
      </x:c>
      <x:c r="D513" s="412" t="s">
        <x:v>5</x:v>
      </x:c>
      <x:c r="E513" s="568" t="s">
        <x:v>6</x:v>
      </x:c>
      <x:c r="F513" s="412" t="s">
        <x:v>7</x:v>
      </x:c>
      <x:c r="G513" s="584" t="s">
        <x:v>1162</x:v>
      </x:c>
      <x:c r="H513" s="585" t="s">
        <x:v>4001</x:v>
      </x:c>
      <x:c r="I513" s="585" t="s">
        <x:v>3</x:v>
      </x:c>
      <x:c r="L513" s="388"/>
      <x:c r="M513" s="388"/>
      <x:c r="N513" s="67"/>
      <x:c r="O513" s="67"/>
      <x:c r="P513" s="67"/>
      <x:c r="Q513" s="67"/>
      <x:c r="R513" s="67"/>
      <x:c r="S513" s="67"/>
      <x:c r="T513" s="67"/>
      <x:c r="U513" s="67"/>
      <x:c r="V513" s="67"/>
      <x:c r="W513" s="67"/>
      <x:c r="X513" s="67"/>
      <x:c r="Y513" s="67"/>
      <x:c r="Z513" s="67"/>
      <x:c r="AA513" s="67"/>
      <x:c r="AB513" s="67"/>
      <x:c r="AC513" s="67"/>
      <x:c r="AD513" s="67"/>
    </x:row>
    <x:row r="514" ht="15">
      <x:c r="A514" s="134">
        <x:v>1</x:v>
      </x:c>
      <x:c r="B514" s="134" t="s">
        <x:v>4002</x:v>
      </x:c>
      <x:c r="C514" s="134" t="s">
        <x:v>335</x:v>
      </x:c>
      <x:c r="D514" s="135">
        <x:v>49.5</x:v>
      </x:c>
      <x:c r="E514" s="135">
        <x:v>5</x:v>
      </x:c>
      <x:c r="F514" s="135">
        <x:v>247.5</x:v>
      </x:c>
      <x:c r="G514" s="404"/>
      <x:c r="H514" s="115" t="s">
        <x:v>4003</x:v>
      </x:c>
      <x:c r="I514" s="116" t="s">
        <x:v>4004</x:v>
      </x:c>
      <x:c r="L514" s="388"/>
      <x:c r="M514" s="388"/>
      <x:c r="N514" s="67"/>
      <x:c r="O514" s="67"/>
      <x:c r="P514" s="67"/>
      <x:c r="Q514" s="67"/>
      <x:c r="R514" s="67"/>
      <x:c r="S514" s="67"/>
      <x:c r="T514" s="67"/>
      <x:c r="U514" s="67"/>
      <x:c r="V514" s="67"/>
      <x:c r="W514" s="67"/>
      <x:c r="X514" s="67"/>
      <x:c r="Y514" s="67"/>
      <x:c r="Z514" s="67"/>
      <x:c r="AA514" s="67"/>
      <x:c r="AB514" s="67"/>
      <x:c r="AC514" s="67"/>
      <x:c r="AD514" s="67"/>
    </x:row>
    <x:row r="515" ht="15">
      <x:c r="A515" s="134">
        <x:v>2</x:v>
      </x:c>
      <x:c r="B515" s="134" t="s">
        <x:v>4005</x:v>
      </x:c>
      <x:c r="C515" s="134" t="s">
        <x:v>4006</x:v>
      </x:c>
      <x:c r="D515" s="135">
        <x:v>10.199999999999999</x:v>
      </x:c>
      <x:c r="E515" s="135">
        <x:v>5</x:v>
      </x:c>
      <x:c r="F515" s="135">
        <x:v>51</x:v>
      </x:c>
      <x:c r="G515" s="587" t="s">
        <x:v>4007</x:v>
      </x:c>
      <x:c r="H515" s="115" t="s">
        <x:v>4008</x:v>
      </x:c>
      <x:c r="I515" s="116" t="s">
        <x:v>4009</x:v>
      </x:c>
      <x:c r="L515" s="388"/>
      <x:c r="M515" s="388"/>
      <x:c r="N515" s="67"/>
      <x:c r="O515" s="67"/>
      <x:c r="P515" s="67"/>
      <x:c r="Q515" s="67"/>
      <x:c r="R515" s="67"/>
      <x:c r="S515" s="67"/>
      <x:c r="T515" s="67"/>
      <x:c r="U515" s="67"/>
      <x:c r="V515" s="67"/>
      <x:c r="W515" s="67"/>
      <x:c r="X515" s="67"/>
      <x:c r="Y515" s="67"/>
      <x:c r="Z515" s="67"/>
      <x:c r="AA515" s="67"/>
      <x:c r="AB515" s="67"/>
      <x:c r="AC515" s="67"/>
      <x:c r="AD515" s="67"/>
    </x:row>
    <x:row r="516" ht="15">
      <x:c r="A516" s="134">
        <x:v>3</x:v>
      </x:c>
      <x:c r="B516" s="134" t="s">
        <x:v>4010</x:v>
      </x:c>
      <x:c r="C516" s="134" t="s">
        <x:v>296</x:v>
      </x:c>
      <x:c r="D516" s="135">
        <x:v>12.88</x:v>
      </x:c>
      <x:c r="E516" s="135">
        <x:v>3</x:v>
      </x:c>
      <x:c r="F516" s="135">
        <x:v>38.64</x:v>
      </x:c>
      <x:c r="G516" s="404" t="s">
        <x:v>4011</x:v>
      </x:c>
      <x:c r="H516" s="115" t="s">
        <x:v>4012</x:v>
      </x:c>
      <x:c r="I516" s="116" t="s">
        <x:v>4013</x:v>
      </x:c>
      <x:c r="L516" s="388"/>
      <x:c r="M516" s="388"/>
      <x:c r="N516" s="67"/>
      <x:c r="O516" s="67"/>
      <x:c r="P516" s="67"/>
      <x:c r="Q516" s="67"/>
      <x:c r="R516" s="67"/>
      <x:c r="S516" s="67"/>
      <x:c r="T516" s="67"/>
      <x:c r="U516" s="67"/>
      <x:c r="V516" s="67"/>
      <x:c r="W516" s="67"/>
      <x:c r="X516" s="67"/>
      <x:c r="Y516" s="67"/>
      <x:c r="Z516" s="67"/>
      <x:c r="AA516" s="67"/>
      <x:c r="AB516" s="67"/>
      <x:c r="AC516" s="67"/>
      <x:c r="AD516" s="67"/>
    </x:row>
    <x:row r="517" ht="15">
      <x:c r="A517" s="134">
        <x:v>4</x:v>
      </x:c>
      <x:c r="B517" s="134" t="s">
        <x:v>4014</x:v>
      </x:c>
      <x:c r="C517" s="134" t="s">
        <x:v>296</x:v>
      </x:c>
      <x:c r="D517" s="135">
        <x:v>57.67</x:v>
      </x:c>
      <x:c r="E517" s="135">
        <x:v>2</x:v>
      </x:c>
      <x:c r="F517" s="135">
        <x:v>115.34</x:v>
      </x:c>
      <x:c r="G517" s="404" t="s">
        <x:v>4015</x:v>
      </x:c>
      <x:c r="H517" s="115" t="s">
        <x:v>4016</x:v>
      </x:c>
      <x:c r="I517" s="116" t="s">
        <x:v>4017</x:v>
      </x:c>
      <x:c r="L517" s="388"/>
      <x:c r="M517" s="388"/>
      <x:c r="N517" s="67"/>
      <x:c r="O517" s="67"/>
      <x:c r="P517" s="67"/>
      <x:c r="Q517" s="67"/>
      <x:c r="R517" s="67"/>
      <x:c r="S517" s="67"/>
      <x:c r="T517" s="67"/>
      <x:c r="U517" s="67"/>
      <x:c r="V517" s="67"/>
      <x:c r="W517" s="67"/>
      <x:c r="X517" s="67"/>
      <x:c r="Y517" s="67"/>
      <x:c r="Z517" s="67"/>
      <x:c r="AA517" s="67"/>
      <x:c r="AB517" s="67"/>
      <x:c r="AC517" s="67"/>
      <x:c r="AD517" s="67"/>
    </x:row>
    <x:row r="518" ht="15">
      <x:c r="A518" s="134">
        <x:v>5</x:v>
      </x:c>
      <x:c r="B518" s="134" t="s">
        <x:v>4018</x:v>
      </x:c>
      <x:c r="C518" s="134" t="s">
        <x:v>296</x:v>
      </x:c>
      <x:c r="D518" s="135">
        <x:v>7.22</x:v>
      </x:c>
      <x:c r="E518" s="135">
        <x:v>2</x:v>
      </x:c>
      <x:c r="F518" s="135">
        <x:v>14.44</x:v>
      </x:c>
      <x:c r="G518" s="404" t="s">
        <x:v>4019</x:v>
      </x:c>
      <x:c r="H518" s="115" t="s">
        <x:v>4020</x:v>
      </x:c>
      <x:c r="I518" s="116" t="s">
        <x:v>4021</x:v>
      </x:c>
      <x:c r="L518" s="388"/>
      <x:c r="M518" s="388"/>
      <x:c r="N518" s="67"/>
      <x:c r="O518" s="67"/>
      <x:c r="P518" s="67"/>
      <x:c r="Q518" s="67"/>
      <x:c r="R518" s="67"/>
      <x:c r="S518" s="67"/>
      <x:c r="T518" s="67"/>
      <x:c r="U518" s="67"/>
      <x:c r="V518" s="67"/>
      <x:c r="W518" s="67"/>
      <x:c r="X518" s="67"/>
      <x:c r="Y518" s="67"/>
      <x:c r="Z518" s="67"/>
      <x:c r="AA518" s="67"/>
      <x:c r="AB518" s="67"/>
      <x:c r="AC518" s="67"/>
      <x:c r="AD518" s="67"/>
    </x:row>
    <x:row r="519" ht="15">
      <x:c r="A519" s="134">
        <x:v>6</x:v>
      </x:c>
      <x:c r="B519" s="134" t="s">
        <x:v>4022</x:v>
      </x:c>
      <x:c r="C519" s="134" t="s">
        <x:v>4023</x:v>
      </x:c>
      <x:c r="D519" s="135">
        <x:v>69</x:v>
      </x:c>
      <x:c r="E519" s="135">
        <x:v>1</x:v>
      </x:c>
      <x:c r="F519" s="135">
        <x:v>69</x:v>
      </x:c>
      <x:c r="G519" s="587" t="s">
        <x:v>4024</x:v>
      </x:c>
      <x:c r="H519" s="115" t="s">
        <x:v>4025</x:v>
      </x:c>
      <x:c r="I519" s="116" t="s">
        <x:v>4026</x:v>
      </x:c>
      <x:c r="L519" s="388"/>
      <x:c r="M519" s="388"/>
      <x:c r="N519" s="67"/>
      <x:c r="O519" s="67"/>
      <x:c r="P519" s="67"/>
      <x:c r="Q519" s="67"/>
      <x:c r="R519" s="67"/>
      <x:c r="S519" s="67"/>
      <x:c r="T519" s="67"/>
      <x:c r="U519" s="67"/>
      <x:c r="V519" s="67"/>
      <x:c r="W519" s="67"/>
      <x:c r="X519" s="67"/>
      <x:c r="Y519" s="67"/>
      <x:c r="Z519" s="67"/>
      <x:c r="AA519" s="67"/>
      <x:c r="AB519" s="67"/>
      <x:c r="AC519" s="67"/>
      <x:c r="AD519" s="67"/>
    </x:row>
    <x:row r="520" ht="15">
      <x:c r="A520" s="134">
        <x:v>7</x:v>
      </x:c>
      <x:c r="B520" s="134" t="s">
        <x:v>4027</x:v>
      </x:c>
      <x:c r="C520" s="134" t="s">
        <x:v>296</x:v>
      </x:c>
      <x:c r="D520" s="135">
        <x:v>12.86</x:v>
      </x:c>
      <x:c r="E520" s="135">
        <x:v>12</x:v>
      </x:c>
      <x:c r="F520" s="135">
        <x:v>154.32</x:v>
      </x:c>
      <x:c r="G520" s="404" t="s">
        <x:v>4028</x:v>
      </x:c>
      <x:c r="H520" s="115" t="s">
        <x:v>4029</x:v>
      </x:c>
      <x:c r="I520" s="116" t="s">
        <x:v>1403</x:v>
      </x:c>
      <x:c r="L520" s="388"/>
      <x:c r="M520" s="388"/>
      <x:c r="N520" s="67"/>
      <x:c r="O520" s="67"/>
      <x:c r="P520" s="67"/>
      <x:c r="Q520" s="67"/>
      <x:c r="R520" s="67"/>
      <x:c r="S520" s="67"/>
      <x:c r="T520" s="67"/>
      <x:c r="U520" s="67"/>
      <x:c r="V520" s="67"/>
      <x:c r="W520" s="67"/>
      <x:c r="X520" s="67"/>
      <x:c r="Y520" s="67"/>
      <x:c r="Z520" s="67"/>
      <x:c r="AA520" s="67"/>
      <x:c r="AB520" s="67"/>
      <x:c r="AC520" s="67"/>
      <x:c r="AD520" s="67"/>
    </x:row>
    <x:row r="521" ht="15">
      <x:c r="A521" s="134">
        <x:v>8</x:v>
      </x:c>
      <x:c r="B521" s="134" t="s">
        <x:v>4030</x:v>
      </x:c>
      <x:c r="C521" s="134" t="s">
        <x:v>296</x:v>
      </x:c>
      <x:c r="D521" s="135">
        <x:v>7.79</x:v>
      </x:c>
      <x:c r="E521" s="135">
        <x:v>8</x:v>
      </x:c>
      <x:c r="F521" s="135">
        <x:v>62.32</x:v>
      </x:c>
      <x:c r="G521" s="404" t="s">
        <x:v>4031</x:v>
      </x:c>
      <x:c r="H521" s="115" t="s">
        <x:v>4032</x:v>
      </x:c>
      <x:c r="I521" s="116" t="s">
        <x:v>4033</x:v>
      </x:c>
      <x:c r="L521" s="388"/>
      <x:c r="M521" s="388"/>
      <x:c r="N521" s="67"/>
      <x:c r="O521" s="67"/>
      <x:c r="P521" s="67"/>
      <x:c r="Q521" s="67"/>
      <x:c r="R521" s="67"/>
      <x:c r="S521" s="67"/>
      <x:c r="T521" s="67"/>
      <x:c r="U521" s="67"/>
      <x:c r="V521" s="67"/>
      <x:c r="W521" s="67"/>
      <x:c r="X521" s="67"/>
      <x:c r="Y521" s="67"/>
      <x:c r="Z521" s="67"/>
      <x:c r="AA521" s="67"/>
      <x:c r="AB521" s="67"/>
      <x:c r="AC521" s="67"/>
      <x:c r="AD521" s="67"/>
    </x:row>
    <x:row r="522" ht="15">
      <x:c r="A522" s="134">
        <x:v>9</x:v>
      </x:c>
      <x:c r="B522" s="134" t="s">
        <x:v>4034</x:v>
      </x:c>
      <x:c r="C522" s="134" t="s">
        <x:v>296</x:v>
      </x:c>
      <x:c r="D522" s="135">
        <x:v>16.45</x:v>
      </x:c>
      <x:c r="E522" s="135">
        <x:v>16</x:v>
      </x:c>
      <x:c r="F522" s="135">
        <x:v>263.2</x:v>
      </x:c>
      <x:c r="G522" s="404" t="s">
        <x:v>4031</x:v>
      </x:c>
      <x:c r="H522" s="115" t="s">
        <x:v>4035</x:v>
      </x:c>
      <x:c r="I522" s="116" t="s">
        <x:v>4036</x:v>
      </x:c>
      <x:c r="L522" s="388"/>
      <x:c r="M522" s="388"/>
      <x:c r="N522" s="67"/>
      <x:c r="O522" s="67"/>
      <x:c r="P522" s="67"/>
      <x:c r="Q522" s="67"/>
      <x:c r="R522" s="67"/>
      <x:c r="S522" s="67"/>
      <x:c r="T522" s="67"/>
      <x:c r="U522" s="67"/>
      <x:c r="V522" s="67"/>
      <x:c r="W522" s="67"/>
      <x:c r="X522" s="67"/>
      <x:c r="Y522" s="67"/>
      <x:c r="Z522" s="67"/>
      <x:c r="AA522" s="67"/>
      <x:c r="AB522" s="67"/>
      <x:c r="AC522" s="67"/>
      <x:c r="AD522" s="67"/>
    </x:row>
    <x:row r="523" ht="15">
      <x:c r="A523" s="134">
        <x:v>10</x:v>
      </x:c>
      <x:c r="B523" s="134" t="s">
        <x:v>4037</x:v>
      </x:c>
      <x:c r="C523" s="134" t="s">
        <x:v>296</x:v>
      </x:c>
      <x:c r="D523" s="135">
        <x:v>24.33</x:v>
      </x:c>
      <x:c r="E523" s="135">
        <x:v>3</x:v>
      </x:c>
      <x:c r="F523" s="135">
        <x:v>72.989999999999995</x:v>
      </x:c>
      <x:c r="G523" s="404" t="s">
        <x:v>4038</x:v>
      </x:c>
      <x:c r="H523" s="115" t="s">
        <x:v>4039</x:v>
      </x:c>
      <x:c r="I523" s="116" t="s">
        <x:v>4040</x:v>
      </x:c>
      <x:c r="L523" s="388"/>
      <x:c r="M523" s="388"/>
      <x:c r="N523" s="67"/>
      <x:c r="O523" s="67"/>
      <x:c r="P523" s="67"/>
      <x:c r="Q523" s="67"/>
      <x:c r="R523" s="67"/>
      <x:c r="S523" s="67"/>
      <x:c r="T523" s="67"/>
      <x:c r="U523" s="67"/>
      <x:c r="V523" s="67"/>
      <x:c r="W523" s="67"/>
      <x:c r="X523" s="67"/>
      <x:c r="Y523" s="67"/>
      <x:c r="Z523" s="67"/>
      <x:c r="AA523" s="67"/>
      <x:c r="AB523" s="67"/>
      <x:c r="AC523" s="67"/>
      <x:c r="AD523" s="67"/>
    </x:row>
    <x:row r="524" ht="15">
      <x:c r="A524" s="134">
        <x:v>11</x:v>
      </x:c>
      <x:c r="B524" s="134" t="s">
        <x:v>4041</x:v>
      </x:c>
      <x:c r="C524" s="406" t="s">
        <x:v>4042</x:v>
      </x:c>
      <x:c r="D524" s="135">
        <x:v>11.54</x:v>
      </x:c>
      <x:c r="E524" s="135">
        <x:v>1</x:v>
      </x:c>
      <x:c r="F524" s="135">
        <x:v>11.54</x:v>
      </x:c>
      <x:c r="G524" s="587" t="s">
        <x:v>4043</x:v>
      </x:c>
      <x:c r="H524" s="115" t="s">
        <x:v>4025</x:v>
      </x:c>
      <x:c r="I524" s="116" t="s">
        <x:v>4044</x:v>
      </x:c>
      <x:c r="L524" s="388"/>
      <x:c r="M524" s="388"/>
      <x:c r="N524" s="67"/>
      <x:c r="O524" s="67"/>
      <x:c r="P524" s="67"/>
      <x:c r="Q524" s="67"/>
      <x:c r="R524" s="67"/>
      <x:c r="S524" s="67"/>
      <x:c r="T524" s="67"/>
      <x:c r="U524" s="67"/>
      <x:c r="V524" s="67"/>
      <x:c r="W524" s="67"/>
      <x:c r="X524" s="67"/>
      <x:c r="Y524" s="67"/>
      <x:c r="Z524" s="67"/>
      <x:c r="AA524" s="67"/>
      <x:c r="AB524" s="67"/>
      <x:c r="AC524" s="67"/>
      <x:c r="AD524" s="67"/>
    </x:row>
    <x:row r="525" ht="15">
      <x:c r="A525" s="134">
        <x:v>12</x:v>
      </x:c>
      <x:c r="B525" s="134" t="s">
        <x:v>4045</x:v>
      </x:c>
      <x:c r="C525" s="134" t="s">
        <x:v>296</x:v>
      </x:c>
      <x:c r="D525" s="135">
        <x:v>37.07</x:v>
      </x:c>
      <x:c r="E525" s="135">
        <x:v>4</x:v>
      </x:c>
      <x:c r="F525" s="135">
        <x:v>148.28</x:v>
      </x:c>
      <x:c r="G525" s="404" t="s">
        <x:v>4046</x:v>
      </x:c>
      <x:c r="H525" s="115" t="s">
        <x:v>4047</x:v>
      </x:c>
      <x:c r="I525" s="116" t="s">
        <x:v>4048</x:v>
      </x:c>
      <x:c r="L525" s="388"/>
      <x:c r="M525" s="388"/>
      <x:c r="N525" s="67"/>
      <x:c r="O525" s="67"/>
      <x:c r="P525" s="67"/>
      <x:c r="Q525" s="67"/>
      <x:c r="R525" s="67"/>
      <x:c r="S525" s="67"/>
      <x:c r="T525" s="67"/>
      <x:c r="U525" s="67"/>
      <x:c r="V525" s="67"/>
      <x:c r="W525" s="67"/>
      <x:c r="X525" s="67"/>
      <x:c r="Y525" s="67"/>
      <x:c r="Z525" s="67"/>
      <x:c r="AA525" s="67"/>
      <x:c r="AB525" s="67"/>
      <x:c r="AC525" s="67"/>
      <x:c r="AD525" s="67"/>
    </x:row>
    <x:row r="526" ht="15">
      <x:c r="A526" s="134">
        <x:v>13</x:v>
      </x:c>
      <x:c r="B526" s="134" t="s">
        <x:v>4049</x:v>
      </x:c>
      <x:c r="C526" s="134" t="s">
        <x:v>296</x:v>
      </x:c>
      <x:c r="D526" s="135">
        <x:v>140.15</x:v>
      </x:c>
      <x:c r="E526" s="135">
        <x:v>2</x:v>
      </x:c>
      <x:c r="F526" s="135">
        <x:v>280.3</x:v>
      </x:c>
      <x:c r="G526" s="404" t="s">
        <x:v>4050</x:v>
      </x:c>
      <x:c r="H526" s="115" t="s">
        <x:v>4051</x:v>
      </x:c>
      <x:c r="I526" s="116" t="s">
        <x:v>4052</x:v>
      </x:c>
      <x:c r="L526" s="388"/>
      <x:c r="M526" s="388"/>
      <x:c r="N526" s="67"/>
      <x:c r="O526" s="67"/>
      <x:c r="P526" s="67"/>
      <x:c r="Q526" s="67"/>
      <x:c r="R526" s="67"/>
      <x:c r="S526" s="67"/>
      <x:c r="T526" s="67"/>
      <x:c r="U526" s="67"/>
      <x:c r="V526" s="67"/>
      <x:c r="W526" s="67"/>
      <x:c r="X526" s="67"/>
      <x:c r="Y526" s="67"/>
      <x:c r="Z526" s="67"/>
      <x:c r="AA526" s="67"/>
      <x:c r="AB526" s="67"/>
      <x:c r="AC526" s="67"/>
      <x:c r="AD526" s="67"/>
    </x:row>
    <x:row r="527" ht="15">
      <x:c r="A527" s="134">
        <x:v>14</x:v>
      </x:c>
      <x:c r="B527" s="134" t="s">
        <x:v>4053</x:v>
      </x:c>
      <x:c r="C527" s="134" t="s">
        <x:v>296</x:v>
      </x:c>
      <x:c r="D527" s="135">
        <x:v>26.17</x:v>
      </x:c>
      <x:c r="E527" s="135">
        <x:v>1</x:v>
      </x:c>
      <x:c r="F527" s="135">
        <x:v>26.17</x:v>
      </x:c>
      <x:c r="G527" s="404" t="s">
        <x:v>4054</x:v>
      </x:c>
      <x:c r="H527" s="115" t="s">
        <x:v>4055</x:v>
      </x:c>
      <x:c r="I527" s="116" t="s">
        <x:v>4056</x:v>
      </x:c>
      <x:c r="L527" s="388"/>
      <x:c r="M527" s="388"/>
      <x:c r="N527" s="67"/>
      <x:c r="O527" s="67"/>
      <x:c r="P527" s="67"/>
      <x:c r="Q527" s="67"/>
      <x:c r="R527" s="67"/>
      <x:c r="S527" s="67"/>
      <x:c r="T527" s="67"/>
      <x:c r="U527" s="67"/>
      <x:c r="V527" s="67"/>
      <x:c r="W527" s="67"/>
      <x:c r="X527" s="67"/>
      <x:c r="Y527" s="67"/>
      <x:c r="Z527" s="67"/>
      <x:c r="AA527" s="67"/>
      <x:c r="AB527" s="67"/>
      <x:c r="AC527" s="67"/>
      <x:c r="AD527" s="67"/>
    </x:row>
    <x:row r="528" ht="15">
      <x:c r="A528" s="134">
        <x:v>15</x:v>
      </x:c>
      <x:c r="B528" s="134" t="s">
        <x:v>4057</x:v>
      </x:c>
      <x:c r="C528" s="134" t="s">
        <x:v>296</x:v>
      </x:c>
      <x:c r="D528" s="135">
        <x:v>11.35</x:v>
      </x:c>
      <x:c r="E528" s="135">
        <x:v>1</x:v>
      </x:c>
      <x:c r="F528" s="135">
        <x:v>11.35</x:v>
      </x:c>
      <x:c r="G528" s="404" t="s">
        <x:v>4058</x:v>
      </x:c>
      <x:c r="H528" s="115" t="s">
        <x:v>4059</x:v>
      </x:c>
      <x:c r="I528" s="116" t="s">
        <x:v>4060</x:v>
      </x:c>
      <x:c r="L528" s="388"/>
      <x:c r="M528" s="388"/>
      <x:c r="N528" s="67"/>
      <x:c r="O528" s="67"/>
      <x:c r="P528" s="67"/>
      <x:c r="Q528" s="67"/>
      <x:c r="R528" s="67"/>
      <x:c r="S528" s="67"/>
      <x:c r="T528" s="67"/>
      <x:c r="U528" s="67"/>
      <x:c r="V528" s="67"/>
      <x:c r="W528" s="67"/>
      <x:c r="X528" s="67"/>
      <x:c r="Y528" s="67"/>
      <x:c r="Z528" s="67"/>
      <x:c r="AA528" s="67"/>
      <x:c r="AB528" s="67"/>
      <x:c r="AC528" s="67"/>
      <x:c r="AD528" s="67"/>
    </x:row>
    <x:row r="529" ht="15">
      <x:c r="A529" s="134">
        <x:v>16</x:v>
      </x:c>
      <x:c r="B529" s="134" t="s">
        <x:v>4061</x:v>
      </x:c>
      <x:c r="C529" s="134" t="s">
        <x:v>296</x:v>
      </x:c>
      <x:c r="D529" s="135">
        <x:v>9.59</x:v>
      </x:c>
      <x:c r="E529" s="135">
        <x:v>4</x:v>
      </x:c>
      <x:c r="F529" s="135">
        <x:v>38.36</x:v>
      </x:c>
      <x:c r="G529" s="404" t="s">
        <x:v>4062</x:v>
      </x:c>
      <x:c r="H529" s="115" t="s">
        <x:v>4063</x:v>
      </x:c>
      <x:c r="I529" s="116" t="s">
        <x:v>4064</x:v>
      </x:c>
      <x:c r="L529" s="388"/>
      <x:c r="M529" s="388"/>
      <x:c r="N529" s="67"/>
      <x:c r="O529" s="67"/>
      <x:c r="P529" s="67"/>
      <x:c r="Q529" s="67"/>
      <x:c r="R529" s="67"/>
      <x:c r="S529" s="67"/>
      <x:c r="T529" s="67"/>
      <x:c r="U529" s="67"/>
      <x:c r="V529" s="67"/>
      <x:c r="W529" s="67"/>
      <x:c r="X529" s="67"/>
      <x:c r="Y529" s="67"/>
      <x:c r="Z529" s="67"/>
      <x:c r="AA529" s="67"/>
      <x:c r="AB529" s="67"/>
      <x:c r="AC529" s="67"/>
      <x:c r="AD529" s="67"/>
    </x:row>
    <x:row r="530" ht="15">
      <x:c r="A530" s="134">
        <x:v>17</x:v>
      </x:c>
      <x:c r="B530" s="134" t="s">
        <x:v>4065</x:v>
      </x:c>
      <x:c r="C530" s="134" t="s">
        <x:v>4066</x:v>
      </x:c>
      <x:c r="D530" s="135">
        <x:v>4.8499999999999996</x:v>
      </x:c>
      <x:c r="E530" s="135">
        <x:v>2</x:v>
      </x:c>
      <x:c r="F530" s="135">
        <x:v>9.6999999999999993</x:v>
      </x:c>
      <x:c r="G530" s="587" t="s">
        <x:v>4067</x:v>
      </x:c>
      <x:c r="H530" s="115" t="s">
        <x:v>4068</x:v>
      </x:c>
      <x:c r="I530" s="116" t="s">
        <x:v>4069</x:v>
      </x:c>
      <x:c r="L530" s="388"/>
      <x:c r="M530" s="388"/>
      <x:c r="N530" s="67"/>
      <x:c r="O530" s="67"/>
      <x:c r="P530" s="67"/>
      <x:c r="Q530" s="67"/>
      <x:c r="R530" s="67"/>
      <x:c r="S530" s="67"/>
      <x:c r="T530" s="67"/>
      <x:c r="U530" s="67"/>
      <x:c r="V530" s="67"/>
      <x:c r="W530" s="67"/>
      <x:c r="X530" s="67"/>
      <x:c r="Y530" s="67"/>
      <x:c r="Z530" s="67"/>
      <x:c r="AA530" s="67"/>
      <x:c r="AB530" s="67"/>
      <x:c r="AC530" s="67"/>
      <x:c r="AD530" s="67"/>
    </x:row>
    <x:row r="531">
      <x:c r="A531" s="20">
        <x:v>18</x:v>
      </x:c>
      <x:c r="B531" s="20" t="s">
        <x:v>4070</x:v>
      </x:c>
      <x:c r="C531" s="20" t="s">
        <x:v>30</x:v>
      </x:c>
      <x:c r="D531" s="24">
        <x:v>130.02000000000001</x:v>
      </x:c>
      <x:c r="E531" s="24">
        <x:v>1</x:v>
      </x:c>
      <x:c r="F531" s="24" t="n">
        <x:f t="shared" ref="F531:F533" si="49">D531*E531</x:f>
        <x:v>130.02</x:v>
      </x:c>
      <x:c r="H531" s="20"/>
      <x:c r="I531" s="50" t="s">
        <x:v>4071</x:v>
      </x:c>
      <x:c r="L531" s="388"/>
      <x:c r="M531" s="388"/>
      <x:c r="N531" s="67"/>
      <x:c r="O531" s="67"/>
      <x:c r="P531" s="67"/>
      <x:c r="Q531" s="67"/>
      <x:c r="R531" s="67"/>
      <x:c r="S531" s="67"/>
      <x:c r="T531" s="67"/>
      <x:c r="U531" s="67"/>
      <x:c r="V531" s="67"/>
      <x:c r="W531" s="67"/>
      <x:c r="X531" s="67"/>
      <x:c r="Y531" s="67"/>
      <x:c r="Z531" s="67"/>
      <x:c r="AA531" s="67"/>
      <x:c r="AB531" s="67"/>
      <x:c r="AC531" s="67"/>
      <x:c r="AD531" s="67"/>
    </x:row>
    <x:row r="532">
      <x:c r="A532" s="20">
        <x:v>19</x:v>
      </x:c>
      <x:c r="B532" s="20" t="s">
        <x:v>4072</x:v>
      </x:c>
      <x:c r="C532" s="20" t="s">
        <x:v>30</x:v>
      </x:c>
      <x:c r="D532" s="24">
        <x:v>19.97</x:v>
      </x:c>
      <x:c r="E532" s="24">
        <x:v>1</x:v>
      </x:c>
      <x:c r="F532" s="24">
        <x:f t="shared" si="49"/>
        <x:v>19.97</x:v>
      </x:c>
      <x:c r="H532" s="20"/>
      <x:c r="I532" s="50" t="s">
        <x:v>4073</x:v>
      </x:c>
      <x:c r="L532" s="388"/>
      <x:c r="M532" s="388"/>
      <x:c r="N532" s="67"/>
      <x:c r="O532" s="67"/>
      <x:c r="P532" s="67"/>
      <x:c r="Q532" s="67"/>
      <x:c r="R532" s="67"/>
      <x:c r="S532" s="67"/>
      <x:c r="T532" s="67"/>
      <x:c r="U532" s="67"/>
      <x:c r="V532" s="67"/>
      <x:c r="W532" s="67"/>
      <x:c r="X532" s="67"/>
      <x:c r="Y532" s="67"/>
      <x:c r="Z532" s="67"/>
      <x:c r="AA532" s="67"/>
      <x:c r="AB532" s="67"/>
      <x:c r="AC532" s="67"/>
      <x:c r="AD532" s="67"/>
    </x:row>
    <x:row r="533">
      <x:c r="A533" s="20">
        <x:v>20</x:v>
      </x:c>
      <x:c r="B533" s="20" t="s">
        <x:v>4074</x:v>
      </x:c>
      <x:c r="C533" s="20" t="s">
        <x:v>30</x:v>
      </x:c>
      <x:c r="D533" s="24">
        <x:v>14.68</x:v>
      </x:c>
      <x:c r="E533" s="24">
        <x:v>1</x:v>
      </x:c>
      <x:c r="F533" s="24">
        <x:f t="shared" si="49"/>
        <x:v>14.68</x:v>
      </x:c>
      <x:c r="H533" s="20"/>
      <x:c r="I533" s="50" t="s">
        <x:v>4075</x:v>
      </x:c>
      <x:c r="L533" s="388"/>
      <x:c r="M533" s="388"/>
      <x:c r="N533" s="67"/>
      <x:c r="O533" s="67"/>
      <x:c r="P533" s="67"/>
      <x:c r="Q533" s="67"/>
      <x:c r="R533" s="67"/>
      <x:c r="S533" s="67"/>
      <x:c r="T533" s="67"/>
      <x:c r="U533" s="67"/>
      <x:c r="V533" s="67"/>
      <x:c r="W533" s="67"/>
      <x:c r="X533" s="67"/>
      <x:c r="Y533" s="67"/>
      <x:c r="Z533" s="67"/>
      <x:c r="AA533" s="67"/>
      <x:c r="AB533" s="67"/>
      <x:c r="AC533" s="67"/>
      <x:c r="AD533" s="67"/>
    </x:row>
    <x:row r="534">
      <x:c r="B534" s="22"/>
      <x:c r="C534" s="22"/>
      <x:c r="E534" s="99"/>
      <x:c r="L534" s="388"/>
      <x:c r="M534" s="388"/>
      <x:c r="N534" s="67"/>
      <x:c r="O534" s="67"/>
      <x:c r="P534" s="67"/>
      <x:c r="Q534" s="67"/>
      <x:c r="R534" s="67"/>
      <x:c r="S534" s="67"/>
      <x:c r="T534" s="67"/>
      <x:c r="U534" s="67"/>
      <x:c r="V534" s="67"/>
      <x:c r="W534" s="67"/>
      <x:c r="X534" s="67"/>
      <x:c r="Y534" s="67"/>
      <x:c r="Z534" s="67"/>
      <x:c r="AA534" s="67"/>
      <x:c r="AB534" s="67"/>
      <x:c r="AC534" s="67"/>
      <x:c r="AD534" s="67"/>
    </x:row>
    <x:row r="535">
      <x:c r="A535" s="28">
        <x:v>44487</x:v>
      </x:c>
      <x:c r="B535" s="20"/>
      <x:c r="C535" s="20"/>
      <x:c r="D535" s="20"/>
      <x:c r="E535" s="24"/>
      <x:c r="F535" s="20"/>
      <x:c r="G535" s="24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  <x:c r="AA535" s="20"/>
      <x:c r="AB535" s="20"/>
      <x:c r="AC535" s="20"/>
      <x:c r="AD535" s="20"/>
    </x:row>
    <x:row r="536">
      <x:c r="A536" s="585" t="s">
        <x:v>0</x:v>
      </x:c>
      <x:c r="B536" s="585" t="s">
        <x:v>2</x:v>
      </x:c>
      <x:c r="C536" s="585" t="s">
        <x:v>4</x:v>
      </x:c>
      <x:c r="D536" s="585" t="s">
        <x:v>5</x:v>
      </x:c>
      <x:c r="E536" s="584" t="s">
        <x:v>6</x:v>
      </x:c>
      <x:c r="F536" s="585" t="s">
        <x:v>7</x:v>
      </x:c>
      <x:c r="G536" s="584" t="s">
        <x:v>1162</x:v>
      </x:c>
      <x:c r="H536" s="585" t="s">
        <x:v>4001</x:v>
      </x:c>
      <x:c r="I536" s="585" t="s">
        <x:v>3</x:v>
      </x:c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  <x:c r="AA536" s="20"/>
      <x:c r="AB536" s="20"/>
      <x:c r="AC536" s="20"/>
      <x:c r="AD536" s="20"/>
    </x:row>
    <x:row r="537" ht="15">
      <x:c r="A537" s="450">
        <x:v>1</x:v>
      </x:c>
      <x:c r="B537" s="115" t="s">
        <x:v>4076</x:v>
      </x:c>
      <x:c r="C537" s="115" t="s">
        <x:v>296</x:v>
      </x:c>
      <x:c r="D537" s="404">
        <x:v>7.83</x:v>
      </x:c>
      <x:c r="E537" s="449">
        <x:v>2</x:v>
      </x:c>
      <x:c r="F537" s="404">
        <x:v>15.66</x:v>
      </x:c>
      <x:c r="G537" s="404" t="s">
        <x:v>4077</x:v>
      </x:c>
      <x:c r="H537" s="115" t="s">
        <x:v>4078</x:v>
      </x:c>
      <x:c r="I537" s="116" t="s">
        <x:v>4079</x:v>
      </x:c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  <x:c r="AA537" s="20"/>
      <x:c r="AB537" s="20"/>
      <x:c r="AC537" s="20"/>
      <x:c r="AD537" s="20"/>
    </x:row>
    <x:row r="538" ht="15">
      <x:c r="A538" s="450">
        <x:v>2</x:v>
      </x:c>
      <x:c r="B538" s="115" t="s">
        <x:v>4080</x:v>
      </x:c>
      <x:c r="C538" s="115" t="s">
        <x:v>30</x:v>
      </x:c>
      <x:c r="D538" s="404">
        <x:v>6.29</x:v>
      </x:c>
      <x:c r="E538" s="449">
        <x:v>1</x:v>
      </x:c>
      <x:c r="F538" s="404">
        <x:v>6.29</x:v>
      </x:c>
      <x:c r="G538" s="404" t="s">
        <x:v>4081</x:v>
      </x:c>
      <x:c r="H538" s="115" t="s">
        <x:v>4025</x:v>
      </x:c>
      <x:c r="I538" s="116" t="s">
        <x:v>4082</x:v>
      </x:c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  <x:c r="AA538" s="20"/>
      <x:c r="AB538" s="20"/>
      <x:c r="AC538" s="20"/>
      <x:c r="AD538" s="20"/>
    </x:row>
    <x:row r="539" ht="15">
      <x:c r="A539" s="450">
        <x:v>3</x:v>
      </x:c>
      <x:c r="B539" s="115" t="s">
        <x:v>4083</x:v>
      </x:c>
      <x:c r="C539" s="115" t="s">
        <x:v>30</x:v>
      </x:c>
      <x:c r="D539" s="404">
        <x:v>13.99</x:v>
      </x:c>
      <x:c r="E539" s="449">
        <x:v>1</x:v>
      </x:c>
      <x:c r="F539" s="404">
        <x:v>13.99</x:v>
      </x:c>
      <x:c r="G539" s="404" t="s">
        <x:v>4084</x:v>
      </x:c>
      <x:c r="H539" s="115" t="s">
        <x:v>4025</x:v>
      </x:c>
      <x:c r="I539" s="116" t="s">
        <x:v>4085</x:v>
      </x:c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  <x:c r="AA539" s="20"/>
      <x:c r="AB539" s="20"/>
      <x:c r="AC539" s="20"/>
      <x:c r="AD539" s="20"/>
    </x:row>
    <x:row r="540" ht="15">
      <x:c r="A540" s="450">
        <x:v>4</x:v>
      </x:c>
      <x:c r="B540" s="115" t="s">
        <x:v>4086</x:v>
      </x:c>
      <x:c r="C540" s="115" t="s">
        <x:v>30</x:v>
      </x:c>
      <x:c r="D540" s="404">
        <x:v>17.95</x:v>
      </x:c>
      <x:c r="E540" s="449">
        <x:v>1</x:v>
      </x:c>
      <x:c r="F540" s="404">
        <x:v>17.95</x:v>
      </x:c>
      <x:c r="G540" s="404" t="s">
        <x:v>4087</x:v>
      </x:c>
      <x:c r="H540" s="115" t="s">
        <x:v>4025</x:v>
      </x:c>
      <x:c r="I540" s="116" t="s">
        <x:v>4088</x:v>
      </x:c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  <x:c r="AA540" s="20"/>
      <x:c r="AB540" s="20"/>
      <x:c r="AC540" s="20"/>
      <x:c r="AD540" s="20"/>
    </x:row>
    <x:row r="541" ht="15">
      <x:c r="A541" s="450">
        <x:v>5</x:v>
      </x:c>
      <x:c r="B541" s="115" t="s">
        <x:v>4089</x:v>
      </x:c>
      <x:c r="C541" s="115" t="s">
        <x:v>30</x:v>
      </x:c>
      <x:c r="D541" s="404">
        <x:v>29.95</x:v>
      </x:c>
      <x:c r="E541" s="449">
        <x:v>1</x:v>
      </x:c>
      <x:c r="F541" s="404">
        <x:v>29.95</x:v>
      </x:c>
      <x:c r="G541" s="404" t="s">
        <x:v>4090</x:v>
      </x:c>
      <x:c r="H541" s="115" t="s">
        <x:v>4025</x:v>
      </x:c>
      <x:c r="I541" s="116" t="s">
        <x:v>4091</x:v>
      </x:c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  <x:c r="AA541" s="20"/>
      <x:c r="AB541" s="20"/>
      <x:c r="AC541" s="20"/>
      <x:c r="AD541" s="20"/>
    </x:row>
    <x:row r="542" ht="15">
      <x:c r="A542" s="450">
        <x:v>6</x:v>
      </x:c>
      <x:c r="B542" s="115" t="s">
        <x:v>4092</x:v>
      </x:c>
      <x:c r="C542" s="115" t="s">
        <x:v>30</x:v>
      </x:c>
      <x:c r="D542" s="404">
        <x:v>10.99</x:v>
      </x:c>
      <x:c r="E542" s="449">
        <x:v>1</x:v>
      </x:c>
      <x:c r="F542" s="404">
        <x:v>10.99</x:v>
      </x:c>
      <x:c r="G542" s="404" t="s">
        <x:v>4081</x:v>
      </x:c>
      <x:c r="H542" s="115" t="s">
        <x:v>4025</x:v>
      </x:c>
      <x:c r="I542" s="116" t="s">
        <x:v>4093</x:v>
      </x:c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  <x:c r="AA542" s="20"/>
      <x:c r="AB542" s="20"/>
      <x:c r="AC542" s="20"/>
      <x:c r="AD542" s="20"/>
    </x:row>
    <x:row r="543">
      <x:c r="B543" s="22"/>
      <x:c r="C543" s="22"/>
      <x:c r="E543" s="99"/>
      <x:c r="L543" s="388"/>
      <x:c r="M543" s="388"/>
      <x:c r="N543" s="67"/>
      <x:c r="O543" s="67"/>
      <x:c r="P543" s="67"/>
      <x:c r="Q543" s="67"/>
      <x:c r="R543" s="67"/>
      <x:c r="S543" s="67"/>
      <x:c r="T543" s="67"/>
      <x:c r="U543" s="67"/>
      <x:c r="V543" s="67"/>
      <x:c r="W543" s="67"/>
      <x:c r="X543" s="67"/>
      <x:c r="Y543" s="67"/>
      <x:c r="Z543" s="67"/>
      <x:c r="AA543" s="67"/>
      <x:c r="AB543" s="67"/>
      <x:c r="AC543" s="67"/>
      <x:c r="AD543" s="67"/>
    </x:row>
    <x:row r="544">
      <x:c r="A544" s="77">
        <x:v>44490</x:v>
      </x:c>
      <x:c r="B544" s="22"/>
      <x:c r="C544" s="22"/>
      <x:c r="E544" s="99"/>
      <x:c r="L544" s="388"/>
      <x:c r="M544" s="388"/>
      <x:c r="N544" s="67"/>
      <x:c r="O544" s="67"/>
      <x:c r="P544" s="67"/>
      <x:c r="Q544" s="67"/>
      <x:c r="R544" s="67"/>
      <x:c r="S544" s="67"/>
      <x:c r="T544" s="67"/>
      <x:c r="U544" s="67"/>
      <x:c r="V544" s="67"/>
      <x:c r="W544" s="67"/>
      <x:c r="X544" s="67"/>
      <x:c r="Y544" s="67"/>
      <x:c r="Z544" s="67"/>
      <x:c r="AA544" s="67"/>
      <x:c r="AB544" s="67"/>
      <x:c r="AC544" s="67"/>
      <x:c r="AD544" s="67"/>
    </x:row>
    <x:row r="545">
      <x:c r="A545" s="585" t="s">
        <x:v>0</x:v>
      </x:c>
      <x:c r="B545" s="585" t="s">
        <x:v>2</x:v>
      </x:c>
      <x:c r="C545" s="585" t="s">
        <x:v>4</x:v>
      </x:c>
      <x:c r="D545" s="585" t="s">
        <x:v>5</x:v>
      </x:c>
      <x:c r="E545" s="584" t="s">
        <x:v>6</x:v>
      </x:c>
      <x:c r="F545" s="585" t="s">
        <x:v>7</x:v>
      </x:c>
      <x:c r="G545" s="584" t="s">
        <x:v>1162</x:v>
      </x:c>
      <x:c r="H545" s="585" t="s">
        <x:v>4001</x:v>
      </x:c>
      <x:c r="I545" s="585" t="s">
        <x:v>3</x:v>
      </x:c>
      <x:c r="L545" s="388"/>
      <x:c r="M545" s="388"/>
      <x:c r="N545" s="67"/>
      <x:c r="O545" s="67"/>
      <x:c r="P545" s="67"/>
      <x:c r="Q545" s="67"/>
      <x:c r="R545" s="67"/>
      <x:c r="S545" s="67"/>
      <x:c r="T545" s="67"/>
      <x:c r="U545" s="67"/>
      <x:c r="V545" s="67"/>
      <x:c r="W545" s="67"/>
      <x:c r="X545" s="67"/>
      <x:c r="Y545" s="67"/>
      <x:c r="Z545" s="67"/>
      <x:c r="AA545" s="67"/>
      <x:c r="AB545" s="67"/>
      <x:c r="AC545" s="67"/>
      <x:c r="AD545" s="67"/>
    </x:row>
    <x:row r="546" ht="15">
      <x:c r="A546" s="450">
        <x:v>1</x:v>
      </x:c>
      <x:c r="B546" s="115" t="s">
        <x:v>4094</x:v>
      </x:c>
      <x:c r="C546" s="115" t="s">
        <x:v>4095</x:v>
      </x:c>
      <x:c r="D546" s="404">
        <x:v>16.989999999999998</x:v>
      </x:c>
      <x:c r="E546" s="449">
        <x:v>1</x:v>
      </x:c>
      <x:c r="F546" s="404">
        <x:v>16.989999999999998</x:v>
      </x:c>
      <x:c r="G546" s="587" t="s">
        <x:v>4096</x:v>
      </x:c>
      <x:c r="H546" s="115" t="s">
        <x:v>4097</x:v>
      </x:c>
      <x:c r="I546" s="116" t="s">
        <x:v>3961</x:v>
      </x:c>
      <x:c r="L546" s="388"/>
      <x:c r="M546" s="388"/>
      <x:c r="N546" s="67"/>
      <x:c r="O546" s="67"/>
      <x:c r="P546" s="67"/>
      <x:c r="Q546" s="67"/>
      <x:c r="R546" s="67"/>
      <x:c r="S546" s="67"/>
      <x:c r="T546" s="67"/>
      <x:c r="U546" s="67"/>
      <x:c r="V546" s="67"/>
      <x:c r="W546" s="67"/>
      <x:c r="X546" s="67"/>
      <x:c r="Y546" s="67"/>
      <x:c r="Z546" s="67"/>
      <x:c r="AA546" s="67"/>
      <x:c r="AB546" s="67"/>
      <x:c r="AC546" s="67"/>
      <x:c r="AD546" s="67"/>
    </x:row>
    <x:row r="547" ht="15">
      <x:c r="A547" s="450">
        <x:v>2</x:v>
      </x:c>
      <x:c r="B547" s="115" t="s">
        <x:v>4098</x:v>
      </x:c>
      <x:c r="C547" s="115" t="s">
        <x:v>15</x:v>
      </x:c>
      <x:c r="D547" s="404">
        <x:v>5.78</x:v>
      </x:c>
      <x:c r="E547" s="449">
        <x:v>1</x:v>
      </x:c>
      <x:c r="F547" s="404">
        <x:v>5.78</x:v>
      </x:c>
      <x:c r="G547" s="404" t="s">
        <x:v>4099</x:v>
      </x:c>
      <x:c r="H547" s="115" t="s">
        <x:v>4100</x:v>
      </x:c>
      <x:c r="I547" s="116" t="s">
        <x:v>4101</x:v>
      </x:c>
      <x:c r="L547" s="388"/>
      <x:c r="M547" s="388"/>
      <x:c r="N547" s="67"/>
      <x:c r="O547" s="67"/>
      <x:c r="P547" s="67"/>
      <x:c r="Q547" s="67"/>
      <x:c r="R547" s="67"/>
      <x:c r="S547" s="67"/>
      <x:c r="T547" s="67"/>
      <x:c r="U547" s="67"/>
      <x:c r="V547" s="67"/>
      <x:c r="W547" s="67"/>
      <x:c r="X547" s="67"/>
      <x:c r="Y547" s="67"/>
      <x:c r="Z547" s="67"/>
      <x:c r="AA547" s="67"/>
      <x:c r="AB547" s="67"/>
      <x:c r="AC547" s="67"/>
      <x:c r="AD547" s="67"/>
    </x:row>
    <x:row r="548" ht="15">
      <x:c r="A548" s="450">
        <x:v>3</x:v>
      </x:c>
      <x:c r="B548" s="115" t="s">
        <x:v>4102</x:v>
      </x:c>
      <x:c r="C548" s="115" t="s">
        <x:v>15</x:v>
      </x:c>
      <x:c r="D548" s="404">
        <x:v>4.8499999999999996</x:v>
      </x:c>
      <x:c r="E548" s="449">
        <x:v>1</x:v>
      </x:c>
      <x:c r="F548" s="404">
        <x:v>4.8499999999999996</x:v>
      </x:c>
      <x:c r="G548" s="404" t="s">
        <x:v>4103</x:v>
      </x:c>
      <x:c r="H548" s="115" t="s">
        <x:v>4104</x:v>
      </x:c>
      <x:c r="I548" s="116" t="s">
        <x:v>4105</x:v>
      </x:c>
      <x:c r="L548" s="388"/>
      <x:c r="M548" s="388"/>
      <x:c r="N548" s="67"/>
      <x:c r="O548" s="67"/>
      <x:c r="P548" s="67"/>
      <x:c r="Q548" s="67"/>
      <x:c r="R548" s="67"/>
      <x:c r="S548" s="67"/>
      <x:c r="T548" s="67"/>
      <x:c r="U548" s="67"/>
      <x:c r="V548" s="67"/>
      <x:c r="W548" s="67"/>
      <x:c r="X548" s="67"/>
      <x:c r="Y548" s="67"/>
      <x:c r="Z548" s="67"/>
      <x:c r="AA548" s="67"/>
      <x:c r="AB548" s="67"/>
      <x:c r="AC548" s="67"/>
      <x:c r="AD548" s="67"/>
    </x:row>
    <x:row r="549">
      <x:c r="B549" s="22"/>
      <x:c r="C549" s="22"/>
      <x:c r="E549" s="99"/>
      <x:c r="L549" s="388"/>
      <x:c r="M549" s="388"/>
      <x:c r="N549" s="67"/>
      <x:c r="O549" s="67"/>
      <x:c r="P549" s="67"/>
      <x:c r="Q549" s="67"/>
      <x:c r="R549" s="67"/>
      <x:c r="S549" s="67"/>
      <x:c r="T549" s="67"/>
      <x:c r="U549" s="67"/>
      <x:c r="V549" s="67"/>
      <x:c r="W549" s="67"/>
      <x:c r="X549" s="67"/>
      <x:c r="Y549" s="67"/>
      <x:c r="Z549" s="67"/>
      <x:c r="AA549" s="67"/>
      <x:c r="AB549" s="67"/>
      <x:c r="AC549" s="67"/>
      <x:c r="AD549" s="67"/>
    </x:row>
    <x:row r="550">
      <x:c r="A550" s="28">
        <x:v>44495</x:v>
      </x:c>
      <x:c r="B550" s="20"/>
      <x:c r="C550" s="20"/>
      <x:c r="D550" s="20"/>
      <x:c r="E550" s="24"/>
      <x:c r="F550" s="20"/>
      <x:c r="G550" s="24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  <x:c r="AA550" s="20"/>
      <x:c r="AB550" s="20"/>
      <x:c r="AC550" s="20"/>
      <x:c r="AD550" s="20"/>
    </x:row>
    <x:row r="551" ht="15.75">
      <x:c r="A551" s="460" t="s">
        <x:v>0</x:v>
      </x:c>
      <x:c r="B551" s="93" t="s">
        <x:v>2</x:v>
      </x:c>
      <x:c r="C551" s="93" t="s">
        <x:v>3384</x:v>
      </x:c>
      <x:c r="D551" s="93" t="s">
        <x:v>4</x:v>
      </x:c>
      <x:c r="E551" s="462" t="s">
        <x:v>5</x:v>
      </x:c>
      <x:c r="F551" s="93" t="s">
        <x:v>6</x:v>
      </x:c>
      <x:c r="G551" s="462" t="s">
        <x:v>7</x:v>
      </x:c>
      <x:c r="H551" s="93" t="s">
        <x:v>4106</x:v>
      </x:c>
      <x:c r="I551" s="93" t="s">
        <x:v>2943</x:v>
      </x:c>
      <x:c r="J551" s="94" t="s">
        <x:v>1162</x:v>
      </x:c>
      <x:c r="K551" s="94" t="s">
        <x:v>4107</x:v>
      </x:c>
      <x:c r="L551" s="93" t="s">
        <x:v>4108</x:v>
      </x:c>
      <x:c r="M551" s="460" t="s">
        <x:v>4109</x:v>
      </x:c>
      <x:c r="N551" s="460" t="s">
        <x:v>4110</x:v>
      </x:c>
      <x:c r="O551" s="94"/>
      <x:c r="P551" s="94"/>
      <x:c r="Q551" s="94"/>
      <x:c r="R551" s="94"/>
      <x:c r="S551" s="94"/>
      <x:c r="T551" s="94"/>
      <x:c r="U551" s="94"/>
      <x:c r="V551" s="94"/>
      <x:c r="W551" s="94"/>
      <x:c r="X551" s="94"/>
      <x:c r="Y551" s="94"/>
      <x:c r="Z551" s="94"/>
      <x:c r="AA551" s="94"/>
      <x:c r="AB551" s="94"/>
      <x:c r="AC551" s="94"/>
      <x:c r="AD551" s="94"/>
    </x:row>
    <x:row r="552">
      <x:c r="A552" s="20">
        <x:v>1</x:v>
      </x:c>
      <x:c r="B552" s="20" t="s">
        <x:v>4111</x:v>
      </x:c>
      <x:c r="C552" s="50" t="s">
        <x:v>4112</x:v>
      </x:c>
      <x:c r="D552" s="20" t="s">
        <x:v>30</x:v>
      </x:c>
      <x:c r="E552" s="24">
        <x:v>10.25</x:v>
      </x:c>
      <x:c r="F552" s="20">
        <x:v>2</x:v>
      </x:c>
      <x:c r="G552" s="24" t="n">
        <x:f t="shared" ref="G552:G554" si="50">E552*F552</x:f>
        <x:v>20.5</x:v>
      </x:c>
      <x:c r="H552" s="20" t="s">
        <x:v>3570</x:v>
      </x:c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  <x:c r="AA552" s="20"/>
      <x:c r="AB552" s="20"/>
      <x:c r="AC552" s="20"/>
      <x:c r="AD552" s="20"/>
    </x:row>
    <x:row r="553">
      <x:c r="A553" s="20">
        <x:v>2</x:v>
      </x:c>
      <x:c r="B553" s="20" t="s">
        <x:v>4113</x:v>
      </x:c>
      <x:c r="C553" s="50" t="s">
        <x:v>4114</x:v>
      </x:c>
      <x:c r="D553" s="20" t="s">
        <x:v>30</x:v>
      </x:c>
      <x:c r="E553" s="24">
        <x:v>28.68</x:v>
      </x:c>
      <x:c r="F553" s="20">
        <x:v>2</x:v>
      </x:c>
      <x:c r="G553" s="24">
        <x:f t="shared" si="50"/>
        <x:v>57.36</x:v>
      </x:c>
      <x:c r="H553" s="20" t="s">
        <x:v>3570</x:v>
      </x:c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  <x:c r="AA553" s="20"/>
      <x:c r="AB553" s="20"/>
      <x:c r="AC553" s="20"/>
      <x:c r="AD553" s="20"/>
    </x:row>
    <x:row r="554">
      <x:c r="A554" s="20">
        <x:v>3</x:v>
      </x:c>
      <x:c r="B554" s="20" t="s">
        <x:v>4115</x:v>
      </x:c>
      <x:c r="C554" s="50" t="s">
        <x:v>4116</x:v>
      </x:c>
      <x:c r="D554" s="20" t="s">
        <x:v>30</x:v>
      </x:c>
      <x:c r="E554" s="24">
        <x:v>23.67</x:v>
      </x:c>
      <x:c r="F554" s="20">
        <x:v>1</x:v>
      </x:c>
      <x:c r="G554" s="24">
        <x:f t="shared" si="50"/>
        <x:v>23.67</x:v>
      </x:c>
      <x:c r="H554" s="20" t="s">
        <x:v>3570</x:v>
      </x:c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  <x:c r="AA554" s="20"/>
      <x:c r="AB554" s="20"/>
      <x:c r="AC554" s="20"/>
      <x:c r="AD554" s="20"/>
    </x:row>
    <x:row r="555">
      <x:c r="B555" s="22"/>
      <x:c r="C555" s="22"/>
      <x:c r="E555" s="99"/>
      <x:c r="L555" s="388"/>
      <x:c r="M555" s="388"/>
      <x:c r="N555" s="67"/>
      <x:c r="O555" s="67"/>
      <x:c r="P555" s="67"/>
      <x:c r="Q555" s="67"/>
      <x:c r="R555" s="67"/>
      <x:c r="S555" s="67"/>
      <x:c r="T555" s="67"/>
      <x:c r="U555" s="67"/>
      <x:c r="V555" s="67"/>
      <x:c r="W555" s="67"/>
      <x:c r="X555" s="67"/>
      <x:c r="Y555" s="67"/>
      <x:c r="Z555" s="67"/>
      <x:c r="AA555" s="67"/>
      <x:c r="AB555" s="67"/>
      <x:c r="AC555" s="67"/>
      <x:c r="AD555" s="67"/>
    </x:row>
    <x:row r="556">
      <x:c r="A556" s="77">
        <x:v>44473</x:v>
      </x:c>
      <x:c r="B556" s="22"/>
      <x:c r="C556" s="22"/>
      <x:c r="E556" s="99"/>
      <x:c r="L556" s="388"/>
      <x:c r="M556" s="388"/>
      <x:c r="N556" s="67"/>
      <x:c r="O556" s="67"/>
      <x:c r="P556" s="67"/>
      <x:c r="Q556" s="67"/>
      <x:c r="R556" s="67"/>
      <x:c r="S556" s="67"/>
      <x:c r="T556" s="67"/>
      <x:c r="U556" s="67"/>
      <x:c r="V556" s="67"/>
      <x:c r="W556" s="67"/>
      <x:c r="X556" s="67"/>
      <x:c r="Y556" s="67"/>
      <x:c r="Z556" s="67"/>
      <x:c r="AA556" s="67"/>
      <x:c r="AB556" s="67"/>
      <x:c r="AC556" s="67"/>
      <x:c r="AD556" s="67"/>
    </x:row>
    <x:row r="557" ht="15.75">
      <x:c r="A557" s="460" t="s">
        <x:v>0</x:v>
      </x:c>
      <x:c r="B557" s="93" t="s">
        <x:v>2</x:v>
      </x:c>
      <x:c r="C557" s="93" t="s">
        <x:v>3384</x:v>
      </x:c>
      <x:c r="D557" s="93" t="s">
        <x:v>4</x:v>
      </x:c>
      <x:c r="E557" s="462" t="s">
        <x:v>5</x:v>
      </x:c>
      <x:c r="F557" s="93" t="s">
        <x:v>6</x:v>
      </x:c>
      <x:c r="G557" s="462" t="s">
        <x:v>7</x:v>
      </x:c>
      <x:c r="L557" s="388"/>
      <x:c r="M557" s="388"/>
      <x:c r="N557" s="67"/>
      <x:c r="O557" s="67"/>
      <x:c r="P557" s="67"/>
      <x:c r="Q557" s="67"/>
      <x:c r="R557" s="67"/>
      <x:c r="S557" s="67"/>
      <x:c r="T557" s="67"/>
      <x:c r="U557" s="67"/>
      <x:c r="V557" s="67"/>
      <x:c r="W557" s="67"/>
      <x:c r="X557" s="67"/>
      <x:c r="Y557" s="67"/>
      <x:c r="Z557" s="67"/>
      <x:c r="AA557" s="67"/>
      <x:c r="AB557" s="67"/>
      <x:c r="AC557" s="67"/>
      <x:c r="AD557" s="67"/>
    </x:row>
    <x:row r="558">
      <x:c r="A558" s="20">
        <x:v>1</x:v>
      </x:c>
      <x:c r="B558" s="20" t="s">
        <x:v>4117</x:v>
      </x:c>
      <x:c r="C558" s="50" t="s">
        <x:v>4118</x:v>
      </x:c>
      <x:c r="D558" s="20" t="s">
        <x:v>30</x:v>
      </x:c>
      <x:c r="E558" s="24">
        <x:v>7.99</x:v>
      </x:c>
      <x:c r="F558" s="20">
        <x:v>1</x:v>
      </x:c>
      <x:c r="G558" s="24" t="n">
        <x:f t="shared" ref="G558:G561" si="51">E558*F558</x:f>
        <x:v>7.99</x:v>
      </x:c>
      <x:c r="L558" s="388"/>
      <x:c r="M558" s="388"/>
      <x:c r="N558" s="67"/>
      <x:c r="O558" s="67"/>
      <x:c r="P558" s="67"/>
      <x:c r="Q558" s="67"/>
      <x:c r="R558" s="67"/>
      <x:c r="S558" s="67"/>
      <x:c r="T558" s="67"/>
      <x:c r="U558" s="67"/>
      <x:c r="V558" s="67"/>
      <x:c r="W558" s="67"/>
      <x:c r="X558" s="67"/>
      <x:c r="Y558" s="67"/>
      <x:c r="Z558" s="67"/>
      <x:c r="AA558" s="67"/>
      <x:c r="AB558" s="67"/>
      <x:c r="AC558" s="67"/>
      <x:c r="AD558" s="67"/>
    </x:row>
    <x:row r="559">
      <x:c r="A559" s="20">
        <x:v>2</x:v>
      </x:c>
      <x:c r="B559" s="20" t="s">
        <x:v>4119</x:v>
      </x:c>
      <x:c r="C559" s="50" t="s">
        <x:v>4120</x:v>
      </x:c>
      <x:c r="D559" s="20" t="s">
        <x:v>30</x:v>
      </x:c>
      <x:c r="E559" s="24">
        <x:v>52.99</x:v>
      </x:c>
      <x:c r="F559" s="20">
        <x:v>1</x:v>
      </x:c>
      <x:c r="G559" s="24">
        <x:f t="shared" si="51"/>
        <x:v>52.99</x:v>
      </x:c>
      <x:c r="L559" s="388"/>
      <x:c r="M559" s="388"/>
      <x:c r="N559" s="67"/>
      <x:c r="O559" s="67"/>
      <x:c r="P559" s="67"/>
      <x:c r="Q559" s="67"/>
      <x:c r="R559" s="67"/>
      <x:c r="S559" s="67"/>
      <x:c r="T559" s="67"/>
      <x:c r="U559" s="67"/>
      <x:c r="V559" s="67"/>
      <x:c r="W559" s="67"/>
      <x:c r="X559" s="67"/>
      <x:c r="Y559" s="67"/>
      <x:c r="Z559" s="67"/>
      <x:c r="AA559" s="67"/>
      <x:c r="AB559" s="67"/>
      <x:c r="AC559" s="67"/>
      <x:c r="AD559" s="67"/>
    </x:row>
    <x:row r="560" ht="15.75">
      <x:c r="A560" s="20">
        <x:v>3</x:v>
      </x:c>
      <x:c r="B560" s="20" t="s">
        <x:v>4121</x:v>
      </x:c>
      <x:c r="C560" s="50" t="s">
        <x:v>4122</x:v>
      </x:c>
      <x:c r="D560" s="20" t="s">
        <x:v>30</x:v>
      </x:c>
      <x:c r="E560" s="24">
        <x:v>9.49</x:v>
      </x:c>
      <x:c r="F560" s="20">
        <x:v>1</x:v>
      </x:c>
      <x:c r="G560" s="24">
        <x:f t="shared" si="51"/>
        <x:v>9.49</x:v>
      </x:c>
      <x:c r="M560" s="482"/>
      <x:c r="N560" s="482"/>
    </x:row>
    <x:row r="561" ht="15.75">
      <x:c r="A561" s="20">
        <x:v>4</x:v>
      </x:c>
      <x:c r="B561" s="20" t="s">
        <x:v>4123</x:v>
      </x:c>
      <x:c r="C561" s="50" t="s">
        <x:v>4124</x:v>
      </x:c>
      <x:c r="D561" s="20" t="s">
        <x:v>30</x:v>
      </x:c>
      <x:c r="E561" s="24">
        <x:v>17.05</x:v>
      </x:c>
      <x:c r="F561" s="20">
        <x:v>1</x:v>
      </x:c>
      <x:c r="G561" s="24">
        <x:f t="shared" si="51"/>
        <x:v>17.05</x:v>
      </x:c>
      <x:c r="M561" s="482"/>
      <x:c r="N561" s="482"/>
    </x:row>
    <x:row r="562" ht="15.75">
      <x:c r="B562" s="22"/>
      <x:c r="C562" s="22"/>
      <x:c r="E562" s="99"/>
      <x:c r="M562" s="482"/>
      <x:c r="N562" s="482"/>
    </x:row>
    <x:row r="563">
      <x:c r="A563" s="28">
        <x:v>44505</x:v>
      </x:c>
      <x:c r="B563" s="20"/>
      <x:c r="C563" s="20"/>
      <x:c r="D563" s="20"/>
      <x:c r="E563" s="24"/>
      <x:c r="F563" s="20"/>
      <x:c r="G563" s="24"/>
      <x:c r="H563" s="20"/>
      <x:c r="I563" s="20"/>
      <x:c r="L563" s="388"/>
      <x:c r="M563" s="388"/>
      <x:c r="N563" s="67"/>
      <x:c r="O563" s="67"/>
      <x:c r="P563" s="67"/>
      <x:c r="Q563" s="67"/>
      <x:c r="R563" s="67"/>
      <x:c r="S563" s="67"/>
      <x:c r="T563" s="67"/>
      <x:c r="U563" s="67"/>
      <x:c r="V563" s="67"/>
      <x:c r="W563" s="67"/>
      <x:c r="X563" s="67"/>
      <x:c r="Y563" s="67"/>
      <x:c r="Z563" s="67"/>
      <x:c r="AA563" s="67"/>
      <x:c r="AB563" s="67"/>
      <x:c r="AC563" s="67"/>
      <x:c r="AD563" s="67"/>
    </x:row>
    <x:row r="564">
      <x:c r="A564" s="585" t="s">
        <x:v>0</x:v>
      </x:c>
      <x:c r="B564" s="585" t="s">
        <x:v>2</x:v>
      </x:c>
      <x:c r="C564" s="585" t="s">
        <x:v>4</x:v>
      </x:c>
      <x:c r="D564" s="585" t="s">
        <x:v>5</x:v>
      </x:c>
      <x:c r="E564" s="584" t="s">
        <x:v>6</x:v>
      </x:c>
      <x:c r="F564" s="585" t="s">
        <x:v>7</x:v>
      </x:c>
      <x:c r="G564" s="584" t="s">
        <x:v>1162</x:v>
      </x:c>
      <x:c r="H564" s="585" t="s">
        <x:v>4001</x:v>
      </x:c>
      <x:c r="I564" s="585" t="s">
        <x:v>3</x:v>
      </x:c>
      <x:c r="L564" s="388"/>
      <x:c r="M564" s="388"/>
      <x:c r="N564" s="67"/>
      <x:c r="O564" s="67"/>
      <x:c r="P564" s="67"/>
      <x:c r="Q564" s="67"/>
      <x:c r="R564" s="67"/>
      <x:c r="S564" s="67"/>
      <x:c r="T564" s="67"/>
      <x:c r="U564" s="67"/>
      <x:c r="V564" s="67"/>
      <x:c r="W564" s="67"/>
      <x:c r="X564" s="67"/>
      <x:c r="Y564" s="67"/>
      <x:c r="Z564" s="67"/>
      <x:c r="AA564" s="67"/>
      <x:c r="AB564" s="67"/>
      <x:c r="AC564" s="67"/>
      <x:c r="AD564" s="67"/>
    </x:row>
    <x:row r="565" ht="15">
      <x:c r="A565" s="450">
        <x:v>1</x:v>
      </x:c>
      <x:c r="B565" s="115" t="s">
        <x:v>4022</x:v>
      </x:c>
      <x:c r="C565" s="115" t="s">
        <x:v>4023</x:v>
      </x:c>
      <x:c r="D565" s="404">
        <x:v>69</x:v>
      </x:c>
      <x:c r="E565" s="449">
        <x:v>1</x:v>
      </x:c>
      <x:c r="F565" s="404">
        <x:v>69</x:v>
      </x:c>
      <x:c r="G565" s="601" t="s">
        <x:v>4125</x:v>
      </x:c>
      <x:c r="H565" s="115" t="s">
        <x:v>4025</x:v>
      </x:c>
      <x:c r="I565" s="116" t="s">
        <x:v>4026</x:v>
      </x:c>
      <x:c r="L565" s="388"/>
      <x:c r="M565" s="388"/>
      <x:c r="N565" s="67"/>
      <x:c r="O565" s="67"/>
      <x:c r="P565" s="67"/>
      <x:c r="Q565" s="67"/>
      <x:c r="R565" s="67"/>
      <x:c r="S565" s="67"/>
      <x:c r="T565" s="67"/>
      <x:c r="U565" s="67"/>
      <x:c r="V565" s="67"/>
      <x:c r="W565" s="67"/>
      <x:c r="X565" s="67"/>
      <x:c r="Y565" s="67"/>
      <x:c r="Z565" s="67"/>
      <x:c r="AA565" s="67"/>
      <x:c r="AB565" s="67"/>
      <x:c r="AC565" s="67"/>
      <x:c r="AD565" s="67"/>
    </x:row>
    <x:row r="566" ht="15.75">
      <x:c r="A566" s="450">
        <x:v>2</x:v>
      </x:c>
      <x:c r="B566" s="115" t="s">
        <x:v>4126</x:v>
      </x:c>
      <x:c r="C566" s="115" t="s">
        <x:v>296</x:v>
      </x:c>
      <x:c r="D566" s="404">
        <x:v>87.4</x:v>
      </x:c>
      <x:c r="E566" s="449">
        <x:v>1</x:v>
      </x:c>
      <x:c r="F566" s="404">
        <x:v>87.4</x:v>
      </x:c>
      <x:c r="G566" s="404" t="s">
        <x:v>4038</x:v>
      </x:c>
      <x:c r="H566" s="115" t="s">
        <x:v>4127</x:v>
      </x:c>
      <x:c r="I566" s="116" t="s">
        <x:v>4128</x:v>
      </x:c>
      <x:c r="L566" s="482"/>
      <x:c r="M566" s="482"/>
      <x:c r="N566" s="482"/>
    </x:row>
    <x:row r="567" ht="15.75">
      <x:c r="A567" s="450">
        <x:v>3</x:v>
      </x:c>
      <x:c r="B567" s="115" t="s">
        <x:v>4045</x:v>
      </x:c>
      <x:c r="C567" s="115" t="s">
        <x:v>296</x:v>
      </x:c>
      <x:c r="D567" s="404">
        <x:v>37.07</x:v>
      </x:c>
      <x:c r="E567" s="449">
        <x:v>1</x:v>
      </x:c>
      <x:c r="F567" s="404">
        <x:v>37.07</x:v>
      </x:c>
      <x:c r="G567" s="404" t="s">
        <x:v>4046</x:v>
      </x:c>
      <x:c r="H567" s="115" t="s">
        <x:v>4047</x:v>
      </x:c>
      <x:c r="I567" s="116" t="s">
        <x:v>4048</x:v>
      </x:c>
      <x:c r="L567" s="482"/>
      <x:c r="M567" s="482"/>
      <x:c r="N567" s="482"/>
    </x:row>
    <x:row r="568" ht="15.75">
      <x:c r="A568" s="450">
        <x:v>4</x:v>
      </x:c>
      <x:c r="B568" s="115" t="s">
        <x:v>4053</x:v>
      </x:c>
      <x:c r="C568" s="115" t="s">
        <x:v>296</x:v>
      </x:c>
      <x:c r="D568" s="404">
        <x:v>26.17</x:v>
      </x:c>
      <x:c r="E568" s="449">
        <x:v>1</x:v>
      </x:c>
      <x:c r="F568" s="404">
        <x:v>26.17</x:v>
      </x:c>
      <x:c r="G568" s="404" t="s">
        <x:v>4054</x:v>
      </x:c>
      <x:c r="H568" s="115" t="s">
        <x:v>4055</x:v>
      </x:c>
      <x:c r="I568" s="116" t="s">
        <x:v>4056</x:v>
      </x:c>
      <x:c r="L568" s="482"/>
      <x:c r="M568" s="482"/>
      <x:c r="N568" s="482"/>
    </x:row>
    <x:row r="569" ht="15.75">
      <x:c r="A569" s="450">
        <x:v>5</x:v>
      </x:c>
      <x:c r="B569" s="115" t="s">
        <x:v>4129</x:v>
      </x:c>
      <x:c r="C569" s="115" t="s">
        <x:v>30</x:v>
      </x:c>
      <x:c r="D569" s="404">
        <x:v>34.99</x:v>
      </x:c>
      <x:c r="E569" s="449">
        <x:v>1</x:v>
      </x:c>
      <x:c r="F569" s="404">
        <x:v>34.99</x:v>
      </x:c>
      <x:c r="G569" s="404" t="s">
        <x:v>4130</x:v>
      </x:c>
      <x:c r="H569" s="115" t="s">
        <x:v>4025</x:v>
      </x:c>
      <x:c r="I569" s="116" t="s">
        <x:v>4131</x:v>
      </x:c>
      <x:c r="L569" s="482"/>
      <x:c r="M569" s="482"/>
      <x:c r="N569" s="482"/>
    </x:row>
    <x:row r="570">
      <x:c r="B570" s="22"/>
      <x:c r="C570" s="22"/>
      <x:c r="E570" s="99"/>
      <x:c r="L570" s="388"/>
      <x:c r="M570" s="388"/>
      <x:c r="N570" s="67"/>
      <x:c r="O570" s="67"/>
      <x:c r="P570" s="67"/>
      <x:c r="Q570" s="67"/>
      <x:c r="R570" s="67"/>
      <x:c r="S570" s="67"/>
      <x:c r="T570" s="67"/>
      <x:c r="U570" s="67"/>
      <x:c r="V570" s="67"/>
      <x:c r="W570" s="67"/>
      <x:c r="X570" s="67"/>
      <x:c r="Y570" s="67"/>
      <x:c r="Z570" s="67"/>
      <x:c r="AA570" s="67"/>
      <x:c r="AB570" s="67"/>
      <x:c r="AC570" s="67"/>
      <x:c r="AD570" s="67"/>
    </x:row>
    <x:row r="571">
      <x:c r="A571" s="77">
        <x:v>44516</x:v>
      </x:c>
      <x:c r="B571" s="22"/>
      <x:c r="C571" s="22"/>
      <x:c r="E571" s="99"/>
      <x:c r="L571" s="388"/>
      <x:c r="M571" s="388"/>
      <x:c r="N571" s="67"/>
      <x:c r="O571" s="67"/>
      <x:c r="P571" s="67"/>
      <x:c r="Q571" s="67"/>
      <x:c r="R571" s="67"/>
      <x:c r="S571" s="67"/>
      <x:c r="T571" s="67"/>
      <x:c r="U571" s="67"/>
      <x:c r="V571" s="67"/>
      <x:c r="W571" s="67"/>
      <x:c r="X571" s="67"/>
      <x:c r="Y571" s="67"/>
      <x:c r="Z571" s="67"/>
      <x:c r="AA571" s="67"/>
      <x:c r="AB571" s="67"/>
      <x:c r="AC571" s="67"/>
      <x:c r="AD571" s="67"/>
    </x:row>
    <x:row r="572" ht="15.75">
      <x:c r="A572" s="460" t="s">
        <x:v>0</x:v>
      </x:c>
      <x:c r="B572" s="93" t="s">
        <x:v>2</x:v>
      </x:c>
      <x:c r="C572" s="93" t="s">
        <x:v>3384</x:v>
      </x:c>
      <x:c r="D572" s="93" t="s">
        <x:v>4</x:v>
      </x:c>
      <x:c r="E572" s="462" t="s">
        <x:v>5</x:v>
      </x:c>
      <x:c r="F572" s="93" t="s">
        <x:v>6</x:v>
      </x:c>
      <x:c r="G572" s="462" t="s">
        <x:v>7</x:v>
      </x:c>
      <x:c r="H572" s="462" t="s">
        <x:v>1162</x:v>
      </x:c>
      <x:c r="M572" s="482"/>
      <x:c r="N572" s="482"/>
    </x:row>
    <x:row r="573" ht="15.75">
      <x:c r="A573" s="20">
        <x:v>1</x:v>
      </x:c>
      <x:c r="B573" s="20" t="s">
        <x:v>4132</x:v>
      </x:c>
      <x:c r="C573" s="381" t="s">
        <x:v>4133</x:v>
      </x:c>
      <x:c r="D573" s="202" t="s">
        <x:v>4134</x:v>
      </x:c>
      <x:c r="E573" s="24">
        <x:v>139</x:v>
      </x:c>
      <x:c r="F573" s="20">
        <x:v>2</x:v>
      </x:c>
      <x:c r="G573" s="24" t="n">
        <x:f t="shared" ref="G573:G575" si="52">E573*F573</x:f>
        <x:v>278</x:v>
      </x:c>
      <x:c r="H573" s="20" t="s">
        <x:v>4135</x:v>
      </x:c>
      <x:c r="M573" s="482"/>
      <x:c r="N573" s="482"/>
    </x:row>
    <x:row r="574">
      <x:c r="A574" s="20">
        <x:v>2</x:v>
      </x:c>
      <x:c r="B574" s="20" t="s">
        <x:v>4136</x:v>
      </x:c>
      <x:c r="C574" s="50" t="s">
        <x:v>4137</x:v>
      </x:c>
      <x:c r="D574" s="20" t="s">
        <x:v>30</x:v>
      </x:c>
      <x:c r="E574" s="24">
        <x:v>12.99</x:v>
      </x:c>
      <x:c r="F574" s="20">
        <x:v>1</x:v>
      </x:c>
      <x:c r="G574" s="24">
        <x:f t="shared" si="52"/>
        <x:v>12.99</x:v>
      </x:c>
      <x:c r="H574" s="20"/>
      <x:c r="L574" s="388"/>
      <x:c r="M574" s="388"/>
      <x:c r="N574" s="67"/>
      <x:c r="O574" s="67"/>
      <x:c r="P574" s="67"/>
      <x:c r="Q574" s="67"/>
      <x:c r="R574" s="67"/>
      <x:c r="S574" s="67"/>
      <x:c r="T574" s="67"/>
      <x:c r="U574" s="67"/>
      <x:c r="V574" s="67"/>
      <x:c r="W574" s="67"/>
      <x:c r="X574" s="67"/>
      <x:c r="Y574" s="67"/>
      <x:c r="Z574" s="67"/>
      <x:c r="AA574" s="67"/>
      <x:c r="AB574" s="67"/>
      <x:c r="AC574" s="67"/>
      <x:c r="AD574" s="67"/>
    </x:row>
    <x:row r="575">
      <x:c r="A575" s="20">
        <x:v>3</x:v>
      </x:c>
      <x:c r="B575" s="20" t="s">
        <x:v>4138</x:v>
      </x:c>
      <x:c r="C575" s="50" t="s">
        <x:v>4139</x:v>
      </x:c>
      <x:c r="D575" s="20" t="s">
        <x:v>15</x:v>
      </x:c>
      <x:c r="E575" s="24">
        <x:v>57.82</x:v>
      </x:c>
      <x:c r="F575" s="20">
        <x:v>1</x:v>
      </x:c>
      <x:c r="G575" s="24">
        <x:f t="shared" si="52"/>
        <x:v>57.82</x:v>
      </x:c>
      <x:c r="H575" s="20"/>
      <x:c r="L575" s="388"/>
      <x:c r="M575" s="388"/>
      <x:c r="N575" s="67"/>
      <x:c r="O575" s="67"/>
      <x:c r="P575" s="67"/>
      <x:c r="Q575" s="67"/>
      <x:c r="R575" s="67"/>
      <x:c r="S575" s="67"/>
      <x:c r="T575" s="67"/>
      <x:c r="U575" s="67"/>
      <x:c r="V575" s="67"/>
      <x:c r="W575" s="67"/>
      <x:c r="X575" s="67"/>
      <x:c r="Y575" s="67"/>
      <x:c r="Z575" s="67"/>
      <x:c r="AA575" s="67"/>
      <x:c r="AB575" s="67"/>
      <x:c r="AC575" s="67"/>
      <x:c r="AD575" s="67"/>
    </x:row>
    <x:row r="576">
      <x:c r="B576" s="22"/>
      <x:c r="C576" s="22"/>
      <x:c r="E576" s="99"/>
      <x:c r="L576" s="388"/>
      <x:c r="M576" s="388"/>
      <x:c r="N576" s="67"/>
      <x:c r="O576" s="67"/>
      <x:c r="P576" s="67"/>
      <x:c r="Q576" s="67"/>
      <x:c r="R576" s="67"/>
      <x:c r="S576" s="67"/>
      <x:c r="T576" s="67"/>
      <x:c r="U576" s="67"/>
      <x:c r="V576" s="67"/>
      <x:c r="W576" s="67"/>
      <x:c r="X576" s="67"/>
      <x:c r="Y576" s="67"/>
      <x:c r="Z576" s="67"/>
      <x:c r="AA576" s="67"/>
      <x:c r="AB576" s="67"/>
      <x:c r="AC576" s="67"/>
      <x:c r="AD576" s="67"/>
    </x:row>
    <x:row r="577" ht="15.75">
      <x:c r="A577" s="77">
        <x:v>44523</x:v>
      </x:c>
      <x:c r="B577" s="22"/>
      <x:c r="C577" s="22"/>
      <x:c r="E577" s="99"/>
      <x:c r="L577" s="482"/>
      <x:c r="M577" s="482"/>
      <x:c r="N577" s="482"/>
    </x:row>
    <x:row r="578" ht="15.75">
      <x:c r="A578" s="460" t="s">
        <x:v>0</x:v>
      </x:c>
      <x:c r="B578" s="93" t="s">
        <x:v>2</x:v>
      </x:c>
      <x:c r="C578" s="93" t="s">
        <x:v>3384</x:v>
      </x:c>
      <x:c r="D578" s="93" t="s">
        <x:v>4</x:v>
      </x:c>
      <x:c r="E578" s="462" t="s">
        <x:v>5</x:v>
      </x:c>
      <x:c r="F578" s="93" t="s">
        <x:v>6</x:v>
      </x:c>
      <x:c r="G578" s="462" t="s">
        <x:v>7</x:v>
      </x:c>
      <x:c r="L578" s="482"/>
      <x:c r="M578" s="482"/>
      <x:c r="N578" s="482"/>
    </x:row>
    <x:row r="579">
      <x:c r="A579" s="20">
        <x:v>1</x:v>
      </x:c>
      <x:c r="B579" s="20" t="s">
        <x:v>4140</x:v>
      </x:c>
      <x:c r="C579" s="50" t="s">
        <x:v>3990</x:v>
      </x:c>
      <x:c r="D579" s="20" t="s">
        <x:v>30</x:v>
      </x:c>
      <x:c r="E579" s="24">
        <x:v>24.99</x:v>
      </x:c>
      <x:c r="F579" s="20">
        <x:v>1</x:v>
      </x:c>
      <x:c r="G579" s="24" t="n">
        <x:f>E579*F579</x:f>
        <x:v>24.99</x:v>
      </x:c>
      <x:c r="L579" s="388"/>
      <x:c r="M579" s="388"/>
      <x:c r="N579" s="67"/>
      <x:c r="O579" s="67"/>
      <x:c r="P579" s="67"/>
      <x:c r="Q579" s="67"/>
      <x:c r="R579" s="67"/>
      <x:c r="S579" s="67"/>
      <x:c r="T579" s="67"/>
      <x:c r="U579" s="67"/>
      <x:c r="V579" s="67"/>
      <x:c r="W579" s="67"/>
      <x:c r="X579" s="67"/>
      <x:c r="Y579" s="67"/>
      <x:c r="Z579" s="67"/>
      <x:c r="AA579" s="67"/>
      <x:c r="AB579" s="67"/>
      <x:c r="AC579" s="67"/>
      <x:c r="AD579" s="67"/>
    </x:row>
    <x:row r="580">
      <x:c r="E580" s="99"/>
      <x:c r="L580" s="388"/>
      <x:c r="M580" s="388"/>
      <x:c r="N580" s="67"/>
      <x:c r="O580" s="67"/>
      <x:c r="P580" s="67"/>
      <x:c r="Q580" s="67"/>
      <x:c r="R580" s="67"/>
      <x:c r="S580" s="67"/>
      <x:c r="T580" s="67"/>
      <x:c r="U580" s="67"/>
      <x:c r="V580" s="67"/>
      <x:c r="W580" s="67"/>
      <x:c r="X580" s="67"/>
      <x:c r="Y580" s="67"/>
      <x:c r="Z580" s="67"/>
      <x:c r="AA580" s="67"/>
      <x:c r="AB580" s="67"/>
      <x:c r="AC580" s="67"/>
      <x:c r="AD580" s="67"/>
    </x:row>
    <x:row r="581" ht="15.75">
      <x:c r="A581" s="460" t="s">
        <x:v>0</x:v>
      </x:c>
      <x:c r="B581" s="93" t="s">
        <x:v>2</x:v>
      </x:c>
      <x:c r="C581" s="93" t="s">
        <x:v>3384</x:v>
      </x:c>
      <x:c r="D581" s="93" t="s">
        <x:v>4</x:v>
      </x:c>
      <x:c r="E581" s="462" t="s">
        <x:v>5</x:v>
      </x:c>
      <x:c r="F581" s="93" t="s">
        <x:v>6</x:v>
      </x:c>
      <x:c r="G581" s="462" t="s">
        <x:v>7</x:v>
      </x:c>
      <x:c r="L581" s="388"/>
      <x:c r="M581" s="388"/>
      <x:c r="N581" s="67"/>
      <x:c r="O581" s="67"/>
      <x:c r="P581" s="67"/>
      <x:c r="Q581" s="67"/>
      <x:c r="R581" s="67"/>
      <x:c r="S581" s="67"/>
      <x:c r="T581" s="67"/>
      <x:c r="U581" s="67"/>
      <x:c r="V581" s="67"/>
      <x:c r="W581" s="67"/>
      <x:c r="X581" s="67"/>
      <x:c r="Y581" s="67"/>
      <x:c r="Z581" s="67"/>
      <x:c r="AA581" s="67"/>
      <x:c r="AB581" s="67"/>
      <x:c r="AC581" s="67"/>
      <x:c r="AD581" s="67"/>
    </x:row>
    <x:row r="582">
      <x:c r="A582" s="78">
        <x:v>1</x:v>
      </x:c>
      <x:c r="B582" s="78" t="s">
        <x:v>4141</x:v>
      </x:c>
      <x:c r="C582" s="80" t="s">
        <x:v>4142</x:v>
      </x:c>
      <x:c r="D582" s="78" t="s">
        <x:v>2517</x:v>
      </x:c>
      <x:c r="E582" s="61">
        <x:v>1492.48</x:v>
      </x:c>
      <x:c r="F582" s="78">
        <x:v>1</x:v>
      </x:c>
      <x:c r="G582" s="61" t="n">
        <x:f>E582*F582</x:f>
        <x:v>1492.48</x:v>
      </x:c>
      <x:c r="L582" s="388"/>
      <x:c r="M582" s="388"/>
      <x:c r="N582" s="67"/>
      <x:c r="O582" s="67"/>
      <x:c r="P582" s="67"/>
      <x:c r="Q582" s="67"/>
      <x:c r="R582" s="67"/>
      <x:c r="S582" s="67"/>
      <x:c r="T582" s="67"/>
      <x:c r="U582" s="67"/>
      <x:c r="V582" s="67"/>
      <x:c r="W582" s="67"/>
      <x:c r="X582" s="67"/>
      <x:c r="Y582" s="67"/>
      <x:c r="Z582" s="67"/>
      <x:c r="AA582" s="67"/>
      <x:c r="AB582" s="67"/>
      <x:c r="AC582" s="67"/>
      <x:c r="AD582" s="67"/>
    </x:row>
    <x:row r="583">
      <x:c r="B583" s="22"/>
      <x:c r="C583" s="22"/>
      <x:c r="E583" s="99"/>
      <x:c r="L583" s="388"/>
      <x:c r="M583" s="388"/>
      <x:c r="N583" s="67"/>
      <x:c r="O583" s="67"/>
      <x:c r="P583" s="67"/>
      <x:c r="Q583" s="67"/>
      <x:c r="R583" s="67"/>
      <x:c r="S583" s="67"/>
      <x:c r="T583" s="67"/>
      <x:c r="U583" s="67"/>
      <x:c r="V583" s="67"/>
      <x:c r="W583" s="67"/>
      <x:c r="X583" s="67"/>
      <x:c r="Y583" s="67"/>
      <x:c r="Z583" s="67"/>
      <x:c r="AA583" s="67"/>
      <x:c r="AB583" s="67"/>
      <x:c r="AC583" s="67"/>
      <x:c r="AD583" s="67"/>
    </x:row>
    <x:row r="584">
      <x:c r="A584" s="77">
        <x:v>44545</x:v>
      </x:c>
      <x:c r="B584" s="22"/>
      <x:c r="C584" s="22"/>
      <x:c r="E584" s="99"/>
      <x:c r="L584" s="388"/>
      <x:c r="M584" s="388"/>
      <x:c r="N584" s="67"/>
      <x:c r="O584" s="67"/>
      <x:c r="P584" s="67"/>
      <x:c r="Q584" s="67"/>
      <x:c r="R584" s="67"/>
      <x:c r="S584" s="67"/>
      <x:c r="T584" s="67"/>
      <x:c r="U584" s="67"/>
      <x:c r="V584" s="67"/>
      <x:c r="W584" s="67"/>
      <x:c r="X584" s="67"/>
      <x:c r="Y584" s="67"/>
      <x:c r="Z584" s="67"/>
      <x:c r="AA584" s="67"/>
      <x:c r="AB584" s="67"/>
      <x:c r="AC584" s="67"/>
      <x:c r="AD584" s="67"/>
    </x:row>
    <x:row r="585" ht="15.75">
      <x:c r="A585" s="460" t="s">
        <x:v>0</x:v>
      </x:c>
      <x:c r="B585" s="93" t="s">
        <x:v>2</x:v>
      </x:c>
      <x:c r="C585" s="93" t="s">
        <x:v>3384</x:v>
      </x:c>
      <x:c r="D585" s="93" t="s">
        <x:v>4</x:v>
      </x:c>
      <x:c r="E585" s="462" t="s">
        <x:v>5</x:v>
      </x:c>
      <x:c r="F585" s="93" t="s">
        <x:v>6</x:v>
      </x:c>
      <x:c r="G585" s="462" t="s">
        <x:v>7</x:v>
      </x:c>
      <x:c r="L585" s="388"/>
      <x:c r="M585" s="388"/>
      <x:c r="N585" s="67"/>
      <x:c r="O585" s="67"/>
      <x:c r="P585" s="67"/>
      <x:c r="Q585" s="67"/>
      <x:c r="R585" s="67"/>
      <x:c r="S585" s="67"/>
      <x:c r="T585" s="67"/>
      <x:c r="U585" s="67"/>
      <x:c r="V585" s="67"/>
      <x:c r="W585" s="67"/>
      <x:c r="X585" s="67"/>
      <x:c r="Y585" s="67"/>
      <x:c r="Z585" s="67"/>
      <x:c r="AA585" s="67"/>
      <x:c r="AB585" s="67"/>
      <x:c r="AC585" s="67"/>
      <x:c r="AD585" s="67"/>
    </x:row>
    <x:row r="586">
      <x:c r="A586" s="20">
        <x:v>1</x:v>
      </x:c>
      <x:c r="B586" s="20" t="s">
        <x:v>4143</x:v>
      </x:c>
      <x:c r="C586" s="89" t="s">
        <x:v>4144</x:v>
      </x:c>
      <x:c r="D586" s="473" t="s">
        <x:v>4145</x:v>
      </x:c>
      <x:c r="E586" s="24">
        <x:v>139.94999999999999</x:v>
      </x:c>
      <x:c r="F586" s="20">
        <x:v>1</x:v>
      </x:c>
      <x:c r="G586" s="24" t="n">
        <x:f t="shared" ref="G586:G590" si="53">E586*F586</x:f>
        <x:v>139.95</x:v>
      </x:c>
      <x:c r="L586" s="67"/>
      <x:c r="M586" s="67"/>
      <x:c r="N586" s="67"/>
      <x:c r="O586" s="67"/>
      <x:c r="P586" s="67"/>
      <x:c r="Q586" s="67"/>
      <x:c r="R586" s="67"/>
      <x:c r="S586" s="67"/>
      <x:c r="T586" s="67"/>
      <x:c r="U586" s="67"/>
      <x:c r="V586" s="67"/>
      <x:c r="W586" s="67"/>
      <x:c r="X586" s="67"/>
      <x:c r="Y586" s="67"/>
      <x:c r="Z586" s="67"/>
      <x:c r="AA586" s="67"/>
      <x:c r="AB586" s="67"/>
      <x:c r="AC586" s="67"/>
      <x:c r="AD586" s="67"/>
    </x:row>
    <x:row r="587">
      <x:c r="A587" s="20">
        <x:v>2</x:v>
      </x:c>
      <x:c r="B587" s="20" t="s">
        <x:v>4146</x:v>
      </x:c>
      <x:c r="C587" s="89" t="s">
        <x:v>4147</x:v>
      </x:c>
      <x:c r="D587" s="20" t="s">
        <x:v>30</x:v>
      </x:c>
      <x:c r="E587" s="24">
        <x:v>79.989999999999995</x:v>
      </x:c>
      <x:c r="F587" s="20">
        <x:v>1</x:v>
      </x:c>
      <x:c r="G587" s="24">
        <x:f t="shared" si="53"/>
        <x:v>79.989999999999995</x:v>
      </x:c>
      <x:c r="L587" s="388"/>
      <x:c r="M587" s="388"/>
      <x:c r="N587" s="67"/>
      <x:c r="O587" s="67"/>
      <x:c r="P587" s="67"/>
      <x:c r="Q587" s="67"/>
      <x:c r="R587" s="67"/>
      <x:c r="S587" s="67"/>
      <x:c r="T587" s="67"/>
      <x:c r="U587" s="67"/>
      <x:c r="V587" s="67"/>
      <x:c r="W587" s="67"/>
      <x:c r="X587" s="67"/>
      <x:c r="Y587" s="67"/>
      <x:c r="Z587" s="67"/>
      <x:c r="AA587" s="67"/>
      <x:c r="AB587" s="67"/>
      <x:c r="AC587" s="67"/>
      <x:c r="AD587" s="67"/>
    </x:row>
    <x:row r="588">
      <x:c r="A588" s="20">
        <x:v>3</x:v>
      </x:c>
      <x:c r="B588" s="20" t="s">
        <x:v>4148</x:v>
      </x:c>
      <x:c r="C588" s="89" t="s">
        <x:v>4149</x:v>
      </x:c>
      <x:c r="D588" s="20" t="s">
        <x:v>30</x:v>
      </x:c>
      <x:c r="E588" s="24">
        <x:v>29.95</x:v>
      </x:c>
      <x:c r="F588" s="20">
        <x:v>1</x:v>
      </x:c>
      <x:c r="G588" s="24">
        <x:f t="shared" si="53"/>
        <x:v>29.95</x:v>
      </x:c>
      <x:c r="L588" s="67"/>
      <x:c r="M588" s="67"/>
      <x:c r="N588" s="67"/>
      <x:c r="O588" s="67"/>
      <x:c r="P588" s="67"/>
      <x:c r="Q588" s="67"/>
      <x:c r="R588" s="67"/>
      <x:c r="S588" s="67"/>
      <x:c r="T588" s="67"/>
      <x:c r="U588" s="67"/>
      <x:c r="V588" s="67"/>
      <x:c r="W588" s="67"/>
      <x:c r="X588" s="67"/>
      <x:c r="Y588" s="67"/>
      <x:c r="Z588" s="67"/>
      <x:c r="AA588" s="67"/>
      <x:c r="AB588" s="67"/>
      <x:c r="AC588" s="67"/>
      <x:c r="AD588" s="67"/>
    </x:row>
    <x:row r="589">
      <x:c r="A589" s="20">
        <x:v>4</x:v>
      </x:c>
      <x:c r="B589" s="20" t="s">
        <x:v>4150</x:v>
      </x:c>
      <x:c r="C589" s="89" t="s">
        <x:v>4151</x:v>
      </x:c>
      <x:c r="D589" s="20" t="s">
        <x:v>30</x:v>
      </x:c>
      <x:c r="E589" s="24">
        <x:v>12.59</x:v>
      </x:c>
      <x:c r="F589" s="20">
        <x:v>1</x:v>
      </x:c>
      <x:c r="G589" s="24">
        <x:f t="shared" si="53"/>
        <x:v>12.59</x:v>
      </x:c>
      <x:c r="L589" s="67"/>
      <x:c r="M589" s="67"/>
      <x:c r="N589" s="67"/>
      <x:c r="O589" s="67"/>
      <x:c r="P589" s="67"/>
      <x:c r="Q589" s="67"/>
      <x:c r="R589" s="67"/>
      <x:c r="S589" s="67"/>
      <x:c r="T589" s="67"/>
      <x:c r="U589" s="67"/>
      <x:c r="V589" s="67"/>
      <x:c r="W589" s="67"/>
      <x:c r="X589" s="67"/>
      <x:c r="Y589" s="67"/>
      <x:c r="Z589" s="67"/>
      <x:c r="AA589" s="67"/>
      <x:c r="AB589" s="67"/>
      <x:c r="AC589" s="67"/>
      <x:c r="AD589" s="67"/>
    </x:row>
    <x:row r="590">
      <x:c r="A590" s="20">
        <x:v>5</x:v>
      </x:c>
      <x:c r="B590" s="20" t="s">
        <x:v>4152</x:v>
      </x:c>
      <x:c r="C590" s="89" t="s">
        <x:v>4153</x:v>
      </x:c>
      <x:c r="D590" s="20" t="s">
        <x:v>30</x:v>
      </x:c>
      <x:c r="E590" s="24">
        <x:v>11.99</x:v>
      </x:c>
      <x:c r="F590" s="20">
        <x:v>2</x:v>
      </x:c>
      <x:c r="G590" s="24">
        <x:f t="shared" si="53"/>
        <x:v>23.98</x:v>
      </x:c>
      <x:c r="L590" s="67"/>
      <x:c r="M590" s="67"/>
      <x:c r="N590" s="67"/>
      <x:c r="O590" s="67"/>
      <x:c r="P590" s="67"/>
      <x:c r="Q590" s="67"/>
      <x:c r="R590" s="67"/>
      <x:c r="S590" s="67"/>
      <x:c r="T590" s="67"/>
      <x:c r="U590" s="67"/>
      <x:c r="V590" s="67"/>
      <x:c r="W590" s="67"/>
      <x:c r="X590" s="67"/>
      <x:c r="Y590" s="67"/>
      <x:c r="Z590" s="67"/>
      <x:c r="AA590" s="67"/>
      <x:c r="AB590" s="67"/>
      <x:c r="AC590" s="67"/>
      <x:c r="AD590" s="67"/>
    </x:row>
    <x:row r="591">
      <x:c r="B591" s="22"/>
      <x:c r="C591" s="22"/>
      <x:c r="E591" s="99"/>
      <x:c r="L591" s="388"/>
      <x:c r="M591" s="388"/>
      <x:c r="N591" s="67"/>
      <x:c r="O591" s="67"/>
      <x:c r="P591" s="67"/>
      <x:c r="Q591" s="67"/>
      <x:c r="R591" s="67"/>
      <x:c r="S591" s="67"/>
      <x:c r="T591" s="67"/>
      <x:c r="U591" s="67"/>
      <x:c r="V591" s="67"/>
      <x:c r="W591" s="67"/>
      <x:c r="X591" s="67"/>
      <x:c r="Y591" s="67"/>
      <x:c r="Z591" s="67"/>
      <x:c r="AA591" s="67"/>
      <x:c r="AB591" s="67"/>
      <x:c r="AC591" s="67"/>
      <x:c r="AD591" s="67"/>
    </x:row>
    <x:row r="592">
      <x:c r="A592" s="493">
        <x:v>44565</x:v>
      </x:c>
      <x:c r="B592" s="67"/>
      <x:c r="C592" s="67"/>
      <x:c r="D592" s="67"/>
      <x:c r="E592" s="215"/>
      <x:c r="F592" s="67"/>
      <x:c r="G592" s="67"/>
      <x:c r="L592" s="388"/>
      <x:c r="M592" s="388"/>
      <x:c r="N592" s="67"/>
      <x:c r="O592" s="67"/>
      <x:c r="P592" s="67"/>
      <x:c r="Q592" s="67"/>
      <x:c r="R592" s="67"/>
      <x:c r="S592" s="67"/>
      <x:c r="T592" s="67"/>
      <x:c r="U592" s="67"/>
      <x:c r="V592" s="67"/>
      <x:c r="W592" s="67"/>
      <x:c r="X592" s="67"/>
      <x:c r="Y592" s="67"/>
      <x:c r="Z592" s="67"/>
      <x:c r="AA592" s="67"/>
      <x:c r="AB592" s="67"/>
      <x:c r="AC592" s="67"/>
      <x:c r="AD592" s="67"/>
    </x:row>
    <x:row r="593" ht="15.75">
      <x:c r="A593" s="33" t="s">
        <x:v>0</x:v>
      </x:c>
      <x:c r="B593" s="37" t="s">
        <x:v>2</x:v>
      </x:c>
      <x:c r="C593" s="37" t="s">
        <x:v>3384</x:v>
      </x:c>
      <x:c r="D593" s="37" t="s">
        <x:v>4</x:v>
      </x:c>
      <x:c r="E593" s="40" t="s">
        <x:v>5</x:v>
      </x:c>
      <x:c r="F593" s="37" t="s">
        <x:v>6</x:v>
      </x:c>
      <x:c r="G593" s="40" t="s">
        <x:v>7</x:v>
      </x:c>
      <x:c r="L593" s="388"/>
      <x:c r="M593" s="388"/>
      <x:c r="N593" s="67"/>
      <x:c r="O593" s="67"/>
      <x:c r="P593" s="67"/>
      <x:c r="Q593" s="67"/>
      <x:c r="R593" s="67"/>
      <x:c r="S593" s="67"/>
      <x:c r="T593" s="67"/>
      <x:c r="U593" s="67"/>
      <x:c r="V593" s="67"/>
      <x:c r="W593" s="67"/>
      <x:c r="X593" s="67"/>
      <x:c r="Y593" s="67"/>
      <x:c r="Z593" s="67"/>
      <x:c r="AA593" s="67"/>
      <x:c r="AB593" s="67"/>
      <x:c r="AC593" s="67"/>
      <x:c r="AD593" s="67"/>
    </x:row>
    <x:row r="594">
      <x:c r="A594" s="71">
        <x:v>1</x:v>
      </x:c>
      <x:c r="B594" s="67" t="s">
        <x:v>4154</x:v>
      </x:c>
      <x:c r="C594" s="317" t="s">
        <x:v>2870</x:v>
      </x:c>
      <x:c r="D594" s="71" t="s">
        <x:v>2871</x:v>
      </x:c>
      <x:c r="E594" s="98">
        <x:v>19.989999999999998</x:v>
      </x:c>
      <x:c r="F594" s="71">
        <x:v>2</x:v>
      </x:c>
      <x:c r="G594" s="215" t="n">
        <x:f t="shared" ref="G594:G601" si="54">E594*F594</x:f>
        <x:v>39.98</x:v>
      </x:c>
      <x:c r="L594" s="388"/>
      <x:c r="M594" s="388"/>
      <x:c r="N594" s="67"/>
      <x:c r="O594" s="67"/>
      <x:c r="P594" s="67"/>
      <x:c r="Q594" s="67"/>
      <x:c r="R594" s="67"/>
      <x:c r="S594" s="67"/>
      <x:c r="T594" s="67"/>
      <x:c r="U594" s="67"/>
      <x:c r="V594" s="67"/>
      <x:c r="W594" s="67"/>
      <x:c r="X594" s="67"/>
      <x:c r="Y594" s="67"/>
      <x:c r="Z594" s="67"/>
      <x:c r="AA594" s="67"/>
      <x:c r="AB594" s="67"/>
      <x:c r="AC594" s="67"/>
      <x:c r="AD594" s="67"/>
    </x:row>
    <x:row r="595">
      <x:c r="A595" s="71">
        <x:v>2</x:v>
      </x:c>
      <x:c r="B595" s="67" t="s">
        <x:v>4155</x:v>
      </x:c>
      <x:c r="C595" s="317" t="s">
        <x:v>4156</x:v>
      </x:c>
      <x:c r="D595" s="71" t="s">
        <x:v>633</x:v>
      </x:c>
      <x:c r="E595" s="98">
        <x:v>180.25</x:v>
      </x:c>
      <x:c r="F595" s="71">
        <x:v>1</x:v>
      </x:c>
      <x:c r="G595" s="215">
        <x:f t="shared" si="54"/>
        <x:v>180.25</x:v>
      </x:c>
      <x:c r="H595" s="30" t="s">
        <x:v>4157</x:v>
      </x:c>
      <x:c r="L595" s="388"/>
      <x:c r="M595" s="388"/>
      <x:c r="N595" s="67"/>
      <x:c r="O595" s="67"/>
      <x:c r="P595" s="67"/>
      <x:c r="Q595" s="67"/>
      <x:c r="R595" s="67"/>
      <x:c r="S595" s="67"/>
      <x:c r="T595" s="67"/>
      <x:c r="U595" s="67"/>
      <x:c r="V595" s="67"/>
      <x:c r="W595" s="67"/>
      <x:c r="X595" s="67"/>
      <x:c r="Y595" s="67"/>
      <x:c r="Z595" s="67"/>
      <x:c r="AA595" s="67"/>
      <x:c r="AB595" s="67"/>
      <x:c r="AC595" s="67"/>
      <x:c r="AD595" s="67"/>
    </x:row>
    <x:row r="596">
      <x:c r="A596" s="71">
        <x:v>3</x:v>
      </x:c>
      <x:c r="B596" s="67" t="s">
        <x:v>4158</x:v>
      </x:c>
      <x:c r="C596" s="317" t="s">
        <x:v>4156</x:v>
      </x:c>
      <x:c r="D596" s="71" t="s">
        <x:v>633</x:v>
      </x:c>
      <x:c r="E596" s="98">
        <x:v>175</x:v>
      </x:c>
      <x:c r="F596" s="71">
        <x:v>1</x:v>
      </x:c>
      <x:c r="G596" s="613">
        <x:f t="shared" si="54"/>
        <x:v>175</x:v>
      </x:c>
      <x:c r="L596" s="388"/>
      <x:c r="M596" s="388"/>
      <x:c r="N596" s="67"/>
      <x:c r="O596" s="67"/>
      <x:c r="P596" s="67"/>
      <x:c r="Q596" s="67"/>
      <x:c r="R596" s="67"/>
      <x:c r="S596" s="67"/>
      <x:c r="T596" s="67"/>
      <x:c r="U596" s="67"/>
      <x:c r="V596" s="67"/>
      <x:c r="W596" s="67"/>
      <x:c r="X596" s="67"/>
      <x:c r="Y596" s="67"/>
      <x:c r="Z596" s="67"/>
      <x:c r="AA596" s="67"/>
      <x:c r="AB596" s="67"/>
      <x:c r="AC596" s="67"/>
      <x:c r="AD596" s="67"/>
    </x:row>
    <x:row r="597">
      <x:c r="A597" s="71">
        <x:v>4</x:v>
      </x:c>
      <x:c r="B597" s="67" t="s">
        <x:v>4159</x:v>
      </x:c>
      <x:c r="C597" s="317" t="s">
        <x:v>4160</x:v>
      </x:c>
      <x:c r="D597" s="71" t="s">
        <x:v>30</x:v>
      </x:c>
      <x:c r="E597" s="98">
        <x:v>20.6</x:v>
      </x:c>
      <x:c r="F597" s="71">
        <x:v>2</x:v>
      </x:c>
      <x:c r="G597" s="215">
        <x:f t="shared" si="54"/>
        <x:v>41.2</x:v>
      </x:c>
      <x:c r="L597" s="388"/>
      <x:c r="M597" s="388"/>
      <x:c r="N597" s="67"/>
      <x:c r="O597" s="67"/>
      <x:c r="P597" s="67"/>
      <x:c r="Q597" s="67"/>
      <x:c r="R597" s="67"/>
      <x:c r="S597" s="67"/>
      <x:c r="T597" s="67"/>
      <x:c r="U597" s="67"/>
      <x:c r="V597" s="67"/>
      <x:c r="W597" s="67"/>
      <x:c r="X597" s="67"/>
      <x:c r="Y597" s="67"/>
      <x:c r="Z597" s="67"/>
      <x:c r="AA597" s="67"/>
      <x:c r="AB597" s="67"/>
      <x:c r="AC597" s="67"/>
      <x:c r="AD597" s="67"/>
    </x:row>
    <x:row r="598">
      <x:c r="A598" s="71">
        <x:v>5</x:v>
      </x:c>
      <x:c r="B598" s="388" t="s">
        <x:v>3925</x:v>
      </x:c>
      <x:c r="C598" s="616" t="s">
        <x:v>3926</x:v>
      </x:c>
      <x:c r="D598" s="71" t="s">
        <x:v>30</x:v>
      </x:c>
      <x:c r="E598" s="98">
        <x:v>12.59</x:v>
      </x:c>
      <x:c r="F598" s="71">
        <x:v>1</x:v>
      </x:c>
      <x:c r="G598" s="215">
        <x:f t="shared" si="54"/>
        <x:v>12.59</x:v>
      </x:c>
      <x:c r="L598" s="388"/>
      <x:c r="M598" s="388"/>
      <x:c r="N598" s="67"/>
      <x:c r="O598" s="67"/>
      <x:c r="P598" s="67"/>
      <x:c r="Q598" s="67"/>
      <x:c r="R598" s="67"/>
      <x:c r="S598" s="67"/>
      <x:c r="T598" s="67"/>
      <x:c r="U598" s="67"/>
      <x:c r="V598" s="67"/>
      <x:c r="W598" s="67"/>
      <x:c r="X598" s="67"/>
      <x:c r="Y598" s="67"/>
      <x:c r="Z598" s="67"/>
      <x:c r="AA598" s="67"/>
      <x:c r="AB598" s="67"/>
      <x:c r="AC598" s="67"/>
      <x:c r="AD598" s="67"/>
    </x:row>
    <x:row r="599">
      <x:c r="A599" s="71">
        <x:v>6</x:v>
      </x:c>
      <x:c r="B599" s="67" t="s">
        <x:v>3933</x:v>
      </x:c>
      <x:c r="C599" s="317" t="s">
        <x:v>3934</x:v>
      </x:c>
      <x:c r="D599" s="71" t="s">
        <x:v>30</x:v>
      </x:c>
      <x:c r="E599" s="98">
        <x:v>8.7899999999999991</x:v>
      </x:c>
      <x:c r="F599" s="71">
        <x:v>4</x:v>
      </x:c>
      <x:c r="G599" s="215">
        <x:f t="shared" si="54"/>
        <x:v>35.159999999999997</x:v>
      </x:c>
      <x:c r="L599" s="388"/>
      <x:c r="M599" s="388"/>
      <x:c r="N599" s="67"/>
      <x:c r="O599" s="67"/>
      <x:c r="P599" s="67"/>
      <x:c r="Q599" s="67"/>
      <x:c r="R599" s="67"/>
      <x:c r="S599" s="67"/>
      <x:c r="T599" s="67"/>
      <x:c r="U599" s="67"/>
      <x:c r="V599" s="67"/>
      <x:c r="W599" s="67"/>
      <x:c r="X599" s="67"/>
      <x:c r="Y599" s="67"/>
      <x:c r="Z599" s="67"/>
      <x:c r="AA599" s="67"/>
      <x:c r="AB599" s="67"/>
      <x:c r="AC599" s="67"/>
      <x:c r="AD599" s="67"/>
    </x:row>
    <x:row r="600">
      <x:c r="A600" s="71">
        <x:v>7</x:v>
      </x:c>
      <x:c r="B600" s="67" t="s">
        <x:v>4161</x:v>
      </x:c>
      <x:c r="C600" s="317" t="s">
        <x:v>4162</x:v>
      </x:c>
      <x:c r="D600" s="71" t="s">
        <x:v>30</x:v>
      </x:c>
      <x:c r="E600" s="98">
        <x:v>9.99</x:v>
      </x:c>
      <x:c r="F600" s="71">
        <x:v>2</x:v>
      </x:c>
      <x:c r="G600" s="215">
        <x:f t="shared" si="54"/>
        <x:v>19.98</x:v>
      </x:c>
      <x:c r="L600" s="388"/>
      <x:c r="M600" s="388"/>
      <x:c r="N600" s="67"/>
      <x:c r="O600" s="67"/>
      <x:c r="P600" s="67"/>
      <x:c r="Q600" s="67"/>
      <x:c r="R600" s="67"/>
      <x:c r="S600" s="67"/>
      <x:c r="T600" s="67"/>
      <x:c r="U600" s="67"/>
      <x:c r="V600" s="67"/>
      <x:c r="W600" s="67"/>
      <x:c r="X600" s="67"/>
      <x:c r="Y600" s="67"/>
      <x:c r="Z600" s="67"/>
      <x:c r="AA600" s="67"/>
      <x:c r="AB600" s="67"/>
      <x:c r="AC600" s="67"/>
      <x:c r="AD600" s="67"/>
    </x:row>
    <x:row r="601">
      <x:c r="A601" s="71">
        <x:v>8</x:v>
      </x:c>
      <x:c r="B601" s="67" t="s">
        <x:v>4163</x:v>
      </x:c>
      <x:c r="C601" s="317" t="s">
        <x:v>2609</x:v>
      </x:c>
      <x:c r="D601" s="71" t="s">
        <x:v>30</x:v>
      </x:c>
      <x:c r="E601" s="98">
        <x:v>37.99</x:v>
      </x:c>
      <x:c r="F601" s="71">
        <x:v>2</x:v>
      </x:c>
      <x:c r="G601" s="215">
        <x:f t="shared" si="54"/>
        <x:v>75.98</x:v>
      </x:c>
      <x:c r="L601" s="388"/>
      <x:c r="M601" s="388"/>
      <x:c r="N601" s="67"/>
      <x:c r="O601" s="67"/>
      <x:c r="P601" s="67"/>
      <x:c r="Q601" s="67"/>
      <x:c r="R601" s="67"/>
      <x:c r="S601" s="67"/>
      <x:c r="T601" s="67"/>
      <x:c r="U601" s="67"/>
      <x:c r="V601" s="67"/>
      <x:c r="W601" s="67"/>
      <x:c r="X601" s="67"/>
      <x:c r="Y601" s="67"/>
      <x:c r="Z601" s="67"/>
      <x:c r="AA601" s="67"/>
      <x:c r="AB601" s="67"/>
      <x:c r="AC601" s="67"/>
      <x:c r="AD601" s="67"/>
    </x:row>
    <x:row r="602">
      <x:c r="B602" s="22"/>
      <x:c r="C602" s="22"/>
      <x:c r="E602" s="99"/>
      <x:c r="L602" s="388"/>
      <x:c r="M602" s="388"/>
      <x:c r="N602" s="67"/>
      <x:c r="O602" s="67"/>
      <x:c r="P602" s="67"/>
      <x:c r="Q602" s="67"/>
      <x:c r="R602" s="67"/>
      <x:c r="S602" s="67"/>
      <x:c r="T602" s="67"/>
      <x:c r="U602" s="67"/>
      <x:c r="V602" s="67"/>
      <x:c r="W602" s="67"/>
      <x:c r="X602" s="67"/>
      <x:c r="Y602" s="67"/>
      <x:c r="Z602" s="67"/>
      <x:c r="AA602" s="67"/>
      <x:c r="AB602" s="67"/>
      <x:c r="AC602" s="67"/>
      <x:c r="AD602" s="67"/>
    </x:row>
    <x:row r="603">
      <x:c r="A603" s="77">
        <x:v>44571</x:v>
      </x:c>
      <x:c r="B603" s="22"/>
      <x:c r="C603" s="22"/>
      <x:c r="E603" s="99"/>
      <x:c r="L603" s="388"/>
      <x:c r="M603" s="388"/>
      <x:c r="N603" s="67"/>
      <x:c r="O603" s="67"/>
      <x:c r="P603" s="67"/>
      <x:c r="Q603" s="67"/>
      <x:c r="R603" s="67"/>
      <x:c r="S603" s="67"/>
      <x:c r="T603" s="67"/>
      <x:c r="U603" s="67"/>
      <x:c r="V603" s="67"/>
      <x:c r="W603" s="67"/>
      <x:c r="X603" s="67"/>
      <x:c r="Y603" s="67"/>
      <x:c r="Z603" s="67"/>
      <x:c r="AA603" s="67"/>
      <x:c r="AB603" s="67"/>
      <x:c r="AC603" s="67"/>
      <x:c r="AD603" s="67"/>
    </x:row>
    <x:row r="604" ht="15" customHeight="1">
      <x:c r="A604" s="33" t="s">
        <x:v>0</x:v>
      </x:c>
      <x:c r="B604" s="37" t="s">
        <x:v>2</x:v>
      </x:c>
      <x:c r="C604" s="37" t="s">
        <x:v>3384</x:v>
      </x:c>
      <x:c r="D604" s="37" t="s">
        <x:v>4</x:v>
      </x:c>
      <x:c r="E604" s="40" t="s">
        <x:v>5</x:v>
      </x:c>
      <x:c r="F604" s="37" t="s">
        <x:v>6</x:v>
      </x:c>
      <x:c r="G604" s="40" t="s">
        <x:v>7</x:v>
      </x:c>
      <x:c r="L604" s="388"/>
      <x:c r="M604" s="388"/>
      <x:c r="N604" s="67"/>
      <x:c r="O604" s="67"/>
      <x:c r="P604" s="67"/>
      <x:c r="Q604" s="67"/>
      <x:c r="R604" s="67"/>
      <x:c r="S604" s="67"/>
      <x:c r="T604" s="67"/>
      <x:c r="U604" s="67"/>
      <x:c r="V604" s="67"/>
      <x:c r="W604" s="67"/>
      <x:c r="X604" s="67"/>
      <x:c r="Y604" s="67"/>
      <x:c r="Z604" s="67"/>
      <x:c r="AA604" s="67"/>
      <x:c r="AB604" s="67"/>
      <x:c r="AC604" s="67"/>
      <x:c r="AD604" s="67"/>
    </x:row>
    <x:row r="605">
      <x:c r="A605" s="20">
        <x:v>1</x:v>
      </x:c>
      <x:c r="B605" s="20" t="s">
        <x:v>4164</x:v>
      </x:c>
      <x:c r="C605" s="89" t="s">
        <x:v>4165</x:v>
      </x:c>
      <x:c r="D605" s="20" t="s">
        <x:v>30</x:v>
      </x:c>
      <x:c r="E605" s="98">
        <x:v>5.97</x:v>
      </x:c>
      <x:c r="F605" s="20">
        <x:v>4</x:v>
      </x:c>
      <x:c r="G605" s="24" t="n">
        <x:f t="shared" ref="G605:G617" si="55">E605*F605</x:f>
        <x:v>23.88</x:v>
      </x:c>
      <x:c r="H605" s="20"/>
      <x:c r="L605" s="388"/>
      <x:c r="M605" s="388"/>
      <x:c r="N605" s="67"/>
      <x:c r="O605" s="67"/>
      <x:c r="P605" s="67"/>
      <x:c r="Q605" s="67"/>
      <x:c r="R605" s="67"/>
      <x:c r="S605" s="67"/>
      <x:c r="T605" s="67"/>
      <x:c r="U605" s="67"/>
      <x:c r="V605" s="67"/>
      <x:c r="W605" s="67"/>
      <x:c r="X605" s="67"/>
      <x:c r="Y605" s="67"/>
      <x:c r="Z605" s="67"/>
      <x:c r="AA605" s="67"/>
      <x:c r="AB605" s="67"/>
      <x:c r="AC605" s="67"/>
      <x:c r="AD605" s="67"/>
    </x:row>
    <x:row r="606">
      <x:c r="A606" s="20">
        <x:v>2</x:v>
      </x:c>
      <x:c r="B606" s="20" t="s">
        <x:v>4166</x:v>
      </x:c>
      <x:c r="C606" s="50" t="s">
        <x:v>4167</x:v>
      </x:c>
      <x:c r="D606" s="20" t="s">
        <x:v>30</x:v>
      </x:c>
      <x:c r="E606" s="98">
        <x:v>11.99</x:v>
      </x:c>
      <x:c r="F606" s="20">
        <x:v>1</x:v>
      </x:c>
      <x:c r="G606" s="24">
        <x:f t="shared" si="55"/>
        <x:v>11.99</x:v>
      </x:c>
      <x:c r="H606" s="20"/>
      <x:c r="L606" s="388"/>
      <x:c r="M606" s="388"/>
      <x:c r="N606" s="67"/>
      <x:c r="O606" s="67"/>
      <x:c r="P606" s="67"/>
      <x:c r="Q606" s="67"/>
      <x:c r="R606" s="67"/>
      <x:c r="S606" s="67"/>
      <x:c r="T606" s="67"/>
      <x:c r="U606" s="67"/>
      <x:c r="V606" s="67"/>
      <x:c r="W606" s="67"/>
      <x:c r="X606" s="67"/>
      <x:c r="Y606" s="67"/>
      <x:c r="Z606" s="67"/>
      <x:c r="AA606" s="67"/>
      <x:c r="AB606" s="67"/>
      <x:c r="AC606" s="67"/>
      <x:c r="AD606" s="67"/>
    </x:row>
    <x:row r="607">
      <x:c r="A607" s="20">
        <x:v>3</x:v>
      </x:c>
      <x:c r="B607" s="20" t="s">
        <x:v>4168</x:v>
      </x:c>
      <x:c r="C607" s="50" t="s">
        <x:v>4169</x:v>
      </x:c>
      <x:c r="D607" s="20" t="s">
        <x:v>30</x:v>
      </x:c>
      <x:c r="E607" s="98">
        <x:v>10.39</x:v>
      </x:c>
      <x:c r="F607" s="20">
        <x:v>1</x:v>
      </x:c>
      <x:c r="G607" s="24">
        <x:f t="shared" si="55"/>
        <x:v>10.39</x:v>
      </x:c>
      <x:c r="H607" s="20"/>
      <x:c r="L607" s="388"/>
      <x:c r="M607" s="388"/>
      <x:c r="N607" s="67"/>
      <x:c r="O607" s="67"/>
      <x:c r="P607" s="67"/>
      <x:c r="Q607" s="67"/>
      <x:c r="R607" s="67"/>
      <x:c r="S607" s="67"/>
      <x:c r="T607" s="67"/>
      <x:c r="U607" s="67"/>
      <x:c r="V607" s="67"/>
      <x:c r="W607" s="67"/>
      <x:c r="X607" s="67"/>
      <x:c r="Y607" s="67"/>
      <x:c r="Z607" s="67"/>
      <x:c r="AA607" s="67"/>
      <x:c r="AB607" s="67"/>
      <x:c r="AC607" s="67"/>
      <x:c r="AD607" s="67"/>
    </x:row>
    <x:row r="608">
      <x:c r="A608" s="20">
        <x:v>4</x:v>
      </x:c>
      <x:c r="B608" s="20" t="s">
        <x:v>4170</x:v>
      </x:c>
      <x:c r="C608" s="50" t="s">
        <x:v>4171</x:v>
      </x:c>
      <x:c r="D608" s="20" t="s">
        <x:v>30</x:v>
      </x:c>
      <x:c r="E608" s="98">
        <x:v>9.99</x:v>
      </x:c>
      <x:c r="F608" s="20">
        <x:v>1</x:v>
      </x:c>
      <x:c r="G608" s="24">
        <x:f t="shared" si="55"/>
        <x:v>9.99</x:v>
      </x:c>
      <x:c r="H608" s="20"/>
      <x:c r="L608" s="388"/>
      <x:c r="M608" s="388"/>
      <x:c r="N608" s="67"/>
      <x:c r="O608" s="67"/>
      <x:c r="P608" s="67"/>
      <x:c r="Q608" s="67"/>
      <x:c r="R608" s="67"/>
      <x:c r="S608" s="67"/>
      <x:c r="T608" s="67"/>
      <x:c r="U608" s="67"/>
      <x:c r="V608" s="67"/>
      <x:c r="W608" s="67"/>
      <x:c r="X608" s="67"/>
      <x:c r="Y608" s="67"/>
      <x:c r="Z608" s="67"/>
      <x:c r="AA608" s="67"/>
      <x:c r="AB608" s="67"/>
      <x:c r="AC608" s="67"/>
      <x:c r="AD608" s="67"/>
    </x:row>
    <x:row r="609">
      <x:c r="A609" s="20">
        <x:v>5</x:v>
      </x:c>
      <x:c r="B609" s="20" t="s">
        <x:v>4172</x:v>
      </x:c>
      <x:c r="C609" s="50" t="s">
        <x:v>4173</x:v>
      </x:c>
      <x:c r="D609" s="20" t="s">
        <x:v>30</x:v>
      </x:c>
      <x:c r="E609" s="98">
        <x:v>10.99</x:v>
      </x:c>
      <x:c r="F609" s="20">
        <x:v>1</x:v>
      </x:c>
      <x:c r="G609" s="24">
        <x:f t="shared" si="55"/>
        <x:v>10.99</x:v>
      </x:c>
      <x:c r="H609" s="20"/>
      <x:c r="L609" s="388"/>
      <x:c r="M609" s="388"/>
      <x:c r="N609" s="67"/>
      <x:c r="O609" s="67"/>
      <x:c r="P609" s="67"/>
      <x:c r="Q609" s="67"/>
      <x:c r="R609" s="67"/>
      <x:c r="S609" s="67"/>
      <x:c r="T609" s="67"/>
      <x:c r="U609" s="67"/>
      <x:c r="V609" s="67"/>
      <x:c r="W609" s="67"/>
      <x:c r="X609" s="67"/>
      <x:c r="Y609" s="67"/>
      <x:c r="Z609" s="67"/>
      <x:c r="AA609" s="67"/>
      <x:c r="AB609" s="67"/>
      <x:c r="AC609" s="67"/>
      <x:c r="AD609" s="67"/>
    </x:row>
    <x:row r="610">
      <x:c r="A610" s="20">
        <x:v>6</x:v>
      </x:c>
      <x:c r="B610" s="20" t="s">
        <x:v>4174</x:v>
      </x:c>
      <x:c r="C610" s="89" t="s">
        <x:v>4175</x:v>
      </x:c>
      <x:c r="D610" s="20" t="s">
        <x:v>30</x:v>
      </x:c>
      <x:c r="E610" s="24">
        <x:v>11.97</x:v>
      </x:c>
      <x:c r="F610" s="20">
        <x:v>1</x:v>
      </x:c>
      <x:c r="G610" s="24">
        <x:f t="shared" si="55"/>
        <x:v>11.97</x:v>
      </x:c>
      <x:c r="H610" s="20"/>
      <x:c r="L610" s="388"/>
      <x:c r="M610" s="388"/>
      <x:c r="N610" s="67"/>
      <x:c r="O610" s="67"/>
      <x:c r="P610" s="67"/>
      <x:c r="Q610" s="67"/>
      <x:c r="R610" s="67"/>
      <x:c r="S610" s="67"/>
      <x:c r="T610" s="67"/>
      <x:c r="U610" s="67"/>
      <x:c r="V610" s="67"/>
      <x:c r="W610" s="67"/>
      <x:c r="X610" s="67"/>
      <x:c r="Y610" s="67"/>
      <x:c r="Z610" s="67"/>
      <x:c r="AA610" s="67"/>
      <x:c r="AB610" s="67"/>
      <x:c r="AC610" s="67"/>
      <x:c r="AD610" s="67"/>
    </x:row>
    <x:row r="611">
      <x:c r="A611" s="20">
        <x:v>7</x:v>
      </x:c>
      <x:c r="B611" s="20" t="s">
        <x:v>4176</x:v>
      </x:c>
      <x:c r="C611" s="89" t="s">
        <x:v>4177</x:v>
      </x:c>
      <x:c r="D611" s="20" t="s">
        <x:v>30</x:v>
      </x:c>
      <x:c r="E611" s="24">
        <x:v>16.989999999999998</x:v>
      </x:c>
      <x:c r="F611" s="20">
        <x:v>2</x:v>
      </x:c>
      <x:c r="G611" s="24">
        <x:f t="shared" si="55"/>
        <x:v>33.979999999999997</x:v>
      </x:c>
      <x:c r="H611" s="20"/>
      <x:c r="L611" s="388"/>
      <x:c r="M611" s="388"/>
      <x:c r="N611" s="67"/>
      <x:c r="O611" s="67"/>
      <x:c r="P611" s="67"/>
      <x:c r="Q611" s="67"/>
      <x:c r="R611" s="67"/>
      <x:c r="S611" s="67"/>
      <x:c r="T611" s="67"/>
      <x:c r="U611" s="67"/>
      <x:c r="V611" s="67"/>
      <x:c r="W611" s="67"/>
      <x:c r="X611" s="67"/>
      <x:c r="Y611" s="67"/>
      <x:c r="Z611" s="67"/>
      <x:c r="AA611" s="67"/>
      <x:c r="AB611" s="67"/>
      <x:c r="AC611" s="67"/>
      <x:c r="AD611" s="67"/>
    </x:row>
    <x:row r="612">
      <x:c r="A612" s="20">
        <x:v>8</x:v>
      </x:c>
      <x:c r="B612" s="20" t="s">
        <x:v>4178</x:v>
      </x:c>
      <x:c r="C612" s="89" t="s">
        <x:v>4179</x:v>
      </x:c>
      <x:c r="D612" s="20" t="s">
        <x:v>30</x:v>
      </x:c>
      <x:c r="E612" s="24">
        <x:v>8.92</x:v>
      </x:c>
      <x:c r="F612" s="20">
        <x:v>2</x:v>
      </x:c>
      <x:c r="G612" s="24">
        <x:f t="shared" si="55"/>
        <x:v>17.84</x:v>
      </x:c>
      <x:c r="H612" s="20"/>
      <x:c r="L612" s="388"/>
      <x:c r="M612" s="388"/>
      <x:c r="N612" s="67"/>
      <x:c r="O612" s="67"/>
      <x:c r="P612" s="67"/>
      <x:c r="Q612" s="67"/>
      <x:c r="R612" s="67"/>
      <x:c r="S612" s="67"/>
      <x:c r="T612" s="67"/>
      <x:c r="U612" s="67"/>
      <x:c r="V612" s="67"/>
      <x:c r="W612" s="67"/>
      <x:c r="X612" s="67"/>
      <x:c r="Y612" s="67"/>
      <x:c r="Z612" s="67"/>
      <x:c r="AA612" s="67"/>
      <x:c r="AB612" s="67"/>
      <x:c r="AC612" s="67"/>
      <x:c r="AD612" s="67"/>
    </x:row>
    <x:row r="613">
      <x:c r="A613" s="20">
        <x:v>9</x:v>
      </x:c>
      <x:c r="B613" s="20" t="s">
        <x:v>4180</x:v>
      </x:c>
      <x:c r="C613" s="89" t="s">
        <x:v>4181</x:v>
      </x:c>
      <x:c r="D613" s="20" t="s">
        <x:v>30</x:v>
      </x:c>
      <x:c r="E613" s="24">
        <x:v>14.95</x:v>
      </x:c>
      <x:c r="F613" s="20">
        <x:v>1</x:v>
      </x:c>
      <x:c r="G613" s="24">
        <x:f t="shared" si="55"/>
        <x:v>14.95</x:v>
      </x:c>
      <x:c r="H613" s="20"/>
      <x:c r="L613" s="388"/>
      <x:c r="M613" s="388"/>
      <x:c r="N613" s="67"/>
      <x:c r="O613" s="67"/>
      <x:c r="P613" s="67"/>
      <x:c r="Q613" s="67"/>
      <x:c r="R613" s="67"/>
      <x:c r="S613" s="67"/>
      <x:c r="T613" s="67"/>
      <x:c r="U613" s="67"/>
      <x:c r="V613" s="67"/>
      <x:c r="W613" s="67"/>
      <x:c r="X613" s="67"/>
      <x:c r="Y613" s="67"/>
      <x:c r="Z613" s="67"/>
      <x:c r="AA613" s="67"/>
      <x:c r="AB613" s="67"/>
      <x:c r="AC613" s="67"/>
      <x:c r="AD613" s="67"/>
    </x:row>
    <x:row r="614">
      <x:c r="A614" s="20">
        <x:v>10</x:v>
      </x:c>
      <x:c r="B614" s="20" t="s">
        <x:v>2531</x:v>
      </x:c>
      <x:c r="C614" s="50" t="s">
        <x:v>3139</x:v>
      </x:c>
      <x:c r="D614" s="20" t="s">
        <x:v>30</x:v>
      </x:c>
      <x:c r="E614" s="24">
        <x:v>58.88</x:v>
      </x:c>
      <x:c r="F614" s="20">
        <x:v>1</x:v>
      </x:c>
      <x:c r="G614" s="24">
        <x:f t="shared" si="55"/>
        <x:v>58.88</x:v>
      </x:c>
      <x:c r="H614" s="20"/>
      <x:c r="L614" s="388"/>
      <x:c r="M614" s="388"/>
      <x:c r="N614" s="67"/>
      <x:c r="O614" s="67"/>
      <x:c r="P614" s="67"/>
      <x:c r="Q614" s="67"/>
      <x:c r="R614" s="67"/>
      <x:c r="S614" s="67"/>
      <x:c r="T614" s="67"/>
      <x:c r="U614" s="67"/>
      <x:c r="V614" s="67"/>
      <x:c r="W614" s="67"/>
      <x:c r="X614" s="67"/>
      <x:c r="Y614" s="67"/>
      <x:c r="Z614" s="67"/>
      <x:c r="AA614" s="67"/>
      <x:c r="AB614" s="67"/>
      <x:c r="AC614" s="67"/>
      <x:c r="AD614" s="67"/>
    </x:row>
    <x:row r="615">
      <x:c r="A615" s="20">
        <x:v>11</x:v>
      </x:c>
      <x:c r="B615" s="20" t="s">
        <x:v>4182</x:v>
      </x:c>
      <x:c r="C615" s="50" t="s">
        <x:v>4183</x:v>
      </x:c>
      <x:c r="D615" s="20" t="s">
        <x:v>30</x:v>
      </x:c>
      <x:c r="E615" s="24">
        <x:v>19.989999999999998</x:v>
      </x:c>
      <x:c r="F615" s="20">
        <x:v>1</x:v>
      </x:c>
      <x:c r="G615" s="24">
        <x:f t="shared" si="55"/>
        <x:v>19.989999999999998</x:v>
      </x:c>
      <x:c r="H615" s="20"/>
      <x:c r="L615" s="388"/>
      <x:c r="M615" s="388"/>
      <x:c r="N615" s="67"/>
      <x:c r="O615" s="67"/>
      <x:c r="P615" s="67"/>
      <x:c r="Q615" s="67"/>
      <x:c r="R615" s="67"/>
      <x:c r="S615" s="67"/>
      <x:c r="T615" s="67"/>
      <x:c r="U615" s="67"/>
      <x:c r="V615" s="67"/>
      <x:c r="W615" s="67"/>
      <x:c r="X615" s="67"/>
      <x:c r="Y615" s="67"/>
      <x:c r="Z615" s="67"/>
      <x:c r="AA615" s="67"/>
      <x:c r="AB615" s="67"/>
      <x:c r="AC615" s="67"/>
      <x:c r="AD615" s="67"/>
    </x:row>
    <x:row r="616">
      <x:c r="A616" s="20">
        <x:v>12</x:v>
      </x:c>
      <x:c r="B616" s="20" t="s">
        <x:v>4184</x:v>
      </x:c>
      <x:c r="C616" s="50" t="s">
        <x:v>4185</x:v>
      </x:c>
      <x:c r="D616" s="20" t="s">
        <x:v>30</x:v>
      </x:c>
      <x:c r="E616" s="24">
        <x:v>187.49</x:v>
      </x:c>
      <x:c r="F616" s="20">
        <x:v>1</x:v>
      </x:c>
      <x:c r="G616" s="24">
        <x:f t="shared" si="55"/>
        <x:v>187.49</x:v>
      </x:c>
      <x:c r="H616" s="20"/>
      <x:c r="L616" s="388"/>
      <x:c r="M616" s="388"/>
      <x:c r="N616" s="67"/>
      <x:c r="O616" s="67"/>
      <x:c r="P616" s="67"/>
      <x:c r="Q616" s="67"/>
      <x:c r="R616" s="67"/>
      <x:c r="S616" s="67"/>
      <x:c r="T616" s="67"/>
      <x:c r="U616" s="67"/>
      <x:c r="V616" s="67"/>
      <x:c r="W616" s="67"/>
      <x:c r="X616" s="67"/>
      <x:c r="Y616" s="67"/>
      <x:c r="Z616" s="67"/>
      <x:c r="AA616" s="67"/>
      <x:c r="AB616" s="67"/>
      <x:c r="AC616" s="67"/>
      <x:c r="AD616" s="67"/>
    </x:row>
    <x:row r="617">
      <x:c r="A617" s="20">
        <x:v>13</x:v>
      </x:c>
      <x:c r="B617" s="20" t="s">
        <x:v>4186</x:v>
      </x:c>
      <x:c r="C617" s="50" t="s">
        <x:v>4187</x:v>
      </x:c>
      <x:c r="D617" s="20" t="s">
        <x:v>30</x:v>
      </x:c>
      <x:c r="E617" s="24">
        <x:v>10.98</x:v>
      </x:c>
      <x:c r="F617" s="20">
        <x:v>1</x:v>
      </x:c>
      <x:c r="G617" s="24">
        <x:f t="shared" si="55"/>
        <x:v>10.98</x:v>
      </x:c>
      <x:c r="H617" s="20"/>
      <x:c r="L617" s="388"/>
      <x:c r="M617" s="388"/>
      <x:c r="N617" s="67"/>
      <x:c r="O617" s="67"/>
      <x:c r="P617" s="67"/>
      <x:c r="Q617" s="67"/>
      <x:c r="R617" s="67"/>
      <x:c r="S617" s="67"/>
      <x:c r="T617" s="67"/>
      <x:c r="U617" s="67"/>
      <x:c r="V617" s="67"/>
      <x:c r="W617" s="67"/>
      <x:c r="X617" s="67"/>
      <x:c r="Y617" s="67"/>
      <x:c r="Z617" s="67"/>
      <x:c r="AA617" s="67"/>
      <x:c r="AB617" s="67"/>
      <x:c r="AC617" s="67"/>
      <x:c r="AD617" s="67"/>
    </x:row>
    <x:row r="618">
      <x:c r="E618" s="99"/>
    </x:row>
    <x:row r="619">
      <x:c r="A619" s="77">
        <x:v>44582</x:v>
      </x:c>
      <x:c r="E619" s="99"/>
    </x:row>
    <x:row r="620" ht="15.75">
      <x:c r="A620" s="33" t="s">
        <x:v>0</x:v>
      </x:c>
      <x:c r="B620" s="37" t="s">
        <x:v>2</x:v>
      </x:c>
      <x:c r="C620" s="37" t="s">
        <x:v>3384</x:v>
      </x:c>
      <x:c r="D620" s="37" t="s">
        <x:v>4</x:v>
      </x:c>
      <x:c r="E620" s="40" t="s">
        <x:v>5</x:v>
      </x:c>
      <x:c r="F620" s="37" t="s">
        <x:v>6</x:v>
      </x:c>
      <x:c r="G620" s="40" t="s">
        <x:v>7</x:v>
      </x:c>
    </x:row>
    <x:row r="621">
      <x:c r="A621" s="71">
        <x:v>1</x:v>
      </x:c>
      <x:c r="B621" s="71" t="s">
        <x:v>4188</x:v>
      </x:c>
      <x:c r="C621" s="623" t="s">
        <x:v>4189</x:v>
      </x:c>
      <x:c r="D621" s="71" t="s">
        <x:v>3868</x:v>
      </x:c>
      <x:c r="E621" s="98">
        <x:v>12.4</x:v>
      </x:c>
      <x:c r="F621" s="71">
        <x:v>1</x:v>
      </x:c>
      <x:c r="G621" s="24" t="n">
        <x:f t="shared" ref="G621:G625" si="56">E621*F621</x:f>
        <x:v>12.4</x:v>
      </x:c>
    </x:row>
    <x:row r="622">
      <x:c r="A622" s="20">
        <x:v>2</x:v>
      </x:c>
      <x:c r="B622" s="20" t="s">
        <x:v>4190</x:v>
      </x:c>
      <x:c r="C622" s="473" t="s">
        <x:v>4191</x:v>
      </x:c>
      <x:c r="D622" s="71" t="s">
        <x:v>3868</x:v>
      </x:c>
      <x:c r="E622" s="24">
        <x:v>39.340000000000003</x:v>
      </x:c>
      <x:c r="F622" s="20">
        <x:v>2</x:v>
      </x:c>
      <x:c r="G622" s="24">
        <x:f t="shared" si="56"/>
        <x:v>78.680000000000007</x:v>
      </x:c>
    </x:row>
    <x:row r="623">
      <x:c r="A623" s="20">
        <x:v>3</x:v>
      </x:c>
      <x:c r="B623" s="20" t="s">
        <x:v>3517</x:v>
      </x:c>
      <x:c r="C623" s="401" t="s">
        <x:v>3518</x:v>
      </x:c>
      <x:c r="D623" s="20" t="s">
        <x:v>30</x:v>
      </x:c>
      <x:c r="E623" s="24">
        <x:v>306</x:v>
      </x:c>
      <x:c r="F623" s="20">
        <x:v>2</x:v>
      </x:c>
      <x:c r="G623" s="24">
        <x:f t="shared" si="56"/>
        <x:v>612</x:v>
      </x:c>
    </x:row>
    <x:row r="624">
      <x:c r="A624" s="20">
        <x:v>4</x:v>
      </x:c>
      <x:c r="B624" s="20" t="s">
        <x:v>4192</x:v>
      </x:c>
      <x:c r="C624" s="473" t="s">
        <x:v>4193</x:v>
      </x:c>
      <x:c r="D624" s="20" t="s">
        <x:v>30</x:v>
      </x:c>
      <x:c r="E624" s="24">
        <x:v>8.99</x:v>
      </x:c>
      <x:c r="F624" s="20">
        <x:v>2</x:v>
      </x:c>
      <x:c r="G624" s="24">
        <x:f t="shared" si="56"/>
        <x:v>17.98</x:v>
      </x:c>
      <x:c r="M624" s="388"/>
      <x:c r="N624" s="388"/>
      <x:c r="O624" s="67"/>
      <x:c r="P624" s="67"/>
      <x:c r="Q624" s="67"/>
      <x:c r="R624" s="67"/>
      <x:c r="S624" s="67"/>
      <x:c r="T624" s="67"/>
      <x:c r="U624" s="67"/>
      <x:c r="V624" s="67"/>
      <x:c r="W624" s="67"/>
      <x:c r="X624" s="67"/>
      <x:c r="Y624" s="67"/>
      <x:c r="Z624" s="67"/>
      <x:c r="AA624" s="67"/>
      <x:c r="AB624" s="67"/>
      <x:c r="AC624" s="67"/>
      <x:c r="AD624" s="67"/>
    </x:row>
    <x:row r="625">
      <x:c r="A625" s="71">
        <x:v>5</x:v>
      </x:c>
      <x:c r="B625" s="71" t="s">
        <x:v>4163</x:v>
      </x:c>
      <x:c r="C625" s="317" t="s">
        <x:v>2609</x:v>
      </x:c>
      <x:c r="D625" s="71" t="s">
        <x:v>30</x:v>
      </x:c>
      <x:c r="E625" s="98">
        <x:v>37.99</x:v>
      </x:c>
      <x:c r="F625" s="71">
        <x:v>2</x:v>
      </x:c>
      <x:c r="G625" s="98">
        <x:f t="shared" si="56"/>
        <x:v>75.98</x:v>
      </x:c>
    </x:row>
    <x:row r="626">
      <x:c r="H626" s="20"/>
      <x:c r="L626" s="388"/>
      <x:c r="M626" s="388"/>
      <x:c r="N626" s="67"/>
      <x:c r="O626" s="67"/>
      <x:c r="P626" s="67"/>
      <x:c r="Q626" s="67"/>
      <x:c r="R626" s="67"/>
      <x:c r="S626" s="67"/>
      <x:c r="T626" s="67"/>
      <x:c r="U626" s="67"/>
      <x:c r="V626" s="67"/>
      <x:c r="W626" s="67"/>
      <x:c r="X626" s="67"/>
      <x:c r="Y626" s="67"/>
      <x:c r="Z626" s="67"/>
      <x:c r="AA626" s="67"/>
      <x:c r="AB626" s="67"/>
      <x:c r="AC626" s="67"/>
      <x:c r="AD626" s="67"/>
    </x:row>
    <x:row r="627">
      <x:c r="A627" s="77">
        <x:v>44586</x:v>
      </x:c>
      <x:c r="B627" s="20"/>
      <x:c r="C627" s="20"/>
      <x:c r="D627" s="20"/>
      <x:c r="E627" s="24"/>
      <x:c r="F627" s="20"/>
      <x:c r="G627" s="20"/>
      <x:c r="H627" s="20"/>
      <x:c r="L627" s="388"/>
      <x:c r="M627" s="388"/>
      <x:c r="N627" s="67"/>
      <x:c r="O627" s="67"/>
      <x:c r="P627" s="67"/>
      <x:c r="Q627" s="67"/>
      <x:c r="R627" s="67"/>
      <x:c r="S627" s="67"/>
      <x:c r="T627" s="67"/>
      <x:c r="U627" s="67"/>
      <x:c r="V627" s="67"/>
      <x:c r="W627" s="67"/>
      <x:c r="X627" s="67"/>
      <x:c r="Y627" s="67"/>
      <x:c r="Z627" s="67"/>
      <x:c r="AA627" s="67"/>
      <x:c r="AB627" s="67"/>
      <x:c r="AC627" s="67"/>
      <x:c r="AD627" s="67"/>
    </x:row>
    <x:row r="628" ht="15.75">
      <x:c r="A628" s="33" t="s">
        <x:v>0</x:v>
      </x:c>
      <x:c r="B628" s="37" t="s">
        <x:v>2</x:v>
      </x:c>
      <x:c r="C628" s="37" t="s">
        <x:v>3384</x:v>
      </x:c>
      <x:c r="D628" s="37" t="s">
        <x:v>4</x:v>
      </x:c>
      <x:c r="E628" s="40" t="s">
        <x:v>5</x:v>
      </x:c>
      <x:c r="F628" s="37" t="s">
        <x:v>6</x:v>
      </x:c>
      <x:c r="G628" s="40" t="s">
        <x:v>7</x:v>
      </x:c>
      <x:c r="L628" s="388"/>
      <x:c r="M628" s="388"/>
      <x:c r="N628" s="67"/>
      <x:c r="O628" s="67"/>
      <x:c r="P628" s="67"/>
      <x:c r="Q628" s="67"/>
      <x:c r="R628" s="67"/>
      <x:c r="S628" s="67"/>
      <x:c r="T628" s="67"/>
      <x:c r="U628" s="67"/>
      <x:c r="V628" s="67"/>
      <x:c r="W628" s="67"/>
      <x:c r="X628" s="67"/>
      <x:c r="Y628" s="67"/>
      <x:c r="Z628" s="67"/>
      <x:c r="AA628" s="67"/>
      <x:c r="AB628" s="67"/>
      <x:c r="AC628" s="67"/>
      <x:c r="AD628" s="67"/>
    </x:row>
    <x:row r="629">
      <x:c r="A629" s="20">
        <x:v>1</x:v>
      </x:c>
      <x:c r="B629" s="20" t="s">
        <x:v>4194</x:v>
      </x:c>
      <x:c r="C629" s="381" t="s">
        <x:v>4195</x:v>
      </x:c>
      <x:c r="D629" s="20" t="s">
        <x:v>4196</x:v>
      </x:c>
      <x:c r="E629" s="24">
        <x:v>282.83999999999997</x:v>
      </x:c>
      <x:c r="F629" s="20">
        <x:v>1</x:v>
      </x:c>
      <x:c r="G629" s="24" t="n">
        <x:f t="shared" ref="G629:G635" si="57">E629*F629</x:f>
        <x:v>282.84</x:v>
      </x:c>
      <x:c r="L629" s="388"/>
      <x:c r="M629" s="388"/>
      <x:c r="N629" s="67"/>
      <x:c r="O629" s="67"/>
      <x:c r="P629" s="67"/>
      <x:c r="Q629" s="67"/>
      <x:c r="R629" s="67"/>
      <x:c r="S629" s="67"/>
      <x:c r="T629" s="67"/>
      <x:c r="U629" s="67"/>
      <x:c r="V629" s="67"/>
      <x:c r="W629" s="67"/>
      <x:c r="X629" s="67"/>
      <x:c r="Y629" s="67"/>
      <x:c r="Z629" s="67"/>
      <x:c r="AA629" s="67"/>
      <x:c r="AB629" s="67"/>
      <x:c r="AC629" s="67"/>
      <x:c r="AD629" s="67"/>
    </x:row>
    <x:row r="630">
      <x:c r="A630" s="20">
        <x:v>2</x:v>
      </x:c>
      <x:c r="B630" s="20" t="s">
        <x:v>4197</x:v>
      </x:c>
      <x:c r="C630" s="50" t="s">
        <x:v>4198</x:v>
      </x:c>
      <x:c r="D630" s="20" t="s">
        <x:v>4196</x:v>
      </x:c>
      <x:c r="E630" s="24">
        <x:v>788.38</x:v>
      </x:c>
      <x:c r="F630" s="20">
        <x:v>1</x:v>
      </x:c>
      <x:c r="G630" s="24">
        <x:f t="shared" si="57"/>
        <x:v>788.38</x:v>
      </x:c>
      <x:c r="L630" s="388"/>
      <x:c r="M630" s="388"/>
      <x:c r="N630" s="67"/>
      <x:c r="O630" s="67"/>
      <x:c r="P630" s="67"/>
      <x:c r="Q630" s="67"/>
      <x:c r="R630" s="67"/>
      <x:c r="S630" s="67"/>
      <x:c r="T630" s="67"/>
      <x:c r="U630" s="67"/>
      <x:c r="V630" s="67"/>
      <x:c r="W630" s="67"/>
      <x:c r="X630" s="67"/>
      <x:c r="Y630" s="67"/>
      <x:c r="Z630" s="67"/>
      <x:c r="AA630" s="67"/>
      <x:c r="AB630" s="67"/>
      <x:c r="AC630" s="67"/>
      <x:c r="AD630" s="67"/>
    </x:row>
    <x:row r="631">
      <x:c r="A631" s="20">
        <x:v>3</x:v>
      </x:c>
      <x:c r="B631" s="20" t="s">
        <x:v>4199</x:v>
      </x:c>
      <x:c r="C631" s="473" t="s">
        <x:v>4200</x:v>
      </x:c>
      <x:c r="D631" s="20" t="s">
        <x:v>4196</x:v>
      </x:c>
      <x:c r="E631" s="24">
        <x:v>88.46</x:v>
      </x:c>
      <x:c r="F631" s="20">
        <x:v>1</x:v>
      </x:c>
      <x:c r="G631" s="24">
        <x:f t="shared" si="57"/>
        <x:v>88.46</x:v>
      </x:c>
      <x:c r="L631" s="388"/>
      <x:c r="M631" s="388"/>
      <x:c r="N631" s="67"/>
      <x:c r="O631" s="67"/>
      <x:c r="P631" s="67"/>
      <x:c r="Q631" s="67"/>
      <x:c r="R631" s="67"/>
      <x:c r="S631" s="67"/>
      <x:c r="T631" s="67"/>
      <x:c r="U631" s="67"/>
      <x:c r="V631" s="67"/>
      <x:c r="W631" s="67"/>
      <x:c r="X631" s="67"/>
      <x:c r="Y631" s="67"/>
      <x:c r="Z631" s="67"/>
      <x:c r="AA631" s="67"/>
      <x:c r="AB631" s="67"/>
      <x:c r="AC631" s="67"/>
      <x:c r="AD631" s="67"/>
    </x:row>
    <x:row r="632">
      <x:c r="A632" s="20">
        <x:v>4</x:v>
      </x:c>
      <x:c r="B632" s="20" t="s">
        <x:v>4201</x:v>
      </x:c>
      <x:c r="D632" s="20" t="s">
        <x:v>4196</x:v>
      </x:c>
      <x:c r="E632" s="24">
        <x:v>26.83</x:v>
      </x:c>
      <x:c r="F632" s="20">
        <x:v>1</x:v>
      </x:c>
      <x:c r="G632" s="24">
        <x:f t="shared" si="57"/>
        <x:v>26.83</x:v>
      </x:c>
      <x:c r="L632" s="388"/>
      <x:c r="M632" s="388"/>
      <x:c r="N632" s="67"/>
      <x:c r="O632" s="67"/>
      <x:c r="P632" s="67"/>
      <x:c r="Q632" s="67"/>
      <x:c r="R632" s="67"/>
      <x:c r="S632" s="67"/>
      <x:c r="T632" s="67"/>
      <x:c r="U632" s="67"/>
      <x:c r="V632" s="67"/>
      <x:c r="W632" s="67"/>
      <x:c r="X632" s="67"/>
      <x:c r="Y632" s="67"/>
      <x:c r="Z632" s="67"/>
      <x:c r="AA632" s="67"/>
      <x:c r="AB632" s="67"/>
      <x:c r="AC632" s="67"/>
      <x:c r="AD632" s="67"/>
    </x:row>
    <x:row r="633">
      <x:c r="A633" s="20">
        <x:v>5</x:v>
      </x:c>
      <x:c r="B633" s="20" t="s">
        <x:v>4202</x:v>
      </x:c>
      <x:c r="C633" s="509" t="s">
        <x:v>4203</x:v>
      </x:c>
      <x:c r="D633" s="20" t="s">
        <x:v>3868</x:v>
      </x:c>
      <x:c r="E633" s="24">
        <x:v>10.25</x:v>
      </x:c>
      <x:c r="F633" s="20">
        <x:v>1</x:v>
      </x:c>
      <x:c r="G633" s="24">
        <x:f t="shared" si="57"/>
        <x:v>10.25</x:v>
      </x:c>
      <x:c r="L633" s="388"/>
      <x:c r="M633" s="388"/>
      <x:c r="N633" s="67"/>
      <x:c r="O633" s="67"/>
      <x:c r="P633" s="67"/>
      <x:c r="Q633" s="67"/>
      <x:c r="R633" s="67"/>
      <x:c r="S633" s="67"/>
      <x:c r="T633" s="67"/>
      <x:c r="U633" s="67"/>
      <x:c r="V633" s="67"/>
      <x:c r="W633" s="67"/>
      <x:c r="X633" s="67"/>
      <x:c r="Y633" s="67"/>
      <x:c r="Z633" s="67"/>
      <x:c r="AA633" s="67"/>
      <x:c r="AB633" s="67"/>
      <x:c r="AC633" s="67"/>
      <x:c r="AD633" s="67"/>
    </x:row>
    <x:row r="634">
      <x:c r="A634" s="20">
        <x:v>6</x:v>
      </x:c>
      <x:c r="B634" s="20" t="s">
        <x:v>4204</x:v>
      </x:c>
      <x:c r="C634" s="50" t="s">
        <x:v>4205</x:v>
      </x:c>
      <x:c r="D634" s="20" t="s">
        <x:v>30</x:v>
      </x:c>
      <x:c r="E634" s="24">
        <x:v>13.99</x:v>
      </x:c>
      <x:c r="F634" s="20">
        <x:v>3</x:v>
      </x:c>
      <x:c r="G634" s="24">
        <x:f t="shared" si="57"/>
        <x:v>41.97</x:v>
      </x:c>
      <x:c r="L634" s="388"/>
      <x:c r="M634" s="388"/>
      <x:c r="N634" s="67"/>
      <x:c r="O634" s="67"/>
      <x:c r="P634" s="67"/>
      <x:c r="Q634" s="67"/>
      <x:c r="R634" s="67"/>
      <x:c r="S634" s="67"/>
      <x:c r="T634" s="67"/>
      <x:c r="U634" s="67"/>
      <x:c r="V634" s="67"/>
      <x:c r="W634" s="67"/>
      <x:c r="X634" s="67"/>
      <x:c r="Y634" s="67"/>
      <x:c r="Z634" s="67"/>
      <x:c r="AA634" s="67"/>
      <x:c r="AB634" s="67"/>
      <x:c r="AC634" s="67"/>
      <x:c r="AD634" s="67"/>
    </x:row>
    <x:row r="635">
      <x:c r="A635" s="20">
        <x:v>7</x:v>
      </x:c>
      <x:c r="B635" s="20" t="s">
        <x:v>4206</x:v>
      </x:c>
      <x:c r="C635" s="50" t="s">
        <x:v>3769</x:v>
      </x:c>
      <x:c r="D635" s="20" t="s">
        <x:v>30</x:v>
      </x:c>
      <x:c r="E635" s="24">
        <x:v>8.99</x:v>
      </x:c>
      <x:c r="F635" s="20">
        <x:v>1</x:v>
      </x:c>
      <x:c r="G635" s="24">
        <x:f t="shared" si="57"/>
        <x:v>8.99</x:v>
      </x:c>
      <x:c r="L635" s="388"/>
      <x:c r="M635" s="388"/>
      <x:c r="N635" s="67"/>
      <x:c r="O635" s="67"/>
      <x:c r="P635" s="67"/>
      <x:c r="Q635" s="67"/>
      <x:c r="R635" s="67"/>
      <x:c r="S635" s="67"/>
      <x:c r="T635" s="67"/>
      <x:c r="U635" s="67"/>
      <x:c r="V635" s="67"/>
      <x:c r="W635" s="67"/>
      <x:c r="X635" s="67"/>
      <x:c r="Y635" s="67"/>
      <x:c r="Z635" s="67"/>
      <x:c r="AA635" s="67"/>
      <x:c r="AB635" s="67"/>
      <x:c r="AC635" s="67"/>
      <x:c r="AD635" s="67"/>
    </x:row>
    <x:row r="636">
      <x:c r="L636" s="388"/>
      <x:c r="M636" s="388"/>
      <x:c r="N636" s="67"/>
      <x:c r="O636" s="67"/>
      <x:c r="P636" s="67"/>
      <x:c r="Q636" s="67"/>
      <x:c r="R636" s="67"/>
      <x:c r="S636" s="67"/>
      <x:c r="T636" s="67"/>
      <x:c r="U636" s="67"/>
      <x:c r="V636" s="67"/>
      <x:c r="W636" s="67"/>
      <x:c r="X636" s="67"/>
      <x:c r="Y636" s="67"/>
      <x:c r="Z636" s="67"/>
      <x:c r="AA636" s="67"/>
      <x:c r="AB636" s="67"/>
      <x:c r="AC636" s="67"/>
      <x:c r="AD636" s="67"/>
    </x:row>
    <x:row r="637">
      <x:c r="A637" s="77">
        <x:v>44592</x:v>
      </x:c>
      <x:c r="E637" s="24"/>
      <x:c r="F637" s="20"/>
      <x:c r="L637" s="388"/>
      <x:c r="M637" s="388"/>
      <x:c r="N637" s="67"/>
      <x:c r="O637" s="67"/>
      <x:c r="P637" s="67"/>
      <x:c r="Q637" s="67"/>
      <x:c r="R637" s="67"/>
      <x:c r="S637" s="67"/>
      <x:c r="T637" s="67"/>
      <x:c r="U637" s="67"/>
      <x:c r="V637" s="67"/>
      <x:c r="W637" s="67"/>
      <x:c r="X637" s="67"/>
      <x:c r="Y637" s="67"/>
      <x:c r="Z637" s="67"/>
      <x:c r="AA637" s="67"/>
      <x:c r="AB637" s="67"/>
      <x:c r="AC637" s="67"/>
      <x:c r="AD637" s="67"/>
    </x:row>
    <x:row r="638" ht="15.75">
      <x:c r="A638" s="33" t="s">
        <x:v>0</x:v>
      </x:c>
      <x:c r="B638" s="37" t="s">
        <x:v>2</x:v>
      </x:c>
      <x:c r="C638" s="37" t="s">
        <x:v>3384</x:v>
      </x:c>
      <x:c r="D638" s="37" t="s">
        <x:v>4</x:v>
      </x:c>
      <x:c r="E638" s="40" t="s">
        <x:v>5</x:v>
      </x:c>
      <x:c r="F638" s="37" t="s">
        <x:v>6</x:v>
      </x:c>
      <x:c r="G638" s="40" t="s">
        <x:v>7</x:v>
      </x:c>
      <x:c r="H638" s="20"/>
      <x:c r="L638" s="388"/>
      <x:c r="M638" s="388"/>
      <x:c r="N638" s="67"/>
      <x:c r="O638" s="67"/>
      <x:c r="P638" s="67"/>
      <x:c r="Q638" s="67"/>
      <x:c r="R638" s="67"/>
      <x:c r="S638" s="67"/>
      <x:c r="T638" s="67"/>
      <x:c r="U638" s="67"/>
      <x:c r="V638" s="67"/>
      <x:c r="W638" s="67"/>
      <x:c r="X638" s="67"/>
      <x:c r="Y638" s="67"/>
      <x:c r="Z638" s="67"/>
      <x:c r="AA638" s="67"/>
      <x:c r="AB638" s="67"/>
      <x:c r="AC638" s="67"/>
      <x:c r="AD638" s="67"/>
    </x:row>
    <x:row r="639">
      <x:c r="A639" s="20">
        <x:v>1</x:v>
      </x:c>
      <x:c r="B639" s="20" t="s">
        <x:v>4207</x:v>
      </x:c>
      <x:c r="C639" s="50" t="s">
        <x:v>4208</x:v>
      </x:c>
      <x:c r="D639" s="20" t="s">
        <x:v>4196</x:v>
      </x:c>
      <x:c r="E639" s="24">
        <x:v>24.96</x:v>
      </x:c>
      <x:c r="F639" s="20">
        <x:v>2</x:v>
      </x:c>
      <x:c r="G639" s="24" t="n">
        <x:f t="shared" ref="G639:G648" si="58">E639*F639</x:f>
        <x:v>49.92</x:v>
      </x:c>
      <x:c r="H639" s="20"/>
      <x:c r="L639" s="388"/>
      <x:c r="M639" s="388"/>
      <x:c r="N639" s="67"/>
      <x:c r="O639" s="67"/>
      <x:c r="P639" s="67"/>
      <x:c r="Q639" s="67"/>
      <x:c r="R639" s="67"/>
      <x:c r="S639" s="67"/>
      <x:c r="T639" s="67"/>
      <x:c r="U639" s="67"/>
      <x:c r="V639" s="67"/>
      <x:c r="W639" s="67"/>
      <x:c r="X639" s="67"/>
      <x:c r="Y639" s="67"/>
      <x:c r="Z639" s="67"/>
      <x:c r="AA639" s="67"/>
      <x:c r="AB639" s="67"/>
      <x:c r="AC639" s="67"/>
      <x:c r="AD639" s="67"/>
    </x:row>
    <x:row r="640">
      <x:c r="A640" s="20">
        <x:v>2</x:v>
      </x:c>
      <x:c r="B640" s="20" t="s">
        <x:v>4209</x:v>
      </x:c>
      <x:c r="C640" s="50" t="s">
        <x:v>4210</x:v>
      </x:c>
      <x:c r="D640" s="20" t="s">
        <x:v>4196</x:v>
      </x:c>
      <x:c r="E640" s="24">
        <x:v>28.01</x:v>
      </x:c>
      <x:c r="F640" s="20">
        <x:v>1</x:v>
      </x:c>
      <x:c r="G640" s="24">
        <x:f t="shared" si="58"/>
        <x:v>28.01</x:v>
      </x:c>
      <x:c r="H640" s="20"/>
      <x:c r="L640" s="388"/>
      <x:c r="M640" s="388"/>
      <x:c r="N640" s="67"/>
      <x:c r="O640" s="67"/>
      <x:c r="P640" s="67"/>
      <x:c r="Q640" s="67"/>
      <x:c r="R640" s="67"/>
      <x:c r="S640" s="67"/>
      <x:c r="T640" s="67"/>
      <x:c r="U640" s="67"/>
      <x:c r="V640" s="67"/>
      <x:c r="W640" s="67"/>
      <x:c r="X640" s="67"/>
      <x:c r="Y640" s="67"/>
      <x:c r="Z640" s="67"/>
      <x:c r="AA640" s="67"/>
      <x:c r="AB640" s="67"/>
      <x:c r="AC640" s="67"/>
      <x:c r="AD640" s="67"/>
    </x:row>
    <x:row r="641">
      <x:c r="A641" s="20">
        <x:v>3</x:v>
      </x:c>
      <x:c r="B641" s="20" t="s">
        <x:v>4211</x:v>
      </x:c>
      <x:c r="C641" s="50" t="s">
        <x:v>4212</x:v>
      </x:c>
      <x:c r="D641" s="20" t="s">
        <x:v>4196</x:v>
      </x:c>
      <x:c r="E641" s="24">
        <x:v>25.25</x:v>
      </x:c>
      <x:c r="F641" s="20">
        <x:v>1</x:v>
      </x:c>
      <x:c r="G641" s="24">
        <x:f t="shared" si="58"/>
        <x:v>25.25</x:v>
      </x:c>
      <x:c r="H641" s="20"/>
      <x:c r="L641" s="388"/>
      <x:c r="M641" s="388"/>
      <x:c r="N641" s="67"/>
      <x:c r="O641" s="67"/>
      <x:c r="P641" s="67"/>
      <x:c r="Q641" s="67"/>
      <x:c r="R641" s="67"/>
      <x:c r="S641" s="67"/>
      <x:c r="T641" s="67"/>
      <x:c r="U641" s="67"/>
      <x:c r="V641" s="67"/>
      <x:c r="W641" s="67"/>
      <x:c r="X641" s="67"/>
      <x:c r="Y641" s="67"/>
      <x:c r="Z641" s="67"/>
      <x:c r="AA641" s="67"/>
      <x:c r="AB641" s="67"/>
      <x:c r="AC641" s="67"/>
      <x:c r="AD641" s="67"/>
    </x:row>
    <x:row r="642">
      <x:c r="A642" s="20">
        <x:v>4</x:v>
      </x:c>
      <x:c r="B642" s="20" t="s">
        <x:v>4213</x:v>
      </x:c>
      <x:c r="C642" s="50" t="s">
        <x:v>4214</x:v>
      </x:c>
      <x:c r="D642" s="20" t="s">
        <x:v>4196</x:v>
      </x:c>
      <x:c r="E642" s="24">
        <x:v>40.64</x:v>
      </x:c>
      <x:c r="F642" s="20">
        <x:v>1</x:v>
      </x:c>
      <x:c r="G642" s="24">
        <x:f t="shared" si="58"/>
        <x:v>40.64</x:v>
      </x:c>
      <x:c r="H642" s="20"/>
      <x:c r="L642" s="388"/>
      <x:c r="M642" s="388"/>
      <x:c r="N642" s="67"/>
      <x:c r="O642" s="67"/>
      <x:c r="P642" s="67"/>
      <x:c r="Q642" s="67"/>
      <x:c r="R642" s="67"/>
      <x:c r="S642" s="67"/>
      <x:c r="T642" s="67"/>
      <x:c r="U642" s="67"/>
      <x:c r="V642" s="67"/>
      <x:c r="W642" s="67"/>
      <x:c r="X642" s="67"/>
      <x:c r="Y642" s="67"/>
      <x:c r="Z642" s="67"/>
      <x:c r="AA642" s="67"/>
      <x:c r="AB642" s="67"/>
      <x:c r="AC642" s="67"/>
      <x:c r="AD642" s="67"/>
    </x:row>
    <x:row r="643">
      <x:c r="A643" s="20">
        <x:v>5</x:v>
      </x:c>
      <x:c r="B643" s="20" t="s">
        <x:v>4215</x:v>
      </x:c>
      <x:c r="C643" s="50" t="s">
        <x:v>4216</x:v>
      </x:c>
      <x:c r="D643" s="20" t="s">
        <x:v>4196</x:v>
      </x:c>
      <x:c r="E643" s="24">
        <x:v>8.82</x:v>
      </x:c>
      <x:c r="F643" s="20">
        <x:v>1</x:v>
      </x:c>
      <x:c r="G643" s="24">
        <x:f t="shared" si="58"/>
        <x:v>8.82</x:v>
      </x:c>
      <x:c r="H643" s="20"/>
      <x:c r="L643" s="388"/>
      <x:c r="M643" s="388"/>
      <x:c r="N643" s="67"/>
      <x:c r="O643" s="67"/>
      <x:c r="P643" s="67"/>
      <x:c r="Q643" s="67"/>
      <x:c r="R643" s="67"/>
      <x:c r="S643" s="67"/>
      <x:c r="T643" s="67"/>
      <x:c r="U643" s="67"/>
      <x:c r="V643" s="67"/>
      <x:c r="W643" s="67"/>
      <x:c r="X643" s="67"/>
      <x:c r="Y643" s="67"/>
      <x:c r="Z643" s="67"/>
      <x:c r="AA643" s="67"/>
      <x:c r="AB643" s="67"/>
      <x:c r="AC643" s="67"/>
      <x:c r="AD643" s="67"/>
    </x:row>
    <x:row r="644">
      <x:c r="A644" s="20">
        <x:v>6</x:v>
      </x:c>
      <x:c r="B644" s="20" t="s">
        <x:v>1991</x:v>
      </x:c>
      <x:c r="C644" s="50" t="s">
        <x:v>4217</x:v>
      </x:c>
      <x:c r="D644" s="20" t="s">
        <x:v>4196</x:v>
      </x:c>
      <x:c r="E644" s="24">
        <x:v>5.08</x:v>
      </x:c>
      <x:c r="F644" s="20">
        <x:v>1</x:v>
      </x:c>
      <x:c r="G644" s="24">
        <x:f t="shared" si="58"/>
        <x:v>5.08</x:v>
      </x:c>
      <x:c r="H644" s="20"/>
      <x:c r="L644" s="388"/>
      <x:c r="M644" s="388"/>
      <x:c r="N644" s="67"/>
      <x:c r="O644" s="67"/>
      <x:c r="P644" s="67"/>
      <x:c r="Q644" s="67"/>
      <x:c r="R644" s="67"/>
      <x:c r="S644" s="67"/>
      <x:c r="T644" s="67"/>
      <x:c r="U644" s="67"/>
      <x:c r="V644" s="67"/>
      <x:c r="W644" s="67"/>
      <x:c r="X644" s="67"/>
      <x:c r="Y644" s="67"/>
      <x:c r="Z644" s="67"/>
      <x:c r="AA644" s="67"/>
      <x:c r="AB644" s="67"/>
      <x:c r="AC644" s="67"/>
      <x:c r="AD644" s="67"/>
    </x:row>
    <x:row r="645">
      <x:c r="A645" s="20">
        <x:v>7</x:v>
      </x:c>
      <x:c r="B645" s="20" t="s">
        <x:v>4218</x:v>
      </x:c>
      <x:c r="C645" s="50" t="s">
        <x:v>4219</x:v>
      </x:c>
      <x:c r="D645" s="20" t="s">
        <x:v>4196</x:v>
      </x:c>
      <x:c r="E645" s="24">
        <x:v>12.93</x:v>
      </x:c>
      <x:c r="F645" s="20">
        <x:v>2</x:v>
      </x:c>
      <x:c r="G645" s="24">
        <x:f t="shared" si="58"/>
        <x:v>25.86</x:v>
      </x:c>
      <x:c r="H645" s="20"/>
      <x:c r="L645" s="388"/>
      <x:c r="M645" s="388"/>
      <x:c r="N645" s="67"/>
      <x:c r="O645" s="67"/>
      <x:c r="P645" s="67"/>
      <x:c r="Q645" s="67"/>
      <x:c r="R645" s="67"/>
      <x:c r="S645" s="67"/>
      <x:c r="T645" s="67"/>
      <x:c r="U645" s="67"/>
      <x:c r="V645" s="67"/>
      <x:c r="W645" s="67"/>
      <x:c r="X645" s="67"/>
      <x:c r="Y645" s="67"/>
      <x:c r="Z645" s="67"/>
      <x:c r="AA645" s="67"/>
      <x:c r="AB645" s="67"/>
      <x:c r="AC645" s="67"/>
      <x:c r="AD645" s="67"/>
    </x:row>
    <x:row r="646">
      <x:c r="A646" s="20">
        <x:v>8</x:v>
      </x:c>
      <x:c r="B646" s="20" t="s">
        <x:v>4220</x:v>
      </x:c>
      <x:c r="C646" s="50" t="s">
        <x:v>4221</x:v>
      </x:c>
      <x:c r="D646" s="20" t="s">
        <x:v>30</x:v>
      </x:c>
      <x:c r="E646" s="24">
        <x:v>5.92</x:v>
      </x:c>
      <x:c r="F646" s="20">
        <x:v>2</x:v>
      </x:c>
      <x:c r="G646" s="24">
        <x:f t="shared" si="58"/>
        <x:v>11.84</x:v>
      </x:c>
      <x:c r="H646" s="20"/>
      <x:c r="L646" s="388"/>
      <x:c r="M646" s="388"/>
      <x:c r="N646" s="67"/>
      <x:c r="O646" s="67"/>
      <x:c r="P646" s="67"/>
      <x:c r="Q646" s="67"/>
      <x:c r="R646" s="67"/>
      <x:c r="S646" s="67"/>
      <x:c r="T646" s="67"/>
      <x:c r="U646" s="67"/>
      <x:c r="V646" s="67"/>
      <x:c r="W646" s="67"/>
      <x:c r="X646" s="67"/>
      <x:c r="Y646" s="67"/>
      <x:c r="Z646" s="67"/>
      <x:c r="AA646" s="67"/>
      <x:c r="AB646" s="67"/>
      <x:c r="AC646" s="67"/>
      <x:c r="AD646" s="67"/>
    </x:row>
    <x:row r="647">
      <x:c r="A647" s="20">
        <x:v>9</x:v>
      </x:c>
      <x:c r="B647" s="20" t="s">
        <x:v>4222</x:v>
      </x:c>
      <x:c r="C647" s="50" t="s">
        <x:v>4223</x:v>
      </x:c>
      <x:c r="D647" s="20" t="s">
        <x:v>30</x:v>
      </x:c>
      <x:c r="E647" s="24">
        <x:v>12.99</x:v>
      </x:c>
      <x:c r="F647" s="20">
        <x:v>1</x:v>
      </x:c>
      <x:c r="G647" s="24">
        <x:f t="shared" si="58"/>
        <x:v>12.99</x:v>
      </x:c>
      <x:c r="H647" s="20"/>
      <x:c r="L647" s="388"/>
      <x:c r="M647" s="388"/>
      <x:c r="N647" s="67"/>
      <x:c r="O647" s="67"/>
      <x:c r="P647" s="67"/>
      <x:c r="Q647" s="67"/>
      <x:c r="R647" s="67"/>
      <x:c r="S647" s="67"/>
      <x:c r="T647" s="67"/>
      <x:c r="U647" s="67"/>
      <x:c r="V647" s="67"/>
      <x:c r="W647" s="67"/>
      <x:c r="X647" s="67"/>
      <x:c r="Y647" s="67"/>
      <x:c r="Z647" s="67"/>
      <x:c r="AA647" s="67"/>
      <x:c r="AB647" s="67"/>
      <x:c r="AC647" s="67"/>
      <x:c r="AD647" s="67"/>
    </x:row>
    <x:row r="648">
      <x:c r="A648" s="20">
        <x:v>10</x:v>
      </x:c>
      <x:c r="B648" s="20" t="s">
        <x:v>4224</x:v>
      </x:c>
      <x:c r="C648" s="50" t="s">
        <x:v>4225</x:v>
      </x:c>
      <x:c r="D648" s="20" t="s">
        <x:v>30</x:v>
      </x:c>
      <x:c r="E648" s="24">
        <x:v>6.99</x:v>
      </x:c>
      <x:c r="F648" s="20">
        <x:v>1</x:v>
      </x:c>
      <x:c r="G648" s="24">
        <x:f t="shared" si="58"/>
        <x:v>6.99</x:v>
      </x:c>
      <x:c r="H648" s="20"/>
      <x:c r="L648" s="388"/>
      <x:c r="M648" s="388"/>
      <x:c r="N648" s="67"/>
      <x:c r="O648" s="67"/>
      <x:c r="P648" s="67"/>
      <x:c r="Q648" s="67"/>
      <x:c r="R648" s="67"/>
      <x:c r="S648" s="67"/>
      <x:c r="T648" s="67"/>
      <x:c r="U648" s="67"/>
      <x:c r="V648" s="67"/>
      <x:c r="W648" s="67"/>
      <x:c r="X648" s="67"/>
      <x:c r="Y648" s="67"/>
      <x:c r="Z648" s="67"/>
      <x:c r="AA648" s="67"/>
      <x:c r="AB648" s="67"/>
      <x:c r="AC648" s="67"/>
      <x:c r="AD648" s="67"/>
    </x:row>
    <x:row r="649">
      <x:c r="A649" s="20"/>
      <x:c r="B649" s="20"/>
      <x:c r="C649" s="20"/>
      <x:c r="D649" s="20"/>
      <x:c r="E649" s="24"/>
      <x:c r="F649" s="20"/>
      <x:c r="G649" s="20"/>
      <x:c r="H649" s="20"/>
      <x:c r="L649" s="388"/>
      <x:c r="M649" s="388"/>
      <x:c r="N649" s="67"/>
      <x:c r="O649" s="67"/>
      <x:c r="P649" s="67"/>
      <x:c r="Q649" s="67"/>
      <x:c r="R649" s="67"/>
      <x:c r="S649" s="67"/>
      <x:c r="T649" s="67"/>
      <x:c r="U649" s="67"/>
      <x:c r="V649" s="67"/>
      <x:c r="W649" s="67"/>
      <x:c r="X649" s="67"/>
      <x:c r="Y649" s="67"/>
      <x:c r="Z649" s="67"/>
      <x:c r="AA649" s="67"/>
      <x:c r="AB649" s="67"/>
      <x:c r="AC649" s="67"/>
      <x:c r="AD649" s="67"/>
    </x:row>
    <x:row r="650">
      <x:c r="A650" s="28">
        <x:v>44595</x:v>
      </x:c>
      <x:c r="B650" s="20"/>
      <x:c r="C650" s="20"/>
      <x:c r="D650" s="20"/>
      <x:c r="E650" s="24"/>
      <x:c r="F650" s="20"/>
      <x:c r="G650" s="24"/>
      <x:c r="H650" s="20"/>
      <x:c r="L650" s="388"/>
      <x:c r="M650" s="388"/>
      <x:c r="N650" s="67"/>
      <x:c r="O650" s="67"/>
      <x:c r="P650" s="67"/>
      <x:c r="Q650" s="67"/>
      <x:c r="R650" s="67"/>
      <x:c r="S650" s="67"/>
      <x:c r="T650" s="67"/>
      <x:c r="U650" s="67"/>
      <x:c r="V650" s="67"/>
      <x:c r="W650" s="67"/>
      <x:c r="X650" s="67"/>
      <x:c r="Y650" s="67"/>
      <x:c r="Z650" s="67"/>
      <x:c r="AA650" s="67"/>
      <x:c r="AB650" s="67"/>
      <x:c r="AC650" s="67"/>
      <x:c r="AD650" s="67"/>
    </x:row>
    <x:row r="651" ht="15.75">
      <x:c r="A651" s="33" t="s">
        <x:v>0</x:v>
      </x:c>
      <x:c r="B651" s="37" t="s">
        <x:v>2</x:v>
      </x:c>
      <x:c r="C651" s="37" t="s">
        <x:v>3384</x:v>
      </x:c>
      <x:c r="D651" s="37" t="s">
        <x:v>4</x:v>
      </x:c>
      <x:c r="E651" s="40" t="s">
        <x:v>5</x:v>
      </x:c>
      <x:c r="F651" s="37" t="s">
        <x:v>6</x:v>
      </x:c>
      <x:c r="G651" s="40" t="s">
        <x:v>7</x:v>
      </x:c>
      <x:c r="H651" s="20"/>
      <x:c r="L651" s="388"/>
      <x:c r="M651" s="388"/>
      <x:c r="N651" s="67"/>
      <x:c r="O651" s="67"/>
      <x:c r="P651" s="67"/>
      <x:c r="Q651" s="67"/>
      <x:c r="R651" s="67"/>
      <x:c r="S651" s="67"/>
      <x:c r="T651" s="67"/>
      <x:c r="U651" s="67"/>
      <x:c r="V651" s="67"/>
      <x:c r="W651" s="67"/>
      <x:c r="X651" s="67"/>
      <x:c r="Y651" s="67"/>
      <x:c r="Z651" s="67"/>
      <x:c r="AA651" s="67"/>
      <x:c r="AB651" s="67"/>
      <x:c r="AC651" s="67"/>
      <x:c r="AD651" s="67"/>
    </x:row>
    <x:row r="652">
      <x:c r="A652" s="20">
        <x:v>1</x:v>
      </x:c>
      <x:c r="B652" s="20" t="s">
        <x:v>4226</x:v>
      </x:c>
      <x:c r="C652" s="381" t="s">
        <x:v>4227</x:v>
      </x:c>
      <x:c r="D652" s="20" t="s">
        <x:v>4228</x:v>
      </x:c>
      <x:c r="E652" s="24">
        <x:v>1049</x:v>
      </x:c>
      <x:c r="F652" s="20">
        <x:v>1</x:v>
      </x:c>
      <x:c r="G652" s="24" t="n">
        <x:f t="shared" ref="G652:G654" si="59">E652*F652</x:f>
        <x:v>1049</x:v>
      </x:c>
      <x:c r="H652" s="20"/>
      <x:c r="L652" s="388"/>
      <x:c r="M652" s="388"/>
      <x:c r="N652" s="67"/>
      <x:c r="O652" s="67"/>
      <x:c r="P652" s="67"/>
      <x:c r="Q652" s="67"/>
      <x:c r="R652" s="67"/>
      <x:c r="S652" s="67"/>
      <x:c r="T652" s="67"/>
      <x:c r="U652" s="67"/>
      <x:c r="V652" s="67"/>
      <x:c r="W652" s="67"/>
      <x:c r="X652" s="67"/>
      <x:c r="Y652" s="67"/>
      <x:c r="Z652" s="67"/>
      <x:c r="AA652" s="67"/>
      <x:c r="AB652" s="67"/>
      <x:c r="AC652" s="67"/>
      <x:c r="AD652" s="67"/>
    </x:row>
    <x:row r="653">
      <x:c r="A653" s="20">
        <x:v>2</x:v>
      </x:c>
      <x:c r="B653" s="20" t="s">
        <x:v>4229</x:v>
      </x:c>
      <x:c r="C653" s="50" t="s">
        <x:v>4230</x:v>
      </x:c>
      <x:c r="D653" s="20" t="s">
        <x:v>30</x:v>
      </x:c>
      <x:c r="E653" s="24">
        <x:v>26.99</x:v>
      </x:c>
      <x:c r="F653" s="20">
        <x:v>2</x:v>
      </x:c>
      <x:c r="G653" s="24">
        <x:f t="shared" si="59"/>
        <x:v>53.98</x:v>
      </x:c>
      <x:c r="H653" s="20"/>
      <x:c r="L653" s="388"/>
      <x:c r="M653" s="388"/>
      <x:c r="N653" s="67"/>
      <x:c r="O653" s="67"/>
      <x:c r="P653" s="67"/>
      <x:c r="Q653" s="67"/>
      <x:c r="R653" s="67"/>
      <x:c r="S653" s="67"/>
      <x:c r="T653" s="67"/>
      <x:c r="U653" s="67"/>
      <x:c r="V653" s="67"/>
      <x:c r="W653" s="67"/>
      <x:c r="X653" s="67"/>
      <x:c r="Y653" s="67"/>
      <x:c r="Z653" s="67"/>
      <x:c r="AA653" s="67"/>
      <x:c r="AB653" s="67"/>
      <x:c r="AC653" s="67"/>
      <x:c r="AD653" s="67"/>
    </x:row>
    <x:row r="654">
      <x:c r="A654" s="20">
        <x:v>3</x:v>
      </x:c>
      <x:c r="B654" s="20" t="s">
        <x:v>4231</x:v>
      </x:c>
      <x:c r="C654" s="50" t="s">
        <x:v>4232</x:v>
      </x:c>
      <x:c r="D654" s="20" t="s">
        <x:v>4233</x:v>
      </x:c>
      <x:c r="E654" s="24">
        <x:v>179</x:v>
      </x:c>
      <x:c r="F654" s="20">
        <x:v>1</x:v>
      </x:c>
      <x:c r="G654" s="24">
        <x:f t="shared" si="59"/>
        <x:v>179</x:v>
      </x:c>
      <x:c r="H654" s="20"/>
      <x:c r="L654" s="388"/>
      <x:c r="M654" s="388"/>
      <x:c r="N654" s="67"/>
      <x:c r="O654" s="67"/>
      <x:c r="P654" s="67"/>
      <x:c r="Q654" s="67"/>
      <x:c r="R654" s="67"/>
      <x:c r="S654" s="67"/>
      <x:c r="T654" s="67"/>
      <x:c r="U654" s="67"/>
      <x:c r="V654" s="67"/>
      <x:c r="W654" s="67"/>
      <x:c r="X654" s="67"/>
      <x:c r="Y654" s="67"/>
      <x:c r="Z654" s="67"/>
      <x:c r="AA654" s="67"/>
      <x:c r="AB654" s="67"/>
      <x:c r="AC654" s="67"/>
      <x:c r="AD654" s="67"/>
    </x:row>
    <x:row r="655">
      <x:c r="A655" s="20"/>
      <x:c r="B655" s="20"/>
      <x:c r="C655" s="20"/>
      <x:c r="D655" s="20"/>
      <x:c r="E655" s="24"/>
      <x:c r="F655" s="20"/>
      <x:c r="G655" s="20"/>
      <x:c r="H655" s="20"/>
      <x:c r="L655" s="388"/>
      <x:c r="M655" s="388"/>
      <x:c r="N655" s="67"/>
      <x:c r="O655" s="67"/>
      <x:c r="P655" s="67"/>
      <x:c r="Q655" s="67"/>
      <x:c r="R655" s="67"/>
      <x:c r="S655" s="67"/>
      <x:c r="T655" s="67"/>
      <x:c r="U655" s="67"/>
      <x:c r="V655" s="67"/>
      <x:c r="W655" s="67"/>
      <x:c r="X655" s="67"/>
      <x:c r="Y655" s="67"/>
      <x:c r="Z655" s="67"/>
      <x:c r="AA655" s="67"/>
      <x:c r="AB655" s="67"/>
      <x:c r="AC655" s="67"/>
      <x:c r="AD655" s="67"/>
    </x:row>
    <x:row r="656">
      <x:c r="A656" s="28">
        <x:v>44599</x:v>
      </x:c>
      <x:c r="B656" s="20"/>
      <x:c r="C656" s="20"/>
      <x:c r="D656" s="20"/>
      <x:c r="E656" s="24"/>
      <x:c r="F656" s="20"/>
      <x:c r="G656" s="24"/>
      <x:c r="H656" s="20"/>
      <x:c r="L656" s="388"/>
      <x:c r="M656" s="388"/>
      <x:c r="N656" s="67"/>
      <x:c r="O656" s="67"/>
      <x:c r="P656" s="67"/>
      <x:c r="Q656" s="67"/>
      <x:c r="R656" s="67"/>
      <x:c r="S656" s="67"/>
      <x:c r="T656" s="67"/>
      <x:c r="U656" s="67"/>
      <x:c r="V656" s="67"/>
      <x:c r="W656" s="67"/>
      <x:c r="X656" s="67"/>
      <x:c r="Y656" s="67"/>
      <x:c r="Z656" s="67"/>
      <x:c r="AA656" s="67"/>
      <x:c r="AB656" s="67"/>
      <x:c r="AC656" s="67"/>
      <x:c r="AD656" s="67"/>
    </x:row>
    <x:row r="657" ht="15.75">
      <x:c r="A657" s="33" t="s">
        <x:v>0</x:v>
      </x:c>
      <x:c r="B657" s="37" t="s">
        <x:v>2</x:v>
      </x:c>
      <x:c r="C657" s="629" t="s">
        <x:v>3</x:v>
      </x:c>
      <x:c r="D657" s="37" t="s">
        <x:v>4</x:v>
      </x:c>
      <x:c r="E657" s="40" t="s">
        <x:v>5</x:v>
      </x:c>
      <x:c r="F657" s="37" t="s">
        <x:v>6</x:v>
      </x:c>
      <x:c r="G657" s="40" t="s">
        <x:v>7</x:v>
      </x:c>
      <x:c r="H657" s="20"/>
      <x:c r="L657" s="388"/>
      <x:c r="M657" s="388"/>
      <x:c r="N657" s="67"/>
      <x:c r="O657" s="67"/>
      <x:c r="P657" s="67"/>
      <x:c r="Q657" s="67"/>
      <x:c r="R657" s="67"/>
      <x:c r="S657" s="67"/>
      <x:c r="T657" s="67"/>
      <x:c r="U657" s="67"/>
      <x:c r="V657" s="67"/>
      <x:c r="W657" s="67"/>
      <x:c r="X657" s="67"/>
      <x:c r="Y657" s="67"/>
      <x:c r="Z657" s="67"/>
      <x:c r="AA657" s="67"/>
      <x:c r="AB657" s="67"/>
      <x:c r="AC657" s="67"/>
      <x:c r="AD657" s="67"/>
    </x:row>
    <x:row r="658" ht="15">
      <x:c r="A658" s="20">
        <x:v>1</x:v>
      </x:c>
      <x:c r="B658" s="630" t="s">
        <x:v>2751</x:v>
      </x:c>
      <x:c r="C658" s="631" t="s">
        <x:v>4234</x:v>
      </x:c>
      <x:c r="D658" s="393" t="s">
        <x:v>4235</x:v>
      </x:c>
      <x:c r="E658" s="632">
        <x:v>23</x:v>
      </x:c>
      <x:c r="F658" s="633">
        <x:v>1</x:v>
      </x:c>
      <x:c r="G658" s="24" t="n">
        <x:f t="shared" ref="G658:G673" si="60">E658*F658</x:f>
        <x:v>23</x:v>
      </x:c>
      <x:c r="H658" s="20"/>
      <x:c r="L658" s="388"/>
      <x:c r="M658" s="388"/>
      <x:c r="N658" s="67"/>
      <x:c r="O658" s="67"/>
      <x:c r="P658" s="67"/>
      <x:c r="Q658" s="67"/>
      <x:c r="R658" s="67"/>
      <x:c r="S658" s="67"/>
      <x:c r="T658" s="67"/>
      <x:c r="U658" s="67"/>
      <x:c r="V658" s="67"/>
      <x:c r="W658" s="67"/>
      <x:c r="X658" s="67"/>
      <x:c r="Y658" s="67"/>
      <x:c r="Z658" s="67"/>
      <x:c r="AA658" s="67"/>
      <x:c r="AB658" s="67"/>
      <x:c r="AC658" s="67"/>
      <x:c r="AD658" s="67"/>
    </x:row>
    <x:row r="659" ht="15">
      <x:c r="A659" s="20">
        <x:v>2</x:v>
      </x:c>
      <x:c r="B659" s="630" t="s">
        <x:v>4236</x:v>
      </x:c>
      <x:c r="C659" s="50" t="s">
        <x:v>4237</x:v>
      </x:c>
      <x:c r="D659" s="393" t="s">
        <x:v>30</x:v>
      </x:c>
      <x:c r="E659" s="632">
        <x:v>39.99</x:v>
      </x:c>
      <x:c r="F659" s="633">
        <x:v>1</x:v>
      </x:c>
      <x:c r="G659" s="24">
        <x:f t="shared" si="60"/>
        <x:v>39.99</x:v>
      </x:c>
      <x:c r="H659" s="20"/>
      <x:c r="L659" s="388"/>
      <x:c r="M659" s="388"/>
      <x:c r="N659" s="67"/>
      <x:c r="O659" s="67"/>
      <x:c r="P659" s="67"/>
      <x:c r="Q659" s="67"/>
      <x:c r="R659" s="67"/>
      <x:c r="S659" s="67"/>
      <x:c r="T659" s="67"/>
      <x:c r="U659" s="67"/>
      <x:c r="V659" s="67"/>
      <x:c r="W659" s="67"/>
      <x:c r="X659" s="67"/>
      <x:c r="Y659" s="67"/>
      <x:c r="Z659" s="67"/>
      <x:c r="AA659" s="67"/>
      <x:c r="AB659" s="67"/>
      <x:c r="AC659" s="67"/>
      <x:c r="AD659" s="67"/>
    </x:row>
    <x:row r="660" ht="15">
      <x:c r="A660" s="20">
        <x:v>3</x:v>
      </x:c>
      <x:c r="B660" s="630" t="s">
        <x:v>4238</x:v>
      </x:c>
      <x:c r="C660" s="631" t="s">
        <x:v>4239</x:v>
      </x:c>
      <x:c r="D660" s="393" t="s">
        <x:v>4240</x:v>
      </x:c>
      <x:c r="E660" s="632">
        <x:v>5.6</x:v>
      </x:c>
      <x:c r="F660" s="633">
        <x:v>1</x:v>
      </x:c>
      <x:c r="G660" s="24">
        <x:f t="shared" si="60"/>
        <x:v>5.6</x:v>
      </x:c>
      <x:c r="H660" s="20"/>
      <x:c r="L660" s="388"/>
      <x:c r="M660" s="388"/>
      <x:c r="N660" s="67"/>
      <x:c r="O660" s="67"/>
      <x:c r="P660" s="67"/>
      <x:c r="Q660" s="67"/>
      <x:c r="R660" s="67"/>
      <x:c r="S660" s="67"/>
      <x:c r="T660" s="67"/>
      <x:c r="U660" s="67"/>
      <x:c r="V660" s="67"/>
      <x:c r="W660" s="67"/>
      <x:c r="X660" s="67"/>
      <x:c r="Y660" s="67"/>
      <x:c r="Z660" s="67"/>
      <x:c r="AA660" s="67"/>
      <x:c r="AB660" s="67"/>
      <x:c r="AC660" s="67"/>
      <x:c r="AD660" s="67"/>
    </x:row>
    <x:row r="661" ht="15">
      <x:c r="A661" s="20">
        <x:v>4</x:v>
      </x:c>
      <x:c r="B661" s="630" t="s">
        <x:v>4241</x:v>
      </x:c>
      <x:c r="C661" s="631" t="s">
        <x:v>4242</x:v>
      </x:c>
      <x:c r="D661" s="393" t="s">
        <x:v>4243</x:v>
      </x:c>
      <x:c r="E661" s="632">
        <x:v>460.74</x:v>
      </x:c>
      <x:c r="F661" s="633">
        <x:v>1</x:v>
      </x:c>
      <x:c r="G661" s="24">
        <x:f t="shared" si="60"/>
        <x:v>460.74</x:v>
      </x:c>
      <x:c r="H661" s="20"/>
      <x:c r="L661" s="388"/>
      <x:c r="M661" s="388"/>
      <x:c r="N661" s="67"/>
      <x:c r="O661" s="67"/>
      <x:c r="P661" s="67"/>
      <x:c r="Q661" s="67"/>
      <x:c r="R661" s="67"/>
      <x:c r="S661" s="67"/>
      <x:c r="T661" s="67"/>
      <x:c r="U661" s="67"/>
      <x:c r="V661" s="67"/>
      <x:c r="W661" s="67"/>
      <x:c r="X661" s="67"/>
      <x:c r="Y661" s="67"/>
      <x:c r="Z661" s="67"/>
      <x:c r="AA661" s="67"/>
      <x:c r="AB661" s="67"/>
      <x:c r="AC661" s="67"/>
      <x:c r="AD661" s="67"/>
    </x:row>
    <x:row r="662" ht="15">
      <x:c r="A662" s="20">
        <x:v>5</x:v>
      </x:c>
      <x:c r="B662" s="630" t="s">
        <x:v>4244</x:v>
      </x:c>
      <x:c r="C662" s="631" t="s">
        <x:v>2237</x:v>
      </x:c>
      <x:c r="D662" s="393" t="s">
        <x:v>4245</x:v>
      </x:c>
      <x:c r="E662" s="632">
        <x:v>83.2</x:v>
      </x:c>
      <x:c r="F662" s="633">
        <x:v>2</x:v>
      </x:c>
      <x:c r="G662" s="24">
        <x:f t="shared" si="60"/>
        <x:v>166.4</x:v>
      </x:c>
      <x:c r="H662" s="20"/>
      <x:c r="L662" s="388"/>
      <x:c r="M662" s="388"/>
      <x:c r="N662" s="67"/>
      <x:c r="O662" s="67"/>
      <x:c r="P662" s="67"/>
      <x:c r="Q662" s="67"/>
      <x:c r="R662" s="67"/>
      <x:c r="S662" s="67"/>
      <x:c r="T662" s="67"/>
      <x:c r="U662" s="67"/>
      <x:c r="V662" s="67"/>
      <x:c r="W662" s="67"/>
      <x:c r="X662" s="67"/>
      <x:c r="Y662" s="67"/>
      <x:c r="Z662" s="67"/>
      <x:c r="AA662" s="67"/>
      <x:c r="AB662" s="67"/>
      <x:c r="AC662" s="67"/>
      <x:c r="AD662" s="67"/>
    </x:row>
    <x:row r="663" ht="15">
      <x:c r="A663" s="20">
        <x:v>6</x:v>
      </x:c>
      <x:c r="B663" s="630" t="s">
        <x:v>2926</x:v>
      </x:c>
      <x:c r="C663" s="636" t="s">
        <x:v>4246</x:v>
      </x:c>
      <x:c r="D663" s="393" t="s">
        <x:v>4245</x:v>
      </x:c>
      <x:c r="E663" s="632">
        <x:v>635.64</x:v>
      </x:c>
      <x:c r="F663" s="633">
        <x:v>1</x:v>
      </x:c>
      <x:c r="G663" s="24">
        <x:f t="shared" si="60"/>
        <x:v>635.64</x:v>
      </x:c>
      <x:c r="H663" s="20"/>
      <x:c r="L663" s="388"/>
      <x:c r="M663" s="388"/>
      <x:c r="N663" s="67"/>
      <x:c r="O663" s="67"/>
      <x:c r="P663" s="67"/>
      <x:c r="Q663" s="67"/>
      <x:c r="R663" s="67"/>
      <x:c r="S663" s="67"/>
      <x:c r="T663" s="67"/>
      <x:c r="U663" s="67"/>
      <x:c r="V663" s="67"/>
      <x:c r="W663" s="67"/>
      <x:c r="X663" s="67"/>
      <x:c r="Y663" s="67"/>
      <x:c r="Z663" s="67"/>
      <x:c r="AA663" s="67"/>
      <x:c r="AB663" s="67"/>
      <x:c r="AC663" s="67"/>
      <x:c r="AD663" s="67"/>
    </x:row>
    <x:row r="664" ht="15">
      <x:c r="A664" s="20">
        <x:v>7</x:v>
      </x:c>
      <x:c r="B664" s="115" t="s">
        <x:v>4247</x:v>
      </x:c>
      <x:c r="C664" s="116" t="s">
        <x:v>4248</x:v>
      </x:c>
      <x:c r="D664" s="115" t="s">
        <x:v>633</x:v>
      </x:c>
      <x:c r="E664" s="449">
        <x:v>12.71</x:v>
      </x:c>
      <x:c r="F664" s="450">
        <x:v>2</x:v>
      </x:c>
      <x:c r="G664" s="24">
        <x:f t="shared" si="60"/>
        <x:v>25.42</x:v>
      </x:c>
      <x:c r="H664" s="20"/>
      <x:c r="L664" s="388"/>
      <x:c r="M664" s="388"/>
      <x:c r="N664" s="67"/>
      <x:c r="O664" s="67"/>
      <x:c r="P664" s="67"/>
      <x:c r="Q664" s="67"/>
      <x:c r="R664" s="67"/>
      <x:c r="S664" s="67"/>
      <x:c r="T664" s="67"/>
      <x:c r="U664" s="67"/>
      <x:c r="V664" s="67"/>
      <x:c r="W664" s="67"/>
      <x:c r="X664" s="67"/>
      <x:c r="Y664" s="67"/>
      <x:c r="Z664" s="67"/>
      <x:c r="AA664" s="67"/>
      <x:c r="AB664" s="67"/>
      <x:c r="AC664" s="67"/>
      <x:c r="AD664" s="67"/>
    </x:row>
    <x:row r="665" ht="15">
      <x:c r="A665" s="20">
        <x:v>8</x:v>
      </x:c>
      <x:c r="B665" s="630" t="s">
        <x:v>4249</x:v>
      </x:c>
      <x:c r="C665" s="631" t="s">
        <x:v>4250</x:v>
      </x:c>
      <x:c r="D665" s="393" t="s">
        <x:v>4251</x:v>
      </x:c>
      <x:c r="E665" s="632">
        <x:v>17.399999999999999</x:v>
      </x:c>
      <x:c r="F665" s="633">
        <x:v>1</x:v>
      </x:c>
      <x:c r="G665" s="24">
        <x:f t="shared" si="60"/>
        <x:v>17.399999999999999</x:v>
      </x:c>
      <x:c r="H665" s="20"/>
      <x:c r="L665" s="388"/>
      <x:c r="M665" s="388"/>
      <x:c r="N665" s="67"/>
      <x:c r="O665" s="67"/>
      <x:c r="P665" s="67"/>
      <x:c r="Q665" s="67"/>
      <x:c r="R665" s="67"/>
      <x:c r="S665" s="67"/>
      <x:c r="T665" s="67"/>
      <x:c r="U665" s="67"/>
      <x:c r="V665" s="67"/>
      <x:c r="W665" s="67"/>
      <x:c r="X665" s="67"/>
      <x:c r="Y665" s="67"/>
      <x:c r="Z665" s="67"/>
      <x:c r="AA665" s="67"/>
      <x:c r="AB665" s="67"/>
      <x:c r="AC665" s="67"/>
      <x:c r="AD665" s="67"/>
    </x:row>
    <x:row r="666" ht="15">
      <x:c r="A666" s="20">
        <x:v>9</x:v>
      </x:c>
      <x:c r="B666" s="630" t="s">
        <x:v>4252</x:v>
      </x:c>
      <x:c r="C666" s="631" t="s">
        <x:v>4253</x:v>
      </x:c>
      <x:c r="D666" s="393" t="s">
        <x:v>4254</x:v>
      </x:c>
      <x:c r="E666" s="632">
        <x:v>13.7</x:v>
      </x:c>
      <x:c r="F666" s="633">
        <x:v>2</x:v>
      </x:c>
      <x:c r="G666" s="24">
        <x:f t="shared" si="60"/>
        <x:v>27.4</x:v>
      </x:c>
      <x:c r="H666" s="20"/>
      <x:c r="L666" s="388"/>
      <x:c r="M666" s="388"/>
      <x:c r="N666" s="67"/>
      <x:c r="O666" s="67"/>
      <x:c r="P666" s="67"/>
      <x:c r="Q666" s="67"/>
      <x:c r="R666" s="67"/>
      <x:c r="S666" s="67"/>
      <x:c r="T666" s="67"/>
      <x:c r="U666" s="67"/>
      <x:c r="V666" s="67"/>
      <x:c r="W666" s="67"/>
      <x:c r="X666" s="67"/>
      <x:c r="Y666" s="67"/>
      <x:c r="Z666" s="67"/>
      <x:c r="AA666" s="67"/>
      <x:c r="AB666" s="67"/>
      <x:c r="AC666" s="67"/>
      <x:c r="AD666" s="67"/>
    </x:row>
    <x:row r="667" ht="15">
      <x:c r="A667" s="20">
        <x:v>10</x:v>
      </x:c>
      <x:c r="B667" s="630" t="s">
        <x:v>4255</x:v>
      </x:c>
      <x:c r="C667" s="631" t="s">
        <x:v>4256</x:v>
      </x:c>
      <x:c r="D667" s="638" t="s">
        <x:v>4254</x:v>
      </x:c>
      <x:c r="E667" s="632">
        <x:v>11.46</x:v>
      </x:c>
      <x:c r="F667" s="633">
        <x:v>5</x:v>
      </x:c>
      <x:c r="G667" s="24">
        <x:f t="shared" si="60"/>
        <x:v>57.300000000000004</x:v>
      </x:c>
      <x:c r="H667" s="20"/>
      <x:c r="L667" s="388"/>
      <x:c r="M667" s="388"/>
      <x:c r="N667" s="67"/>
      <x:c r="O667" s="67"/>
      <x:c r="P667" s="67"/>
      <x:c r="Q667" s="67"/>
      <x:c r="R667" s="67"/>
      <x:c r="S667" s="67"/>
      <x:c r="T667" s="67"/>
      <x:c r="U667" s="67"/>
      <x:c r="V667" s="67"/>
      <x:c r="W667" s="67"/>
      <x:c r="X667" s="67"/>
      <x:c r="Y667" s="67"/>
      <x:c r="Z667" s="67"/>
      <x:c r="AA667" s="67"/>
      <x:c r="AB667" s="67"/>
      <x:c r="AC667" s="67"/>
      <x:c r="AD667" s="67"/>
    </x:row>
    <x:row r="668" ht="15">
      <x:c r="A668" s="20">
        <x:v>11</x:v>
      </x:c>
      <x:c r="B668" s="630" t="s">
        <x:v>4257</x:v>
      </x:c>
      <x:c r="C668" s="631" t="s">
        <x:v>4258</x:v>
      </x:c>
      <x:c r="D668" s="393" t="s">
        <x:v>155</x:v>
      </x:c>
      <x:c r="E668" s="632">
        <x:v>13.8</x:v>
      </x:c>
      <x:c r="F668" s="633">
        <x:v>3</x:v>
      </x:c>
      <x:c r="G668" s="24">
        <x:f t="shared" si="60"/>
        <x:v>41.400000000000006</x:v>
      </x:c>
      <x:c r="H668" s="20"/>
      <x:c r="L668" s="388"/>
      <x:c r="M668" s="388"/>
      <x:c r="N668" s="67"/>
      <x:c r="O668" s="67"/>
      <x:c r="P668" s="67"/>
      <x:c r="Q668" s="67"/>
      <x:c r="R668" s="67"/>
      <x:c r="S668" s="67"/>
      <x:c r="T668" s="67"/>
      <x:c r="U668" s="67"/>
      <x:c r="V668" s="67"/>
      <x:c r="W668" s="67"/>
      <x:c r="X668" s="67"/>
      <x:c r="Y668" s="67"/>
      <x:c r="Z668" s="67"/>
      <x:c r="AA668" s="67"/>
      <x:c r="AB668" s="67"/>
      <x:c r="AC668" s="67"/>
      <x:c r="AD668" s="67"/>
    </x:row>
    <x:row r="669" ht="15">
      <x:c r="A669" s="20">
        <x:v>12</x:v>
      </x:c>
      <x:c r="B669" s="630" t="s">
        <x:v>4259</x:v>
      </x:c>
      <x:c r="C669" s="631" t="s">
        <x:v>4260</x:v>
      </x:c>
      <x:c r="D669" s="393" t="s">
        <x:v>155</x:v>
      </x:c>
      <x:c r="E669" s="632">
        <x:v>9.9</x:v>
      </x:c>
      <x:c r="F669" s="633">
        <x:v>7</x:v>
      </x:c>
      <x:c r="G669" s="24">
        <x:f t="shared" si="60"/>
        <x:v>69.3</x:v>
      </x:c>
      <x:c r="H669" s="20"/>
      <x:c r="L669" s="388"/>
      <x:c r="M669" s="388"/>
      <x:c r="N669" s="67"/>
      <x:c r="O669" s="67"/>
      <x:c r="P669" s="67"/>
      <x:c r="Q669" s="67"/>
      <x:c r="R669" s="67"/>
      <x:c r="S669" s="67"/>
      <x:c r="T669" s="67"/>
      <x:c r="U669" s="67"/>
      <x:c r="V669" s="67"/>
      <x:c r="W669" s="67"/>
      <x:c r="X669" s="67"/>
      <x:c r="Y669" s="67"/>
      <x:c r="Z669" s="67"/>
      <x:c r="AA669" s="67"/>
      <x:c r="AB669" s="67"/>
      <x:c r="AC669" s="67"/>
      <x:c r="AD669" s="67"/>
    </x:row>
    <x:row r="670" ht="15">
      <x:c r="A670" s="20">
        <x:v>13</x:v>
      </x:c>
      <x:c r="B670" s="630" t="s">
        <x:v>4261</x:v>
      </x:c>
      <x:c r="C670" s="631" t="s">
        <x:v>4262</x:v>
      </x:c>
      <x:c r="D670" s="393" t="s">
        <x:v>155</x:v>
      </x:c>
      <x:c r="E670" s="632">
        <x:v>21.3</x:v>
      </x:c>
      <x:c r="F670" s="633">
        <x:v>2</x:v>
      </x:c>
      <x:c r="G670" s="24">
        <x:f t="shared" si="60"/>
        <x:v>42.6</x:v>
      </x:c>
      <x:c r="H670" s="20"/>
      <x:c r="L670" s="388"/>
      <x:c r="M670" s="388"/>
      <x:c r="N670" s="67"/>
      <x:c r="O670" s="67"/>
      <x:c r="P670" s="67"/>
      <x:c r="Q670" s="67"/>
      <x:c r="R670" s="67"/>
      <x:c r="S670" s="67"/>
      <x:c r="T670" s="67"/>
      <x:c r="U670" s="67"/>
      <x:c r="V670" s="67"/>
      <x:c r="W670" s="67"/>
      <x:c r="X670" s="67"/>
      <x:c r="Y670" s="67"/>
      <x:c r="Z670" s="67"/>
      <x:c r="AA670" s="67"/>
      <x:c r="AB670" s="67"/>
      <x:c r="AC670" s="67"/>
      <x:c r="AD670" s="67"/>
    </x:row>
    <x:row r="671" ht="15">
      <x:c r="A671" s="20">
        <x:v>14</x:v>
      </x:c>
      <x:c r="B671" s="630" t="s">
        <x:v>4263</x:v>
      </x:c>
      <x:c r="C671" s="631" t="s">
        <x:v>4264</x:v>
      </x:c>
      <x:c r="D671" s="393" t="s">
        <x:v>155</x:v>
      </x:c>
      <x:c r="E671" s="632">
        <x:v>4.4000000000000004</x:v>
      </x:c>
      <x:c r="F671" s="633">
        <x:v>10</x:v>
      </x:c>
      <x:c r="G671" s="24">
        <x:f t="shared" si="60"/>
        <x:v>44</x:v>
      </x:c>
      <x:c r="H671" s="20"/>
      <x:c r="L671" s="388"/>
      <x:c r="M671" s="388"/>
      <x:c r="N671" s="67"/>
      <x:c r="O671" s="67"/>
      <x:c r="P671" s="67"/>
      <x:c r="Q671" s="67"/>
      <x:c r="R671" s="67"/>
      <x:c r="S671" s="67"/>
      <x:c r="T671" s="67"/>
      <x:c r="U671" s="67"/>
      <x:c r="V671" s="67"/>
      <x:c r="W671" s="67"/>
      <x:c r="X671" s="67"/>
      <x:c r="Y671" s="67"/>
      <x:c r="Z671" s="67"/>
      <x:c r="AA671" s="67"/>
      <x:c r="AB671" s="67"/>
      <x:c r="AC671" s="67"/>
      <x:c r="AD671" s="67"/>
    </x:row>
    <x:row r="672" ht="15">
      <x:c r="A672" s="20">
        <x:v>15</x:v>
      </x:c>
      <x:c r="B672" s="630" t="s">
        <x:v>4265</x:v>
      </x:c>
      <x:c r="C672" s="631" t="s">
        <x:v>4266</x:v>
      </x:c>
      <x:c r="D672" s="393" t="s">
        <x:v>155</x:v>
      </x:c>
      <x:c r="E672" s="632">
        <x:v>15.4</x:v>
      </x:c>
      <x:c r="F672" s="633">
        <x:v>2</x:v>
      </x:c>
      <x:c r="G672" s="24">
        <x:f t="shared" si="60"/>
        <x:v>30.8</x:v>
      </x:c>
      <x:c r="H672" s="20"/>
      <x:c r="L672" s="388"/>
      <x:c r="M672" s="388"/>
      <x:c r="N672" s="67"/>
      <x:c r="O672" s="67"/>
      <x:c r="P672" s="67"/>
      <x:c r="Q672" s="67"/>
      <x:c r="R672" s="67"/>
      <x:c r="S672" s="67"/>
      <x:c r="T672" s="67"/>
      <x:c r="U672" s="67"/>
      <x:c r="V672" s="67"/>
      <x:c r="W672" s="67"/>
      <x:c r="X672" s="67"/>
      <x:c r="Y672" s="67"/>
      <x:c r="Z672" s="67"/>
      <x:c r="AA672" s="67"/>
      <x:c r="AB672" s="67"/>
      <x:c r="AC672" s="67"/>
      <x:c r="AD672" s="67"/>
    </x:row>
    <x:row r="673" ht="15">
      <x:c r="A673" s="20">
        <x:v>16</x:v>
      </x:c>
      <x:c r="B673" s="630" t="s">
        <x:v>4267</x:v>
      </x:c>
      <x:c r="C673" s="631" t="s">
        <x:v>4268</x:v>
      </x:c>
      <x:c r="D673" s="393" t="s">
        <x:v>155</x:v>
      </x:c>
      <x:c r="E673" s="632">
        <x:v>20</x:v>
      </x:c>
      <x:c r="F673" s="633">
        <x:v>2</x:v>
      </x:c>
      <x:c r="G673" s="24">
        <x:f t="shared" si="60"/>
        <x:v>40</x:v>
      </x:c>
      <x:c r="H673" s="20"/>
      <x:c r="L673" s="388"/>
      <x:c r="M673" s="388"/>
      <x:c r="N673" s="67"/>
      <x:c r="O673" s="67"/>
      <x:c r="P673" s="67"/>
      <x:c r="Q673" s="67"/>
      <x:c r="R673" s="67"/>
      <x:c r="S673" s="67"/>
      <x:c r="T673" s="67"/>
      <x:c r="U673" s="67"/>
      <x:c r="V673" s="67"/>
      <x:c r="W673" s="67"/>
      <x:c r="X673" s="67"/>
      <x:c r="Y673" s="67"/>
      <x:c r="Z673" s="67"/>
      <x:c r="AA673" s="67"/>
      <x:c r="AB673" s="67"/>
      <x:c r="AC673" s="67"/>
      <x:c r="AD673" s="67"/>
    </x:row>
    <x:row r="674">
      <x:c r="H674" s="20"/>
      <x:c r="L674" s="388"/>
      <x:c r="M674" s="388"/>
      <x:c r="N674" s="67"/>
      <x:c r="O674" s="67"/>
      <x:c r="P674" s="67"/>
      <x:c r="Q674" s="67"/>
      <x:c r="R674" s="67"/>
      <x:c r="S674" s="67"/>
      <x:c r="T674" s="67"/>
      <x:c r="U674" s="67"/>
      <x:c r="V674" s="67"/>
      <x:c r="W674" s="67"/>
      <x:c r="X674" s="67"/>
      <x:c r="Y674" s="67"/>
      <x:c r="Z674" s="67"/>
      <x:c r="AA674" s="67"/>
      <x:c r="AB674" s="67"/>
      <x:c r="AC674" s="67"/>
      <x:c r="AD674" s="67"/>
    </x:row>
    <x:row r="675">
      <x:c r="A675" s="28">
        <x:v>44606</x:v>
      </x:c>
      <x:c r="B675" s="20"/>
      <x:c r="C675" s="20"/>
      <x:c r="D675" s="20"/>
      <x:c r="E675" s="24"/>
      <x:c r="F675" s="20"/>
      <x:c r="G675" s="24"/>
      <x:c r="H675" s="20"/>
      <x:c r="L675" s="388"/>
      <x:c r="M675" s="388"/>
      <x:c r="N675" s="67"/>
      <x:c r="O675" s="67"/>
      <x:c r="P675" s="67"/>
      <x:c r="Q675" s="67"/>
      <x:c r="R675" s="67"/>
      <x:c r="S675" s="67"/>
      <x:c r="T675" s="67"/>
      <x:c r="U675" s="67"/>
      <x:c r="V675" s="67"/>
      <x:c r="W675" s="67"/>
      <x:c r="X675" s="67"/>
      <x:c r="Y675" s="67"/>
      <x:c r="Z675" s="67"/>
      <x:c r="AA675" s="67"/>
      <x:c r="AB675" s="67"/>
      <x:c r="AC675" s="67"/>
      <x:c r="AD675" s="67"/>
    </x:row>
    <x:row r="676" ht="15.75">
      <x:c r="A676" s="33" t="s">
        <x:v>0</x:v>
      </x:c>
      <x:c r="B676" s="37" t="s">
        <x:v>2</x:v>
      </x:c>
      <x:c r="C676" s="38" t="s">
        <x:v>3</x:v>
      </x:c>
      <x:c r="D676" s="37" t="s">
        <x:v>4</x:v>
      </x:c>
      <x:c r="E676" s="40" t="s">
        <x:v>5</x:v>
      </x:c>
      <x:c r="F676" s="37" t="s">
        <x:v>6</x:v>
      </x:c>
      <x:c r="G676" s="40" t="s">
        <x:v>7</x:v>
      </x:c>
      <x:c r="H676" s="40" t="s">
        <x:v>4107</x:v>
      </x:c>
      <x:c r="L676" s="388"/>
      <x:c r="M676" s="388"/>
      <x:c r="N676" s="67"/>
      <x:c r="O676" s="67"/>
      <x:c r="P676" s="67"/>
      <x:c r="Q676" s="67"/>
      <x:c r="R676" s="67"/>
      <x:c r="S676" s="67"/>
      <x:c r="T676" s="67"/>
      <x:c r="U676" s="67"/>
      <x:c r="V676" s="67"/>
      <x:c r="W676" s="67"/>
      <x:c r="X676" s="67"/>
      <x:c r="Y676" s="67"/>
      <x:c r="Z676" s="67"/>
      <x:c r="AA676" s="67"/>
      <x:c r="AB676" s="67"/>
      <x:c r="AC676" s="67"/>
      <x:c r="AD676" s="67"/>
    </x:row>
    <x:row r="677">
      <x:c r="A677" s="20">
        <x:v>1</x:v>
      </x:c>
      <x:c r="B677" s="20" t="s">
        <x:v>4269</x:v>
      </x:c>
      <x:c r="C677" s="644" t="s">
        <x:v>4270</x:v>
      </x:c>
      <x:c r="D677" s="20" t="s">
        <x:v>30</x:v>
      </x:c>
      <x:c r="E677" s="24">
        <x:v>34.909999999999997</x:v>
      </x:c>
      <x:c r="F677" s="20">
        <x:v>1</x:v>
      </x:c>
      <x:c r="G677" s="24" t="n">
        <x:f t="shared" ref="G677:G686" si="61">E677*F677</x:f>
        <x:v>34.91</x:v>
      </x:c>
      <x:c r="H677" s="20"/>
      <x:c r="L677" s="388"/>
      <x:c r="M677" s="388"/>
      <x:c r="N677" s="67"/>
      <x:c r="O677" s="67"/>
      <x:c r="P677" s="67"/>
      <x:c r="Q677" s="67"/>
      <x:c r="R677" s="67"/>
      <x:c r="S677" s="67"/>
      <x:c r="T677" s="67"/>
      <x:c r="U677" s="67"/>
      <x:c r="V677" s="67"/>
      <x:c r="W677" s="67"/>
      <x:c r="X677" s="67"/>
      <x:c r="Y677" s="67"/>
      <x:c r="Z677" s="67"/>
      <x:c r="AA677" s="67"/>
      <x:c r="AB677" s="67"/>
      <x:c r="AC677" s="67"/>
      <x:c r="AD677" s="67"/>
    </x:row>
    <x:row r="678">
      <x:c r="A678" s="20">
        <x:v>2</x:v>
      </x:c>
      <x:c r="B678" s="20" t="s">
        <x:v>4271</x:v>
      </x:c>
      <x:c r="C678" s="645" t="s">
        <x:v>4272</x:v>
      </x:c>
      <x:c r="D678" s="20" t="s">
        <x:v>30</x:v>
      </x:c>
      <x:c r="E678" s="24">
        <x:v>10.99</x:v>
      </x:c>
      <x:c r="F678" s="20">
        <x:v>1</x:v>
      </x:c>
      <x:c r="G678" s="24">
        <x:f t="shared" si="61"/>
        <x:v>10.99</x:v>
      </x:c>
      <x:c r="H678" s="20"/>
      <x:c r="L678" s="20"/>
      <x:c r="M678" s="20"/>
      <x:c r="N678" s="20"/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  <x:c r="Y678" s="20"/>
      <x:c r="Z678" s="20"/>
      <x:c r="AA678" s="20"/>
      <x:c r="AB678" s="20"/>
      <x:c r="AC678" s="20"/>
      <x:c r="AD678" s="20"/>
    </x:row>
    <x:row r="679">
      <x:c r="A679" s="20">
        <x:v>3</x:v>
      </x:c>
      <x:c r="B679" s="20" t="s">
        <x:v>4273</x:v>
      </x:c>
      <x:c r="C679" s="644" t="s">
        <x:v>4274</x:v>
      </x:c>
      <x:c r="D679" s="20" t="s">
        <x:v>30</x:v>
      </x:c>
      <x:c r="E679" s="24">
        <x:v>19.989999999999998</x:v>
      </x:c>
      <x:c r="F679" s="20">
        <x:v>1</x:v>
      </x:c>
      <x:c r="G679" s="24">
        <x:f t="shared" si="61"/>
        <x:v>19.989999999999998</x:v>
      </x:c>
      <x:c r="H679" s="20"/>
      <x:c r="L679" s="20"/>
      <x:c r="M679" s="20"/>
      <x:c r="N679" s="20"/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  <x:c r="Y679" s="20"/>
      <x:c r="Z679" s="20"/>
      <x:c r="AA679" s="20"/>
      <x:c r="AB679" s="20"/>
      <x:c r="AC679" s="20"/>
      <x:c r="AD679" s="20"/>
    </x:row>
    <x:row r="680">
      <x:c r="A680" s="20">
        <x:v>4</x:v>
      </x:c>
      <x:c r="B680" s="20" t="s">
        <x:v>4275</x:v>
      </x:c>
      <x:c r="C680" s="644" t="s">
        <x:v>4276</x:v>
      </x:c>
      <x:c r="D680" s="20" t="s">
        <x:v>30</x:v>
      </x:c>
      <x:c r="E680" s="24">
        <x:v>15.5</x:v>
      </x:c>
      <x:c r="F680" s="20">
        <x:v>1</x:v>
      </x:c>
      <x:c r="G680" s="24">
        <x:f t="shared" si="61"/>
        <x:v>15.5</x:v>
      </x:c>
      <x:c r="H680" s="20"/>
      <x:c r="L680" s="388"/>
      <x:c r="M680" s="388"/>
      <x:c r="N680" s="67"/>
      <x:c r="O680" s="67"/>
      <x:c r="P680" s="67"/>
      <x:c r="Q680" s="67"/>
      <x:c r="R680" s="67"/>
      <x:c r="S680" s="67"/>
      <x:c r="T680" s="67"/>
      <x:c r="U680" s="67"/>
      <x:c r="V680" s="67"/>
      <x:c r="W680" s="67"/>
      <x:c r="X680" s="67"/>
      <x:c r="Y680" s="67"/>
      <x:c r="Z680" s="67"/>
      <x:c r="AA680" s="67"/>
      <x:c r="AB680" s="67"/>
      <x:c r="AC680" s="67"/>
      <x:c r="AD680" s="67"/>
    </x:row>
    <x:row r="681">
      <x:c r="A681" s="20">
        <x:v>5</x:v>
      </x:c>
      <x:c r="B681" s="20" t="s">
        <x:v>4277</x:v>
      </x:c>
      <x:c r="C681" s="644" t="s">
        <x:v>4278</x:v>
      </x:c>
      <x:c r="D681" s="20" t="s">
        <x:v>2871</x:v>
      </x:c>
      <x:c r="E681" s="24">
        <x:v>84.99</x:v>
      </x:c>
      <x:c r="F681" s="20">
        <x:v>2</x:v>
      </x:c>
      <x:c r="G681" s="24">
        <x:f t="shared" si="61"/>
        <x:v>169.98</x:v>
      </x:c>
      <x:c r="H681" s="20"/>
      <x:c r="L681" s="20"/>
      <x:c r="M681" s="20"/>
      <x:c r="N681" s="20"/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  <x:c r="Y681" s="20"/>
      <x:c r="Z681" s="20"/>
      <x:c r="AA681" s="20"/>
      <x:c r="AB681" s="20"/>
      <x:c r="AC681" s="20"/>
      <x:c r="AD681" s="20"/>
    </x:row>
    <x:row r="682" ht="15">
      <x:c r="A682" s="20">
        <x:v>6</x:v>
      </x:c>
      <x:c r="B682" s="20" t="s">
        <x:v>3269</x:v>
      </x:c>
      <x:c r="C682" s="650" t="s">
        <x:v>3270</x:v>
      </x:c>
      <x:c r="D682" s="20" t="s">
        <x:v>15</x:v>
      </x:c>
      <x:c r="E682" s="24">
        <x:v>11.09</x:v>
      </x:c>
      <x:c r="F682" s="20">
        <x:v>3</x:v>
      </x:c>
      <x:c r="G682" s="24">
        <x:f t="shared" si="61"/>
        <x:v>33.269999999999996</x:v>
      </x:c>
      <x:c r="H682" s="24"/>
      <x:c r="L682" s="388"/>
      <x:c r="M682" s="388"/>
      <x:c r="N682" s="67"/>
      <x:c r="O682" s="67"/>
      <x:c r="P682" s="67"/>
      <x:c r="Q682" s="67"/>
      <x:c r="R682" s="67"/>
      <x:c r="S682" s="67"/>
      <x:c r="T682" s="67"/>
      <x:c r="U682" s="67"/>
      <x:c r="V682" s="67"/>
      <x:c r="W682" s="67"/>
      <x:c r="X682" s="67"/>
      <x:c r="Y682" s="67"/>
      <x:c r="Z682" s="67"/>
      <x:c r="AA682" s="67"/>
      <x:c r="AB682" s="67"/>
      <x:c r="AC682" s="67"/>
      <x:c r="AD682" s="67"/>
    </x:row>
    <x:row r="683" ht="15">
      <x:c r="A683" s="20">
        <x:v>7</x:v>
      </x:c>
      <x:c r="B683" s="392" t="s">
        <x:v>4244</x:v>
      </x:c>
      <x:c r="C683" s="651" t="s">
        <x:v>2237</x:v>
      </x:c>
      <x:c r="D683" s="392" t="s">
        <x:v>4245</x:v>
      </x:c>
      <x:c r="E683" s="394">
        <x:v>83.2</x:v>
      </x:c>
      <x:c r="F683" s="392">
        <x:v>2</x:v>
      </x:c>
      <x:c r="G683" s="24">
        <x:f t="shared" si="61"/>
        <x:v>166.4</x:v>
      </x:c>
      <x:c r="H683" s="20" t="s">
        <x:v>4279</x:v>
      </x:c>
      <x:c r="L683" s="20"/>
      <x:c r="M683" s="20"/>
      <x:c r="N683" s="20"/>
      <x:c r="O683" s="20"/>
      <x:c r="P683" s="20"/>
      <x:c r="Q683" s="20"/>
      <x:c r="R683" s="20"/>
      <x:c r="S683" s="20"/>
      <x:c r="T683" s="20"/>
      <x:c r="U683" s="20"/>
      <x:c r="V683" s="20"/>
      <x:c r="W683" s="20"/>
      <x:c r="X683" s="20"/>
      <x:c r="Y683" s="20"/>
      <x:c r="Z683" s="20"/>
      <x:c r="AA683" s="20"/>
      <x:c r="AB683" s="20"/>
      <x:c r="AC683" s="20"/>
      <x:c r="AD683" s="20"/>
    </x:row>
    <x:row r="684">
      <x:c r="A684" s="20">
        <x:v>8</x:v>
      </x:c>
      <x:c r="B684" s="20" t="s">
        <x:v>4280</x:v>
      </x:c>
      <x:c r="C684" s="644" t="s">
        <x:v>4281</x:v>
      </x:c>
      <x:c r="D684" s="20" t="s">
        <x:v>412</x:v>
      </x:c>
      <x:c r="E684" s="24">
        <x:v>143.11000000000001</x:v>
      </x:c>
      <x:c r="F684" s="20">
        <x:v>1</x:v>
      </x:c>
      <x:c r="G684" s="24">
        <x:f t="shared" si="61"/>
        <x:v>143.11000000000001</x:v>
      </x:c>
      <x:c r="H684" s="20" t="s">
        <x:v>4282</x:v>
      </x:c>
    </x:row>
    <x:row r="685">
      <x:c r="A685" s="20">
        <x:v>9</x:v>
      </x:c>
      <x:c r="B685" s="20" t="s">
        <x:v>4283</x:v>
      </x:c>
      <x:c r="C685" s="644" t="s">
        <x:v>4284</x:v>
      </x:c>
      <x:c r="D685" s="20" t="s">
        <x:v>412</x:v>
      </x:c>
      <x:c r="E685" s="24">
        <x:v>16.489999999999998</x:v>
      </x:c>
      <x:c r="F685" s="20">
        <x:v>1</x:v>
      </x:c>
      <x:c r="G685" s="24">
        <x:f t="shared" si="61"/>
        <x:v>16.489999999999998</x:v>
      </x:c>
      <x:c r="H685" s="30"/>
      <x:c r="L685" s="388"/>
      <x:c r="M685" s="388"/>
      <x:c r="N685" s="67"/>
      <x:c r="O685" s="67"/>
      <x:c r="P685" s="67"/>
      <x:c r="Q685" s="67"/>
      <x:c r="R685" s="67"/>
      <x:c r="S685" s="67"/>
      <x:c r="T685" s="67"/>
      <x:c r="U685" s="67"/>
      <x:c r="V685" s="67"/>
      <x:c r="W685" s="67"/>
      <x:c r="X685" s="67"/>
      <x:c r="Y685" s="67"/>
      <x:c r="Z685" s="67"/>
      <x:c r="AA685" s="67"/>
      <x:c r="AB685" s="67"/>
      <x:c r="AC685" s="67"/>
      <x:c r="AD685" s="67"/>
    </x:row>
    <x:row r="686">
      <x:c r="A686" s="20">
        <x:v>10</x:v>
      </x:c>
      <x:c r="B686" s="20" t="s">
        <x:v>4285</x:v>
      </x:c>
      <x:c r="C686" s="481" t="s">
        <x:v>4237</x:v>
      </x:c>
      <x:c r="D686" s="20" t="s">
        <x:v>4286</x:v>
      </x:c>
      <x:c r="E686" s="24">
        <x:v>319.36</x:v>
      </x:c>
      <x:c r="F686" s="20">
        <x:v>1</x:v>
      </x:c>
      <x:c r="G686" s="24">
        <x:f t="shared" si="61"/>
        <x:v>319.36</x:v>
      </x:c>
      <x:c r="H686" s="30"/>
      <x:c r="L686" s="388"/>
      <x:c r="M686" s="388"/>
      <x:c r="N686" s="67"/>
      <x:c r="O686" s="67"/>
      <x:c r="P686" s="67"/>
      <x:c r="Q686" s="67"/>
      <x:c r="R686" s="67"/>
      <x:c r="S686" s="67"/>
      <x:c r="T686" s="67"/>
      <x:c r="U686" s="67"/>
      <x:c r="V686" s="67"/>
      <x:c r="W686" s="67"/>
      <x:c r="X686" s="67"/>
      <x:c r="Y686" s="67"/>
      <x:c r="Z686" s="67"/>
      <x:c r="AA686" s="67"/>
      <x:c r="AB686" s="67"/>
      <x:c r="AC686" s="67"/>
      <x:c r="AD686" s="67"/>
    </x:row>
    <x:row r="687">
      <x:c r="H687" s="20"/>
      <x:c r="L687" s="388"/>
      <x:c r="M687" s="388"/>
      <x:c r="N687" s="67"/>
      <x:c r="O687" s="67"/>
      <x:c r="P687" s="67"/>
      <x:c r="Q687" s="67"/>
      <x:c r="R687" s="67"/>
      <x:c r="S687" s="67"/>
      <x:c r="T687" s="67"/>
      <x:c r="U687" s="67"/>
      <x:c r="V687" s="67"/>
      <x:c r="W687" s="67"/>
      <x:c r="X687" s="67"/>
      <x:c r="Y687" s="67"/>
      <x:c r="Z687" s="67"/>
      <x:c r="AA687" s="67"/>
      <x:c r="AB687" s="67"/>
      <x:c r="AC687" s="67"/>
      <x:c r="AD687" s="67"/>
    </x:row>
    <x:row r="688" ht="15.75">
      <x:c r="A688" s="33" t="s">
        <x:v>0</x:v>
      </x:c>
      <x:c r="B688" s="37" t="s">
        <x:v>2</x:v>
      </x:c>
      <x:c r="C688" s="38" t="s">
        <x:v>3</x:v>
      </x:c>
      <x:c r="D688" s="37" t="s">
        <x:v>4</x:v>
      </x:c>
      <x:c r="E688" s="40" t="s">
        <x:v>5</x:v>
      </x:c>
      <x:c r="F688" s="37" t="s">
        <x:v>6</x:v>
      </x:c>
      <x:c r="G688" s="40" t="s">
        <x:v>7</x:v>
      </x:c>
      <x:c r="H688" s="20"/>
      <x:c r="L688" s="388"/>
      <x:c r="M688" s="388"/>
      <x:c r="N688" s="67"/>
      <x:c r="O688" s="67"/>
      <x:c r="P688" s="67"/>
      <x:c r="Q688" s="67"/>
      <x:c r="R688" s="67"/>
      <x:c r="S688" s="67"/>
      <x:c r="T688" s="67"/>
      <x:c r="U688" s="67"/>
      <x:c r="V688" s="67"/>
      <x:c r="W688" s="67"/>
      <x:c r="X688" s="67"/>
      <x:c r="Y688" s="67"/>
      <x:c r="Z688" s="67"/>
      <x:c r="AA688" s="67"/>
      <x:c r="AB688" s="67"/>
      <x:c r="AC688" s="67"/>
      <x:c r="AD688" s="67"/>
    </x:row>
    <x:row r="689">
      <x:c r="A689" s="314">
        <x:v>1</x:v>
      </x:c>
      <x:c r="B689" s="314" t="s">
        <x:v>4287</x:v>
      </x:c>
      <x:c r="C689" s="653" t="s">
        <x:v>4288</x:v>
      </x:c>
      <x:c r="D689" s="314" t="s">
        <x:v>4196</x:v>
      </x:c>
      <x:c r="E689" s="654">
        <x:v>63.5</x:v>
      </x:c>
      <x:c r="F689" s="314">
        <x:v>1</x:v>
      </x:c>
      <x:c r="G689" s="654" t="n">
        <x:f>E689*F689</x:f>
        <x:v>63.5</x:v>
      </x:c>
      <x:c r="H689" s="20"/>
      <x:c r="L689" s="388"/>
      <x:c r="M689" s="388"/>
      <x:c r="N689" s="67"/>
      <x:c r="O689" s="67"/>
      <x:c r="P689" s="67"/>
      <x:c r="Q689" s="67"/>
      <x:c r="R689" s="67"/>
      <x:c r="S689" s="67"/>
      <x:c r="T689" s="67"/>
      <x:c r="U689" s="67"/>
      <x:c r="V689" s="67"/>
      <x:c r="W689" s="67"/>
      <x:c r="X689" s="67"/>
      <x:c r="Y689" s="67"/>
      <x:c r="Z689" s="67"/>
      <x:c r="AA689" s="67"/>
      <x:c r="AB689" s="67"/>
      <x:c r="AC689" s="67"/>
      <x:c r="AD689" s="67"/>
    </x:row>
    <x:row r="690">
      <x:c r="H690" s="20"/>
      <x:c r="L690" s="388"/>
      <x:c r="M690" s="388"/>
      <x:c r="N690" s="67"/>
      <x:c r="O690" s="67"/>
      <x:c r="P690" s="67"/>
      <x:c r="Q690" s="67"/>
      <x:c r="R690" s="67"/>
      <x:c r="S690" s="67"/>
      <x:c r="T690" s="67"/>
      <x:c r="U690" s="67"/>
      <x:c r="V690" s="67"/>
      <x:c r="W690" s="67"/>
      <x:c r="X690" s="67"/>
      <x:c r="Y690" s="67"/>
      <x:c r="Z690" s="67"/>
      <x:c r="AA690" s="67"/>
      <x:c r="AB690" s="67"/>
      <x:c r="AC690" s="67"/>
      <x:c r="AD690" s="67"/>
    </x:row>
    <x:row r="691">
      <x:c r="A691" s="28">
        <x:v>44606</x:v>
      </x:c>
      <x:c r="H691" s="20"/>
      <x:c r="L691" s="388"/>
      <x:c r="M691" s="388"/>
      <x:c r="N691" s="67"/>
      <x:c r="O691" s="67"/>
      <x:c r="P691" s="67"/>
      <x:c r="Q691" s="67"/>
      <x:c r="R691" s="67"/>
      <x:c r="S691" s="67"/>
      <x:c r="T691" s="67"/>
      <x:c r="U691" s="67"/>
      <x:c r="V691" s="67"/>
      <x:c r="W691" s="67"/>
      <x:c r="X691" s="67"/>
      <x:c r="Y691" s="67"/>
      <x:c r="Z691" s="67"/>
      <x:c r="AA691" s="67"/>
      <x:c r="AB691" s="67"/>
      <x:c r="AC691" s="67"/>
      <x:c r="AD691" s="67"/>
    </x:row>
    <x:row r="692" ht="15.75">
      <x:c r="A692" s="33" t="s">
        <x:v>0</x:v>
      </x:c>
      <x:c r="B692" s="37" t="s">
        <x:v>2</x:v>
      </x:c>
      <x:c r="C692" s="38" t="s">
        <x:v>3</x:v>
      </x:c>
      <x:c r="D692" s="37" t="s">
        <x:v>4</x:v>
      </x:c>
      <x:c r="E692" s="40" t="s">
        <x:v>5</x:v>
      </x:c>
      <x:c r="F692" s="37" t="s">
        <x:v>6</x:v>
      </x:c>
      <x:c r="G692" s="40" t="s">
        <x:v>7</x:v>
      </x:c>
      <x:c r="H692" s="20"/>
      <x:c r="L692" s="388"/>
      <x:c r="M692" s="388"/>
      <x:c r="N692" s="67"/>
      <x:c r="O692" s="67"/>
      <x:c r="P692" s="67"/>
      <x:c r="Q692" s="67"/>
      <x:c r="R692" s="67"/>
      <x:c r="S692" s="67"/>
      <x:c r="T692" s="67"/>
      <x:c r="U692" s="67"/>
      <x:c r="V692" s="67"/>
      <x:c r="W692" s="67"/>
      <x:c r="X692" s="67"/>
      <x:c r="Y692" s="67"/>
      <x:c r="Z692" s="67"/>
      <x:c r="AA692" s="67"/>
      <x:c r="AB692" s="67"/>
      <x:c r="AC692" s="67"/>
      <x:c r="AD692" s="67"/>
    </x:row>
    <x:row r="693" ht="14.25">
      <x:c r="A693" s="20">
        <x:v>1</x:v>
      </x:c>
      <x:c r="B693" s="22" t="s">
        <x:v>4289</x:v>
      </x:c>
      <x:c r="C693" s="655" t="s">
        <x:v>4290</x:v>
      </x:c>
      <x:c r="D693" s="20" t="s">
        <x:v>4196</x:v>
      </x:c>
      <x:c r="E693" s="24">
        <x:v>27.07</x:v>
      </x:c>
      <x:c r="F693" s="20">
        <x:v>1</x:v>
      </x:c>
      <x:c r="G693" s="24" t="n">
        <x:f t="shared" ref="G693:G696" si="62">E693*F693</x:f>
        <x:v>27.07</x:v>
      </x:c>
      <x:c r="H693" s="20"/>
      <x:c r="L693" s="388"/>
      <x:c r="M693" s="388"/>
      <x:c r="N693" s="67"/>
      <x:c r="O693" s="67"/>
      <x:c r="P693" s="67"/>
      <x:c r="Q693" s="67"/>
      <x:c r="R693" s="67"/>
      <x:c r="S693" s="67"/>
      <x:c r="T693" s="67"/>
      <x:c r="U693" s="67"/>
      <x:c r="V693" s="67"/>
      <x:c r="W693" s="67"/>
      <x:c r="X693" s="67"/>
      <x:c r="Y693" s="67"/>
      <x:c r="Z693" s="67"/>
      <x:c r="AA693" s="67"/>
      <x:c r="AB693" s="67"/>
      <x:c r="AC693" s="67"/>
      <x:c r="AD693" s="67"/>
    </x:row>
    <x:row r="694">
      <x:c r="A694" s="20">
        <x:v>2</x:v>
      </x:c>
      <x:c r="B694" s="22" t="s">
        <x:v>4291</x:v>
      </x:c>
      <x:c r="C694" s="401" t="s">
        <x:v>4292</x:v>
      </x:c>
      <x:c r="D694" s="20" t="s">
        <x:v>4196</x:v>
      </x:c>
      <x:c r="E694" s="24">
        <x:v>2.15</x:v>
      </x:c>
      <x:c r="F694" s="20">
        <x:v>4</x:v>
      </x:c>
      <x:c r="G694" s="24">
        <x:f t="shared" si="62"/>
        <x:v>8.6</x:v>
      </x:c>
      <x:c r="H694" s="20"/>
      <x:c r="L694" s="388"/>
      <x:c r="M694" s="388"/>
      <x:c r="N694" s="67"/>
      <x:c r="O694" s="67"/>
      <x:c r="P694" s="67"/>
      <x:c r="Q694" s="67"/>
      <x:c r="R694" s="67"/>
      <x:c r="S694" s="67"/>
      <x:c r="T694" s="67"/>
      <x:c r="U694" s="67"/>
      <x:c r="V694" s="67"/>
      <x:c r="W694" s="67"/>
      <x:c r="X694" s="67"/>
      <x:c r="Y694" s="67"/>
      <x:c r="Z694" s="67"/>
      <x:c r="AA694" s="67"/>
      <x:c r="AB694" s="67"/>
      <x:c r="AC694" s="67"/>
      <x:c r="AD694" s="67"/>
    </x:row>
    <x:row r="695" ht="14.25">
      <x:c r="A695" s="20">
        <x:v>3</x:v>
      </x:c>
      <x:c r="B695" s="657" t="s">
        <x:v>4293</x:v>
      </x:c>
      <x:c r="C695" s="50" t="s">
        <x:v>4294</x:v>
      </x:c>
      <x:c r="D695" s="20" t="s">
        <x:v>30</x:v>
      </x:c>
      <x:c r="E695" s="24">
        <x:v>7.99</x:v>
      </x:c>
      <x:c r="F695" s="20">
        <x:v>2</x:v>
      </x:c>
      <x:c r="G695" s="24">
        <x:f t="shared" si="62"/>
        <x:v>15.98</x:v>
      </x:c>
      <x:c r="H695" s="20"/>
      <x:c r="L695" s="388"/>
      <x:c r="M695" s="388"/>
      <x:c r="N695" s="67"/>
      <x:c r="O695" s="67"/>
      <x:c r="P695" s="67"/>
      <x:c r="Q695" s="67"/>
      <x:c r="R695" s="67"/>
      <x:c r="S695" s="67"/>
      <x:c r="T695" s="67"/>
      <x:c r="U695" s="67"/>
      <x:c r="V695" s="67"/>
      <x:c r="W695" s="67"/>
      <x:c r="X695" s="67"/>
      <x:c r="Y695" s="67"/>
      <x:c r="Z695" s="67"/>
      <x:c r="AA695" s="67"/>
      <x:c r="AB695" s="67"/>
      <x:c r="AC695" s="67"/>
      <x:c r="AD695" s="67"/>
    </x:row>
    <x:row r="696">
      <x:c r="A696" s="20">
        <x:v>4</x:v>
      </x:c>
      <x:c r="B696" s="22" t="s">
        <x:v>4295</x:v>
      </x:c>
      <x:c r="C696" s="50" t="s">
        <x:v>4296</x:v>
      </x:c>
      <x:c r="D696" s="20" t="s">
        <x:v>30</x:v>
      </x:c>
      <x:c r="E696" s="24">
        <x:v>23.9</x:v>
      </x:c>
      <x:c r="F696" s="20">
        <x:v>1</x:v>
      </x:c>
      <x:c r="G696" s="24">
        <x:f t="shared" si="62"/>
        <x:v>23.9</x:v>
      </x:c>
      <x:c r="H696" s="20"/>
      <x:c r="L696" s="388"/>
      <x:c r="M696" s="388"/>
      <x:c r="N696" s="67"/>
      <x:c r="O696" s="67"/>
      <x:c r="P696" s="67"/>
      <x:c r="Q696" s="67"/>
      <x:c r="R696" s="67"/>
      <x:c r="S696" s="67"/>
      <x:c r="T696" s="67"/>
      <x:c r="U696" s="67"/>
      <x:c r="V696" s="67"/>
      <x:c r="W696" s="67"/>
      <x:c r="X696" s="67"/>
      <x:c r="Y696" s="67"/>
      <x:c r="Z696" s="67"/>
      <x:c r="AA696" s="67"/>
      <x:c r="AB696" s="67"/>
      <x:c r="AC696" s="67"/>
      <x:c r="AD696" s="67"/>
    </x:row>
    <x:row r="697">
      <x:c r="A697" s="20"/>
      <x:c r="B697" s="20"/>
      <x:c r="C697" s="20"/>
      <x:c r="D697" s="20"/>
      <x:c r="E697" s="24"/>
      <x:c r="F697" s="20"/>
      <x:c r="G697" s="20"/>
      <x:c r="H697" s="20"/>
      <x:c r="L697" s="388"/>
      <x:c r="M697" s="388"/>
      <x:c r="N697" s="67"/>
      <x:c r="O697" s="67"/>
      <x:c r="P697" s="67"/>
      <x:c r="Q697" s="67"/>
      <x:c r="R697" s="67"/>
      <x:c r="S697" s="67"/>
      <x:c r="T697" s="67"/>
      <x:c r="U697" s="67"/>
      <x:c r="V697" s="67"/>
      <x:c r="W697" s="67"/>
      <x:c r="X697" s="67"/>
      <x:c r="Y697" s="67"/>
      <x:c r="Z697" s="67"/>
      <x:c r="AA697" s="67"/>
      <x:c r="AB697" s="67"/>
      <x:c r="AC697" s="67"/>
      <x:c r="AD697" s="67"/>
    </x:row>
    <x:row r="698">
      <x:c r="A698" s="77">
        <x:v>44613</x:v>
      </x:c>
      <x:c r="H698" s="20"/>
      <x:c r="L698" s="388"/>
      <x:c r="M698" s="388"/>
      <x:c r="N698" s="67"/>
      <x:c r="O698" s="67"/>
      <x:c r="P698" s="67"/>
      <x:c r="Q698" s="67"/>
      <x:c r="R698" s="67"/>
      <x:c r="S698" s="67"/>
      <x:c r="T698" s="67"/>
      <x:c r="U698" s="67"/>
      <x:c r="V698" s="67"/>
      <x:c r="W698" s="67"/>
      <x:c r="X698" s="67"/>
      <x:c r="Y698" s="67"/>
      <x:c r="Z698" s="67"/>
      <x:c r="AA698" s="67"/>
      <x:c r="AB698" s="67"/>
      <x:c r="AC698" s="67"/>
      <x:c r="AD698" s="67"/>
    </x:row>
    <x:row r="699" ht="15.75">
      <x:c r="A699" s="33" t="s">
        <x:v>0</x:v>
      </x:c>
      <x:c r="B699" s="37" t="s">
        <x:v>2</x:v>
      </x:c>
      <x:c r="C699" s="38" t="s">
        <x:v>3</x:v>
      </x:c>
      <x:c r="D699" s="37" t="s">
        <x:v>4</x:v>
      </x:c>
      <x:c r="E699" s="40" t="s">
        <x:v>5</x:v>
      </x:c>
      <x:c r="F699" s="37" t="s">
        <x:v>6</x:v>
      </x:c>
      <x:c r="G699" s="40" t="s">
        <x:v>7</x:v>
      </x:c>
      <x:c r="H699" s="20"/>
      <x:c r="L699" s="388"/>
      <x:c r="M699" s="388"/>
      <x:c r="N699" s="67"/>
      <x:c r="O699" s="67"/>
      <x:c r="P699" s="67"/>
      <x:c r="Q699" s="67"/>
      <x:c r="R699" s="67"/>
      <x:c r="S699" s="67"/>
      <x:c r="T699" s="67"/>
      <x:c r="U699" s="67"/>
      <x:c r="V699" s="67"/>
      <x:c r="W699" s="67"/>
      <x:c r="X699" s="67"/>
      <x:c r="Y699" s="67"/>
      <x:c r="Z699" s="67"/>
      <x:c r="AA699" s="67"/>
      <x:c r="AB699" s="67"/>
      <x:c r="AC699" s="67"/>
      <x:c r="AD699" s="67"/>
    </x:row>
    <x:row r="700" ht="15.75">
      <x:c r="A700" s="20">
        <x:v>1</x:v>
      </x:c>
      <x:c r="B700" s="20" t="s">
        <x:v>477</x:v>
      </x:c>
      <x:c r="C700" s="481" t="s">
        <x:v>3184</x:v>
      </x:c>
      <x:c r="D700" s="177" t="s">
        <x:v>15</x:v>
      </x:c>
      <x:c r="E700" s="24">
        <x:v>5.0599999999999996</x:v>
      </x:c>
      <x:c r="F700" s="20">
        <x:v>10</x:v>
      </x:c>
      <x:c r="G700" s="24" t="n">
        <x:f t="shared" ref="G700:G707" si="63">E700*F700</x:f>
        <x:v>50.599999999999994</x:v>
      </x:c>
      <x:c r="H700" s="20"/>
      <x:c r="L700" s="388"/>
      <x:c r="M700" s="388"/>
      <x:c r="N700" s="67"/>
      <x:c r="O700" s="67"/>
      <x:c r="P700" s="67"/>
      <x:c r="Q700" s="67"/>
      <x:c r="R700" s="67"/>
      <x:c r="S700" s="67"/>
      <x:c r="T700" s="67"/>
      <x:c r="U700" s="67"/>
      <x:c r="V700" s="67"/>
      <x:c r="W700" s="67"/>
      <x:c r="X700" s="67"/>
      <x:c r="Y700" s="67"/>
      <x:c r="Z700" s="67"/>
      <x:c r="AA700" s="67"/>
      <x:c r="AB700" s="67"/>
      <x:c r="AC700" s="67"/>
      <x:c r="AD700" s="67"/>
    </x:row>
    <x:row r="701" ht="15.75">
      <x:c r="A701" s="20">
        <x:v>2</x:v>
      </x:c>
      <x:c r="B701" s="20" t="s">
        <x:v>4297</x:v>
      </x:c>
      <x:c r="C701" s="89" t="s">
        <x:v>4298</x:v>
      </x:c>
      <x:c r="D701" s="177" t="s">
        <x:v>15</x:v>
      </x:c>
      <x:c r="E701" s="24">
        <x:v>313.43</x:v>
      </x:c>
      <x:c r="F701" s="20">
        <x:v>1</x:v>
      </x:c>
      <x:c r="G701" s="24">
        <x:f t="shared" si="63"/>
        <x:v>313.43</x:v>
      </x:c>
      <x:c r="H701" s="20"/>
      <x:c r="L701" s="388"/>
      <x:c r="M701" s="388"/>
      <x:c r="N701" s="67"/>
      <x:c r="O701" s="67"/>
      <x:c r="P701" s="67"/>
      <x:c r="Q701" s="67"/>
      <x:c r="R701" s="67"/>
      <x:c r="S701" s="67"/>
      <x:c r="T701" s="67"/>
      <x:c r="U701" s="67"/>
      <x:c r="V701" s="67"/>
      <x:c r="W701" s="67"/>
      <x:c r="X701" s="67"/>
      <x:c r="Y701" s="67"/>
      <x:c r="Z701" s="67"/>
      <x:c r="AA701" s="67"/>
      <x:c r="AB701" s="67"/>
      <x:c r="AC701" s="67"/>
      <x:c r="AD701" s="67"/>
    </x:row>
    <x:row r="702">
      <x:c r="A702" s="20">
        <x:v>3</x:v>
      </x:c>
      <x:c r="B702" s="20" t="s">
        <x:v>4229</x:v>
      </x:c>
      <x:c r="C702" s="89" t="s">
        <x:v>4230</x:v>
      </x:c>
      <x:c r="D702" s="20" t="s">
        <x:v>30</x:v>
      </x:c>
      <x:c r="E702" s="24">
        <x:v>26.99</x:v>
      </x:c>
      <x:c r="F702" s="20">
        <x:v>1</x:v>
      </x:c>
      <x:c r="G702" s="24">
        <x:f t="shared" si="63"/>
        <x:v>26.99</x:v>
      </x:c>
      <x:c r="H702" s="20"/>
      <x:c r="L702" s="388"/>
      <x:c r="M702" s="388"/>
      <x:c r="N702" s="67"/>
      <x:c r="O702" s="67"/>
      <x:c r="P702" s="67"/>
      <x:c r="Q702" s="67"/>
      <x:c r="R702" s="67"/>
      <x:c r="S702" s="67"/>
      <x:c r="T702" s="67"/>
      <x:c r="U702" s="67"/>
      <x:c r="V702" s="67"/>
      <x:c r="W702" s="67"/>
      <x:c r="X702" s="67"/>
      <x:c r="Y702" s="67"/>
      <x:c r="Z702" s="67"/>
      <x:c r="AA702" s="67"/>
      <x:c r="AB702" s="67"/>
      <x:c r="AC702" s="67"/>
      <x:c r="AD702" s="67"/>
    </x:row>
    <x:row r="703" ht="15">
      <x:c r="A703" s="20">
        <x:v>4</x:v>
      </x:c>
      <x:c r="B703" s="20" t="s">
        <x:v>4299</x:v>
      </x:c>
      <x:c r="C703" s="50" t="s">
        <x:v>4300</x:v>
      </x:c>
      <x:c r="D703" s="20" t="s">
        <x:v>30</x:v>
      </x:c>
      <x:c r="E703" s="135">
        <x:v>20.99</x:v>
      </x:c>
      <x:c r="F703" s="20">
        <x:v>1</x:v>
      </x:c>
      <x:c r="G703" s="24">
        <x:f t="shared" si="63"/>
        <x:v>20.99</x:v>
      </x:c>
      <x:c r="H703" s="20"/>
      <x:c r="L703" s="388"/>
      <x:c r="M703" s="388"/>
      <x:c r="N703" s="67"/>
      <x:c r="O703" s="67"/>
      <x:c r="P703" s="67"/>
      <x:c r="Q703" s="67"/>
      <x:c r="R703" s="67"/>
      <x:c r="S703" s="67"/>
      <x:c r="T703" s="67"/>
      <x:c r="U703" s="67"/>
      <x:c r="V703" s="67"/>
      <x:c r="W703" s="67"/>
      <x:c r="X703" s="67"/>
      <x:c r="Y703" s="67"/>
      <x:c r="Z703" s="67"/>
      <x:c r="AA703" s="67"/>
      <x:c r="AB703" s="67"/>
      <x:c r="AC703" s="67"/>
      <x:c r="AD703" s="67"/>
    </x:row>
    <x:row r="704" ht="15">
      <x:c r="A704" s="20">
        <x:v>5</x:v>
      </x:c>
      <x:c r="B704" s="134" t="s">
        <x:v>2969</x:v>
      </x:c>
      <x:c r="C704" s="89" t="s">
        <x:v>2970</x:v>
      </x:c>
      <x:c r="D704" s="20" t="s">
        <x:v>30</x:v>
      </x:c>
      <x:c r="E704" s="135">
        <x:v>9.2799999999999994</x:v>
      </x:c>
      <x:c r="F704" s="20">
        <x:v>2</x:v>
      </x:c>
      <x:c r="G704" s="24">
        <x:f t="shared" si="63"/>
        <x:v>18.559999999999999</x:v>
      </x:c>
      <x:c r="H704" s="20"/>
      <x:c r="L704" s="388"/>
      <x:c r="M704" s="388"/>
      <x:c r="N704" s="67"/>
      <x:c r="O704" s="67"/>
      <x:c r="P704" s="67"/>
      <x:c r="Q704" s="67"/>
      <x:c r="R704" s="67"/>
      <x:c r="S704" s="67"/>
      <x:c r="T704" s="67"/>
      <x:c r="U704" s="67"/>
      <x:c r="V704" s="67"/>
      <x:c r="W704" s="67"/>
      <x:c r="X704" s="67"/>
      <x:c r="Y704" s="67"/>
      <x:c r="Z704" s="67"/>
      <x:c r="AA704" s="67"/>
      <x:c r="AB704" s="67"/>
      <x:c r="AC704" s="67"/>
      <x:c r="AD704" s="67"/>
    </x:row>
    <x:row r="705" ht="15">
      <x:c r="A705" s="20">
        <x:v>6</x:v>
      </x:c>
      <x:c r="B705" s="134" t="s">
        <x:v>4301</x:v>
      </x:c>
      <x:c r="C705" s="89" t="s">
        <x:v>4302</x:v>
      </x:c>
      <x:c r="D705" s="20" t="s">
        <x:v>30</x:v>
      </x:c>
      <x:c r="E705" s="135">
        <x:v>8.2899999999999991</x:v>
      </x:c>
      <x:c r="F705" s="20">
        <x:v>1</x:v>
      </x:c>
      <x:c r="G705" s="24">
        <x:f t="shared" si="63"/>
        <x:v>8.2899999999999991</x:v>
      </x:c>
      <x:c r="H705" s="20"/>
      <x:c r="L705" s="388"/>
      <x:c r="M705" s="388"/>
      <x:c r="N705" s="67"/>
      <x:c r="O705" s="67"/>
      <x:c r="P705" s="67"/>
      <x:c r="Q705" s="67"/>
      <x:c r="R705" s="67"/>
      <x:c r="S705" s="67"/>
      <x:c r="T705" s="67"/>
      <x:c r="U705" s="67"/>
      <x:c r="V705" s="67"/>
      <x:c r="W705" s="67"/>
      <x:c r="X705" s="67"/>
      <x:c r="Y705" s="67"/>
      <x:c r="Z705" s="67"/>
      <x:c r="AA705" s="67"/>
      <x:c r="AB705" s="67"/>
      <x:c r="AC705" s="67"/>
      <x:c r="AD705" s="67"/>
    </x:row>
    <x:row r="706" ht="15">
      <x:c r="A706" s="20">
        <x:v>7</x:v>
      </x:c>
      <x:c r="B706" s="134" t="s">
        <x:v>4303</x:v>
      </x:c>
      <x:c r="C706" s="89" t="s">
        <x:v>4304</x:v>
      </x:c>
      <x:c r="D706" s="20" t="s">
        <x:v>30</x:v>
      </x:c>
      <x:c r="E706" s="135">
        <x:v>8.99</x:v>
      </x:c>
      <x:c r="F706" s="20">
        <x:v>1</x:v>
      </x:c>
      <x:c r="G706" s="24">
        <x:f t="shared" si="63"/>
        <x:v>8.99</x:v>
      </x:c>
      <x:c r="H706" s="20"/>
      <x:c r="L706" s="388"/>
      <x:c r="M706" s="388"/>
      <x:c r="N706" s="67"/>
      <x:c r="O706" s="67"/>
      <x:c r="P706" s="67"/>
      <x:c r="Q706" s="67"/>
      <x:c r="R706" s="67"/>
      <x:c r="S706" s="67"/>
      <x:c r="T706" s="67"/>
      <x:c r="U706" s="67"/>
      <x:c r="V706" s="67"/>
      <x:c r="W706" s="67"/>
      <x:c r="X706" s="67"/>
      <x:c r="Y706" s="67"/>
      <x:c r="Z706" s="67"/>
      <x:c r="AA706" s="67"/>
      <x:c r="AB706" s="67"/>
      <x:c r="AC706" s="67"/>
      <x:c r="AD706" s="67"/>
    </x:row>
    <x:row r="707" ht="15">
      <x:c r="A707" s="20">
        <x:v>8</x:v>
      </x:c>
      <x:c r="B707" s="20" t="s">
        <x:v>4305</x:v>
      </x:c>
      <x:c r="C707" s="89" t="s">
        <x:v>4306</x:v>
      </x:c>
      <x:c r="D707" s="20" t="s">
        <x:v>30</x:v>
      </x:c>
      <x:c r="E707" s="135">
        <x:v>6.14</x:v>
      </x:c>
      <x:c r="F707" s="20">
        <x:v>1</x:v>
      </x:c>
      <x:c r="G707" s="24">
        <x:f t="shared" si="63"/>
        <x:v>6.14</x:v>
      </x:c>
      <x:c r="H707" s="20"/>
      <x:c r="L707" s="388"/>
      <x:c r="M707" s="388"/>
      <x:c r="N707" s="67"/>
      <x:c r="O707" s="67"/>
      <x:c r="P707" s="67"/>
      <x:c r="Q707" s="67"/>
      <x:c r="R707" s="67"/>
      <x:c r="S707" s="67"/>
      <x:c r="T707" s="67"/>
      <x:c r="U707" s="67"/>
      <x:c r="V707" s="67"/>
      <x:c r="W707" s="67"/>
      <x:c r="X707" s="67"/>
      <x:c r="Y707" s="67"/>
      <x:c r="Z707" s="67"/>
      <x:c r="AA707" s="67"/>
      <x:c r="AB707" s="67"/>
      <x:c r="AC707" s="67"/>
      <x:c r="AD707" s="67"/>
    </x:row>
    <x:row r="708">
      <x:c r="A708" s="20"/>
      <x:c r="B708" s="20"/>
      <x:c r="C708" s="20"/>
      <x:c r="D708" s="20"/>
      <x:c r="E708" s="24"/>
      <x:c r="F708" s="20"/>
      <x:c r="G708" s="20"/>
      <x:c r="H708" s="20"/>
      <x:c r="L708" s="20"/>
      <x:c r="M708" s="20"/>
      <x:c r="N708" s="20"/>
      <x:c r="O708" s="20"/>
      <x:c r="P708" s="20"/>
      <x:c r="Q708" s="20"/>
      <x:c r="R708" s="20"/>
      <x:c r="S708" s="20"/>
      <x:c r="T708" s="20"/>
      <x:c r="U708" s="20"/>
      <x:c r="V708" s="20"/>
      <x:c r="W708" s="20"/>
      <x:c r="X708" s="20"/>
      <x:c r="Y708" s="20"/>
      <x:c r="Z708" s="20"/>
      <x:c r="AA708" s="20"/>
      <x:c r="AB708" s="20"/>
      <x:c r="AC708" s="20"/>
      <x:c r="AD708" s="20"/>
    </x:row>
    <x:row r="709">
      <x:c r="A709" s="20"/>
      <x:c r="B709" s="20"/>
      <x:c r="C709" s="20"/>
      <x:c r="D709" s="20"/>
      <x:c r="E709" s="24"/>
      <x:c r="F709" s="20"/>
      <x:c r="G709" s="20"/>
      <x:c r="H709" s="20"/>
      <x:c r="L709" s="388"/>
      <x:c r="M709" s="388"/>
      <x:c r="N709" s="67"/>
      <x:c r="O709" s="67"/>
      <x:c r="P709" s="67"/>
      <x:c r="Q709" s="67"/>
      <x:c r="R709" s="67"/>
      <x:c r="S709" s="67"/>
      <x:c r="T709" s="67"/>
      <x:c r="U709" s="67"/>
      <x:c r="V709" s="67"/>
      <x:c r="W709" s="67"/>
      <x:c r="X709" s="67"/>
      <x:c r="Y709" s="67"/>
      <x:c r="Z709" s="67"/>
      <x:c r="AA709" s="67"/>
      <x:c r="AB709" s="67"/>
      <x:c r="AC709" s="67"/>
      <x:c r="AD709" s="67"/>
    </x:row>
    <x:row r="710">
      <x:c r="A710" s="20"/>
      <x:c r="B710" s="20"/>
      <x:c r="C710" s="20"/>
      <x:c r="D710" s="20"/>
      <x:c r="E710" s="24"/>
      <x:c r="F710" s="20"/>
      <x:c r="G710" s="20"/>
      <x:c r="H710" s="20"/>
      <x:c r="L710" s="20"/>
      <x:c r="M710" s="20"/>
      <x:c r="N710" s="20"/>
      <x:c r="O710" s="20"/>
      <x:c r="P710" s="20"/>
      <x:c r="Q710" s="20"/>
      <x:c r="R710" s="20"/>
      <x:c r="S710" s="20"/>
      <x:c r="T710" s="20"/>
      <x:c r="U710" s="20"/>
      <x:c r="V710" s="20"/>
      <x:c r="W710" s="20"/>
      <x:c r="X710" s="20"/>
      <x:c r="Y710" s="20"/>
      <x:c r="Z710" s="20"/>
      <x:c r="AA710" s="20"/>
      <x:c r="AB710" s="20"/>
      <x:c r="AC710" s="20"/>
      <x:c r="AD710" s="20"/>
    </x:row>
    <x:row r="711">
      <x:c r="A711" s="20"/>
      <x:c r="B711" s="20"/>
      <x:c r="C711" s="20"/>
      <x:c r="D711" s="20"/>
      <x:c r="E711" s="24"/>
      <x:c r="F711" s="20"/>
      <x:c r="G711" s="20"/>
      <x:c r="H711" s="20"/>
      <x:c r="L711" s="20"/>
      <x:c r="M711" s="20"/>
      <x:c r="N711" s="20"/>
      <x:c r="O711" s="20"/>
      <x:c r="P711" s="20"/>
      <x:c r="Q711" s="20"/>
      <x:c r="R711" s="20"/>
      <x:c r="S711" s="20"/>
      <x:c r="T711" s="20"/>
      <x:c r="U711" s="20"/>
      <x:c r="V711" s="20"/>
      <x:c r="W711" s="20"/>
      <x:c r="X711" s="20"/>
      <x:c r="Y711" s="20"/>
      <x:c r="Z711" s="20"/>
      <x:c r="AA711" s="20"/>
      <x:c r="AB711" s="20"/>
      <x:c r="AC711" s="20"/>
      <x:c r="AD711" s="20"/>
    </x:row>
    <x:row r="712">
      <x:c r="A712" s="20"/>
      <x:c r="B712" s="20"/>
      <x:c r="C712" s="20"/>
      <x:c r="D712" s="20"/>
      <x:c r="E712" s="24"/>
      <x:c r="F712" s="20"/>
      <x:c r="G712" s="20"/>
      <x:c r="H712" s="20"/>
      <x:c r="L712" s="20"/>
      <x:c r="M712" s="20"/>
      <x:c r="N712" s="20"/>
      <x:c r="O712" s="20"/>
      <x:c r="P712" s="20"/>
      <x:c r="Q712" s="20"/>
      <x:c r="R712" s="20"/>
      <x:c r="S712" s="20"/>
      <x:c r="T712" s="20"/>
      <x:c r="U712" s="20"/>
      <x:c r="V712" s="20"/>
      <x:c r="W712" s="20"/>
      <x:c r="X712" s="20"/>
      <x:c r="Y712" s="20"/>
      <x:c r="Z712" s="20"/>
      <x:c r="AA712" s="20"/>
      <x:c r="AB712" s="20"/>
      <x:c r="AC712" s="20"/>
      <x:c r="AD712" s="20"/>
    </x:row>
    <x:row r="713">
      <x:c r="A713" s="20"/>
      <x:c r="B713" s="20"/>
      <x:c r="C713" s="20"/>
      <x:c r="D713" s="20"/>
      <x:c r="E713" s="24"/>
      <x:c r="F713" s="20"/>
      <x:c r="G713" s="20"/>
      <x:c r="H713" s="20"/>
      <x:c r="L713" s="20"/>
      <x:c r="M713" s="20"/>
      <x:c r="N713" s="20"/>
      <x:c r="O713" s="20"/>
      <x:c r="P713" s="20"/>
      <x:c r="Q713" s="20"/>
      <x:c r="R713" s="20"/>
      <x:c r="S713" s="20"/>
      <x:c r="T713" s="20"/>
      <x:c r="U713" s="20"/>
      <x:c r="V713" s="20"/>
      <x:c r="W713" s="20"/>
      <x:c r="X713" s="20"/>
      <x:c r="Y713" s="20"/>
      <x:c r="Z713" s="20"/>
      <x:c r="AA713" s="20"/>
      <x:c r="AB713" s="20"/>
      <x:c r="AC713" s="20"/>
      <x:c r="AD713" s="20"/>
    </x:row>
    <x:row r="714">
      <x:c r="A714" s="20"/>
      <x:c r="B714" s="20"/>
      <x:c r="C714" s="20"/>
      <x:c r="D714" s="20"/>
      <x:c r="E714" s="24"/>
      <x:c r="F714" s="20"/>
      <x:c r="G714" s="20"/>
      <x:c r="H714" s="20"/>
      <x:c r="L714" s="388"/>
      <x:c r="M714" s="388"/>
      <x:c r="N714" s="67"/>
      <x:c r="O714" s="67"/>
      <x:c r="P714" s="67"/>
      <x:c r="Q714" s="67"/>
      <x:c r="R714" s="67"/>
      <x:c r="S714" s="67"/>
      <x:c r="T714" s="67"/>
      <x:c r="U714" s="67"/>
      <x:c r="V714" s="67"/>
      <x:c r="W714" s="67"/>
      <x:c r="X714" s="67"/>
      <x:c r="Y714" s="67"/>
      <x:c r="Z714" s="67"/>
      <x:c r="AA714" s="67"/>
      <x:c r="AB714" s="67"/>
      <x:c r="AC714" s="67"/>
      <x:c r="AD714" s="67"/>
    </x:row>
    <x:row r="715">
      <x:c r="A715" s="20">
        <x:v>1</x:v>
      </x:c>
      <x:c r="B715" s="178" t="s">
        <x:v>4307</x:v>
      </x:c>
      <x:c r="C715" s="22"/>
      <x:c r="D715" s="20"/>
      <x:c r="E715" s="24"/>
      <x:c r="F715" s="20"/>
      <x:c r="G715" s="24"/>
      <x:c r="H715" s="20"/>
    </x:row>
    <x:row r="716">
      <x:c r="A716" s="20"/>
      <x:c r="B716" s="20"/>
      <x:c r="C716" s="22"/>
      <x:c r="D716" s="20"/>
      <x:c r="E716" s="24"/>
      <x:c r="F716" s="20"/>
      <x:c r="G716" s="24"/>
      <x:c r="H716" s="20"/>
    </x:row>
    <x:row r="717">
      <x:c r="A717" s="20"/>
      <x:c r="B717" s="20" t="s">
        <x:v>4308</x:v>
      </x:c>
      <x:c r="C717" s="157" t="s">
        <x:v>4309</x:v>
      </x:c>
      <x:c r="D717" s="20" t="s">
        <x:v>30</x:v>
      </x:c>
      <x:c r="E717" s="24">
        <x:v>65.989999999999995</x:v>
      </x:c>
      <x:c r="F717" s="20">
        <x:v>1</x:v>
      </x:c>
      <x:c r="G717" s="24" t="n">
        <x:f t="shared" ref="G717:G718" si="64">E717*F717</x:f>
        <x:v>65.99</x:v>
      </x:c>
      <x:c r="H717" s="20"/>
    </x:row>
    <x:row r="718">
      <x:c r="A718" s="20"/>
      <x:c r="B718" s="20" t="s">
        <x:v>2914</x:v>
      </x:c>
      <x:c r="C718" s="157" t="s">
        <x:v>2915</x:v>
      </x:c>
      <x:c r="D718" s="20" t="s">
        <x:v>30</x:v>
      </x:c>
      <x:c r="E718" s="24">
        <x:v>39.99</x:v>
      </x:c>
      <x:c r="F718" s="20">
        <x:v>1</x:v>
      </x:c>
      <x:c r="G718" s="24">
        <x:f t="shared" si="64"/>
        <x:v>39.99</x:v>
      </x:c>
      <x:c r="H718" s="20"/>
    </x:row>
    <x:row r="719">
      <x:c r="A719" s="20"/>
      <x:c r="B719" s="20"/>
      <x:c r="C719" s="20"/>
      <x:c r="D719" s="20"/>
      <x:c r="E719" s="24"/>
      <x:c r="F719" s="20"/>
      <x:c r="G719" s="20"/>
      <x:c r="H719" s="20"/>
      <x:c r="L719" s="388"/>
      <x:c r="M719" s="388"/>
      <x:c r="N719" s="67"/>
      <x:c r="O719" s="67"/>
      <x:c r="P719" s="67"/>
      <x:c r="Q719" s="67"/>
      <x:c r="R719" s="67"/>
      <x:c r="S719" s="67"/>
      <x:c r="T719" s="67"/>
      <x:c r="U719" s="67"/>
      <x:c r="V719" s="67"/>
      <x:c r="W719" s="67"/>
      <x:c r="X719" s="67"/>
      <x:c r="Y719" s="67"/>
      <x:c r="Z719" s="67"/>
      <x:c r="AA719" s="67"/>
      <x:c r="AB719" s="67"/>
      <x:c r="AC719" s="67"/>
      <x:c r="AD719" s="67"/>
    </x:row>
    <x:row r="720">
      <x:c r="A720" s="20"/>
      <x:c r="B720" s="157" t="s">
        <x:v>4310</x:v>
      </x:c>
      <x:c r="C720" s="20"/>
      <x:c r="D720" s="20"/>
      <x:c r="E720" s="24"/>
      <x:c r="F720" s="20"/>
      <x:c r="G720" s="20"/>
      <x:c r="H720" s="20"/>
      <x:c r="L720" s="388"/>
      <x:c r="M720" s="388"/>
      <x:c r="N720" s="67"/>
      <x:c r="O720" s="67"/>
      <x:c r="P720" s="67"/>
      <x:c r="Q720" s="67"/>
      <x:c r="R720" s="67"/>
      <x:c r="S720" s="67"/>
      <x:c r="T720" s="67"/>
      <x:c r="U720" s="67"/>
      <x:c r="V720" s="67"/>
      <x:c r="W720" s="67"/>
      <x:c r="X720" s="67"/>
      <x:c r="Y720" s="67"/>
      <x:c r="Z720" s="67"/>
      <x:c r="AA720" s="67"/>
      <x:c r="AB720" s="67"/>
      <x:c r="AC720" s="67"/>
      <x:c r="AD720" s="67"/>
    </x:row>
    <x:row r="721">
      <x:c r="A721" s="20"/>
      <x:c r="B721" s="20"/>
      <x:c r="C721" s="20"/>
      <x:c r="D721" s="20"/>
      <x:c r="E721" s="24"/>
      <x:c r="F721" s="20"/>
      <x:c r="G721" s="20"/>
      <x:c r="H721" s="20"/>
      <x:c r="L721" s="388"/>
      <x:c r="M721" s="388"/>
      <x:c r="N721" s="67"/>
      <x:c r="O721" s="67"/>
      <x:c r="P721" s="67"/>
      <x:c r="Q721" s="67"/>
      <x:c r="R721" s="67"/>
      <x:c r="S721" s="67"/>
      <x:c r="T721" s="67"/>
      <x:c r="U721" s="67"/>
      <x:c r="V721" s="67"/>
      <x:c r="W721" s="67"/>
      <x:c r="X721" s="67"/>
      <x:c r="Y721" s="67"/>
      <x:c r="Z721" s="67"/>
      <x:c r="AA721" s="67"/>
      <x:c r="AB721" s="67"/>
      <x:c r="AC721" s="67"/>
      <x:c r="AD721" s="67"/>
    </x:row>
    <x:row r="722">
      <x:c r="A722" s="20"/>
      <x:c r="B722" s="20"/>
      <x:c r="C722" s="20"/>
      <x:c r="D722" s="20"/>
      <x:c r="E722" s="24"/>
      <x:c r="F722" s="20"/>
      <x:c r="G722" s="20"/>
      <x:c r="H722" s="20"/>
      <x:c r="L722" s="388"/>
      <x:c r="M722" s="388"/>
      <x:c r="N722" s="67"/>
      <x:c r="O722" s="67"/>
      <x:c r="P722" s="67"/>
      <x:c r="Q722" s="67"/>
      <x:c r="R722" s="67"/>
      <x:c r="S722" s="67"/>
      <x:c r="T722" s="67"/>
      <x:c r="U722" s="67"/>
      <x:c r="V722" s="67"/>
      <x:c r="W722" s="67"/>
      <x:c r="X722" s="67"/>
      <x:c r="Y722" s="67"/>
      <x:c r="Z722" s="67"/>
      <x:c r="AA722" s="67"/>
      <x:c r="AB722" s="67"/>
      <x:c r="AC722" s="67"/>
      <x:c r="AD722" s="67"/>
    </x:row>
    <x:row r="723">
      <x:c r="A723" s="20"/>
      <x:c r="B723" s="20"/>
      <x:c r="C723" s="20"/>
      <x:c r="D723" s="20"/>
      <x:c r="E723" s="24"/>
      <x:c r="F723" s="20"/>
      <x:c r="G723" s="20"/>
      <x:c r="H723" s="20"/>
      <x:c r="L723" s="388"/>
      <x:c r="M723" s="388"/>
      <x:c r="N723" s="67"/>
      <x:c r="O723" s="67"/>
      <x:c r="P723" s="67"/>
      <x:c r="Q723" s="67"/>
      <x:c r="R723" s="67"/>
      <x:c r="S723" s="67"/>
      <x:c r="T723" s="67"/>
      <x:c r="U723" s="67"/>
      <x:c r="V723" s="67"/>
      <x:c r="W723" s="67"/>
      <x:c r="X723" s="67"/>
      <x:c r="Y723" s="67"/>
      <x:c r="Z723" s="67"/>
      <x:c r="AA723" s="67"/>
      <x:c r="AB723" s="67"/>
      <x:c r="AC723" s="67"/>
      <x:c r="AD723" s="67"/>
    </x:row>
    <x:row r="724">
      <x:c r="A724" s="20"/>
      <x:c r="B724" s="20"/>
      <x:c r="C724" s="20"/>
      <x:c r="D724" s="20"/>
      <x:c r="E724" s="24"/>
      <x:c r="F724" s="20"/>
      <x:c r="G724" s="20"/>
      <x:c r="H724" s="20"/>
      <x:c r="L724" s="388"/>
      <x:c r="M724" s="388"/>
      <x:c r="N724" s="67"/>
      <x:c r="O724" s="67"/>
      <x:c r="P724" s="67"/>
      <x:c r="Q724" s="67"/>
      <x:c r="R724" s="67"/>
      <x:c r="S724" s="67"/>
      <x:c r="T724" s="67"/>
      <x:c r="U724" s="67"/>
      <x:c r="V724" s="67"/>
      <x:c r="W724" s="67"/>
      <x:c r="X724" s="67"/>
      <x:c r="Y724" s="67"/>
      <x:c r="Z724" s="67"/>
      <x:c r="AA724" s="67"/>
      <x:c r="AB724" s="67"/>
      <x:c r="AC724" s="67"/>
      <x:c r="AD724" s="67"/>
    </x:row>
    <x:row r="725">
      <x:c r="A725" s="20"/>
      <x:c r="B725" s="20"/>
      <x:c r="C725" s="20"/>
      <x:c r="D725" s="20"/>
      <x:c r="E725" s="24"/>
      <x:c r="F725" s="20"/>
      <x:c r="G725" s="20"/>
      <x:c r="H725" s="20"/>
      <x:c r="L725" s="388"/>
      <x:c r="M725" s="388"/>
      <x:c r="N725" s="67"/>
      <x:c r="O725" s="67"/>
      <x:c r="P725" s="67"/>
      <x:c r="Q725" s="67"/>
      <x:c r="R725" s="67"/>
      <x:c r="S725" s="67"/>
      <x:c r="T725" s="67"/>
      <x:c r="U725" s="67"/>
      <x:c r="V725" s="67"/>
      <x:c r="W725" s="67"/>
      <x:c r="X725" s="67"/>
      <x:c r="Y725" s="67"/>
      <x:c r="Z725" s="67"/>
      <x:c r="AA725" s="67"/>
      <x:c r="AB725" s="67"/>
      <x:c r="AC725" s="67"/>
      <x:c r="AD725" s="67"/>
    </x:row>
    <x:row r="726">
      <x:c r="A726" s="20"/>
      <x:c r="B726" s="20"/>
      <x:c r="C726" s="20"/>
      <x:c r="D726" s="20"/>
      <x:c r="E726" s="24"/>
      <x:c r="F726" s="20"/>
      <x:c r="G726" s="20"/>
      <x:c r="H726" s="20"/>
      <x:c r="L726" s="388"/>
      <x:c r="M726" s="388"/>
      <x:c r="N726" s="67"/>
      <x:c r="O726" s="67"/>
      <x:c r="P726" s="67"/>
      <x:c r="Q726" s="67"/>
      <x:c r="R726" s="67"/>
      <x:c r="S726" s="67"/>
      <x:c r="T726" s="67"/>
      <x:c r="U726" s="67"/>
      <x:c r="V726" s="67"/>
      <x:c r="W726" s="67"/>
      <x:c r="X726" s="67"/>
      <x:c r="Y726" s="67"/>
      <x:c r="Z726" s="67"/>
      <x:c r="AA726" s="67"/>
      <x:c r="AB726" s="67"/>
      <x:c r="AC726" s="67"/>
      <x:c r="AD726" s="67"/>
    </x:row>
    <x:row r="727">
      <x:c r="A727" s="20"/>
      <x:c r="B727" s="20"/>
      <x:c r="C727" s="20"/>
      <x:c r="D727" s="20"/>
      <x:c r="E727" s="24"/>
      <x:c r="F727" s="20"/>
      <x:c r="G727" s="20"/>
      <x:c r="H727" s="20"/>
      <x:c r="L727" s="388"/>
      <x:c r="M727" s="388"/>
      <x:c r="N727" s="67"/>
      <x:c r="O727" s="67"/>
      <x:c r="P727" s="67"/>
      <x:c r="Q727" s="67"/>
      <x:c r="R727" s="67"/>
      <x:c r="S727" s="67"/>
      <x:c r="T727" s="67"/>
      <x:c r="U727" s="67"/>
      <x:c r="V727" s="67"/>
      <x:c r="W727" s="67"/>
      <x:c r="X727" s="67"/>
      <x:c r="Y727" s="67"/>
      <x:c r="Z727" s="67"/>
      <x:c r="AA727" s="67"/>
      <x:c r="AB727" s="67"/>
      <x:c r="AC727" s="67"/>
      <x:c r="AD727" s="67"/>
    </x:row>
    <x:row r="728">
      <x:c r="A728" s="20"/>
      <x:c r="B728" s="20"/>
      <x:c r="C728" s="20"/>
      <x:c r="D728" s="20"/>
      <x:c r="E728" s="24"/>
      <x:c r="F728" s="20"/>
      <x:c r="G728" s="20"/>
      <x:c r="H728" s="20"/>
      <x:c r="L728" s="388"/>
      <x:c r="M728" s="388"/>
      <x:c r="N728" s="67"/>
      <x:c r="O728" s="67"/>
      <x:c r="P728" s="67"/>
      <x:c r="Q728" s="67"/>
      <x:c r="R728" s="67"/>
      <x:c r="S728" s="67"/>
      <x:c r="T728" s="67"/>
      <x:c r="U728" s="67"/>
      <x:c r="V728" s="67"/>
      <x:c r="W728" s="67"/>
      <x:c r="X728" s="67"/>
      <x:c r="Y728" s="67"/>
      <x:c r="Z728" s="67"/>
      <x:c r="AA728" s="67"/>
      <x:c r="AB728" s="67"/>
      <x:c r="AC728" s="67"/>
      <x:c r="AD728" s="67"/>
    </x:row>
    <x:row r="729">
      <x:c r="A729" s="20"/>
      <x:c r="B729" s="20"/>
      <x:c r="C729" s="20"/>
      <x:c r="D729" s="20"/>
      <x:c r="E729" s="24"/>
      <x:c r="F729" s="20"/>
      <x:c r="G729" s="20"/>
      <x:c r="H729" s="20"/>
      <x:c r="L729" s="388"/>
      <x:c r="M729" s="388"/>
      <x:c r="N729" s="67"/>
      <x:c r="O729" s="67"/>
      <x:c r="P729" s="67"/>
      <x:c r="Q729" s="67"/>
      <x:c r="R729" s="67"/>
      <x:c r="S729" s="67"/>
      <x:c r="T729" s="67"/>
      <x:c r="U729" s="67"/>
      <x:c r="V729" s="67"/>
      <x:c r="W729" s="67"/>
      <x:c r="X729" s="67"/>
      <x:c r="Y729" s="67"/>
      <x:c r="Z729" s="67"/>
      <x:c r="AA729" s="67"/>
      <x:c r="AB729" s="67"/>
      <x:c r="AC729" s="67"/>
      <x:c r="AD729" s="67"/>
    </x:row>
    <x:row r="730">
      <x:c r="A730" s="20"/>
      <x:c r="B730" s="20"/>
      <x:c r="C730" s="20"/>
      <x:c r="D730" s="20"/>
      <x:c r="E730" s="24"/>
      <x:c r="F730" s="20"/>
      <x:c r="G730" s="20"/>
      <x:c r="H730" s="20"/>
      <x:c r="L730" s="388"/>
      <x:c r="M730" s="388"/>
      <x:c r="N730" s="67"/>
      <x:c r="O730" s="67"/>
      <x:c r="P730" s="67"/>
      <x:c r="Q730" s="67"/>
      <x:c r="R730" s="67"/>
      <x:c r="S730" s="67"/>
      <x:c r="T730" s="67"/>
      <x:c r="U730" s="67"/>
      <x:c r="V730" s="67"/>
      <x:c r="W730" s="67"/>
      <x:c r="X730" s="67"/>
      <x:c r="Y730" s="67"/>
      <x:c r="Z730" s="67"/>
      <x:c r="AA730" s="67"/>
      <x:c r="AB730" s="67"/>
      <x:c r="AC730" s="67"/>
      <x:c r="AD730" s="67"/>
    </x:row>
    <x:row r="731">
      <x:c r="A731" s="20"/>
      <x:c r="B731" s="20"/>
      <x:c r="C731" s="20"/>
      <x:c r="D731" s="20"/>
      <x:c r="E731" s="24"/>
      <x:c r="F731" s="20"/>
      <x:c r="G731" s="20"/>
      <x:c r="H731" s="20"/>
      <x:c r="L731" s="388"/>
      <x:c r="M731" s="388"/>
      <x:c r="N731" s="67"/>
      <x:c r="O731" s="67"/>
      <x:c r="P731" s="67"/>
      <x:c r="Q731" s="67"/>
      <x:c r="R731" s="67"/>
      <x:c r="S731" s="67"/>
      <x:c r="T731" s="67"/>
      <x:c r="U731" s="67"/>
      <x:c r="V731" s="67"/>
      <x:c r="W731" s="67"/>
      <x:c r="X731" s="67"/>
      <x:c r="Y731" s="67"/>
      <x:c r="Z731" s="67"/>
      <x:c r="AA731" s="67"/>
      <x:c r="AB731" s="67"/>
      <x:c r="AC731" s="67"/>
      <x:c r="AD731" s="67"/>
    </x:row>
    <x:row r="732">
      <x:c r="A732" s="20"/>
      <x:c r="B732" s="20"/>
      <x:c r="C732" s="20"/>
      <x:c r="D732" s="20"/>
      <x:c r="E732" s="24"/>
      <x:c r="F732" s="20"/>
      <x:c r="G732" s="20"/>
      <x:c r="H732" s="20"/>
      <x:c r="L732" s="388"/>
      <x:c r="M732" s="388"/>
      <x:c r="N732" s="67"/>
      <x:c r="O732" s="67"/>
      <x:c r="P732" s="67"/>
      <x:c r="Q732" s="67"/>
      <x:c r="R732" s="67"/>
      <x:c r="S732" s="67"/>
      <x:c r="T732" s="67"/>
      <x:c r="U732" s="67"/>
      <x:c r="V732" s="67"/>
      <x:c r="W732" s="67"/>
      <x:c r="X732" s="67"/>
      <x:c r="Y732" s="67"/>
      <x:c r="Z732" s="67"/>
      <x:c r="AA732" s="67"/>
      <x:c r="AB732" s="67"/>
      <x:c r="AC732" s="67"/>
      <x:c r="AD732" s="67"/>
    </x:row>
    <x:row r="733">
      <x:c r="A733" s="20"/>
      <x:c r="B733" s="20"/>
      <x:c r="C733" s="20"/>
      <x:c r="D733" s="20"/>
      <x:c r="E733" s="24"/>
      <x:c r="F733" s="20"/>
      <x:c r="G733" s="20"/>
      <x:c r="H733" s="20"/>
      <x:c r="L733" s="388"/>
      <x:c r="M733" s="388"/>
      <x:c r="N733" s="67"/>
      <x:c r="O733" s="67"/>
      <x:c r="P733" s="67"/>
      <x:c r="Q733" s="67"/>
      <x:c r="R733" s="67"/>
      <x:c r="S733" s="67"/>
      <x:c r="T733" s="67"/>
      <x:c r="U733" s="67"/>
      <x:c r="V733" s="67"/>
      <x:c r="W733" s="67"/>
      <x:c r="X733" s="67"/>
      <x:c r="Y733" s="67"/>
      <x:c r="Z733" s="67"/>
      <x:c r="AA733" s="67"/>
      <x:c r="AB733" s="67"/>
      <x:c r="AC733" s="67"/>
      <x:c r="AD733" s="67"/>
    </x:row>
    <x:row r="734">
      <x:c r="A734" s="20"/>
      <x:c r="B734" s="20"/>
      <x:c r="C734" s="20"/>
      <x:c r="D734" s="20"/>
      <x:c r="E734" s="24"/>
      <x:c r="F734" s="20"/>
      <x:c r="G734" s="20"/>
      <x:c r="H734" s="20"/>
      <x:c r="L734" s="388"/>
      <x:c r="M734" s="388"/>
      <x:c r="N734" s="67"/>
      <x:c r="O734" s="67"/>
      <x:c r="P734" s="67"/>
      <x:c r="Q734" s="67"/>
      <x:c r="R734" s="67"/>
      <x:c r="S734" s="67"/>
      <x:c r="T734" s="67"/>
      <x:c r="U734" s="67"/>
      <x:c r="V734" s="67"/>
      <x:c r="W734" s="67"/>
      <x:c r="X734" s="67"/>
      <x:c r="Y734" s="67"/>
      <x:c r="Z734" s="67"/>
      <x:c r="AA734" s="67"/>
      <x:c r="AB734" s="67"/>
      <x:c r="AC734" s="67"/>
      <x:c r="AD734" s="67"/>
    </x:row>
    <x:row r="735">
      <x:c r="A735" s="20"/>
      <x:c r="B735" s="20"/>
      <x:c r="C735" s="20"/>
      <x:c r="D735" s="20"/>
      <x:c r="E735" s="24"/>
      <x:c r="F735" s="20"/>
      <x:c r="G735" s="20"/>
      <x:c r="H735" s="20"/>
      <x:c r="L735" s="388"/>
      <x:c r="M735" s="388"/>
      <x:c r="N735" s="67"/>
      <x:c r="O735" s="67"/>
      <x:c r="P735" s="67"/>
      <x:c r="Q735" s="67"/>
      <x:c r="R735" s="67"/>
      <x:c r="S735" s="67"/>
      <x:c r="T735" s="67"/>
      <x:c r="U735" s="67"/>
      <x:c r="V735" s="67"/>
      <x:c r="W735" s="67"/>
      <x:c r="X735" s="67"/>
      <x:c r="Y735" s="67"/>
      <x:c r="Z735" s="67"/>
      <x:c r="AA735" s="67"/>
      <x:c r="AB735" s="67"/>
      <x:c r="AC735" s="67"/>
      <x:c r="AD735" s="67"/>
    </x:row>
    <x:row r="736">
      <x:c r="A736" s="20"/>
      <x:c r="B736" s="20"/>
      <x:c r="C736" s="20"/>
      <x:c r="D736" s="20"/>
      <x:c r="E736" s="24"/>
      <x:c r="F736" s="20"/>
      <x:c r="G736" s="20"/>
      <x:c r="H736" s="20"/>
      <x:c r="L736" s="388"/>
      <x:c r="M736" s="388"/>
      <x:c r="N736" s="67"/>
      <x:c r="O736" s="67"/>
      <x:c r="P736" s="67"/>
      <x:c r="Q736" s="67"/>
      <x:c r="R736" s="67"/>
      <x:c r="S736" s="67"/>
      <x:c r="T736" s="67"/>
      <x:c r="U736" s="67"/>
      <x:c r="V736" s="67"/>
      <x:c r="W736" s="67"/>
      <x:c r="X736" s="67"/>
      <x:c r="Y736" s="67"/>
      <x:c r="Z736" s="67"/>
      <x:c r="AA736" s="67"/>
      <x:c r="AB736" s="67"/>
      <x:c r="AC736" s="67"/>
      <x:c r="AD736" s="67"/>
    </x:row>
    <x:row r="737">
      <x:c r="A737" s="20"/>
      <x:c r="B737" s="20"/>
      <x:c r="C737" s="20"/>
      <x:c r="D737" s="20"/>
      <x:c r="E737" s="24"/>
      <x:c r="F737" s="20"/>
      <x:c r="G737" s="20"/>
      <x:c r="H737" s="20"/>
      <x:c r="L737" s="388"/>
      <x:c r="M737" s="388"/>
      <x:c r="N737" s="67"/>
      <x:c r="O737" s="67"/>
      <x:c r="P737" s="67"/>
      <x:c r="Q737" s="67"/>
      <x:c r="R737" s="67"/>
      <x:c r="S737" s="67"/>
      <x:c r="T737" s="67"/>
      <x:c r="U737" s="67"/>
      <x:c r="V737" s="67"/>
      <x:c r="W737" s="67"/>
      <x:c r="X737" s="67"/>
      <x:c r="Y737" s="67"/>
      <x:c r="Z737" s="67"/>
      <x:c r="AA737" s="67"/>
      <x:c r="AB737" s="67"/>
      <x:c r="AC737" s="67"/>
      <x:c r="AD737" s="67"/>
    </x:row>
    <x:row r="738">
      <x:c r="A738" s="20"/>
      <x:c r="B738" s="20"/>
      <x:c r="C738" s="20"/>
      <x:c r="D738" s="20"/>
      <x:c r="E738" s="24"/>
      <x:c r="F738" s="20"/>
      <x:c r="G738" s="20"/>
      <x:c r="H738" s="20"/>
      <x:c r="L738" s="388"/>
      <x:c r="M738" s="388"/>
      <x:c r="N738" s="67"/>
      <x:c r="O738" s="67"/>
      <x:c r="P738" s="67"/>
      <x:c r="Q738" s="67"/>
      <x:c r="R738" s="67"/>
      <x:c r="S738" s="67"/>
      <x:c r="T738" s="67"/>
      <x:c r="U738" s="67"/>
      <x:c r="V738" s="67"/>
      <x:c r="W738" s="67"/>
      <x:c r="X738" s="67"/>
      <x:c r="Y738" s="67"/>
      <x:c r="Z738" s="67"/>
      <x:c r="AA738" s="67"/>
      <x:c r="AB738" s="67"/>
      <x:c r="AC738" s="67"/>
      <x:c r="AD738" s="67"/>
    </x:row>
    <x:row r="739">
      <x:c r="A739" s="20"/>
      <x:c r="B739" s="20"/>
      <x:c r="C739" s="20"/>
      <x:c r="D739" s="20"/>
      <x:c r="E739" s="24"/>
      <x:c r="F739" s="20"/>
      <x:c r="G739" s="20"/>
      <x:c r="H739" s="20"/>
      <x:c r="L739" s="388"/>
      <x:c r="M739" s="388"/>
      <x:c r="N739" s="67"/>
      <x:c r="O739" s="67"/>
      <x:c r="P739" s="67"/>
      <x:c r="Q739" s="67"/>
      <x:c r="R739" s="67"/>
      <x:c r="S739" s="67"/>
      <x:c r="T739" s="67"/>
      <x:c r="U739" s="67"/>
      <x:c r="V739" s="67"/>
      <x:c r="W739" s="67"/>
      <x:c r="X739" s="67"/>
      <x:c r="Y739" s="67"/>
      <x:c r="Z739" s="67"/>
      <x:c r="AA739" s="67"/>
      <x:c r="AB739" s="67"/>
      <x:c r="AC739" s="67"/>
      <x:c r="AD739" s="67"/>
    </x:row>
    <x:row r="740">
      <x:c r="A740" s="20"/>
      <x:c r="B740" s="20"/>
      <x:c r="C740" s="20"/>
      <x:c r="D740" s="20"/>
      <x:c r="E740" s="24"/>
      <x:c r="F740" s="20"/>
      <x:c r="G740" s="20"/>
      <x:c r="H740" s="20"/>
      <x:c r="L740" s="388"/>
      <x:c r="M740" s="388"/>
      <x:c r="N740" s="67"/>
      <x:c r="O740" s="67"/>
      <x:c r="P740" s="67"/>
      <x:c r="Q740" s="67"/>
      <x:c r="R740" s="67"/>
      <x:c r="S740" s="67"/>
      <x:c r="T740" s="67"/>
      <x:c r="U740" s="67"/>
      <x:c r="V740" s="67"/>
      <x:c r="W740" s="67"/>
      <x:c r="X740" s="67"/>
      <x:c r="Y740" s="67"/>
      <x:c r="Z740" s="67"/>
      <x:c r="AA740" s="67"/>
      <x:c r="AB740" s="67"/>
      <x:c r="AC740" s="67"/>
      <x:c r="AD740" s="67"/>
    </x:row>
    <x:row r="741">
      <x:c r="A741" s="20"/>
      <x:c r="B741" s="20"/>
      <x:c r="C741" s="20"/>
      <x:c r="D741" s="20"/>
      <x:c r="E741" s="24"/>
      <x:c r="F741" s="20"/>
      <x:c r="G741" s="20"/>
      <x:c r="H741" s="20"/>
      <x:c r="L741" s="388"/>
      <x:c r="M741" s="388"/>
      <x:c r="N741" s="67"/>
      <x:c r="O741" s="67"/>
      <x:c r="P741" s="67"/>
      <x:c r="Q741" s="67"/>
      <x:c r="R741" s="67"/>
      <x:c r="S741" s="67"/>
      <x:c r="T741" s="67"/>
      <x:c r="U741" s="67"/>
      <x:c r="V741" s="67"/>
      <x:c r="W741" s="67"/>
      <x:c r="X741" s="67"/>
      <x:c r="Y741" s="67"/>
      <x:c r="Z741" s="67"/>
      <x:c r="AA741" s="67"/>
      <x:c r="AB741" s="67"/>
      <x:c r="AC741" s="67"/>
      <x:c r="AD741" s="67"/>
    </x:row>
    <x:row r="742">
      <x:c r="A742" s="20"/>
      <x:c r="B742" s="20"/>
      <x:c r="C742" s="20"/>
      <x:c r="D742" s="20"/>
      <x:c r="E742" s="24"/>
      <x:c r="F742" s="20"/>
      <x:c r="G742" s="20"/>
      <x:c r="H742" s="20"/>
      <x:c r="L742" s="388"/>
      <x:c r="M742" s="388"/>
      <x:c r="N742" s="67"/>
      <x:c r="O742" s="67"/>
      <x:c r="P742" s="67"/>
      <x:c r="Q742" s="67"/>
      <x:c r="R742" s="67"/>
      <x:c r="S742" s="67"/>
      <x:c r="T742" s="67"/>
      <x:c r="U742" s="67"/>
      <x:c r="V742" s="67"/>
      <x:c r="W742" s="67"/>
      <x:c r="X742" s="67"/>
      <x:c r="Y742" s="67"/>
      <x:c r="Z742" s="67"/>
      <x:c r="AA742" s="67"/>
      <x:c r="AB742" s="67"/>
      <x:c r="AC742" s="67"/>
      <x:c r="AD742" s="67"/>
    </x:row>
    <x:row r="743">
      <x:c r="A743" s="20"/>
      <x:c r="B743" s="20"/>
      <x:c r="C743" s="20"/>
      <x:c r="D743" s="20"/>
      <x:c r="E743" s="24"/>
      <x:c r="F743" s="20"/>
      <x:c r="G743" s="20"/>
      <x:c r="H743" s="20"/>
      <x:c r="L743" s="388"/>
      <x:c r="M743" s="388"/>
      <x:c r="N743" s="67"/>
      <x:c r="O743" s="67"/>
      <x:c r="P743" s="67"/>
      <x:c r="Q743" s="67"/>
      <x:c r="R743" s="67"/>
      <x:c r="S743" s="67"/>
      <x:c r="T743" s="67"/>
      <x:c r="U743" s="67"/>
      <x:c r="V743" s="67"/>
      <x:c r="W743" s="67"/>
      <x:c r="X743" s="67"/>
      <x:c r="Y743" s="67"/>
      <x:c r="Z743" s="67"/>
      <x:c r="AA743" s="67"/>
      <x:c r="AB743" s="67"/>
      <x:c r="AC743" s="67"/>
      <x:c r="AD743" s="67"/>
    </x:row>
    <x:row r="744">
      <x:c r="A744" s="20"/>
      <x:c r="B744" s="20"/>
      <x:c r="C744" s="20"/>
      <x:c r="D744" s="20"/>
      <x:c r="E744" s="24"/>
      <x:c r="F744" s="20"/>
      <x:c r="G744" s="20"/>
      <x:c r="H744" s="20"/>
      <x:c r="L744" s="388"/>
      <x:c r="M744" s="388"/>
      <x:c r="N744" s="67"/>
      <x:c r="O744" s="67"/>
      <x:c r="P744" s="67"/>
      <x:c r="Q744" s="67"/>
      <x:c r="R744" s="67"/>
      <x:c r="S744" s="67"/>
      <x:c r="T744" s="67"/>
      <x:c r="U744" s="67"/>
      <x:c r="V744" s="67"/>
      <x:c r="W744" s="67"/>
      <x:c r="X744" s="67"/>
      <x:c r="Y744" s="67"/>
      <x:c r="Z744" s="67"/>
      <x:c r="AA744" s="67"/>
      <x:c r="AB744" s="67"/>
      <x:c r="AC744" s="67"/>
      <x:c r="AD744" s="67"/>
    </x:row>
    <x:row r="745">
      <x:c r="A745" s="20"/>
      <x:c r="B745" s="20"/>
      <x:c r="C745" s="20"/>
      <x:c r="D745" s="20"/>
      <x:c r="E745" s="24"/>
      <x:c r="F745" s="20"/>
      <x:c r="G745" s="20"/>
      <x:c r="H745" s="20"/>
      <x:c r="L745" s="388"/>
      <x:c r="M745" s="388"/>
      <x:c r="N745" s="67"/>
      <x:c r="O745" s="67"/>
      <x:c r="P745" s="67"/>
      <x:c r="Q745" s="67"/>
      <x:c r="R745" s="67"/>
      <x:c r="S745" s="67"/>
      <x:c r="T745" s="67"/>
      <x:c r="U745" s="67"/>
      <x:c r="V745" s="67"/>
      <x:c r="W745" s="67"/>
      <x:c r="X745" s="67"/>
      <x:c r="Y745" s="67"/>
      <x:c r="Z745" s="67"/>
      <x:c r="AA745" s="67"/>
      <x:c r="AB745" s="67"/>
      <x:c r="AC745" s="67"/>
      <x:c r="AD745" s="67"/>
    </x:row>
    <x:row r="746">
      <x:c r="A746" s="20"/>
      <x:c r="B746" s="20"/>
      <x:c r="C746" s="20"/>
      <x:c r="D746" s="20"/>
      <x:c r="E746" s="24"/>
      <x:c r="F746" s="20"/>
      <x:c r="G746" s="20"/>
      <x:c r="H746" s="20"/>
      <x:c r="L746" s="388"/>
      <x:c r="M746" s="388"/>
      <x:c r="N746" s="67"/>
      <x:c r="O746" s="67"/>
      <x:c r="P746" s="67"/>
      <x:c r="Q746" s="67"/>
      <x:c r="R746" s="67"/>
      <x:c r="S746" s="67"/>
      <x:c r="T746" s="67"/>
      <x:c r="U746" s="67"/>
      <x:c r="V746" s="67"/>
      <x:c r="W746" s="67"/>
      <x:c r="X746" s="67"/>
      <x:c r="Y746" s="67"/>
      <x:c r="Z746" s="67"/>
      <x:c r="AA746" s="67"/>
      <x:c r="AB746" s="67"/>
      <x:c r="AC746" s="67"/>
      <x:c r="AD746" s="67"/>
    </x:row>
    <x:row r="747">
      <x:c r="A747" s="20"/>
      <x:c r="B747" s="20"/>
      <x:c r="C747" s="20"/>
      <x:c r="D747" s="20"/>
      <x:c r="E747" s="24"/>
      <x:c r="F747" s="20"/>
      <x:c r="G747" s="20"/>
      <x:c r="H747" s="20"/>
      <x:c r="L747" s="388"/>
      <x:c r="M747" s="388"/>
      <x:c r="N747" s="67"/>
      <x:c r="O747" s="67"/>
      <x:c r="P747" s="67"/>
      <x:c r="Q747" s="67"/>
      <x:c r="R747" s="67"/>
      <x:c r="S747" s="67"/>
      <x:c r="T747" s="67"/>
      <x:c r="U747" s="67"/>
      <x:c r="V747" s="67"/>
      <x:c r="W747" s="67"/>
      <x:c r="X747" s="67"/>
      <x:c r="Y747" s="67"/>
      <x:c r="Z747" s="67"/>
      <x:c r="AA747" s="67"/>
      <x:c r="AB747" s="67"/>
      <x:c r="AC747" s="67"/>
      <x:c r="AD747" s="67"/>
    </x:row>
    <x:row r="748">
      <x:c r="A748" s="20"/>
      <x:c r="B748" s="20"/>
      <x:c r="C748" s="20"/>
      <x:c r="D748" s="20"/>
      <x:c r="E748" s="24"/>
      <x:c r="F748" s="20"/>
      <x:c r="G748" s="20"/>
      <x:c r="H748" s="20"/>
      <x:c r="L748" s="388"/>
      <x:c r="M748" s="388"/>
      <x:c r="N748" s="67"/>
      <x:c r="O748" s="67"/>
      <x:c r="P748" s="67"/>
      <x:c r="Q748" s="67"/>
      <x:c r="R748" s="67"/>
      <x:c r="S748" s="67"/>
      <x:c r="T748" s="67"/>
      <x:c r="U748" s="67"/>
      <x:c r="V748" s="67"/>
      <x:c r="W748" s="67"/>
      <x:c r="X748" s="67"/>
      <x:c r="Y748" s="67"/>
      <x:c r="Z748" s="67"/>
      <x:c r="AA748" s="67"/>
      <x:c r="AB748" s="67"/>
      <x:c r="AC748" s="67"/>
      <x:c r="AD748" s="67"/>
    </x:row>
    <x:row r="749">
      <x:c r="A749" s="20"/>
      <x:c r="B749" s="20"/>
      <x:c r="C749" s="20"/>
      <x:c r="D749" s="20"/>
      <x:c r="E749" s="24"/>
      <x:c r="F749" s="20"/>
      <x:c r="G749" s="20"/>
      <x:c r="H749" s="20"/>
      <x:c r="L749" s="388"/>
      <x:c r="M749" s="388"/>
      <x:c r="N749" s="67"/>
      <x:c r="O749" s="67"/>
      <x:c r="P749" s="67"/>
      <x:c r="Q749" s="67"/>
      <x:c r="R749" s="67"/>
      <x:c r="S749" s="67"/>
      <x:c r="T749" s="67"/>
      <x:c r="U749" s="67"/>
      <x:c r="V749" s="67"/>
      <x:c r="W749" s="67"/>
      <x:c r="X749" s="67"/>
      <x:c r="Y749" s="67"/>
      <x:c r="Z749" s="67"/>
      <x:c r="AA749" s="67"/>
      <x:c r="AB749" s="67"/>
      <x:c r="AC749" s="67"/>
      <x:c r="AD749" s="67"/>
    </x:row>
    <x:row r="750">
      <x:c r="A750" s="20"/>
      <x:c r="B750" s="20"/>
      <x:c r="C750" s="20"/>
      <x:c r="D750" s="20"/>
      <x:c r="E750" s="24"/>
      <x:c r="F750" s="20"/>
      <x:c r="G750" s="20"/>
      <x:c r="H750" s="20"/>
      <x:c r="L750" s="388"/>
      <x:c r="M750" s="388"/>
      <x:c r="N750" s="67"/>
      <x:c r="O750" s="67"/>
      <x:c r="P750" s="67"/>
      <x:c r="Q750" s="67"/>
      <x:c r="R750" s="67"/>
      <x:c r="S750" s="67"/>
      <x:c r="T750" s="67"/>
      <x:c r="U750" s="67"/>
      <x:c r="V750" s="67"/>
      <x:c r="W750" s="67"/>
      <x:c r="X750" s="67"/>
      <x:c r="Y750" s="67"/>
      <x:c r="Z750" s="67"/>
      <x:c r="AA750" s="67"/>
      <x:c r="AB750" s="67"/>
      <x:c r="AC750" s="67"/>
      <x:c r="AD750" s="67"/>
    </x:row>
    <x:row r="751">
      <x:c r="A751" s="20"/>
      <x:c r="B751" s="20"/>
      <x:c r="C751" s="20"/>
      <x:c r="D751" s="20"/>
      <x:c r="E751" s="24"/>
      <x:c r="F751" s="20"/>
      <x:c r="G751" s="20"/>
      <x:c r="H751" s="20"/>
      <x:c r="L751" s="388"/>
      <x:c r="M751" s="388"/>
      <x:c r="N751" s="67"/>
      <x:c r="O751" s="67"/>
      <x:c r="P751" s="67"/>
      <x:c r="Q751" s="67"/>
      <x:c r="R751" s="67"/>
      <x:c r="S751" s="67"/>
      <x:c r="T751" s="67"/>
      <x:c r="U751" s="67"/>
      <x:c r="V751" s="67"/>
      <x:c r="W751" s="67"/>
      <x:c r="X751" s="67"/>
      <x:c r="Y751" s="67"/>
      <x:c r="Z751" s="67"/>
      <x:c r="AA751" s="67"/>
      <x:c r="AB751" s="67"/>
      <x:c r="AC751" s="67"/>
      <x:c r="AD751" s="67"/>
    </x:row>
    <x:row r="752">
      <x:c r="A752" s="20"/>
      <x:c r="B752" s="20"/>
      <x:c r="C752" s="20"/>
      <x:c r="D752" s="20"/>
      <x:c r="E752" s="24"/>
      <x:c r="F752" s="20"/>
      <x:c r="G752" s="20"/>
      <x:c r="H752" s="20"/>
      <x:c r="L752" s="388"/>
      <x:c r="M752" s="388"/>
      <x:c r="N752" s="67"/>
      <x:c r="O752" s="67"/>
      <x:c r="P752" s="67"/>
      <x:c r="Q752" s="67"/>
      <x:c r="R752" s="67"/>
      <x:c r="S752" s="67"/>
      <x:c r="T752" s="67"/>
      <x:c r="U752" s="67"/>
      <x:c r="V752" s="67"/>
      <x:c r="W752" s="67"/>
      <x:c r="X752" s="67"/>
      <x:c r="Y752" s="67"/>
      <x:c r="Z752" s="67"/>
      <x:c r="AA752" s="67"/>
      <x:c r="AB752" s="67"/>
      <x:c r="AC752" s="67"/>
      <x:c r="AD752" s="67"/>
    </x:row>
    <x:row r="753">
      <x:c r="A753" s="20"/>
      <x:c r="B753" s="20"/>
      <x:c r="C753" s="20"/>
      <x:c r="D753" s="20"/>
      <x:c r="E753" s="24"/>
      <x:c r="F753" s="20"/>
      <x:c r="G753" s="20"/>
      <x:c r="H753" s="20"/>
      <x:c r="L753" s="388"/>
      <x:c r="M753" s="388"/>
      <x:c r="N753" s="67"/>
      <x:c r="O753" s="67"/>
      <x:c r="P753" s="67"/>
      <x:c r="Q753" s="67"/>
      <x:c r="R753" s="67"/>
      <x:c r="S753" s="67"/>
      <x:c r="T753" s="67"/>
      <x:c r="U753" s="67"/>
      <x:c r="V753" s="67"/>
      <x:c r="W753" s="67"/>
      <x:c r="X753" s="67"/>
      <x:c r="Y753" s="67"/>
      <x:c r="Z753" s="67"/>
      <x:c r="AA753" s="67"/>
      <x:c r="AB753" s="67"/>
      <x:c r="AC753" s="67"/>
      <x:c r="AD753" s="67"/>
    </x:row>
    <x:row r="754">
      <x:c r="A754" s="20"/>
      <x:c r="B754" s="20"/>
      <x:c r="C754" s="20"/>
      <x:c r="D754" s="20"/>
      <x:c r="E754" s="24"/>
      <x:c r="F754" s="20"/>
      <x:c r="G754" s="20"/>
      <x:c r="H754" s="20"/>
      <x:c r="L754" s="388"/>
      <x:c r="M754" s="388"/>
      <x:c r="N754" s="67"/>
      <x:c r="O754" s="67"/>
      <x:c r="P754" s="67"/>
      <x:c r="Q754" s="67"/>
      <x:c r="R754" s="67"/>
      <x:c r="S754" s="67"/>
      <x:c r="T754" s="67"/>
      <x:c r="U754" s="67"/>
      <x:c r="V754" s="67"/>
      <x:c r="W754" s="67"/>
      <x:c r="X754" s="67"/>
      <x:c r="Y754" s="67"/>
      <x:c r="Z754" s="67"/>
      <x:c r="AA754" s="67"/>
      <x:c r="AB754" s="67"/>
      <x:c r="AC754" s="67"/>
      <x:c r="AD754" s="67"/>
    </x:row>
    <x:row r="755">
      <x:c r="A755" s="20"/>
      <x:c r="B755" s="20"/>
      <x:c r="C755" s="20"/>
      <x:c r="D755" s="20"/>
      <x:c r="E755" s="24"/>
      <x:c r="F755" s="20"/>
      <x:c r="G755" s="20"/>
      <x:c r="H755" s="20"/>
      <x:c r="L755" s="388"/>
      <x:c r="M755" s="388"/>
      <x:c r="N755" s="67"/>
      <x:c r="O755" s="67"/>
      <x:c r="P755" s="67"/>
      <x:c r="Q755" s="67"/>
      <x:c r="R755" s="67"/>
      <x:c r="S755" s="67"/>
      <x:c r="T755" s="67"/>
      <x:c r="U755" s="67"/>
      <x:c r="V755" s="67"/>
      <x:c r="W755" s="67"/>
      <x:c r="X755" s="67"/>
      <x:c r="Y755" s="67"/>
      <x:c r="Z755" s="67"/>
      <x:c r="AA755" s="67"/>
      <x:c r="AB755" s="67"/>
      <x:c r="AC755" s="67"/>
      <x:c r="AD755" s="67"/>
    </x:row>
    <x:row r="756">
      <x:c r="A756" s="20"/>
      <x:c r="B756" s="20"/>
      <x:c r="C756" s="20"/>
      <x:c r="D756" s="20"/>
      <x:c r="E756" s="24"/>
      <x:c r="F756" s="20"/>
      <x:c r="G756" s="20"/>
      <x:c r="H756" s="20"/>
      <x:c r="L756" s="388"/>
      <x:c r="M756" s="388"/>
      <x:c r="N756" s="67"/>
      <x:c r="O756" s="67"/>
      <x:c r="P756" s="67"/>
      <x:c r="Q756" s="67"/>
      <x:c r="R756" s="67"/>
      <x:c r="S756" s="67"/>
      <x:c r="T756" s="67"/>
      <x:c r="U756" s="67"/>
      <x:c r="V756" s="67"/>
      <x:c r="W756" s="67"/>
      <x:c r="X756" s="67"/>
      <x:c r="Y756" s="67"/>
      <x:c r="Z756" s="67"/>
      <x:c r="AA756" s="67"/>
      <x:c r="AB756" s="67"/>
      <x:c r="AC756" s="67"/>
      <x:c r="AD756" s="67"/>
    </x:row>
    <x:row r="757">
      <x:c r="A757" s="20"/>
      <x:c r="B757" s="20"/>
      <x:c r="C757" s="20"/>
      <x:c r="D757" s="20"/>
      <x:c r="E757" s="24"/>
      <x:c r="F757" s="20"/>
      <x:c r="G757" s="20"/>
      <x:c r="H757" s="20"/>
      <x:c r="L757" s="388"/>
      <x:c r="M757" s="388"/>
      <x:c r="N757" s="67"/>
      <x:c r="O757" s="67"/>
      <x:c r="P757" s="67"/>
      <x:c r="Q757" s="67"/>
      <x:c r="R757" s="67"/>
      <x:c r="S757" s="67"/>
      <x:c r="T757" s="67"/>
      <x:c r="U757" s="67"/>
      <x:c r="V757" s="67"/>
      <x:c r="W757" s="67"/>
      <x:c r="X757" s="67"/>
      <x:c r="Y757" s="67"/>
      <x:c r="Z757" s="67"/>
      <x:c r="AA757" s="67"/>
      <x:c r="AB757" s="67"/>
      <x:c r="AC757" s="67"/>
      <x:c r="AD757" s="67"/>
    </x:row>
    <x:row r="758">
      <x:c r="A758" s="20"/>
      <x:c r="B758" s="20"/>
      <x:c r="C758" s="20"/>
      <x:c r="D758" s="20"/>
      <x:c r="E758" s="24"/>
      <x:c r="F758" s="20"/>
      <x:c r="G758" s="20"/>
      <x:c r="H758" s="20"/>
      <x:c r="L758" s="388"/>
      <x:c r="M758" s="388"/>
      <x:c r="N758" s="67"/>
      <x:c r="O758" s="67"/>
      <x:c r="P758" s="67"/>
      <x:c r="Q758" s="67"/>
      <x:c r="R758" s="67"/>
      <x:c r="S758" s="67"/>
      <x:c r="T758" s="67"/>
      <x:c r="U758" s="67"/>
      <x:c r="V758" s="67"/>
      <x:c r="W758" s="67"/>
      <x:c r="X758" s="67"/>
      <x:c r="Y758" s="67"/>
      <x:c r="Z758" s="67"/>
      <x:c r="AA758" s="67"/>
      <x:c r="AB758" s="67"/>
      <x:c r="AC758" s="67"/>
      <x:c r="AD758" s="67"/>
    </x:row>
    <x:row r="759">
      <x:c r="A759" s="20"/>
      <x:c r="B759" s="20"/>
      <x:c r="C759" s="20"/>
      <x:c r="D759" s="20"/>
      <x:c r="E759" s="24"/>
      <x:c r="F759" s="20"/>
      <x:c r="G759" s="20"/>
      <x:c r="H759" s="20"/>
      <x:c r="L759" s="388"/>
      <x:c r="M759" s="388"/>
      <x:c r="N759" s="67"/>
      <x:c r="O759" s="67"/>
      <x:c r="P759" s="67"/>
      <x:c r="Q759" s="67"/>
      <x:c r="R759" s="67"/>
      <x:c r="S759" s="67"/>
      <x:c r="T759" s="67"/>
      <x:c r="U759" s="67"/>
      <x:c r="V759" s="67"/>
      <x:c r="W759" s="67"/>
      <x:c r="X759" s="67"/>
      <x:c r="Y759" s="67"/>
      <x:c r="Z759" s="67"/>
      <x:c r="AA759" s="67"/>
      <x:c r="AB759" s="67"/>
      <x:c r="AC759" s="67"/>
      <x:c r="AD759" s="67"/>
    </x:row>
    <x:row r="760">
      <x:c r="A760" s="20"/>
      <x:c r="B760" s="20"/>
      <x:c r="C760" s="20"/>
      <x:c r="D760" s="20"/>
      <x:c r="E760" s="24"/>
      <x:c r="F760" s="20"/>
      <x:c r="G760" s="20"/>
      <x:c r="H760" s="20"/>
      <x:c r="L760" s="388"/>
      <x:c r="M760" s="388"/>
      <x:c r="N760" s="67"/>
      <x:c r="O760" s="67"/>
      <x:c r="P760" s="67"/>
      <x:c r="Q760" s="67"/>
      <x:c r="R760" s="67"/>
      <x:c r="S760" s="67"/>
      <x:c r="T760" s="67"/>
      <x:c r="U760" s="67"/>
      <x:c r="V760" s="67"/>
      <x:c r="W760" s="67"/>
      <x:c r="X760" s="67"/>
      <x:c r="Y760" s="67"/>
      <x:c r="Z760" s="67"/>
      <x:c r="AA760" s="67"/>
      <x:c r="AB760" s="67"/>
      <x:c r="AC760" s="67"/>
      <x:c r="AD760" s="67"/>
    </x:row>
    <x:row r="761">
      <x:c r="A761" s="20"/>
      <x:c r="B761" s="20"/>
      <x:c r="C761" s="20"/>
      <x:c r="D761" s="20"/>
      <x:c r="E761" s="24"/>
      <x:c r="F761" s="20"/>
      <x:c r="G761" s="20"/>
      <x:c r="H761" s="20"/>
      <x:c r="L761" s="388"/>
      <x:c r="M761" s="388"/>
      <x:c r="N761" s="67"/>
      <x:c r="O761" s="67"/>
      <x:c r="P761" s="67"/>
      <x:c r="Q761" s="67"/>
      <x:c r="R761" s="67"/>
      <x:c r="S761" s="67"/>
      <x:c r="T761" s="67"/>
      <x:c r="U761" s="67"/>
      <x:c r="V761" s="67"/>
      <x:c r="W761" s="67"/>
      <x:c r="X761" s="67"/>
      <x:c r="Y761" s="67"/>
      <x:c r="Z761" s="67"/>
      <x:c r="AA761" s="67"/>
      <x:c r="AB761" s="67"/>
      <x:c r="AC761" s="67"/>
      <x:c r="AD761" s="67"/>
    </x:row>
    <x:row r="762">
      <x:c r="A762" s="20"/>
      <x:c r="B762" s="20"/>
      <x:c r="C762" s="20"/>
      <x:c r="D762" s="20"/>
      <x:c r="E762" s="24"/>
      <x:c r="F762" s="20"/>
      <x:c r="G762" s="20"/>
      <x:c r="H762" s="20"/>
      <x:c r="L762" s="388"/>
      <x:c r="M762" s="388"/>
      <x:c r="N762" s="67"/>
      <x:c r="O762" s="67"/>
      <x:c r="P762" s="67"/>
      <x:c r="Q762" s="67"/>
      <x:c r="R762" s="67"/>
      <x:c r="S762" s="67"/>
      <x:c r="T762" s="67"/>
      <x:c r="U762" s="67"/>
      <x:c r="V762" s="67"/>
      <x:c r="W762" s="67"/>
      <x:c r="X762" s="67"/>
      <x:c r="Y762" s="67"/>
      <x:c r="Z762" s="67"/>
      <x:c r="AA762" s="67"/>
      <x:c r="AB762" s="67"/>
      <x:c r="AC762" s="67"/>
      <x:c r="AD762" s="67"/>
    </x:row>
    <x:row r="763">
      <x:c r="A763" s="20"/>
      <x:c r="B763" s="20"/>
      <x:c r="C763" s="20"/>
      <x:c r="D763" s="20"/>
      <x:c r="E763" s="24"/>
      <x:c r="F763" s="20"/>
      <x:c r="G763" s="20"/>
      <x:c r="H763" s="20"/>
      <x:c r="L763" s="388"/>
      <x:c r="M763" s="388"/>
      <x:c r="N763" s="67"/>
      <x:c r="O763" s="67"/>
      <x:c r="P763" s="67"/>
      <x:c r="Q763" s="67"/>
      <x:c r="R763" s="67"/>
      <x:c r="S763" s="67"/>
      <x:c r="T763" s="67"/>
      <x:c r="U763" s="67"/>
      <x:c r="V763" s="67"/>
      <x:c r="W763" s="67"/>
      <x:c r="X763" s="67"/>
      <x:c r="Y763" s="67"/>
      <x:c r="Z763" s="67"/>
      <x:c r="AA763" s="67"/>
      <x:c r="AB763" s="67"/>
      <x:c r="AC763" s="67"/>
      <x:c r="AD763" s="67"/>
    </x:row>
    <x:row r="764">
      <x:c r="A764" s="20"/>
      <x:c r="B764" s="20"/>
      <x:c r="C764" s="20"/>
      <x:c r="D764" s="20"/>
      <x:c r="E764" s="24"/>
      <x:c r="F764" s="20"/>
      <x:c r="G764" s="20"/>
      <x:c r="H764" s="20"/>
      <x:c r="L764" s="388"/>
      <x:c r="M764" s="388"/>
      <x:c r="N764" s="67"/>
      <x:c r="O764" s="67"/>
      <x:c r="P764" s="67"/>
      <x:c r="Q764" s="67"/>
      <x:c r="R764" s="67"/>
      <x:c r="S764" s="67"/>
      <x:c r="T764" s="67"/>
      <x:c r="U764" s="67"/>
      <x:c r="V764" s="67"/>
      <x:c r="W764" s="67"/>
      <x:c r="X764" s="67"/>
      <x:c r="Y764" s="67"/>
      <x:c r="Z764" s="67"/>
      <x:c r="AA764" s="67"/>
      <x:c r="AB764" s="67"/>
      <x:c r="AC764" s="67"/>
      <x:c r="AD764" s="67"/>
    </x:row>
    <x:row r="765">
      <x:c r="A765" s="20"/>
      <x:c r="B765" s="20"/>
      <x:c r="C765" s="20"/>
      <x:c r="D765" s="20"/>
      <x:c r="E765" s="24"/>
      <x:c r="F765" s="20"/>
      <x:c r="G765" s="20"/>
      <x:c r="H765" s="20"/>
      <x:c r="L765" s="388"/>
      <x:c r="M765" s="388"/>
      <x:c r="N765" s="67"/>
      <x:c r="O765" s="67"/>
      <x:c r="P765" s="67"/>
      <x:c r="Q765" s="67"/>
      <x:c r="R765" s="67"/>
      <x:c r="S765" s="67"/>
      <x:c r="T765" s="67"/>
      <x:c r="U765" s="67"/>
      <x:c r="V765" s="67"/>
      <x:c r="W765" s="67"/>
      <x:c r="X765" s="67"/>
      <x:c r="Y765" s="67"/>
      <x:c r="Z765" s="67"/>
      <x:c r="AA765" s="67"/>
      <x:c r="AB765" s="67"/>
      <x:c r="AC765" s="67"/>
      <x:c r="AD765" s="67"/>
    </x:row>
    <x:row r="766">
      <x:c r="A766" s="20"/>
      <x:c r="B766" s="20"/>
      <x:c r="C766" s="20"/>
      <x:c r="D766" s="20"/>
      <x:c r="E766" s="24"/>
      <x:c r="F766" s="20"/>
      <x:c r="G766" s="20"/>
      <x:c r="H766" s="20"/>
      <x:c r="L766" s="388"/>
      <x:c r="M766" s="388"/>
      <x:c r="N766" s="67"/>
      <x:c r="O766" s="67"/>
      <x:c r="P766" s="67"/>
      <x:c r="Q766" s="67"/>
      <x:c r="R766" s="67"/>
      <x:c r="S766" s="67"/>
      <x:c r="T766" s="67"/>
      <x:c r="U766" s="67"/>
      <x:c r="V766" s="67"/>
      <x:c r="W766" s="67"/>
      <x:c r="X766" s="67"/>
      <x:c r="Y766" s="67"/>
      <x:c r="Z766" s="67"/>
      <x:c r="AA766" s="67"/>
      <x:c r="AB766" s="67"/>
      <x:c r="AC766" s="67"/>
      <x:c r="AD766" s="67"/>
    </x:row>
    <x:row r="767">
      <x:c r="A767" s="20"/>
      <x:c r="B767" s="20"/>
      <x:c r="C767" s="20"/>
      <x:c r="D767" s="20"/>
      <x:c r="E767" s="24"/>
      <x:c r="F767" s="20"/>
      <x:c r="G767" s="20"/>
      <x:c r="H767" s="20"/>
      <x:c r="L767" s="388"/>
      <x:c r="M767" s="388"/>
      <x:c r="N767" s="67"/>
      <x:c r="O767" s="67"/>
      <x:c r="P767" s="67"/>
      <x:c r="Q767" s="67"/>
      <x:c r="R767" s="67"/>
      <x:c r="S767" s="67"/>
      <x:c r="T767" s="67"/>
      <x:c r="U767" s="67"/>
      <x:c r="V767" s="67"/>
      <x:c r="W767" s="67"/>
      <x:c r="X767" s="67"/>
      <x:c r="Y767" s="67"/>
      <x:c r="Z767" s="67"/>
      <x:c r="AA767" s="67"/>
      <x:c r="AB767" s="67"/>
      <x:c r="AC767" s="67"/>
      <x:c r="AD767" s="67"/>
    </x:row>
    <x:row r="768">
      <x:c r="A768" s="20"/>
      <x:c r="B768" s="20"/>
      <x:c r="C768" s="20"/>
      <x:c r="D768" s="20"/>
      <x:c r="E768" s="24"/>
      <x:c r="F768" s="20"/>
      <x:c r="G768" s="20"/>
      <x:c r="H768" s="20"/>
      <x:c r="L768" s="388"/>
      <x:c r="M768" s="388"/>
      <x:c r="N768" s="67"/>
      <x:c r="O768" s="67"/>
      <x:c r="P768" s="67"/>
      <x:c r="Q768" s="67"/>
      <x:c r="R768" s="67"/>
      <x:c r="S768" s="67"/>
      <x:c r="T768" s="67"/>
      <x:c r="U768" s="67"/>
      <x:c r="V768" s="67"/>
      <x:c r="W768" s="67"/>
      <x:c r="X768" s="67"/>
      <x:c r="Y768" s="67"/>
      <x:c r="Z768" s="67"/>
      <x:c r="AA768" s="67"/>
      <x:c r="AB768" s="67"/>
      <x:c r="AC768" s="67"/>
      <x:c r="AD768" s="67"/>
    </x:row>
    <x:row r="769">
      <x:c r="A769" s="20"/>
      <x:c r="B769" s="20"/>
      <x:c r="C769" s="20"/>
      <x:c r="D769" s="20"/>
      <x:c r="E769" s="24"/>
      <x:c r="F769" s="20"/>
      <x:c r="G769" s="20"/>
      <x:c r="H769" s="20"/>
      <x:c r="L769" s="388"/>
      <x:c r="M769" s="388"/>
      <x:c r="N769" s="67"/>
      <x:c r="O769" s="67"/>
      <x:c r="P769" s="67"/>
      <x:c r="Q769" s="67"/>
      <x:c r="R769" s="67"/>
      <x:c r="S769" s="67"/>
      <x:c r="T769" s="67"/>
      <x:c r="U769" s="67"/>
      <x:c r="V769" s="67"/>
      <x:c r="W769" s="67"/>
      <x:c r="X769" s="67"/>
      <x:c r="Y769" s="67"/>
      <x:c r="Z769" s="67"/>
      <x:c r="AA769" s="67"/>
      <x:c r="AB769" s="67"/>
      <x:c r="AC769" s="67"/>
      <x:c r="AD769" s="67"/>
    </x:row>
    <x:row r="770">
      <x:c r="A770" s="20"/>
      <x:c r="B770" s="20"/>
      <x:c r="C770" s="20"/>
      <x:c r="D770" s="20"/>
      <x:c r="E770" s="24"/>
      <x:c r="F770" s="20"/>
      <x:c r="G770" s="20"/>
      <x:c r="H770" s="20"/>
      <x:c r="L770" s="388"/>
      <x:c r="M770" s="388"/>
      <x:c r="N770" s="67"/>
      <x:c r="O770" s="67"/>
      <x:c r="P770" s="67"/>
      <x:c r="Q770" s="67"/>
      <x:c r="R770" s="67"/>
      <x:c r="S770" s="67"/>
      <x:c r="T770" s="67"/>
      <x:c r="U770" s="67"/>
      <x:c r="V770" s="67"/>
      <x:c r="W770" s="67"/>
      <x:c r="X770" s="67"/>
      <x:c r="Y770" s="67"/>
      <x:c r="Z770" s="67"/>
      <x:c r="AA770" s="67"/>
      <x:c r="AB770" s="67"/>
      <x:c r="AC770" s="67"/>
      <x:c r="AD770" s="67"/>
    </x:row>
    <x:row r="771">
      <x:c r="A771" s="20"/>
      <x:c r="B771" s="20"/>
      <x:c r="C771" s="20"/>
      <x:c r="D771" s="20"/>
      <x:c r="E771" s="24"/>
      <x:c r="F771" s="20"/>
      <x:c r="G771" s="20"/>
      <x:c r="H771" s="20"/>
      <x:c r="L771" s="388"/>
      <x:c r="M771" s="388"/>
      <x:c r="N771" s="67"/>
      <x:c r="O771" s="67"/>
      <x:c r="P771" s="67"/>
      <x:c r="Q771" s="67"/>
      <x:c r="R771" s="67"/>
      <x:c r="S771" s="67"/>
      <x:c r="T771" s="67"/>
      <x:c r="U771" s="67"/>
      <x:c r="V771" s="67"/>
      <x:c r="W771" s="67"/>
      <x:c r="X771" s="67"/>
      <x:c r="Y771" s="67"/>
      <x:c r="Z771" s="67"/>
      <x:c r="AA771" s="67"/>
      <x:c r="AB771" s="67"/>
      <x:c r="AC771" s="67"/>
      <x:c r="AD771" s="67"/>
    </x:row>
    <x:row r="772">
      <x:c r="A772" s="20"/>
      <x:c r="B772" s="20"/>
      <x:c r="C772" s="20"/>
      <x:c r="D772" s="20"/>
      <x:c r="E772" s="24"/>
      <x:c r="F772" s="20"/>
      <x:c r="G772" s="20"/>
      <x:c r="H772" s="20"/>
      <x:c r="L772" s="388"/>
      <x:c r="M772" s="388"/>
      <x:c r="N772" s="67"/>
      <x:c r="O772" s="67"/>
      <x:c r="P772" s="67"/>
      <x:c r="Q772" s="67"/>
      <x:c r="R772" s="67"/>
      <x:c r="S772" s="67"/>
      <x:c r="T772" s="67"/>
      <x:c r="U772" s="67"/>
      <x:c r="V772" s="67"/>
      <x:c r="W772" s="67"/>
      <x:c r="X772" s="67"/>
      <x:c r="Y772" s="67"/>
      <x:c r="Z772" s="67"/>
      <x:c r="AA772" s="67"/>
      <x:c r="AB772" s="67"/>
      <x:c r="AC772" s="67"/>
      <x:c r="AD772" s="67"/>
    </x:row>
    <x:row r="773">
      <x:c r="A773" s="20"/>
      <x:c r="B773" s="20"/>
      <x:c r="C773" s="20"/>
      <x:c r="D773" s="20"/>
      <x:c r="E773" s="24"/>
      <x:c r="F773" s="20"/>
      <x:c r="G773" s="20"/>
      <x:c r="H773" s="20"/>
      <x:c r="L773" s="388"/>
      <x:c r="M773" s="388"/>
      <x:c r="N773" s="67"/>
      <x:c r="O773" s="67"/>
      <x:c r="P773" s="67"/>
      <x:c r="Q773" s="67"/>
      <x:c r="R773" s="67"/>
      <x:c r="S773" s="67"/>
      <x:c r="T773" s="67"/>
      <x:c r="U773" s="67"/>
      <x:c r="V773" s="67"/>
      <x:c r="W773" s="67"/>
      <x:c r="X773" s="67"/>
      <x:c r="Y773" s="67"/>
      <x:c r="Z773" s="67"/>
      <x:c r="AA773" s="67"/>
      <x:c r="AB773" s="67"/>
      <x:c r="AC773" s="67"/>
      <x:c r="AD773" s="67"/>
    </x:row>
    <x:row r="774">
      <x:c r="A774" s="20"/>
      <x:c r="B774" s="20"/>
      <x:c r="C774" s="20"/>
      <x:c r="D774" s="20"/>
      <x:c r="E774" s="24"/>
      <x:c r="F774" s="20"/>
      <x:c r="G774" s="20"/>
      <x:c r="H774" s="20"/>
      <x:c r="L774" s="388"/>
      <x:c r="M774" s="388"/>
      <x:c r="N774" s="67"/>
      <x:c r="O774" s="67"/>
      <x:c r="P774" s="67"/>
      <x:c r="Q774" s="67"/>
      <x:c r="R774" s="67"/>
      <x:c r="S774" s="67"/>
      <x:c r="T774" s="67"/>
      <x:c r="U774" s="67"/>
      <x:c r="V774" s="67"/>
      <x:c r="W774" s="67"/>
      <x:c r="X774" s="67"/>
      <x:c r="Y774" s="67"/>
      <x:c r="Z774" s="67"/>
      <x:c r="AA774" s="67"/>
      <x:c r="AB774" s="67"/>
      <x:c r="AC774" s="67"/>
      <x:c r="AD774" s="67"/>
    </x:row>
    <x:row r="775">
      <x:c r="A775" s="20"/>
      <x:c r="B775" s="20"/>
      <x:c r="C775" s="20"/>
      <x:c r="D775" s="20"/>
      <x:c r="E775" s="24"/>
      <x:c r="F775" s="20"/>
      <x:c r="G775" s="20"/>
      <x:c r="H775" s="20"/>
      <x:c r="L775" s="388"/>
      <x:c r="M775" s="388"/>
      <x:c r="N775" s="67"/>
      <x:c r="O775" s="67"/>
      <x:c r="P775" s="67"/>
      <x:c r="Q775" s="67"/>
      <x:c r="R775" s="67"/>
      <x:c r="S775" s="67"/>
      <x:c r="T775" s="67"/>
      <x:c r="U775" s="67"/>
      <x:c r="V775" s="67"/>
      <x:c r="W775" s="67"/>
      <x:c r="X775" s="67"/>
      <x:c r="Y775" s="67"/>
      <x:c r="Z775" s="67"/>
      <x:c r="AA775" s="67"/>
      <x:c r="AB775" s="67"/>
      <x:c r="AC775" s="67"/>
      <x:c r="AD775" s="67"/>
    </x:row>
    <x:row r="776">
      <x:c r="A776" s="20"/>
      <x:c r="B776" s="20"/>
      <x:c r="C776" s="20"/>
      <x:c r="D776" s="20"/>
      <x:c r="E776" s="24"/>
      <x:c r="F776" s="20"/>
      <x:c r="G776" s="20"/>
      <x:c r="H776" s="20"/>
      <x:c r="L776" s="388"/>
      <x:c r="M776" s="388"/>
      <x:c r="N776" s="67"/>
      <x:c r="O776" s="67"/>
      <x:c r="P776" s="67"/>
      <x:c r="Q776" s="67"/>
      <x:c r="R776" s="67"/>
      <x:c r="S776" s="67"/>
      <x:c r="T776" s="67"/>
      <x:c r="U776" s="67"/>
      <x:c r="V776" s="67"/>
      <x:c r="W776" s="67"/>
      <x:c r="X776" s="67"/>
      <x:c r="Y776" s="67"/>
      <x:c r="Z776" s="67"/>
      <x:c r="AA776" s="67"/>
      <x:c r="AB776" s="67"/>
      <x:c r="AC776" s="67"/>
      <x:c r="AD776" s="67"/>
    </x:row>
    <x:row r="777">
      <x:c r="A777" s="20"/>
      <x:c r="B777" s="20"/>
      <x:c r="C777" s="20"/>
      <x:c r="D777" s="20"/>
      <x:c r="E777" s="24"/>
      <x:c r="F777" s="20"/>
      <x:c r="G777" s="20"/>
      <x:c r="H777" s="20"/>
      <x:c r="L777" s="388"/>
      <x:c r="M777" s="388"/>
      <x:c r="N777" s="67"/>
      <x:c r="O777" s="67"/>
      <x:c r="P777" s="67"/>
      <x:c r="Q777" s="67"/>
      <x:c r="R777" s="67"/>
      <x:c r="S777" s="67"/>
      <x:c r="T777" s="67"/>
      <x:c r="U777" s="67"/>
      <x:c r="V777" s="67"/>
      <x:c r="W777" s="67"/>
      <x:c r="X777" s="67"/>
      <x:c r="Y777" s="67"/>
      <x:c r="Z777" s="67"/>
      <x:c r="AA777" s="67"/>
      <x:c r="AB777" s="67"/>
      <x:c r="AC777" s="67"/>
      <x:c r="AD777" s="67"/>
    </x:row>
    <x:row r="778">
      <x:c r="A778" s="20"/>
      <x:c r="B778" s="20"/>
      <x:c r="C778" s="20"/>
      <x:c r="D778" s="20"/>
      <x:c r="E778" s="24"/>
      <x:c r="F778" s="20"/>
      <x:c r="G778" s="20"/>
      <x:c r="H778" s="20"/>
      <x:c r="L778" s="388"/>
      <x:c r="M778" s="388"/>
      <x:c r="N778" s="67"/>
      <x:c r="O778" s="67"/>
      <x:c r="P778" s="67"/>
      <x:c r="Q778" s="67"/>
      <x:c r="R778" s="67"/>
      <x:c r="S778" s="67"/>
      <x:c r="T778" s="67"/>
      <x:c r="U778" s="67"/>
      <x:c r="V778" s="67"/>
      <x:c r="W778" s="67"/>
      <x:c r="X778" s="67"/>
      <x:c r="Y778" s="67"/>
      <x:c r="Z778" s="67"/>
      <x:c r="AA778" s="67"/>
      <x:c r="AB778" s="67"/>
      <x:c r="AC778" s="67"/>
      <x:c r="AD778" s="67"/>
    </x:row>
    <x:row r="779">
      <x:c r="A779" s="20"/>
      <x:c r="B779" s="20"/>
      <x:c r="C779" s="20"/>
      <x:c r="D779" s="20"/>
      <x:c r="E779" s="24"/>
      <x:c r="F779" s="20"/>
      <x:c r="G779" s="20"/>
      <x:c r="H779" s="20"/>
      <x:c r="L779" s="388"/>
      <x:c r="M779" s="388"/>
      <x:c r="N779" s="67"/>
      <x:c r="O779" s="67"/>
      <x:c r="P779" s="67"/>
      <x:c r="Q779" s="67"/>
      <x:c r="R779" s="67"/>
      <x:c r="S779" s="67"/>
      <x:c r="T779" s="67"/>
      <x:c r="U779" s="67"/>
      <x:c r="V779" s="67"/>
      <x:c r="W779" s="67"/>
      <x:c r="X779" s="67"/>
      <x:c r="Y779" s="67"/>
      <x:c r="Z779" s="67"/>
      <x:c r="AA779" s="67"/>
      <x:c r="AB779" s="67"/>
      <x:c r="AC779" s="67"/>
      <x:c r="AD779" s="67"/>
    </x:row>
    <x:row r="780">
      <x:c r="A780" s="20"/>
      <x:c r="B780" s="20"/>
      <x:c r="C780" s="20"/>
      <x:c r="D780" s="20"/>
      <x:c r="E780" s="24"/>
      <x:c r="F780" s="20"/>
      <x:c r="G780" s="20"/>
      <x:c r="H780" s="20"/>
      <x:c r="L780" s="388"/>
      <x:c r="M780" s="388"/>
      <x:c r="N780" s="67"/>
      <x:c r="O780" s="67"/>
      <x:c r="P780" s="67"/>
      <x:c r="Q780" s="67"/>
      <x:c r="R780" s="67"/>
      <x:c r="S780" s="67"/>
      <x:c r="T780" s="67"/>
      <x:c r="U780" s="67"/>
      <x:c r="V780" s="67"/>
      <x:c r="W780" s="67"/>
      <x:c r="X780" s="67"/>
      <x:c r="Y780" s="67"/>
      <x:c r="Z780" s="67"/>
      <x:c r="AA780" s="67"/>
      <x:c r="AB780" s="67"/>
      <x:c r="AC780" s="67"/>
      <x:c r="AD780" s="67"/>
    </x:row>
    <x:row r="781">
      <x:c r="A781" s="20"/>
      <x:c r="B781" s="20"/>
      <x:c r="C781" s="20"/>
      <x:c r="D781" s="20"/>
      <x:c r="E781" s="24"/>
      <x:c r="F781" s="20"/>
      <x:c r="G781" s="20"/>
      <x:c r="H781" s="20"/>
      <x:c r="L781" s="388"/>
      <x:c r="M781" s="388"/>
      <x:c r="N781" s="67"/>
      <x:c r="O781" s="67"/>
      <x:c r="P781" s="67"/>
      <x:c r="Q781" s="67"/>
      <x:c r="R781" s="67"/>
      <x:c r="S781" s="67"/>
      <x:c r="T781" s="67"/>
      <x:c r="U781" s="67"/>
      <x:c r="V781" s="67"/>
      <x:c r="W781" s="67"/>
      <x:c r="X781" s="67"/>
      <x:c r="Y781" s="67"/>
      <x:c r="Z781" s="67"/>
      <x:c r="AA781" s="67"/>
      <x:c r="AB781" s="67"/>
      <x:c r="AC781" s="67"/>
      <x:c r="AD781" s="67"/>
    </x:row>
    <x:row r="782">
      <x:c r="A782" s="20"/>
      <x:c r="B782" s="20"/>
      <x:c r="C782" s="20"/>
      <x:c r="D782" s="20"/>
      <x:c r="E782" s="24"/>
      <x:c r="F782" s="20"/>
      <x:c r="G782" s="20"/>
      <x:c r="H782" s="20"/>
      <x:c r="L782" s="388"/>
      <x:c r="M782" s="388"/>
      <x:c r="N782" s="67"/>
      <x:c r="O782" s="67"/>
      <x:c r="P782" s="67"/>
      <x:c r="Q782" s="67"/>
      <x:c r="R782" s="67"/>
      <x:c r="S782" s="67"/>
      <x:c r="T782" s="67"/>
      <x:c r="U782" s="67"/>
      <x:c r="V782" s="67"/>
      <x:c r="W782" s="67"/>
      <x:c r="X782" s="67"/>
      <x:c r="Y782" s="67"/>
      <x:c r="Z782" s="67"/>
      <x:c r="AA782" s="67"/>
      <x:c r="AB782" s="67"/>
      <x:c r="AC782" s="67"/>
      <x:c r="AD782" s="67"/>
    </x:row>
    <x:row r="783">
      <x:c r="A783" s="20"/>
      <x:c r="B783" s="20"/>
      <x:c r="C783" s="20"/>
      <x:c r="D783" s="20"/>
      <x:c r="E783" s="24"/>
      <x:c r="F783" s="20"/>
      <x:c r="G783" s="20"/>
      <x:c r="H783" s="20"/>
      <x:c r="L783" s="388"/>
      <x:c r="M783" s="388"/>
      <x:c r="N783" s="67"/>
      <x:c r="O783" s="67"/>
      <x:c r="P783" s="67"/>
      <x:c r="Q783" s="67"/>
      <x:c r="R783" s="67"/>
      <x:c r="S783" s="67"/>
      <x:c r="T783" s="67"/>
      <x:c r="U783" s="67"/>
      <x:c r="V783" s="67"/>
      <x:c r="W783" s="67"/>
      <x:c r="X783" s="67"/>
      <x:c r="Y783" s="67"/>
      <x:c r="Z783" s="67"/>
      <x:c r="AA783" s="67"/>
      <x:c r="AB783" s="67"/>
      <x:c r="AC783" s="67"/>
      <x:c r="AD783" s="67"/>
    </x:row>
    <x:row r="784">
      <x:c r="A784" s="20"/>
      <x:c r="B784" s="20"/>
      <x:c r="C784" s="20"/>
      <x:c r="D784" s="20"/>
      <x:c r="E784" s="24"/>
      <x:c r="F784" s="20"/>
      <x:c r="G784" s="20"/>
      <x:c r="H784" s="20"/>
      <x:c r="L784" s="388"/>
      <x:c r="M784" s="388"/>
      <x:c r="N784" s="67"/>
      <x:c r="O784" s="67"/>
      <x:c r="P784" s="67"/>
      <x:c r="Q784" s="67"/>
      <x:c r="R784" s="67"/>
      <x:c r="S784" s="67"/>
      <x:c r="T784" s="67"/>
      <x:c r="U784" s="67"/>
      <x:c r="V784" s="67"/>
      <x:c r="W784" s="67"/>
      <x:c r="X784" s="67"/>
      <x:c r="Y784" s="67"/>
      <x:c r="Z784" s="67"/>
      <x:c r="AA784" s="67"/>
      <x:c r="AB784" s="67"/>
      <x:c r="AC784" s="67"/>
      <x:c r="AD784" s="67"/>
    </x:row>
    <x:row r="785">
      <x:c r="A785" s="20"/>
      <x:c r="B785" s="20"/>
      <x:c r="C785" s="20"/>
      <x:c r="D785" s="20"/>
      <x:c r="E785" s="24"/>
      <x:c r="F785" s="20"/>
      <x:c r="G785" s="20"/>
      <x:c r="H785" s="20"/>
      <x:c r="L785" s="388"/>
      <x:c r="M785" s="388"/>
      <x:c r="N785" s="67"/>
      <x:c r="O785" s="67"/>
      <x:c r="P785" s="67"/>
      <x:c r="Q785" s="67"/>
      <x:c r="R785" s="67"/>
      <x:c r="S785" s="67"/>
      <x:c r="T785" s="67"/>
      <x:c r="U785" s="67"/>
      <x:c r="V785" s="67"/>
      <x:c r="W785" s="67"/>
      <x:c r="X785" s="67"/>
      <x:c r="Y785" s="67"/>
      <x:c r="Z785" s="67"/>
      <x:c r="AA785" s="67"/>
      <x:c r="AB785" s="67"/>
      <x:c r="AC785" s="67"/>
      <x:c r="AD785" s="67"/>
    </x:row>
    <x:row r="786">
      <x:c r="A786" s="20"/>
      <x:c r="B786" s="20"/>
      <x:c r="C786" s="20"/>
      <x:c r="D786" s="20"/>
      <x:c r="E786" s="24"/>
      <x:c r="F786" s="20"/>
      <x:c r="G786" s="20"/>
      <x:c r="H786" s="20"/>
      <x:c r="L786" s="388"/>
      <x:c r="M786" s="388"/>
      <x:c r="N786" s="67"/>
      <x:c r="O786" s="67"/>
      <x:c r="P786" s="67"/>
      <x:c r="Q786" s="67"/>
      <x:c r="R786" s="67"/>
      <x:c r="S786" s="67"/>
      <x:c r="T786" s="67"/>
      <x:c r="U786" s="67"/>
      <x:c r="V786" s="67"/>
      <x:c r="W786" s="67"/>
      <x:c r="X786" s="67"/>
      <x:c r="Y786" s="67"/>
      <x:c r="Z786" s="67"/>
      <x:c r="AA786" s="67"/>
      <x:c r="AB786" s="67"/>
      <x:c r="AC786" s="67"/>
      <x:c r="AD786" s="67"/>
    </x:row>
    <x:row r="787">
      <x:c r="A787" s="20"/>
      <x:c r="B787" s="20"/>
      <x:c r="C787" s="20"/>
      <x:c r="D787" s="20"/>
      <x:c r="E787" s="24"/>
      <x:c r="F787" s="20"/>
      <x:c r="G787" s="20"/>
      <x:c r="H787" s="20"/>
      <x:c r="L787" s="388"/>
      <x:c r="M787" s="388"/>
      <x:c r="N787" s="67"/>
      <x:c r="O787" s="67"/>
      <x:c r="P787" s="67"/>
      <x:c r="Q787" s="67"/>
      <x:c r="R787" s="67"/>
      <x:c r="S787" s="67"/>
      <x:c r="T787" s="67"/>
      <x:c r="U787" s="67"/>
      <x:c r="V787" s="67"/>
      <x:c r="W787" s="67"/>
      <x:c r="X787" s="67"/>
      <x:c r="Y787" s="67"/>
      <x:c r="Z787" s="67"/>
      <x:c r="AA787" s="67"/>
      <x:c r="AB787" s="67"/>
      <x:c r="AC787" s="67"/>
      <x:c r="AD787" s="67"/>
    </x:row>
    <x:row r="788">
      <x:c r="A788" s="20"/>
      <x:c r="B788" s="20"/>
      <x:c r="C788" s="20"/>
      <x:c r="D788" s="20"/>
      <x:c r="E788" s="24"/>
      <x:c r="F788" s="20"/>
      <x:c r="G788" s="20"/>
      <x:c r="H788" s="20"/>
      <x:c r="L788" s="388"/>
      <x:c r="M788" s="388"/>
      <x:c r="N788" s="67"/>
      <x:c r="O788" s="67"/>
      <x:c r="P788" s="67"/>
      <x:c r="Q788" s="67"/>
      <x:c r="R788" s="67"/>
      <x:c r="S788" s="67"/>
      <x:c r="T788" s="67"/>
      <x:c r="U788" s="67"/>
      <x:c r="V788" s="67"/>
      <x:c r="W788" s="67"/>
      <x:c r="X788" s="67"/>
      <x:c r="Y788" s="67"/>
      <x:c r="Z788" s="67"/>
      <x:c r="AA788" s="67"/>
      <x:c r="AB788" s="67"/>
      <x:c r="AC788" s="67"/>
      <x:c r="AD788" s="67"/>
    </x:row>
    <x:row r="789">
      <x:c r="A789" s="20"/>
      <x:c r="B789" s="20"/>
      <x:c r="C789" s="20"/>
      <x:c r="D789" s="20"/>
      <x:c r="E789" s="24"/>
      <x:c r="F789" s="20"/>
      <x:c r="G789" s="20"/>
      <x:c r="H789" s="20"/>
      <x:c r="L789" s="388"/>
      <x:c r="M789" s="388"/>
      <x:c r="N789" s="67"/>
      <x:c r="O789" s="67"/>
      <x:c r="P789" s="67"/>
      <x:c r="Q789" s="67"/>
      <x:c r="R789" s="67"/>
      <x:c r="S789" s="67"/>
      <x:c r="T789" s="67"/>
      <x:c r="U789" s="67"/>
      <x:c r="V789" s="67"/>
      <x:c r="W789" s="67"/>
      <x:c r="X789" s="67"/>
      <x:c r="Y789" s="67"/>
      <x:c r="Z789" s="67"/>
      <x:c r="AA789" s="67"/>
      <x:c r="AB789" s="67"/>
      <x:c r="AC789" s="67"/>
      <x:c r="AD789" s="67"/>
    </x:row>
    <x:row r="790">
      <x:c r="A790" s="20"/>
      <x:c r="B790" s="20"/>
      <x:c r="C790" s="20"/>
      <x:c r="D790" s="20"/>
      <x:c r="E790" s="24"/>
      <x:c r="F790" s="20"/>
      <x:c r="G790" s="20"/>
      <x:c r="H790" s="20"/>
      <x:c r="L790" s="388"/>
      <x:c r="M790" s="388"/>
      <x:c r="N790" s="67"/>
      <x:c r="O790" s="67"/>
      <x:c r="P790" s="67"/>
      <x:c r="Q790" s="67"/>
      <x:c r="R790" s="67"/>
      <x:c r="S790" s="67"/>
      <x:c r="T790" s="67"/>
      <x:c r="U790" s="67"/>
      <x:c r="V790" s="67"/>
      <x:c r="W790" s="67"/>
      <x:c r="X790" s="67"/>
      <x:c r="Y790" s="67"/>
      <x:c r="Z790" s="67"/>
      <x:c r="AA790" s="67"/>
      <x:c r="AB790" s="67"/>
      <x:c r="AC790" s="67"/>
      <x:c r="AD790" s="67"/>
    </x:row>
    <x:row r="791">
      <x:c r="A791" s="20"/>
      <x:c r="B791" s="20"/>
      <x:c r="C791" s="20"/>
      <x:c r="D791" s="20"/>
      <x:c r="E791" s="24"/>
      <x:c r="F791" s="20"/>
      <x:c r="G791" s="20"/>
      <x:c r="H791" s="20"/>
      <x:c r="L791" s="388"/>
      <x:c r="M791" s="388"/>
      <x:c r="N791" s="67"/>
      <x:c r="O791" s="67"/>
      <x:c r="P791" s="67"/>
      <x:c r="Q791" s="67"/>
      <x:c r="R791" s="67"/>
      <x:c r="S791" s="67"/>
      <x:c r="T791" s="67"/>
      <x:c r="U791" s="67"/>
      <x:c r="V791" s="67"/>
      <x:c r="W791" s="67"/>
      <x:c r="X791" s="67"/>
      <x:c r="Y791" s="67"/>
      <x:c r="Z791" s="67"/>
      <x:c r="AA791" s="67"/>
      <x:c r="AB791" s="67"/>
      <x:c r="AC791" s="67"/>
      <x:c r="AD791" s="67"/>
    </x:row>
    <x:row r="792">
      <x:c r="A792" s="20"/>
      <x:c r="B792" s="20"/>
      <x:c r="C792" s="20"/>
      <x:c r="D792" s="20"/>
      <x:c r="E792" s="24"/>
      <x:c r="F792" s="20"/>
      <x:c r="G792" s="20"/>
      <x:c r="H792" s="20"/>
      <x:c r="L792" s="388"/>
      <x:c r="M792" s="388"/>
      <x:c r="N792" s="67"/>
      <x:c r="O792" s="67"/>
      <x:c r="P792" s="67"/>
      <x:c r="Q792" s="67"/>
      <x:c r="R792" s="67"/>
      <x:c r="S792" s="67"/>
      <x:c r="T792" s="67"/>
      <x:c r="U792" s="67"/>
      <x:c r="V792" s="67"/>
      <x:c r="W792" s="67"/>
      <x:c r="X792" s="67"/>
      <x:c r="Y792" s="67"/>
      <x:c r="Z792" s="67"/>
      <x:c r="AA792" s="67"/>
      <x:c r="AB792" s="67"/>
      <x:c r="AC792" s="67"/>
      <x:c r="AD792" s="67"/>
    </x:row>
    <x:row r="793">
      <x:c r="A793" s="20"/>
      <x:c r="B793" s="20"/>
      <x:c r="C793" s="20"/>
      <x:c r="D793" s="20"/>
      <x:c r="E793" s="24"/>
      <x:c r="F793" s="20"/>
      <x:c r="G793" s="20"/>
      <x:c r="H793" s="20"/>
      <x:c r="L793" s="388"/>
      <x:c r="M793" s="388"/>
      <x:c r="N793" s="67"/>
      <x:c r="O793" s="67"/>
      <x:c r="P793" s="67"/>
      <x:c r="Q793" s="67"/>
      <x:c r="R793" s="67"/>
      <x:c r="S793" s="67"/>
      <x:c r="T793" s="67"/>
      <x:c r="U793" s="67"/>
      <x:c r="V793" s="67"/>
      <x:c r="W793" s="67"/>
      <x:c r="X793" s="67"/>
      <x:c r="Y793" s="67"/>
      <x:c r="Z793" s="67"/>
      <x:c r="AA793" s="67"/>
      <x:c r="AB793" s="67"/>
      <x:c r="AC793" s="67"/>
      <x:c r="AD793" s="67"/>
    </x:row>
    <x:row r="794">
      <x:c r="A794" s="20"/>
      <x:c r="B794" s="20"/>
      <x:c r="C794" s="20"/>
      <x:c r="D794" s="20"/>
      <x:c r="E794" s="24"/>
      <x:c r="F794" s="20"/>
      <x:c r="G794" s="20"/>
      <x:c r="H794" s="20"/>
      <x:c r="L794" s="388"/>
      <x:c r="M794" s="388"/>
      <x:c r="N794" s="67"/>
      <x:c r="O794" s="67"/>
      <x:c r="P794" s="67"/>
      <x:c r="Q794" s="67"/>
      <x:c r="R794" s="67"/>
      <x:c r="S794" s="67"/>
      <x:c r="T794" s="67"/>
      <x:c r="U794" s="67"/>
      <x:c r="V794" s="67"/>
      <x:c r="W794" s="67"/>
      <x:c r="X794" s="67"/>
      <x:c r="Y794" s="67"/>
      <x:c r="Z794" s="67"/>
      <x:c r="AA794" s="67"/>
      <x:c r="AB794" s="67"/>
      <x:c r="AC794" s="67"/>
      <x:c r="AD794" s="67"/>
    </x:row>
    <x:row r="795">
      <x:c r="A795" s="20"/>
      <x:c r="B795" s="20"/>
      <x:c r="C795" s="20"/>
      <x:c r="D795" s="20"/>
      <x:c r="E795" s="24"/>
      <x:c r="F795" s="20"/>
      <x:c r="G795" s="20"/>
      <x:c r="H795" s="20"/>
      <x:c r="L795" s="388"/>
      <x:c r="M795" s="388"/>
      <x:c r="N795" s="67"/>
      <x:c r="O795" s="67"/>
      <x:c r="P795" s="67"/>
      <x:c r="Q795" s="67"/>
      <x:c r="R795" s="67"/>
      <x:c r="S795" s="67"/>
      <x:c r="T795" s="67"/>
      <x:c r="U795" s="67"/>
      <x:c r="V795" s="67"/>
      <x:c r="W795" s="67"/>
      <x:c r="X795" s="67"/>
      <x:c r="Y795" s="67"/>
      <x:c r="Z795" s="67"/>
      <x:c r="AA795" s="67"/>
      <x:c r="AB795" s="67"/>
      <x:c r="AC795" s="67"/>
      <x:c r="AD795" s="67"/>
    </x:row>
    <x:row r="796">
      <x:c r="A796" s="20"/>
      <x:c r="B796" s="20"/>
      <x:c r="C796" s="20"/>
      <x:c r="D796" s="20"/>
      <x:c r="E796" s="24"/>
      <x:c r="F796" s="20"/>
      <x:c r="G796" s="20"/>
      <x:c r="H796" s="20"/>
      <x:c r="L796" s="388"/>
      <x:c r="M796" s="388"/>
      <x:c r="N796" s="67"/>
      <x:c r="O796" s="67"/>
      <x:c r="P796" s="67"/>
      <x:c r="Q796" s="67"/>
      <x:c r="R796" s="67"/>
      <x:c r="S796" s="67"/>
      <x:c r="T796" s="67"/>
      <x:c r="U796" s="67"/>
      <x:c r="V796" s="67"/>
      <x:c r="W796" s="67"/>
      <x:c r="X796" s="67"/>
      <x:c r="Y796" s="67"/>
      <x:c r="Z796" s="67"/>
      <x:c r="AA796" s="67"/>
      <x:c r="AB796" s="67"/>
      <x:c r="AC796" s="67"/>
      <x:c r="AD796" s="67"/>
    </x:row>
    <x:row r="797">
      <x:c r="A797" s="20"/>
      <x:c r="B797" s="20"/>
      <x:c r="C797" s="20"/>
      <x:c r="D797" s="20"/>
      <x:c r="E797" s="24"/>
      <x:c r="F797" s="20"/>
      <x:c r="G797" s="20"/>
      <x:c r="H797" s="20"/>
      <x:c r="L797" s="388"/>
      <x:c r="M797" s="388"/>
      <x:c r="N797" s="67"/>
      <x:c r="O797" s="67"/>
      <x:c r="P797" s="67"/>
      <x:c r="Q797" s="67"/>
      <x:c r="R797" s="67"/>
      <x:c r="S797" s="67"/>
      <x:c r="T797" s="67"/>
      <x:c r="U797" s="67"/>
      <x:c r="V797" s="67"/>
      <x:c r="W797" s="67"/>
      <x:c r="X797" s="67"/>
      <x:c r="Y797" s="67"/>
      <x:c r="Z797" s="67"/>
      <x:c r="AA797" s="67"/>
      <x:c r="AB797" s="67"/>
      <x:c r="AC797" s="67"/>
      <x:c r="AD797" s="67"/>
    </x:row>
    <x:row r="798">
      <x:c r="A798" s="20"/>
      <x:c r="B798" s="20"/>
      <x:c r="C798" s="20"/>
      <x:c r="D798" s="20"/>
      <x:c r="E798" s="24"/>
      <x:c r="F798" s="20"/>
      <x:c r="G798" s="20"/>
      <x:c r="H798" s="20"/>
      <x:c r="L798" s="388"/>
      <x:c r="M798" s="388"/>
      <x:c r="N798" s="67"/>
      <x:c r="O798" s="67"/>
      <x:c r="P798" s="67"/>
      <x:c r="Q798" s="67"/>
      <x:c r="R798" s="67"/>
      <x:c r="S798" s="67"/>
      <x:c r="T798" s="67"/>
      <x:c r="U798" s="67"/>
      <x:c r="V798" s="67"/>
      <x:c r="W798" s="67"/>
      <x:c r="X798" s="67"/>
      <x:c r="Y798" s="67"/>
      <x:c r="Z798" s="67"/>
      <x:c r="AA798" s="67"/>
      <x:c r="AB798" s="67"/>
      <x:c r="AC798" s="67"/>
      <x:c r="AD798" s="67"/>
    </x:row>
    <x:row r="799">
      <x:c r="A799" s="20"/>
      <x:c r="B799" s="20"/>
      <x:c r="C799" s="20"/>
      <x:c r="D799" s="20"/>
      <x:c r="E799" s="24"/>
      <x:c r="F799" s="20"/>
      <x:c r="G799" s="20"/>
      <x:c r="H799" s="20"/>
      <x:c r="L799" s="388"/>
      <x:c r="M799" s="388"/>
      <x:c r="N799" s="67"/>
      <x:c r="O799" s="67"/>
      <x:c r="P799" s="67"/>
      <x:c r="Q799" s="67"/>
      <x:c r="R799" s="67"/>
      <x:c r="S799" s="67"/>
      <x:c r="T799" s="67"/>
      <x:c r="U799" s="67"/>
      <x:c r="V799" s="67"/>
      <x:c r="W799" s="67"/>
      <x:c r="X799" s="67"/>
      <x:c r="Y799" s="67"/>
      <x:c r="Z799" s="67"/>
      <x:c r="AA799" s="67"/>
      <x:c r="AB799" s="67"/>
      <x:c r="AC799" s="67"/>
      <x:c r="AD799" s="67"/>
    </x:row>
    <x:row r="800">
      <x:c r="A800" s="20"/>
      <x:c r="B800" s="20"/>
      <x:c r="C800" s="20"/>
      <x:c r="D800" s="20"/>
      <x:c r="E800" s="24"/>
      <x:c r="F800" s="20"/>
      <x:c r="G800" s="20"/>
      <x:c r="H800" s="20"/>
      <x:c r="L800" s="388"/>
      <x:c r="M800" s="388"/>
      <x:c r="N800" s="67"/>
      <x:c r="O800" s="67"/>
      <x:c r="P800" s="67"/>
      <x:c r="Q800" s="67"/>
      <x:c r="R800" s="67"/>
      <x:c r="S800" s="67"/>
      <x:c r="T800" s="67"/>
      <x:c r="U800" s="67"/>
      <x:c r="V800" s="67"/>
      <x:c r="W800" s="67"/>
      <x:c r="X800" s="67"/>
      <x:c r="Y800" s="67"/>
      <x:c r="Z800" s="67"/>
      <x:c r="AA800" s="67"/>
      <x:c r="AB800" s="67"/>
      <x:c r="AC800" s="67"/>
      <x:c r="AD800" s="67"/>
    </x:row>
    <x:row r="801">
      <x:c r="A801" s="20"/>
      <x:c r="B801" s="20"/>
      <x:c r="C801" s="20"/>
      <x:c r="D801" s="20"/>
      <x:c r="E801" s="24"/>
      <x:c r="F801" s="20"/>
      <x:c r="G801" s="20"/>
      <x:c r="H801" s="20"/>
      <x:c r="L801" s="388"/>
      <x:c r="M801" s="388"/>
      <x:c r="N801" s="67"/>
      <x:c r="O801" s="67"/>
      <x:c r="P801" s="67"/>
      <x:c r="Q801" s="67"/>
      <x:c r="R801" s="67"/>
      <x:c r="S801" s="67"/>
      <x:c r="T801" s="67"/>
      <x:c r="U801" s="67"/>
      <x:c r="V801" s="67"/>
      <x:c r="W801" s="67"/>
      <x:c r="X801" s="67"/>
      <x:c r="Y801" s="67"/>
      <x:c r="Z801" s="67"/>
      <x:c r="AA801" s="67"/>
      <x:c r="AB801" s="67"/>
      <x:c r="AC801" s="67"/>
      <x:c r="AD801" s="67"/>
    </x:row>
    <x:row r="802">
      <x:c r="A802" s="20"/>
      <x:c r="B802" s="20"/>
      <x:c r="C802" s="20"/>
      <x:c r="D802" s="20"/>
      <x:c r="E802" s="24"/>
      <x:c r="F802" s="20"/>
      <x:c r="G802" s="20"/>
      <x:c r="H802" s="20"/>
      <x:c r="L802" s="388"/>
      <x:c r="M802" s="388"/>
      <x:c r="N802" s="67"/>
      <x:c r="O802" s="67"/>
      <x:c r="P802" s="67"/>
      <x:c r="Q802" s="67"/>
      <x:c r="R802" s="67"/>
      <x:c r="S802" s="67"/>
      <x:c r="T802" s="67"/>
      <x:c r="U802" s="67"/>
      <x:c r="V802" s="67"/>
      <x:c r="W802" s="67"/>
      <x:c r="X802" s="67"/>
      <x:c r="Y802" s="67"/>
      <x:c r="Z802" s="67"/>
      <x:c r="AA802" s="67"/>
      <x:c r="AB802" s="67"/>
      <x:c r="AC802" s="67"/>
      <x:c r="AD802" s="67"/>
    </x:row>
    <x:row r="803">
      <x:c r="A803" s="20"/>
      <x:c r="B803" s="20"/>
      <x:c r="C803" s="20"/>
      <x:c r="D803" s="20"/>
      <x:c r="E803" s="24"/>
      <x:c r="F803" s="20"/>
      <x:c r="G803" s="20"/>
      <x:c r="H803" s="20"/>
      <x:c r="L803" s="388"/>
      <x:c r="M803" s="388"/>
      <x:c r="N803" s="67"/>
      <x:c r="O803" s="67"/>
      <x:c r="P803" s="67"/>
      <x:c r="Q803" s="67"/>
      <x:c r="R803" s="67"/>
      <x:c r="S803" s="67"/>
      <x:c r="T803" s="67"/>
      <x:c r="U803" s="67"/>
      <x:c r="V803" s="67"/>
      <x:c r="W803" s="67"/>
      <x:c r="X803" s="67"/>
      <x:c r="Y803" s="67"/>
      <x:c r="Z803" s="67"/>
      <x:c r="AA803" s="67"/>
      <x:c r="AB803" s="67"/>
      <x:c r="AC803" s="67"/>
      <x:c r="AD803" s="67"/>
    </x:row>
    <x:row r="804">
      <x:c r="A804" s="20"/>
      <x:c r="B804" s="20"/>
      <x:c r="C804" s="20"/>
      <x:c r="D804" s="20"/>
      <x:c r="E804" s="24"/>
      <x:c r="F804" s="20"/>
      <x:c r="G804" s="20"/>
      <x:c r="H804" s="20"/>
      <x:c r="L804" s="388"/>
      <x:c r="M804" s="388"/>
      <x:c r="N804" s="67"/>
      <x:c r="O804" s="67"/>
      <x:c r="P804" s="67"/>
      <x:c r="Q804" s="67"/>
      <x:c r="R804" s="67"/>
      <x:c r="S804" s="67"/>
      <x:c r="T804" s="67"/>
      <x:c r="U804" s="67"/>
      <x:c r="V804" s="67"/>
      <x:c r="W804" s="67"/>
      <x:c r="X804" s="67"/>
      <x:c r="Y804" s="67"/>
      <x:c r="Z804" s="67"/>
      <x:c r="AA804" s="67"/>
      <x:c r="AB804" s="67"/>
      <x:c r="AC804" s="67"/>
      <x:c r="AD804" s="67"/>
    </x:row>
    <x:row r="805">
      <x:c r="A805" s="20"/>
      <x:c r="B805" s="20"/>
      <x:c r="C805" s="20"/>
      <x:c r="D805" s="20"/>
      <x:c r="E805" s="24"/>
      <x:c r="F805" s="20"/>
      <x:c r="G805" s="20"/>
      <x:c r="H805" s="20"/>
      <x:c r="L805" s="388"/>
      <x:c r="M805" s="388"/>
      <x:c r="N805" s="67"/>
      <x:c r="O805" s="67"/>
      <x:c r="P805" s="67"/>
      <x:c r="Q805" s="67"/>
      <x:c r="R805" s="67"/>
      <x:c r="S805" s="67"/>
      <x:c r="T805" s="67"/>
      <x:c r="U805" s="67"/>
      <x:c r="V805" s="67"/>
      <x:c r="W805" s="67"/>
      <x:c r="X805" s="67"/>
      <x:c r="Y805" s="67"/>
      <x:c r="Z805" s="67"/>
      <x:c r="AA805" s="67"/>
      <x:c r="AB805" s="67"/>
      <x:c r="AC805" s="67"/>
      <x:c r="AD805" s="67"/>
    </x:row>
    <x:row r="806">
      <x:c r="A806" s="20"/>
      <x:c r="B806" s="20"/>
      <x:c r="C806" s="20"/>
      <x:c r="D806" s="20"/>
      <x:c r="E806" s="24"/>
      <x:c r="F806" s="20"/>
      <x:c r="G806" s="20"/>
      <x:c r="H806" s="20"/>
      <x:c r="L806" s="388"/>
      <x:c r="M806" s="388"/>
      <x:c r="N806" s="67"/>
      <x:c r="O806" s="67"/>
      <x:c r="P806" s="67"/>
      <x:c r="Q806" s="67"/>
      <x:c r="R806" s="67"/>
      <x:c r="S806" s="67"/>
      <x:c r="T806" s="67"/>
      <x:c r="U806" s="67"/>
      <x:c r="V806" s="67"/>
      <x:c r="W806" s="67"/>
      <x:c r="X806" s="67"/>
      <x:c r="Y806" s="67"/>
      <x:c r="Z806" s="67"/>
      <x:c r="AA806" s="67"/>
      <x:c r="AB806" s="67"/>
      <x:c r="AC806" s="67"/>
      <x:c r="AD806" s="67"/>
    </x:row>
    <x:row r="807">
      <x:c r="A807" s="20"/>
      <x:c r="B807" s="20"/>
      <x:c r="C807" s="20"/>
      <x:c r="D807" s="20"/>
      <x:c r="E807" s="24"/>
      <x:c r="F807" s="20"/>
      <x:c r="G807" s="20"/>
      <x:c r="H807" s="20"/>
      <x:c r="L807" s="388"/>
      <x:c r="M807" s="388"/>
      <x:c r="N807" s="67"/>
      <x:c r="O807" s="67"/>
      <x:c r="P807" s="67"/>
      <x:c r="Q807" s="67"/>
      <x:c r="R807" s="67"/>
      <x:c r="S807" s="67"/>
      <x:c r="T807" s="67"/>
      <x:c r="U807" s="67"/>
      <x:c r="V807" s="67"/>
      <x:c r="W807" s="67"/>
      <x:c r="X807" s="67"/>
      <x:c r="Y807" s="67"/>
      <x:c r="Z807" s="67"/>
      <x:c r="AA807" s="67"/>
      <x:c r="AB807" s="67"/>
      <x:c r="AC807" s="67"/>
      <x:c r="AD807" s="67"/>
    </x:row>
    <x:row r="808">
      <x:c r="A808" s="20"/>
      <x:c r="B808" s="20"/>
      <x:c r="C808" s="20"/>
      <x:c r="D808" s="20"/>
      <x:c r="E808" s="24"/>
      <x:c r="F808" s="20"/>
      <x:c r="G808" s="20"/>
      <x:c r="H808" s="20"/>
      <x:c r="L808" s="388"/>
      <x:c r="M808" s="388"/>
      <x:c r="N808" s="67"/>
      <x:c r="O808" s="67"/>
      <x:c r="P808" s="67"/>
      <x:c r="Q808" s="67"/>
      <x:c r="R808" s="67"/>
      <x:c r="S808" s="67"/>
      <x:c r="T808" s="67"/>
      <x:c r="U808" s="67"/>
      <x:c r="V808" s="67"/>
      <x:c r="W808" s="67"/>
      <x:c r="X808" s="67"/>
      <x:c r="Y808" s="67"/>
      <x:c r="Z808" s="67"/>
      <x:c r="AA808" s="67"/>
      <x:c r="AB808" s="67"/>
      <x:c r="AC808" s="67"/>
      <x:c r="AD808" s="67"/>
    </x:row>
    <x:row r="809">
      <x:c r="A809" s="20"/>
      <x:c r="B809" s="20"/>
      <x:c r="C809" s="20"/>
      <x:c r="D809" s="20"/>
      <x:c r="E809" s="24"/>
      <x:c r="F809" s="20"/>
      <x:c r="G809" s="20"/>
      <x:c r="H809" s="20"/>
      <x:c r="L809" s="388"/>
      <x:c r="M809" s="388"/>
      <x:c r="N809" s="67"/>
      <x:c r="O809" s="67"/>
      <x:c r="P809" s="67"/>
      <x:c r="Q809" s="67"/>
      <x:c r="R809" s="67"/>
      <x:c r="S809" s="67"/>
      <x:c r="T809" s="67"/>
      <x:c r="U809" s="67"/>
      <x:c r="V809" s="67"/>
      <x:c r="W809" s="67"/>
      <x:c r="X809" s="67"/>
      <x:c r="Y809" s="67"/>
      <x:c r="Z809" s="67"/>
      <x:c r="AA809" s="67"/>
      <x:c r="AB809" s="67"/>
      <x:c r="AC809" s="67"/>
      <x:c r="AD809" s="67"/>
    </x:row>
    <x:row r="810">
      <x:c r="A810" s="20"/>
      <x:c r="B810" s="20"/>
      <x:c r="C810" s="20"/>
      <x:c r="D810" s="20"/>
      <x:c r="E810" s="24"/>
      <x:c r="F810" s="20"/>
      <x:c r="G810" s="20"/>
      <x:c r="H810" s="20"/>
      <x:c r="L810" s="388"/>
      <x:c r="M810" s="388"/>
      <x:c r="N810" s="67"/>
      <x:c r="O810" s="67"/>
      <x:c r="P810" s="67"/>
      <x:c r="Q810" s="67"/>
      <x:c r="R810" s="67"/>
      <x:c r="S810" s="67"/>
      <x:c r="T810" s="67"/>
      <x:c r="U810" s="67"/>
      <x:c r="V810" s="67"/>
      <x:c r="W810" s="67"/>
      <x:c r="X810" s="67"/>
      <x:c r="Y810" s="67"/>
      <x:c r="Z810" s="67"/>
      <x:c r="AA810" s="67"/>
      <x:c r="AB810" s="67"/>
      <x:c r="AC810" s="67"/>
      <x:c r="AD810" s="67"/>
    </x:row>
    <x:row r="811">
      <x:c r="A811" s="20"/>
      <x:c r="B811" s="20"/>
      <x:c r="C811" s="20"/>
      <x:c r="D811" s="20"/>
      <x:c r="E811" s="24"/>
      <x:c r="F811" s="20"/>
      <x:c r="G811" s="20"/>
      <x:c r="H811" s="20"/>
      <x:c r="L811" s="388"/>
      <x:c r="M811" s="388"/>
      <x:c r="N811" s="67"/>
      <x:c r="O811" s="67"/>
      <x:c r="P811" s="67"/>
      <x:c r="Q811" s="67"/>
      <x:c r="R811" s="67"/>
      <x:c r="S811" s="67"/>
      <x:c r="T811" s="67"/>
      <x:c r="U811" s="67"/>
      <x:c r="V811" s="67"/>
      <x:c r="W811" s="67"/>
      <x:c r="X811" s="67"/>
      <x:c r="Y811" s="67"/>
      <x:c r="Z811" s="67"/>
      <x:c r="AA811" s="67"/>
      <x:c r="AB811" s="67"/>
      <x:c r="AC811" s="67"/>
      <x:c r="AD811" s="67"/>
    </x:row>
    <x:row r="812">
      <x:c r="A812" s="20"/>
      <x:c r="B812" s="20"/>
      <x:c r="C812" s="20"/>
      <x:c r="D812" s="20"/>
      <x:c r="E812" s="24"/>
      <x:c r="F812" s="20"/>
      <x:c r="G812" s="20"/>
      <x:c r="H812" s="20"/>
      <x:c r="L812" s="388"/>
      <x:c r="M812" s="388"/>
      <x:c r="N812" s="67"/>
      <x:c r="O812" s="67"/>
      <x:c r="P812" s="67"/>
      <x:c r="Q812" s="67"/>
      <x:c r="R812" s="67"/>
      <x:c r="S812" s="67"/>
      <x:c r="T812" s="67"/>
      <x:c r="U812" s="67"/>
      <x:c r="V812" s="67"/>
      <x:c r="W812" s="67"/>
      <x:c r="X812" s="67"/>
      <x:c r="Y812" s="67"/>
      <x:c r="Z812" s="67"/>
      <x:c r="AA812" s="67"/>
      <x:c r="AB812" s="67"/>
      <x:c r="AC812" s="67"/>
      <x:c r="AD812" s="67"/>
    </x:row>
    <x:row r="813">
      <x:c r="A813" s="20"/>
      <x:c r="B813" s="20"/>
      <x:c r="C813" s="20"/>
      <x:c r="D813" s="20"/>
      <x:c r="E813" s="24"/>
      <x:c r="F813" s="20"/>
      <x:c r="G813" s="20"/>
      <x:c r="H813" s="20"/>
      <x:c r="L813" s="388"/>
      <x:c r="M813" s="388"/>
      <x:c r="N813" s="67"/>
      <x:c r="O813" s="67"/>
      <x:c r="P813" s="67"/>
      <x:c r="Q813" s="67"/>
      <x:c r="R813" s="67"/>
      <x:c r="S813" s="67"/>
      <x:c r="T813" s="67"/>
      <x:c r="U813" s="67"/>
      <x:c r="V813" s="67"/>
      <x:c r="W813" s="67"/>
      <x:c r="X813" s="67"/>
      <x:c r="Y813" s="67"/>
      <x:c r="Z813" s="67"/>
      <x:c r="AA813" s="67"/>
      <x:c r="AB813" s="67"/>
      <x:c r="AC813" s="67"/>
      <x:c r="AD813" s="67"/>
    </x:row>
    <x:row r="814">
      <x:c r="A814" s="20"/>
      <x:c r="B814" s="20"/>
      <x:c r="C814" s="20"/>
      <x:c r="D814" s="20"/>
      <x:c r="E814" s="24"/>
      <x:c r="F814" s="20"/>
      <x:c r="G814" s="20"/>
      <x:c r="H814" s="20"/>
      <x:c r="L814" s="388"/>
      <x:c r="M814" s="388"/>
      <x:c r="N814" s="67"/>
      <x:c r="O814" s="67"/>
      <x:c r="P814" s="67"/>
      <x:c r="Q814" s="67"/>
      <x:c r="R814" s="67"/>
      <x:c r="S814" s="67"/>
      <x:c r="T814" s="67"/>
      <x:c r="U814" s="67"/>
      <x:c r="V814" s="67"/>
      <x:c r="W814" s="67"/>
      <x:c r="X814" s="67"/>
      <x:c r="Y814" s="67"/>
      <x:c r="Z814" s="67"/>
      <x:c r="AA814" s="67"/>
      <x:c r="AB814" s="67"/>
      <x:c r="AC814" s="67"/>
      <x:c r="AD814" s="67"/>
    </x:row>
    <x:row r="815">
      <x:c r="A815" s="20"/>
      <x:c r="B815" s="20"/>
      <x:c r="C815" s="20"/>
      <x:c r="D815" s="20"/>
      <x:c r="E815" s="24"/>
      <x:c r="F815" s="20"/>
      <x:c r="G815" s="20"/>
      <x:c r="H815" s="20"/>
      <x:c r="L815" s="388"/>
      <x:c r="M815" s="388"/>
      <x:c r="N815" s="67"/>
      <x:c r="O815" s="67"/>
      <x:c r="P815" s="67"/>
      <x:c r="Q815" s="67"/>
      <x:c r="R815" s="67"/>
      <x:c r="S815" s="67"/>
      <x:c r="T815" s="67"/>
      <x:c r="U815" s="67"/>
      <x:c r="V815" s="67"/>
      <x:c r="W815" s="67"/>
      <x:c r="X815" s="67"/>
      <x:c r="Y815" s="67"/>
      <x:c r="Z815" s="67"/>
      <x:c r="AA815" s="67"/>
      <x:c r="AB815" s="67"/>
      <x:c r="AC815" s="67"/>
      <x:c r="AD815" s="67"/>
    </x:row>
    <x:row r="816">
      <x:c r="A816" s="20"/>
      <x:c r="B816" s="20"/>
      <x:c r="C816" s="20"/>
      <x:c r="D816" s="20"/>
      <x:c r="E816" s="24"/>
      <x:c r="F816" s="20"/>
      <x:c r="G816" s="20"/>
      <x:c r="H816" s="20"/>
      <x:c r="L816" s="388"/>
      <x:c r="M816" s="388"/>
      <x:c r="N816" s="67"/>
      <x:c r="O816" s="67"/>
      <x:c r="P816" s="67"/>
      <x:c r="Q816" s="67"/>
      <x:c r="R816" s="67"/>
      <x:c r="S816" s="67"/>
      <x:c r="T816" s="67"/>
      <x:c r="U816" s="67"/>
      <x:c r="V816" s="67"/>
      <x:c r="W816" s="67"/>
      <x:c r="X816" s="67"/>
      <x:c r="Y816" s="67"/>
      <x:c r="Z816" s="67"/>
      <x:c r="AA816" s="67"/>
      <x:c r="AB816" s="67"/>
      <x:c r="AC816" s="67"/>
      <x:c r="AD816" s="67"/>
    </x:row>
    <x:row r="817">
      <x:c r="A817" s="20"/>
      <x:c r="B817" s="20"/>
      <x:c r="C817" s="20"/>
      <x:c r="D817" s="20"/>
      <x:c r="E817" s="24"/>
      <x:c r="F817" s="20"/>
      <x:c r="G817" s="20"/>
      <x:c r="H817" s="20"/>
      <x:c r="L817" s="388"/>
      <x:c r="M817" s="388"/>
      <x:c r="N817" s="67"/>
      <x:c r="O817" s="67"/>
      <x:c r="P817" s="67"/>
      <x:c r="Q817" s="67"/>
      <x:c r="R817" s="67"/>
      <x:c r="S817" s="67"/>
      <x:c r="T817" s="67"/>
      <x:c r="U817" s="67"/>
      <x:c r="V817" s="67"/>
      <x:c r="W817" s="67"/>
      <x:c r="X817" s="67"/>
      <x:c r="Y817" s="67"/>
      <x:c r="Z817" s="67"/>
      <x:c r="AA817" s="67"/>
      <x:c r="AB817" s="67"/>
      <x:c r="AC817" s="67"/>
      <x:c r="AD817" s="67"/>
    </x:row>
    <x:row r="818">
      <x:c r="A818" s="20"/>
      <x:c r="B818" s="20"/>
      <x:c r="C818" s="20"/>
      <x:c r="D818" s="20"/>
      <x:c r="E818" s="24"/>
      <x:c r="F818" s="20"/>
      <x:c r="G818" s="20"/>
      <x:c r="H818" s="20"/>
      <x:c r="L818" s="388"/>
      <x:c r="M818" s="388"/>
      <x:c r="N818" s="67"/>
      <x:c r="O818" s="67"/>
      <x:c r="P818" s="67"/>
      <x:c r="Q818" s="67"/>
      <x:c r="R818" s="67"/>
      <x:c r="S818" s="67"/>
      <x:c r="T818" s="67"/>
      <x:c r="U818" s="67"/>
      <x:c r="V818" s="67"/>
      <x:c r="W818" s="67"/>
      <x:c r="X818" s="67"/>
      <x:c r="Y818" s="67"/>
      <x:c r="Z818" s="67"/>
      <x:c r="AA818" s="67"/>
      <x:c r="AB818" s="67"/>
      <x:c r="AC818" s="67"/>
      <x:c r="AD818" s="67"/>
    </x:row>
    <x:row r="819">
      <x:c r="A819" s="20"/>
      <x:c r="B819" s="20"/>
      <x:c r="C819" s="20"/>
      <x:c r="D819" s="20"/>
      <x:c r="E819" s="24"/>
      <x:c r="F819" s="20"/>
      <x:c r="G819" s="20"/>
      <x:c r="H819" s="20"/>
      <x:c r="L819" s="388"/>
      <x:c r="M819" s="388"/>
      <x:c r="N819" s="67"/>
      <x:c r="O819" s="67"/>
      <x:c r="P819" s="67"/>
      <x:c r="Q819" s="67"/>
      <x:c r="R819" s="67"/>
      <x:c r="S819" s="67"/>
      <x:c r="T819" s="67"/>
      <x:c r="U819" s="67"/>
      <x:c r="V819" s="67"/>
      <x:c r="W819" s="67"/>
      <x:c r="X819" s="67"/>
      <x:c r="Y819" s="67"/>
      <x:c r="Z819" s="67"/>
      <x:c r="AA819" s="67"/>
      <x:c r="AB819" s="67"/>
      <x:c r="AC819" s="67"/>
      <x:c r="AD819" s="67"/>
    </x:row>
    <x:row r="820">
      <x:c r="A820" s="20"/>
      <x:c r="B820" s="20"/>
      <x:c r="C820" s="20"/>
      <x:c r="D820" s="20"/>
      <x:c r="E820" s="24"/>
      <x:c r="F820" s="20"/>
      <x:c r="G820" s="20"/>
      <x:c r="H820" s="20"/>
      <x:c r="L820" s="388"/>
      <x:c r="M820" s="388"/>
      <x:c r="N820" s="67"/>
      <x:c r="O820" s="67"/>
      <x:c r="P820" s="67"/>
      <x:c r="Q820" s="67"/>
      <x:c r="R820" s="67"/>
      <x:c r="S820" s="67"/>
      <x:c r="T820" s="67"/>
      <x:c r="U820" s="67"/>
      <x:c r="V820" s="67"/>
      <x:c r="W820" s="67"/>
      <x:c r="X820" s="67"/>
      <x:c r="Y820" s="67"/>
      <x:c r="Z820" s="67"/>
      <x:c r="AA820" s="67"/>
      <x:c r="AB820" s="67"/>
      <x:c r="AC820" s="67"/>
      <x:c r="AD820" s="67"/>
    </x:row>
    <x:row r="821">
      <x:c r="A821" s="20"/>
      <x:c r="B821" s="20"/>
      <x:c r="C821" s="20"/>
      <x:c r="D821" s="20"/>
      <x:c r="E821" s="24"/>
      <x:c r="F821" s="20"/>
      <x:c r="G821" s="20"/>
      <x:c r="H821" s="20"/>
      <x:c r="L821" s="388"/>
      <x:c r="M821" s="388"/>
      <x:c r="N821" s="67"/>
      <x:c r="O821" s="67"/>
      <x:c r="P821" s="67"/>
      <x:c r="Q821" s="67"/>
      <x:c r="R821" s="67"/>
      <x:c r="S821" s="67"/>
      <x:c r="T821" s="67"/>
      <x:c r="U821" s="67"/>
      <x:c r="V821" s="67"/>
      <x:c r="W821" s="67"/>
      <x:c r="X821" s="67"/>
      <x:c r="Y821" s="67"/>
      <x:c r="Z821" s="67"/>
      <x:c r="AA821" s="67"/>
      <x:c r="AB821" s="67"/>
      <x:c r="AC821" s="67"/>
      <x:c r="AD821" s="67"/>
    </x:row>
    <x:row r="822">
      <x:c r="A822" s="20"/>
      <x:c r="B822" s="20"/>
      <x:c r="C822" s="20"/>
      <x:c r="D822" s="20"/>
      <x:c r="E822" s="24"/>
      <x:c r="F822" s="20"/>
      <x:c r="G822" s="20"/>
      <x:c r="H822" s="20"/>
      <x:c r="L822" s="388"/>
      <x:c r="M822" s="388"/>
      <x:c r="N822" s="67"/>
      <x:c r="O822" s="67"/>
      <x:c r="P822" s="67"/>
      <x:c r="Q822" s="67"/>
      <x:c r="R822" s="67"/>
      <x:c r="S822" s="67"/>
      <x:c r="T822" s="67"/>
      <x:c r="U822" s="67"/>
      <x:c r="V822" s="67"/>
      <x:c r="W822" s="67"/>
      <x:c r="X822" s="67"/>
      <x:c r="Y822" s="67"/>
      <x:c r="Z822" s="67"/>
      <x:c r="AA822" s="67"/>
      <x:c r="AB822" s="67"/>
      <x:c r="AC822" s="67"/>
      <x:c r="AD822" s="67"/>
    </x:row>
    <x:row r="823">
      <x:c r="A823" s="20"/>
      <x:c r="B823" s="20"/>
      <x:c r="C823" s="20"/>
      <x:c r="D823" s="20"/>
      <x:c r="E823" s="24"/>
      <x:c r="F823" s="20"/>
      <x:c r="G823" s="20"/>
      <x:c r="H823" s="20"/>
      <x:c r="L823" s="388"/>
      <x:c r="M823" s="388"/>
      <x:c r="N823" s="67"/>
      <x:c r="O823" s="67"/>
      <x:c r="P823" s="67"/>
      <x:c r="Q823" s="67"/>
      <x:c r="R823" s="67"/>
      <x:c r="S823" s="67"/>
      <x:c r="T823" s="67"/>
      <x:c r="U823" s="67"/>
      <x:c r="V823" s="67"/>
      <x:c r="W823" s="67"/>
      <x:c r="X823" s="67"/>
      <x:c r="Y823" s="67"/>
      <x:c r="Z823" s="67"/>
      <x:c r="AA823" s="67"/>
      <x:c r="AB823" s="67"/>
      <x:c r="AC823" s="67"/>
      <x:c r="AD823" s="67"/>
    </x:row>
    <x:row r="824">
      <x:c r="A824" s="20"/>
      <x:c r="B824" s="20"/>
      <x:c r="C824" s="20"/>
      <x:c r="D824" s="20"/>
      <x:c r="E824" s="24"/>
      <x:c r="F824" s="20"/>
      <x:c r="G824" s="20"/>
      <x:c r="H824" s="20"/>
      <x:c r="L824" s="388"/>
      <x:c r="M824" s="388"/>
      <x:c r="N824" s="67"/>
      <x:c r="O824" s="67"/>
      <x:c r="P824" s="67"/>
      <x:c r="Q824" s="67"/>
      <x:c r="R824" s="67"/>
      <x:c r="S824" s="67"/>
      <x:c r="T824" s="67"/>
      <x:c r="U824" s="67"/>
      <x:c r="V824" s="67"/>
      <x:c r="W824" s="67"/>
      <x:c r="X824" s="67"/>
      <x:c r="Y824" s="67"/>
      <x:c r="Z824" s="67"/>
      <x:c r="AA824" s="67"/>
      <x:c r="AB824" s="67"/>
      <x:c r="AC824" s="67"/>
      <x:c r="AD824" s="67"/>
    </x:row>
    <x:row r="825">
      <x:c r="A825" s="20"/>
      <x:c r="B825" s="20"/>
      <x:c r="C825" s="20"/>
      <x:c r="D825" s="20"/>
      <x:c r="E825" s="24"/>
      <x:c r="F825" s="20"/>
      <x:c r="G825" s="20"/>
      <x:c r="H825" s="20"/>
      <x:c r="L825" s="388"/>
      <x:c r="M825" s="388"/>
      <x:c r="N825" s="67"/>
      <x:c r="O825" s="67"/>
      <x:c r="P825" s="67"/>
      <x:c r="Q825" s="67"/>
      <x:c r="R825" s="67"/>
      <x:c r="S825" s="67"/>
      <x:c r="T825" s="67"/>
      <x:c r="U825" s="67"/>
      <x:c r="V825" s="67"/>
      <x:c r="W825" s="67"/>
      <x:c r="X825" s="67"/>
      <x:c r="Y825" s="67"/>
      <x:c r="Z825" s="67"/>
      <x:c r="AA825" s="67"/>
      <x:c r="AB825" s="67"/>
      <x:c r="AC825" s="67"/>
      <x:c r="AD825" s="67"/>
    </x:row>
    <x:row r="826">
      <x:c r="A826" s="20"/>
      <x:c r="B826" s="20"/>
      <x:c r="C826" s="20"/>
      <x:c r="D826" s="20"/>
      <x:c r="E826" s="24"/>
      <x:c r="F826" s="20"/>
      <x:c r="G826" s="20"/>
      <x:c r="H826" s="20"/>
      <x:c r="L826" s="388"/>
      <x:c r="M826" s="388"/>
      <x:c r="N826" s="67"/>
      <x:c r="O826" s="67"/>
      <x:c r="P826" s="67"/>
      <x:c r="Q826" s="67"/>
      <x:c r="R826" s="67"/>
      <x:c r="S826" s="67"/>
      <x:c r="T826" s="67"/>
      <x:c r="U826" s="67"/>
      <x:c r="V826" s="67"/>
      <x:c r="W826" s="67"/>
      <x:c r="X826" s="67"/>
      <x:c r="Y826" s="67"/>
      <x:c r="Z826" s="67"/>
      <x:c r="AA826" s="67"/>
      <x:c r="AB826" s="67"/>
      <x:c r="AC826" s="67"/>
      <x:c r="AD826" s="67"/>
    </x:row>
    <x:row r="827">
      <x:c r="A827" s="20"/>
      <x:c r="B827" s="20"/>
      <x:c r="C827" s="20"/>
      <x:c r="D827" s="20"/>
      <x:c r="E827" s="24"/>
      <x:c r="F827" s="20"/>
      <x:c r="G827" s="20"/>
      <x:c r="H827" s="20"/>
      <x:c r="L827" s="388"/>
      <x:c r="M827" s="388"/>
      <x:c r="N827" s="67"/>
      <x:c r="O827" s="67"/>
      <x:c r="P827" s="67"/>
      <x:c r="Q827" s="67"/>
      <x:c r="R827" s="67"/>
      <x:c r="S827" s="67"/>
      <x:c r="T827" s="67"/>
      <x:c r="U827" s="67"/>
      <x:c r="V827" s="67"/>
      <x:c r="W827" s="67"/>
      <x:c r="X827" s="67"/>
      <x:c r="Y827" s="67"/>
      <x:c r="Z827" s="67"/>
      <x:c r="AA827" s="67"/>
      <x:c r="AB827" s="67"/>
      <x:c r="AC827" s="67"/>
      <x:c r="AD827" s="67"/>
    </x:row>
    <x:row r="828">
      <x:c r="A828" s="20"/>
      <x:c r="B828" s="20"/>
      <x:c r="C828" s="20"/>
      <x:c r="D828" s="20"/>
      <x:c r="E828" s="24"/>
      <x:c r="F828" s="20"/>
      <x:c r="G828" s="20"/>
      <x:c r="H828" s="20"/>
      <x:c r="L828" s="388"/>
      <x:c r="M828" s="388"/>
      <x:c r="N828" s="67"/>
      <x:c r="O828" s="67"/>
      <x:c r="P828" s="67"/>
      <x:c r="Q828" s="67"/>
      <x:c r="R828" s="67"/>
      <x:c r="S828" s="67"/>
      <x:c r="T828" s="67"/>
      <x:c r="U828" s="67"/>
      <x:c r="V828" s="67"/>
      <x:c r="W828" s="67"/>
      <x:c r="X828" s="67"/>
      <x:c r="Y828" s="67"/>
      <x:c r="Z828" s="67"/>
      <x:c r="AA828" s="67"/>
      <x:c r="AB828" s="67"/>
      <x:c r="AC828" s="67"/>
      <x:c r="AD828" s="67"/>
    </x:row>
    <x:row r="829">
      <x:c r="A829" s="20"/>
      <x:c r="B829" s="20"/>
      <x:c r="C829" s="20"/>
      <x:c r="D829" s="20"/>
      <x:c r="E829" s="24"/>
      <x:c r="F829" s="20"/>
      <x:c r="G829" s="20"/>
      <x:c r="H829" s="20"/>
      <x:c r="L829" s="388"/>
      <x:c r="M829" s="388"/>
      <x:c r="N829" s="67"/>
      <x:c r="O829" s="67"/>
      <x:c r="P829" s="67"/>
      <x:c r="Q829" s="67"/>
      <x:c r="R829" s="67"/>
      <x:c r="S829" s="67"/>
      <x:c r="T829" s="67"/>
      <x:c r="U829" s="67"/>
      <x:c r="V829" s="67"/>
      <x:c r="W829" s="67"/>
      <x:c r="X829" s="67"/>
      <x:c r="Y829" s="67"/>
      <x:c r="Z829" s="67"/>
      <x:c r="AA829" s="67"/>
      <x:c r="AB829" s="67"/>
      <x:c r="AC829" s="67"/>
      <x:c r="AD829" s="67"/>
    </x:row>
    <x:row r="830">
      <x:c r="A830" s="20"/>
      <x:c r="B830" s="20"/>
      <x:c r="C830" s="20"/>
      <x:c r="D830" s="20"/>
      <x:c r="E830" s="24"/>
      <x:c r="F830" s="20"/>
      <x:c r="G830" s="20"/>
      <x:c r="H830" s="20"/>
      <x:c r="L830" s="388"/>
      <x:c r="M830" s="388"/>
      <x:c r="N830" s="67"/>
      <x:c r="O830" s="67"/>
      <x:c r="P830" s="67"/>
      <x:c r="Q830" s="67"/>
      <x:c r="R830" s="67"/>
      <x:c r="S830" s="67"/>
      <x:c r="T830" s="67"/>
      <x:c r="U830" s="67"/>
      <x:c r="V830" s="67"/>
      <x:c r="W830" s="67"/>
      <x:c r="X830" s="67"/>
      <x:c r="Y830" s="67"/>
      <x:c r="Z830" s="67"/>
      <x:c r="AA830" s="67"/>
      <x:c r="AB830" s="67"/>
      <x:c r="AC830" s="67"/>
      <x:c r="AD830" s="67"/>
    </x:row>
    <x:row r="831">
      <x:c r="A831" s="20"/>
      <x:c r="B831" s="20"/>
      <x:c r="C831" s="20"/>
      <x:c r="D831" s="20"/>
      <x:c r="E831" s="24"/>
      <x:c r="F831" s="20"/>
      <x:c r="G831" s="20"/>
      <x:c r="H831" s="20"/>
      <x:c r="L831" s="388"/>
      <x:c r="M831" s="388"/>
      <x:c r="N831" s="67"/>
      <x:c r="O831" s="67"/>
      <x:c r="P831" s="67"/>
      <x:c r="Q831" s="67"/>
      <x:c r="R831" s="67"/>
      <x:c r="S831" s="67"/>
      <x:c r="T831" s="67"/>
      <x:c r="U831" s="67"/>
      <x:c r="V831" s="67"/>
      <x:c r="W831" s="67"/>
      <x:c r="X831" s="67"/>
      <x:c r="Y831" s="67"/>
      <x:c r="Z831" s="67"/>
      <x:c r="AA831" s="67"/>
      <x:c r="AB831" s="67"/>
      <x:c r="AC831" s="67"/>
      <x:c r="AD831" s="67"/>
    </x:row>
    <x:row r="832">
      <x:c r="A832" s="20"/>
      <x:c r="B832" s="20"/>
      <x:c r="C832" s="20"/>
      <x:c r="D832" s="20"/>
      <x:c r="E832" s="24"/>
      <x:c r="F832" s="20"/>
      <x:c r="G832" s="20"/>
      <x:c r="H832" s="20"/>
      <x:c r="L832" s="388"/>
      <x:c r="M832" s="388"/>
      <x:c r="N832" s="67"/>
      <x:c r="O832" s="67"/>
      <x:c r="P832" s="67"/>
      <x:c r="Q832" s="67"/>
      <x:c r="R832" s="67"/>
      <x:c r="S832" s="67"/>
      <x:c r="T832" s="67"/>
      <x:c r="U832" s="67"/>
      <x:c r="V832" s="67"/>
      <x:c r="W832" s="67"/>
      <x:c r="X832" s="67"/>
      <x:c r="Y832" s="67"/>
      <x:c r="Z832" s="67"/>
      <x:c r="AA832" s="67"/>
      <x:c r="AB832" s="67"/>
      <x:c r="AC832" s="67"/>
      <x:c r="AD832" s="67"/>
    </x:row>
    <x:row r="833">
      <x:c r="A833" s="20"/>
      <x:c r="B833" s="20"/>
      <x:c r="C833" s="20"/>
      <x:c r="D833" s="20"/>
      <x:c r="E833" s="24"/>
      <x:c r="F833" s="20"/>
      <x:c r="G833" s="20"/>
      <x:c r="H833" s="20"/>
      <x:c r="L833" s="388"/>
      <x:c r="M833" s="388"/>
      <x:c r="N833" s="67"/>
      <x:c r="O833" s="67"/>
      <x:c r="P833" s="67"/>
      <x:c r="Q833" s="67"/>
      <x:c r="R833" s="67"/>
      <x:c r="S833" s="67"/>
      <x:c r="T833" s="67"/>
      <x:c r="U833" s="67"/>
      <x:c r="V833" s="67"/>
      <x:c r="W833" s="67"/>
      <x:c r="X833" s="67"/>
      <x:c r="Y833" s="67"/>
      <x:c r="Z833" s="67"/>
      <x:c r="AA833" s="67"/>
      <x:c r="AB833" s="67"/>
      <x:c r="AC833" s="67"/>
      <x:c r="AD833" s="67"/>
    </x:row>
    <x:row r="834">
      <x:c r="A834" s="20"/>
      <x:c r="B834" s="20"/>
      <x:c r="C834" s="20"/>
      <x:c r="D834" s="20"/>
      <x:c r="E834" s="24"/>
      <x:c r="F834" s="20"/>
      <x:c r="G834" s="20"/>
      <x:c r="H834" s="20"/>
      <x:c r="L834" s="388"/>
      <x:c r="M834" s="388"/>
      <x:c r="N834" s="67"/>
      <x:c r="O834" s="67"/>
      <x:c r="P834" s="67"/>
      <x:c r="Q834" s="67"/>
      <x:c r="R834" s="67"/>
      <x:c r="S834" s="67"/>
      <x:c r="T834" s="67"/>
      <x:c r="U834" s="67"/>
      <x:c r="V834" s="67"/>
      <x:c r="W834" s="67"/>
      <x:c r="X834" s="67"/>
      <x:c r="Y834" s="67"/>
      <x:c r="Z834" s="67"/>
      <x:c r="AA834" s="67"/>
      <x:c r="AB834" s="67"/>
      <x:c r="AC834" s="67"/>
      <x:c r="AD834" s="67"/>
    </x:row>
    <x:row r="835">
      <x:c r="A835" s="20"/>
      <x:c r="B835" s="20"/>
      <x:c r="C835" s="20"/>
      <x:c r="D835" s="20"/>
      <x:c r="E835" s="24"/>
      <x:c r="F835" s="20"/>
      <x:c r="G835" s="20"/>
      <x:c r="H835" s="20"/>
      <x:c r="L835" s="388"/>
      <x:c r="M835" s="388"/>
      <x:c r="N835" s="67"/>
      <x:c r="O835" s="67"/>
      <x:c r="P835" s="67"/>
      <x:c r="Q835" s="67"/>
      <x:c r="R835" s="67"/>
      <x:c r="S835" s="67"/>
      <x:c r="T835" s="67"/>
      <x:c r="U835" s="67"/>
      <x:c r="V835" s="67"/>
      <x:c r="W835" s="67"/>
      <x:c r="X835" s="67"/>
      <x:c r="Y835" s="67"/>
      <x:c r="Z835" s="67"/>
      <x:c r="AA835" s="67"/>
      <x:c r="AB835" s="67"/>
      <x:c r="AC835" s="67"/>
      <x:c r="AD835" s="67"/>
    </x:row>
    <x:row r="836">
      <x:c r="A836" s="20"/>
      <x:c r="B836" s="20"/>
      <x:c r="C836" s="20"/>
      <x:c r="D836" s="20"/>
      <x:c r="E836" s="24"/>
      <x:c r="F836" s="20"/>
      <x:c r="G836" s="20"/>
      <x:c r="H836" s="20"/>
      <x:c r="L836" s="388"/>
      <x:c r="M836" s="388"/>
      <x:c r="N836" s="67"/>
      <x:c r="O836" s="67"/>
      <x:c r="P836" s="67"/>
      <x:c r="Q836" s="67"/>
      <x:c r="R836" s="67"/>
      <x:c r="S836" s="67"/>
      <x:c r="T836" s="67"/>
      <x:c r="U836" s="67"/>
      <x:c r="V836" s="67"/>
      <x:c r="W836" s="67"/>
      <x:c r="X836" s="67"/>
      <x:c r="Y836" s="67"/>
      <x:c r="Z836" s="67"/>
      <x:c r="AA836" s="67"/>
      <x:c r="AB836" s="67"/>
      <x:c r="AC836" s="67"/>
      <x:c r="AD836" s="67"/>
    </x:row>
    <x:row r="837">
      <x:c r="A837" s="20"/>
      <x:c r="B837" s="20"/>
      <x:c r="C837" s="20"/>
      <x:c r="D837" s="20"/>
      <x:c r="E837" s="24"/>
      <x:c r="F837" s="20"/>
      <x:c r="G837" s="20"/>
      <x:c r="H837" s="20"/>
      <x:c r="L837" s="388"/>
      <x:c r="M837" s="388"/>
      <x:c r="N837" s="67"/>
      <x:c r="O837" s="67"/>
      <x:c r="P837" s="67"/>
      <x:c r="Q837" s="67"/>
      <x:c r="R837" s="67"/>
      <x:c r="S837" s="67"/>
      <x:c r="T837" s="67"/>
      <x:c r="U837" s="67"/>
      <x:c r="V837" s="67"/>
      <x:c r="W837" s="67"/>
      <x:c r="X837" s="67"/>
      <x:c r="Y837" s="67"/>
      <x:c r="Z837" s="67"/>
      <x:c r="AA837" s="67"/>
      <x:c r="AB837" s="67"/>
      <x:c r="AC837" s="67"/>
      <x:c r="AD837" s="67"/>
    </x:row>
    <x:row r="838">
      <x:c r="A838" s="20"/>
      <x:c r="B838" s="20"/>
      <x:c r="C838" s="20"/>
      <x:c r="D838" s="20"/>
      <x:c r="E838" s="24"/>
      <x:c r="F838" s="20"/>
      <x:c r="G838" s="20"/>
      <x:c r="H838" s="20"/>
      <x:c r="L838" s="388"/>
      <x:c r="M838" s="388"/>
      <x:c r="N838" s="67"/>
      <x:c r="O838" s="67"/>
      <x:c r="P838" s="67"/>
      <x:c r="Q838" s="67"/>
      <x:c r="R838" s="67"/>
      <x:c r="S838" s="67"/>
      <x:c r="T838" s="67"/>
      <x:c r="U838" s="67"/>
      <x:c r="V838" s="67"/>
      <x:c r="W838" s="67"/>
      <x:c r="X838" s="67"/>
      <x:c r="Y838" s="67"/>
      <x:c r="Z838" s="67"/>
      <x:c r="AA838" s="67"/>
      <x:c r="AB838" s="67"/>
      <x:c r="AC838" s="67"/>
      <x:c r="AD838" s="67"/>
    </x:row>
    <x:row r="839">
      <x:c r="A839" s="20"/>
      <x:c r="B839" s="20"/>
      <x:c r="C839" s="20"/>
      <x:c r="D839" s="20"/>
      <x:c r="E839" s="24"/>
      <x:c r="F839" s="20"/>
      <x:c r="G839" s="20"/>
      <x:c r="H839" s="20"/>
      <x:c r="L839" s="388"/>
      <x:c r="M839" s="388"/>
      <x:c r="N839" s="67"/>
      <x:c r="O839" s="67"/>
      <x:c r="P839" s="67"/>
      <x:c r="Q839" s="67"/>
      <x:c r="R839" s="67"/>
      <x:c r="S839" s="67"/>
      <x:c r="T839" s="67"/>
      <x:c r="U839" s="67"/>
      <x:c r="V839" s="67"/>
      <x:c r="W839" s="67"/>
      <x:c r="X839" s="67"/>
      <x:c r="Y839" s="67"/>
      <x:c r="Z839" s="67"/>
      <x:c r="AA839" s="67"/>
      <x:c r="AB839" s="67"/>
      <x:c r="AC839" s="67"/>
      <x:c r="AD839" s="67"/>
    </x:row>
    <x:row r="840">
      <x:c r="A840" s="20"/>
      <x:c r="B840" s="20"/>
      <x:c r="C840" s="20"/>
      <x:c r="D840" s="20"/>
      <x:c r="E840" s="24"/>
      <x:c r="F840" s="20"/>
      <x:c r="G840" s="20"/>
      <x:c r="H840" s="20"/>
      <x:c r="L840" s="388"/>
      <x:c r="M840" s="388"/>
      <x:c r="N840" s="67"/>
      <x:c r="O840" s="67"/>
      <x:c r="P840" s="67"/>
      <x:c r="Q840" s="67"/>
      <x:c r="R840" s="67"/>
      <x:c r="S840" s="67"/>
      <x:c r="T840" s="67"/>
      <x:c r="U840" s="67"/>
      <x:c r="V840" s="67"/>
      <x:c r="W840" s="67"/>
      <x:c r="X840" s="67"/>
      <x:c r="Y840" s="67"/>
      <x:c r="Z840" s="67"/>
      <x:c r="AA840" s="67"/>
      <x:c r="AB840" s="67"/>
      <x:c r="AC840" s="67"/>
      <x:c r="AD840" s="67"/>
    </x:row>
    <x:row r="841">
      <x:c r="A841" s="20"/>
      <x:c r="B841" s="20"/>
      <x:c r="C841" s="20"/>
      <x:c r="D841" s="20"/>
      <x:c r="E841" s="24"/>
      <x:c r="F841" s="20"/>
      <x:c r="G841" s="20"/>
      <x:c r="H841" s="20"/>
      <x:c r="L841" s="388"/>
      <x:c r="M841" s="388"/>
      <x:c r="N841" s="67"/>
      <x:c r="O841" s="67"/>
      <x:c r="P841" s="67"/>
      <x:c r="Q841" s="67"/>
      <x:c r="R841" s="67"/>
      <x:c r="S841" s="67"/>
      <x:c r="T841" s="67"/>
      <x:c r="U841" s="67"/>
      <x:c r="V841" s="67"/>
      <x:c r="W841" s="67"/>
      <x:c r="X841" s="67"/>
      <x:c r="Y841" s="67"/>
      <x:c r="Z841" s="67"/>
      <x:c r="AA841" s="67"/>
      <x:c r="AB841" s="67"/>
      <x:c r="AC841" s="67"/>
      <x:c r="AD841" s="67"/>
    </x:row>
    <x:row r="842">
      <x:c r="A842" s="20"/>
      <x:c r="B842" s="20"/>
      <x:c r="C842" s="20"/>
      <x:c r="D842" s="20"/>
      <x:c r="E842" s="24"/>
      <x:c r="F842" s="20"/>
      <x:c r="G842" s="20"/>
      <x:c r="H842" s="20"/>
      <x:c r="L842" s="388"/>
      <x:c r="M842" s="388"/>
      <x:c r="N842" s="67"/>
      <x:c r="O842" s="67"/>
      <x:c r="P842" s="67"/>
      <x:c r="Q842" s="67"/>
      <x:c r="R842" s="67"/>
      <x:c r="S842" s="67"/>
      <x:c r="T842" s="67"/>
      <x:c r="U842" s="67"/>
      <x:c r="V842" s="67"/>
      <x:c r="W842" s="67"/>
      <x:c r="X842" s="67"/>
      <x:c r="Y842" s="67"/>
      <x:c r="Z842" s="67"/>
      <x:c r="AA842" s="67"/>
      <x:c r="AB842" s="67"/>
      <x:c r="AC842" s="67"/>
      <x:c r="AD842" s="67"/>
    </x:row>
    <x:row r="843">
      <x:c r="A843" s="20"/>
      <x:c r="B843" s="20"/>
      <x:c r="C843" s="20"/>
      <x:c r="D843" s="20"/>
      <x:c r="E843" s="24"/>
      <x:c r="F843" s="20"/>
      <x:c r="G843" s="20"/>
      <x:c r="H843" s="20"/>
      <x:c r="L843" s="388"/>
      <x:c r="M843" s="388"/>
      <x:c r="N843" s="67"/>
      <x:c r="O843" s="67"/>
      <x:c r="P843" s="67"/>
      <x:c r="Q843" s="67"/>
      <x:c r="R843" s="67"/>
      <x:c r="S843" s="67"/>
      <x:c r="T843" s="67"/>
      <x:c r="U843" s="67"/>
      <x:c r="V843" s="67"/>
      <x:c r="W843" s="67"/>
      <x:c r="X843" s="67"/>
      <x:c r="Y843" s="67"/>
      <x:c r="Z843" s="67"/>
      <x:c r="AA843" s="67"/>
      <x:c r="AB843" s="67"/>
      <x:c r="AC843" s="67"/>
      <x:c r="AD843" s="67"/>
    </x:row>
    <x:row r="844">
      <x:c r="A844" s="20"/>
      <x:c r="B844" s="20"/>
      <x:c r="C844" s="20"/>
      <x:c r="D844" s="20"/>
      <x:c r="E844" s="24"/>
      <x:c r="F844" s="20"/>
      <x:c r="G844" s="20"/>
      <x:c r="H844" s="20"/>
      <x:c r="L844" s="388"/>
      <x:c r="M844" s="388"/>
      <x:c r="N844" s="67"/>
      <x:c r="O844" s="67"/>
      <x:c r="P844" s="67"/>
      <x:c r="Q844" s="67"/>
      <x:c r="R844" s="67"/>
      <x:c r="S844" s="67"/>
      <x:c r="T844" s="67"/>
      <x:c r="U844" s="67"/>
      <x:c r="V844" s="67"/>
      <x:c r="W844" s="67"/>
      <x:c r="X844" s="67"/>
      <x:c r="Y844" s="67"/>
      <x:c r="Z844" s="67"/>
      <x:c r="AA844" s="67"/>
      <x:c r="AB844" s="67"/>
      <x:c r="AC844" s="67"/>
      <x:c r="AD844" s="67"/>
    </x:row>
    <x:row r="845">
      <x:c r="A845" s="20"/>
      <x:c r="B845" s="20"/>
      <x:c r="C845" s="20"/>
      <x:c r="D845" s="20"/>
      <x:c r="E845" s="24"/>
      <x:c r="F845" s="20"/>
      <x:c r="G845" s="20"/>
      <x:c r="H845" s="20"/>
      <x:c r="L845" s="388"/>
      <x:c r="M845" s="388"/>
      <x:c r="N845" s="67"/>
      <x:c r="O845" s="67"/>
      <x:c r="P845" s="67"/>
      <x:c r="Q845" s="67"/>
      <x:c r="R845" s="67"/>
      <x:c r="S845" s="67"/>
      <x:c r="T845" s="67"/>
      <x:c r="U845" s="67"/>
      <x:c r="V845" s="67"/>
      <x:c r="W845" s="67"/>
      <x:c r="X845" s="67"/>
      <x:c r="Y845" s="67"/>
      <x:c r="Z845" s="67"/>
      <x:c r="AA845" s="67"/>
      <x:c r="AB845" s="67"/>
      <x:c r="AC845" s="67"/>
      <x:c r="AD845" s="67"/>
    </x:row>
    <x:row r="846">
      <x:c r="A846" s="20"/>
      <x:c r="B846" s="20"/>
      <x:c r="C846" s="20"/>
      <x:c r="D846" s="20"/>
      <x:c r="E846" s="24"/>
      <x:c r="F846" s="20"/>
      <x:c r="G846" s="20"/>
      <x:c r="H846" s="20"/>
      <x:c r="L846" s="388"/>
      <x:c r="M846" s="388"/>
      <x:c r="N846" s="67"/>
      <x:c r="O846" s="67"/>
      <x:c r="P846" s="67"/>
      <x:c r="Q846" s="67"/>
      <x:c r="R846" s="67"/>
      <x:c r="S846" s="67"/>
      <x:c r="T846" s="67"/>
      <x:c r="U846" s="67"/>
      <x:c r="V846" s="67"/>
      <x:c r="W846" s="67"/>
      <x:c r="X846" s="67"/>
      <x:c r="Y846" s="67"/>
      <x:c r="Z846" s="67"/>
      <x:c r="AA846" s="67"/>
      <x:c r="AB846" s="67"/>
      <x:c r="AC846" s="67"/>
      <x:c r="AD846" s="67"/>
    </x:row>
    <x:row r="847">
      <x:c r="A847" s="20"/>
      <x:c r="B847" s="20"/>
      <x:c r="C847" s="20"/>
      <x:c r="D847" s="20"/>
      <x:c r="E847" s="24"/>
      <x:c r="F847" s="20"/>
      <x:c r="G847" s="20"/>
      <x:c r="H847" s="20"/>
      <x:c r="L847" s="388"/>
      <x:c r="M847" s="388"/>
      <x:c r="N847" s="67"/>
      <x:c r="O847" s="67"/>
      <x:c r="P847" s="67"/>
      <x:c r="Q847" s="67"/>
      <x:c r="R847" s="67"/>
      <x:c r="S847" s="67"/>
      <x:c r="T847" s="67"/>
      <x:c r="U847" s="67"/>
      <x:c r="V847" s="67"/>
      <x:c r="W847" s="67"/>
      <x:c r="X847" s="67"/>
      <x:c r="Y847" s="67"/>
      <x:c r="Z847" s="67"/>
      <x:c r="AA847" s="67"/>
      <x:c r="AB847" s="67"/>
      <x:c r="AC847" s="67"/>
      <x:c r="AD847" s="67"/>
    </x:row>
    <x:row r="848">
      <x:c r="A848" s="20"/>
      <x:c r="B848" s="20"/>
      <x:c r="C848" s="20"/>
      <x:c r="D848" s="20"/>
      <x:c r="E848" s="24"/>
      <x:c r="F848" s="20"/>
      <x:c r="G848" s="20"/>
      <x:c r="H848" s="20"/>
      <x:c r="L848" s="388"/>
      <x:c r="M848" s="388"/>
      <x:c r="N848" s="67"/>
      <x:c r="O848" s="67"/>
      <x:c r="P848" s="67"/>
      <x:c r="Q848" s="67"/>
      <x:c r="R848" s="67"/>
      <x:c r="S848" s="67"/>
      <x:c r="T848" s="67"/>
      <x:c r="U848" s="67"/>
      <x:c r="V848" s="67"/>
      <x:c r="W848" s="67"/>
      <x:c r="X848" s="67"/>
      <x:c r="Y848" s="67"/>
      <x:c r="Z848" s="67"/>
      <x:c r="AA848" s="67"/>
      <x:c r="AB848" s="67"/>
      <x:c r="AC848" s="67"/>
      <x:c r="AD848" s="67"/>
    </x:row>
    <x:row r="849">
      <x:c r="A849" s="20"/>
      <x:c r="B849" s="20"/>
      <x:c r="C849" s="20"/>
      <x:c r="D849" s="20"/>
      <x:c r="E849" s="24"/>
      <x:c r="F849" s="20"/>
      <x:c r="G849" s="20"/>
      <x:c r="H849" s="20"/>
      <x:c r="L849" s="388"/>
      <x:c r="M849" s="388"/>
      <x:c r="N849" s="67"/>
      <x:c r="O849" s="67"/>
      <x:c r="P849" s="67"/>
      <x:c r="Q849" s="67"/>
      <x:c r="R849" s="67"/>
      <x:c r="S849" s="67"/>
      <x:c r="T849" s="67"/>
      <x:c r="U849" s="67"/>
      <x:c r="V849" s="67"/>
      <x:c r="W849" s="67"/>
      <x:c r="X849" s="67"/>
      <x:c r="Y849" s="67"/>
      <x:c r="Z849" s="67"/>
      <x:c r="AA849" s="67"/>
      <x:c r="AB849" s="67"/>
      <x:c r="AC849" s="67"/>
      <x:c r="AD849" s="67"/>
    </x:row>
    <x:row r="850">
      <x:c r="A850" s="20"/>
      <x:c r="B850" s="20"/>
      <x:c r="C850" s="20"/>
      <x:c r="D850" s="20"/>
      <x:c r="E850" s="24"/>
      <x:c r="F850" s="20"/>
      <x:c r="G850" s="20"/>
      <x:c r="H850" s="20"/>
      <x:c r="L850" s="388"/>
      <x:c r="M850" s="388"/>
      <x:c r="N850" s="67"/>
      <x:c r="O850" s="67"/>
      <x:c r="P850" s="67"/>
      <x:c r="Q850" s="67"/>
      <x:c r="R850" s="67"/>
      <x:c r="S850" s="67"/>
      <x:c r="T850" s="67"/>
      <x:c r="U850" s="67"/>
      <x:c r="V850" s="67"/>
      <x:c r="W850" s="67"/>
      <x:c r="X850" s="67"/>
      <x:c r="Y850" s="67"/>
      <x:c r="Z850" s="67"/>
      <x:c r="AA850" s="67"/>
      <x:c r="AB850" s="67"/>
      <x:c r="AC850" s="67"/>
      <x:c r="AD850" s="67"/>
    </x:row>
    <x:row r="851">
      <x:c r="A851" s="20"/>
      <x:c r="B851" s="20"/>
      <x:c r="C851" s="20"/>
      <x:c r="D851" s="20"/>
      <x:c r="E851" s="24"/>
      <x:c r="F851" s="20"/>
      <x:c r="G851" s="20"/>
      <x:c r="H851" s="20"/>
      <x:c r="L851" s="388"/>
      <x:c r="M851" s="388"/>
      <x:c r="N851" s="67"/>
      <x:c r="O851" s="67"/>
      <x:c r="P851" s="67"/>
      <x:c r="Q851" s="67"/>
      <x:c r="R851" s="67"/>
      <x:c r="S851" s="67"/>
      <x:c r="T851" s="67"/>
      <x:c r="U851" s="67"/>
      <x:c r="V851" s="67"/>
      <x:c r="W851" s="67"/>
      <x:c r="X851" s="67"/>
      <x:c r="Y851" s="67"/>
      <x:c r="Z851" s="67"/>
      <x:c r="AA851" s="67"/>
      <x:c r="AB851" s="67"/>
      <x:c r="AC851" s="67"/>
      <x:c r="AD851" s="67"/>
    </x:row>
    <x:row r="852">
      <x:c r="A852" s="20"/>
      <x:c r="B852" s="20"/>
      <x:c r="C852" s="20"/>
      <x:c r="D852" s="20"/>
      <x:c r="E852" s="24"/>
      <x:c r="F852" s="20"/>
      <x:c r="G852" s="20"/>
      <x:c r="H852" s="20"/>
      <x:c r="L852" s="388"/>
      <x:c r="M852" s="388"/>
      <x:c r="N852" s="67"/>
      <x:c r="O852" s="67"/>
      <x:c r="P852" s="67"/>
      <x:c r="Q852" s="67"/>
      <x:c r="R852" s="67"/>
      <x:c r="S852" s="67"/>
      <x:c r="T852" s="67"/>
      <x:c r="U852" s="67"/>
      <x:c r="V852" s="67"/>
      <x:c r="W852" s="67"/>
      <x:c r="X852" s="67"/>
      <x:c r="Y852" s="67"/>
      <x:c r="Z852" s="67"/>
      <x:c r="AA852" s="67"/>
      <x:c r="AB852" s="67"/>
      <x:c r="AC852" s="67"/>
      <x:c r="AD852" s="67"/>
    </x:row>
    <x:row r="853">
      <x:c r="A853" s="20"/>
      <x:c r="B853" s="20"/>
      <x:c r="C853" s="20"/>
      <x:c r="D853" s="20"/>
      <x:c r="E853" s="24"/>
      <x:c r="F853" s="20"/>
      <x:c r="G853" s="20"/>
      <x:c r="H853" s="20"/>
      <x:c r="L853" s="388"/>
      <x:c r="M853" s="388"/>
      <x:c r="N853" s="67"/>
      <x:c r="O853" s="67"/>
      <x:c r="P853" s="67"/>
      <x:c r="Q853" s="67"/>
      <x:c r="R853" s="67"/>
      <x:c r="S853" s="67"/>
      <x:c r="T853" s="67"/>
      <x:c r="U853" s="67"/>
      <x:c r="V853" s="67"/>
      <x:c r="W853" s="67"/>
      <x:c r="X853" s="67"/>
      <x:c r="Y853" s="67"/>
      <x:c r="Z853" s="67"/>
      <x:c r="AA853" s="67"/>
      <x:c r="AB853" s="67"/>
      <x:c r="AC853" s="67"/>
      <x:c r="AD853" s="67"/>
    </x:row>
    <x:row r="854">
      <x:c r="A854" s="20"/>
      <x:c r="B854" s="20"/>
      <x:c r="C854" s="20"/>
      <x:c r="D854" s="20"/>
      <x:c r="E854" s="24"/>
      <x:c r="F854" s="20"/>
      <x:c r="G854" s="20"/>
      <x:c r="H854" s="20"/>
      <x:c r="L854" s="388"/>
      <x:c r="M854" s="388"/>
      <x:c r="N854" s="67"/>
      <x:c r="O854" s="67"/>
      <x:c r="P854" s="67"/>
      <x:c r="Q854" s="67"/>
      <x:c r="R854" s="67"/>
      <x:c r="S854" s="67"/>
      <x:c r="T854" s="67"/>
      <x:c r="U854" s="67"/>
      <x:c r="V854" s="67"/>
      <x:c r="W854" s="67"/>
      <x:c r="X854" s="67"/>
      <x:c r="Y854" s="67"/>
      <x:c r="Z854" s="67"/>
      <x:c r="AA854" s="67"/>
      <x:c r="AB854" s="67"/>
      <x:c r="AC854" s="67"/>
      <x:c r="AD854" s="67"/>
    </x:row>
    <x:row r="855">
      <x:c r="A855" s="20"/>
      <x:c r="B855" s="20"/>
      <x:c r="C855" s="20"/>
      <x:c r="D855" s="20"/>
      <x:c r="E855" s="24"/>
      <x:c r="F855" s="20"/>
      <x:c r="G855" s="20"/>
      <x:c r="H855" s="20"/>
      <x:c r="L855" s="388"/>
      <x:c r="M855" s="388"/>
      <x:c r="N855" s="67"/>
      <x:c r="O855" s="67"/>
      <x:c r="P855" s="67"/>
      <x:c r="Q855" s="67"/>
      <x:c r="R855" s="67"/>
      <x:c r="S855" s="67"/>
      <x:c r="T855" s="67"/>
      <x:c r="U855" s="67"/>
      <x:c r="V855" s="67"/>
      <x:c r="W855" s="67"/>
      <x:c r="X855" s="67"/>
      <x:c r="Y855" s="67"/>
      <x:c r="Z855" s="67"/>
      <x:c r="AA855" s="67"/>
      <x:c r="AB855" s="67"/>
      <x:c r="AC855" s="67"/>
      <x:c r="AD855" s="67"/>
    </x:row>
    <x:row r="856">
      <x:c r="A856" s="20"/>
      <x:c r="B856" s="20"/>
      <x:c r="C856" s="20"/>
      <x:c r="D856" s="20"/>
      <x:c r="E856" s="24"/>
      <x:c r="F856" s="20"/>
      <x:c r="G856" s="20"/>
      <x:c r="H856" s="20"/>
      <x:c r="L856" s="388"/>
      <x:c r="M856" s="388"/>
      <x:c r="N856" s="67"/>
      <x:c r="O856" s="67"/>
      <x:c r="P856" s="67"/>
      <x:c r="Q856" s="67"/>
      <x:c r="R856" s="67"/>
      <x:c r="S856" s="67"/>
      <x:c r="T856" s="67"/>
      <x:c r="U856" s="67"/>
      <x:c r="V856" s="67"/>
      <x:c r="W856" s="67"/>
      <x:c r="X856" s="67"/>
      <x:c r="Y856" s="67"/>
      <x:c r="Z856" s="67"/>
      <x:c r="AA856" s="67"/>
      <x:c r="AB856" s="67"/>
      <x:c r="AC856" s="67"/>
      <x:c r="AD856" s="67"/>
    </x:row>
    <x:row r="857">
      <x:c r="A857" s="20"/>
      <x:c r="B857" s="20"/>
      <x:c r="C857" s="20"/>
      <x:c r="D857" s="20"/>
      <x:c r="E857" s="24"/>
      <x:c r="F857" s="20"/>
      <x:c r="G857" s="20"/>
      <x:c r="H857" s="20"/>
      <x:c r="L857" s="388"/>
      <x:c r="M857" s="388"/>
      <x:c r="N857" s="67"/>
      <x:c r="O857" s="67"/>
      <x:c r="P857" s="67"/>
      <x:c r="Q857" s="67"/>
      <x:c r="R857" s="67"/>
      <x:c r="S857" s="67"/>
      <x:c r="T857" s="67"/>
      <x:c r="U857" s="67"/>
      <x:c r="V857" s="67"/>
      <x:c r="W857" s="67"/>
      <x:c r="X857" s="67"/>
      <x:c r="Y857" s="67"/>
      <x:c r="Z857" s="67"/>
      <x:c r="AA857" s="67"/>
      <x:c r="AB857" s="67"/>
      <x:c r="AC857" s="67"/>
      <x:c r="AD857" s="67"/>
    </x:row>
    <x:row r="858">
      <x:c r="A858" s="20"/>
      <x:c r="B858" s="20"/>
      <x:c r="C858" s="20"/>
      <x:c r="D858" s="20"/>
      <x:c r="E858" s="24"/>
      <x:c r="F858" s="20"/>
      <x:c r="G858" s="20"/>
      <x:c r="H858" s="20"/>
      <x:c r="L858" s="388"/>
      <x:c r="M858" s="388"/>
      <x:c r="N858" s="67"/>
      <x:c r="O858" s="67"/>
      <x:c r="P858" s="67"/>
      <x:c r="Q858" s="67"/>
      <x:c r="R858" s="67"/>
      <x:c r="S858" s="67"/>
      <x:c r="T858" s="67"/>
      <x:c r="U858" s="67"/>
      <x:c r="V858" s="67"/>
      <x:c r="W858" s="67"/>
      <x:c r="X858" s="67"/>
      <x:c r="Y858" s="67"/>
      <x:c r="Z858" s="67"/>
      <x:c r="AA858" s="67"/>
      <x:c r="AB858" s="67"/>
      <x:c r="AC858" s="67"/>
      <x:c r="AD858" s="67"/>
    </x:row>
    <x:row r="859">
      <x:c r="A859" s="20"/>
      <x:c r="B859" s="20"/>
      <x:c r="C859" s="20"/>
      <x:c r="D859" s="20"/>
      <x:c r="E859" s="24"/>
      <x:c r="F859" s="20"/>
      <x:c r="G859" s="20"/>
      <x:c r="H859" s="20"/>
      <x:c r="L859" s="388"/>
      <x:c r="M859" s="388"/>
      <x:c r="N859" s="67"/>
      <x:c r="O859" s="67"/>
      <x:c r="P859" s="67"/>
      <x:c r="Q859" s="67"/>
      <x:c r="R859" s="67"/>
      <x:c r="S859" s="67"/>
      <x:c r="T859" s="67"/>
      <x:c r="U859" s="67"/>
      <x:c r="V859" s="67"/>
      <x:c r="W859" s="67"/>
      <x:c r="X859" s="67"/>
      <x:c r="Y859" s="67"/>
      <x:c r="Z859" s="67"/>
      <x:c r="AA859" s="67"/>
      <x:c r="AB859" s="67"/>
      <x:c r="AC859" s="67"/>
      <x:c r="AD859" s="67"/>
    </x:row>
    <x:row r="860">
      <x:c r="A860" s="20"/>
      <x:c r="B860" s="20"/>
      <x:c r="C860" s="20"/>
      <x:c r="D860" s="20"/>
      <x:c r="E860" s="24"/>
      <x:c r="F860" s="20"/>
      <x:c r="G860" s="20"/>
      <x:c r="H860" s="20"/>
      <x:c r="L860" s="388"/>
      <x:c r="M860" s="388"/>
      <x:c r="N860" s="67"/>
      <x:c r="O860" s="67"/>
      <x:c r="P860" s="67"/>
      <x:c r="Q860" s="67"/>
      <x:c r="R860" s="67"/>
      <x:c r="S860" s="67"/>
      <x:c r="T860" s="67"/>
      <x:c r="U860" s="67"/>
      <x:c r="V860" s="67"/>
      <x:c r="W860" s="67"/>
      <x:c r="X860" s="67"/>
      <x:c r="Y860" s="67"/>
      <x:c r="Z860" s="67"/>
      <x:c r="AA860" s="67"/>
      <x:c r="AB860" s="67"/>
      <x:c r="AC860" s="67"/>
      <x:c r="AD860" s="67"/>
    </x:row>
    <x:row r="861">
      <x:c r="A861" s="20"/>
      <x:c r="B861" s="20"/>
      <x:c r="C861" s="20"/>
      <x:c r="D861" s="20"/>
      <x:c r="E861" s="24"/>
      <x:c r="F861" s="20"/>
      <x:c r="G861" s="20"/>
      <x:c r="H861" s="20"/>
      <x:c r="L861" s="388"/>
      <x:c r="M861" s="388"/>
      <x:c r="N861" s="67"/>
      <x:c r="O861" s="67"/>
      <x:c r="P861" s="67"/>
      <x:c r="Q861" s="67"/>
      <x:c r="R861" s="67"/>
      <x:c r="S861" s="67"/>
      <x:c r="T861" s="67"/>
      <x:c r="U861" s="67"/>
      <x:c r="V861" s="67"/>
      <x:c r="W861" s="67"/>
      <x:c r="X861" s="67"/>
      <x:c r="Y861" s="67"/>
      <x:c r="Z861" s="67"/>
      <x:c r="AA861" s="67"/>
      <x:c r="AB861" s="67"/>
      <x:c r="AC861" s="67"/>
      <x:c r="AD861" s="67"/>
    </x:row>
    <x:row r="862">
      <x:c r="A862" s="20"/>
      <x:c r="B862" s="20"/>
      <x:c r="C862" s="20"/>
      <x:c r="D862" s="20"/>
      <x:c r="E862" s="24"/>
      <x:c r="F862" s="20"/>
      <x:c r="G862" s="20"/>
      <x:c r="H862" s="20"/>
      <x:c r="L862" s="388"/>
      <x:c r="M862" s="388"/>
      <x:c r="N862" s="67"/>
      <x:c r="O862" s="67"/>
      <x:c r="P862" s="67"/>
      <x:c r="Q862" s="67"/>
      <x:c r="R862" s="67"/>
      <x:c r="S862" s="67"/>
      <x:c r="T862" s="67"/>
      <x:c r="U862" s="67"/>
      <x:c r="V862" s="67"/>
      <x:c r="W862" s="67"/>
      <x:c r="X862" s="67"/>
      <x:c r="Y862" s="67"/>
      <x:c r="Z862" s="67"/>
      <x:c r="AA862" s="67"/>
      <x:c r="AB862" s="67"/>
      <x:c r="AC862" s="67"/>
      <x:c r="AD862" s="67"/>
    </x:row>
    <x:row r="863">
      <x:c r="A863" s="20"/>
      <x:c r="B863" s="20"/>
      <x:c r="C863" s="20"/>
      <x:c r="D863" s="20"/>
      <x:c r="E863" s="24"/>
      <x:c r="F863" s="20"/>
      <x:c r="G863" s="20"/>
      <x:c r="H863" s="20"/>
      <x:c r="L863" s="388"/>
      <x:c r="M863" s="388"/>
      <x:c r="N863" s="67"/>
      <x:c r="O863" s="67"/>
      <x:c r="P863" s="67"/>
      <x:c r="Q863" s="67"/>
      <x:c r="R863" s="67"/>
      <x:c r="S863" s="67"/>
      <x:c r="T863" s="67"/>
      <x:c r="U863" s="67"/>
      <x:c r="V863" s="67"/>
      <x:c r="W863" s="67"/>
      <x:c r="X863" s="67"/>
      <x:c r="Y863" s="67"/>
      <x:c r="Z863" s="67"/>
      <x:c r="AA863" s="67"/>
      <x:c r="AB863" s="67"/>
      <x:c r="AC863" s="67"/>
      <x:c r="AD863" s="67"/>
    </x:row>
    <x:row r="864">
      <x:c r="A864" s="20"/>
      <x:c r="B864" s="20"/>
      <x:c r="C864" s="20"/>
      <x:c r="D864" s="20"/>
      <x:c r="E864" s="24"/>
      <x:c r="F864" s="20"/>
      <x:c r="G864" s="20"/>
      <x:c r="H864" s="20"/>
      <x:c r="L864" s="388"/>
      <x:c r="M864" s="388"/>
      <x:c r="N864" s="67"/>
      <x:c r="O864" s="67"/>
      <x:c r="P864" s="67"/>
      <x:c r="Q864" s="67"/>
      <x:c r="R864" s="67"/>
      <x:c r="S864" s="67"/>
      <x:c r="T864" s="67"/>
      <x:c r="U864" s="67"/>
      <x:c r="V864" s="67"/>
      <x:c r="W864" s="67"/>
      <x:c r="X864" s="67"/>
      <x:c r="Y864" s="67"/>
      <x:c r="Z864" s="67"/>
      <x:c r="AA864" s="67"/>
      <x:c r="AB864" s="67"/>
      <x:c r="AC864" s="67"/>
      <x:c r="AD864" s="67"/>
    </x:row>
    <x:row r="865">
      <x:c r="A865" s="20"/>
      <x:c r="B865" s="20"/>
      <x:c r="C865" s="20"/>
      <x:c r="D865" s="20"/>
      <x:c r="E865" s="24"/>
      <x:c r="F865" s="20"/>
      <x:c r="G865" s="20"/>
      <x:c r="H865" s="20"/>
      <x:c r="L865" s="388"/>
      <x:c r="M865" s="388"/>
      <x:c r="N865" s="67"/>
      <x:c r="O865" s="67"/>
      <x:c r="P865" s="67"/>
      <x:c r="Q865" s="67"/>
      <x:c r="R865" s="67"/>
      <x:c r="S865" s="67"/>
      <x:c r="T865" s="67"/>
      <x:c r="U865" s="67"/>
      <x:c r="V865" s="67"/>
      <x:c r="W865" s="67"/>
      <x:c r="X865" s="67"/>
      <x:c r="Y865" s="67"/>
      <x:c r="Z865" s="67"/>
      <x:c r="AA865" s="67"/>
      <x:c r="AB865" s="67"/>
      <x:c r="AC865" s="67"/>
      <x:c r="AD865" s="67"/>
    </x:row>
    <x:row r="866">
      <x:c r="A866" s="20"/>
      <x:c r="B866" s="20"/>
      <x:c r="C866" s="20"/>
      <x:c r="D866" s="20"/>
      <x:c r="E866" s="24"/>
      <x:c r="F866" s="20"/>
      <x:c r="G866" s="20"/>
      <x:c r="H866" s="20"/>
      <x:c r="L866" s="388"/>
      <x:c r="M866" s="388"/>
      <x:c r="N866" s="67"/>
      <x:c r="O866" s="67"/>
      <x:c r="P866" s="67"/>
      <x:c r="Q866" s="67"/>
      <x:c r="R866" s="67"/>
      <x:c r="S866" s="67"/>
      <x:c r="T866" s="67"/>
      <x:c r="U866" s="67"/>
      <x:c r="V866" s="67"/>
      <x:c r="W866" s="67"/>
      <x:c r="X866" s="67"/>
      <x:c r="Y866" s="67"/>
      <x:c r="Z866" s="67"/>
      <x:c r="AA866" s="67"/>
      <x:c r="AB866" s="67"/>
      <x:c r="AC866" s="67"/>
      <x:c r="AD866" s="67"/>
    </x:row>
    <x:row r="867">
      <x:c r="A867" s="20"/>
      <x:c r="B867" s="20"/>
      <x:c r="C867" s="20"/>
      <x:c r="D867" s="20"/>
      <x:c r="E867" s="24"/>
      <x:c r="F867" s="20"/>
      <x:c r="G867" s="20"/>
      <x:c r="H867" s="20"/>
      <x:c r="L867" s="388"/>
      <x:c r="M867" s="388"/>
      <x:c r="N867" s="67"/>
      <x:c r="O867" s="67"/>
      <x:c r="P867" s="67"/>
      <x:c r="Q867" s="67"/>
      <x:c r="R867" s="67"/>
      <x:c r="S867" s="67"/>
      <x:c r="T867" s="67"/>
      <x:c r="U867" s="67"/>
      <x:c r="V867" s="67"/>
      <x:c r="W867" s="67"/>
      <x:c r="X867" s="67"/>
      <x:c r="Y867" s="67"/>
      <x:c r="Z867" s="67"/>
      <x:c r="AA867" s="67"/>
      <x:c r="AB867" s="67"/>
      <x:c r="AC867" s="67"/>
      <x:c r="AD867" s="67"/>
    </x:row>
    <x:row r="868">
      <x:c r="A868" s="20"/>
      <x:c r="B868" s="20"/>
      <x:c r="C868" s="20"/>
      <x:c r="D868" s="20"/>
      <x:c r="E868" s="24"/>
      <x:c r="F868" s="20"/>
      <x:c r="G868" s="20"/>
      <x:c r="H868" s="20"/>
      <x:c r="L868" s="388"/>
      <x:c r="M868" s="388"/>
      <x:c r="N868" s="67"/>
      <x:c r="O868" s="67"/>
      <x:c r="P868" s="67"/>
      <x:c r="Q868" s="67"/>
      <x:c r="R868" s="67"/>
      <x:c r="S868" s="67"/>
      <x:c r="T868" s="67"/>
      <x:c r="U868" s="67"/>
      <x:c r="V868" s="67"/>
      <x:c r="W868" s="67"/>
      <x:c r="X868" s="67"/>
      <x:c r="Y868" s="67"/>
      <x:c r="Z868" s="67"/>
      <x:c r="AA868" s="67"/>
      <x:c r="AB868" s="67"/>
      <x:c r="AC868" s="67"/>
      <x:c r="AD868" s="67"/>
    </x:row>
    <x:row r="869">
      <x:c r="A869" s="20"/>
      <x:c r="B869" s="20"/>
      <x:c r="C869" s="20"/>
      <x:c r="D869" s="20"/>
      <x:c r="E869" s="24"/>
      <x:c r="F869" s="20"/>
      <x:c r="G869" s="20"/>
      <x:c r="H869" s="20"/>
      <x:c r="L869" s="388"/>
      <x:c r="M869" s="388"/>
      <x:c r="N869" s="67"/>
      <x:c r="O869" s="67"/>
      <x:c r="P869" s="67"/>
      <x:c r="Q869" s="67"/>
      <x:c r="R869" s="67"/>
      <x:c r="S869" s="67"/>
      <x:c r="T869" s="67"/>
      <x:c r="U869" s="67"/>
      <x:c r="V869" s="67"/>
      <x:c r="W869" s="67"/>
      <x:c r="X869" s="67"/>
      <x:c r="Y869" s="67"/>
      <x:c r="Z869" s="67"/>
      <x:c r="AA869" s="67"/>
      <x:c r="AB869" s="67"/>
      <x:c r="AC869" s="67"/>
      <x:c r="AD869" s="67"/>
    </x:row>
    <x:row r="870">
      <x:c r="A870" s="20"/>
      <x:c r="B870" s="20"/>
      <x:c r="C870" s="20"/>
      <x:c r="D870" s="20"/>
      <x:c r="E870" s="24"/>
      <x:c r="F870" s="20"/>
      <x:c r="G870" s="20"/>
      <x:c r="H870" s="20"/>
      <x:c r="L870" s="388"/>
      <x:c r="M870" s="388"/>
      <x:c r="N870" s="67"/>
      <x:c r="O870" s="67"/>
      <x:c r="P870" s="67"/>
      <x:c r="Q870" s="67"/>
      <x:c r="R870" s="67"/>
      <x:c r="S870" s="67"/>
      <x:c r="T870" s="67"/>
      <x:c r="U870" s="67"/>
      <x:c r="V870" s="67"/>
      <x:c r="W870" s="67"/>
      <x:c r="X870" s="67"/>
      <x:c r="Y870" s="67"/>
      <x:c r="Z870" s="67"/>
      <x:c r="AA870" s="67"/>
      <x:c r="AB870" s="67"/>
      <x:c r="AC870" s="67"/>
      <x:c r="AD870" s="67"/>
    </x:row>
    <x:row r="871">
      <x:c r="A871" s="20"/>
      <x:c r="B871" s="20"/>
      <x:c r="C871" s="20"/>
      <x:c r="D871" s="20"/>
      <x:c r="E871" s="24"/>
      <x:c r="F871" s="20"/>
      <x:c r="G871" s="20"/>
      <x:c r="H871" s="20"/>
      <x:c r="L871" s="388"/>
      <x:c r="M871" s="388"/>
      <x:c r="N871" s="67"/>
      <x:c r="O871" s="67"/>
      <x:c r="P871" s="67"/>
      <x:c r="Q871" s="67"/>
      <x:c r="R871" s="67"/>
      <x:c r="S871" s="67"/>
      <x:c r="T871" s="67"/>
      <x:c r="U871" s="67"/>
      <x:c r="V871" s="67"/>
      <x:c r="W871" s="67"/>
      <x:c r="X871" s="67"/>
      <x:c r="Y871" s="67"/>
      <x:c r="Z871" s="67"/>
      <x:c r="AA871" s="67"/>
      <x:c r="AB871" s="67"/>
      <x:c r="AC871" s="67"/>
      <x:c r="AD871" s="67"/>
    </x:row>
    <x:row r="872">
      <x:c r="A872" s="20"/>
      <x:c r="B872" s="20"/>
      <x:c r="C872" s="20"/>
      <x:c r="D872" s="20"/>
      <x:c r="E872" s="24"/>
      <x:c r="F872" s="20"/>
      <x:c r="G872" s="20"/>
      <x:c r="H872" s="20"/>
      <x:c r="L872" s="388"/>
      <x:c r="M872" s="388"/>
      <x:c r="N872" s="67"/>
      <x:c r="O872" s="67"/>
      <x:c r="P872" s="67"/>
      <x:c r="Q872" s="67"/>
      <x:c r="R872" s="67"/>
      <x:c r="S872" s="67"/>
      <x:c r="T872" s="67"/>
      <x:c r="U872" s="67"/>
      <x:c r="V872" s="67"/>
      <x:c r="W872" s="67"/>
      <x:c r="X872" s="67"/>
      <x:c r="Y872" s="67"/>
      <x:c r="Z872" s="67"/>
      <x:c r="AA872" s="67"/>
      <x:c r="AB872" s="67"/>
      <x:c r="AC872" s="67"/>
      <x:c r="AD872" s="67"/>
    </x:row>
    <x:row r="873">
      <x:c r="A873" s="20"/>
      <x:c r="B873" s="20"/>
      <x:c r="C873" s="20"/>
      <x:c r="D873" s="20"/>
      <x:c r="E873" s="24"/>
      <x:c r="F873" s="20"/>
      <x:c r="G873" s="20"/>
      <x:c r="H873" s="20"/>
      <x:c r="L873" s="388"/>
      <x:c r="M873" s="388"/>
      <x:c r="N873" s="67"/>
      <x:c r="O873" s="67"/>
      <x:c r="P873" s="67"/>
      <x:c r="Q873" s="67"/>
      <x:c r="R873" s="67"/>
      <x:c r="S873" s="67"/>
      <x:c r="T873" s="67"/>
      <x:c r="U873" s="67"/>
      <x:c r="V873" s="67"/>
      <x:c r="W873" s="67"/>
      <x:c r="X873" s="67"/>
      <x:c r="Y873" s="67"/>
      <x:c r="Z873" s="67"/>
      <x:c r="AA873" s="67"/>
      <x:c r="AB873" s="67"/>
      <x:c r="AC873" s="67"/>
      <x:c r="AD873" s="67"/>
    </x:row>
    <x:row r="874">
      <x:c r="A874" s="20"/>
      <x:c r="B874" s="20"/>
      <x:c r="C874" s="20"/>
      <x:c r="D874" s="20"/>
      <x:c r="E874" s="24"/>
      <x:c r="F874" s="20"/>
      <x:c r="G874" s="20"/>
      <x:c r="H874" s="20"/>
      <x:c r="L874" s="388"/>
      <x:c r="M874" s="388"/>
      <x:c r="N874" s="67"/>
      <x:c r="O874" s="67"/>
      <x:c r="P874" s="67"/>
      <x:c r="Q874" s="67"/>
      <x:c r="R874" s="67"/>
      <x:c r="S874" s="67"/>
      <x:c r="T874" s="67"/>
      <x:c r="U874" s="67"/>
      <x:c r="V874" s="67"/>
      <x:c r="W874" s="67"/>
      <x:c r="X874" s="67"/>
      <x:c r="Y874" s="67"/>
      <x:c r="Z874" s="67"/>
      <x:c r="AA874" s="67"/>
      <x:c r="AB874" s="67"/>
      <x:c r="AC874" s="67"/>
      <x:c r="AD874" s="67"/>
    </x:row>
    <x:row r="875">
      <x:c r="A875" s="20"/>
      <x:c r="B875" s="20"/>
      <x:c r="C875" s="20"/>
      <x:c r="D875" s="20"/>
      <x:c r="E875" s="24"/>
      <x:c r="F875" s="20"/>
      <x:c r="G875" s="20"/>
      <x:c r="H875" s="20"/>
      <x:c r="L875" s="388"/>
      <x:c r="M875" s="388"/>
      <x:c r="N875" s="67"/>
      <x:c r="O875" s="67"/>
      <x:c r="P875" s="67"/>
      <x:c r="Q875" s="67"/>
      <x:c r="R875" s="67"/>
      <x:c r="S875" s="67"/>
      <x:c r="T875" s="67"/>
      <x:c r="U875" s="67"/>
      <x:c r="V875" s="67"/>
      <x:c r="W875" s="67"/>
      <x:c r="X875" s="67"/>
      <x:c r="Y875" s="67"/>
      <x:c r="Z875" s="67"/>
      <x:c r="AA875" s="67"/>
      <x:c r="AB875" s="67"/>
      <x:c r="AC875" s="67"/>
      <x:c r="AD875" s="67"/>
    </x:row>
    <x:row r="876">
      <x:c r="A876" s="20"/>
      <x:c r="B876" s="20"/>
      <x:c r="C876" s="20"/>
      <x:c r="D876" s="20"/>
      <x:c r="E876" s="24"/>
      <x:c r="F876" s="20"/>
      <x:c r="G876" s="20"/>
      <x:c r="H876" s="20"/>
      <x:c r="L876" s="388"/>
      <x:c r="M876" s="388"/>
      <x:c r="N876" s="67"/>
      <x:c r="O876" s="67"/>
      <x:c r="P876" s="67"/>
      <x:c r="Q876" s="67"/>
      <x:c r="R876" s="67"/>
      <x:c r="S876" s="67"/>
      <x:c r="T876" s="67"/>
      <x:c r="U876" s="67"/>
      <x:c r="V876" s="67"/>
      <x:c r="W876" s="67"/>
      <x:c r="X876" s="67"/>
      <x:c r="Y876" s="67"/>
      <x:c r="Z876" s="67"/>
      <x:c r="AA876" s="67"/>
      <x:c r="AB876" s="67"/>
      <x:c r="AC876" s="67"/>
      <x:c r="AD876" s="67"/>
    </x:row>
    <x:row r="877">
      <x:c r="A877" s="20"/>
      <x:c r="B877" s="20"/>
      <x:c r="C877" s="20"/>
      <x:c r="D877" s="20"/>
      <x:c r="E877" s="24"/>
      <x:c r="F877" s="20"/>
      <x:c r="G877" s="20"/>
      <x:c r="H877" s="20"/>
      <x:c r="L877" s="388"/>
      <x:c r="M877" s="388"/>
      <x:c r="N877" s="67"/>
      <x:c r="O877" s="67"/>
      <x:c r="P877" s="67"/>
      <x:c r="Q877" s="67"/>
      <x:c r="R877" s="67"/>
      <x:c r="S877" s="67"/>
      <x:c r="T877" s="67"/>
      <x:c r="U877" s="67"/>
      <x:c r="V877" s="67"/>
      <x:c r="W877" s="67"/>
      <x:c r="X877" s="67"/>
      <x:c r="Y877" s="67"/>
      <x:c r="Z877" s="67"/>
      <x:c r="AA877" s="67"/>
      <x:c r="AB877" s="67"/>
      <x:c r="AC877" s="67"/>
      <x:c r="AD877" s="67"/>
    </x:row>
    <x:row r="878">
      <x:c r="A878" s="20"/>
      <x:c r="B878" s="20"/>
      <x:c r="C878" s="20"/>
      <x:c r="D878" s="20"/>
      <x:c r="E878" s="24"/>
      <x:c r="F878" s="20"/>
      <x:c r="G878" s="20"/>
      <x:c r="H878" s="20"/>
      <x:c r="L878" s="388"/>
      <x:c r="M878" s="388"/>
      <x:c r="N878" s="67"/>
      <x:c r="O878" s="67"/>
      <x:c r="P878" s="67"/>
      <x:c r="Q878" s="67"/>
      <x:c r="R878" s="67"/>
      <x:c r="S878" s="67"/>
      <x:c r="T878" s="67"/>
      <x:c r="U878" s="67"/>
      <x:c r="V878" s="67"/>
      <x:c r="W878" s="67"/>
      <x:c r="X878" s="67"/>
      <x:c r="Y878" s="67"/>
      <x:c r="Z878" s="67"/>
      <x:c r="AA878" s="67"/>
      <x:c r="AB878" s="67"/>
      <x:c r="AC878" s="67"/>
      <x:c r="AD878" s="67"/>
    </x:row>
    <x:row r="879">
      <x:c r="A879" s="20"/>
      <x:c r="B879" s="20"/>
      <x:c r="C879" s="20"/>
      <x:c r="D879" s="20"/>
      <x:c r="E879" s="24"/>
      <x:c r="F879" s="20"/>
      <x:c r="G879" s="20"/>
      <x:c r="H879" s="20"/>
      <x:c r="L879" s="388"/>
      <x:c r="M879" s="388"/>
      <x:c r="N879" s="67"/>
      <x:c r="O879" s="67"/>
      <x:c r="P879" s="67"/>
      <x:c r="Q879" s="67"/>
      <x:c r="R879" s="67"/>
      <x:c r="S879" s="67"/>
      <x:c r="T879" s="67"/>
      <x:c r="U879" s="67"/>
      <x:c r="V879" s="67"/>
      <x:c r="W879" s="67"/>
      <x:c r="X879" s="67"/>
      <x:c r="Y879" s="67"/>
      <x:c r="Z879" s="67"/>
      <x:c r="AA879" s="67"/>
      <x:c r="AB879" s="67"/>
      <x:c r="AC879" s="67"/>
      <x:c r="AD879" s="67"/>
    </x:row>
    <x:row r="880">
      <x:c r="A880" s="20"/>
      <x:c r="B880" s="20"/>
      <x:c r="C880" s="20"/>
      <x:c r="D880" s="20"/>
      <x:c r="E880" s="24"/>
      <x:c r="F880" s="20"/>
      <x:c r="G880" s="20"/>
      <x:c r="H880" s="20"/>
      <x:c r="L880" s="388"/>
      <x:c r="M880" s="388"/>
      <x:c r="N880" s="67"/>
      <x:c r="O880" s="67"/>
      <x:c r="P880" s="67"/>
      <x:c r="Q880" s="67"/>
      <x:c r="R880" s="67"/>
      <x:c r="S880" s="67"/>
      <x:c r="T880" s="67"/>
      <x:c r="U880" s="67"/>
      <x:c r="V880" s="67"/>
      <x:c r="W880" s="67"/>
      <x:c r="X880" s="67"/>
      <x:c r="Y880" s="67"/>
      <x:c r="Z880" s="67"/>
      <x:c r="AA880" s="67"/>
      <x:c r="AB880" s="67"/>
      <x:c r="AC880" s="67"/>
      <x:c r="AD880" s="67"/>
    </x:row>
    <x:row r="881">
      <x:c r="A881" s="20"/>
      <x:c r="B881" s="20"/>
      <x:c r="C881" s="20"/>
      <x:c r="D881" s="20"/>
      <x:c r="E881" s="24"/>
      <x:c r="F881" s="20"/>
      <x:c r="G881" s="20"/>
      <x:c r="H881" s="20"/>
      <x:c r="L881" s="388"/>
      <x:c r="M881" s="388"/>
      <x:c r="N881" s="67"/>
      <x:c r="O881" s="67"/>
      <x:c r="P881" s="67"/>
      <x:c r="Q881" s="67"/>
      <x:c r="R881" s="67"/>
      <x:c r="S881" s="67"/>
      <x:c r="T881" s="67"/>
      <x:c r="U881" s="67"/>
      <x:c r="V881" s="67"/>
      <x:c r="W881" s="67"/>
      <x:c r="X881" s="67"/>
      <x:c r="Y881" s="67"/>
      <x:c r="Z881" s="67"/>
      <x:c r="AA881" s="67"/>
      <x:c r="AB881" s="67"/>
      <x:c r="AC881" s="67"/>
      <x:c r="AD881" s="67"/>
    </x:row>
    <x:row r="882">
      <x:c r="A882" s="20"/>
      <x:c r="B882" s="20"/>
      <x:c r="C882" s="20"/>
      <x:c r="D882" s="20"/>
      <x:c r="E882" s="24"/>
      <x:c r="F882" s="20"/>
      <x:c r="G882" s="20"/>
      <x:c r="H882" s="20"/>
      <x:c r="L882" s="388"/>
      <x:c r="M882" s="388"/>
      <x:c r="N882" s="67"/>
      <x:c r="O882" s="67"/>
      <x:c r="P882" s="67"/>
      <x:c r="Q882" s="67"/>
      <x:c r="R882" s="67"/>
      <x:c r="S882" s="67"/>
      <x:c r="T882" s="67"/>
      <x:c r="U882" s="67"/>
      <x:c r="V882" s="67"/>
      <x:c r="W882" s="67"/>
      <x:c r="X882" s="67"/>
      <x:c r="Y882" s="67"/>
      <x:c r="Z882" s="67"/>
      <x:c r="AA882" s="67"/>
      <x:c r="AB882" s="67"/>
      <x:c r="AC882" s="67"/>
      <x:c r="AD882" s="67"/>
    </x:row>
    <x:row r="883">
      <x:c r="A883" s="20"/>
      <x:c r="B883" s="20"/>
      <x:c r="C883" s="20"/>
      <x:c r="D883" s="20"/>
      <x:c r="E883" s="24"/>
      <x:c r="F883" s="20"/>
      <x:c r="G883" s="20"/>
      <x:c r="H883" s="20"/>
      <x:c r="L883" s="388"/>
      <x:c r="M883" s="388"/>
      <x:c r="N883" s="67"/>
      <x:c r="O883" s="67"/>
      <x:c r="P883" s="67"/>
      <x:c r="Q883" s="67"/>
      <x:c r="R883" s="67"/>
      <x:c r="S883" s="67"/>
      <x:c r="T883" s="67"/>
      <x:c r="U883" s="67"/>
      <x:c r="V883" s="67"/>
      <x:c r="W883" s="67"/>
      <x:c r="X883" s="67"/>
      <x:c r="Y883" s="67"/>
      <x:c r="Z883" s="67"/>
      <x:c r="AA883" s="67"/>
      <x:c r="AB883" s="67"/>
      <x:c r="AC883" s="67"/>
      <x:c r="AD883" s="67"/>
    </x:row>
    <x:row r="884">
      <x:c r="A884" s="20"/>
      <x:c r="B884" s="20"/>
      <x:c r="C884" s="20"/>
      <x:c r="D884" s="20"/>
      <x:c r="E884" s="24"/>
      <x:c r="F884" s="20"/>
      <x:c r="G884" s="20"/>
      <x:c r="H884" s="20"/>
      <x:c r="L884" s="388"/>
      <x:c r="M884" s="388"/>
      <x:c r="N884" s="67"/>
      <x:c r="O884" s="67"/>
      <x:c r="P884" s="67"/>
      <x:c r="Q884" s="67"/>
      <x:c r="R884" s="67"/>
      <x:c r="S884" s="67"/>
      <x:c r="T884" s="67"/>
      <x:c r="U884" s="67"/>
      <x:c r="V884" s="67"/>
      <x:c r="W884" s="67"/>
      <x:c r="X884" s="67"/>
      <x:c r="Y884" s="67"/>
      <x:c r="Z884" s="67"/>
      <x:c r="AA884" s="67"/>
      <x:c r="AB884" s="67"/>
      <x:c r="AC884" s="67"/>
      <x:c r="AD884" s="67"/>
    </x:row>
    <x:row r="885">
      <x:c r="A885" s="20"/>
      <x:c r="B885" s="20"/>
      <x:c r="C885" s="20"/>
      <x:c r="D885" s="20"/>
      <x:c r="E885" s="24"/>
      <x:c r="F885" s="20"/>
      <x:c r="G885" s="20"/>
      <x:c r="H885" s="20"/>
      <x:c r="L885" s="388"/>
      <x:c r="M885" s="388"/>
      <x:c r="N885" s="67"/>
      <x:c r="O885" s="67"/>
      <x:c r="P885" s="67"/>
      <x:c r="Q885" s="67"/>
      <x:c r="R885" s="67"/>
      <x:c r="S885" s="67"/>
      <x:c r="T885" s="67"/>
      <x:c r="U885" s="67"/>
      <x:c r="V885" s="67"/>
      <x:c r="W885" s="67"/>
      <x:c r="X885" s="67"/>
      <x:c r="Y885" s="67"/>
      <x:c r="Z885" s="67"/>
      <x:c r="AA885" s="67"/>
      <x:c r="AB885" s="67"/>
      <x:c r="AC885" s="67"/>
      <x:c r="AD885" s="67"/>
    </x:row>
    <x:row r="886">
      <x:c r="A886" s="20"/>
      <x:c r="B886" s="20"/>
      <x:c r="C886" s="20"/>
      <x:c r="D886" s="20"/>
      <x:c r="E886" s="24"/>
      <x:c r="F886" s="20"/>
      <x:c r="G886" s="20"/>
      <x:c r="H886" s="20"/>
      <x:c r="L886" s="388"/>
      <x:c r="M886" s="388"/>
      <x:c r="N886" s="67"/>
      <x:c r="O886" s="67"/>
      <x:c r="P886" s="67"/>
      <x:c r="Q886" s="67"/>
      <x:c r="R886" s="67"/>
      <x:c r="S886" s="67"/>
      <x:c r="T886" s="67"/>
      <x:c r="U886" s="67"/>
      <x:c r="V886" s="67"/>
      <x:c r="W886" s="67"/>
      <x:c r="X886" s="67"/>
      <x:c r="Y886" s="67"/>
      <x:c r="Z886" s="67"/>
      <x:c r="AA886" s="67"/>
      <x:c r="AB886" s="67"/>
      <x:c r="AC886" s="67"/>
      <x:c r="AD886" s="67"/>
    </x:row>
    <x:row r="887">
      <x:c r="A887" s="20"/>
      <x:c r="B887" s="20"/>
      <x:c r="C887" s="20"/>
      <x:c r="D887" s="20"/>
      <x:c r="E887" s="24"/>
      <x:c r="F887" s="20"/>
      <x:c r="G887" s="20"/>
      <x:c r="H887" s="20"/>
      <x:c r="L887" s="388"/>
      <x:c r="M887" s="388"/>
      <x:c r="N887" s="67"/>
      <x:c r="O887" s="67"/>
      <x:c r="P887" s="67"/>
      <x:c r="Q887" s="67"/>
      <x:c r="R887" s="67"/>
      <x:c r="S887" s="67"/>
      <x:c r="T887" s="67"/>
      <x:c r="U887" s="67"/>
      <x:c r="V887" s="67"/>
      <x:c r="W887" s="67"/>
      <x:c r="X887" s="67"/>
      <x:c r="Y887" s="67"/>
      <x:c r="Z887" s="67"/>
      <x:c r="AA887" s="67"/>
      <x:c r="AB887" s="67"/>
      <x:c r="AC887" s="67"/>
      <x:c r="AD887" s="67"/>
    </x:row>
    <x:row r="888">
      <x:c r="A888" s="20"/>
      <x:c r="B888" s="20"/>
      <x:c r="C888" s="20"/>
      <x:c r="D888" s="20"/>
      <x:c r="E888" s="24"/>
      <x:c r="F888" s="20"/>
      <x:c r="G888" s="20"/>
      <x:c r="H888" s="20"/>
      <x:c r="L888" s="388"/>
      <x:c r="M888" s="388"/>
      <x:c r="N888" s="67"/>
      <x:c r="O888" s="67"/>
      <x:c r="P888" s="67"/>
      <x:c r="Q888" s="67"/>
      <x:c r="R888" s="67"/>
      <x:c r="S888" s="67"/>
      <x:c r="T888" s="67"/>
      <x:c r="U888" s="67"/>
      <x:c r="V888" s="67"/>
      <x:c r="W888" s="67"/>
      <x:c r="X888" s="67"/>
      <x:c r="Y888" s="67"/>
      <x:c r="Z888" s="67"/>
      <x:c r="AA888" s="67"/>
      <x:c r="AB888" s="67"/>
      <x:c r="AC888" s="67"/>
      <x:c r="AD888" s="67"/>
    </x:row>
    <x:row r="889">
      <x:c r="A889" s="20"/>
      <x:c r="B889" s="20"/>
      <x:c r="C889" s="20"/>
      <x:c r="D889" s="20"/>
      <x:c r="E889" s="24"/>
      <x:c r="F889" s="20"/>
      <x:c r="G889" s="20"/>
      <x:c r="H889" s="20"/>
      <x:c r="L889" s="388"/>
      <x:c r="M889" s="388"/>
      <x:c r="N889" s="67"/>
      <x:c r="O889" s="67"/>
      <x:c r="P889" s="67"/>
      <x:c r="Q889" s="67"/>
      <x:c r="R889" s="67"/>
      <x:c r="S889" s="67"/>
      <x:c r="T889" s="67"/>
      <x:c r="U889" s="67"/>
      <x:c r="V889" s="67"/>
      <x:c r="W889" s="67"/>
      <x:c r="X889" s="67"/>
      <x:c r="Y889" s="67"/>
      <x:c r="Z889" s="67"/>
      <x:c r="AA889" s="67"/>
      <x:c r="AB889" s="67"/>
      <x:c r="AC889" s="67"/>
      <x:c r="AD889" s="67"/>
    </x:row>
    <x:row r="890">
      <x:c r="A890" s="20"/>
      <x:c r="B890" s="20"/>
      <x:c r="C890" s="20"/>
      <x:c r="D890" s="20"/>
      <x:c r="E890" s="24"/>
      <x:c r="F890" s="20"/>
      <x:c r="G890" s="20"/>
      <x:c r="H890" s="20"/>
      <x:c r="L890" s="388"/>
      <x:c r="M890" s="388"/>
      <x:c r="N890" s="67"/>
      <x:c r="O890" s="67"/>
      <x:c r="P890" s="67"/>
      <x:c r="Q890" s="67"/>
      <x:c r="R890" s="67"/>
      <x:c r="S890" s="67"/>
      <x:c r="T890" s="67"/>
      <x:c r="U890" s="67"/>
      <x:c r="V890" s="67"/>
      <x:c r="W890" s="67"/>
      <x:c r="X890" s="67"/>
      <x:c r="Y890" s="67"/>
      <x:c r="Z890" s="67"/>
      <x:c r="AA890" s="67"/>
      <x:c r="AB890" s="67"/>
      <x:c r="AC890" s="67"/>
      <x:c r="AD890" s="67"/>
    </x:row>
    <x:row r="891">
      <x:c r="A891" s="20"/>
      <x:c r="B891" s="20"/>
      <x:c r="C891" s="20"/>
      <x:c r="D891" s="20"/>
      <x:c r="E891" s="24"/>
      <x:c r="F891" s="20"/>
      <x:c r="G891" s="20"/>
      <x:c r="H891" s="20"/>
      <x:c r="L891" s="388"/>
      <x:c r="M891" s="388"/>
      <x:c r="N891" s="67"/>
      <x:c r="O891" s="67"/>
      <x:c r="P891" s="67"/>
      <x:c r="Q891" s="67"/>
      <x:c r="R891" s="67"/>
      <x:c r="S891" s="67"/>
      <x:c r="T891" s="67"/>
      <x:c r="U891" s="67"/>
      <x:c r="V891" s="67"/>
      <x:c r="W891" s="67"/>
      <x:c r="X891" s="67"/>
      <x:c r="Y891" s="67"/>
      <x:c r="Z891" s="67"/>
      <x:c r="AA891" s="67"/>
      <x:c r="AB891" s="67"/>
      <x:c r="AC891" s="67"/>
      <x:c r="AD891" s="67"/>
    </x:row>
    <x:row r="892">
      <x:c r="A892" s="20"/>
      <x:c r="B892" s="20"/>
      <x:c r="C892" s="20"/>
      <x:c r="D892" s="20"/>
      <x:c r="E892" s="24"/>
      <x:c r="F892" s="20"/>
      <x:c r="G892" s="20"/>
      <x:c r="H892" s="20"/>
      <x:c r="L892" s="388"/>
      <x:c r="M892" s="388"/>
      <x:c r="N892" s="67"/>
      <x:c r="O892" s="67"/>
      <x:c r="P892" s="67"/>
      <x:c r="Q892" s="67"/>
      <x:c r="R892" s="67"/>
      <x:c r="S892" s="67"/>
      <x:c r="T892" s="67"/>
      <x:c r="U892" s="67"/>
      <x:c r="V892" s="67"/>
      <x:c r="W892" s="67"/>
      <x:c r="X892" s="67"/>
      <x:c r="Y892" s="67"/>
      <x:c r="Z892" s="67"/>
      <x:c r="AA892" s="67"/>
      <x:c r="AB892" s="67"/>
      <x:c r="AC892" s="67"/>
      <x:c r="AD892" s="67"/>
    </x:row>
    <x:row r="893">
      <x:c r="A893" s="20"/>
      <x:c r="B893" s="20"/>
      <x:c r="C893" s="20"/>
      <x:c r="D893" s="20"/>
      <x:c r="E893" s="24"/>
      <x:c r="F893" s="20"/>
      <x:c r="G893" s="20"/>
      <x:c r="H893" s="20"/>
      <x:c r="L893" s="388"/>
      <x:c r="M893" s="388"/>
      <x:c r="N893" s="67"/>
      <x:c r="O893" s="67"/>
      <x:c r="P893" s="67"/>
      <x:c r="Q893" s="67"/>
      <x:c r="R893" s="67"/>
      <x:c r="S893" s="67"/>
      <x:c r="T893" s="67"/>
      <x:c r="U893" s="67"/>
      <x:c r="V893" s="67"/>
      <x:c r="W893" s="67"/>
      <x:c r="X893" s="67"/>
      <x:c r="Y893" s="67"/>
      <x:c r="Z893" s="67"/>
      <x:c r="AA893" s="67"/>
      <x:c r="AB893" s="67"/>
      <x:c r="AC893" s="67"/>
      <x:c r="AD893" s="67"/>
    </x:row>
    <x:row r="894">
      <x:c r="A894" s="20"/>
      <x:c r="B894" s="20"/>
      <x:c r="C894" s="20"/>
      <x:c r="D894" s="20"/>
      <x:c r="E894" s="24"/>
      <x:c r="F894" s="20"/>
      <x:c r="G894" s="20"/>
      <x:c r="H894" s="20"/>
      <x:c r="L894" s="388"/>
      <x:c r="M894" s="388"/>
      <x:c r="N894" s="67"/>
      <x:c r="O894" s="67"/>
      <x:c r="P894" s="67"/>
      <x:c r="Q894" s="67"/>
      <x:c r="R894" s="67"/>
      <x:c r="S894" s="67"/>
      <x:c r="T894" s="67"/>
      <x:c r="U894" s="67"/>
      <x:c r="V894" s="67"/>
      <x:c r="W894" s="67"/>
      <x:c r="X894" s="67"/>
      <x:c r="Y894" s="67"/>
      <x:c r="Z894" s="67"/>
      <x:c r="AA894" s="67"/>
      <x:c r="AB894" s="67"/>
      <x:c r="AC894" s="67"/>
      <x:c r="AD894" s="67"/>
    </x:row>
    <x:row r="895">
      <x:c r="A895" s="20"/>
      <x:c r="B895" s="20"/>
      <x:c r="C895" s="20"/>
      <x:c r="D895" s="20"/>
      <x:c r="E895" s="24"/>
      <x:c r="F895" s="20"/>
      <x:c r="G895" s="20"/>
      <x:c r="H895" s="20"/>
      <x:c r="L895" s="388"/>
      <x:c r="M895" s="388"/>
      <x:c r="N895" s="67"/>
      <x:c r="O895" s="67"/>
      <x:c r="P895" s="67"/>
      <x:c r="Q895" s="67"/>
      <x:c r="R895" s="67"/>
      <x:c r="S895" s="67"/>
      <x:c r="T895" s="67"/>
      <x:c r="U895" s="67"/>
      <x:c r="V895" s="67"/>
      <x:c r="W895" s="67"/>
      <x:c r="X895" s="67"/>
      <x:c r="Y895" s="67"/>
      <x:c r="Z895" s="67"/>
      <x:c r="AA895" s="67"/>
      <x:c r="AB895" s="67"/>
      <x:c r="AC895" s="67"/>
      <x:c r="AD895" s="67"/>
    </x:row>
    <x:row r="896">
      <x:c r="A896" s="20"/>
      <x:c r="B896" s="20"/>
      <x:c r="C896" s="20"/>
      <x:c r="D896" s="20"/>
      <x:c r="E896" s="24"/>
      <x:c r="F896" s="20"/>
      <x:c r="G896" s="20"/>
      <x:c r="H896" s="20"/>
      <x:c r="L896" s="388"/>
      <x:c r="M896" s="388"/>
      <x:c r="N896" s="67"/>
      <x:c r="O896" s="67"/>
      <x:c r="P896" s="67"/>
      <x:c r="Q896" s="67"/>
      <x:c r="R896" s="67"/>
      <x:c r="S896" s="67"/>
      <x:c r="T896" s="67"/>
      <x:c r="U896" s="67"/>
      <x:c r="V896" s="67"/>
      <x:c r="W896" s="67"/>
      <x:c r="X896" s="67"/>
      <x:c r="Y896" s="67"/>
      <x:c r="Z896" s="67"/>
      <x:c r="AA896" s="67"/>
      <x:c r="AB896" s="67"/>
      <x:c r="AC896" s="67"/>
      <x:c r="AD896" s="67"/>
    </x:row>
    <x:row r="897">
      <x:c r="A897" s="20"/>
      <x:c r="B897" s="20"/>
      <x:c r="C897" s="20"/>
      <x:c r="D897" s="20"/>
      <x:c r="E897" s="24"/>
      <x:c r="F897" s="20"/>
      <x:c r="G897" s="20"/>
      <x:c r="H897" s="20"/>
      <x:c r="L897" s="388"/>
      <x:c r="M897" s="388"/>
      <x:c r="N897" s="67"/>
      <x:c r="O897" s="67"/>
      <x:c r="P897" s="67"/>
      <x:c r="Q897" s="67"/>
      <x:c r="R897" s="67"/>
      <x:c r="S897" s="67"/>
      <x:c r="T897" s="67"/>
      <x:c r="U897" s="67"/>
      <x:c r="V897" s="67"/>
      <x:c r="W897" s="67"/>
      <x:c r="X897" s="67"/>
      <x:c r="Y897" s="67"/>
      <x:c r="Z897" s="67"/>
      <x:c r="AA897" s="67"/>
      <x:c r="AB897" s="67"/>
      <x:c r="AC897" s="67"/>
      <x:c r="AD897" s="67"/>
    </x:row>
    <x:row r="898">
      <x:c r="A898" s="20"/>
      <x:c r="B898" s="20"/>
      <x:c r="C898" s="20"/>
      <x:c r="D898" s="20"/>
      <x:c r="E898" s="24"/>
      <x:c r="F898" s="20"/>
      <x:c r="G898" s="20"/>
      <x:c r="H898" s="20"/>
      <x:c r="L898" s="388"/>
      <x:c r="M898" s="388"/>
      <x:c r="N898" s="67"/>
      <x:c r="O898" s="67"/>
      <x:c r="P898" s="67"/>
      <x:c r="Q898" s="67"/>
      <x:c r="R898" s="67"/>
      <x:c r="S898" s="67"/>
      <x:c r="T898" s="67"/>
      <x:c r="U898" s="67"/>
      <x:c r="V898" s="67"/>
      <x:c r="W898" s="67"/>
      <x:c r="X898" s="67"/>
      <x:c r="Y898" s="67"/>
      <x:c r="Z898" s="67"/>
      <x:c r="AA898" s="67"/>
      <x:c r="AB898" s="67"/>
      <x:c r="AC898" s="67"/>
      <x:c r="AD898" s="67"/>
    </x:row>
    <x:row r="899">
      <x:c r="A899" s="20"/>
      <x:c r="B899" s="20"/>
      <x:c r="C899" s="20"/>
      <x:c r="D899" s="20"/>
      <x:c r="E899" s="24"/>
      <x:c r="F899" s="20"/>
      <x:c r="G899" s="20"/>
      <x:c r="H899" s="20"/>
      <x:c r="L899" s="388"/>
      <x:c r="M899" s="388"/>
      <x:c r="N899" s="67"/>
      <x:c r="O899" s="67"/>
      <x:c r="P899" s="67"/>
      <x:c r="Q899" s="67"/>
      <x:c r="R899" s="67"/>
      <x:c r="S899" s="67"/>
      <x:c r="T899" s="67"/>
      <x:c r="U899" s="67"/>
      <x:c r="V899" s="67"/>
      <x:c r="W899" s="67"/>
      <x:c r="X899" s="67"/>
      <x:c r="Y899" s="67"/>
      <x:c r="Z899" s="67"/>
      <x:c r="AA899" s="67"/>
      <x:c r="AB899" s="67"/>
      <x:c r="AC899" s="67"/>
      <x:c r="AD899" s="67"/>
    </x:row>
    <x:row r="900">
      <x:c r="A900" s="20"/>
      <x:c r="B900" s="20"/>
      <x:c r="C900" s="20"/>
      <x:c r="D900" s="20"/>
      <x:c r="E900" s="24"/>
      <x:c r="F900" s="20"/>
      <x:c r="G900" s="20"/>
      <x:c r="H900" s="20"/>
      <x:c r="L900" s="388"/>
      <x:c r="M900" s="388"/>
      <x:c r="N900" s="67"/>
      <x:c r="O900" s="67"/>
      <x:c r="P900" s="67"/>
      <x:c r="Q900" s="67"/>
      <x:c r="R900" s="67"/>
      <x:c r="S900" s="67"/>
      <x:c r="T900" s="67"/>
      <x:c r="U900" s="67"/>
      <x:c r="V900" s="67"/>
      <x:c r="W900" s="67"/>
      <x:c r="X900" s="67"/>
      <x:c r="Y900" s="67"/>
      <x:c r="Z900" s="67"/>
      <x:c r="AA900" s="67"/>
      <x:c r="AB900" s="67"/>
      <x:c r="AC900" s="67"/>
      <x:c r="AD900" s="67"/>
    </x:row>
    <x:row r="901">
      <x:c r="A901" s="20"/>
      <x:c r="B901" s="20"/>
      <x:c r="C901" s="20"/>
      <x:c r="D901" s="20"/>
      <x:c r="E901" s="24"/>
      <x:c r="F901" s="20"/>
      <x:c r="G901" s="20"/>
      <x:c r="H901" s="20"/>
      <x:c r="L901" s="388"/>
      <x:c r="M901" s="388"/>
      <x:c r="N901" s="67"/>
      <x:c r="O901" s="67"/>
      <x:c r="P901" s="67"/>
      <x:c r="Q901" s="67"/>
      <x:c r="R901" s="67"/>
      <x:c r="S901" s="67"/>
      <x:c r="T901" s="67"/>
      <x:c r="U901" s="67"/>
      <x:c r="V901" s="67"/>
      <x:c r="W901" s="67"/>
      <x:c r="X901" s="67"/>
      <x:c r="Y901" s="67"/>
      <x:c r="Z901" s="67"/>
      <x:c r="AA901" s="67"/>
      <x:c r="AB901" s="67"/>
      <x:c r="AC901" s="67"/>
      <x:c r="AD901" s="67"/>
    </x:row>
    <x:row r="902">
      <x:c r="A902" s="20"/>
      <x:c r="B902" s="20"/>
      <x:c r="C902" s="20"/>
      <x:c r="D902" s="20"/>
      <x:c r="E902" s="24"/>
      <x:c r="F902" s="20"/>
      <x:c r="G902" s="20"/>
      <x:c r="H902" s="20"/>
      <x:c r="L902" s="388"/>
      <x:c r="M902" s="388"/>
      <x:c r="N902" s="67"/>
      <x:c r="O902" s="67"/>
      <x:c r="P902" s="67"/>
      <x:c r="Q902" s="67"/>
      <x:c r="R902" s="67"/>
      <x:c r="S902" s="67"/>
      <x:c r="T902" s="67"/>
      <x:c r="U902" s="67"/>
      <x:c r="V902" s="67"/>
      <x:c r="W902" s="67"/>
      <x:c r="X902" s="67"/>
      <x:c r="Y902" s="67"/>
      <x:c r="Z902" s="67"/>
      <x:c r="AA902" s="67"/>
      <x:c r="AB902" s="67"/>
      <x:c r="AC902" s="67"/>
      <x:c r="AD902" s="67"/>
    </x:row>
    <x:row r="903">
      <x:c r="A903" s="20"/>
      <x:c r="B903" s="20"/>
      <x:c r="C903" s="20"/>
      <x:c r="D903" s="20"/>
      <x:c r="E903" s="24"/>
      <x:c r="F903" s="20"/>
      <x:c r="G903" s="20"/>
      <x:c r="H903" s="20"/>
      <x:c r="L903" s="388"/>
      <x:c r="M903" s="388"/>
      <x:c r="N903" s="67"/>
      <x:c r="O903" s="67"/>
      <x:c r="P903" s="67"/>
      <x:c r="Q903" s="67"/>
      <x:c r="R903" s="67"/>
      <x:c r="S903" s="67"/>
      <x:c r="T903" s="67"/>
      <x:c r="U903" s="67"/>
      <x:c r="V903" s="67"/>
      <x:c r="W903" s="67"/>
      <x:c r="X903" s="67"/>
      <x:c r="Y903" s="67"/>
      <x:c r="Z903" s="67"/>
      <x:c r="AA903" s="67"/>
      <x:c r="AB903" s="67"/>
      <x:c r="AC903" s="67"/>
      <x:c r="AD903" s="67"/>
    </x:row>
    <x:row r="904">
      <x:c r="A904" s="20"/>
      <x:c r="B904" s="20"/>
      <x:c r="C904" s="20"/>
      <x:c r="D904" s="20"/>
      <x:c r="E904" s="24"/>
      <x:c r="F904" s="20"/>
      <x:c r="G904" s="20"/>
      <x:c r="H904" s="20"/>
      <x:c r="L904" s="388"/>
      <x:c r="M904" s="388"/>
      <x:c r="N904" s="67"/>
      <x:c r="O904" s="67"/>
      <x:c r="P904" s="67"/>
      <x:c r="Q904" s="67"/>
      <x:c r="R904" s="67"/>
      <x:c r="S904" s="67"/>
      <x:c r="T904" s="67"/>
      <x:c r="U904" s="67"/>
      <x:c r="V904" s="67"/>
      <x:c r="W904" s="67"/>
      <x:c r="X904" s="67"/>
      <x:c r="Y904" s="67"/>
      <x:c r="Z904" s="67"/>
      <x:c r="AA904" s="67"/>
      <x:c r="AB904" s="67"/>
      <x:c r="AC904" s="67"/>
      <x:c r="AD904" s="67"/>
    </x:row>
    <x:row r="905">
      <x:c r="A905" s="20"/>
      <x:c r="B905" s="20"/>
      <x:c r="C905" s="20"/>
      <x:c r="D905" s="20"/>
      <x:c r="E905" s="24"/>
      <x:c r="F905" s="20"/>
      <x:c r="G905" s="20"/>
      <x:c r="H905" s="20"/>
      <x:c r="L905" s="388"/>
      <x:c r="M905" s="388"/>
      <x:c r="N905" s="67"/>
      <x:c r="O905" s="67"/>
      <x:c r="P905" s="67"/>
      <x:c r="Q905" s="67"/>
      <x:c r="R905" s="67"/>
      <x:c r="S905" s="67"/>
      <x:c r="T905" s="67"/>
      <x:c r="U905" s="67"/>
      <x:c r="V905" s="67"/>
      <x:c r="W905" s="67"/>
      <x:c r="X905" s="67"/>
      <x:c r="Y905" s="67"/>
      <x:c r="Z905" s="67"/>
      <x:c r="AA905" s="67"/>
      <x:c r="AB905" s="67"/>
      <x:c r="AC905" s="67"/>
      <x:c r="AD905" s="67"/>
    </x:row>
    <x:row r="906">
      <x:c r="A906" s="20"/>
      <x:c r="B906" s="20"/>
      <x:c r="C906" s="20"/>
      <x:c r="D906" s="20"/>
      <x:c r="E906" s="24"/>
      <x:c r="F906" s="20"/>
      <x:c r="G906" s="20"/>
      <x:c r="H906" s="20"/>
      <x:c r="L906" s="388"/>
      <x:c r="M906" s="388"/>
      <x:c r="N906" s="67"/>
      <x:c r="O906" s="67"/>
      <x:c r="P906" s="67"/>
      <x:c r="Q906" s="67"/>
      <x:c r="R906" s="67"/>
      <x:c r="S906" s="67"/>
      <x:c r="T906" s="67"/>
      <x:c r="U906" s="67"/>
      <x:c r="V906" s="67"/>
      <x:c r="W906" s="67"/>
      <x:c r="X906" s="67"/>
      <x:c r="Y906" s="67"/>
      <x:c r="Z906" s="67"/>
      <x:c r="AA906" s="67"/>
      <x:c r="AB906" s="67"/>
      <x:c r="AC906" s="67"/>
      <x:c r="AD906" s="67"/>
    </x:row>
    <x:row r="907">
      <x:c r="A907" s="20"/>
      <x:c r="B907" s="20"/>
      <x:c r="C907" s="20"/>
      <x:c r="D907" s="20"/>
      <x:c r="E907" s="24"/>
      <x:c r="F907" s="20"/>
      <x:c r="G907" s="20"/>
      <x:c r="H907" s="20"/>
      <x:c r="L907" s="388"/>
      <x:c r="M907" s="388"/>
      <x:c r="N907" s="67"/>
      <x:c r="O907" s="67"/>
      <x:c r="P907" s="67"/>
      <x:c r="Q907" s="67"/>
      <x:c r="R907" s="67"/>
      <x:c r="S907" s="67"/>
      <x:c r="T907" s="67"/>
      <x:c r="U907" s="67"/>
      <x:c r="V907" s="67"/>
      <x:c r="W907" s="67"/>
      <x:c r="X907" s="67"/>
      <x:c r="Y907" s="67"/>
      <x:c r="Z907" s="67"/>
      <x:c r="AA907" s="67"/>
      <x:c r="AB907" s="67"/>
      <x:c r="AC907" s="67"/>
      <x:c r="AD907" s="67"/>
    </x:row>
    <x:row r="908">
      <x:c r="A908" s="20"/>
      <x:c r="B908" s="20"/>
      <x:c r="C908" s="20"/>
      <x:c r="D908" s="20"/>
      <x:c r="E908" s="24"/>
      <x:c r="F908" s="20"/>
      <x:c r="G908" s="20"/>
      <x:c r="H908" s="20"/>
      <x:c r="L908" s="388"/>
      <x:c r="M908" s="388"/>
      <x:c r="N908" s="67"/>
      <x:c r="O908" s="67"/>
      <x:c r="P908" s="67"/>
      <x:c r="Q908" s="67"/>
      <x:c r="R908" s="67"/>
      <x:c r="S908" s="67"/>
      <x:c r="T908" s="67"/>
      <x:c r="U908" s="67"/>
      <x:c r="V908" s="67"/>
      <x:c r="W908" s="67"/>
      <x:c r="X908" s="67"/>
      <x:c r="Y908" s="67"/>
      <x:c r="Z908" s="67"/>
      <x:c r="AA908" s="67"/>
      <x:c r="AB908" s="67"/>
      <x:c r="AC908" s="67"/>
      <x:c r="AD908" s="67"/>
    </x:row>
    <x:row r="909">
      <x:c r="A909" s="20"/>
      <x:c r="B909" s="20"/>
      <x:c r="C909" s="20"/>
      <x:c r="D909" s="20"/>
      <x:c r="E909" s="24"/>
      <x:c r="F909" s="20"/>
      <x:c r="G909" s="20"/>
      <x:c r="H909" s="20"/>
      <x:c r="L909" s="388"/>
      <x:c r="M909" s="388"/>
      <x:c r="N909" s="67"/>
      <x:c r="O909" s="67"/>
      <x:c r="P909" s="67"/>
      <x:c r="Q909" s="67"/>
      <x:c r="R909" s="67"/>
      <x:c r="S909" s="67"/>
      <x:c r="T909" s="67"/>
      <x:c r="U909" s="67"/>
      <x:c r="V909" s="67"/>
      <x:c r="W909" s="67"/>
      <x:c r="X909" s="67"/>
      <x:c r="Y909" s="67"/>
      <x:c r="Z909" s="67"/>
      <x:c r="AA909" s="67"/>
      <x:c r="AB909" s="67"/>
      <x:c r="AC909" s="67"/>
      <x:c r="AD909" s="67"/>
    </x:row>
    <x:row r="910">
      <x:c r="A910" s="20"/>
      <x:c r="B910" s="20"/>
      <x:c r="C910" s="20"/>
      <x:c r="D910" s="20"/>
      <x:c r="E910" s="24"/>
      <x:c r="F910" s="20"/>
      <x:c r="G910" s="20"/>
      <x:c r="H910" s="20"/>
      <x:c r="L910" s="388"/>
      <x:c r="M910" s="388"/>
      <x:c r="N910" s="67"/>
      <x:c r="O910" s="67"/>
      <x:c r="P910" s="67"/>
      <x:c r="Q910" s="67"/>
      <x:c r="R910" s="67"/>
      <x:c r="S910" s="67"/>
      <x:c r="T910" s="67"/>
      <x:c r="U910" s="67"/>
      <x:c r="V910" s="67"/>
      <x:c r="W910" s="67"/>
      <x:c r="X910" s="67"/>
      <x:c r="Y910" s="67"/>
      <x:c r="Z910" s="67"/>
      <x:c r="AA910" s="67"/>
      <x:c r="AB910" s="67"/>
      <x:c r="AC910" s="67"/>
      <x:c r="AD910" s="67"/>
    </x:row>
    <x:row r="911">
      <x:c r="A911" s="20"/>
      <x:c r="B911" s="20"/>
      <x:c r="C911" s="20"/>
      <x:c r="D911" s="20"/>
      <x:c r="E911" s="24"/>
      <x:c r="F911" s="20"/>
      <x:c r="G911" s="20"/>
      <x:c r="H911" s="20"/>
      <x:c r="L911" s="388"/>
      <x:c r="M911" s="388"/>
      <x:c r="N911" s="67"/>
      <x:c r="O911" s="67"/>
      <x:c r="P911" s="67"/>
      <x:c r="Q911" s="67"/>
      <x:c r="R911" s="67"/>
      <x:c r="S911" s="67"/>
      <x:c r="T911" s="67"/>
      <x:c r="U911" s="67"/>
      <x:c r="V911" s="67"/>
      <x:c r="W911" s="67"/>
      <x:c r="X911" s="67"/>
      <x:c r="Y911" s="67"/>
      <x:c r="Z911" s="67"/>
      <x:c r="AA911" s="67"/>
      <x:c r="AB911" s="67"/>
      <x:c r="AC911" s="67"/>
      <x:c r="AD911" s="67"/>
    </x:row>
    <x:row r="912">
      <x:c r="A912" s="20"/>
      <x:c r="B912" s="20"/>
      <x:c r="C912" s="20"/>
      <x:c r="D912" s="20"/>
      <x:c r="E912" s="24"/>
      <x:c r="F912" s="20"/>
      <x:c r="G912" s="20"/>
      <x:c r="H912" s="20"/>
      <x:c r="L912" s="388"/>
      <x:c r="M912" s="388"/>
      <x:c r="N912" s="67"/>
      <x:c r="O912" s="67"/>
      <x:c r="P912" s="67"/>
      <x:c r="Q912" s="67"/>
      <x:c r="R912" s="67"/>
      <x:c r="S912" s="67"/>
      <x:c r="T912" s="67"/>
      <x:c r="U912" s="67"/>
      <x:c r="V912" s="67"/>
      <x:c r="W912" s="67"/>
      <x:c r="X912" s="67"/>
      <x:c r="Y912" s="67"/>
      <x:c r="Z912" s="67"/>
      <x:c r="AA912" s="67"/>
      <x:c r="AB912" s="67"/>
      <x:c r="AC912" s="67"/>
      <x:c r="AD912" s="67"/>
    </x:row>
    <x:row r="913">
      <x:c r="A913" s="20"/>
      <x:c r="B913" s="20"/>
      <x:c r="C913" s="20"/>
      <x:c r="D913" s="20"/>
      <x:c r="E913" s="24"/>
      <x:c r="F913" s="20"/>
      <x:c r="G913" s="20"/>
      <x:c r="H913" s="20"/>
      <x:c r="L913" s="388"/>
      <x:c r="M913" s="388"/>
      <x:c r="N913" s="67"/>
      <x:c r="O913" s="67"/>
      <x:c r="P913" s="67"/>
      <x:c r="Q913" s="67"/>
      <x:c r="R913" s="67"/>
      <x:c r="S913" s="67"/>
      <x:c r="T913" s="67"/>
      <x:c r="U913" s="67"/>
      <x:c r="V913" s="67"/>
      <x:c r="W913" s="67"/>
      <x:c r="X913" s="67"/>
      <x:c r="Y913" s="67"/>
      <x:c r="Z913" s="67"/>
      <x:c r="AA913" s="67"/>
      <x:c r="AB913" s="67"/>
      <x:c r="AC913" s="67"/>
      <x:c r="AD913" s="67"/>
    </x:row>
    <x:row r="914">
      <x:c r="A914" s="20"/>
      <x:c r="B914" s="20"/>
      <x:c r="C914" s="20"/>
      <x:c r="D914" s="20"/>
      <x:c r="E914" s="24"/>
      <x:c r="F914" s="20"/>
      <x:c r="G914" s="20"/>
      <x:c r="H914" s="20"/>
      <x:c r="L914" s="388"/>
      <x:c r="M914" s="388"/>
      <x:c r="N914" s="67"/>
      <x:c r="O914" s="67"/>
      <x:c r="P914" s="67"/>
      <x:c r="Q914" s="67"/>
      <x:c r="R914" s="67"/>
      <x:c r="S914" s="67"/>
      <x:c r="T914" s="67"/>
      <x:c r="U914" s="67"/>
      <x:c r="V914" s="67"/>
      <x:c r="W914" s="67"/>
      <x:c r="X914" s="67"/>
      <x:c r="Y914" s="67"/>
      <x:c r="Z914" s="67"/>
      <x:c r="AA914" s="67"/>
      <x:c r="AB914" s="67"/>
      <x:c r="AC914" s="67"/>
      <x:c r="AD914" s="67"/>
    </x:row>
    <x:row r="915">
      <x:c r="A915" s="20"/>
      <x:c r="B915" s="20"/>
      <x:c r="C915" s="20"/>
      <x:c r="D915" s="20"/>
      <x:c r="E915" s="24"/>
      <x:c r="F915" s="20"/>
      <x:c r="G915" s="20"/>
      <x:c r="H915" s="20"/>
      <x:c r="L915" s="388"/>
      <x:c r="M915" s="388"/>
      <x:c r="N915" s="67"/>
      <x:c r="O915" s="67"/>
      <x:c r="P915" s="67"/>
      <x:c r="Q915" s="67"/>
      <x:c r="R915" s="67"/>
      <x:c r="S915" s="67"/>
      <x:c r="T915" s="67"/>
      <x:c r="U915" s="67"/>
      <x:c r="V915" s="67"/>
      <x:c r="W915" s="67"/>
      <x:c r="X915" s="67"/>
      <x:c r="Y915" s="67"/>
      <x:c r="Z915" s="67"/>
      <x:c r="AA915" s="67"/>
      <x:c r="AB915" s="67"/>
      <x:c r="AC915" s="67"/>
      <x:c r="AD915" s="67"/>
    </x:row>
    <x:row r="916">
      <x:c r="A916" s="20"/>
      <x:c r="B916" s="20"/>
      <x:c r="C916" s="20"/>
      <x:c r="D916" s="20"/>
      <x:c r="E916" s="24"/>
      <x:c r="F916" s="20"/>
      <x:c r="G916" s="20"/>
      <x:c r="H916" s="20"/>
      <x:c r="L916" s="388"/>
      <x:c r="M916" s="388"/>
      <x:c r="N916" s="67"/>
      <x:c r="O916" s="67"/>
      <x:c r="P916" s="67"/>
      <x:c r="Q916" s="67"/>
      <x:c r="R916" s="67"/>
      <x:c r="S916" s="67"/>
      <x:c r="T916" s="67"/>
      <x:c r="U916" s="67"/>
      <x:c r="V916" s="67"/>
      <x:c r="W916" s="67"/>
      <x:c r="X916" s="67"/>
      <x:c r="Y916" s="67"/>
      <x:c r="Z916" s="67"/>
      <x:c r="AA916" s="67"/>
      <x:c r="AB916" s="67"/>
      <x:c r="AC916" s="67"/>
      <x:c r="AD916" s="67"/>
    </x:row>
    <x:row r="917">
      <x:c r="A917" s="20"/>
      <x:c r="B917" s="20"/>
      <x:c r="C917" s="20"/>
      <x:c r="D917" s="20"/>
      <x:c r="E917" s="24"/>
      <x:c r="F917" s="20"/>
      <x:c r="G917" s="20"/>
      <x:c r="H917" s="20"/>
      <x:c r="L917" s="388"/>
      <x:c r="M917" s="388"/>
      <x:c r="N917" s="67"/>
      <x:c r="O917" s="67"/>
      <x:c r="P917" s="67"/>
      <x:c r="Q917" s="67"/>
      <x:c r="R917" s="67"/>
      <x:c r="S917" s="67"/>
      <x:c r="T917" s="67"/>
      <x:c r="U917" s="67"/>
      <x:c r="V917" s="67"/>
      <x:c r="W917" s="67"/>
      <x:c r="X917" s="67"/>
      <x:c r="Y917" s="67"/>
      <x:c r="Z917" s="67"/>
      <x:c r="AA917" s="67"/>
      <x:c r="AB917" s="67"/>
      <x:c r="AC917" s="67"/>
      <x:c r="AD917" s="67"/>
    </x:row>
    <x:row r="918">
      <x:c r="A918" s="20"/>
      <x:c r="B918" s="20"/>
      <x:c r="C918" s="20"/>
      <x:c r="D918" s="20"/>
      <x:c r="E918" s="24"/>
      <x:c r="F918" s="20"/>
      <x:c r="G918" s="20"/>
      <x:c r="H918" s="20"/>
      <x:c r="L918" s="388"/>
      <x:c r="M918" s="388"/>
      <x:c r="N918" s="67"/>
      <x:c r="O918" s="67"/>
      <x:c r="P918" s="67"/>
      <x:c r="Q918" s="67"/>
      <x:c r="R918" s="67"/>
      <x:c r="S918" s="67"/>
      <x:c r="T918" s="67"/>
      <x:c r="U918" s="67"/>
      <x:c r="V918" s="67"/>
      <x:c r="W918" s="67"/>
      <x:c r="X918" s="67"/>
      <x:c r="Y918" s="67"/>
      <x:c r="Z918" s="67"/>
      <x:c r="AA918" s="67"/>
      <x:c r="AB918" s="67"/>
      <x:c r="AC918" s="67"/>
      <x:c r="AD918" s="67"/>
    </x:row>
    <x:row r="919">
      <x:c r="A919" s="20"/>
      <x:c r="B919" s="20"/>
      <x:c r="C919" s="20"/>
      <x:c r="D919" s="20"/>
      <x:c r="E919" s="24"/>
      <x:c r="F919" s="20"/>
      <x:c r="G919" s="20"/>
      <x:c r="H919" s="20"/>
      <x:c r="L919" s="388"/>
      <x:c r="M919" s="388"/>
      <x:c r="N919" s="67"/>
      <x:c r="O919" s="67"/>
      <x:c r="P919" s="67"/>
      <x:c r="Q919" s="67"/>
      <x:c r="R919" s="67"/>
      <x:c r="S919" s="67"/>
      <x:c r="T919" s="67"/>
      <x:c r="U919" s="67"/>
      <x:c r="V919" s="67"/>
      <x:c r="W919" s="67"/>
      <x:c r="X919" s="67"/>
      <x:c r="Y919" s="67"/>
      <x:c r="Z919" s="67"/>
      <x:c r="AA919" s="67"/>
      <x:c r="AB919" s="67"/>
      <x:c r="AC919" s="67"/>
      <x:c r="AD919" s="67"/>
    </x:row>
    <x:row r="920">
      <x:c r="A920" s="20"/>
      <x:c r="B920" s="20"/>
      <x:c r="C920" s="20"/>
      <x:c r="D920" s="20"/>
      <x:c r="E920" s="24"/>
      <x:c r="F920" s="20"/>
      <x:c r="G920" s="20"/>
      <x:c r="H920" s="20"/>
      <x:c r="L920" s="388"/>
      <x:c r="M920" s="388"/>
      <x:c r="N920" s="67"/>
      <x:c r="O920" s="67"/>
      <x:c r="P920" s="67"/>
      <x:c r="Q920" s="67"/>
      <x:c r="R920" s="67"/>
      <x:c r="S920" s="67"/>
      <x:c r="T920" s="67"/>
      <x:c r="U920" s="67"/>
      <x:c r="V920" s="67"/>
      <x:c r="W920" s="67"/>
      <x:c r="X920" s="67"/>
      <x:c r="Y920" s="67"/>
      <x:c r="Z920" s="67"/>
      <x:c r="AA920" s="67"/>
      <x:c r="AB920" s="67"/>
      <x:c r="AC920" s="67"/>
      <x:c r="AD920" s="67"/>
    </x:row>
    <x:row r="921">
      <x:c r="A921" s="20"/>
      <x:c r="B921" s="20"/>
      <x:c r="C921" s="20"/>
      <x:c r="D921" s="20"/>
      <x:c r="E921" s="24"/>
      <x:c r="F921" s="20"/>
      <x:c r="G921" s="20"/>
      <x:c r="H921" s="20"/>
      <x:c r="L921" s="388"/>
      <x:c r="M921" s="388"/>
      <x:c r="N921" s="67"/>
      <x:c r="O921" s="67"/>
      <x:c r="P921" s="67"/>
      <x:c r="Q921" s="67"/>
      <x:c r="R921" s="67"/>
      <x:c r="S921" s="67"/>
      <x:c r="T921" s="67"/>
      <x:c r="U921" s="67"/>
      <x:c r="V921" s="67"/>
      <x:c r="W921" s="67"/>
      <x:c r="X921" s="67"/>
      <x:c r="Y921" s="67"/>
      <x:c r="Z921" s="67"/>
      <x:c r="AA921" s="67"/>
      <x:c r="AB921" s="67"/>
      <x:c r="AC921" s="67"/>
      <x:c r="AD921" s="67"/>
    </x:row>
    <x:row r="922">
      <x:c r="A922" s="20"/>
      <x:c r="B922" s="20"/>
      <x:c r="C922" s="20"/>
      <x:c r="D922" s="20"/>
      <x:c r="E922" s="24"/>
      <x:c r="F922" s="20"/>
      <x:c r="G922" s="20"/>
      <x:c r="H922" s="20"/>
      <x:c r="L922" s="388"/>
      <x:c r="M922" s="388"/>
      <x:c r="N922" s="67"/>
      <x:c r="O922" s="67"/>
      <x:c r="P922" s="67"/>
      <x:c r="Q922" s="67"/>
      <x:c r="R922" s="67"/>
      <x:c r="S922" s="67"/>
      <x:c r="T922" s="67"/>
      <x:c r="U922" s="67"/>
      <x:c r="V922" s="67"/>
      <x:c r="W922" s="67"/>
      <x:c r="X922" s="67"/>
      <x:c r="Y922" s="67"/>
      <x:c r="Z922" s="67"/>
      <x:c r="AA922" s="67"/>
      <x:c r="AB922" s="67"/>
      <x:c r="AC922" s="67"/>
      <x:c r="AD922" s="67"/>
    </x:row>
    <x:row r="923">
      <x:c r="A923" s="20"/>
      <x:c r="B923" s="20"/>
      <x:c r="C923" s="20"/>
      <x:c r="D923" s="20"/>
      <x:c r="E923" s="24"/>
      <x:c r="F923" s="20"/>
      <x:c r="G923" s="20"/>
      <x:c r="H923" s="20"/>
      <x:c r="L923" s="388"/>
      <x:c r="M923" s="388"/>
      <x:c r="N923" s="67"/>
      <x:c r="O923" s="67"/>
      <x:c r="P923" s="67"/>
      <x:c r="Q923" s="67"/>
      <x:c r="R923" s="67"/>
      <x:c r="S923" s="67"/>
      <x:c r="T923" s="67"/>
      <x:c r="U923" s="67"/>
      <x:c r="V923" s="67"/>
      <x:c r="W923" s="67"/>
      <x:c r="X923" s="67"/>
      <x:c r="Y923" s="67"/>
      <x:c r="Z923" s="67"/>
      <x:c r="AA923" s="67"/>
      <x:c r="AB923" s="67"/>
      <x:c r="AC923" s="67"/>
      <x:c r="AD923" s="67"/>
    </x:row>
    <x:row r="924">
      <x:c r="A924" s="20"/>
      <x:c r="B924" s="20"/>
      <x:c r="C924" s="20"/>
      <x:c r="D924" s="20"/>
      <x:c r="E924" s="24"/>
      <x:c r="F924" s="20"/>
      <x:c r="G924" s="20"/>
      <x:c r="H924" s="20"/>
      <x:c r="L924" s="388"/>
      <x:c r="M924" s="388"/>
      <x:c r="N924" s="67"/>
      <x:c r="O924" s="67"/>
      <x:c r="P924" s="67"/>
      <x:c r="Q924" s="67"/>
      <x:c r="R924" s="67"/>
      <x:c r="S924" s="67"/>
      <x:c r="T924" s="67"/>
      <x:c r="U924" s="67"/>
      <x:c r="V924" s="67"/>
      <x:c r="W924" s="67"/>
      <x:c r="X924" s="67"/>
      <x:c r="Y924" s="67"/>
      <x:c r="Z924" s="67"/>
      <x:c r="AA924" s="67"/>
      <x:c r="AB924" s="67"/>
      <x:c r="AC924" s="67"/>
      <x:c r="AD924" s="67"/>
    </x:row>
    <x:row r="925">
      <x:c r="A925" s="20"/>
      <x:c r="B925" s="20"/>
      <x:c r="C925" s="20"/>
      <x:c r="D925" s="20"/>
      <x:c r="E925" s="24"/>
      <x:c r="F925" s="20"/>
      <x:c r="G925" s="20"/>
      <x:c r="H925" s="20"/>
      <x:c r="L925" s="388"/>
      <x:c r="M925" s="388"/>
      <x:c r="N925" s="67"/>
      <x:c r="O925" s="67"/>
      <x:c r="P925" s="67"/>
      <x:c r="Q925" s="67"/>
      <x:c r="R925" s="67"/>
      <x:c r="S925" s="67"/>
      <x:c r="T925" s="67"/>
      <x:c r="U925" s="67"/>
      <x:c r="V925" s="67"/>
      <x:c r="W925" s="67"/>
      <x:c r="X925" s="67"/>
      <x:c r="Y925" s="67"/>
      <x:c r="Z925" s="67"/>
      <x:c r="AA925" s="67"/>
      <x:c r="AB925" s="67"/>
      <x:c r="AC925" s="67"/>
      <x:c r="AD925" s="67"/>
    </x:row>
    <x:row r="926">
      <x:c r="A926" s="20"/>
      <x:c r="B926" s="20"/>
      <x:c r="C926" s="20"/>
      <x:c r="D926" s="20"/>
      <x:c r="E926" s="24"/>
      <x:c r="F926" s="20"/>
      <x:c r="G926" s="20"/>
      <x:c r="H926" s="20"/>
      <x:c r="L926" s="388"/>
      <x:c r="M926" s="388"/>
      <x:c r="N926" s="67"/>
      <x:c r="O926" s="67"/>
      <x:c r="P926" s="67"/>
      <x:c r="Q926" s="67"/>
      <x:c r="R926" s="67"/>
      <x:c r="S926" s="67"/>
      <x:c r="T926" s="67"/>
      <x:c r="U926" s="67"/>
      <x:c r="V926" s="67"/>
      <x:c r="W926" s="67"/>
      <x:c r="X926" s="67"/>
      <x:c r="Y926" s="67"/>
      <x:c r="Z926" s="67"/>
      <x:c r="AA926" s="67"/>
      <x:c r="AB926" s="67"/>
      <x:c r="AC926" s="67"/>
      <x:c r="AD926" s="67"/>
    </x:row>
    <x:row r="927">
      <x:c r="A927" s="20"/>
      <x:c r="B927" s="20"/>
      <x:c r="C927" s="20"/>
      <x:c r="D927" s="20"/>
      <x:c r="E927" s="24"/>
      <x:c r="F927" s="20"/>
      <x:c r="G927" s="20"/>
      <x:c r="H927" s="20"/>
      <x:c r="L927" s="388"/>
      <x:c r="M927" s="388"/>
      <x:c r="N927" s="67"/>
      <x:c r="O927" s="67"/>
      <x:c r="P927" s="67"/>
      <x:c r="Q927" s="67"/>
      <x:c r="R927" s="67"/>
      <x:c r="S927" s="67"/>
      <x:c r="T927" s="67"/>
      <x:c r="U927" s="67"/>
      <x:c r="V927" s="67"/>
      <x:c r="W927" s="67"/>
      <x:c r="X927" s="67"/>
      <x:c r="Y927" s="67"/>
      <x:c r="Z927" s="67"/>
      <x:c r="AA927" s="67"/>
      <x:c r="AB927" s="67"/>
      <x:c r="AC927" s="67"/>
      <x:c r="AD927" s="67"/>
    </x:row>
    <x:row r="928">
      <x:c r="A928" s="20"/>
      <x:c r="B928" s="20"/>
      <x:c r="C928" s="20"/>
      <x:c r="D928" s="20"/>
      <x:c r="E928" s="24"/>
      <x:c r="F928" s="20"/>
      <x:c r="G928" s="20"/>
      <x:c r="H928" s="20"/>
      <x:c r="L928" s="388"/>
      <x:c r="M928" s="388"/>
      <x:c r="N928" s="67"/>
      <x:c r="O928" s="67"/>
      <x:c r="P928" s="67"/>
      <x:c r="Q928" s="67"/>
      <x:c r="R928" s="67"/>
      <x:c r="S928" s="67"/>
      <x:c r="T928" s="67"/>
      <x:c r="U928" s="67"/>
      <x:c r="V928" s="67"/>
      <x:c r="W928" s="67"/>
      <x:c r="X928" s="67"/>
      <x:c r="Y928" s="67"/>
      <x:c r="Z928" s="67"/>
      <x:c r="AA928" s="67"/>
      <x:c r="AB928" s="67"/>
      <x:c r="AC928" s="67"/>
      <x:c r="AD928" s="67"/>
    </x:row>
    <x:row r="929">
      <x:c r="A929" s="20"/>
      <x:c r="B929" s="20"/>
      <x:c r="C929" s="20"/>
      <x:c r="D929" s="20"/>
      <x:c r="E929" s="24"/>
      <x:c r="F929" s="20"/>
      <x:c r="G929" s="20"/>
      <x:c r="H929" s="20"/>
      <x:c r="L929" s="388"/>
      <x:c r="M929" s="388"/>
      <x:c r="N929" s="67"/>
      <x:c r="O929" s="67"/>
      <x:c r="P929" s="67"/>
      <x:c r="Q929" s="67"/>
      <x:c r="R929" s="67"/>
      <x:c r="S929" s="67"/>
      <x:c r="T929" s="67"/>
      <x:c r="U929" s="67"/>
      <x:c r="V929" s="67"/>
      <x:c r="W929" s="67"/>
      <x:c r="X929" s="67"/>
      <x:c r="Y929" s="67"/>
      <x:c r="Z929" s="67"/>
      <x:c r="AA929" s="67"/>
      <x:c r="AB929" s="67"/>
      <x:c r="AC929" s="67"/>
      <x:c r="AD929" s="67"/>
    </x:row>
    <x:row r="930">
      <x:c r="A930" s="20"/>
      <x:c r="B930" s="20"/>
      <x:c r="C930" s="20"/>
      <x:c r="D930" s="20"/>
      <x:c r="E930" s="24"/>
      <x:c r="F930" s="20"/>
      <x:c r="G930" s="20"/>
      <x:c r="H930" s="20"/>
      <x:c r="L930" s="388"/>
      <x:c r="M930" s="388"/>
      <x:c r="N930" s="67"/>
      <x:c r="O930" s="67"/>
      <x:c r="P930" s="67"/>
      <x:c r="Q930" s="67"/>
      <x:c r="R930" s="67"/>
      <x:c r="S930" s="67"/>
      <x:c r="T930" s="67"/>
      <x:c r="U930" s="67"/>
      <x:c r="V930" s="67"/>
      <x:c r="W930" s="67"/>
      <x:c r="X930" s="67"/>
      <x:c r="Y930" s="67"/>
      <x:c r="Z930" s="67"/>
      <x:c r="AA930" s="67"/>
      <x:c r="AB930" s="67"/>
      <x:c r="AC930" s="67"/>
      <x:c r="AD930" s="67"/>
    </x:row>
    <x:row r="931">
      <x:c r="A931" s="20"/>
      <x:c r="B931" s="20"/>
      <x:c r="C931" s="20"/>
      <x:c r="D931" s="20"/>
      <x:c r="E931" s="24"/>
      <x:c r="F931" s="20"/>
      <x:c r="G931" s="20"/>
      <x:c r="H931" s="20"/>
      <x:c r="L931" s="388"/>
      <x:c r="M931" s="388"/>
      <x:c r="N931" s="67"/>
      <x:c r="O931" s="67"/>
      <x:c r="P931" s="67"/>
      <x:c r="Q931" s="67"/>
      <x:c r="R931" s="67"/>
      <x:c r="S931" s="67"/>
      <x:c r="T931" s="67"/>
      <x:c r="U931" s="67"/>
      <x:c r="V931" s="67"/>
      <x:c r="W931" s="67"/>
      <x:c r="X931" s="67"/>
      <x:c r="Y931" s="67"/>
      <x:c r="Z931" s="67"/>
      <x:c r="AA931" s="67"/>
      <x:c r="AB931" s="67"/>
      <x:c r="AC931" s="67"/>
      <x:c r="AD931" s="67"/>
    </x:row>
    <x:row r="932">
      <x:c r="A932" s="20"/>
      <x:c r="B932" s="20"/>
      <x:c r="C932" s="20"/>
      <x:c r="D932" s="20"/>
      <x:c r="E932" s="24"/>
      <x:c r="F932" s="20"/>
      <x:c r="G932" s="20"/>
      <x:c r="H932" s="20"/>
      <x:c r="L932" s="388"/>
      <x:c r="M932" s="388"/>
      <x:c r="N932" s="67"/>
      <x:c r="O932" s="67"/>
      <x:c r="P932" s="67"/>
      <x:c r="Q932" s="67"/>
      <x:c r="R932" s="67"/>
      <x:c r="S932" s="67"/>
      <x:c r="T932" s="67"/>
      <x:c r="U932" s="67"/>
      <x:c r="V932" s="67"/>
      <x:c r="W932" s="67"/>
      <x:c r="X932" s="67"/>
      <x:c r="Y932" s="67"/>
      <x:c r="Z932" s="67"/>
      <x:c r="AA932" s="67"/>
      <x:c r="AB932" s="67"/>
      <x:c r="AC932" s="67"/>
      <x:c r="AD932" s="67"/>
    </x:row>
    <x:row r="933">
      <x:c r="A933" s="20"/>
      <x:c r="B933" s="20"/>
      <x:c r="C933" s="20"/>
      <x:c r="D933" s="20"/>
      <x:c r="E933" s="24"/>
      <x:c r="F933" s="20"/>
      <x:c r="G933" s="20"/>
      <x:c r="H933" s="20"/>
      <x:c r="L933" s="388"/>
      <x:c r="M933" s="388"/>
      <x:c r="N933" s="67"/>
      <x:c r="O933" s="67"/>
      <x:c r="P933" s="67"/>
      <x:c r="Q933" s="67"/>
      <x:c r="R933" s="67"/>
      <x:c r="S933" s="67"/>
      <x:c r="T933" s="67"/>
      <x:c r="U933" s="67"/>
      <x:c r="V933" s="67"/>
      <x:c r="W933" s="67"/>
      <x:c r="X933" s="67"/>
      <x:c r="Y933" s="67"/>
      <x:c r="Z933" s="67"/>
      <x:c r="AA933" s="67"/>
      <x:c r="AB933" s="67"/>
      <x:c r="AC933" s="67"/>
      <x:c r="AD933" s="67"/>
    </x:row>
    <x:row r="934">
      <x:c r="A934" s="20"/>
      <x:c r="B934" s="20"/>
      <x:c r="C934" s="20"/>
      <x:c r="D934" s="20"/>
      <x:c r="E934" s="24"/>
      <x:c r="F934" s="20"/>
      <x:c r="G934" s="20"/>
      <x:c r="H934" s="20"/>
      <x:c r="L934" s="388"/>
      <x:c r="M934" s="388"/>
      <x:c r="N934" s="67"/>
      <x:c r="O934" s="67"/>
      <x:c r="P934" s="67"/>
      <x:c r="Q934" s="67"/>
      <x:c r="R934" s="67"/>
      <x:c r="S934" s="67"/>
      <x:c r="T934" s="67"/>
      <x:c r="U934" s="67"/>
      <x:c r="V934" s="67"/>
      <x:c r="W934" s="67"/>
      <x:c r="X934" s="67"/>
      <x:c r="Y934" s="67"/>
      <x:c r="Z934" s="67"/>
      <x:c r="AA934" s="67"/>
      <x:c r="AB934" s="67"/>
      <x:c r="AC934" s="67"/>
      <x:c r="AD934" s="67"/>
    </x:row>
    <x:row r="935">
      <x:c r="A935" s="20"/>
      <x:c r="B935" s="20"/>
      <x:c r="C935" s="20"/>
      <x:c r="D935" s="20"/>
      <x:c r="E935" s="24"/>
      <x:c r="F935" s="20"/>
      <x:c r="G935" s="20"/>
      <x:c r="H935" s="20"/>
      <x:c r="L935" s="388"/>
      <x:c r="M935" s="388"/>
      <x:c r="N935" s="67"/>
      <x:c r="O935" s="67"/>
      <x:c r="P935" s="67"/>
      <x:c r="Q935" s="67"/>
      <x:c r="R935" s="67"/>
      <x:c r="S935" s="67"/>
      <x:c r="T935" s="67"/>
      <x:c r="U935" s="67"/>
      <x:c r="V935" s="67"/>
      <x:c r="W935" s="67"/>
      <x:c r="X935" s="67"/>
      <x:c r="Y935" s="67"/>
      <x:c r="Z935" s="67"/>
      <x:c r="AA935" s="67"/>
      <x:c r="AB935" s="67"/>
      <x:c r="AC935" s="67"/>
      <x:c r="AD935" s="67"/>
    </x:row>
    <x:row r="936">
      <x:c r="A936" s="20"/>
      <x:c r="B936" s="20"/>
      <x:c r="C936" s="20"/>
      <x:c r="D936" s="20"/>
      <x:c r="E936" s="24"/>
      <x:c r="F936" s="20"/>
      <x:c r="G936" s="20"/>
      <x:c r="H936" s="20"/>
      <x:c r="L936" s="388"/>
      <x:c r="M936" s="388"/>
      <x:c r="N936" s="67"/>
      <x:c r="O936" s="67"/>
      <x:c r="P936" s="67"/>
      <x:c r="Q936" s="67"/>
      <x:c r="R936" s="67"/>
      <x:c r="S936" s="67"/>
      <x:c r="T936" s="67"/>
      <x:c r="U936" s="67"/>
      <x:c r="V936" s="67"/>
      <x:c r="W936" s="67"/>
      <x:c r="X936" s="67"/>
      <x:c r="Y936" s="67"/>
      <x:c r="Z936" s="67"/>
      <x:c r="AA936" s="67"/>
      <x:c r="AB936" s="67"/>
      <x:c r="AC936" s="67"/>
      <x:c r="AD936" s="67"/>
    </x:row>
    <x:row r="937">
      <x:c r="A937" s="20"/>
      <x:c r="B937" s="20"/>
      <x:c r="C937" s="20"/>
      <x:c r="D937" s="20"/>
      <x:c r="E937" s="24"/>
      <x:c r="F937" s="20"/>
      <x:c r="G937" s="20"/>
      <x:c r="H937" s="20"/>
      <x:c r="L937" s="388"/>
      <x:c r="M937" s="388"/>
      <x:c r="N937" s="67"/>
      <x:c r="O937" s="67"/>
      <x:c r="P937" s="67"/>
      <x:c r="Q937" s="67"/>
      <x:c r="R937" s="67"/>
      <x:c r="S937" s="67"/>
      <x:c r="T937" s="67"/>
      <x:c r="U937" s="67"/>
      <x:c r="V937" s="67"/>
      <x:c r="W937" s="67"/>
      <x:c r="X937" s="67"/>
      <x:c r="Y937" s="67"/>
      <x:c r="Z937" s="67"/>
      <x:c r="AA937" s="67"/>
      <x:c r="AB937" s="67"/>
      <x:c r="AC937" s="67"/>
      <x:c r="AD937" s="67"/>
    </x:row>
    <x:row r="938">
      <x:c r="A938" s="20"/>
      <x:c r="B938" s="20"/>
      <x:c r="C938" s="20"/>
      <x:c r="D938" s="20"/>
      <x:c r="E938" s="24"/>
      <x:c r="F938" s="20"/>
      <x:c r="G938" s="20"/>
      <x:c r="H938" s="20"/>
      <x:c r="L938" s="388"/>
      <x:c r="M938" s="388"/>
      <x:c r="N938" s="67"/>
      <x:c r="O938" s="67"/>
      <x:c r="P938" s="67"/>
      <x:c r="Q938" s="67"/>
      <x:c r="R938" s="67"/>
      <x:c r="S938" s="67"/>
      <x:c r="T938" s="67"/>
      <x:c r="U938" s="67"/>
      <x:c r="V938" s="67"/>
      <x:c r="W938" s="67"/>
      <x:c r="X938" s="67"/>
      <x:c r="Y938" s="67"/>
      <x:c r="Z938" s="67"/>
      <x:c r="AA938" s="67"/>
      <x:c r="AB938" s="67"/>
      <x:c r="AC938" s="67"/>
      <x:c r="AD938" s="67"/>
    </x:row>
    <x:row r="939">
      <x:c r="A939" s="20"/>
      <x:c r="B939" s="20"/>
      <x:c r="C939" s="20"/>
      <x:c r="D939" s="20"/>
      <x:c r="E939" s="24"/>
      <x:c r="F939" s="20"/>
      <x:c r="G939" s="20"/>
      <x:c r="H939" s="20"/>
      <x:c r="L939" s="388"/>
      <x:c r="M939" s="388"/>
      <x:c r="N939" s="67"/>
      <x:c r="O939" s="67"/>
      <x:c r="P939" s="67"/>
      <x:c r="Q939" s="67"/>
      <x:c r="R939" s="67"/>
      <x:c r="S939" s="67"/>
      <x:c r="T939" s="67"/>
      <x:c r="U939" s="67"/>
      <x:c r="V939" s="67"/>
      <x:c r="W939" s="67"/>
      <x:c r="X939" s="67"/>
      <x:c r="Y939" s="67"/>
      <x:c r="Z939" s="67"/>
      <x:c r="AA939" s="67"/>
      <x:c r="AB939" s="67"/>
      <x:c r="AC939" s="67"/>
      <x:c r="AD939" s="67"/>
    </x:row>
    <x:row r="940">
      <x:c r="A940" s="20"/>
      <x:c r="B940" s="20"/>
      <x:c r="C940" s="20"/>
      <x:c r="D940" s="20"/>
      <x:c r="E940" s="24"/>
      <x:c r="F940" s="20"/>
      <x:c r="G940" s="20"/>
      <x:c r="H940" s="20"/>
      <x:c r="L940" s="388"/>
      <x:c r="M940" s="388"/>
      <x:c r="N940" s="67"/>
      <x:c r="O940" s="67"/>
      <x:c r="P940" s="67"/>
      <x:c r="Q940" s="67"/>
      <x:c r="R940" s="67"/>
      <x:c r="S940" s="67"/>
      <x:c r="T940" s="67"/>
      <x:c r="U940" s="67"/>
      <x:c r="V940" s="67"/>
      <x:c r="W940" s="67"/>
      <x:c r="X940" s="67"/>
      <x:c r="Y940" s="67"/>
      <x:c r="Z940" s="67"/>
      <x:c r="AA940" s="67"/>
      <x:c r="AB940" s="67"/>
      <x:c r="AC940" s="67"/>
      <x:c r="AD940" s="67"/>
    </x:row>
    <x:row r="941">
      <x:c r="A941" s="20"/>
      <x:c r="B941" s="20"/>
      <x:c r="C941" s="20"/>
      <x:c r="D941" s="20"/>
      <x:c r="E941" s="24"/>
      <x:c r="F941" s="20"/>
      <x:c r="G941" s="20"/>
      <x:c r="H941" s="20"/>
      <x:c r="L941" s="388"/>
      <x:c r="M941" s="388"/>
      <x:c r="N941" s="67"/>
      <x:c r="O941" s="67"/>
      <x:c r="P941" s="67"/>
      <x:c r="Q941" s="67"/>
      <x:c r="R941" s="67"/>
      <x:c r="S941" s="67"/>
      <x:c r="T941" s="67"/>
      <x:c r="U941" s="67"/>
      <x:c r="V941" s="67"/>
      <x:c r="W941" s="67"/>
      <x:c r="X941" s="67"/>
      <x:c r="Y941" s="67"/>
      <x:c r="Z941" s="67"/>
      <x:c r="AA941" s="67"/>
      <x:c r="AB941" s="67"/>
      <x:c r="AC941" s="67"/>
      <x:c r="AD941" s="67"/>
    </x:row>
    <x:row r="942">
      <x:c r="A942" s="20"/>
      <x:c r="B942" s="20"/>
      <x:c r="C942" s="20"/>
      <x:c r="D942" s="20"/>
      <x:c r="E942" s="24"/>
      <x:c r="F942" s="20"/>
      <x:c r="G942" s="20"/>
      <x:c r="H942" s="20"/>
      <x:c r="L942" s="388"/>
      <x:c r="M942" s="388"/>
      <x:c r="N942" s="67"/>
      <x:c r="O942" s="67"/>
      <x:c r="P942" s="67"/>
      <x:c r="Q942" s="67"/>
      <x:c r="R942" s="67"/>
      <x:c r="S942" s="67"/>
      <x:c r="T942" s="67"/>
      <x:c r="U942" s="67"/>
      <x:c r="V942" s="67"/>
      <x:c r="W942" s="67"/>
      <x:c r="X942" s="67"/>
      <x:c r="Y942" s="67"/>
      <x:c r="Z942" s="67"/>
      <x:c r="AA942" s="67"/>
      <x:c r="AB942" s="67"/>
      <x:c r="AC942" s="67"/>
      <x:c r="AD942" s="67"/>
    </x:row>
    <x:row r="943">
      <x:c r="A943" s="20"/>
      <x:c r="B943" s="20"/>
      <x:c r="C943" s="20"/>
      <x:c r="D943" s="20"/>
      <x:c r="E943" s="24"/>
      <x:c r="F943" s="20"/>
      <x:c r="G943" s="20"/>
      <x:c r="H943" s="20"/>
      <x:c r="L943" s="388"/>
      <x:c r="M943" s="388"/>
      <x:c r="N943" s="67"/>
      <x:c r="O943" s="67"/>
      <x:c r="P943" s="67"/>
      <x:c r="Q943" s="67"/>
      <x:c r="R943" s="67"/>
      <x:c r="S943" s="67"/>
      <x:c r="T943" s="67"/>
      <x:c r="U943" s="67"/>
      <x:c r="V943" s="67"/>
      <x:c r="W943" s="67"/>
      <x:c r="X943" s="67"/>
      <x:c r="Y943" s="67"/>
      <x:c r="Z943" s="67"/>
      <x:c r="AA943" s="67"/>
      <x:c r="AB943" s="67"/>
      <x:c r="AC943" s="67"/>
      <x:c r="AD943" s="67"/>
    </x:row>
    <x:row r="944">
      <x:c r="A944" s="20"/>
      <x:c r="B944" s="20"/>
      <x:c r="C944" s="20"/>
      <x:c r="D944" s="20"/>
      <x:c r="E944" s="24"/>
      <x:c r="F944" s="20"/>
      <x:c r="G944" s="20"/>
      <x:c r="H944" s="20"/>
      <x:c r="L944" s="388"/>
      <x:c r="M944" s="388"/>
      <x:c r="N944" s="67"/>
      <x:c r="O944" s="67"/>
      <x:c r="P944" s="67"/>
      <x:c r="Q944" s="67"/>
      <x:c r="R944" s="67"/>
      <x:c r="S944" s="67"/>
      <x:c r="T944" s="67"/>
      <x:c r="U944" s="67"/>
      <x:c r="V944" s="67"/>
      <x:c r="W944" s="67"/>
      <x:c r="X944" s="67"/>
      <x:c r="Y944" s="67"/>
      <x:c r="Z944" s="67"/>
      <x:c r="AA944" s="67"/>
      <x:c r="AB944" s="67"/>
      <x:c r="AC944" s="67"/>
      <x:c r="AD944" s="67"/>
    </x:row>
    <x:row r="945">
      <x:c r="A945" s="20"/>
      <x:c r="B945" s="20"/>
      <x:c r="C945" s="20"/>
      <x:c r="D945" s="20"/>
      <x:c r="E945" s="24"/>
      <x:c r="F945" s="20"/>
      <x:c r="G945" s="20"/>
      <x:c r="H945" s="20"/>
      <x:c r="L945" s="388"/>
      <x:c r="M945" s="388"/>
      <x:c r="N945" s="67"/>
      <x:c r="O945" s="67"/>
      <x:c r="P945" s="67"/>
      <x:c r="Q945" s="67"/>
      <x:c r="R945" s="67"/>
      <x:c r="S945" s="67"/>
      <x:c r="T945" s="67"/>
      <x:c r="U945" s="67"/>
      <x:c r="V945" s="67"/>
      <x:c r="W945" s="67"/>
      <x:c r="X945" s="67"/>
      <x:c r="Y945" s="67"/>
      <x:c r="Z945" s="67"/>
      <x:c r="AA945" s="67"/>
      <x:c r="AB945" s="67"/>
      <x:c r="AC945" s="67"/>
      <x:c r="AD945" s="67"/>
    </x:row>
    <x:row r="946">
      <x:c r="A946" s="20"/>
      <x:c r="B946" s="20"/>
      <x:c r="C946" s="20"/>
      <x:c r="D946" s="20"/>
      <x:c r="E946" s="24"/>
      <x:c r="F946" s="20"/>
      <x:c r="G946" s="20"/>
      <x:c r="H946" s="20"/>
      <x:c r="L946" s="388"/>
      <x:c r="M946" s="388"/>
      <x:c r="N946" s="67"/>
      <x:c r="O946" s="67"/>
      <x:c r="P946" s="67"/>
      <x:c r="Q946" s="67"/>
      <x:c r="R946" s="67"/>
      <x:c r="S946" s="67"/>
      <x:c r="T946" s="67"/>
      <x:c r="U946" s="67"/>
      <x:c r="V946" s="67"/>
      <x:c r="W946" s="67"/>
      <x:c r="X946" s="67"/>
      <x:c r="Y946" s="67"/>
      <x:c r="Z946" s="67"/>
      <x:c r="AA946" s="67"/>
      <x:c r="AB946" s="67"/>
      <x:c r="AC946" s="67"/>
      <x:c r="AD946" s="67"/>
    </x:row>
    <x:row r="947">
      <x:c r="A947" s="20"/>
      <x:c r="B947" s="20"/>
      <x:c r="C947" s="20"/>
      <x:c r="D947" s="20"/>
      <x:c r="E947" s="24"/>
      <x:c r="F947" s="20"/>
      <x:c r="G947" s="20"/>
      <x:c r="H947" s="20"/>
      <x:c r="L947" s="388"/>
      <x:c r="M947" s="388"/>
      <x:c r="N947" s="67"/>
      <x:c r="O947" s="67"/>
      <x:c r="P947" s="67"/>
      <x:c r="Q947" s="67"/>
      <x:c r="R947" s="67"/>
      <x:c r="S947" s="67"/>
      <x:c r="T947" s="67"/>
      <x:c r="U947" s="67"/>
      <x:c r="V947" s="67"/>
      <x:c r="W947" s="67"/>
      <x:c r="X947" s="67"/>
      <x:c r="Y947" s="67"/>
      <x:c r="Z947" s="67"/>
      <x:c r="AA947" s="67"/>
      <x:c r="AB947" s="67"/>
      <x:c r="AC947" s="67"/>
      <x:c r="AD947" s="67"/>
    </x:row>
    <x:row r="948">
      <x:c r="A948" s="20"/>
      <x:c r="B948" s="20"/>
      <x:c r="C948" s="20"/>
      <x:c r="D948" s="20"/>
      <x:c r="E948" s="24"/>
      <x:c r="F948" s="20"/>
      <x:c r="G948" s="20"/>
      <x:c r="H948" s="20"/>
      <x:c r="L948" s="388"/>
      <x:c r="M948" s="388"/>
      <x:c r="N948" s="67"/>
      <x:c r="O948" s="67"/>
      <x:c r="P948" s="67"/>
      <x:c r="Q948" s="67"/>
      <x:c r="R948" s="67"/>
      <x:c r="S948" s="67"/>
      <x:c r="T948" s="67"/>
      <x:c r="U948" s="67"/>
      <x:c r="V948" s="67"/>
      <x:c r="W948" s="67"/>
      <x:c r="X948" s="67"/>
      <x:c r="Y948" s="67"/>
      <x:c r="Z948" s="67"/>
      <x:c r="AA948" s="67"/>
      <x:c r="AB948" s="67"/>
      <x:c r="AC948" s="67"/>
      <x:c r="AD948" s="67"/>
    </x:row>
    <x:row r="949">
      <x:c r="A949" s="20"/>
      <x:c r="B949" s="20"/>
      <x:c r="C949" s="20"/>
      <x:c r="D949" s="20"/>
      <x:c r="E949" s="24"/>
      <x:c r="F949" s="20"/>
      <x:c r="G949" s="20"/>
      <x:c r="H949" s="20"/>
      <x:c r="L949" s="388"/>
      <x:c r="M949" s="388"/>
      <x:c r="N949" s="67"/>
      <x:c r="O949" s="67"/>
      <x:c r="P949" s="67"/>
      <x:c r="Q949" s="67"/>
      <x:c r="R949" s="67"/>
      <x:c r="S949" s="67"/>
      <x:c r="T949" s="67"/>
      <x:c r="U949" s="67"/>
      <x:c r="V949" s="67"/>
      <x:c r="W949" s="67"/>
      <x:c r="X949" s="67"/>
      <x:c r="Y949" s="67"/>
      <x:c r="Z949" s="67"/>
      <x:c r="AA949" s="67"/>
      <x:c r="AB949" s="67"/>
      <x:c r="AC949" s="67"/>
      <x:c r="AD949" s="67"/>
    </x:row>
    <x:row r="950">
      <x:c r="A950" s="20"/>
      <x:c r="B950" s="20"/>
      <x:c r="C950" s="20"/>
      <x:c r="D950" s="20"/>
      <x:c r="E950" s="24"/>
      <x:c r="F950" s="20"/>
      <x:c r="G950" s="20"/>
      <x:c r="H950" s="20"/>
      <x:c r="L950" s="388"/>
      <x:c r="M950" s="388"/>
      <x:c r="N950" s="67"/>
      <x:c r="O950" s="67"/>
      <x:c r="P950" s="67"/>
      <x:c r="Q950" s="67"/>
      <x:c r="R950" s="67"/>
      <x:c r="S950" s="67"/>
      <x:c r="T950" s="67"/>
      <x:c r="U950" s="67"/>
      <x:c r="V950" s="67"/>
      <x:c r="W950" s="67"/>
      <x:c r="X950" s="67"/>
      <x:c r="Y950" s="67"/>
      <x:c r="Z950" s="67"/>
      <x:c r="AA950" s="67"/>
      <x:c r="AB950" s="67"/>
      <x:c r="AC950" s="67"/>
      <x:c r="AD950" s="67"/>
    </x:row>
    <x:row r="951">
      <x:c r="A951" s="20"/>
      <x:c r="B951" s="20"/>
      <x:c r="C951" s="20"/>
      <x:c r="D951" s="20"/>
      <x:c r="E951" s="24"/>
      <x:c r="F951" s="20"/>
      <x:c r="G951" s="20"/>
      <x:c r="H951" s="20"/>
      <x:c r="L951" s="388"/>
      <x:c r="M951" s="388"/>
      <x:c r="N951" s="67"/>
      <x:c r="O951" s="67"/>
      <x:c r="P951" s="67"/>
      <x:c r="Q951" s="67"/>
      <x:c r="R951" s="67"/>
      <x:c r="S951" s="67"/>
      <x:c r="T951" s="67"/>
      <x:c r="U951" s="67"/>
      <x:c r="V951" s="67"/>
      <x:c r="W951" s="67"/>
      <x:c r="X951" s="67"/>
      <x:c r="Y951" s="67"/>
      <x:c r="Z951" s="67"/>
      <x:c r="AA951" s="67"/>
      <x:c r="AB951" s="67"/>
      <x:c r="AC951" s="67"/>
      <x:c r="AD951" s="67"/>
    </x:row>
    <x:row r="952">
      <x:c r="A952" s="20"/>
      <x:c r="B952" s="20"/>
      <x:c r="C952" s="20"/>
      <x:c r="D952" s="20"/>
      <x:c r="E952" s="24"/>
      <x:c r="F952" s="20"/>
      <x:c r="G952" s="20"/>
      <x:c r="H952" s="20"/>
      <x:c r="L952" s="388"/>
      <x:c r="M952" s="388"/>
      <x:c r="N952" s="67"/>
      <x:c r="O952" s="67"/>
      <x:c r="P952" s="67"/>
      <x:c r="Q952" s="67"/>
      <x:c r="R952" s="67"/>
      <x:c r="S952" s="67"/>
      <x:c r="T952" s="67"/>
      <x:c r="U952" s="67"/>
      <x:c r="V952" s="67"/>
      <x:c r="W952" s="67"/>
      <x:c r="X952" s="67"/>
      <x:c r="Y952" s="67"/>
      <x:c r="Z952" s="67"/>
      <x:c r="AA952" s="67"/>
      <x:c r="AB952" s="67"/>
      <x:c r="AC952" s="67"/>
      <x:c r="AD952" s="67"/>
    </x:row>
    <x:row r="953">
      <x:c r="A953" s="20"/>
      <x:c r="B953" s="20"/>
      <x:c r="C953" s="20"/>
      <x:c r="D953" s="20"/>
      <x:c r="E953" s="24"/>
      <x:c r="F953" s="20"/>
      <x:c r="G953" s="20"/>
      <x:c r="H953" s="20"/>
      <x:c r="L953" s="388"/>
      <x:c r="M953" s="388"/>
      <x:c r="N953" s="67"/>
      <x:c r="O953" s="67"/>
      <x:c r="P953" s="67"/>
      <x:c r="Q953" s="67"/>
      <x:c r="R953" s="67"/>
      <x:c r="S953" s="67"/>
      <x:c r="T953" s="67"/>
      <x:c r="U953" s="67"/>
      <x:c r="V953" s="67"/>
      <x:c r="W953" s="67"/>
      <x:c r="X953" s="67"/>
      <x:c r="Y953" s="67"/>
      <x:c r="Z953" s="67"/>
      <x:c r="AA953" s="67"/>
      <x:c r="AB953" s="67"/>
      <x:c r="AC953" s="67"/>
      <x:c r="AD953" s="67"/>
    </x:row>
    <x:row r="954">
      <x:c r="A954" s="20"/>
      <x:c r="B954" s="20"/>
      <x:c r="C954" s="20"/>
      <x:c r="D954" s="20"/>
      <x:c r="E954" s="24"/>
      <x:c r="F954" s="20"/>
      <x:c r="G954" s="20"/>
      <x:c r="H954" s="20"/>
      <x:c r="L954" s="388"/>
      <x:c r="M954" s="388"/>
      <x:c r="N954" s="67"/>
      <x:c r="O954" s="67"/>
      <x:c r="P954" s="67"/>
      <x:c r="Q954" s="67"/>
      <x:c r="R954" s="67"/>
      <x:c r="S954" s="67"/>
      <x:c r="T954" s="67"/>
      <x:c r="U954" s="67"/>
      <x:c r="V954" s="67"/>
      <x:c r="W954" s="67"/>
      <x:c r="X954" s="67"/>
      <x:c r="Y954" s="67"/>
      <x:c r="Z954" s="67"/>
      <x:c r="AA954" s="67"/>
      <x:c r="AB954" s="67"/>
      <x:c r="AC954" s="67"/>
      <x:c r="AD954" s="67"/>
    </x:row>
    <x:row r="955">
      <x:c r="A955" s="20"/>
      <x:c r="B955" s="20"/>
      <x:c r="C955" s="20"/>
      <x:c r="D955" s="20"/>
      <x:c r="E955" s="24"/>
      <x:c r="F955" s="20"/>
      <x:c r="G955" s="20"/>
      <x:c r="H955" s="20"/>
      <x:c r="L955" s="388"/>
      <x:c r="M955" s="388"/>
      <x:c r="N955" s="67"/>
      <x:c r="O955" s="67"/>
      <x:c r="P955" s="67"/>
      <x:c r="Q955" s="67"/>
      <x:c r="R955" s="67"/>
      <x:c r="S955" s="67"/>
      <x:c r="T955" s="67"/>
      <x:c r="U955" s="67"/>
      <x:c r="V955" s="67"/>
      <x:c r="W955" s="67"/>
      <x:c r="X955" s="67"/>
      <x:c r="Y955" s="67"/>
      <x:c r="Z955" s="67"/>
      <x:c r="AA955" s="67"/>
      <x:c r="AB955" s="67"/>
      <x:c r="AC955" s="67"/>
      <x:c r="AD955" s="67"/>
    </x:row>
    <x:row r="956">
      <x:c r="A956" s="20"/>
      <x:c r="B956" s="20"/>
      <x:c r="C956" s="20"/>
      <x:c r="D956" s="20"/>
      <x:c r="E956" s="24"/>
      <x:c r="F956" s="20"/>
      <x:c r="G956" s="20"/>
      <x:c r="H956" s="20"/>
      <x:c r="L956" s="388"/>
      <x:c r="M956" s="388"/>
      <x:c r="N956" s="67"/>
      <x:c r="O956" s="67"/>
      <x:c r="P956" s="67"/>
      <x:c r="Q956" s="67"/>
      <x:c r="R956" s="67"/>
      <x:c r="S956" s="67"/>
      <x:c r="T956" s="67"/>
      <x:c r="U956" s="67"/>
      <x:c r="V956" s="67"/>
      <x:c r="W956" s="67"/>
      <x:c r="X956" s="67"/>
      <x:c r="Y956" s="67"/>
      <x:c r="Z956" s="67"/>
      <x:c r="AA956" s="67"/>
      <x:c r="AB956" s="67"/>
      <x:c r="AC956" s="67"/>
      <x:c r="AD956" s="67"/>
    </x:row>
    <x:row r="957">
      <x:c r="A957" s="20"/>
      <x:c r="B957" s="20"/>
      <x:c r="C957" s="20"/>
      <x:c r="D957" s="20"/>
      <x:c r="E957" s="24"/>
      <x:c r="F957" s="20"/>
      <x:c r="G957" s="20"/>
      <x:c r="H957" s="20"/>
      <x:c r="L957" s="388"/>
      <x:c r="M957" s="388"/>
      <x:c r="N957" s="67"/>
      <x:c r="O957" s="67"/>
      <x:c r="P957" s="67"/>
      <x:c r="Q957" s="67"/>
      <x:c r="R957" s="67"/>
      <x:c r="S957" s="67"/>
      <x:c r="T957" s="67"/>
      <x:c r="U957" s="67"/>
      <x:c r="V957" s="67"/>
      <x:c r="W957" s="67"/>
      <x:c r="X957" s="67"/>
      <x:c r="Y957" s="67"/>
      <x:c r="Z957" s="67"/>
      <x:c r="AA957" s="67"/>
      <x:c r="AB957" s="67"/>
      <x:c r="AC957" s="67"/>
      <x:c r="AD957" s="67"/>
    </x:row>
    <x:row r="958">
      <x:c r="A958" s="20"/>
      <x:c r="B958" s="20"/>
      <x:c r="C958" s="20"/>
      <x:c r="D958" s="20"/>
      <x:c r="E958" s="24"/>
      <x:c r="F958" s="20"/>
      <x:c r="G958" s="20"/>
      <x:c r="H958" s="20"/>
      <x:c r="L958" s="388"/>
      <x:c r="M958" s="388"/>
      <x:c r="N958" s="67"/>
      <x:c r="O958" s="67"/>
      <x:c r="P958" s="67"/>
      <x:c r="Q958" s="67"/>
      <x:c r="R958" s="67"/>
      <x:c r="S958" s="67"/>
      <x:c r="T958" s="67"/>
      <x:c r="U958" s="67"/>
      <x:c r="V958" s="67"/>
      <x:c r="W958" s="67"/>
      <x:c r="X958" s="67"/>
      <x:c r="Y958" s="67"/>
      <x:c r="Z958" s="67"/>
      <x:c r="AA958" s="67"/>
      <x:c r="AB958" s="67"/>
      <x:c r="AC958" s="67"/>
      <x:c r="AD958" s="67"/>
    </x:row>
    <x:row r="959">
      <x:c r="A959" s="20"/>
      <x:c r="B959" s="20"/>
      <x:c r="C959" s="20"/>
      <x:c r="D959" s="20"/>
      <x:c r="E959" s="24"/>
      <x:c r="F959" s="20"/>
      <x:c r="G959" s="20"/>
      <x:c r="H959" s="20"/>
      <x:c r="L959" s="388"/>
      <x:c r="M959" s="388"/>
      <x:c r="N959" s="67"/>
      <x:c r="O959" s="67"/>
      <x:c r="P959" s="67"/>
      <x:c r="Q959" s="67"/>
      <x:c r="R959" s="67"/>
      <x:c r="S959" s="67"/>
      <x:c r="T959" s="67"/>
      <x:c r="U959" s="67"/>
      <x:c r="V959" s="67"/>
      <x:c r="W959" s="67"/>
      <x:c r="X959" s="67"/>
      <x:c r="Y959" s="67"/>
      <x:c r="Z959" s="67"/>
      <x:c r="AA959" s="67"/>
      <x:c r="AB959" s="67"/>
      <x:c r="AC959" s="67"/>
      <x:c r="AD959" s="67"/>
    </x:row>
    <x:row r="960">
      <x:c r="A960" s="20"/>
      <x:c r="B960" s="20"/>
      <x:c r="C960" s="20"/>
      <x:c r="D960" s="20"/>
      <x:c r="E960" s="24"/>
      <x:c r="F960" s="20"/>
      <x:c r="G960" s="20"/>
      <x:c r="H960" s="20"/>
      <x:c r="L960" s="388"/>
      <x:c r="M960" s="388"/>
      <x:c r="N960" s="67"/>
      <x:c r="O960" s="67"/>
      <x:c r="P960" s="67"/>
      <x:c r="Q960" s="67"/>
      <x:c r="R960" s="67"/>
      <x:c r="S960" s="67"/>
      <x:c r="T960" s="67"/>
      <x:c r="U960" s="67"/>
      <x:c r="V960" s="67"/>
      <x:c r="W960" s="67"/>
      <x:c r="X960" s="67"/>
      <x:c r="Y960" s="67"/>
      <x:c r="Z960" s="67"/>
      <x:c r="AA960" s="67"/>
      <x:c r="AB960" s="67"/>
      <x:c r="AC960" s="67"/>
      <x:c r="AD960" s="67"/>
    </x:row>
    <x:row r="961">
      <x:c r="A961" s="20"/>
      <x:c r="B961" s="20"/>
      <x:c r="C961" s="20"/>
      <x:c r="D961" s="20"/>
      <x:c r="E961" s="24"/>
      <x:c r="F961" s="20"/>
      <x:c r="G961" s="20"/>
      <x:c r="H961" s="20"/>
      <x:c r="L961" s="388"/>
      <x:c r="M961" s="388"/>
      <x:c r="N961" s="67"/>
      <x:c r="O961" s="67"/>
      <x:c r="P961" s="67"/>
      <x:c r="Q961" s="67"/>
      <x:c r="R961" s="67"/>
      <x:c r="S961" s="67"/>
      <x:c r="T961" s="67"/>
      <x:c r="U961" s="67"/>
      <x:c r="V961" s="67"/>
      <x:c r="W961" s="67"/>
      <x:c r="X961" s="67"/>
      <x:c r="Y961" s="67"/>
      <x:c r="Z961" s="67"/>
      <x:c r="AA961" s="67"/>
      <x:c r="AB961" s="67"/>
      <x:c r="AC961" s="67"/>
      <x:c r="AD961" s="67"/>
    </x:row>
    <x:row r="962">
      <x:c r="A962" s="20"/>
      <x:c r="B962" s="20"/>
      <x:c r="C962" s="20"/>
      <x:c r="D962" s="20"/>
      <x:c r="E962" s="24"/>
      <x:c r="F962" s="20"/>
      <x:c r="G962" s="20"/>
      <x:c r="H962" s="20"/>
      <x:c r="L962" s="388"/>
      <x:c r="M962" s="388"/>
      <x:c r="N962" s="67"/>
      <x:c r="O962" s="67"/>
      <x:c r="P962" s="67"/>
      <x:c r="Q962" s="67"/>
      <x:c r="R962" s="67"/>
      <x:c r="S962" s="67"/>
      <x:c r="T962" s="67"/>
      <x:c r="U962" s="67"/>
      <x:c r="V962" s="67"/>
      <x:c r="W962" s="67"/>
      <x:c r="X962" s="67"/>
      <x:c r="Y962" s="67"/>
      <x:c r="Z962" s="67"/>
      <x:c r="AA962" s="67"/>
      <x:c r="AB962" s="67"/>
      <x:c r="AC962" s="67"/>
      <x:c r="AD962" s="67"/>
    </x:row>
    <x:row r="963">
      <x:c r="A963" s="20"/>
      <x:c r="B963" s="20"/>
      <x:c r="C963" s="20"/>
      <x:c r="D963" s="20"/>
      <x:c r="E963" s="24"/>
      <x:c r="F963" s="20"/>
      <x:c r="G963" s="20"/>
      <x:c r="H963" s="20"/>
      <x:c r="L963" s="388"/>
      <x:c r="M963" s="388"/>
      <x:c r="N963" s="67"/>
      <x:c r="O963" s="67"/>
      <x:c r="P963" s="67"/>
      <x:c r="Q963" s="67"/>
      <x:c r="R963" s="67"/>
      <x:c r="S963" s="67"/>
      <x:c r="T963" s="67"/>
      <x:c r="U963" s="67"/>
      <x:c r="V963" s="67"/>
      <x:c r="W963" s="67"/>
      <x:c r="X963" s="67"/>
      <x:c r="Y963" s="67"/>
      <x:c r="Z963" s="67"/>
      <x:c r="AA963" s="67"/>
      <x:c r="AB963" s="67"/>
      <x:c r="AC963" s="67"/>
      <x:c r="AD963" s="67"/>
    </x:row>
    <x:row r="964">
      <x:c r="A964" s="20"/>
      <x:c r="B964" s="20"/>
      <x:c r="C964" s="20"/>
      <x:c r="D964" s="20"/>
      <x:c r="E964" s="24"/>
      <x:c r="F964" s="20"/>
      <x:c r="G964" s="20"/>
      <x:c r="H964" s="20"/>
      <x:c r="L964" s="388"/>
      <x:c r="M964" s="388"/>
      <x:c r="N964" s="67"/>
      <x:c r="O964" s="67"/>
      <x:c r="P964" s="67"/>
      <x:c r="Q964" s="67"/>
      <x:c r="R964" s="67"/>
      <x:c r="S964" s="67"/>
      <x:c r="T964" s="67"/>
      <x:c r="U964" s="67"/>
      <x:c r="V964" s="67"/>
      <x:c r="W964" s="67"/>
      <x:c r="X964" s="67"/>
      <x:c r="Y964" s="67"/>
      <x:c r="Z964" s="67"/>
      <x:c r="AA964" s="67"/>
      <x:c r="AB964" s="67"/>
      <x:c r="AC964" s="67"/>
      <x:c r="AD964" s="67"/>
    </x:row>
    <x:row r="965">
      <x:c r="A965" s="20"/>
      <x:c r="B965" s="20"/>
      <x:c r="C965" s="20"/>
      <x:c r="D965" s="20"/>
      <x:c r="E965" s="24"/>
      <x:c r="F965" s="20"/>
      <x:c r="G965" s="20"/>
      <x:c r="H965" s="20"/>
      <x:c r="L965" s="388"/>
      <x:c r="M965" s="388"/>
      <x:c r="N965" s="67"/>
      <x:c r="O965" s="67"/>
      <x:c r="P965" s="67"/>
      <x:c r="Q965" s="67"/>
      <x:c r="R965" s="67"/>
      <x:c r="S965" s="67"/>
      <x:c r="T965" s="67"/>
      <x:c r="U965" s="67"/>
      <x:c r="V965" s="67"/>
      <x:c r="W965" s="67"/>
      <x:c r="X965" s="67"/>
      <x:c r="Y965" s="67"/>
      <x:c r="Z965" s="67"/>
      <x:c r="AA965" s="67"/>
      <x:c r="AB965" s="67"/>
      <x:c r="AC965" s="67"/>
      <x:c r="AD965" s="67"/>
    </x:row>
    <x:row r="966">
      <x:c r="A966" s="20"/>
      <x:c r="B966" s="20"/>
      <x:c r="C966" s="20"/>
      <x:c r="D966" s="20"/>
      <x:c r="E966" s="24"/>
      <x:c r="F966" s="20"/>
      <x:c r="G966" s="20"/>
      <x:c r="H966" s="20"/>
      <x:c r="L966" s="388"/>
      <x:c r="M966" s="388"/>
      <x:c r="N966" s="67"/>
      <x:c r="O966" s="67"/>
      <x:c r="P966" s="67"/>
      <x:c r="Q966" s="67"/>
      <x:c r="R966" s="67"/>
      <x:c r="S966" s="67"/>
      <x:c r="T966" s="67"/>
      <x:c r="U966" s="67"/>
      <x:c r="V966" s="67"/>
      <x:c r="W966" s="67"/>
      <x:c r="X966" s="67"/>
      <x:c r="Y966" s="67"/>
      <x:c r="Z966" s="67"/>
      <x:c r="AA966" s="67"/>
      <x:c r="AB966" s="67"/>
      <x:c r="AC966" s="67"/>
      <x:c r="AD966" s="67"/>
    </x:row>
    <x:row r="967">
      <x:c r="A967" s="20"/>
      <x:c r="B967" s="20"/>
      <x:c r="C967" s="20"/>
      <x:c r="D967" s="20"/>
      <x:c r="E967" s="24"/>
      <x:c r="F967" s="20"/>
      <x:c r="G967" s="20"/>
      <x:c r="H967" s="20"/>
      <x:c r="L967" s="388"/>
      <x:c r="M967" s="388"/>
      <x:c r="N967" s="67"/>
      <x:c r="O967" s="67"/>
      <x:c r="P967" s="67"/>
      <x:c r="Q967" s="67"/>
      <x:c r="R967" s="67"/>
      <x:c r="S967" s="67"/>
      <x:c r="T967" s="67"/>
      <x:c r="U967" s="67"/>
      <x:c r="V967" s="67"/>
      <x:c r="W967" s="67"/>
      <x:c r="X967" s="67"/>
      <x:c r="Y967" s="67"/>
      <x:c r="Z967" s="67"/>
      <x:c r="AA967" s="67"/>
      <x:c r="AB967" s="67"/>
      <x:c r="AC967" s="67"/>
      <x:c r="AD967" s="67"/>
    </x:row>
    <x:row r="968">
      <x:c r="A968" s="20"/>
      <x:c r="B968" s="20"/>
      <x:c r="C968" s="20"/>
      <x:c r="D968" s="20"/>
      <x:c r="E968" s="24"/>
      <x:c r="F968" s="20"/>
      <x:c r="G968" s="20"/>
      <x:c r="H968" s="20"/>
      <x:c r="L968" s="388"/>
      <x:c r="M968" s="388"/>
      <x:c r="N968" s="67"/>
      <x:c r="O968" s="67"/>
      <x:c r="P968" s="67"/>
      <x:c r="Q968" s="67"/>
      <x:c r="R968" s="67"/>
      <x:c r="S968" s="67"/>
      <x:c r="T968" s="67"/>
      <x:c r="U968" s="67"/>
      <x:c r="V968" s="67"/>
      <x:c r="W968" s="67"/>
      <x:c r="X968" s="67"/>
      <x:c r="Y968" s="67"/>
      <x:c r="Z968" s="67"/>
      <x:c r="AA968" s="67"/>
      <x:c r="AB968" s="67"/>
      <x:c r="AC968" s="67"/>
      <x:c r="AD968" s="67"/>
    </x:row>
    <x:row r="969">
      <x:c r="A969" s="20"/>
      <x:c r="B969" s="20"/>
      <x:c r="C969" s="20"/>
      <x:c r="D969" s="20"/>
      <x:c r="E969" s="24"/>
      <x:c r="F969" s="20"/>
      <x:c r="G969" s="20"/>
      <x:c r="H969" s="20"/>
      <x:c r="L969" s="388"/>
      <x:c r="M969" s="388"/>
      <x:c r="N969" s="67"/>
      <x:c r="O969" s="67"/>
      <x:c r="P969" s="67"/>
      <x:c r="Q969" s="67"/>
      <x:c r="R969" s="67"/>
      <x:c r="S969" s="67"/>
      <x:c r="T969" s="67"/>
      <x:c r="U969" s="67"/>
      <x:c r="V969" s="67"/>
      <x:c r="W969" s="67"/>
      <x:c r="X969" s="67"/>
      <x:c r="Y969" s="67"/>
      <x:c r="Z969" s="67"/>
      <x:c r="AA969" s="67"/>
      <x:c r="AB969" s="67"/>
      <x:c r="AC969" s="67"/>
      <x:c r="AD969" s="67"/>
    </x:row>
    <x:row r="970">
      <x:c r="A970" s="20"/>
      <x:c r="B970" s="20"/>
      <x:c r="C970" s="20"/>
      <x:c r="D970" s="20"/>
      <x:c r="E970" s="24"/>
      <x:c r="F970" s="20"/>
      <x:c r="G970" s="20"/>
      <x:c r="H970" s="20"/>
      <x:c r="L970" s="388"/>
      <x:c r="M970" s="388"/>
      <x:c r="N970" s="67"/>
      <x:c r="O970" s="67"/>
      <x:c r="P970" s="67"/>
      <x:c r="Q970" s="67"/>
      <x:c r="R970" s="67"/>
      <x:c r="S970" s="67"/>
      <x:c r="T970" s="67"/>
      <x:c r="U970" s="67"/>
      <x:c r="V970" s="67"/>
      <x:c r="W970" s="67"/>
      <x:c r="X970" s="67"/>
      <x:c r="Y970" s="67"/>
      <x:c r="Z970" s="67"/>
      <x:c r="AA970" s="67"/>
      <x:c r="AB970" s="67"/>
      <x:c r="AC970" s="67"/>
      <x:c r="AD970" s="67"/>
    </x:row>
    <x:row r="971">
      <x:c r="A971" s="20"/>
      <x:c r="B971" s="20"/>
      <x:c r="C971" s="20"/>
      <x:c r="D971" s="20"/>
      <x:c r="E971" s="24"/>
      <x:c r="F971" s="20"/>
      <x:c r="G971" s="20"/>
      <x:c r="H971" s="20"/>
      <x:c r="L971" s="388"/>
      <x:c r="M971" s="388"/>
      <x:c r="N971" s="67"/>
      <x:c r="O971" s="67"/>
      <x:c r="P971" s="67"/>
      <x:c r="Q971" s="67"/>
      <x:c r="R971" s="67"/>
      <x:c r="S971" s="67"/>
      <x:c r="T971" s="67"/>
      <x:c r="U971" s="67"/>
      <x:c r="V971" s="67"/>
      <x:c r="W971" s="67"/>
      <x:c r="X971" s="67"/>
      <x:c r="Y971" s="67"/>
      <x:c r="Z971" s="67"/>
      <x:c r="AA971" s="67"/>
      <x:c r="AB971" s="67"/>
      <x:c r="AC971" s="67"/>
      <x:c r="AD971" s="67"/>
    </x:row>
    <x:row r="972">
      <x:c r="A972" s="20"/>
      <x:c r="B972" s="20"/>
      <x:c r="C972" s="20"/>
      <x:c r="D972" s="20"/>
      <x:c r="E972" s="24"/>
      <x:c r="F972" s="20"/>
      <x:c r="G972" s="20"/>
      <x:c r="H972" s="20"/>
      <x:c r="L972" s="388"/>
      <x:c r="M972" s="388"/>
      <x:c r="N972" s="67"/>
      <x:c r="O972" s="67"/>
      <x:c r="P972" s="67"/>
      <x:c r="Q972" s="67"/>
      <x:c r="R972" s="67"/>
      <x:c r="S972" s="67"/>
      <x:c r="T972" s="67"/>
      <x:c r="U972" s="67"/>
      <x:c r="V972" s="67"/>
      <x:c r="W972" s="67"/>
      <x:c r="X972" s="67"/>
      <x:c r="Y972" s="67"/>
      <x:c r="Z972" s="67"/>
      <x:c r="AA972" s="67"/>
      <x:c r="AB972" s="67"/>
      <x:c r="AC972" s="67"/>
      <x:c r="AD972" s="67"/>
    </x:row>
    <x:row r="973">
      <x:c r="A973" s="20"/>
      <x:c r="B973" s="20"/>
      <x:c r="C973" s="20"/>
      <x:c r="D973" s="20"/>
      <x:c r="E973" s="24"/>
      <x:c r="F973" s="20"/>
      <x:c r="G973" s="20"/>
      <x:c r="H973" s="20"/>
      <x:c r="L973" s="388"/>
      <x:c r="M973" s="388"/>
      <x:c r="N973" s="67"/>
      <x:c r="O973" s="67"/>
      <x:c r="P973" s="67"/>
      <x:c r="Q973" s="67"/>
      <x:c r="R973" s="67"/>
      <x:c r="S973" s="67"/>
      <x:c r="T973" s="67"/>
      <x:c r="U973" s="67"/>
      <x:c r="V973" s="67"/>
      <x:c r="W973" s="67"/>
      <x:c r="X973" s="67"/>
      <x:c r="Y973" s="67"/>
      <x:c r="Z973" s="67"/>
      <x:c r="AA973" s="67"/>
      <x:c r="AB973" s="67"/>
      <x:c r="AC973" s="67"/>
      <x:c r="AD973" s="67"/>
    </x:row>
    <x:row r="974">
      <x:c r="A974" s="20"/>
      <x:c r="B974" s="20"/>
      <x:c r="C974" s="20"/>
      <x:c r="D974" s="20"/>
      <x:c r="E974" s="24"/>
      <x:c r="F974" s="20"/>
      <x:c r="G974" s="20"/>
      <x:c r="H974" s="20"/>
      <x:c r="L974" s="388"/>
      <x:c r="M974" s="388"/>
      <x:c r="N974" s="67"/>
      <x:c r="O974" s="67"/>
      <x:c r="P974" s="67"/>
      <x:c r="Q974" s="67"/>
      <x:c r="R974" s="67"/>
      <x:c r="S974" s="67"/>
      <x:c r="T974" s="67"/>
      <x:c r="U974" s="67"/>
      <x:c r="V974" s="67"/>
      <x:c r="W974" s="67"/>
      <x:c r="X974" s="67"/>
      <x:c r="Y974" s="67"/>
      <x:c r="Z974" s="67"/>
      <x:c r="AA974" s="67"/>
      <x:c r="AB974" s="67"/>
      <x:c r="AC974" s="67"/>
      <x:c r="AD974" s="67"/>
    </x:row>
    <x:row r="975">
      <x:c r="A975" s="20"/>
      <x:c r="B975" s="20"/>
      <x:c r="C975" s="20"/>
      <x:c r="D975" s="20"/>
      <x:c r="E975" s="24"/>
      <x:c r="F975" s="20"/>
      <x:c r="G975" s="20"/>
      <x:c r="H975" s="20"/>
      <x:c r="L975" s="388"/>
      <x:c r="M975" s="388"/>
      <x:c r="N975" s="67"/>
      <x:c r="O975" s="67"/>
      <x:c r="P975" s="67"/>
      <x:c r="Q975" s="67"/>
      <x:c r="R975" s="67"/>
      <x:c r="S975" s="67"/>
      <x:c r="T975" s="67"/>
      <x:c r="U975" s="67"/>
      <x:c r="V975" s="67"/>
      <x:c r="W975" s="67"/>
      <x:c r="X975" s="67"/>
      <x:c r="Y975" s="67"/>
      <x:c r="Z975" s="67"/>
      <x:c r="AA975" s="67"/>
      <x:c r="AB975" s="67"/>
      <x:c r="AC975" s="67"/>
      <x:c r="AD975" s="67"/>
    </x:row>
  </x:sheetData>
  <x:hyperlinks>
    <x:hyperlink xmlns:r="http://schemas.openxmlformats.org/officeDocument/2006/relationships" ref="C4" r:id="R495afa7b0907420a"/>
    <x:hyperlink xmlns:r="http://schemas.openxmlformats.org/officeDocument/2006/relationships" ref="C5" r:id="R4fbe3ecef8e54a07"/>
    <x:hyperlink xmlns:r="http://schemas.openxmlformats.org/officeDocument/2006/relationships" ref="C6" r:id="Rd0900877edec4bf4"/>
    <x:hyperlink xmlns:r="http://schemas.openxmlformats.org/officeDocument/2006/relationships" ref="C7" r:id="R57af2294a3484e67"/>
    <x:hyperlink xmlns:r="http://schemas.openxmlformats.org/officeDocument/2006/relationships" ref="C8" r:id="R3f0c5d5cf31548a3"/>
    <x:hyperlink xmlns:r="http://schemas.openxmlformats.org/officeDocument/2006/relationships" ref="C9" r:id="Race06924271a40ac"/>
    <x:hyperlink xmlns:r="http://schemas.openxmlformats.org/officeDocument/2006/relationships" ref="C13" r:id="Rd86659c0b58340af"/>
    <x:hyperlink xmlns:r="http://schemas.openxmlformats.org/officeDocument/2006/relationships" ref="C14" r:id="R2bf16496af0b4ac0"/>
    <x:hyperlink xmlns:r="http://schemas.openxmlformats.org/officeDocument/2006/relationships" ref="C15" r:id="R80b663ef9b1642ca"/>
    <x:hyperlink xmlns:r="http://schemas.openxmlformats.org/officeDocument/2006/relationships" ref="C20" r:id="R5ef2acf7777e4c97"/>
    <x:hyperlink xmlns:r="http://schemas.openxmlformats.org/officeDocument/2006/relationships" ref="C21" r:id="R5cd544587f574cd3"/>
    <x:hyperlink xmlns:r="http://schemas.openxmlformats.org/officeDocument/2006/relationships" ref="C22" r:id="R516a16d729424a49"/>
    <x:hyperlink xmlns:r="http://schemas.openxmlformats.org/officeDocument/2006/relationships" ref="C23" r:id="Rd063243e295f4cfd"/>
    <x:hyperlink xmlns:r="http://schemas.openxmlformats.org/officeDocument/2006/relationships" ref="C24" r:id="R29a2b9f9dae04d3b"/>
    <x:hyperlink xmlns:r="http://schemas.openxmlformats.org/officeDocument/2006/relationships" ref="C25" r:id="R35bdee08bb3f44e5"/>
    <x:hyperlink xmlns:r="http://schemas.openxmlformats.org/officeDocument/2006/relationships" ref="C29" r:id="R06fa7b3a71414679"/>
    <x:hyperlink xmlns:r="http://schemas.openxmlformats.org/officeDocument/2006/relationships" ref="C35" r:id="Rc791027cc69f4d3d"/>
    <x:hyperlink xmlns:r="http://schemas.openxmlformats.org/officeDocument/2006/relationships" ref="C36" r:id="R185a1dbeac6a4cac"/>
    <x:hyperlink xmlns:r="http://schemas.openxmlformats.org/officeDocument/2006/relationships" ref="C37" r:id="R18a72c878c254200"/>
    <x:hyperlink xmlns:r="http://schemas.openxmlformats.org/officeDocument/2006/relationships" ref="C38" r:id="R442358a3e7ae406c"/>
    <x:hyperlink xmlns:r="http://schemas.openxmlformats.org/officeDocument/2006/relationships" ref="C40" r:id="Rd523e7ac74884e0e"/>
    <x:hyperlink xmlns:r="http://schemas.openxmlformats.org/officeDocument/2006/relationships" ref="C41" r:id="R0d12e8d4472e457d"/>
    <x:hyperlink xmlns:r="http://schemas.openxmlformats.org/officeDocument/2006/relationships" ref="C42" r:id="R257266d9ef5149f4"/>
    <x:hyperlink xmlns:r="http://schemas.openxmlformats.org/officeDocument/2006/relationships" ref="C58" r:id="Reea92ec7ffd546cc"/>
    <x:hyperlink xmlns:r="http://schemas.openxmlformats.org/officeDocument/2006/relationships" ref="C59" r:id="R94eecb5fbcf74f13"/>
    <x:hyperlink xmlns:r="http://schemas.openxmlformats.org/officeDocument/2006/relationships" ref="C60" r:id="R2177bc3496124078"/>
    <x:hyperlink xmlns:r="http://schemas.openxmlformats.org/officeDocument/2006/relationships" ref="C61" r:id="Rbe1136d82795413f"/>
    <x:hyperlink xmlns:r="http://schemas.openxmlformats.org/officeDocument/2006/relationships" ref="C62" r:id="R7f4ac1e6e3bf4995"/>
    <x:hyperlink xmlns:r="http://schemas.openxmlformats.org/officeDocument/2006/relationships" ref="C63" r:id="Rb8912952398c4cc2"/>
    <x:hyperlink xmlns:r="http://schemas.openxmlformats.org/officeDocument/2006/relationships" ref="C64" r:id="Rf33ab90d15154b07"/>
    <x:hyperlink xmlns:r="http://schemas.openxmlformats.org/officeDocument/2006/relationships" ref="C65" r:id="R78361e2879b04631"/>
    <x:hyperlink xmlns:r="http://schemas.openxmlformats.org/officeDocument/2006/relationships" ref="C66" r:id="R1e59919ab6a24fb1"/>
    <x:hyperlink xmlns:r="http://schemas.openxmlformats.org/officeDocument/2006/relationships" ref="C67" r:id="R4e58a43bb87c4bb5"/>
    <x:hyperlink xmlns:r="http://schemas.openxmlformats.org/officeDocument/2006/relationships" ref="C68" r:id="R31ee4edc37364123"/>
    <x:hyperlink xmlns:r="http://schemas.openxmlformats.org/officeDocument/2006/relationships" ref="C72" r:id="R097bb3bc398d408c"/>
    <x:hyperlink xmlns:r="http://schemas.openxmlformats.org/officeDocument/2006/relationships" ref="C73" r:id="R90a4b19a0ce44d32"/>
    <x:hyperlink xmlns:r="http://schemas.openxmlformats.org/officeDocument/2006/relationships" ref="C74" r:id="Rc8f3a41712924293"/>
    <x:hyperlink xmlns:r="http://schemas.openxmlformats.org/officeDocument/2006/relationships" ref="C78" r:id="R0fdfab2290ee4ee5"/>
    <x:hyperlink xmlns:r="http://schemas.openxmlformats.org/officeDocument/2006/relationships" ref="C79" r:id="R156211cb87304b4a"/>
    <x:hyperlink xmlns:r="http://schemas.openxmlformats.org/officeDocument/2006/relationships" ref="C80" r:id="R1bb53a749ad44ac0"/>
    <x:hyperlink xmlns:r="http://schemas.openxmlformats.org/officeDocument/2006/relationships" ref="C84" r:id="Rad2bb11a47ff4c85"/>
    <x:hyperlink xmlns:r="http://schemas.openxmlformats.org/officeDocument/2006/relationships" ref="C85" r:id="R29ad7eb086514591"/>
    <x:hyperlink xmlns:r="http://schemas.openxmlformats.org/officeDocument/2006/relationships" ref="C86" r:id="Rc8a31ec0dbc54d19"/>
    <x:hyperlink xmlns:r="http://schemas.openxmlformats.org/officeDocument/2006/relationships" ref="C87" r:id="R259b36e387c04caf"/>
    <x:hyperlink xmlns:r="http://schemas.openxmlformats.org/officeDocument/2006/relationships" ref="C88" r:id="R069911317f724d70"/>
    <x:hyperlink xmlns:r="http://schemas.openxmlformats.org/officeDocument/2006/relationships" ref="C89" r:id="R4f029a86516c49c6"/>
    <x:hyperlink xmlns:r="http://schemas.openxmlformats.org/officeDocument/2006/relationships" ref="C90" r:id="R3f996622e04e40c8"/>
    <x:hyperlink xmlns:r="http://schemas.openxmlformats.org/officeDocument/2006/relationships" ref="C91" r:id="Rc887e09958dd4334"/>
    <x:hyperlink xmlns:r="http://schemas.openxmlformats.org/officeDocument/2006/relationships" ref="C95" r:id="Rcb7bbd85861a424a"/>
    <x:hyperlink xmlns:r="http://schemas.openxmlformats.org/officeDocument/2006/relationships" ref="C96" r:id="R375ce595e1a7418b"/>
    <x:hyperlink xmlns:r="http://schemas.openxmlformats.org/officeDocument/2006/relationships" ref="C97" r:id="Rf2e1e42e9a4a43bd"/>
    <x:hyperlink xmlns:r="http://schemas.openxmlformats.org/officeDocument/2006/relationships" ref="C98" r:id="R877d390485a04a45"/>
    <x:hyperlink xmlns:r="http://schemas.openxmlformats.org/officeDocument/2006/relationships" ref="C102" r:id="R83ab5a6d78df4342"/>
    <x:hyperlink xmlns:r="http://schemas.openxmlformats.org/officeDocument/2006/relationships" ref="C103" r:id="R0d645ce565b94caa"/>
    <x:hyperlink xmlns:r="http://schemas.openxmlformats.org/officeDocument/2006/relationships" ref="C107" r:id="Rfb82917d8f9746ef"/>
    <x:hyperlink xmlns:r="http://schemas.openxmlformats.org/officeDocument/2006/relationships" ref="C108" r:id="R428ed13b2ca5440f"/>
    <x:hyperlink xmlns:r="http://schemas.openxmlformats.org/officeDocument/2006/relationships" ref="C109" r:id="R9721f58457924b77"/>
    <x:hyperlink xmlns:r="http://schemas.openxmlformats.org/officeDocument/2006/relationships" ref="C110" r:id="Rc14fa60cc092445f"/>
    <x:hyperlink xmlns:r="http://schemas.openxmlformats.org/officeDocument/2006/relationships" ref="C111" r:id="R4551cc7f43814383"/>
    <x:hyperlink xmlns:r="http://schemas.openxmlformats.org/officeDocument/2006/relationships" ref="C112" r:id="R654d6c92c8344504"/>
    <x:hyperlink xmlns:r="http://schemas.openxmlformats.org/officeDocument/2006/relationships" ref="C113" r:id="R7dea469584a14525"/>
    <x:hyperlink xmlns:r="http://schemas.openxmlformats.org/officeDocument/2006/relationships" ref="C117" r:id="R4b2e728dfda44a61"/>
    <x:hyperlink xmlns:r="http://schemas.openxmlformats.org/officeDocument/2006/relationships" ref="C118" r:id="R320607f193ab4c68"/>
    <x:hyperlink xmlns:r="http://schemas.openxmlformats.org/officeDocument/2006/relationships" ref="C119" r:id="R59488166ff4b4ce7"/>
    <x:hyperlink xmlns:r="http://schemas.openxmlformats.org/officeDocument/2006/relationships" ref="C120" r:id="R7300438e8cc4496d"/>
    <x:hyperlink xmlns:r="http://schemas.openxmlformats.org/officeDocument/2006/relationships" ref="C121" r:id="R0973e2d1c21846f0"/>
    <x:hyperlink xmlns:r="http://schemas.openxmlformats.org/officeDocument/2006/relationships" ref="C122" r:id="R304849a7a23b4be5"/>
    <x:hyperlink xmlns:r="http://schemas.openxmlformats.org/officeDocument/2006/relationships" ref="C123" r:id="R8bc787831a714e6f"/>
    <x:hyperlink xmlns:r="http://schemas.openxmlformats.org/officeDocument/2006/relationships" ref="C124" r:id="Rb715d3dca4d544bb"/>
    <x:hyperlink xmlns:r="http://schemas.openxmlformats.org/officeDocument/2006/relationships" ref="C125" r:id="R4774f17c8c404903"/>
    <x:hyperlink xmlns:r="http://schemas.openxmlformats.org/officeDocument/2006/relationships" ref="C129" r:id="Rb8df954354de433e"/>
    <x:hyperlink xmlns:r="http://schemas.openxmlformats.org/officeDocument/2006/relationships" ref="C130" r:id="Rbd3c64074282419e"/>
    <x:hyperlink xmlns:r="http://schemas.openxmlformats.org/officeDocument/2006/relationships" ref="C131" r:id="Ra87f85f00d824d8f"/>
    <x:hyperlink xmlns:r="http://schemas.openxmlformats.org/officeDocument/2006/relationships" ref="C132" r:id="R7d1cb6ef9f3f4c44"/>
    <x:hyperlink xmlns:r="http://schemas.openxmlformats.org/officeDocument/2006/relationships" ref="C135" r:id="R3a24e50f075e4bb5"/>
    <x:hyperlink xmlns:r="http://schemas.openxmlformats.org/officeDocument/2006/relationships" ref="C137" r:id="R015fafeb65bb4cea"/>
    <x:hyperlink xmlns:r="http://schemas.openxmlformats.org/officeDocument/2006/relationships" ref="C138" r:id="R6626f1bdee3a4c2e"/>
    <x:hyperlink xmlns:r="http://schemas.openxmlformats.org/officeDocument/2006/relationships" ref="C139" r:id="R047826fe839642a2"/>
    <x:hyperlink xmlns:r="http://schemas.openxmlformats.org/officeDocument/2006/relationships" ref="C140" r:id="R519cffb4cf2b467c"/>
    <x:hyperlink xmlns:r="http://schemas.openxmlformats.org/officeDocument/2006/relationships" ref="C141" r:id="Rd618091a83a04bb7"/>
    <x:hyperlink xmlns:r="http://schemas.openxmlformats.org/officeDocument/2006/relationships" ref="C142" r:id="R33678865a2f94131"/>
    <x:hyperlink xmlns:r="http://schemas.openxmlformats.org/officeDocument/2006/relationships" ref="C143" r:id="R007652e1c90f4759"/>
    <x:hyperlink xmlns:r="http://schemas.openxmlformats.org/officeDocument/2006/relationships" ref="C144" r:id="Rd3681f0d49fc4dea"/>
    <x:hyperlink xmlns:r="http://schemas.openxmlformats.org/officeDocument/2006/relationships" ref="C145" r:id="Rd7c100d15b564be4"/>
    <x:hyperlink xmlns:r="http://schemas.openxmlformats.org/officeDocument/2006/relationships" ref="C146" r:id="R7a7f19276e724f43"/>
    <x:hyperlink xmlns:r="http://schemas.openxmlformats.org/officeDocument/2006/relationships" ref="C147" r:id="Rc7af3bc343ea4e1e"/>
    <x:hyperlink xmlns:r="http://schemas.openxmlformats.org/officeDocument/2006/relationships" ref="C148" r:id="R8d80f100cfdc41c1"/>
    <x:hyperlink xmlns:r="http://schemas.openxmlformats.org/officeDocument/2006/relationships" ref="C149" r:id="Re94ed998839744ee"/>
    <x:hyperlink xmlns:r="http://schemas.openxmlformats.org/officeDocument/2006/relationships" ref="C150" r:id="R3593632fd662462e"/>
    <x:hyperlink xmlns:r="http://schemas.openxmlformats.org/officeDocument/2006/relationships" ref="C154" r:id="R5789ab6023f54478"/>
    <x:hyperlink xmlns:r="http://schemas.openxmlformats.org/officeDocument/2006/relationships" ref="C155" r:id="R7e17d14433f941da"/>
    <x:hyperlink xmlns:r="http://schemas.openxmlformats.org/officeDocument/2006/relationships" ref="C160" r:id="R9d29cc8d736d46e8"/>
    <x:hyperlink xmlns:r="http://schemas.openxmlformats.org/officeDocument/2006/relationships" ref="C162" r:id="R10740573b13a4479"/>
    <x:hyperlink xmlns:r="http://schemas.openxmlformats.org/officeDocument/2006/relationships" ref="C164" r:id="R3bd0734415a64761"/>
    <x:hyperlink xmlns:r="http://schemas.openxmlformats.org/officeDocument/2006/relationships" ref="C165" r:id="Raf67793e9b764dfe"/>
    <x:hyperlink xmlns:r="http://schemas.openxmlformats.org/officeDocument/2006/relationships" ref="C167" r:id="Rf26898e3e5b441c3"/>
    <x:hyperlink xmlns:r="http://schemas.openxmlformats.org/officeDocument/2006/relationships" ref="C168" r:id="Re78fc11661e64caa"/>
    <x:hyperlink xmlns:r="http://schemas.openxmlformats.org/officeDocument/2006/relationships" ref="C169" r:id="R0c30e3a5ac8143d5"/>
    <x:hyperlink xmlns:r="http://schemas.openxmlformats.org/officeDocument/2006/relationships" ref="C170" r:id="Reb2520d106f84056"/>
    <x:hyperlink xmlns:r="http://schemas.openxmlformats.org/officeDocument/2006/relationships" ref="C172" r:id="R70da8f0a6c7c4b60"/>
    <x:hyperlink xmlns:r="http://schemas.openxmlformats.org/officeDocument/2006/relationships" ref="C173" r:id="R228be439c2bb474c"/>
    <x:hyperlink xmlns:r="http://schemas.openxmlformats.org/officeDocument/2006/relationships" ref="C174" r:id="Rbba76eee0c2944df"/>
    <x:hyperlink xmlns:r="http://schemas.openxmlformats.org/officeDocument/2006/relationships" ref="C175" r:id="R25b5264200d24474"/>
    <x:hyperlink xmlns:r="http://schemas.openxmlformats.org/officeDocument/2006/relationships" ref="C176" r:id="R1b868c6877264680"/>
    <x:hyperlink xmlns:r="http://schemas.openxmlformats.org/officeDocument/2006/relationships" ref="C177" r:id="R809b4fe00f3d46fe"/>
    <x:hyperlink xmlns:r="http://schemas.openxmlformats.org/officeDocument/2006/relationships" ref="C178" r:id="R119a7787cdbb46c3"/>
    <x:hyperlink xmlns:r="http://schemas.openxmlformats.org/officeDocument/2006/relationships" ref="C179" r:id="Re09aad73ac914cea"/>
    <x:hyperlink xmlns:r="http://schemas.openxmlformats.org/officeDocument/2006/relationships" ref="C180" r:id="R4a0821cda05947d7"/>
    <x:hyperlink xmlns:r="http://schemas.openxmlformats.org/officeDocument/2006/relationships" ref="C182" r:id="Rc5d76c146a404d1c"/>
    <x:hyperlink xmlns:r="http://schemas.openxmlformats.org/officeDocument/2006/relationships" ref="C183" r:id="Ra1e13f8f39c34e48"/>
    <x:hyperlink xmlns:r="http://schemas.openxmlformats.org/officeDocument/2006/relationships" ref="C184" r:id="Refe2289bd4b944e3"/>
    <x:hyperlink xmlns:r="http://schemas.openxmlformats.org/officeDocument/2006/relationships" ref="C185" r:id="R7d55295a3b8d4b2d"/>
    <x:hyperlink xmlns:r="http://schemas.openxmlformats.org/officeDocument/2006/relationships" ref="C186" r:id="R48fcdc425cd74e97"/>
    <x:hyperlink xmlns:r="http://schemas.openxmlformats.org/officeDocument/2006/relationships" ref="C187" r:id="Rf55c519f58c24436"/>
    <x:hyperlink xmlns:r="http://schemas.openxmlformats.org/officeDocument/2006/relationships" ref="C188" r:id="Rd84e69bdc1e24399"/>
    <x:hyperlink xmlns:r="http://schemas.openxmlformats.org/officeDocument/2006/relationships" ref="C189" r:id="Rd63f74a7a3ee4027"/>
    <x:hyperlink xmlns:r="http://schemas.openxmlformats.org/officeDocument/2006/relationships" ref="C190" r:id="Rad3f071199cd44c9"/>
    <x:hyperlink xmlns:r="http://schemas.openxmlformats.org/officeDocument/2006/relationships" ref="C191" r:id="Rd2aa5776ee684f96"/>
    <x:hyperlink xmlns:r="http://schemas.openxmlformats.org/officeDocument/2006/relationships" ref="C192" r:id="R17d08878d07b4404"/>
    <x:hyperlink xmlns:r="http://schemas.openxmlformats.org/officeDocument/2006/relationships" ref="C193" r:id="Ra2cda7661be240a5"/>
    <x:hyperlink xmlns:r="http://schemas.openxmlformats.org/officeDocument/2006/relationships" ref="C194" r:id="R90d2db65c6b44169"/>
    <x:hyperlink xmlns:r="http://schemas.openxmlformats.org/officeDocument/2006/relationships" ref="C198" r:id="Rca721668f8844c51"/>
    <x:hyperlink xmlns:r="http://schemas.openxmlformats.org/officeDocument/2006/relationships" ref="C202" r:id="R4645a9f3e0f0410b"/>
    <x:hyperlink xmlns:r="http://schemas.openxmlformats.org/officeDocument/2006/relationships" ref="C203" r:id="Rec66c445d49f498a"/>
    <x:hyperlink xmlns:r="http://schemas.openxmlformats.org/officeDocument/2006/relationships" ref="C204" r:id="Rf16bcdd2f8a34914"/>
    <x:hyperlink xmlns:r="http://schemas.openxmlformats.org/officeDocument/2006/relationships" ref="C208" r:id="R24b68e4759014bcd"/>
    <x:hyperlink xmlns:r="http://schemas.openxmlformats.org/officeDocument/2006/relationships" ref="C213" r:id="R0f48c777ba2a4077"/>
    <x:hyperlink xmlns:r="http://schemas.openxmlformats.org/officeDocument/2006/relationships" ref="C214" r:id="R8ac412936b424d83"/>
    <x:hyperlink xmlns:r="http://schemas.openxmlformats.org/officeDocument/2006/relationships" ref="C219" r:id="Re5ac8ed986604c13"/>
    <x:hyperlink xmlns:r="http://schemas.openxmlformats.org/officeDocument/2006/relationships" ref="C220" r:id="R630fbbc333b74623"/>
    <x:hyperlink xmlns:r="http://schemas.openxmlformats.org/officeDocument/2006/relationships" ref="C221" r:id="R1bf7f75147cb447e"/>
    <x:hyperlink xmlns:r="http://schemas.openxmlformats.org/officeDocument/2006/relationships" ref="C222" r:id="Rcfe02515a904450d"/>
    <x:hyperlink xmlns:r="http://schemas.openxmlformats.org/officeDocument/2006/relationships" ref="C226" r:id="R8fec3d279d4c41e4"/>
    <x:hyperlink xmlns:r="http://schemas.openxmlformats.org/officeDocument/2006/relationships" ref="C227" r:id="R6c4a504789724dc8"/>
    <x:hyperlink xmlns:r="http://schemas.openxmlformats.org/officeDocument/2006/relationships" ref="C228" r:id="Rc7225de50d2244f7"/>
    <x:hyperlink xmlns:r="http://schemas.openxmlformats.org/officeDocument/2006/relationships" ref="C229" r:id="R51b2bbc069be43fd"/>
    <x:hyperlink xmlns:r="http://schemas.openxmlformats.org/officeDocument/2006/relationships" ref="C230" r:id="R71bfb250c0934ff8"/>
    <x:hyperlink xmlns:r="http://schemas.openxmlformats.org/officeDocument/2006/relationships" ref="C231" r:id="R6c909a062d664bd2"/>
    <x:hyperlink xmlns:r="http://schemas.openxmlformats.org/officeDocument/2006/relationships" ref="C232" r:id="R5f6800a752e24e79"/>
    <x:hyperlink xmlns:r="http://schemas.openxmlformats.org/officeDocument/2006/relationships" ref="C233" r:id="R14bc449bad164e3b"/>
    <x:hyperlink xmlns:r="http://schemas.openxmlformats.org/officeDocument/2006/relationships" ref="C234" r:id="R4edb6faaf3ac48df"/>
    <x:hyperlink xmlns:r="http://schemas.openxmlformats.org/officeDocument/2006/relationships" ref="C235" r:id="R39f7be26e6d44a3f"/>
    <x:hyperlink xmlns:r="http://schemas.openxmlformats.org/officeDocument/2006/relationships" ref="C239" r:id="Re72e2e78c1bb4b19"/>
    <x:hyperlink xmlns:r="http://schemas.openxmlformats.org/officeDocument/2006/relationships" ref="C240" r:id="Re3fd0a0a894f44dd"/>
    <x:hyperlink xmlns:r="http://schemas.openxmlformats.org/officeDocument/2006/relationships" ref="C241" r:id="R2f7284c29ad54c88"/>
    <x:hyperlink xmlns:r="http://schemas.openxmlformats.org/officeDocument/2006/relationships" ref="C245" r:id="R9ab864e97a174681"/>
    <x:hyperlink xmlns:r="http://schemas.openxmlformats.org/officeDocument/2006/relationships" ref="C249" r:id="Rf34e33bf4e0b4326"/>
    <x:hyperlink xmlns:r="http://schemas.openxmlformats.org/officeDocument/2006/relationships" ref="C250" r:id="R47ee7b49a8d74812"/>
    <x:hyperlink xmlns:r="http://schemas.openxmlformats.org/officeDocument/2006/relationships" ref="C251" r:id="Rc5ce474f3b774398"/>
    <x:hyperlink xmlns:r="http://schemas.openxmlformats.org/officeDocument/2006/relationships" ref="C252" r:id="R89ed2504fce2430e"/>
    <x:hyperlink xmlns:r="http://schemas.openxmlformats.org/officeDocument/2006/relationships" ref="C256" r:id="R1c9b5e1f038c42b0"/>
    <x:hyperlink xmlns:r="http://schemas.openxmlformats.org/officeDocument/2006/relationships" ref="C259" r:id="R6cad6e34f41f4898"/>
    <x:hyperlink xmlns:r="http://schemas.openxmlformats.org/officeDocument/2006/relationships" ref="C260" r:id="R5d9952bfe934429f"/>
    <x:hyperlink xmlns:r="http://schemas.openxmlformats.org/officeDocument/2006/relationships" ref="C261" r:id="Rc06456a168214850"/>
    <x:hyperlink xmlns:r="http://schemas.openxmlformats.org/officeDocument/2006/relationships" ref="C262" r:id="R5567feb392a7419a"/>
    <x:hyperlink xmlns:r="http://schemas.openxmlformats.org/officeDocument/2006/relationships" ref="C267" r:id="Rd5b2548bd7a44a16"/>
    <x:hyperlink xmlns:r="http://schemas.openxmlformats.org/officeDocument/2006/relationships" ref="C268" r:id="Rc5aca485029e4bcf"/>
    <x:hyperlink xmlns:r="http://schemas.openxmlformats.org/officeDocument/2006/relationships" ref="C269" r:id="R2018d2c2e5314a48"/>
    <x:hyperlink xmlns:r="http://schemas.openxmlformats.org/officeDocument/2006/relationships" ref="C270" r:id="R24f59e277d6b4e51"/>
    <x:hyperlink xmlns:r="http://schemas.openxmlformats.org/officeDocument/2006/relationships" ref="C271" r:id="R69ffdfa14d354a09"/>
    <x:hyperlink xmlns:r="http://schemas.openxmlformats.org/officeDocument/2006/relationships" ref="C272" r:id="Rae16e232290d4d20"/>
    <x:hyperlink xmlns:r="http://schemas.openxmlformats.org/officeDocument/2006/relationships" ref="C273" r:id="R5c393620a5d2422a"/>
    <x:hyperlink xmlns:r="http://schemas.openxmlformats.org/officeDocument/2006/relationships" ref="C274" r:id="R5fb4868552fa4d64"/>
    <x:hyperlink xmlns:r="http://schemas.openxmlformats.org/officeDocument/2006/relationships" ref="C275" r:id="Rc1f3238ff9bd474e"/>
    <x:hyperlink xmlns:r="http://schemas.openxmlformats.org/officeDocument/2006/relationships" ref="C276" r:id="R03bda6cba2954c64"/>
    <x:hyperlink xmlns:r="http://schemas.openxmlformats.org/officeDocument/2006/relationships" ref="C278" r:id="R73f9ce49df604f88"/>
    <x:hyperlink xmlns:r="http://schemas.openxmlformats.org/officeDocument/2006/relationships" ref="C279" r:id="R36379e9aaada4f32"/>
    <x:hyperlink xmlns:r="http://schemas.openxmlformats.org/officeDocument/2006/relationships" ref="C280" r:id="Rf9f5fa7556cf45e8"/>
    <x:hyperlink xmlns:r="http://schemas.openxmlformats.org/officeDocument/2006/relationships" ref="C281" r:id="R02246ae136394b31"/>
    <x:hyperlink xmlns:r="http://schemas.openxmlformats.org/officeDocument/2006/relationships" ref="C284" r:id="Red9a0b92d2924603"/>
    <x:hyperlink xmlns:r="http://schemas.openxmlformats.org/officeDocument/2006/relationships" ref="C285" r:id="R4a0e65dbea4e4734"/>
    <x:hyperlink xmlns:r="http://schemas.openxmlformats.org/officeDocument/2006/relationships" ref="C288" r:id="R2225bf78cda847e4"/>
    <x:hyperlink xmlns:r="http://schemas.openxmlformats.org/officeDocument/2006/relationships" ref="C289" r:id="R69efb07063464ae1"/>
    <x:hyperlink xmlns:r="http://schemas.openxmlformats.org/officeDocument/2006/relationships" ref="C290" r:id="Re02c517bd4f24668"/>
    <x:hyperlink xmlns:r="http://schemas.openxmlformats.org/officeDocument/2006/relationships" ref="C294" r:id="Rfc2fa006a4984f8b"/>
    <x:hyperlink xmlns:r="http://schemas.openxmlformats.org/officeDocument/2006/relationships" ref="C295" r:id="Recd999965f084035"/>
    <x:hyperlink xmlns:r="http://schemas.openxmlformats.org/officeDocument/2006/relationships" ref="C296" r:id="R70e0a280936a43d4"/>
    <x:hyperlink xmlns:r="http://schemas.openxmlformats.org/officeDocument/2006/relationships" ref="C299" r:id="R7b31aed3158d4b5b"/>
    <x:hyperlink xmlns:r="http://schemas.openxmlformats.org/officeDocument/2006/relationships" ref="C300" r:id="R4107c8c218ad440d"/>
    <x:hyperlink xmlns:r="http://schemas.openxmlformats.org/officeDocument/2006/relationships" ref="C301" r:id="R5c69c7143501419a"/>
    <x:hyperlink xmlns:r="http://schemas.openxmlformats.org/officeDocument/2006/relationships" ref="C305" r:id="R64d2837df75b439f"/>
    <x:hyperlink xmlns:r="http://schemas.openxmlformats.org/officeDocument/2006/relationships" ref="C306" r:id="Rb79f680867a24014"/>
    <x:hyperlink xmlns:r="http://schemas.openxmlformats.org/officeDocument/2006/relationships" ref="C307" r:id="Rc13d3f968dff4059"/>
    <x:hyperlink xmlns:r="http://schemas.openxmlformats.org/officeDocument/2006/relationships" ref="C308" r:id="R044cb84bce2b4bdc"/>
    <x:hyperlink xmlns:r="http://schemas.openxmlformats.org/officeDocument/2006/relationships" ref="C309" r:id="R5795917210dc4cda"/>
    <x:hyperlink xmlns:r="http://schemas.openxmlformats.org/officeDocument/2006/relationships" ref="C310" r:id="R5b5d403d580f472c"/>
    <x:hyperlink xmlns:r="http://schemas.openxmlformats.org/officeDocument/2006/relationships" ref="C311" r:id="Rddc06c84d5a24856"/>
    <x:hyperlink xmlns:r="http://schemas.openxmlformats.org/officeDocument/2006/relationships" ref="C315" r:id="Re5878f9300864126"/>
    <x:hyperlink xmlns:r="http://schemas.openxmlformats.org/officeDocument/2006/relationships" ref="C316" r:id="R3bd0884b27bd4315"/>
    <x:hyperlink xmlns:r="http://schemas.openxmlformats.org/officeDocument/2006/relationships" ref="C317" r:id="Re83635f3d8cf4792"/>
    <x:hyperlink xmlns:r="http://schemas.openxmlformats.org/officeDocument/2006/relationships" ref="C318" r:id="R10d65b5e3084417e"/>
    <x:hyperlink xmlns:r="http://schemas.openxmlformats.org/officeDocument/2006/relationships" ref="C319" r:id="Rdbe24be67e8644ec"/>
    <x:hyperlink xmlns:r="http://schemas.openxmlformats.org/officeDocument/2006/relationships" ref="C320" r:id="R83aa7b1f0377402c"/>
    <x:hyperlink xmlns:r="http://schemas.openxmlformats.org/officeDocument/2006/relationships" ref="C324" r:id="R8addd495c66a4d8b"/>
    <x:hyperlink xmlns:r="http://schemas.openxmlformats.org/officeDocument/2006/relationships" ref="C325" r:id="R85e1f0ff8bc847d0"/>
    <x:hyperlink xmlns:r="http://schemas.openxmlformats.org/officeDocument/2006/relationships" ref="C326" r:id="R3828ad7624b249c6"/>
    <x:hyperlink xmlns:r="http://schemas.openxmlformats.org/officeDocument/2006/relationships" ref="C327" r:id="R94633dc4c7a54c9f"/>
    <x:hyperlink xmlns:r="http://schemas.openxmlformats.org/officeDocument/2006/relationships" ref="C328" r:id="Rb9755872945e4fd1"/>
    <x:hyperlink xmlns:r="http://schemas.openxmlformats.org/officeDocument/2006/relationships" ref="C329" r:id="R946c360c66234ef9"/>
    <x:hyperlink xmlns:r="http://schemas.openxmlformats.org/officeDocument/2006/relationships" ref="C333" r:id="R59a2e4dd806641cd"/>
    <x:hyperlink xmlns:r="http://schemas.openxmlformats.org/officeDocument/2006/relationships" ref="C334" r:id="R318ca9fd906e40d7"/>
    <x:hyperlink xmlns:r="http://schemas.openxmlformats.org/officeDocument/2006/relationships" ref="C335" r:id="R56b10f4543284ca2"/>
    <x:hyperlink xmlns:r="http://schemas.openxmlformats.org/officeDocument/2006/relationships" ref="C336" r:id="Rb32b1f17edeb4f5c"/>
    <x:hyperlink xmlns:r="http://schemas.openxmlformats.org/officeDocument/2006/relationships" ref="C337" r:id="Rb85387694a32428c"/>
    <x:hyperlink xmlns:r="http://schemas.openxmlformats.org/officeDocument/2006/relationships" ref="C338" r:id="R76047b9bcfda416b"/>
    <x:hyperlink xmlns:r="http://schemas.openxmlformats.org/officeDocument/2006/relationships" ref="C342" r:id="Rfdd6fdad3e5f47f8"/>
    <x:hyperlink xmlns:r="http://schemas.openxmlformats.org/officeDocument/2006/relationships" ref="C343" r:id="R75296c0d434f4ec1"/>
    <x:hyperlink xmlns:r="http://schemas.openxmlformats.org/officeDocument/2006/relationships" ref="C344" r:id="R449ae1bc3c3d4a6e"/>
    <x:hyperlink xmlns:r="http://schemas.openxmlformats.org/officeDocument/2006/relationships" ref="C345" r:id="R680cbbbee2214f4d"/>
    <x:hyperlink xmlns:r="http://schemas.openxmlformats.org/officeDocument/2006/relationships" ref="C346" r:id="R06408bf13b134000"/>
    <x:hyperlink xmlns:r="http://schemas.openxmlformats.org/officeDocument/2006/relationships" ref="C347" r:id="Rbf9c5c8dd4ff4817"/>
    <x:hyperlink xmlns:r="http://schemas.openxmlformats.org/officeDocument/2006/relationships" ref="C348" r:id="R6ed0c50e00e34864"/>
    <x:hyperlink xmlns:r="http://schemas.openxmlformats.org/officeDocument/2006/relationships" ref="C352" r:id="R53447c9d157049ad"/>
    <x:hyperlink xmlns:r="http://schemas.openxmlformats.org/officeDocument/2006/relationships" ref="C353" r:id="Rcf0da4da6c4040d6"/>
    <x:hyperlink xmlns:r="http://schemas.openxmlformats.org/officeDocument/2006/relationships" ref="C354" r:id="R185a911e322c404c"/>
    <x:hyperlink xmlns:r="http://schemas.openxmlformats.org/officeDocument/2006/relationships" ref="C355" r:id="Rc42df43f2aed4276"/>
    <x:hyperlink xmlns:r="http://schemas.openxmlformats.org/officeDocument/2006/relationships" ref="C359" r:id="R8def91d069f14c6e"/>
    <x:hyperlink xmlns:r="http://schemas.openxmlformats.org/officeDocument/2006/relationships" ref="C360" r:id="Recefd128aaad483f"/>
    <x:hyperlink xmlns:r="http://schemas.openxmlformats.org/officeDocument/2006/relationships" ref="C361" r:id="R790778ad9b1941cf"/>
    <x:hyperlink xmlns:r="http://schemas.openxmlformats.org/officeDocument/2006/relationships" ref="C362" r:id="Rbb1bf42517654c54"/>
    <x:hyperlink xmlns:r="http://schemas.openxmlformats.org/officeDocument/2006/relationships" ref="C366" r:id="R0c5da1099aba45f9"/>
    <x:hyperlink xmlns:r="http://schemas.openxmlformats.org/officeDocument/2006/relationships" ref="C367" r:id="Ra4a2e4b4623b4514"/>
    <x:hyperlink xmlns:r="http://schemas.openxmlformats.org/officeDocument/2006/relationships" ref="C368" r:id="R1e2ed3f6b073425b"/>
    <x:hyperlink xmlns:r="http://schemas.openxmlformats.org/officeDocument/2006/relationships" ref="C369" r:id="R74e26b3b3da544ba"/>
    <x:hyperlink xmlns:r="http://schemas.openxmlformats.org/officeDocument/2006/relationships" ref="C370" r:id="R6187f23dd65e4344"/>
    <x:hyperlink xmlns:r="http://schemas.openxmlformats.org/officeDocument/2006/relationships" ref="C371" r:id="R576f23f4998b482a"/>
    <x:hyperlink xmlns:r="http://schemas.openxmlformats.org/officeDocument/2006/relationships" ref="C374" r:id="R189e89ef5e0b4aa0"/>
    <x:hyperlink xmlns:r="http://schemas.openxmlformats.org/officeDocument/2006/relationships" ref="C375" r:id="R2854a0bab3bd4abd"/>
    <x:hyperlink xmlns:r="http://schemas.openxmlformats.org/officeDocument/2006/relationships" ref="C376" r:id="Raf5d5e7ec209489f"/>
    <x:hyperlink xmlns:r="http://schemas.openxmlformats.org/officeDocument/2006/relationships" ref="C377" r:id="R9ab7fd91402b465e"/>
    <x:hyperlink xmlns:r="http://schemas.openxmlformats.org/officeDocument/2006/relationships" ref="C378" r:id="Rae08ae68bf4e418c"/>
    <x:hyperlink xmlns:r="http://schemas.openxmlformats.org/officeDocument/2006/relationships" ref="C379" r:id="R0a8fbb95ae064d1e"/>
    <x:hyperlink xmlns:r="http://schemas.openxmlformats.org/officeDocument/2006/relationships" ref="C383" r:id="Rd34afc1242c34e1f"/>
    <x:hyperlink xmlns:r="http://schemas.openxmlformats.org/officeDocument/2006/relationships" ref="C384" r:id="R77fa314d80dd4153"/>
    <x:hyperlink xmlns:r="http://schemas.openxmlformats.org/officeDocument/2006/relationships" ref="C388" r:id="R8f986800d57d4d67"/>
    <x:hyperlink xmlns:r="http://schemas.openxmlformats.org/officeDocument/2006/relationships" ref="C392" r:id="Ra57a236afd724d71"/>
    <x:hyperlink xmlns:r="http://schemas.openxmlformats.org/officeDocument/2006/relationships" ref="C393" r:id="Rdece2754ff0649ee"/>
    <x:hyperlink xmlns:r="http://schemas.openxmlformats.org/officeDocument/2006/relationships" ref="C394" r:id="Rcb56009b035a4034"/>
    <x:hyperlink xmlns:r="http://schemas.openxmlformats.org/officeDocument/2006/relationships" ref="C395" r:id="R0ddfb82ac38f4fe7"/>
    <x:hyperlink xmlns:r="http://schemas.openxmlformats.org/officeDocument/2006/relationships" ref="C399" r:id="R078894841b924f9c"/>
    <x:hyperlink xmlns:r="http://schemas.openxmlformats.org/officeDocument/2006/relationships" ref="C400" r:id="Rb030f5e0b2f94971"/>
    <x:hyperlink xmlns:r="http://schemas.openxmlformats.org/officeDocument/2006/relationships" ref="C401" r:id="Reecea2cc75ba491a"/>
    <x:hyperlink xmlns:r="http://schemas.openxmlformats.org/officeDocument/2006/relationships" ref="C412" r:id="Rcb6bf72a85fe4346"/>
    <x:hyperlink xmlns:r="http://schemas.openxmlformats.org/officeDocument/2006/relationships" ref="C413" r:id="R053bf2d974794040"/>
    <x:hyperlink xmlns:r="http://schemas.openxmlformats.org/officeDocument/2006/relationships" ref="C414" r:id="R512dd646ec65417a"/>
    <x:hyperlink xmlns:r="http://schemas.openxmlformats.org/officeDocument/2006/relationships" ref="C415" r:id="R623271257a574ec1"/>
    <x:hyperlink xmlns:r="http://schemas.openxmlformats.org/officeDocument/2006/relationships" ref="C418" r:id="Radd07c73b75942a7"/>
    <x:hyperlink xmlns:r="http://schemas.openxmlformats.org/officeDocument/2006/relationships" ref="C419" r:id="R416113352f8c404c"/>
    <x:hyperlink xmlns:r="http://schemas.openxmlformats.org/officeDocument/2006/relationships" ref="C423" r:id="R907b9e5ad352485d"/>
    <x:hyperlink xmlns:r="http://schemas.openxmlformats.org/officeDocument/2006/relationships" ref="C424" r:id="R4c8d58d96bae4a29"/>
    <x:hyperlink xmlns:r="http://schemas.openxmlformats.org/officeDocument/2006/relationships" ref="C425" r:id="R03ebc00462bd4589"/>
    <x:hyperlink xmlns:r="http://schemas.openxmlformats.org/officeDocument/2006/relationships" ref="C429" r:id="R11b445f062bd43f1"/>
    <x:hyperlink xmlns:r="http://schemas.openxmlformats.org/officeDocument/2006/relationships" ref="C430" r:id="R009f3387db174992"/>
    <x:hyperlink xmlns:r="http://schemas.openxmlformats.org/officeDocument/2006/relationships" ref="C431" r:id="R05e00927a4a44326"/>
    <x:hyperlink xmlns:r="http://schemas.openxmlformats.org/officeDocument/2006/relationships" ref="C432" r:id="Ra56ee4178f5b4ad7"/>
    <x:hyperlink xmlns:r="http://schemas.openxmlformats.org/officeDocument/2006/relationships" ref="C433" r:id="R7fede3dfeff34ddb"/>
    <x:hyperlink xmlns:r="http://schemas.openxmlformats.org/officeDocument/2006/relationships" ref="C434" r:id="R4abc00df1a92416a"/>
    <x:hyperlink xmlns:r="http://schemas.openxmlformats.org/officeDocument/2006/relationships" ref="C435" r:id="R085cb963fce140ea"/>
    <x:hyperlink xmlns:r="http://schemas.openxmlformats.org/officeDocument/2006/relationships" ref="C436" r:id="R588ba240e81d41fe"/>
    <x:hyperlink xmlns:r="http://schemas.openxmlformats.org/officeDocument/2006/relationships" ref="C441" r:id="R800512a00d4547d6"/>
    <x:hyperlink xmlns:r="http://schemas.openxmlformats.org/officeDocument/2006/relationships" ref="C442" r:id="Rbb8a692c550b4a2a"/>
    <x:hyperlink xmlns:r="http://schemas.openxmlformats.org/officeDocument/2006/relationships" ref="C443" r:id="R48cdd9fa86ba4a82"/>
    <x:hyperlink xmlns:r="http://schemas.openxmlformats.org/officeDocument/2006/relationships" ref="C444" r:id="Rc7ec438eef7d4956"/>
    <x:hyperlink xmlns:r="http://schemas.openxmlformats.org/officeDocument/2006/relationships" ref="C449" r:id="Rbb68c32f368346df"/>
    <x:hyperlink xmlns:r="http://schemas.openxmlformats.org/officeDocument/2006/relationships" ref="C450" r:id="R52a0bdb389584ef4"/>
    <x:hyperlink xmlns:r="http://schemas.openxmlformats.org/officeDocument/2006/relationships" ref="C451" r:id="Rbe78e14f5c954e02"/>
    <x:hyperlink xmlns:r="http://schemas.openxmlformats.org/officeDocument/2006/relationships" ref="C452" r:id="R78d14722e8ac4fe8"/>
    <x:hyperlink xmlns:r="http://schemas.openxmlformats.org/officeDocument/2006/relationships" ref="C456" r:id="R0d171ca3d27a46f1"/>
    <x:hyperlink xmlns:r="http://schemas.openxmlformats.org/officeDocument/2006/relationships" ref="C460" r:id="Ra29570781f6b4415"/>
    <x:hyperlink xmlns:r="http://schemas.openxmlformats.org/officeDocument/2006/relationships" ref="C461" r:id="R881c7be7f7694c00"/>
    <x:hyperlink xmlns:r="http://schemas.openxmlformats.org/officeDocument/2006/relationships" ref="C462" r:id="Rfc6dc1efc4af407d"/>
    <x:hyperlink xmlns:r="http://schemas.openxmlformats.org/officeDocument/2006/relationships" ref="C463" r:id="R97120863622943f0"/>
    <x:hyperlink xmlns:r="http://schemas.openxmlformats.org/officeDocument/2006/relationships" ref="C464" r:id="Rc585b4007a19432f"/>
    <x:hyperlink xmlns:r="http://schemas.openxmlformats.org/officeDocument/2006/relationships" ref="C465" r:id="R5ba6887e199a4109"/>
    <x:hyperlink xmlns:r="http://schemas.openxmlformats.org/officeDocument/2006/relationships" ref="C466" r:id="Rda5ab84a350747b5"/>
    <x:hyperlink xmlns:r="http://schemas.openxmlformats.org/officeDocument/2006/relationships" ref="C470" r:id="R3b3f9becee0a4ee3"/>
    <x:hyperlink xmlns:r="http://schemas.openxmlformats.org/officeDocument/2006/relationships" ref="C471" r:id="R2e4e8982b51c47dc"/>
    <x:hyperlink xmlns:r="http://schemas.openxmlformats.org/officeDocument/2006/relationships" ref="C472" r:id="R63b897e1f2194d7f"/>
    <x:hyperlink xmlns:r="http://schemas.openxmlformats.org/officeDocument/2006/relationships" ref="C476" r:id="R34ab36399a294f2e"/>
    <x:hyperlink xmlns:r="http://schemas.openxmlformats.org/officeDocument/2006/relationships" ref="C477" r:id="Rf4afc9f57cbf4f6b"/>
    <x:hyperlink xmlns:r="http://schemas.openxmlformats.org/officeDocument/2006/relationships" ref="C478" r:id="R18913e758eb24e09"/>
    <x:hyperlink xmlns:r="http://schemas.openxmlformats.org/officeDocument/2006/relationships" ref="C479" r:id="R117af2b8d3fe46a7"/>
    <x:hyperlink xmlns:r="http://schemas.openxmlformats.org/officeDocument/2006/relationships" ref="C480" r:id="Rc3639a8ef2644a2c"/>
    <x:hyperlink xmlns:r="http://schemas.openxmlformats.org/officeDocument/2006/relationships" ref="C481" r:id="R33668b627e7c4b47"/>
    <x:hyperlink xmlns:r="http://schemas.openxmlformats.org/officeDocument/2006/relationships" ref="C482" r:id="R79122680c8d042bd"/>
    <x:hyperlink xmlns:r="http://schemas.openxmlformats.org/officeDocument/2006/relationships" ref="C483" r:id="Rf79ef07d68154239"/>
    <x:hyperlink xmlns:r="http://schemas.openxmlformats.org/officeDocument/2006/relationships" ref="C484" r:id="R820b59b70c9b4765"/>
    <x:hyperlink xmlns:r="http://schemas.openxmlformats.org/officeDocument/2006/relationships" ref="C485" r:id="R9a62fdc57baa4d16"/>
    <x:hyperlink xmlns:r="http://schemas.openxmlformats.org/officeDocument/2006/relationships" ref="C486" r:id="R4fc42fdad19540db"/>
    <x:hyperlink xmlns:r="http://schemas.openxmlformats.org/officeDocument/2006/relationships" ref="C487" r:id="R8c2fa133c06c4b7e"/>
    <x:hyperlink xmlns:r="http://schemas.openxmlformats.org/officeDocument/2006/relationships" ref="C488" r:id="R9e5fdda9dabe444f"/>
    <x:hyperlink xmlns:r="http://schemas.openxmlformats.org/officeDocument/2006/relationships" ref="C489" r:id="Ra979b139a1b84c23"/>
    <x:hyperlink xmlns:r="http://schemas.openxmlformats.org/officeDocument/2006/relationships" ref="C490" r:id="R4bacf9dde8764e17"/>
    <x:hyperlink xmlns:r="http://schemas.openxmlformats.org/officeDocument/2006/relationships" ref="C491" r:id="R2c063a98d6364580"/>
    <x:hyperlink xmlns:r="http://schemas.openxmlformats.org/officeDocument/2006/relationships" ref="C492" r:id="Rfc4aaf74d82e497a"/>
    <x:hyperlink xmlns:r="http://schemas.openxmlformats.org/officeDocument/2006/relationships" ref="C493" r:id="R713eb331a8e04d8d"/>
    <x:hyperlink xmlns:r="http://schemas.openxmlformats.org/officeDocument/2006/relationships" ref="C494" r:id="R9ff3fbf3e1f54a2e"/>
    <x:hyperlink xmlns:r="http://schemas.openxmlformats.org/officeDocument/2006/relationships" ref="C495" r:id="Rd3afb140e3cb462c"/>
    <x:hyperlink xmlns:r="http://schemas.openxmlformats.org/officeDocument/2006/relationships" ref="C499" r:id="R1c464bc401e341df"/>
    <x:hyperlink xmlns:r="http://schemas.openxmlformats.org/officeDocument/2006/relationships" ref="C500" r:id="R16b708454aba422e"/>
    <x:hyperlink xmlns:r="http://schemas.openxmlformats.org/officeDocument/2006/relationships" ref="C501" r:id="Rdfcebbf459244835"/>
    <x:hyperlink xmlns:r="http://schemas.openxmlformats.org/officeDocument/2006/relationships" ref="C502" r:id="R44db00c50df5460a"/>
    <x:hyperlink xmlns:r="http://schemas.openxmlformats.org/officeDocument/2006/relationships" ref="C503" r:id="R851709966ed94432"/>
    <x:hyperlink xmlns:r="http://schemas.openxmlformats.org/officeDocument/2006/relationships" ref="C504" r:id="R20d88944463140da"/>
    <x:hyperlink xmlns:r="http://schemas.openxmlformats.org/officeDocument/2006/relationships" ref="C505" r:id="R7b72f3675a884080"/>
    <x:hyperlink xmlns:r="http://schemas.openxmlformats.org/officeDocument/2006/relationships" ref="C506" r:id="R80aa9e13effb47df"/>
    <x:hyperlink xmlns:r="http://schemas.openxmlformats.org/officeDocument/2006/relationships" ref="C507" r:id="R457eec606d394015"/>
    <x:hyperlink xmlns:r="http://schemas.openxmlformats.org/officeDocument/2006/relationships" ref="C508" r:id="R646f427f8cb04895"/>
    <x:hyperlink xmlns:r="http://schemas.openxmlformats.org/officeDocument/2006/relationships" ref="C509" r:id="Rd4af05c33ece4164"/>
    <x:hyperlink xmlns:r="http://schemas.openxmlformats.org/officeDocument/2006/relationships" ref="C510" r:id="R04f47aaeb5c947f7"/>
    <x:hyperlink xmlns:r="http://schemas.openxmlformats.org/officeDocument/2006/relationships" ref="I514" r:id="R04ca5f267d174800"/>
    <x:hyperlink xmlns:r="http://schemas.openxmlformats.org/officeDocument/2006/relationships" ref="I515" r:id="Rc7286bc09fef468a"/>
    <x:hyperlink xmlns:r="http://schemas.openxmlformats.org/officeDocument/2006/relationships" ref="I516" r:id="R4ff13d9ff8ad4eb9"/>
    <x:hyperlink xmlns:r="http://schemas.openxmlformats.org/officeDocument/2006/relationships" ref="I517" r:id="R5072645c316744c9"/>
    <x:hyperlink xmlns:r="http://schemas.openxmlformats.org/officeDocument/2006/relationships" ref="I518" r:id="Rf543b434c621415a"/>
    <x:hyperlink xmlns:r="http://schemas.openxmlformats.org/officeDocument/2006/relationships" ref="I519" r:id="R65a0c9fe3eef4f1b"/>
    <x:hyperlink xmlns:r="http://schemas.openxmlformats.org/officeDocument/2006/relationships" ref="I520" r:id="Rcb06655e434b4084"/>
    <x:hyperlink xmlns:r="http://schemas.openxmlformats.org/officeDocument/2006/relationships" ref="I521" r:id="Rcd34a311af354715"/>
    <x:hyperlink xmlns:r="http://schemas.openxmlformats.org/officeDocument/2006/relationships" ref="I522" r:id="R91e8cd24f0b14240"/>
    <x:hyperlink xmlns:r="http://schemas.openxmlformats.org/officeDocument/2006/relationships" ref="I523" r:id="R789ac13ee6a64157"/>
    <x:hyperlink xmlns:r="http://schemas.openxmlformats.org/officeDocument/2006/relationships" ref="C524" r:id="Rf35f34e636244fd9"/>
    <x:hyperlink xmlns:r="http://schemas.openxmlformats.org/officeDocument/2006/relationships" ref="I524" r:id="R546e3e36c50a4ae5"/>
    <x:hyperlink xmlns:r="http://schemas.openxmlformats.org/officeDocument/2006/relationships" ref="I525" r:id="R170c2e06d3244396"/>
    <x:hyperlink xmlns:r="http://schemas.openxmlformats.org/officeDocument/2006/relationships" ref="I526" r:id="R76ce457f3f844503"/>
    <x:hyperlink xmlns:r="http://schemas.openxmlformats.org/officeDocument/2006/relationships" ref="I527" r:id="R2024854b55574067"/>
    <x:hyperlink xmlns:r="http://schemas.openxmlformats.org/officeDocument/2006/relationships" ref="I528" r:id="R8827b6e7d6b84024"/>
    <x:hyperlink xmlns:r="http://schemas.openxmlformats.org/officeDocument/2006/relationships" ref="I529" r:id="Rc354cdf45d824f68"/>
    <x:hyperlink xmlns:r="http://schemas.openxmlformats.org/officeDocument/2006/relationships" ref="I530" r:id="R816869191bac4b57"/>
    <x:hyperlink xmlns:r="http://schemas.openxmlformats.org/officeDocument/2006/relationships" ref="I531" r:id="R5080fb7016f849a2"/>
    <x:hyperlink xmlns:r="http://schemas.openxmlformats.org/officeDocument/2006/relationships" ref="I532" r:id="R7c0c5a89b3104856"/>
    <x:hyperlink xmlns:r="http://schemas.openxmlformats.org/officeDocument/2006/relationships" ref="I533" r:id="Re7a2a9732819461e"/>
    <x:hyperlink xmlns:r="http://schemas.openxmlformats.org/officeDocument/2006/relationships" ref="I537" r:id="R9229af4385714846"/>
    <x:hyperlink xmlns:r="http://schemas.openxmlformats.org/officeDocument/2006/relationships" ref="I538" r:id="Ree292b5d678648ce"/>
    <x:hyperlink xmlns:r="http://schemas.openxmlformats.org/officeDocument/2006/relationships" ref="I539" r:id="R1d80b0afbb314b26"/>
    <x:hyperlink xmlns:r="http://schemas.openxmlformats.org/officeDocument/2006/relationships" ref="I540" r:id="R8e46dcf6cc5945d1"/>
    <x:hyperlink xmlns:r="http://schemas.openxmlformats.org/officeDocument/2006/relationships" ref="I541" r:id="Rd424d2681a4742c5"/>
    <x:hyperlink xmlns:r="http://schemas.openxmlformats.org/officeDocument/2006/relationships" ref="I542" r:id="Rfd5d1d4c02214a91"/>
    <x:hyperlink xmlns:r="http://schemas.openxmlformats.org/officeDocument/2006/relationships" ref="I546" r:id="R1883e0f34bdb48ec"/>
    <x:hyperlink xmlns:r="http://schemas.openxmlformats.org/officeDocument/2006/relationships" ref="I547" r:id="Rd0b1e9971b234236"/>
    <x:hyperlink xmlns:r="http://schemas.openxmlformats.org/officeDocument/2006/relationships" ref="I548" r:id="Ra36cd5601d244e74"/>
    <x:hyperlink xmlns:r="http://schemas.openxmlformats.org/officeDocument/2006/relationships" ref="C552" r:id="Rf9e6bb00a1934596"/>
    <x:hyperlink xmlns:r="http://schemas.openxmlformats.org/officeDocument/2006/relationships" ref="C553" r:id="Ra49c01861a5e4ff9"/>
    <x:hyperlink xmlns:r="http://schemas.openxmlformats.org/officeDocument/2006/relationships" ref="C554" r:id="R000b568d5f014323"/>
    <x:hyperlink xmlns:r="http://schemas.openxmlformats.org/officeDocument/2006/relationships" ref="C558" r:id="R17144ac3610f4676"/>
    <x:hyperlink xmlns:r="http://schemas.openxmlformats.org/officeDocument/2006/relationships" ref="C559" r:id="R2eb3669801bf49c2"/>
    <x:hyperlink xmlns:r="http://schemas.openxmlformats.org/officeDocument/2006/relationships" ref="C560" r:id="R8239fba95fe94a28"/>
    <x:hyperlink xmlns:r="http://schemas.openxmlformats.org/officeDocument/2006/relationships" ref="C561" r:id="R7345dcba8e164190"/>
    <x:hyperlink xmlns:r="http://schemas.openxmlformats.org/officeDocument/2006/relationships" ref="I565" r:id="Rcc3497da994a4489"/>
    <x:hyperlink xmlns:r="http://schemas.openxmlformats.org/officeDocument/2006/relationships" ref="I566" r:id="Rfb263cba3e8046e1"/>
    <x:hyperlink xmlns:r="http://schemas.openxmlformats.org/officeDocument/2006/relationships" ref="I567" r:id="Ra8705f4863c84613"/>
    <x:hyperlink xmlns:r="http://schemas.openxmlformats.org/officeDocument/2006/relationships" ref="I568" r:id="R518e6ec46d004f32"/>
    <x:hyperlink xmlns:r="http://schemas.openxmlformats.org/officeDocument/2006/relationships" ref="I569" r:id="R4569f01b3b944db6"/>
    <x:hyperlink xmlns:r="http://schemas.openxmlformats.org/officeDocument/2006/relationships" ref="C573" r:id="R8808a4ee865040f3"/>
    <x:hyperlink xmlns:r="http://schemas.openxmlformats.org/officeDocument/2006/relationships" ref="C574" r:id="Rdd7456ae2bfd41d4"/>
    <x:hyperlink xmlns:r="http://schemas.openxmlformats.org/officeDocument/2006/relationships" ref="C575" r:id="R23ee2580e44c43f5"/>
    <x:hyperlink xmlns:r="http://schemas.openxmlformats.org/officeDocument/2006/relationships" ref="C579" r:id="R2f65041c20594c9c"/>
    <x:hyperlink xmlns:r="http://schemas.openxmlformats.org/officeDocument/2006/relationships" ref="C582" r:id="R142e977d5bd744e4"/>
    <x:hyperlink xmlns:r="http://schemas.openxmlformats.org/officeDocument/2006/relationships" ref="C586" r:id="Re646478bab704745"/>
    <x:hyperlink xmlns:r="http://schemas.openxmlformats.org/officeDocument/2006/relationships" ref="D586" r:id="Race473bf63a44c60"/>
    <x:hyperlink xmlns:r="http://schemas.openxmlformats.org/officeDocument/2006/relationships" ref="C587" r:id="Ra4ab4e6fabf34415"/>
    <x:hyperlink xmlns:r="http://schemas.openxmlformats.org/officeDocument/2006/relationships" ref="C588" r:id="R7cf3f0b5ed4d4aee"/>
    <x:hyperlink xmlns:r="http://schemas.openxmlformats.org/officeDocument/2006/relationships" ref="C589" r:id="R280c9915053646ec"/>
    <x:hyperlink xmlns:r="http://schemas.openxmlformats.org/officeDocument/2006/relationships" ref="C590" r:id="R13d082cd793f49d3"/>
    <x:hyperlink xmlns:r="http://schemas.openxmlformats.org/officeDocument/2006/relationships" ref="C594" r:id="Rf658925086e5466d"/>
    <x:hyperlink xmlns:r="http://schemas.openxmlformats.org/officeDocument/2006/relationships" ref="C595" r:id="Re1f657b06e854776"/>
    <x:hyperlink xmlns:r="http://schemas.openxmlformats.org/officeDocument/2006/relationships" ref="C596" r:id="R123fe3b92fd841d9"/>
    <x:hyperlink xmlns:r="http://schemas.openxmlformats.org/officeDocument/2006/relationships" ref="C597" r:id="R485828728c7541aa"/>
    <x:hyperlink xmlns:r="http://schemas.openxmlformats.org/officeDocument/2006/relationships" ref="C598" r:id="R7f08080ecead4449"/>
    <x:hyperlink xmlns:r="http://schemas.openxmlformats.org/officeDocument/2006/relationships" ref="C599" r:id="R45862a883ffc4f91"/>
    <x:hyperlink xmlns:r="http://schemas.openxmlformats.org/officeDocument/2006/relationships" ref="C600" r:id="R39d057bd87ce4f8d"/>
    <x:hyperlink xmlns:r="http://schemas.openxmlformats.org/officeDocument/2006/relationships" ref="C601" r:id="R91911ca6524442ee"/>
    <x:hyperlink xmlns:r="http://schemas.openxmlformats.org/officeDocument/2006/relationships" ref="C605" r:id="R3c9906854b114e52"/>
    <x:hyperlink xmlns:r="http://schemas.openxmlformats.org/officeDocument/2006/relationships" ref="C606" r:id="R49b250204b414e92"/>
    <x:hyperlink xmlns:r="http://schemas.openxmlformats.org/officeDocument/2006/relationships" ref="C607" r:id="R364ac70f30a54663"/>
    <x:hyperlink xmlns:r="http://schemas.openxmlformats.org/officeDocument/2006/relationships" ref="C608" r:id="Re6d66641995a4b57"/>
    <x:hyperlink xmlns:r="http://schemas.openxmlformats.org/officeDocument/2006/relationships" ref="C609" r:id="R77b5055188ab4eb7"/>
    <x:hyperlink xmlns:r="http://schemas.openxmlformats.org/officeDocument/2006/relationships" ref="C610" r:id="R4b3d5efb964f4f38"/>
    <x:hyperlink xmlns:r="http://schemas.openxmlformats.org/officeDocument/2006/relationships" ref="C611" r:id="R8c6e227725364e21"/>
    <x:hyperlink xmlns:r="http://schemas.openxmlformats.org/officeDocument/2006/relationships" ref="C612" r:id="R5fe20d45ef724f7f"/>
    <x:hyperlink xmlns:r="http://schemas.openxmlformats.org/officeDocument/2006/relationships" ref="C613" r:id="Ra11a113fc3124a99"/>
    <x:hyperlink xmlns:r="http://schemas.openxmlformats.org/officeDocument/2006/relationships" ref="C614" r:id="R59a7a8fbdc8e4b5a"/>
    <x:hyperlink xmlns:r="http://schemas.openxmlformats.org/officeDocument/2006/relationships" ref="C615" r:id="R3d1c932578ad4b94"/>
    <x:hyperlink xmlns:r="http://schemas.openxmlformats.org/officeDocument/2006/relationships" ref="C616" r:id="R1fefbe36eba84b0c"/>
    <x:hyperlink xmlns:r="http://schemas.openxmlformats.org/officeDocument/2006/relationships" ref="C617" r:id="R0945a35c279a4073"/>
    <x:hyperlink xmlns:r="http://schemas.openxmlformats.org/officeDocument/2006/relationships" ref="C621" r:id="Rb6c37130449b4be7"/>
    <x:hyperlink xmlns:r="http://schemas.openxmlformats.org/officeDocument/2006/relationships" ref="C622" r:id="R38bcec043bde4b55"/>
    <x:hyperlink xmlns:r="http://schemas.openxmlformats.org/officeDocument/2006/relationships" ref="C623" r:id="Rf5190a797b0d4fb5"/>
    <x:hyperlink xmlns:r="http://schemas.openxmlformats.org/officeDocument/2006/relationships" ref="C624" r:id="Rae8e641117914c85"/>
    <x:hyperlink xmlns:r="http://schemas.openxmlformats.org/officeDocument/2006/relationships" ref="C625" r:id="R5a9a52e9c08c498b"/>
    <x:hyperlink xmlns:r="http://schemas.openxmlformats.org/officeDocument/2006/relationships" ref="C629" r:id="Rdedca03aef144746"/>
    <x:hyperlink xmlns:r="http://schemas.openxmlformats.org/officeDocument/2006/relationships" ref="C630" r:id="Rf11b649fe43a439a"/>
    <x:hyperlink xmlns:r="http://schemas.openxmlformats.org/officeDocument/2006/relationships" ref="C631" r:id="R3ea8e36022ce4ff9"/>
    <x:hyperlink xmlns:r="http://schemas.openxmlformats.org/officeDocument/2006/relationships" ref="C633" r:id="R38735cc506c442ab"/>
    <x:hyperlink xmlns:r="http://schemas.openxmlformats.org/officeDocument/2006/relationships" ref="C634" r:id="R9df5aa340036461c"/>
    <x:hyperlink xmlns:r="http://schemas.openxmlformats.org/officeDocument/2006/relationships" ref="C635" r:id="Ra87904980aab4390"/>
    <x:hyperlink xmlns:r="http://schemas.openxmlformats.org/officeDocument/2006/relationships" ref="C639" r:id="R17be40a31d5a4716"/>
    <x:hyperlink xmlns:r="http://schemas.openxmlformats.org/officeDocument/2006/relationships" ref="C640" r:id="R61755f9b22f24b44"/>
    <x:hyperlink xmlns:r="http://schemas.openxmlformats.org/officeDocument/2006/relationships" ref="C641" r:id="R806b4c757a2d4125"/>
    <x:hyperlink xmlns:r="http://schemas.openxmlformats.org/officeDocument/2006/relationships" ref="C642" r:id="R7898fe85d4544cf0"/>
    <x:hyperlink xmlns:r="http://schemas.openxmlformats.org/officeDocument/2006/relationships" ref="C643" r:id="Rdfba2e8b60b2402a"/>
    <x:hyperlink xmlns:r="http://schemas.openxmlformats.org/officeDocument/2006/relationships" ref="C644" r:id="R945f84bab0c440a8"/>
    <x:hyperlink xmlns:r="http://schemas.openxmlformats.org/officeDocument/2006/relationships" ref="C645" r:id="R98ba49b32d814bcc"/>
    <x:hyperlink xmlns:r="http://schemas.openxmlformats.org/officeDocument/2006/relationships" ref="C646" r:id="Rd2ad00ca8a31404b"/>
    <x:hyperlink xmlns:r="http://schemas.openxmlformats.org/officeDocument/2006/relationships" ref="C647" r:id="R10772654ced14c9f"/>
    <x:hyperlink xmlns:r="http://schemas.openxmlformats.org/officeDocument/2006/relationships" ref="C648" r:id="Rd9c03f7265fd4db5"/>
    <x:hyperlink xmlns:r="http://schemas.openxmlformats.org/officeDocument/2006/relationships" ref="C652" r:id="R5b8ccad295274bcb"/>
    <x:hyperlink xmlns:r="http://schemas.openxmlformats.org/officeDocument/2006/relationships" ref="C653" r:id="Refb93251a4cb4a2c"/>
    <x:hyperlink xmlns:r="http://schemas.openxmlformats.org/officeDocument/2006/relationships" ref="C654" r:id="Rea606d87718e4f7b"/>
    <x:hyperlink xmlns:r="http://schemas.openxmlformats.org/officeDocument/2006/relationships" ref="C658" r:id="Rda0a4865fc7949da"/>
    <x:hyperlink xmlns:r="http://schemas.openxmlformats.org/officeDocument/2006/relationships" ref="C659" r:id="R973b7ac8ac4d46fc"/>
    <x:hyperlink xmlns:r="http://schemas.openxmlformats.org/officeDocument/2006/relationships" ref="C660" r:id="R90bf268c94db4df5"/>
    <x:hyperlink xmlns:r="http://schemas.openxmlformats.org/officeDocument/2006/relationships" ref="C661" r:id="R4a29cbc6bb1d4a37"/>
    <x:hyperlink xmlns:r="http://schemas.openxmlformats.org/officeDocument/2006/relationships" ref="C662" r:id="R97b11be2b48f4892"/>
    <x:hyperlink xmlns:r="http://schemas.openxmlformats.org/officeDocument/2006/relationships" ref="C663" r:id="Rf1d9b2841196486b"/>
    <x:hyperlink xmlns:r="http://schemas.openxmlformats.org/officeDocument/2006/relationships" ref="C664" r:id="R8b9e285a21734927"/>
    <x:hyperlink xmlns:r="http://schemas.openxmlformats.org/officeDocument/2006/relationships" ref="C665" r:id="R572b38c30ed34120"/>
    <x:hyperlink xmlns:r="http://schemas.openxmlformats.org/officeDocument/2006/relationships" ref="C666" r:id="R55e5b41d1dc648e4"/>
    <x:hyperlink xmlns:r="http://schemas.openxmlformats.org/officeDocument/2006/relationships" ref="C667" r:id="R26dea10636f543f5"/>
    <x:hyperlink xmlns:r="http://schemas.openxmlformats.org/officeDocument/2006/relationships" ref="C668" r:id="Rf4ae116d3a8c4bc0"/>
    <x:hyperlink xmlns:r="http://schemas.openxmlformats.org/officeDocument/2006/relationships" ref="C669" r:id="Rd365ab250aaa45b9"/>
    <x:hyperlink xmlns:r="http://schemas.openxmlformats.org/officeDocument/2006/relationships" ref="C670" r:id="Rd81953ab7fbe467f"/>
    <x:hyperlink xmlns:r="http://schemas.openxmlformats.org/officeDocument/2006/relationships" ref="C671" r:id="Rbb0bc81457ff4de7"/>
    <x:hyperlink xmlns:r="http://schemas.openxmlformats.org/officeDocument/2006/relationships" ref="C672" r:id="R13f3b2a9ce0e40a3"/>
    <x:hyperlink xmlns:r="http://schemas.openxmlformats.org/officeDocument/2006/relationships" ref="C673" r:id="R55d9a95532464b19"/>
    <x:hyperlink xmlns:r="http://schemas.openxmlformats.org/officeDocument/2006/relationships" ref="C677" r:id="R6b8eccff44ae4471"/>
    <x:hyperlink xmlns:r="http://schemas.openxmlformats.org/officeDocument/2006/relationships" ref="C678" r:id="R9e73e1655d004491"/>
    <x:hyperlink xmlns:r="http://schemas.openxmlformats.org/officeDocument/2006/relationships" ref="C679" r:id="R0114aed1fed84f7a"/>
    <x:hyperlink xmlns:r="http://schemas.openxmlformats.org/officeDocument/2006/relationships" ref="C680" r:id="R1d40502afa1a4668"/>
    <x:hyperlink xmlns:r="http://schemas.openxmlformats.org/officeDocument/2006/relationships" ref="C681" r:id="R87be642b6967424a"/>
    <x:hyperlink xmlns:r="http://schemas.openxmlformats.org/officeDocument/2006/relationships" ref="C682" r:id="R49aacd6e66364dd4"/>
    <x:hyperlink xmlns:r="http://schemas.openxmlformats.org/officeDocument/2006/relationships" ref="C683" r:id="R349fc86b570a4894"/>
    <x:hyperlink xmlns:r="http://schemas.openxmlformats.org/officeDocument/2006/relationships" ref="C684" r:id="Rdcfa654ebad24a8d"/>
    <x:hyperlink xmlns:r="http://schemas.openxmlformats.org/officeDocument/2006/relationships" ref="C685" r:id="R9dc0aedc55d243a0"/>
    <x:hyperlink xmlns:r="http://schemas.openxmlformats.org/officeDocument/2006/relationships" ref="C686" r:id="R309e0cecdb7446ac"/>
    <x:hyperlink xmlns:r="http://schemas.openxmlformats.org/officeDocument/2006/relationships" ref="C689" r:id="R5a98b5e766c54196"/>
    <x:hyperlink xmlns:r="http://schemas.openxmlformats.org/officeDocument/2006/relationships" ref="C693" r:id="R7245461bbcc24b62"/>
    <x:hyperlink xmlns:r="http://schemas.openxmlformats.org/officeDocument/2006/relationships" ref="C694" r:id="Rf9da7e9d6d2c42ac"/>
    <x:hyperlink xmlns:r="http://schemas.openxmlformats.org/officeDocument/2006/relationships" ref="C695" r:id="R44dcad1a5938465e"/>
    <x:hyperlink xmlns:r="http://schemas.openxmlformats.org/officeDocument/2006/relationships" ref="C696" r:id="Rc462b3930b084183"/>
    <x:hyperlink xmlns:r="http://schemas.openxmlformats.org/officeDocument/2006/relationships" ref="C700" r:id="R3eb2051a058a4a78"/>
    <x:hyperlink xmlns:r="http://schemas.openxmlformats.org/officeDocument/2006/relationships" ref="C701" r:id="Rcfbd9aea0627474e"/>
    <x:hyperlink xmlns:r="http://schemas.openxmlformats.org/officeDocument/2006/relationships" ref="C702" r:id="R09a82cc0fd034826"/>
    <x:hyperlink xmlns:r="http://schemas.openxmlformats.org/officeDocument/2006/relationships" ref="C703" r:id="R7669bb80998c41b8"/>
    <x:hyperlink xmlns:r="http://schemas.openxmlformats.org/officeDocument/2006/relationships" ref="C704" r:id="R827f0895d456449d"/>
    <x:hyperlink xmlns:r="http://schemas.openxmlformats.org/officeDocument/2006/relationships" ref="C705" r:id="R28b6002a03434529"/>
    <x:hyperlink xmlns:r="http://schemas.openxmlformats.org/officeDocument/2006/relationships" ref="C706" r:id="R8cf91065bc3c48e3"/>
    <x:hyperlink xmlns:r="http://schemas.openxmlformats.org/officeDocument/2006/relationships" ref="C707" r:id="Rf4f2e8783cfb4b76"/>
    <x:hyperlink xmlns:r="http://schemas.openxmlformats.org/officeDocument/2006/relationships" ref="B715" r:id="Rddd2876c98a3426c"/>
    <x:hyperlink xmlns:r="http://schemas.openxmlformats.org/officeDocument/2006/relationships" ref="C717" r:id="Rf99386133e3d488d"/>
    <x:hyperlink xmlns:r="http://schemas.openxmlformats.org/officeDocument/2006/relationships" ref="C718" r:id="Rd744b6faf5264bc1"/>
    <x:hyperlink xmlns:r="http://schemas.openxmlformats.org/officeDocument/2006/relationships" ref="B720" r:id="Rc0a57979b61443e4"/>
  </x:hyperlink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5703125" defaultRowHeight="12.75"/>
  <x:cols>
    <x:col min="2" max="2" width="77" customWidth="1"/>
    <x:col min="3" max="3" width="38" customWidth="1"/>
  </x:cols>
  <x:sheetData>
    <x:row r="1" ht="15">
      <x:c r="A1" s="20"/>
      <x:c r="B1" s="419">
        <x:v>43689</x:v>
      </x:c>
      <x:c r="C1" s="71"/>
      <x:c r="D1" s="71"/>
      <x:c r="E1" s="71"/>
      <x:c r="F1" s="71"/>
      <x:c r="G1" s="388"/>
      <x:c r="H1" s="388"/>
      <x:c r="I1" s="421" t="s">
        <x:v>4311</x:v>
      </x:c>
      <x:c r="J1" s="388"/>
      <x:c r="K1" s="388"/>
    </x:row>
    <x:row r="2" ht="15">
      <x:c r="A2" s="20"/>
      <x:c r="B2" s="421" t="s">
        <x:v>2</x:v>
      </x:c>
      <x:c r="C2" s="422" t="s">
        <x:v>4</x:v>
      </x:c>
      <x:c r="D2" s="422" t="s">
        <x:v>5</x:v>
      </x:c>
      <x:c r="E2" s="422" t="s">
        <x:v>6</x:v>
      </x:c>
      <x:c r="F2" s="422" t="s">
        <x:v>7</x:v>
      </x:c>
      <x:c r="G2" s="388"/>
      <x:c r="H2" s="388"/>
      <x:c r="I2" s="133">
        <x:v>3793.13</x:v>
      </x:c>
      <x:c r="J2" s="388"/>
      <x:c r="K2" s="388"/>
    </x:row>
    <x:row r="3" ht="15">
      <x:c r="A3" s="20"/>
      <x:c r="B3" s="428" t="s">
        <x:v>4312</x:v>
      </x:c>
      <x:c r="C3" s="134" t="s">
        <x:v>30</x:v>
      </x:c>
      <x:c r="D3" s="135">
        <x:v>5.74</x:v>
      </x:c>
      <x:c r="E3" s="134">
        <x:v>2</x:v>
      </x:c>
      <x:c r="F3" s="135">
        <x:v>11.48</x:v>
      </x:c>
      <x:c r="G3" s="388"/>
      <x:c r="H3" s="388"/>
      <x:c r="I3" s="388"/>
      <x:c r="J3" s="388"/>
      <x:c r="K3" s="388"/>
    </x:row>
    <x:row r="4" ht="15">
      <x:c r="A4" s="20"/>
      <x:c r="B4" s="428" t="s">
        <x:v>4313</x:v>
      </x:c>
      <x:c r="C4" s="134" t="s">
        <x:v>30</x:v>
      </x:c>
      <x:c r="D4" s="135">
        <x:v>4.38</x:v>
      </x:c>
      <x:c r="E4" s="134">
        <x:v>2</x:v>
      </x:c>
      <x:c r="F4" s="135">
        <x:v>8.76</x:v>
      </x:c>
      <x:c r="G4" s="388"/>
      <x:c r="H4" s="388"/>
      <x:c r="I4" s="388"/>
      <x:c r="J4" s="388"/>
      <x:c r="K4" s="388"/>
    </x:row>
    <x:row r="5" ht="15">
      <x:c r="A5" s="20"/>
      <x:c r="B5" s="428" t="s">
        <x:v>4314</x:v>
      </x:c>
      <x:c r="C5" s="134" t="s">
        <x:v>30</x:v>
      </x:c>
      <x:c r="D5" s="135">
        <x:v>6.99</x:v>
      </x:c>
      <x:c r="E5" s="134">
        <x:v>1</x:v>
      </x:c>
      <x:c r="F5" s="135">
        <x:v>6.99</x:v>
      </x:c>
      <x:c r="G5" s="388"/>
      <x:c r="H5" s="388"/>
      <x:c r="I5" s="388"/>
      <x:c r="J5" s="388"/>
      <x:c r="K5" s="388"/>
    </x:row>
    <x:row r="6" ht="15">
      <x:c r="A6" s="20"/>
      <x:c r="B6" s="428" t="s">
        <x:v>4315</x:v>
      </x:c>
      <x:c r="C6" s="134" t="s">
        <x:v>30</x:v>
      </x:c>
      <x:c r="D6" s="135">
        <x:v>12.63</x:v>
      </x:c>
      <x:c r="E6" s="134">
        <x:v>1</x:v>
      </x:c>
      <x:c r="F6" s="135">
        <x:v>12.63</x:v>
      </x:c>
      <x:c r="G6" s="388"/>
      <x:c r="H6" s="388"/>
      <x:c r="I6" s="388"/>
      <x:c r="J6" s="388"/>
      <x:c r="K6" s="388"/>
    </x:row>
    <x:row r="7" ht="15">
      <x:c r="A7" s="20"/>
      <x:c r="B7" s="421" t="s">
        <x:v>4316</x:v>
      </x:c>
      <x:c r="C7" s="71"/>
      <x:c r="D7" s="71"/>
      <x:c r="E7" s="71"/>
      <x:c r="F7" s="429">
        <x:v>39.86</x:v>
      </x:c>
      <x:c r="G7" s="388"/>
      <x:c r="H7" s="388"/>
      <x:c r="I7" s="193">
        <x:v>39.86</x:v>
      </x:c>
      <x:c r="J7" s="388"/>
      <x:c r="K7" s="388"/>
    </x:row>
    <x:row r="8">
      <x:c r="A8" s="20"/>
      <x:c r="B8" s="388"/>
      <x:c r="C8" s="71"/>
      <x:c r="D8" s="71"/>
      <x:c r="E8" s="71"/>
      <x:c r="F8" s="71"/>
      <x:c r="G8" s="388"/>
      <x:c r="H8" s="388"/>
      <x:c r="I8" s="388"/>
      <x:c r="J8" s="388"/>
      <x:c r="K8" s="388"/>
    </x:row>
    <x:row r="9" ht="15">
      <x:c r="A9" s="20"/>
      <x:c r="B9" s="419">
        <x:v>43704</x:v>
      </x:c>
      <x:c r="C9" s="71"/>
      <x:c r="D9" s="71"/>
      <x:c r="E9" s="71"/>
      <x:c r="F9" s="71"/>
      <x:c r="G9" s="388"/>
      <x:c r="H9" s="388"/>
      <x:c r="I9" s="388"/>
      <x:c r="J9" s="388"/>
      <x:c r="K9" s="388"/>
    </x:row>
    <x:row r="10" ht="15">
      <x:c r="A10" s="20"/>
      <x:c r="B10" s="421" t="s">
        <x:v>2</x:v>
      </x:c>
      <x:c r="C10" s="422" t="s">
        <x:v>4</x:v>
      </x:c>
      <x:c r="D10" s="422" t="s">
        <x:v>5</x:v>
      </x:c>
      <x:c r="E10" s="422" t="s">
        <x:v>6</x:v>
      </x:c>
      <x:c r="F10" s="422" t="s">
        <x:v>7</x:v>
      </x:c>
      <x:c r="G10" s="388"/>
      <x:c r="H10" s="388"/>
      <x:c r="I10" s="388"/>
      <x:c r="J10" s="388"/>
      <x:c r="K10" s="388"/>
    </x:row>
    <x:row r="11" ht="15">
      <x:c r="A11" s="20"/>
      <x:c r="B11" s="428" t="s">
        <x:v>4317</x:v>
      </x:c>
      <x:c r="C11" s="134" t="s">
        <x:v>30</x:v>
      </x:c>
      <x:c r="D11" s="135">
        <x:v>14.62</x:v>
      </x:c>
      <x:c r="E11" s="134">
        <x:v>1</x:v>
      </x:c>
      <x:c r="F11" s="135">
        <x:v>14.62</x:v>
      </x:c>
      <x:c r="G11" s="388"/>
      <x:c r="H11" s="388"/>
      <x:c r="I11" s="388"/>
      <x:c r="J11" s="388"/>
      <x:c r="K11" s="388"/>
    </x:row>
    <x:row r="12" ht="15">
      <x:c r="A12" s="20"/>
      <x:c r="B12" s="428" t="s">
        <x:v>4318</x:v>
      </x:c>
      <x:c r="C12" s="134" t="s">
        <x:v>30</x:v>
      </x:c>
      <x:c r="D12" s="135">
        <x:v>5.88</x:v>
      </x:c>
      <x:c r="E12" s="134">
        <x:v>1</x:v>
      </x:c>
      <x:c r="F12" s="135">
        <x:v>5.88</x:v>
      </x:c>
      <x:c r="G12" s="388"/>
      <x:c r="H12" s="388"/>
      <x:c r="I12" s="388"/>
      <x:c r="J12" s="388"/>
      <x:c r="K12" s="388"/>
    </x:row>
    <x:row r="13" ht="15">
      <x:c r="A13" s="20"/>
      <x:c r="B13" s="428" t="s">
        <x:v>4319</x:v>
      </x:c>
      <x:c r="C13" s="134" t="s">
        <x:v>30</x:v>
      </x:c>
      <x:c r="D13" s="135">
        <x:v>11.57</x:v>
      </x:c>
      <x:c r="E13" s="134">
        <x:v>1</x:v>
      </x:c>
      <x:c r="F13" s="135">
        <x:v>11.57</x:v>
      </x:c>
      <x:c r="G13" s="388"/>
      <x:c r="H13" s="388"/>
      <x:c r="I13" s="388"/>
      <x:c r="J13" s="388"/>
      <x:c r="K13" s="388"/>
    </x:row>
    <x:row r="14" ht="15">
      <x:c r="A14" s="20"/>
      <x:c r="B14" s="421" t="s">
        <x:v>4316</x:v>
      </x:c>
      <x:c r="C14" s="71"/>
      <x:c r="D14" s="71"/>
      <x:c r="E14" s="71"/>
      <x:c r="F14" s="429">
        <x:v>32.07</x:v>
      </x:c>
      <x:c r="G14" s="388"/>
      <x:c r="H14" s="388"/>
      <x:c r="I14" s="193">
        <x:v>32.07</x:v>
      </x:c>
      <x:c r="J14" s="388"/>
      <x:c r="K14" s="388"/>
    </x:row>
    <x:row r="15">
      <x:c r="A15" s="20"/>
      <x:c r="B15" s="388"/>
      <x:c r="C15" s="71"/>
      <x:c r="D15" s="71"/>
      <x:c r="E15" s="71"/>
      <x:c r="F15" s="71"/>
      <x:c r="G15" s="388"/>
      <x:c r="H15" s="388"/>
      <x:c r="I15" s="388"/>
      <x:c r="J15" s="388"/>
      <x:c r="K15" s="388"/>
    </x:row>
    <x:row r="16" ht="15">
      <x:c r="A16" s="20"/>
      <x:c r="B16" s="419">
        <x:v>43713</x:v>
      </x:c>
      <x:c r="C16" s="71"/>
      <x:c r="D16" s="71"/>
      <x:c r="E16" s="71"/>
      <x:c r="F16" s="71"/>
      <x:c r="G16" s="388"/>
      <x:c r="H16" s="388"/>
      <x:c r="I16" s="388"/>
      <x:c r="J16" s="388"/>
      <x:c r="K16" s="388"/>
    </x:row>
    <x:row r="17" ht="15">
      <x:c r="A17" s="20"/>
      <x:c r="B17" s="421" t="s">
        <x:v>2</x:v>
      </x:c>
      <x:c r="C17" s="422" t="s">
        <x:v>4</x:v>
      </x:c>
      <x:c r="D17" s="422" t="s">
        <x:v>5</x:v>
      </x:c>
      <x:c r="E17" s="422" t="s">
        <x:v>6</x:v>
      </x:c>
      <x:c r="F17" s="422" t="s">
        <x:v>7</x:v>
      </x:c>
      <x:c r="G17" s="388"/>
      <x:c r="H17" s="388"/>
      <x:c r="I17" s="388"/>
      <x:c r="J17" s="388"/>
      <x:c r="K17" s="388"/>
    </x:row>
    <x:row r="18" ht="15">
      <x:c r="A18" s="20"/>
      <x:c r="B18" s="428" t="s">
        <x:v>4320</x:v>
      </x:c>
      <x:c r="C18" s="134" t="s">
        <x:v>30</x:v>
      </x:c>
      <x:c r="D18" s="135">
        <x:v>12.99</x:v>
      </x:c>
      <x:c r="E18" s="134">
        <x:v>1</x:v>
      </x:c>
      <x:c r="F18" s="135">
        <x:v>12.99</x:v>
      </x:c>
      <x:c r="G18" s="388"/>
      <x:c r="H18" s="388"/>
      <x:c r="I18" s="388"/>
      <x:c r="J18" s="388"/>
      <x:c r="K18" s="388"/>
    </x:row>
    <x:row r="19" ht="15">
      <x:c r="A19" s="20"/>
      <x:c r="B19" s="428" t="s">
        <x:v>4321</x:v>
      </x:c>
      <x:c r="C19" s="134" t="s">
        <x:v>30</x:v>
      </x:c>
      <x:c r="D19" s="135">
        <x:v>8.9499999999999993</x:v>
      </x:c>
      <x:c r="E19" s="134">
        <x:v>1</x:v>
      </x:c>
      <x:c r="F19" s="135">
        <x:v>8.9499999999999993</x:v>
      </x:c>
      <x:c r="G19" s="388"/>
      <x:c r="H19" s="388"/>
      <x:c r="I19" s="388"/>
      <x:c r="J19" s="388"/>
      <x:c r="K19" s="388"/>
    </x:row>
    <x:row r="20" ht="15">
      <x:c r="A20" s="20"/>
      <x:c r="B20" s="428" t="s">
        <x:v>4322</x:v>
      </x:c>
      <x:c r="C20" s="134" t="s">
        <x:v>30</x:v>
      </x:c>
      <x:c r="D20" s="135">
        <x:v>34.49</x:v>
      </x:c>
      <x:c r="E20" s="134">
        <x:v>1</x:v>
      </x:c>
      <x:c r="F20" s="135">
        <x:v>34.49</x:v>
      </x:c>
      <x:c r="G20" s="388"/>
      <x:c r="H20" s="388"/>
      <x:c r="I20" s="388"/>
      <x:c r="J20" s="388"/>
      <x:c r="K20" s="388"/>
    </x:row>
    <x:row r="21" ht="15">
      <x:c r="A21" s="20"/>
      <x:c r="B21" s="428" t="s">
        <x:v>4323</x:v>
      </x:c>
      <x:c r="C21" s="134" t="s">
        <x:v>30</x:v>
      </x:c>
      <x:c r="D21" s="135">
        <x:v>19.989999999999998</x:v>
      </x:c>
      <x:c r="E21" s="134">
        <x:v>2</x:v>
      </x:c>
      <x:c r="F21" s="135">
        <x:v>39.979999999999997</x:v>
      </x:c>
      <x:c r="G21" s="388"/>
      <x:c r="H21" s="388"/>
      <x:c r="I21" s="388"/>
      <x:c r="J21" s="388"/>
      <x:c r="K21" s="388"/>
    </x:row>
    <x:row r="22" ht="15">
      <x:c r="A22" s="20"/>
      <x:c r="B22" s="421" t="s">
        <x:v>4316</x:v>
      </x:c>
      <x:c r="C22" s="71"/>
      <x:c r="D22" s="71"/>
      <x:c r="E22" s="71"/>
      <x:c r="F22" s="135">
        <x:v>96.41</x:v>
      </x:c>
      <x:c r="G22" s="388"/>
      <x:c r="H22" s="388"/>
      <x:c r="I22" s="388"/>
      <x:c r="J22" s="388"/>
      <x:c r="K22" s="388"/>
    </x:row>
    <x:row r="23">
      <x:c r="A23" s="20"/>
      <x:c r="B23" s="388"/>
      <x:c r="C23" s="71"/>
      <x:c r="D23" s="71"/>
      <x:c r="E23" s="71"/>
      <x:c r="F23" s="71"/>
      <x:c r="G23" s="388"/>
      <x:c r="H23" s="388"/>
      <x:c r="I23" s="388"/>
      <x:c r="J23" s="388"/>
      <x:c r="K23" s="388"/>
    </x:row>
    <x:row r="24" ht="15">
      <x:c r="A24" s="20"/>
      <x:c r="B24" s="419">
        <x:v>43714</x:v>
      </x:c>
      <x:c r="C24" s="71"/>
      <x:c r="D24" s="71"/>
      <x:c r="E24" s="71"/>
      <x:c r="F24" s="71"/>
      <x:c r="G24" s="388"/>
      <x:c r="H24" s="388"/>
      <x:c r="I24" s="388"/>
      <x:c r="J24" s="388"/>
      <x:c r="K24" s="388"/>
    </x:row>
    <x:row r="25" ht="15">
      <x:c r="A25" s="20"/>
      <x:c r="B25" s="421" t="s">
        <x:v>2</x:v>
      </x:c>
      <x:c r="C25" s="422" t="s">
        <x:v>4</x:v>
      </x:c>
      <x:c r="D25" s="422" t="s">
        <x:v>5</x:v>
      </x:c>
      <x:c r="E25" s="422" t="s">
        <x:v>6</x:v>
      </x:c>
      <x:c r="F25" s="422" t="s">
        <x:v>7</x:v>
      </x:c>
      <x:c r="G25" s="388"/>
      <x:c r="H25" s="388"/>
      <x:c r="I25" s="388"/>
      <x:c r="J25" s="388"/>
      <x:c r="K25" s="388"/>
    </x:row>
    <x:row r="26" ht="15">
      <x:c r="A26" s="20"/>
      <x:c r="B26" s="428" t="s">
        <x:v>4324</x:v>
      </x:c>
      <x:c r="C26" s="134" t="s">
        <x:v>30</x:v>
      </x:c>
      <x:c r="D26" s="135">
        <x:v>15.99</x:v>
      </x:c>
      <x:c r="E26" s="134">
        <x:v>1</x:v>
      </x:c>
      <x:c r="F26" s="135">
        <x:v>15.99</x:v>
      </x:c>
      <x:c r="G26" s="388"/>
      <x:c r="H26" s="388"/>
      <x:c r="I26" s="388"/>
      <x:c r="J26" s="388"/>
      <x:c r="K26" s="388"/>
    </x:row>
    <x:row r="27" ht="15">
      <x:c r="A27" s="20"/>
      <x:c r="B27" s="428" t="s">
        <x:v>4325</x:v>
      </x:c>
      <x:c r="C27" s="134" t="s">
        <x:v>30</x:v>
      </x:c>
      <x:c r="D27" s="135">
        <x:v>9.43</x:v>
      </x:c>
      <x:c r="E27" s="134">
        <x:v>1</x:v>
      </x:c>
      <x:c r="F27" s="135">
        <x:v>9.43</x:v>
      </x:c>
      <x:c r="G27" s="388"/>
      <x:c r="H27" s="388"/>
      <x:c r="I27" s="388"/>
      <x:c r="J27" s="388"/>
      <x:c r="K27" s="388"/>
    </x:row>
    <x:row r="28" ht="15">
      <x:c r="A28" s="20"/>
      <x:c r="B28" s="428" t="s">
        <x:v>4326</x:v>
      </x:c>
      <x:c r="C28" s="134" t="s">
        <x:v>30</x:v>
      </x:c>
      <x:c r="D28" s="135">
        <x:v>8.48</x:v>
      </x:c>
      <x:c r="E28" s="134">
        <x:v>1</x:v>
      </x:c>
      <x:c r="F28" s="135">
        <x:v>8.48</x:v>
      </x:c>
      <x:c r="G28" s="388"/>
      <x:c r="H28" s="388"/>
      <x:c r="I28" s="388"/>
      <x:c r="J28" s="388"/>
      <x:c r="K28" s="388"/>
    </x:row>
    <x:row r="29" ht="15">
      <x:c r="A29" s="20"/>
      <x:c r="B29" s="421" t="s">
        <x:v>4316</x:v>
      </x:c>
      <x:c r="C29" s="71"/>
      <x:c r="D29" s="71"/>
      <x:c r="E29" s="71"/>
      <x:c r="F29" s="429">
        <x:v>33.9</x:v>
      </x:c>
      <x:c r="G29" s="388"/>
      <x:c r="H29" s="388"/>
      <x:c r="I29" s="193">
        <x:v>33.9</x:v>
      </x:c>
      <x:c r="J29" s="388"/>
      <x:c r="K29" s="388"/>
    </x:row>
    <x:row r="30">
      <x:c r="A30" s="20"/>
      <x:c r="B30" s="388"/>
      <x:c r="C30" s="71"/>
      <x:c r="D30" s="71"/>
      <x:c r="E30" s="71"/>
      <x:c r="F30" s="71"/>
      <x:c r="G30" s="388"/>
      <x:c r="H30" s="388"/>
      <x:c r="I30" s="388"/>
      <x:c r="J30" s="388"/>
      <x:c r="K30" s="388"/>
    </x:row>
    <x:row r="31" ht="15">
      <x:c r="A31" s="20"/>
      <x:c r="B31" s="419">
        <x:v>43720</x:v>
      </x:c>
      <x:c r="C31" s="71"/>
      <x:c r="D31" s="71"/>
      <x:c r="E31" s="71"/>
      <x:c r="F31" s="71"/>
      <x:c r="G31" s="388"/>
      <x:c r="H31" s="388"/>
      <x:c r="I31" s="388"/>
      <x:c r="J31" s="388"/>
      <x:c r="K31" s="388"/>
    </x:row>
    <x:row r="32" ht="15">
      <x:c r="A32" s="20"/>
      <x:c r="B32" s="421" t="s">
        <x:v>2</x:v>
      </x:c>
      <x:c r="C32" s="422" t="s">
        <x:v>4</x:v>
      </x:c>
      <x:c r="D32" s="422" t="s">
        <x:v>5</x:v>
      </x:c>
      <x:c r="E32" s="422" t="s">
        <x:v>6</x:v>
      </x:c>
      <x:c r="F32" s="422" t="s">
        <x:v>7</x:v>
      </x:c>
      <x:c r="G32" s="421" t="s">
        <x:v>4327</x:v>
      </x:c>
      <x:c r="H32" s="421" t="s">
        <x:v>3</x:v>
      </x:c>
      <x:c r="I32" s="388"/>
      <x:c r="J32" s="388"/>
      <x:c r="K32" s="388"/>
    </x:row>
    <x:row r="33" ht="15">
      <x:c r="A33" s="20"/>
      <x:c r="B33" s="133" t="s">
        <x:v>4328</x:v>
      </x:c>
      <x:c r="C33" s="134" t="s">
        <x:v>4329</x:v>
      </x:c>
      <x:c r="D33" s="135">
        <x:v>1899</x:v>
      </x:c>
      <x:c r="E33" s="134">
        <x:v>1</x:v>
      </x:c>
      <x:c r="F33" s="135">
        <x:v>1899</x:v>
      </x:c>
      <x:c r="G33" s="133">
        <x:v>2103950155</x:v>
      </x:c>
      <x:c r="H33" s="428" t="s">
        <x:v>4330</x:v>
      </x:c>
      <x:c r="I33" s="193">
        <x:v>1899</x:v>
      </x:c>
      <x:c r="J33" s="388"/>
      <x:c r="K33" s="388"/>
    </x:row>
    <x:row r="34">
      <x:c r="A34" s="20"/>
      <x:c r="B34" s="388"/>
      <x:c r="C34" s="71"/>
      <x:c r="D34" s="71"/>
      <x:c r="E34" s="71"/>
      <x:c r="F34" s="71"/>
      <x:c r="G34" s="388"/>
      <x:c r="H34" s="388"/>
      <x:c r="I34" s="388"/>
      <x:c r="J34" s="388"/>
      <x:c r="K34" s="388"/>
    </x:row>
    <x:row r="35" ht="15">
      <x:c r="A35" s="20"/>
      <x:c r="B35" s="419">
        <x:v>43725</x:v>
      </x:c>
      <x:c r="C35" s="71"/>
      <x:c r="D35" s="71"/>
      <x:c r="E35" s="71"/>
      <x:c r="F35" s="71"/>
      <x:c r="G35" s="388"/>
      <x:c r="H35" s="388"/>
      <x:c r="I35" s="388"/>
      <x:c r="J35" s="388"/>
      <x:c r="K35" s="388"/>
    </x:row>
    <x:row r="36" ht="15">
      <x:c r="A36" s="20"/>
      <x:c r="B36" s="421" t="s">
        <x:v>2</x:v>
      </x:c>
      <x:c r="C36" s="422" t="s">
        <x:v>4</x:v>
      </x:c>
      <x:c r="D36" s="422" t="s">
        <x:v>5</x:v>
      </x:c>
      <x:c r="E36" s="422" t="s">
        <x:v>6</x:v>
      </x:c>
      <x:c r="F36" s="422" t="s">
        <x:v>7</x:v>
      </x:c>
      <x:c r="G36" s="388"/>
      <x:c r="H36" s="388"/>
      <x:c r="I36" s="388"/>
      <x:c r="J36" s="388"/>
      <x:c r="K36" s="388"/>
    </x:row>
    <x:row r="37" ht="15">
      <x:c r="A37" s="20"/>
      <x:c r="B37" s="428" t="s">
        <x:v>4331</x:v>
      </x:c>
      <x:c r="C37" s="134" t="s">
        <x:v>30</x:v>
      </x:c>
      <x:c r="D37" s="135">
        <x:v>15.99</x:v>
      </x:c>
      <x:c r="E37" s="134">
        <x:v>1</x:v>
      </x:c>
      <x:c r="F37" s="135">
        <x:v>15.99</x:v>
      </x:c>
      <x:c r="G37" s="388"/>
      <x:c r="H37" s="388"/>
      <x:c r="I37" s="388"/>
      <x:c r="J37" s="388"/>
      <x:c r="K37" s="388"/>
    </x:row>
    <x:row r="38" ht="15">
      <x:c r="A38" s="20"/>
      <x:c r="B38" s="428" t="s">
        <x:v>4332</x:v>
      </x:c>
      <x:c r="C38" s="134" t="s">
        <x:v>30</x:v>
      </x:c>
      <x:c r="D38" s="135">
        <x:v>11.97</x:v>
      </x:c>
      <x:c r="E38" s="134">
        <x:v>1</x:v>
      </x:c>
      <x:c r="F38" s="135">
        <x:v>11.97</x:v>
      </x:c>
      <x:c r="G38" s="388"/>
      <x:c r="H38" s="388"/>
      <x:c r="I38" s="388"/>
      <x:c r="J38" s="388"/>
      <x:c r="K38" s="388"/>
    </x:row>
    <x:row r="39" ht="15">
      <x:c r="A39" s="20"/>
      <x:c r="B39" s="428" t="s">
        <x:v>4333</x:v>
      </x:c>
      <x:c r="C39" s="134" t="s">
        <x:v>30</x:v>
      </x:c>
      <x:c r="D39" s="135">
        <x:v>59.99</x:v>
      </x:c>
      <x:c r="E39" s="134">
        <x:v>1</x:v>
      </x:c>
      <x:c r="F39" s="135">
        <x:v>59.99</x:v>
      </x:c>
      <x:c r="G39" s="388"/>
      <x:c r="H39" s="388"/>
      <x:c r="I39" s="388"/>
      <x:c r="J39" s="388"/>
      <x:c r="K39" s="388"/>
    </x:row>
    <x:row r="40" ht="15">
      <x:c r="A40" s="20"/>
      <x:c r="B40" s="421" t="s">
        <x:v>4316</x:v>
      </x:c>
      <x:c r="C40" s="71"/>
      <x:c r="D40" s="71"/>
      <x:c r="E40" s="71"/>
      <x:c r="F40" s="429">
        <x:v>87.95</x:v>
      </x:c>
      <x:c r="G40" s="388"/>
      <x:c r="H40" s="388"/>
      <x:c r="I40" s="193">
        <x:v>87.95</x:v>
      </x:c>
      <x:c r="J40" s="388"/>
      <x:c r="K40" s="388"/>
    </x:row>
    <x:row r="41">
      <x:c r="A41" s="20"/>
      <x:c r="B41" s="388"/>
      <x:c r="C41" s="71"/>
      <x:c r="D41" s="71"/>
      <x:c r="E41" s="71"/>
      <x:c r="F41" s="71"/>
      <x:c r="G41" s="388"/>
      <x:c r="H41" s="388"/>
      <x:c r="I41" s="388"/>
      <x:c r="J41" s="388"/>
      <x:c r="K41" s="388"/>
    </x:row>
    <x:row r="42" ht="15">
      <x:c r="A42" s="20"/>
      <x:c r="B42" s="419">
        <x:v>43740</x:v>
      </x:c>
      <x:c r="C42" s="71"/>
      <x:c r="D42" s="71"/>
      <x:c r="E42" s="71"/>
      <x:c r="F42" s="71"/>
      <x:c r="G42" s="388"/>
      <x:c r="H42" s="388"/>
      <x:c r="I42" s="388"/>
      <x:c r="J42" s="388"/>
      <x:c r="K42" s="388"/>
    </x:row>
    <x:row r="43" ht="15">
      <x:c r="A43" s="20"/>
      <x:c r="B43" s="421" t="s">
        <x:v>2</x:v>
      </x:c>
      <x:c r="C43" s="422" t="s">
        <x:v>4</x:v>
      </x:c>
      <x:c r="D43" s="422" t="s">
        <x:v>5</x:v>
      </x:c>
      <x:c r="E43" s="422" t="s">
        <x:v>6</x:v>
      </x:c>
      <x:c r="F43" s="422" t="s">
        <x:v>7</x:v>
      </x:c>
      <x:c r="G43" s="388"/>
      <x:c r="H43" s="388"/>
      <x:c r="I43" s="388"/>
      <x:c r="J43" s="388"/>
      <x:c r="K43" s="388"/>
    </x:row>
    <x:row r="44" ht="15">
      <x:c r="A44" s="20"/>
      <x:c r="B44" s="428" t="s">
        <x:v>4334</x:v>
      </x:c>
      <x:c r="C44" s="134" t="s">
        <x:v>30</x:v>
      </x:c>
      <x:c r="D44" s="135">
        <x:v>9.9499999999999993</x:v>
      </x:c>
      <x:c r="E44" s="134">
        <x:v>1</x:v>
      </x:c>
      <x:c r="F44" s="135">
        <x:v>9.9499999999999993</x:v>
      </x:c>
      <x:c r="G44" s="388"/>
      <x:c r="H44" s="388"/>
      <x:c r="I44" s="388"/>
      <x:c r="J44" s="388"/>
      <x:c r="K44" s="388"/>
    </x:row>
    <x:row r="45" ht="15">
      <x:c r="A45" s="20"/>
      <x:c r="B45" s="428" t="s">
        <x:v>4312</x:v>
      </x:c>
      <x:c r="C45" s="134" t="s">
        <x:v>30</x:v>
      </x:c>
      <x:c r="D45" s="135">
        <x:v>6.88</x:v>
      </x:c>
      <x:c r="E45" s="134">
        <x:v>2</x:v>
      </x:c>
      <x:c r="F45" s="135">
        <x:v>13.76</x:v>
      </x:c>
      <x:c r="G45" s="388"/>
      <x:c r="H45" s="388"/>
      <x:c r="I45" s="388"/>
      <x:c r="J45" s="388"/>
      <x:c r="K45" s="388"/>
    </x:row>
    <x:row r="46" ht="15">
      <x:c r="A46" s="20"/>
      <x:c r="B46" s="428" t="s">
        <x:v>4335</x:v>
      </x:c>
      <x:c r="C46" s="134" t="s">
        <x:v>30</x:v>
      </x:c>
      <x:c r="D46" s="135">
        <x:v>13.94</x:v>
      </x:c>
      <x:c r="E46" s="134">
        <x:v>1</x:v>
      </x:c>
      <x:c r="F46" s="135">
        <x:v>13.94</x:v>
      </x:c>
      <x:c r="G46" s="388"/>
      <x:c r="H46" s="388"/>
      <x:c r="I46" s="388"/>
      <x:c r="J46" s="388"/>
      <x:c r="K46" s="388"/>
    </x:row>
    <x:row r="47" ht="15">
      <x:c r="A47" s="20"/>
      <x:c r="B47" s="421" t="s">
        <x:v>4316</x:v>
      </x:c>
      <x:c r="C47" s="71"/>
      <x:c r="D47" s="71"/>
      <x:c r="E47" s="71"/>
      <x:c r="F47" s="429">
        <x:v>37.65</x:v>
      </x:c>
      <x:c r="G47" s="388"/>
      <x:c r="H47" s="388"/>
      <x:c r="I47" s="193">
        <x:v>37.65</x:v>
      </x:c>
      <x:c r="J47" s="388"/>
      <x:c r="K47" s="388"/>
    </x:row>
    <x:row r="48">
      <x:c r="A48" s="20"/>
      <x:c r="B48" s="388"/>
      <x:c r="C48" s="71"/>
      <x:c r="D48" s="71"/>
      <x:c r="E48" s="71"/>
      <x:c r="F48" s="71"/>
      <x:c r="G48" s="388"/>
      <x:c r="H48" s="388"/>
      <x:c r="I48" s="388"/>
      <x:c r="J48" s="388"/>
      <x:c r="K48" s="388"/>
    </x:row>
    <x:row r="49" ht="15">
      <x:c r="A49" s="20"/>
      <x:c r="B49" s="419">
        <x:v>43753</x:v>
      </x:c>
      <x:c r="C49" s="71"/>
      <x:c r="D49" s="71"/>
      <x:c r="E49" s="71"/>
      <x:c r="F49" s="71"/>
      <x:c r="G49" s="388"/>
      <x:c r="H49" s="388"/>
      <x:c r="I49" s="388"/>
      <x:c r="J49" s="388"/>
      <x:c r="K49" s="388"/>
    </x:row>
    <x:row r="50" ht="15">
      <x:c r="A50" s="20"/>
      <x:c r="B50" s="421" t="s">
        <x:v>2</x:v>
      </x:c>
      <x:c r="C50" s="422" t="s">
        <x:v>4</x:v>
      </x:c>
      <x:c r="D50" s="422" t="s">
        <x:v>5</x:v>
      </x:c>
      <x:c r="E50" s="422" t="s">
        <x:v>6</x:v>
      </x:c>
      <x:c r="F50" s="422" t="s">
        <x:v>7</x:v>
      </x:c>
      <x:c r="G50" s="388"/>
      <x:c r="H50" s="388"/>
      <x:c r="I50" s="388"/>
      <x:c r="J50" s="388"/>
      <x:c r="K50" s="388"/>
    </x:row>
    <x:row r="51" ht="15">
      <x:c r="A51" s="20"/>
      <x:c r="B51" s="428" t="s">
        <x:v>4336</x:v>
      </x:c>
      <x:c r="C51" s="134" t="s">
        <x:v>30</x:v>
      </x:c>
      <x:c r="D51" s="135">
        <x:v>9.9700000000000006</x:v>
      </x:c>
      <x:c r="E51" s="134">
        <x:v>2</x:v>
      </x:c>
      <x:c r="F51" s="135">
        <x:v>19.940000000000001</x:v>
      </x:c>
      <x:c r="G51" s="388"/>
      <x:c r="H51" s="388"/>
      <x:c r="I51" s="388"/>
      <x:c r="J51" s="388"/>
      <x:c r="K51" s="388"/>
    </x:row>
    <x:row r="52" ht="15">
      <x:c r="A52" s="20"/>
      <x:c r="B52" s="428" t="s">
        <x:v>4337</x:v>
      </x:c>
      <x:c r="C52" s="134" t="s">
        <x:v>30</x:v>
      </x:c>
      <x:c r="D52" s="135">
        <x:v>15.95</x:v>
      </x:c>
      <x:c r="E52" s="134">
        <x:v>1</x:v>
      </x:c>
      <x:c r="F52" s="135">
        <x:v>15.95</x:v>
      </x:c>
      <x:c r="G52" s="388"/>
      <x:c r="H52" s="388"/>
      <x:c r="I52" s="388"/>
      <x:c r="J52" s="388"/>
      <x:c r="K52" s="388"/>
    </x:row>
    <x:row r="53" ht="15">
      <x:c r="A53" s="20"/>
      <x:c r="B53" s="428" t="s">
        <x:v>4338</x:v>
      </x:c>
      <x:c r="C53" s="134" t="s">
        <x:v>30</x:v>
      </x:c>
      <x:c r="D53" s="135">
        <x:v>10.99</x:v>
      </x:c>
      <x:c r="E53" s="134">
        <x:v>1</x:v>
      </x:c>
      <x:c r="F53" s="135">
        <x:v>10.99</x:v>
      </x:c>
      <x:c r="G53" s="388"/>
      <x:c r="H53" s="388"/>
      <x:c r="I53" s="388"/>
      <x:c r="J53" s="388"/>
      <x:c r="K53" s="388"/>
    </x:row>
    <x:row r="54" ht="15">
      <x:c r="A54" s="20"/>
      <x:c r="B54" s="421" t="s">
        <x:v>4316</x:v>
      </x:c>
      <x:c r="C54" s="71"/>
      <x:c r="D54" s="71"/>
      <x:c r="E54" s="71"/>
      <x:c r="F54" s="429">
        <x:v>46.88</x:v>
      </x:c>
      <x:c r="G54" s="388"/>
      <x:c r="H54" s="388"/>
      <x:c r="I54" s="193">
        <x:v>46.88</x:v>
      </x:c>
      <x:c r="J54" s="388"/>
      <x:c r="K54" s="388"/>
    </x:row>
    <x:row r="55">
      <x:c r="A55" s="20"/>
      <x:c r="B55" s="388"/>
      <x:c r="C55" s="71"/>
      <x:c r="D55" s="71"/>
      <x:c r="E55" s="71"/>
      <x:c r="F55" s="71"/>
      <x:c r="G55" s="388"/>
      <x:c r="H55" s="388"/>
      <x:c r="I55" s="388"/>
      <x:c r="J55" s="388"/>
      <x:c r="K55" s="388"/>
    </x:row>
    <x:row r="56">
      <x:c r="A56" s="20"/>
      <x:c r="B56" s="388"/>
      <x:c r="C56" s="71"/>
      <x:c r="D56" s="71"/>
      <x:c r="E56" s="71"/>
      <x:c r="F56" s="71"/>
      <x:c r="G56" s="388"/>
      <x:c r="H56" s="388"/>
      <x:c r="I56" s="388"/>
      <x:c r="J56" s="388"/>
      <x:c r="K56" s="388"/>
    </x:row>
    <x:row r="57" ht="15">
      <x:c r="A57" s="20"/>
      <x:c r="B57" s="419">
        <x:v>43761</x:v>
      </x:c>
      <x:c r="C57" s="71"/>
      <x:c r="D57" s="71"/>
      <x:c r="E57" s="71"/>
      <x:c r="F57" s="71"/>
      <x:c r="G57" s="388"/>
      <x:c r="H57" s="388"/>
      <x:c r="I57" s="388"/>
      <x:c r="J57" s="388"/>
      <x:c r="K57" s="388"/>
    </x:row>
    <x:row r="58" ht="15">
      <x:c r="A58" s="20"/>
      <x:c r="B58" s="421" t="s">
        <x:v>2</x:v>
      </x:c>
      <x:c r="C58" s="422" t="s">
        <x:v>4</x:v>
      </x:c>
      <x:c r="D58" s="422" t="s">
        <x:v>5</x:v>
      </x:c>
      <x:c r="E58" s="422" t="s">
        <x:v>6</x:v>
      </x:c>
      <x:c r="F58" s="422" t="s">
        <x:v>7</x:v>
      </x:c>
      <x:c r="G58" s="388"/>
      <x:c r="H58" s="388"/>
      <x:c r="I58" s="388"/>
      <x:c r="J58" s="388"/>
      <x:c r="K58" s="388"/>
    </x:row>
    <x:row r="59" ht="15">
      <x:c r="A59" s="20"/>
      <x:c r="B59" s="428" t="s">
        <x:v>4339</x:v>
      </x:c>
      <x:c r="C59" s="134" t="s">
        <x:v>30</x:v>
      </x:c>
      <x:c r="D59" s="135">
        <x:v>8.59</x:v>
      </x:c>
      <x:c r="E59" s="134">
        <x:v>1</x:v>
      </x:c>
      <x:c r="F59" s="135">
        <x:v>8.59</x:v>
      </x:c>
      <x:c r="G59" s="388"/>
      <x:c r="H59" s="388"/>
      <x:c r="I59" s="388"/>
      <x:c r="J59" s="388"/>
      <x:c r="K59" s="388"/>
    </x:row>
    <x:row r="60" ht="15">
      <x:c r="A60" s="20"/>
      <x:c r="B60" s="428" t="s">
        <x:v>4334</x:v>
      </x:c>
      <x:c r="C60" s="134" t="s">
        <x:v>30</x:v>
      </x:c>
      <x:c r="D60" s="135">
        <x:v>9.9499999999999993</x:v>
      </x:c>
      <x:c r="E60" s="134">
        <x:v>1</x:v>
      </x:c>
      <x:c r="F60" s="135">
        <x:v>9.9499999999999993</x:v>
      </x:c>
      <x:c r="G60" s="388"/>
      <x:c r="H60" s="388"/>
      <x:c r="I60" s="388"/>
      <x:c r="J60" s="388"/>
      <x:c r="K60" s="388"/>
    </x:row>
    <x:row r="61" ht="15">
      <x:c r="A61" s="20"/>
      <x:c r="B61" s="428" t="s">
        <x:v>4340</x:v>
      </x:c>
      <x:c r="C61" s="134" t="s">
        <x:v>30</x:v>
      </x:c>
      <x:c r="D61" s="135">
        <x:v>12.49</x:v>
      </x:c>
      <x:c r="E61" s="134">
        <x:v>1</x:v>
      </x:c>
      <x:c r="F61" s="135">
        <x:v>12.49</x:v>
      </x:c>
      <x:c r="G61" s="388"/>
      <x:c r="H61" s="388"/>
      <x:c r="I61" s="388"/>
      <x:c r="J61" s="388"/>
      <x:c r="K61" s="388"/>
    </x:row>
    <x:row r="62" ht="15">
      <x:c r="A62" s="20"/>
      <x:c r="B62" s="421" t="s">
        <x:v>4316</x:v>
      </x:c>
      <x:c r="C62" s="71"/>
      <x:c r="D62" s="71"/>
      <x:c r="E62" s="71"/>
      <x:c r="F62" s="429">
        <x:v>31.03</x:v>
      </x:c>
      <x:c r="G62" s="388"/>
      <x:c r="H62" s="388"/>
      <x:c r="I62" s="193">
        <x:v>31.03</x:v>
      </x:c>
      <x:c r="J62" s="388"/>
      <x:c r="K62" s="388"/>
    </x:row>
    <x:row r="63">
      <x:c r="A63" s="20"/>
      <x:c r="B63" s="388"/>
      <x:c r="C63" s="71"/>
      <x:c r="D63" s="71"/>
      <x:c r="E63" s="71"/>
      <x:c r="F63" s="71"/>
      <x:c r="G63" s="388"/>
      <x:c r="H63" s="388"/>
      <x:c r="I63" s="388"/>
      <x:c r="J63" s="388"/>
      <x:c r="K63" s="388"/>
    </x:row>
    <x:row r="64" ht="15">
      <x:c r="A64" s="20"/>
      <x:c r="B64" s="419">
        <x:v>43767</x:v>
      </x:c>
      <x:c r="C64" s="71"/>
      <x:c r="D64" s="71"/>
      <x:c r="E64" s="71"/>
      <x:c r="F64" s="71"/>
      <x:c r="G64" s="388"/>
      <x:c r="H64" s="388"/>
      <x:c r="I64" s="388"/>
      <x:c r="J64" s="388"/>
      <x:c r="K64" s="388"/>
    </x:row>
    <x:row r="65" ht="15">
      <x:c r="A65" s="20"/>
      <x:c r="B65" s="421" t="s">
        <x:v>2</x:v>
      </x:c>
      <x:c r="C65" s="422" t="s">
        <x:v>4</x:v>
      </x:c>
      <x:c r="D65" s="422" t="s">
        <x:v>5</x:v>
      </x:c>
      <x:c r="E65" s="422" t="s">
        <x:v>6</x:v>
      </x:c>
      <x:c r="F65" s="422" t="s">
        <x:v>7</x:v>
      </x:c>
      <x:c r="G65" s="388"/>
      <x:c r="H65" s="388"/>
      <x:c r="I65" s="388"/>
      <x:c r="J65" s="388"/>
      <x:c r="K65" s="388"/>
    </x:row>
    <x:row r="66" ht="15">
      <x:c r="A66" s="20"/>
      <x:c r="B66" s="428" t="s">
        <x:v>4341</x:v>
      </x:c>
      <x:c r="C66" s="134" t="s">
        <x:v>497</x:v>
      </x:c>
      <x:c r="D66" s="135">
        <x:v>39.94</x:v>
      </x:c>
      <x:c r="E66" s="134">
        <x:v>1</x:v>
      </x:c>
      <x:c r="F66" s="135">
        <x:v>39.94</x:v>
      </x:c>
      <x:c r="G66" s="388"/>
      <x:c r="H66" s="388"/>
      <x:c r="I66" s="388"/>
      <x:c r="J66" s="388"/>
      <x:c r="K66" s="388"/>
    </x:row>
    <x:row r="67" ht="15">
      <x:c r="A67" s="20"/>
      <x:c r="B67" s="428" t="s">
        <x:v>4342</x:v>
      </x:c>
      <x:c r="C67" s="134" t="s">
        <x:v>497</x:v>
      </x:c>
      <x:c r="D67" s="135">
        <x:v>22.97</x:v>
      </x:c>
      <x:c r="E67" s="134">
        <x:v>1</x:v>
      </x:c>
      <x:c r="F67" s="135">
        <x:v>22.97</x:v>
      </x:c>
      <x:c r="G67" s="388"/>
      <x:c r="H67" s="388"/>
      <x:c r="I67" s="388"/>
      <x:c r="J67" s="388"/>
      <x:c r="K67" s="388"/>
    </x:row>
    <x:row r="68" ht="15">
      <x:c r="A68" s="20"/>
      <x:c r="B68" s="428" t="s">
        <x:v>4343</x:v>
      </x:c>
      <x:c r="C68" s="134" t="s">
        <x:v>497</x:v>
      </x:c>
      <x:c r="D68" s="135">
        <x:v>14.97</x:v>
      </x:c>
      <x:c r="E68" s="134">
        <x:v>1</x:v>
      </x:c>
      <x:c r="F68" s="135">
        <x:v>14.97</x:v>
      </x:c>
      <x:c r="G68" s="388"/>
      <x:c r="H68" s="388"/>
      <x:c r="I68" s="388"/>
      <x:c r="J68" s="388"/>
      <x:c r="K68" s="388"/>
    </x:row>
    <x:row r="69" ht="15">
      <x:c r="A69" s="20"/>
      <x:c r="B69" s="428" t="s">
        <x:v>4344</x:v>
      </x:c>
      <x:c r="C69" s="134" t="s">
        <x:v>497</x:v>
      </x:c>
      <x:c r="D69" s="135">
        <x:v>9.99</x:v>
      </x:c>
      <x:c r="E69" s="134">
        <x:v>2</x:v>
      </x:c>
      <x:c r="F69" s="135">
        <x:v>19.98</x:v>
      </x:c>
      <x:c r="G69" s="388"/>
      <x:c r="H69" s="388"/>
      <x:c r="I69" s="388"/>
      <x:c r="J69" s="388"/>
      <x:c r="K69" s="388"/>
    </x:row>
    <x:row r="70" ht="15">
      <x:c r="A70" s="20"/>
      <x:c r="B70" s="428" t="s">
        <x:v>4345</x:v>
      </x:c>
      <x:c r="C70" s="134" t="s">
        <x:v>497</x:v>
      </x:c>
      <x:c r="D70" s="135">
        <x:v>218.48</x:v>
      </x:c>
      <x:c r="E70" s="134">
        <x:v>1</x:v>
      </x:c>
      <x:c r="F70" s="135">
        <x:v>218.48</x:v>
      </x:c>
      <x:c r="G70" s="388"/>
      <x:c r="H70" s="388"/>
      <x:c r="I70" s="388"/>
      <x:c r="J70" s="388"/>
      <x:c r="K70" s="388"/>
    </x:row>
    <x:row r="71" ht="15">
      <x:c r="A71" s="20"/>
      <x:c r="B71" s="421" t="s">
        <x:v>4316</x:v>
      </x:c>
      <x:c r="C71" s="71"/>
      <x:c r="D71" s="71"/>
      <x:c r="E71" s="71"/>
      <x:c r="F71" s="429">
        <x:v>276.39999999999998</x:v>
      </x:c>
      <x:c r="G71" s="388"/>
      <x:c r="H71" s="388"/>
      <x:c r="I71" s="193">
        <x:v>276.39999999999998</x:v>
      </x:c>
      <x:c r="J71" s="388"/>
      <x:c r="K71" s="388"/>
    </x:row>
    <x:row r="72">
      <x:c r="A72" s="20"/>
      <x:c r="B72" s="388"/>
      <x:c r="C72" s="71"/>
      <x:c r="D72" s="71"/>
      <x:c r="E72" s="71"/>
      <x:c r="F72" s="71"/>
      <x:c r="G72" s="388"/>
      <x:c r="H72" s="388"/>
      <x:c r="I72" s="388"/>
      <x:c r="J72" s="388"/>
      <x:c r="K72" s="388"/>
    </x:row>
    <x:row r="73" ht="15">
      <x:c r="A73" s="20"/>
      <x:c r="B73" s="419">
        <x:v>43770</x:v>
      </x:c>
      <x:c r="C73" s="71"/>
      <x:c r="D73" s="71"/>
      <x:c r="E73" s="71"/>
      <x:c r="F73" s="71"/>
      <x:c r="G73" s="388"/>
      <x:c r="H73" s="388"/>
      <x:c r="I73" s="388"/>
      <x:c r="J73" s="388"/>
      <x:c r="K73" s="388"/>
    </x:row>
    <x:row r="74" ht="15">
      <x:c r="A74" s="20"/>
      <x:c r="B74" s="421" t="s">
        <x:v>2</x:v>
      </x:c>
      <x:c r="C74" s="422" t="s">
        <x:v>4</x:v>
      </x:c>
      <x:c r="D74" s="422" t="s">
        <x:v>5</x:v>
      </x:c>
      <x:c r="E74" s="422" t="s">
        <x:v>6</x:v>
      </x:c>
      <x:c r="F74" s="422" t="s">
        <x:v>7</x:v>
      </x:c>
      <x:c r="G74" s="388"/>
      <x:c r="H74" s="388"/>
      <x:c r="I74" s="388"/>
      <x:c r="J74" s="388"/>
      <x:c r="K74" s="388"/>
    </x:row>
    <x:row r="75" ht="15">
      <x:c r="A75" s="20"/>
      <x:c r="B75" s="428" t="s">
        <x:v>4346</x:v>
      </x:c>
      <x:c r="C75" s="134" t="s">
        <x:v>497</x:v>
      </x:c>
      <x:c r="D75" s="135">
        <x:v>12.97</x:v>
      </x:c>
      <x:c r="E75" s="134">
        <x:v>1</x:v>
      </x:c>
      <x:c r="F75" s="135">
        <x:v>12.97</x:v>
      </x:c>
      <x:c r="G75" s="388"/>
      <x:c r="H75" s="388"/>
      <x:c r="I75" s="388"/>
      <x:c r="J75" s="388"/>
      <x:c r="K75" s="388"/>
    </x:row>
    <x:row r="76" ht="15">
      <x:c r="A76" s="20"/>
      <x:c r="B76" s="428" t="s">
        <x:v>4347</x:v>
      </x:c>
      <x:c r="C76" s="134" t="s">
        <x:v>497</x:v>
      </x:c>
      <x:c r="D76" s="135">
        <x:v>3.47</x:v>
      </x:c>
      <x:c r="E76" s="134">
        <x:v>1</x:v>
      </x:c>
      <x:c r="F76" s="135">
        <x:v>3.47</x:v>
      </x:c>
      <x:c r="G76" s="388"/>
      <x:c r="H76" s="388"/>
      <x:c r="I76" s="388"/>
      <x:c r="J76" s="388"/>
      <x:c r="K76" s="388"/>
    </x:row>
    <x:row r="77" ht="15">
      <x:c r="A77" s="20"/>
      <x:c r="B77" s="428" t="s">
        <x:v>4348</x:v>
      </x:c>
      <x:c r="C77" s="134" t="s">
        <x:v>497</x:v>
      </x:c>
      <x:c r="D77" s="135">
        <x:v>14.97</x:v>
      </x:c>
      <x:c r="E77" s="134">
        <x:v>1</x:v>
      </x:c>
      <x:c r="F77" s="135">
        <x:v>14.97</x:v>
      </x:c>
      <x:c r="G77" s="388"/>
      <x:c r="H77" s="388"/>
      <x:c r="I77" s="388"/>
      <x:c r="J77" s="388"/>
      <x:c r="K77" s="388"/>
    </x:row>
    <x:row r="78" ht="15">
      <x:c r="A78" s="20"/>
      <x:c r="B78" s="421" t="s">
        <x:v>4316</x:v>
      </x:c>
      <x:c r="C78" s="71"/>
      <x:c r="D78" s="71"/>
      <x:c r="E78" s="71"/>
      <x:c r="F78" s="429">
        <x:v>31.41</x:v>
      </x:c>
      <x:c r="G78" s="388"/>
      <x:c r="H78" s="388"/>
      <x:c r="I78" s="193">
        <x:v>31.41</x:v>
      </x:c>
      <x:c r="J78" s="388"/>
      <x:c r="K78" s="388"/>
    </x:row>
    <x:row r="79">
      <x:c r="A79" s="20"/>
      <x:c r="B79" s="388"/>
      <x:c r="C79" s="71"/>
      <x:c r="D79" s="71"/>
      <x:c r="E79" s="71"/>
      <x:c r="F79" s="71"/>
      <x:c r="G79" s="388"/>
      <x:c r="H79" s="388"/>
      <x:c r="I79" s="388"/>
      <x:c r="J79" s="388"/>
      <x:c r="K79" s="388"/>
    </x:row>
    <x:row r="80" ht="15">
      <x:c r="A80" s="20"/>
      <x:c r="B80" s="419">
        <x:v>43774</x:v>
      </x:c>
      <x:c r="C80" s="71"/>
      <x:c r="D80" s="71"/>
      <x:c r="E80" s="71"/>
      <x:c r="F80" s="71"/>
      <x:c r="G80" s="388"/>
      <x:c r="H80" s="388"/>
      <x:c r="I80" s="388"/>
      <x:c r="J80" s="388"/>
      <x:c r="K80" s="388"/>
    </x:row>
    <x:row r="81" ht="15">
      <x:c r="A81" s="20"/>
      <x:c r="B81" s="421" t="s">
        <x:v>2</x:v>
      </x:c>
      <x:c r="C81" s="422" t="s">
        <x:v>4</x:v>
      </x:c>
      <x:c r="D81" s="422" t="s">
        <x:v>5</x:v>
      </x:c>
      <x:c r="E81" s="422" t="s">
        <x:v>6</x:v>
      </x:c>
      <x:c r="F81" s="422" t="s">
        <x:v>7</x:v>
      </x:c>
      <x:c r="G81" s="388"/>
      <x:c r="H81" s="388"/>
      <x:c r="I81" s="388"/>
      <x:c r="J81" s="388"/>
      <x:c r="K81" s="388"/>
    </x:row>
    <x:row r="82" ht="15">
      <x:c r="A82" s="20"/>
      <x:c r="B82" s="428" t="s">
        <x:v>4349</x:v>
      </x:c>
      <x:c r="C82" s="134" t="s">
        <x:v>30</x:v>
      </x:c>
      <x:c r="D82" s="135">
        <x:v>79</x:v>
      </x:c>
      <x:c r="E82" s="134">
        <x:v>1</x:v>
      </x:c>
      <x:c r="F82" s="135">
        <x:v>79</x:v>
      </x:c>
      <x:c r="G82" s="388"/>
      <x:c r="H82" s="388"/>
      <x:c r="I82" s="388"/>
      <x:c r="J82" s="388"/>
      <x:c r="K82" s="388"/>
    </x:row>
    <x:row r="83" ht="15">
      <x:c r="A83" s="20"/>
      <x:c r="B83" s="428" t="s">
        <x:v>4350</x:v>
      </x:c>
      <x:c r="C83" s="134" t="s">
        <x:v>30</x:v>
      </x:c>
      <x:c r="D83" s="135">
        <x:v>22.49</x:v>
      </x:c>
      <x:c r="E83" s="134">
        <x:v>1</x:v>
      </x:c>
      <x:c r="F83" s="135">
        <x:v>22.49</x:v>
      </x:c>
      <x:c r="G83" s="388"/>
      <x:c r="H83" s="388"/>
      <x:c r="I83" s="388"/>
      <x:c r="J83" s="388"/>
      <x:c r="K83" s="388"/>
    </x:row>
    <x:row r="84" ht="15">
      <x:c r="A84" s="20"/>
      <x:c r="B84" s="428" t="s">
        <x:v>4351</x:v>
      </x:c>
      <x:c r="C84" s="134" t="s">
        <x:v>30</x:v>
      </x:c>
      <x:c r="D84" s="135">
        <x:v>5.99</x:v>
      </x:c>
      <x:c r="E84" s="134">
        <x:v>1</x:v>
      </x:c>
      <x:c r="F84" s="135">
        <x:v>5.99</x:v>
      </x:c>
      <x:c r="G84" s="388"/>
      <x:c r="H84" s="388"/>
      <x:c r="I84" s="388"/>
      <x:c r="J84" s="388"/>
      <x:c r="K84" s="388"/>
    </x:row>
    <x:row r="85" ht="15">
      <x:c r="A85" s="20"/>
      <x:c r="B85" s="428" t="s">
        <x:v>4352</x:v>
      </x:c>
      <x:c r="C85" s="134" t="s">
        <x:v>30</x:v>
      </x:c>
      <x:c r="D85" s="135">
        <x:v>17.989999999999998</x:v>
      </x:c>
      <x:c r="E85" s="134">
        <x:v>1</x:v>
      </x:c>
      <x:c r="F85" s="135">
        <x:v>17.989999999999998</x:v>
      </x:c>
      <x:c r="G85" s="388"/>
      <x:c r="H85" s="388"/>
      <x:c r="I85" s="388"/>
      <x:c r="J85" s="388"/>
      <x:c r="K85" s="388"/>
    </x:row>
    <x:row r="86" ht="15">
      <x:c r="A86" s="20"/>
      <x:c r="B86" s="428" t="s">
        <x:v>4353</x:v>
      </x:c>
      <x:c r="C86" s="134" t="s">
        <x:v>30</x:v>
      </x:c>
      <x:c r="D86" s="135">
        <x:v>72.02</x:v>
      </x:c>
      <x:c r="E86" s="134">
        <x:v>1</x:v>
      </x:c>
      <x:c r="F86" s="135">
        <x:v>72.02</x:v>
      </x:c>
      <x:c r="G86" s="388"/>
      <x:c r="H86" s="388"/>
      <x:c r="I86" s="388"/>
      <x:c r="J86" s="388"/>
      <x:c r="K86" s="388"/>
    </x:row>
    <x:row r="87" ht="15">
      <x:c r="A87" s="20"/>
      <x:c r="B87" s="421" t="s">
        <x:v>4316</x:v>
      </x:c>
      <x:c r="C87" s="71"/>
      <x:c r="D87" s="71"/>
      <x:c r="E87" s="71"/>
      <x:c r="F87" s="429">
        <x:v>197.49</x:v>
      </x:c>
      <x:c r="G87" s="388"/>
      <x:c r="H87" s="388"/>
      <x:c r="I87" s="193">
        <x:v>197.49</x:v>
      </x:c>
      <x:c r="J87" s="388"/>
      <x:c r="K87" s="388"/>
    </x:row>
    <x:row r="88">
      <x:c r="A88" s="20"/>
      <x:c r="B88" s="388"/>
      <x:c r="C88" s="71"/>
      <x:c r="D88" s="71"/>
      <x:c r="E88" s="71"/>
      <x:c r="F88" s="71"/>
      <x:c r="G88" s="388"/>
      <x:c r="H88" s="388"/>
      <x:c r="I88" s="388"/>
      <x:c r="J88" s="388"/>
      <x:c r="K88" s="388"/>
    </x:row>
    <x:row r="89" ht="15">
      <x:c r="A89" s="20"/>
      <x:c r="B89" s="419">
        <x:v>43783</x:v>
      </x:c>
      <x:c r="C89" s="71"/>
      <x:c r="D89" s="71"/>
      <x:c r="E89" s="71"/>
      <x:c r="F89" s="71"/>
      <x:c r="G89" s="388"/>
      <x:c r="H89" s="388"/>
      <x:c r="I89" s="388"/>
      <x:c r="J89" s="388"/>
      <x:c r="K89" s="388"/>
    </x:row>
    <x:row r="90" ht="15">
      <x:c r="A90" s="20"/>
      <x:c r="B90" s="421" t="s">
        <x:v>2</x:v>
      </x:c>
      <x:c r="C90" s="422" t="s">
        <x:v>4</x:v>
      </x:c>
      <x:c r="D90" s="422" t="s">
        <x:v>5</x:v>
      </x:c>
      <x:c r="E90" s="422" t="s">
        <x:v>6</x:v>
      </x:c>
      <x:c r="F90" s="422" t="s">
        <x:v>7</x:v>
      </x:c>
      <x:c r="G90" s="388"/>
      <x:c r="H90" s="388"/>
      <x:c r="I90" s="388"/>
      <x:c r="J90" s="388"/>
      <x:c r="K90" s="388"/>
    </x:row>
    <x:row r="91" ht="15">
      <x:c r="A91" s="20"/>
      <x:c r="B91" s="428" t="s">
        <x:v>4354</x:v>
      </x:c>
      <x:c r="C91" s="134" t="s">
        <x:v>30</x:v>
      </x:c>
      <x:c r="D91" s="135">
        <x:v>16.5</x:v>
      </x:c>
      <x:c r="E91" s="134">
        <x:v>1</x:v>
      </x:c>
      <x:c r="F91" s="135">
        <x:v>16.5</x:v>
      </x:c>
      <x:c r="G91" s="388"/>
      <x:c r="H91" s="388"/>
      <x:c r="I91" s="388"/>
      <x:c r="J91" s="388"/>
      <x:c r="K91" s="388"/>
    </x:row>
    <x:row r="92" ht="15">
      <x:c r="A92" s="20"/>
      <x:c r="B92" s="428" t="s">
        <x:v>4355</x:v>
      </x:c>
      <x:c r="C92" s="134" t="s">
        <x:v>30</x:v>
      </x:c>
      <x:c r="D92" s="135">
        <x:v>18.989999999999998</x:v>
      </x:c>
      <x:c r="E92" s="134">
        <x:v>1</x:v>
      </x:c>
      <x:c r="F92" s="135">
        <x:v>18.989999999999998</x:v>
      </x:c>
      <x:c r="G92" s="388"/>
      <x:c r="H92" s="388"/>
      <x:c r="I92" s="388"/>
      <x:c r="J92" s="388"/>
      <x:c r="K92" s="388"/>
    </x:row>
    <x:row r="93" ht="15">
      <x:c r="A93" s="20"/>
      <x:c r="B93" s="428" t="s">
        <x:v>4356</x:v>
      </x:c>
      <x:c r="C93" s="134" t="s">
        <x:v>30</x:v>
      </x:c>
      <x:c r="D93" s="135">
        <x:v>17.989999999999998</x:v>
      </x:c>
      <x:c r="E93" s="134">
        <x:v>1</x:v>
      </x:c>
      <x:c r="F93" s="135">
        <x:v>17.989999999999998</x:v>
      </x:c>
      <x:c r="G93" s="388"/>
      <x:c r="H93" s="388"/>
      <x:c r="I93" s="388"/>
      <x:c r="J93" s="388"/>
      <x:c r="K93" s="388"/>
    </x:row>
    <x:row r="94" ht="15">
      <x:c r="A94" s="20"/>
      <x:c r="B94" s="428" t="s">
        <x:v>4357</x:v>
      </x:c>
      <x:c r="C94" s="134" t="s">
        <x:v>30</x:v>
      </x:c>
      <x:c r="D94" s="135">
        <x:v>17.63</x:v>
      </x:c>
      <x:c r="E94" s="134">
        <x:v>1</x:v>
      </x:c>
      <x:c r="F94" s="135">
        <x:v>17.63</x:v>
      </x:c>
      <x:c r="G94" s="388"/>
      <x:c r="H94" s="388"/>
      <x:c r="I94" s="388"/>
      <x:c r="J94" s="388"/>
      <x:c r="K94" s="388"/>
    </x:row>
    <x:row r="95" ht="15">
      <x:c r="A95" s="20"/>
      <x:c r="B95" s="421" t="s">
        <x:v>4316</x:v>
      </x:c>
      <x:c r="C95" s="71"/>
      <x:c r="D95" s="71"/>
      <x:c r="E95" s="71"/>
      <x:c r="F95" s="429">
        <x:v>71.11</x:v>
      </x:c>
      <x:c r="G95" s="388"/>
      <x:c r="H95" s="388"/>
      <x:c r="I95" s="193">
        <x:v>71.11</x:v>
      </x:c>
      <x:c r="J95" s="388"/>
      <x:c r="K95" s="388"/>
    </x:row>
    <x:row r="96">
      <x:c r="A96" s="20"/>
      <x:c r="B96" s="388"/>
      <x:c r="C96" s="71"/>
      <x:c r="D96" s="71"/>
      <x:c r="E96" s="71"/>
      <x:c r="F96" s="71"/>
      <x:c r="G96" s="388"/>
      <x:c r="H96" s="388"/>
      <x:c r="I96" s="388"/>
      <x:c r="J96" s="388"/>
      <x:c r="K96" s="388"/>
    </x:row>
    <x:row r="97" ht="15">
      <x:c r="A97" s="20"/>
      <x:c r="B97" s="419">
        <x:v>43686</x:v>
      </x:c>
      <x:c r="C97" s="71"/>
      <x:c r="D97" s="71"/>
      <x:c r="E97" s="71"/>
      <x:c r="F97" s="71"/>
      <x:c r="G97" s="388"/>
      <x:c r="H97" s="388"/>
      <x:c r="I97" s="388"/>
      <x:c r="J97" s="388"/>
      <x:c r="K97" s="388"/>
    </x:row>
    <x:row r="98" ht="15">
      <x:c r="A98" s="20"/>
      <x:c r="B98" s="421" t="s">
        <x:v>2</x:v>
      </x:c>
      <x:c r="C98" s="422" t="s">
        <x:v>4</x:v>
      </x:c>
      <x:c r="D98" s="422" t="s">
        <x:v>5</x:v>
      </x:c>
      <x:c r="E98" s="422" t="s">
        <x:v>6</x:v>
      </x:c>
      <x:c r="F98" s="422" t="s">
        <x:v>7</x:v>
      </x:c>
      <x:c r="G98" s="388"/>
      <x:c r="H98" s="388"/>
      <x:c r="I98" s="388"/>
      <x:c r="J98" s="388"/>
      <x:c r="K98" s="388"/>
    </x:row>
    <x:row r="99" ht="15">
      <x:c r="A99" s="20"/>
      <x:c r="B99" s="428" t="s">
        <x:v>4358</x:v>
      </x:c>
      <x:c r="C99" s="134" t="s">
        <x:v>1312</x:v>
      </x:c>
      <x:c r="D99" s="135">
        <x:v>5.49</x:v>
      </x:c>
      <x:c r="E99" s="134">
        <x:v>1</x:v>
      </x:c>
      <x:c r="F99" s="135">
        <x:v>5.49</x:v>
      </x:c>
      <x:c r="G99" s="388"/>
      <x:c r="H99" s="388"/>
      <x:c r="I99" s="388"/>
      <x:c r="J99" s="388"/>
      <x:c r="K99" s="388"/>
    </x:row>
    <x:row r="100" ht="15">
      <x:c r="A100" s="20"/>
      <x:c r="B100" s="428" t="s">
        <x:v>4359</x:v>
      </x:c>
      <x:c r="C100" s="134" t="s">
        <x:v>1312</x:v>
      </x:c>
      <x:c r="D100" s="135">
        <x:v>2.99</x:v>
      </x:c>
      <x:c r="E100" s="134">
        <x:v>1</x:v>
      </x:c>
      <x:c r="F100" s="135">
        <x:v>2.99</x:v>
      </x:c>
      <x:c r="G100" s="388"/>
      <x:c r="H100" s="388"/>
      <x:c r="I100" s="388"/>
      <x:c r="J100" s="388"/>
      <x:c r="K100" s="388"/>
    </x:row>
    <x:row r="101" ht="15">
      <x:c r="A101" s="20"/>
      <x:c r="B101" s="428" t="s">
        <x:v>4360</x:v>
      </x:c>
      <x:c r="C101" s="134" t="s">
        <x:v>1312</x:v>
      </x:c>
      <x:c r="D101" s="135">
        <x:v>31.94</x:v>
      </x:c>
      <x:c r="E101" s="134">
        <x:v>1</x:v>
      </x:c>
      <x:c r="F101" s="135">
        <x:v>31.94</x:v>
      </x:c>
      <x:c r="G101" s="388"/>
      <x:c r="H101" s="388"/>
      <x:c r="I101" s="388"/>
      <x:c r="J101" s="388"/>
      <x:c r="K101" s="388"/>
    </x:row>
    <x:row r="102" ht="15">
      <x:c r="A102" s="20"/>
      <x:c r="B102" s="428" t="s">
        <x:v>4361</x:v>
      </x:c>
      <x:c r="C102" s="134" t="s">
        <x:v>1312</x:v>
      </x:c>
      <x:c r="D102" s="135">
        <x:v>3.19</x:v>
      </x:c>
      <x:c r="E102" s="134">
        <x:v>1</x:v>
      </x:c>
      <x:c r="F102" s="135">
        <x:v>3.19</x:v>
      </x:c>
      <x:c r="G102" s="388"/>
      <x:c r="H102" s="388"/>
      <x:c r="I102" s="388"/>
      <x:c r="J102" s="388"/>
      <x:c r="K102" s="388"/>
    </x:row>
    <x:row r="103" ht="15">
      <x:c r="A103" s="20"/>
      <x:c r="B103" s="428" t="s">
        <x:v>4362</x:v>
      </x:c>
      <x:c r="C103" s="134" t="s">
        <x:v>1312</x:v>
      </x:c>
      <x:c r="D103" s="135">
        <x:v>16.989999999999998</x:v>
      </x:c>
      <x:c r="E103" s="134">
        <x:v>1</x:v>
      </x:c>
      <x:c r="F103" s="135">
        <x:v>16.989999999999998</x:v>
      </x:c>
      <x:c r="G103" s="388"/>
      <x:c r="H103" s="388"/>
      <x:c r="I103" s="388"/>
      <x:c r="J103" s="388"/>
      <x:c r="K103" s="388"/>
    </x:row>
    <x:row r="104" ht="15">
      <x:c r="A104" s="20"/>
      <x:c r="B104" s="428" t="s">
        <x:v>4363</x:v>
      </x:c>
      <x:c r="C104" s="134" t="s">
        <x:v>1312</x:v>
      </x:c>
      <x:c r="D104" s="135">
        <x:v>15.99</x:v>
      </x:c>
      <x:c r="E104" s="134">
        <x:v>1</x:v>
      </x:c>
      <x:c r="F104" s="135">
        <x:v>15.99</x:v>
      </x:c>
      <x:c r="G104" s="388"/>
      <x:c r="H104" s="388"/>
      <x:c r="I104" s="388"/>
      <x:c r="J104" s="388"/>
      <x:c r="K104" s="388"/>
    </x:row>
    <x:row r="105" ht="15">
      <x:c r="A105" s="20"/>
      <x:c r="B105" s="428" t="s">
        <x:v>4364</x:v>
      </x:c>
      <x:c r="C105" s="134" t="s">
        <x:v>1312</x:v>
      </x:c>
      <x:c r="D105" s="135">
        <x:v>8.39</x:v>
      </x:c>
      <x:c r="E105" s="134">
        <x:v>1</x:v>
      </x:c>
      <x:c r="F105" s="135">
        <x:v>8.3000000000000007</x:v>
      </x:c>
      <x:c r="G105" s="388"/>
      <x:c r="H105" s="388"/>
      <x:c r="I105" s="388"/>
      <x:c r="J105" s="388"/>
      <x:c r="K105" s="388"/>
    </x:row>
    <x:row r="106" ht="15">
      <x:c r="A106" s="20"/>
      <x:c r="B106" s="421" t="s">
        <x:v>4316</x:v>
      </x:c>
      <x:c r="C106" s="71"/>
      <x:c r="D106" s="71"/>
      <x:c r="E106" s="71"/>
      <x:c r="F106" s="429">
        <x:v>84.89</x:v>
      </x:c>
      <x:c r="G106" s="388"/>
      <x:c r="H106" s="388"/>
      <x:c r="I106" s="193">
        <x:v>84.89</x:v>
      </x:c>
      <x:c r="J106" s="388"/>
      <x:c r="K106" s="388"/>
    </x:row>
    <x:row r="107">
      <x:c r="A107" s="20"/>
      <x:c r="B107" s="388"/>
      <x:c r="C107" s="71"/>
      <x:c r="D107" s="71"/>
      <x:c r="E107" s="71"/>
      <x:c r="F107" s="71"/>
      <x:c r="G107" s="388"/>
      <x:c r="H107" s="388"/>
      <x:c r="I107" s="388"/>
      <x:c r="J107" s="388"/>
      <x:c r="K107" s="388"/>
    </x:row>
    <x:row r="108" ht="15">
      <x:c r="A108" s="20"/>
      <x:c r="B108" s="419">
        <x:v>43791</x:v>
      </x:c>
      <x:c r="C108" s="71"/>
      <x:c r="D108" s="71"/>
      <x:c r="E108" s="71"/>
      <x:c r="F108" s="71"/>
      <x:c r="G108" s="388"/>
      <x:c r="H108" s="388"/>
      <x:c r="I108" s="388"/>
      <x:c r="J108" s="388"/>
      <x:c r="K108" s="388"/>
    </x:row>
    <x:row r="109">
      <x:c r="A109" s="20"/>
      <x:c r="B109" s="388"/>
      <x:c r="C109" s="71"/>
      <x:c r="D109" s="71"/>
      <x:c r="E109" s="71"/>
      <x:c r="F109" s="71"/>
      <x:c r="G109" s="388"/>
      <x:c r="H109" s="388"/>
      <x:c r="I109" s="388"/>
      <x:c r="J109" s="388"/>
      <x:c r="K109" s="388"/>
    </x:row>
    <x:row r="110" ht="15">
      <x:c r="A110" s="20"/>
      <x:c r="B110" s="428" t="s">
        <x:v>4365</x:v>
      </x:c>
      <x:c r="C110" s="134" t="s">
        <x:v>30</x:v>
      </x:c>
      <x:c r="D110" s="135">
        <x:v>25.99</x:v>
      </x:c>
      <x:c r="E110" s="134">
        <x:v>1</x:v>
      </x:c>
      <x:c r="F110" s="135">
        <x:v>25.99</x:v>
      </x:c>
      <x:c r="G110" s="388"/>
      <x:c r="H110" s="388"/>
      <x:c r="I110" s="388"/>
      <x:c r="J110" s="388"/>
      <x:c r="K110" s="388"/>
    </x:row>
    <x:row r="111" ht="15">
      <x:c r="A111" s="20"/>
      <x:c r="B111" s="428" t="s">
        <x:v>4356</x:v>
      </x:c>
      <x:c r="C111" s="134" t="s">
        <x:v>30</x:v>
      </x:c>
      <x:c r="D111" s="135">
        <x:v>17.989999999999998</x:v>
      </x:c>
      <x:c r="E111" s="134">
        <x:v>1</x:v>
      </x:c>
      <x:c r="F111" s="135">
        <x:v>17.989999999999998</x:v>
      </x:c>
      <x:c r="G111" s="388"/>
      <x:c r="H111" s="388"/>
      <x:c r="I111" s="388"/>
      <x:c r="J111" s="388"/>
      <x:c r="K111" s="388"/>
    </x:row>
    <x:row r="112" ht="15">
      <x:c r="A112" s="20"/>
      <x:c r="B112" s="428" t="s">
        <x:v>4326</x:v>
      </x:c>
      <x:c r="C112" s="134" t="s">
        <x:v>30</x:v>
      </x:c>
      <x:c r="D112" s="135">
        <x:v>5.9</x:v>
      </x:c>
      <x:c r="E112" s="134">
        <x:v>1</x:v>
      </x:c>
      <x:c r="F112" s="135">
        <x:v>5.9</x:v>
      </x:c>
      <x:c r="G112" s="388"/>
      <x:c r="H112" s="388"/>
      <x:c r="I112" s="388"/>
      <x:c r="J112" s="388"/>
      <x:c r="K112" s="388"/>
    </x:row>
    <x:row r="113" ht="15">
      <x:c r="A113" s="20"/>
      <x:c r="B113" s="421" t="s">
        <x:v>4316</x:v>
      </x:c>
      <x:c r="C113" s="71"/>
      <x:c r="D113" s="71"/>
      <x:c r="E113" s="71"/>
      <x:c r="F113" s="429">
        <x:v>49.88</x:v>
      </x:c>
      <x:c r="G113" s="388"/>
      <x:c r="H113" s="388"/>
      <x:c r="I113" s="193">
        <x:v>49.88</x:v>
      </x:c>
      <x:c r="J113" s="388"/>
      <x:c r="K113" s="388"/>
    </x:row>
    <x:row r="114">
      <x:c r="A114" s="20"/>
      <x:c r="B114" s="388"/>
      <x:c r="C114" s="71"/>
      <x:c r="D114" s="71"/>
      <x:c r="E114" s="71"/>
      <x:c r="F114" s="71"/>
      <x:c r="G114" s="388"/>
      <x:c r="H114" s="388"/>
      <x:c r="I114" s="388"/>
      <x:c r="J114" s="388"/>
      <x:c r="K114" s="388"/>
    </x:row>
    <x:row r="115" ht="15">
      <x:c r="A115" s="20"/>
      <x:c r="B115" s="419">
        <x:v>43810</x:v>
      </x:c>
      <x:c r="C115" s="71"/>
      <x:c r="D115" s="71"/>
      <x:c r="E115" s="71"/>
      <x:c r="F115" s="71"/>
      <x:c r="G115" s="388"/>
      <x:c r="H115" s="388"/>
      <x:c r="I115" s="388"/>
      <x:c r="J115" s="388"/>
      <x:c r="K115" s="388"/>
    </x:row>
    <x:row r="116" ht="15">
      <x:c r="A116" s="20"/>
      <x:c r="B116" s="421" t="s">
        <x:v>2</x:v>
      </x:c>
      <x:c r="C116" s="422" t="s">
        <x:v>4</x:v>
      </x:c>
      <x:c r="D116" s="422" t="s">
        <x:v>5</x:v>
      </x:c>
      <x:c r="E116" s="422" t="s">
        <x:v>6</x:v>
      </x:c>
      <x:c r="F116" s="422" t="s">
        <x:v>7</x:v>
      </x:c>
      <x:c r="G116" s="388"/>
      <x:c r="H116" s="388"/>
      <x:c r="I116" s="388"/>
      <x:c r="J116" s="388"/>
      <x:c r="K116" s="388"/>
    </x:row>
    <x:row r="117" ht="15">
      <x:c r="A117" s="20"/>
      <x:c r="B117" s="428" t="s">
        <x:v>4356</x:v>
      </x:c>
      <x:c r="C117" s="134" t="s">
        <x:v>30</x:v>
      </x:c>
      <x:c r="D117" s="135">
        <x:v>17.989999999999998</x:v>
      </x:c>
      <x:c r="E117" s="134">
        <x:v>2</x:v>
      </x:c>
      <x:c r="F117" s="135">
        <x:v>35.979999999999997</x:v>
      </x:c>
      <x:c r="G117" s="388"/>
      <x:c r="H117" s="388"/>
      <x:c r="I117" s="388"/>
      <x:c r="J117" s="388"/>
      <x:c r="K117" s="388"/>
    </x:row>
    <x:row r="118" ht="15">
      <x:c r="A118" s="20"/>
      <x:c r="B118" s="428" t="s">
        <x:v>4366</x:v>
      </x:c>
      <x:c r="C118" s="134" t="s">
        <x:v>30</x:v>
      </x:c>
      <x:c r="D118" s="135">
        <x:v>10.039999999999999</x:v>
      </x:c>
      <x:c r="E118" s="134">
        <x:v>1</x:v>
      </x:c>
      <x:c r="F118" s="135">
        <x:v>10.039999999999999</x:v>
      </x:c>
      <x:c r="G118" s="388"/>
      <x:c r="H118" s="388"/>
      <x:c r="I118" s="388"/>
      <x:c r="J118" s="388"/>
      <x:c r="K118" s="388"/>
    </x:row>
    <x:row r="119" ht="15">
      <x:c r="A119" s="20"/>
      <x:c r="B119" s="428" t="s">
        <x:v>4367</x:v>
      </x:c>
      <x:c r="C119" s="134" t="s">
        <x:v>30</x:v>
      </x:c>
      <x:c r="D119" s="135">
        <x:v>19.989999999999998</x:v>
      </x:c>
      <x:c r="E119" s="134">
        <x:v>1</x:v>
      </x:c>
      <x:c r="F119" s="135">
        <x:v>19.989999999999998</x:v>
      </x:c>
      <x:c r="G119" s="388"/>
      <x:c r="H119" s="388"/>
      <x:c r="I119" s="388"/>
      <x:c r="J119" s="388"/>
      <x:c r="K119" s="388"/>
    </x:row>
    <x:row r="120" ht="15">
      <x:c r="A120" s="20"/>
      <x:c r="B120" s="428" t="s">
        <x:v>4368</x:v>
      </x:c>
      <x:c r="C120" s="134" t="s">
        <x:v>30</x:v>
      </x:c>
      <x:c r="D120" s="135">
        <x:v>18.88</x:v>
      </x:c>
      <x:c r="E120" s="134">
        <x:v>1</x:v>
      </x:c>
      <x:c r="F120" s="135">
        <x:v>18.88</x:v>
      </x:c>
      <x:c r="G120" s="388"/>
      <x:c r="H120" s="388"/>
      <x:c r="I120" s="388"/>
      <x:c r="J120" s="388"/>
      <x:c r="K120" s="388"/>
    </x:row>
    <x:row r="121" ht="15">
      <x:c r="A121" s="20"/>
      <x:c r="B121" s="421" t="s">
        <x:v>4316</x:v>
      </x:c>
      <x:c r="C121" s="71"/>
      <x:c r="D121" s="71"/>
      <x:c r="E121" s="71"/>
      <x:c r="F121" s="429">
        <x:v>84.89</x:v>
      </x:c>
      <x:c r="G121" s="388"/>
      <x:c r="H121" s="388"/>
      <x:c r="I121" s="193">
        <x:v>84.89</x:v>
      </x:c>
      <x:c r="J121" s="388"/>
      <x:c r="K121" s="388"/>
    </x:row>
    <x:row r="122">
      <x:c r="A122" s="20"/>
      <x:c r="B122" s="388"/>
      <x:c r="C122" s="71"/>
      <x:c r="D122" s="71"/>
      <x:c r="E122" s="71"/>
      <x:c r="F122" s="71"/>
      <x:c r="G122" s="388"/>
      <x:c r="H122" s="388"/>
      <x:c r="I122" s="388"/>
      <x:c r="J122" s="388"/>
      <x:c r="K122" s="388"/>
    </x:row>
    <x:row r="123" ht="15">
      <x:c r="A123" s="20"/>
      <x:c r="B123" s="419">
        <x:v>43811</x:v>
      </x:c>
      <x:c r="C123" s="71"/>
      <x:c r="D123" s="71"/>
      <x:c r="E123" s="71"/>
      <x:c r="F123" s="71"/>
      <x:c r="G123" s="388"/>
      <x:c r="H123" s="388"/>
      <x:c r="I123" s="388"/>
      <x:c r="J123" s="388"/>
      <x:c r="K123" s="388"/>
    </x:row>
    <x:row r="124" ht="15">
      <x:c r="A124" s="20"/>
      <x:c r="B124" s="421" t="s">
        <x:v>2</x:v>
      </x:c>
      <x:c r="C124" s="422" t="s">
        <x:v>4</x:v>
      </x:c>
      <x:c r="D124" s="422" t="s">
        <x:v>5</x:v>
      </x:c>
      <x:c r="E124" s="422" t="s">
        <x:v>6</x:v>
      </x:c>
      <x:c r="F124" s="422" t="s">
        <x:v>7</x:v>
      </x:c>
      <x:c r="G124" s="388"/>
      <x:c r="H124" s="388"/>
      <x:c r="I124" s="388"/>
      <x:c r="J124" s="388"/>
      <x:c r="K124" s="388"/>
    </x:row>
    <x:row r="125" ht="15">
      <x:c r="A125" s="20"/>
      <x:c r="B125" s="428" t="s">
        <x:v>4369</x:v>
      </x:c>
      <x:c r="C125" s="134" t="s">
        <x:v>30</x:v>
      </x:c>
      <x:c r="D125" s="135">
        <x:v>347.99</x:v>
      </x:c>
      <x:c r="E125" s="134">
        <x:v>1</x:v>
      </x:c>
      <x:c r="F125" s="135">
        <x:v>347.99</x:v>
      </x:c>
      <x:c r="G125" s="388"/>
      <x:c r="H125" s="388"/>
      <x:c r="I125" s="388"/>
      <x:c r="J125" s="388"/>
      <x:c r="K125" s="388"/>
    </x:row>
    <x:row r="126" ht="15">
      <x:c r="A126" s="20"/>
      <x:c r="B126" s="428" t="s">
        <x:v>4370</x:v>
      </x:c>
      <x:c r="C126" s="134" t="s">
        <x:v>30</x:v>
      </x:c>
      <x:c r="D126" s="135">
        <x:v>6.99</x:v>
      </x:c>
      <x:c r="E126" s="134">
        <x:v>1</x:v>
      </x:c>
      <x:c r="F126" s="135">
        <x:v>6.99</x:v>
      </x:c>
      <x:c r="G126" s="388"/>
      <x:c r="H126" s="388"/>
      <x:c r="I126" s="388"/>
      <x:c r="J126" s="388"/>
      <x:c r="K126" s="388"/>
    </x:row>
    <x:row r="127" ht="15">
      <x:c r="A127" s="20"/>
      <x:c r="B127" s="428" t="s">
        <x:v>4371</x:v>
      </x:c>
      <x:c r="C127" s="134" t="s">
        <x:v>30</x:v>
      </x:c>
      <x:c r="D127" s="135">
        <x:v>34</x:v>
      </x:c>
      <x:c r="E127" s="134">
        <x:v>1</x:v>
      </x:c>
      <x:c r="F127" s="135">
        <x:v>34</x:v>
      </x:c>
      <x:c r="G127" s="388"/>
      <x:c r="H127" s="388"/>
      <x:c r="I127" s="388"/>
      <x:c r="J127" s="388"/>
      <x:c r="K127" s="388"/>
    </x:row>
    <x:row r="128" ht="15">
      <x:c r="A128" s="20"/>
      <x:c r="B128" s="421" t="s">
        <x:v>4316</x:v>
      </x:c>
      <x:c r="C128" s="71"/>
      <x:c r="D128" s="71"/>
      <x:c r="E128" s="71"/>
      <x:c r="F128" s="429">
        <x:v>388.98</x:v>
      </x:c>
      <x:c r="G128" s="388"/>
      <x:c r="H128" s="388"/>
      <x:c r="I128" s="193">
        <x:v>388.98</x:v>
      </x:c>
      <x:c r="J128" s="388"/>
      <x:c r="K128" s="388"/>
    </x:row>
    <x:row r="129">
      <x:c r="A129" s="20"/>
      <x:c r="B129" s="388"/>
      <x:c r="C129" s="71"/>
      <x:c r="D129" s="71"/>
      <x:c r="E129" s="71"/>
      <x:c r="F129" s="71"/>
      <x:c r="G129" s="388"/>
      <x:c r="H129" s="388"/>
      <x:c r="I129" s="388"/>
      <x:c r="J129" s="388"/>
      <x:c r="K129" s="388"/>
    </x:row>
    <x:row r="130" ht="15">
      <x:c r="A130" s="20"/>
      <x:c r="B130" s="419">
        <x:v>43816</x:v>
      </x:c>
      <x:c r="C130" s="71"/>
      <x:c r="D130" s="71"/>
      <x:c r="E130" s="71"/>
      <x:c r="F130" s="71"/>
      <x:c r="G130" s="388"/>
      <x:c r="H130" s="388"/>
      <x:c r="I130" s="388"/>
      <x:c r="J130" s="388"/>
      <x:c r="K130" s="388"/>
    </x:row>
    <x:row r="131" ht="15">
      <x:c r="A131" s="20"/>
      <x:c r="B131" s="421" t="s">
        <x:v>2</x:v>
      </x:c>
      <x:c r="C131" s="422" t="s">
        <x:v>4</x:v>
      </x:c>
      <x:c r="D131" s="422" t="s">
        <x:v>5</x:v>
      </x:c>
      <x:c r="E131" s="422" t="s">
        <x:v>6</x:v>
      </x:c>
      <x:c r="F131" s="422" t="s">
        <x:v>7</x:v>
      </x:c>
      <x:c r="G131" s="388"/>
      <x:c r="H131" s="388"/>
      <x:c r="I131" s="388"/>
      <x:c r="J131" s="388"/>
      <x:c r="K131" s="388"/>
    </x:row>
    <x:row r="132" ht="15">
      <x:c r="A132" s="20"/>
      <x:c r="B132" s="428" t="s">
        <x:v>4372</x:v>
      </x:c>
      <x:c r="C132" s="134" t="s">
        <x:v>30</x:v>
      </x:c>
      <x:c r="D132" s="135">
        <x:v>29.99</x:v>
      </x:c>
      <x:c r="E132" s="134">
        <x:v>4</x:v>
      </x:c>
      <x:c r="F132" s="135">
        <x:v>119.96</x:v>
      </x:c>
      <x:c r="G132" s="388"/>
      <x:c r="H132" s="388"/>
      <x:c r="I132" s="388"/>
      <x:c r="J132" s="388"/>
      <x:c r="K132" s="388"/>
    </x:row>
    <x:row r="133" ht="15">
      <x:c r="A133" s="20"/>
      <x:c r="B133" s="428" t="s">
        <x:v>4314</x:v>
      </x:c>
      <x:c r="C133" s="134" t="s">
        <x:v>30</x:v>
      </x:c>
      <x:c r="D133" s="135">
        <x:v>6.99</x:v>
      </x:c>
      <x:c r="E133" s="134">
        <x:v>4</x:v>
      </x:c>
      <x:c r="F133" s="135">
        <x:v>27.96</x:v>
      </x:c>
      <x:c r="G133" s="388"/>
      <x:c r="H133" s="388"/>
      <x:c r="I133" s="388"/>
      <x:c r="J133" s="388"/>
      <x:c r="K133" s="388"/>
    </x:row>
    <x:row r="134" ht="15">
      <x:c r="A134" s="20"/>
      <x:c r="B134" s="428" t="s">
        <x:v>4373</x:v>
      </x:c>
      <x:c r="C134" s="134" t="s">
        <x:v>30</x:v>
      </x:c>
      <x:c r="D134" s="135">
        <x:v>9.69</x:v>
      </x:c>
      <x:c r="E134" s="134">
        <x:v>2</x:v>
      </x:c>
      <x:c r="F134" s="135">
        <x:v>19.38</x:v>
      </x:c>
      <x:c r="G134" s="388"/>
      <x:c r="H134" s="388"/>
      <x:c r="I134" s="388"/>
      <x:c r="J134" s="388"/>
      <x:c r="K134" s="388"/>
    </x:row>
    <x:row r="135" ht="15">
      <x:c r="A135" s="20"/>
      <x:c r="B135" s="421" t="s">
        <x:v>4316</x:v>
      </x:c>
      <x:c r="C135" s="71"/>
      <x:c r="D135" s="71"/>
      <x:c r="E135" s="71"/>
      <x:c r="F135" s="429">
        <x:v>167.3</x:v>
      </x:c>
      <x:c r="G135" s="388"/>
      <x:c r="H135" s="388"/>
      <x:c r="I135" s="193">
        <x:v>167.3</x:v>
      </x:c>
      <x:c r="J135" s="388"/>
      <x:c r="K135" s="388"/>
    </x:row>
    <x:row r="136">
      <x:c r="A136" s="20"/>
      <x:c r="B136" s="388"/>
      <x:c r="C136" s="71"/>
      <x:c r="D136" s="71"/>
      <x:c r="E136" s="71"/>
      <x:c r="F136" s="71"/>
      <x:c r="G136" s="388"/>
      <x:c r="H136" s="388"/>
      <x:c r="I136" s="388"/>
      <x:c r="J136" s="388"/>
      <x:c r="K136" s="388"/>
    </x:row>
    <x:row r="137" ht="15">
      <x:c r="A137" s="20"/>
      <x:c r="B137" s="419">
        <x:v>43832</x:v>
      </x:c>
      <x:c r="C137" s="71"/>
      <x:c r="D137" s="71"/>
      <x:c r="E137" s="71"/>
      <x:c r="F137" s="71"/>
      <x:c r="G137" s="388"/>
      <x:c r="H137" s="388"/>
      <x:c r="I137" s="388"/>
      <x:c r="J137" s="388"/>
      <x:c r="K137" s="388"/>
    </x:row>
    <x:row r="138" ht="15">
      <x:c r="A138" s="20"/>
      <x:c r="B138" s="421" t="s">
        <x:v>2</x:v>
      </x:c>
      <x:c r="C138" s="422" t="s">
        <x:v>4</x:v>
      </x:c>
      <x:c r="D138" s="422" t="s">
        <x:v>5</x:v>
      </x:c>
      <x:c r="E138" s="422" t="s">
        <x:v>6</x:v>
      </x:c>
      <x:c r="F138" s="422" t="s">
        <x:v>7</x:v>
      </x:c>
      <x:c r="G138" s="388"/>
      <x:c r="H138" s="388"/>
      <x:c r="I138" s="388"/>
      <x:c r="J138" s="388"/>
      <x:c r="K138" s="388"/>
    </x:row>
    <x:row r="139" ht="15">
      <x:c r="A139" s="20"/>
      <x:c r="B139" s="428" t="s">
        <x:v>4374</x:v>
      </x:c>
      <x:c r="C139" s="134" t="s">
        <x:v>30</x:v>
      </x:c>
      <x:c r="D139" s="135">
        <x:v>18.5</x:v>
      </x:c>
      <x:c r="E139" s="134">
        <x:v>1</x:v>
      </x:c>
      <x:c r="F139" s="135">
        <x:v>18.5</x:v>
      </x:c>
      <x:c r="G139" s="388"/>
      <x:c r="H139" s="388"/>
      <x:c r="I139" s="388"/>
      <x:c r="J139" s="388"/>
      <x:c r="K139" s="388"/>
    </x:row>
    <x:row r="140" ht="15">
      <x:c r="A140" s="20"/>
      <x:c r="B140" s="428" t="s">
        <x:v>4375</x:v>
      </x:c>
      <x:c r="C140" s="134" t="s">
        <x:v>30</x:v>
      </x:c>
      <x:c r="D140" s="135">
        <x:v>12.99</x:v>
      </x:c>
      <x:c r="E140" s="134">
        <x:v>1</x:v>
      </x:c>
      <x:c r="F140" s="135">
        <x:v>12.99</x:v>
      </x:c>
      <x:c r="G140" s="388"/>
      <x:c r="H140" s="388"/>
      <x:c r="I140" s="388"/>
      <x:c r="J140" s="388"/>
      <x:c r="K140" s="388"/>
    </x:row>
    <x:row r="141" ht="15">
      <x:c r="A141" s="20"/>
      <x:c r="B141" s="428" t="s">
        <x:v>4376</x:v>
      </x:c>
      <x:c r="C141" s="134" t="s">
        <x:v>30</x:v>
      </x:c>
      <x:c r="D141" s="135">
        <x:v>6.99</x:v>
      </x:c>
      <x:c r="E141" s="134">
        <x:v>1</x:v>
      </x:c>
      <x:c r="F141" s="135">
        <x:v>6.99</x:v>
      </x:c>
      <x:c r="G141" s="388"/>
      <x:c r="H141" s="388"/>
      <x:c r="I141" s="388"/>
      <x:c r="J141" s="388"/>
      <x:c r="K141" s="388"/>
    </x:row>
    <x:row r="142" ht="15">
      <x:c r="A142" s="20"/>
      <x:c r="B142" s="421" t="s">
        <x:v>4316</x:v>
      </x:c>
      <x:c r="C142" s="71"/>
      <x:c r="D142" s="71"/>
      <x:c r="E142" s="71"/>
      <x:c r="F142" s="429">
        <x:v>38.479999999999997</x:v>
      </x:c>
      <x:c r="G142" s="388"/>
      <x:c r="H142" s="388"/>
      <x:c r="I142" s="193">
        <x:v>38.479999999999997</x:v>
      </x:c>
      <x:c r="J142" s="388"/>
      <x:c r="K142" s="388"/>
    </x:row>
    <x:row r="143">
      <x:c r="A143" s="20"/>
      <x:c r="B143" s="388"/>
      <x:c r="C143" s="71"/>
      <x:c r="D143" s="71"/>
      <x:c r="E143" s="71"/>
      <x:c r="F143" s="71"/>
      <x:c r="G143" s="388"/>
      <x:c r="H143" s="388"/>
      <x:c r="I143" s="388"/>
      <x:c r="J143" s="388"/>
      <x:c r="K143" s="388"/>
    </x:row>
    <x:row r="144" ht="15">
      <x:c r="A144" s="20"/>
      <x:c r="B144" s="419">
        <x:v>43838</x:v>
      </x:c>
      <x:c r="C144" s="71"/>
      <x:c r="D144" s="71"/>
      <x:c r="E144" s="71"/>
      <x:c r="F144" s="71"/>
      <x:c r="G144" s="388"/>
      <x:c r="H144" s="388"/>
      <x:c r="I144" s="388"/>
      <x:c r="J144" s="388"/>
      <x:c r="K144" s="388"/>
    </x:row>
    <x:row r="145" ht="15">
      <x:c r="A145" s="20"/>
      <x:c r="B145" s="421" t="s">
        <x:v>2</x:v>
      </x:c>
      <x:c r="C145" s="422" t="s">
        <x:v>4</x:v>
      </x:c>
      <x:c r="D145" s="422" t="s">
        <x:v>5</x:v>
      </x:c>
      <x:c r="E145" s="422" t="s">
        <x:v>6</x:v>
      </x:c>
      <x:c r="F145" s="422" t="s">
        <x:v>7</x:v>
      </x:c>
      <x:c r="G145" s="388"/>
      <x:c r="H145" s="388"/>
      <x:c r="I145" s="388"/>
      <x:c r="J145" s="388"/>
      <x:c r="K145" s="388"/>
    </x:row>
    <x:row r="146" ht="15">
      <x:c r="A146" s="20"/>
      <x:c r="B146" s="428" t="s">
        <x:v>4377</x:v>
      </x:c>
      <x:c r="C146" s="134" t="s">
        <x:v>30</x:v>
      </x:c>
      <x:c r="D146" s="135">
        <x:v>39.979999999999997</x:v>
      </x:c>
      <x:c r="E146" s="134">
        <x:v>1</x:v>
      </x:c>
      <x:c r="F146" s="135">
        <x:v>39.979999999999997</x:v>
      </x:c>
      <x:c r="G146" s="388"/>
      <x:c r="H146" s="388"/>
      <x:c r="I146" s="388"/>
      <x:c r="J146" s="388"/>
      <x:c r="K146" s="388"/>
    </x:row>
    <x:row r="147" ht="15">
      <x:c r="A147" s="20"/>
      <x:c r="B147" s="428" t="s">
        <x:v>4378</x:v>
      </x:c>
      <x:c r="C147" s="134" t="s">
        <x:v>30</x:v>
      </x:c>
      <x:c r="D147" s="135">
        <x:v>13.99</x:v>
      </x:c>
      <x:c r="E147" s="134">
        <x:v>1</x:v>
      </x:c>
      <x:c r="F147" s="135">
        <x:v>13.99</x:v>
      </x:c>
      <x:c r="G147" s="388"/>
      <x:c r="H147" s="388"/>
      <x:c r="I147" s="388"/>
      <x:c r="J147" s="388"/>
      <x:c r="K147" s="388"/>
    </x:row>
    <x:row r="148" ht="15">
      <x:c r="A148" s="20"/>
      <x:c r="B148" s="421" t="s">
        <x:v>4316</x:v>
      </x:c>
      <x:c r="C148" s="71"/>
      <x:c r="D148" s="71"/>
      <x:c r="E148" s="71"/>
      <x:c r="F148" s="429">
        <x:v>53.97</x:v>
      </x:c>
      <x:c r="G148" s="388"/>
      <x:c r="H148" s="388"/>
      <x:c r="I148" s="193">
        <x:v>53.97</x:v>
      </x:c>
      <x:c r="J148" s="388"/>
      <x:c r="K148" s="388"/>
    </x:row>
    <x:row r="149">
      <x:c r="A149" s="20"/>
      <x:c r="B149" s="388"/>
      <x:c r="C149" s="71"/>
      <x:c r="D149" s="71"/>
      <x:c r="E149" s="71"/>
      <x:c r="F149" s="71"/>
      <x:c r="G149" s="388"/>
      <x:c r="H149" s="388"/>
      <x:c r="I149" s="388"/>
      <x:c r="J149" s="388"/>
      <x:c r="K149" s="388"/>
    </x:row>
    <x:row r="150" ht="15">
      <x:c r="A150" s="20"/>
      <x:c r="B150" s="419">
        <x:v>43846</x:v>
      </x:c>
      <x:c r="C150" s="71"/>
      <x:c r="D150" s="71"/>
      <x:c r="E150" s="71"/>
      <x:c r="F150" s="71"/>
      <x:c r="G150" s="388"/>
      <x:c r="H150" s="388"/>
      <x:c r="I150" s="388"/>
      <x:c r="J150" s="388"/>
      <x:c r="K150" s="388"/>
    </x:row>
    <x:row r="151" ht="15">
      <x:c r="A151" s="20"/>
      <x:c r="B151" s="421" t="s">
        <x:v>2</x:v>
      </x:c>
      <x:c r="C151" s="422" t="s">
        <x:v>4</x:v>
      </x:c>
      <x:c r="D151" s="422" t="s">
        <x:v>5</x:v>
      </x:c>
      <x:c r="E151" s="422" t="s">
        <x:v>6</x:v>
      </x:c>
      <x:c r="F151" s="422" t="s">
        <x:v>7</x:v>
      </x:c>
      <x:c r="G151" s="388"/>
      <x:c r="H151" s="388"/>
      <x:c r="I151" s="388"/>
      <x:c r="J151" s="388"/>
      <x:c r="K151" s="388"/>
    </x:row>
    <x:row r="152" ht="15">
      <x:c r="A152" s="20"/>
      <x:c r="B152" s="428" t="s">
        <x:v>4379</x:v>
      </x:c>
      <x:c r="C152" s="134" t="s">
        <x:v>30</x:v>
      </x:c>
      <x:c r="D152" s="135">
        <x:v>120</x:v>
      </x:c>
      <x:c r="E152" s="134">
        <x:v>1</x:v>
      </x:c>
      <x:c r="F152" s="135">
        <x:v>120</x:v>
      </x:c>
      <x:c r="G152" s="388"/>
      <x:c r="H152" s="388"/>
      <x:c r="I152" s="388"/>
      <x:c r="J152" s="388"/>
      <x:c r="K152" s="388"/>
    </x:row>
    <x:row r="153" ht="15">
      <x:c r="A153" s="20"/>
      <x:c r="B153" s="428" t="s">
        <x:v>4380</x:v>
      </x:c>
      <x:c r="C153" s="134" t="s">
        <x:v>30</x:v>
      </x:c>
      <x:c r="D153" s="135">
        <x:v>19.989999999999998</x:v>
      </x:c>
      <x:c r="E153" s="134">
        <x:v>1</x:v>
      </x:c>
      <x:c r="F153" s="135">
        <x:v>19.989999999999998</x:v>
      </x:c>
      <x:c r="G153" s="388"/>
      <x:c r="H153" s="388"/>
      <x:c r="I153" s="388"/>
      <x:c r="J153" s="388"/>
      <x:c r="K153" s="388"/>
    </x:row>
    <x:row r="154" ht="15">
      <x:c r="A154" s="20"/>
      <x:c r="B154" s="421" t="s">
        <x:v>4316</x:v>
      </x:c>
      <x:c r="C154" s="71"/>
      <x:c r="D154" s="71"/>
      <x:c r="E154" s="71"/>
      <x:c r="F154" s="429">
        <x:v>139.99</x:v>
      </x:c>
      <x:c r="G154" s="388"/>
      <x:c r="H154" s="388"/>
      <x:c r="I154" s="193">
        <x:v>139.99</x:v>
      </x:c>
      <x:c r="J154" s="388"/>
      <x:c r="K154" s="388"/>
    </x:row>
    <x:row r="155">
      <x:c r="A155" s="20"/>
      <x:c r="B155" s="388"/>
      <x:c r="C155" s="71"/>
      <x:c r="D155" s="71"/>
      <x:c r="E155" s="71"/>
      <x:c r="F155" s="71"/>
      <x:c r="G155" s="388"/>
      <x:c r="H155" s="388"/>
      <x:c r="I155" s="388"/>
      <x:c r="J155" s="388"/>
      <x:c r="K155" s="388"/>
    </x:row>
    <x:row r="156" ht="15">
      <x:c r="A156" s="20"/>
      <x:c r="B156" s="419">
        <x:v>43891</x:v>
      </x:c>
      <x:c r="C156" s="71"/>
      <x:c r="D156" s="71"/>
      <x:c r="E156" s="71"/>
      <x:c r="F156" s="71"/>
      <x:c r="G156" s="388"/>
      <x:c r="H156" s="388"/>
      <x:c r="I156" s="388"/>
      <x:c r="J156" s="388"/>
      <x:c r="K156" s="388"/>
    </x:row>
    <x:row r="157" ht="15">
      <x:c r="A157" s="20"/>
      <x:c r="B157" s="421" t="s">
        <x:v>2</x:v>
      </x:c>
      <x:c r="C157" s="422" t="s">
        <x:v>4</x:v>
      </x:c>
      <x:c r="D157" s="422" t="s">
        <x:v>5</x:v>
      </x:c>
      <x:c r="E157" s="422" t="s">
        <x:v>6</x:v>
      </x:c>
      <x:c r="F157" s="422" t="s">
        <x:v>7</x:v>
      </x:c>
      <x:c r="G157" s="388"/>
      <x:c r="H157" s="388"/>
      <x:c r="I157" s="388"/>
      <x:c r="J157" s="388"/>
      <x:c r="K157" s="388"/>
    </x:row>
    <x:row r="158" ht="15">
      <x:c r="A158" s="20"/>
      <x:c r="B158" s="428" t="s">
        <x:v>4381</x:v>
      </x:c>
      <x:c r="C158" s="134" t="s">
        <x:v>30</x:v>
      </x:c>
      <x:c r="D158" s="135">
        <x:v>24.97</x:v>
      </x:c>
      <x:c r="E158" s="134">
        <x:v>6</x:v>
      </x:c>
      <x:c r="F158" s="135">
        <x:v>149.82</x:v>
      </x:c>
      <x:c r="G158" s="388"/>
      <x:c r="H158" s="388"/>
      <x:c r="I158" s="388"/>
      <x:c r="J158" s="388"/>
      <x:c r="K158" s="388"/>
    </x:row>
    <x:row r="159" ht="15">
      <x:c r="A159" s="20"/>
      <x:c r="B159" s="428" t="s">
        <x:v>3719</x:v>
      </x:c>
      <x:c r="C159" s="134" t="s">
        <x:v>30</x:v>
      </x:c>
      <x:c r="D159" s="135">
        <x:v>16.489999999999998</x:v>
      </x:c>
      <x:c r="E159" s="134">
        <x:v>2</x:v>
      </x:c>
      <x:c r="F159" s="135">
        <x:v>32.979999999999997</x:v>
      </x:c>
      <x:c r="G159" s="388"/>
      <x:c r="H159" s="388"/>
      <x:c r="I159" s="388"/>
      <x:c r="J159" s="388"/>
      <x:c r="K159" s="388"/>
    </x:row>
    <x:row r="160" ht="15">
      <x:c r="A160" s="20"/>
      <x:c r="B160" s="428" t="s">
        <x:v>4382</x:v>
      </x:c>
      <x:c r="C160" s="134" t="s">
        <x:v>30</x:v>
      </x:c>
      <x:c r="D160" s="135">
        <x:v>7.99</x:v>
      </x:c>
      <x:c r="E160" s="134">
        <x:v>2</x:v>
      </x:c>
      <x:c r="F160" s="135">
        <x:v>15.98</x:v>
      </x:c>
      <x:c r="G160" s="388"/>
      <x:c r="H160" s="388"/>
      <x:c r="I160" s="388"/>
      <x:c r="J160" s="388"/>
      <x:c r="K160" s="388"/>
    </x:row>
    <x:row r="161" ht="15">
      <x:c r="A161" s="20"/>
      <x:c r="B161" s="428" t="s">
        <x:v>4383</x:v>
      </x:c>
      <x:c r="C161" s="134" t="s">
        <x:v>30</x:v>
      </x:c>
      <x:c r="D161" s="135">
        <x:v>29.99</x:v>
      </x:c>
      <x:c r="E161" s="134">
        <x:v>3</x:v>
      </x:c>
      <x:c r="F161" s="135">
        <x:v>89.97</x:v>
      </x:c>
      <x:c r="G161" s="388"/>
      <x:c r="H161" s="388"/>
      <x:c r="I161" s="388"/>
      <x:c r="J161" s="388"/>
      <x:c r="K161" s="388"/>
    </x:row>
    <x:row r="162" ht="15">
      <x:c r="A162" s="20"/>
      <x:c r="B162" s="428" t="s">
        <x:v>4384</x:v>
      </x:c>
      <x:c r="C162" s="134" t="s">
        <x:v>30</x:v>
      </x:c>
      <x:c r="D162" s="135">
        <x:v>18.37</x:v>
      </x:c>
      <x:c r="E162" s="134">
        <x:v>1</x:v>
      </x:c>
      <x:c r="F162" s="135">
        <x:v>18.37</x:v>
      </x:c>
      <x:c r="G162" s="388"/>
      <x:c r="H162" s="388"/>
      <x:c r="I162" s="388"/>
      <x:c r="J162" s="388"/>
      <x:c r="K162" s="388"/>
    </x:row>
    <x:row r="163" ht="15">
      <x:c r="A163" s="20"/>
      <x:c r="B163" s="428" t="s">
        <x:v>4385</x:v>
      </x:c>
      <x:c r="C163" s="134" t="s">
        <x:v>30</x:v>
      </x:c>
      <x:c r="D163" s="135">
        <x:v>54.55</x:v>
      </x:c>
      <x:c r="E163" s="134">
        <x:v>1</x:v>
      </x:c>
      <x:c r="F163" s="135">
        <x:v>54.55</x:v>
      </x:c>
      <x:c r="G163" s="388"/>
      <x:c r="H163" s="388"/>
      <x:c r="I163" s="388"/>
      <x:c r="J163" s="388"/>
      <x:c r="K163" s="388"/>
    </x:row>
    <x:row r="164" ht="15">
      <x:c r="A164" s="20"/>
      <x:c r="B164" s="428" t="s">
        <x:v>4386</x:v>
      </x:c>
      <x:c r="C164" s="134" t="s">
        <x:v>30</x:v>
      </x:c>
      <x:c r="D164" s="135">
        <x:v>13.99</x:v>
      </x:c>
      <x:c r="E164" s="134">
        <x:v>1</x:v>
      </x:c>
      <x:c r="F164" s="135">
        <x:v>13.99</x:v>
      </x:c>
      <x:c r="G164" s="388"/>
      <x:c r="H164" s="388"/>
      <x:c r="I164" s="388"/>
      <x:c r="J164" s="388"/>
      <x:c r="K164" s="388"/>
    </x:row>
    <x:row r="165" ht="15">
      <x:c r="A165" s="20"/>
      <x:c r="B165" s="428" t="s">
        <x:v>4387</x:v>
      </x:c>
      <x:c r="C165" s="134" t="s">
        <x:v>30</x:v>
      </x:c>
      <x:c r="D165" s="135">
        <x:v>20.45</x:v>
      </x:c>
      <x:c r="E165" s="134">
        <x:v>1</x:v>
      </x:c>
      <x:c r="F165" s="135">
        <x:v>20.45</x:v>
      </x:c>
      <x:c r="G165" s="388"/>
      <x:c r="H165" s="388"/>
      <x:c r="I165" s="388"/>
      <x:c r="J165" s="388"/>
      <x:c r="K165" s="388"/>
    </x:row>
    <x:row r="166" ht="15">
      <x:c r="A166" s="20"/>
      <x:c r="B166" s="428" t="s">
        <x:v>4388</x:v>
      </x:c>
      <x:c r="C166" s="134" t="s">
        <x:v>30</x:v>
      </x:c>
      <x:c r="D166" s="135">
        <x:v>19.98</x:v>
      </x:c>
      <x:c r="E166" s="134">
        <x:v>1</x:v>
      </x:c>
      <x:c r="F166" s="135">
        <x:v>19.98</x:v>
      </x:c>
      <x:c r="G166" s="388"/>
      <x:c r="H166" s="388"/>
      <x:c r="I166" s="388"/>
      <x:c r="J166" s="388"/>
      <x:c r="K166" s="388"/>
    </x:row>
    <x:row r="167" ht="15">
      <x:c r="A167" s="20"/>
      <x:c r="B167" s="428" t="s">
        <x:v>4389</x:v>
      </x:c>
      <x:c r="C167" s="134" t="s">
        <x:v>30</x:v>
      </x:c>
      <x:c r="D167" s="135">
        <x:v>58.41</x:v>
      </x:c>
      <x:c r="E167" s="134">
        <x:v>1</x:v>
      </x:c>
      <x:c r="F167" s="135">
        <x:v>58.41</x:v>
      </x:c>
      <x:c r="G167" s="388"/>
      <x:c r="H167" s="388"/>
      <x:c r="I167" s="388"/>
      <x:c r="J167" s="388"/>
      <x:c r="K167" s="388"/>
    </x:row>
    <x:row r="168" ht="15">
      <x:c r="A168" s="20"/>
      <x:c r="B168" s="428" t="s">
        <x:v>4390</x:v>
      </x:c>
      <x:c r="C168" s="134" t="s">
        <x:v>30</x:v>
      </x:c>
      <x:c r="D168" s="135">
        <x:v>28.99</x:v>
      </x:c>
      <x:c r="E168" s="134">
        <x:v>1</x:v>
      </x:c>
      <x:c r="F168" s="135">
        <x:v>28.99</x:v>
      </x:c>
      <x:c r="G168" s="388"/>
      <x:c r="H168" s="388"/>
      <x:c r="I168" s="388"/>
      <x:c r="J168" s="388"/>
      <x:c r="K168" s="388"/>
    </x:row>
    <x:row r="169" ht="15">
      <x:c r="A169" s="20"/>
      <x:c r="B169" s="428" t="s">
        <x:v>4391</x:v>
      </x:c>
      <x:c r="C169" s="134" t="s">
        <x:v>30</x:v>
      </x:c>
      <x:c r="D169" s="135">
        <x:v>9.99</x:v>
      </x:c>
      <x:c r="E169" s="134">
        <x:v>1</x:v>
      </x:c>
      <x:c r="F169" s="135">
        <x:v>9.99</x:v>
      </x:c>
      <x:c r="G169" s="388"/>
      <x:c r="H169" s="388"/>
      <x:c r="I169" s="388"/>
      <x:c r="J169" s="388"/>
      <x:c r="K169" s="388"/>
    </x:row>
    <x:row r="170" ht="15">
      <x:c r="A170" s="20"/>
      <x:c r="B170" s="428" t="s">
        <x:v>4392</x:v>
      </x:c>
      <x:c r="C170" s="134" t="s">
        <x:v>30</x:v>
      </x:c>
      <x:c r="D170" s="135">
        <x:v>12.99</x:v>
      </x:c>
      <x:c r="E170" s="134">
        <x:v>1</x:v>
      </x:c>
      <x:c r="F170" s="135">
        <x:v>12.99</x:v>
      </x:c>
      <x:c r="G170" s="388"/>
      <x:c r="H170" s="388"/>
      <x:c r="I170" s="388"/>
      <x:c r="J170" s="388"/>
      <x:c r="K170" s="388"/>
    </x:row>
    <x:row r="171" ht="15">
      <x:c r="A171" s="20"/>
      <x:c r="B171" s="421" t="s">
        <x:v>4316</x:v>
      </x:c>
      <x:c r="C171" s="71"/>
      <x:c r="D171" s="71"/>
      <x:c r="E171" s="71"/>
      <x:c r="F171" s="429">
        <x:v>513.48</x:v>
      </x:c>
      <x:c r="G171" s="388"/>
      <x:c r="H171" s="388"/>
      <x:c r="I171" s="388"/>
      <x:c r="J171" s="388"/>
      <x:c r="K171" s="388"/>
    </x:row>
    <x:row r="172">
      <x:c r="A172" s="20"/>
      <x:c r="B172" s="388"/>
      <x:c r="C172" s="71"/>
      <x:c r="D172" s="71"/>
      <x:c r="E172" s="71"/>
      <x:c r="F172" s="71"/>
      <x:c r="G172" s="388"/>
      <x:c r="H172" s="388"/>
      <x:c r="I172" s="388"/>
      <x:c r="J172" s="388"/>
      <x:c r="K172" s="388"/>
    </x:row>
    <x:row r="173">
      <x:c r="A173" s="20"/>
      <x:c r="B173" s="388"/>
      <x:c r="C173" s="71"/>
      <x:c r="D173" s="71"/>
      <x:c r="E173" s="71"/>
      <x:c r="F173" s="71"/>
      <x:c r="G173" s="388"/>
      <x:c r="H173" s="388"/>
      <x:c r="I173" s="388"/>
      <x:c r="J173" s="388"/>
      <x:c r="K173" s="388"/>
    </x:row>
    <x:row r="174" ht="15">
      <x:c r="A174" s="20"/>
      <x:c r="B174" s="421" t="s">
        <x:v>2</x:v>
      </x:c>
      <x:c r="C174" s="422" t="s">
        <x:v>4</x:v>
      </x:c>
      <x:c r="D174" s="422" t="s">
        <x:v>5</x:v>
      </x:c>
      <x:c r="E174" s="422" t="s">
        <x:v>6</x:v>
      </x:c>
      <x:c r="F174" s="422" t="s">
        <x:v>7</x:v>
      </x:c>
      <x:c r="G174" s="388"/>
      <x:c r="H174" s="388"/>
      <x:c r="I174" s="388"/>
      <x:c r="J174" s="388"/>
      <x:c r="K174" s="388"/>
    </x:row>
    <x:row r="175" ht="15">
      <x:c r="A175" s="20"/>
      <x:c r="B175" s="428" t="s">
        <x:v>4393</x:v>
      </x:c>
      <x:c r="C175" s="134" t="s">
        <x:v>30</x:v>
      </x:c>
      <x:c r="D175" s="135">
        <x:v>34.99</x:v>
      </x:c>
      <x:c r="E175" s="134">
        <x:v>1</x:v>
      </x:c>
      <x:c r="F175" s="135">
        <x:v>34.99</x:v>
      </x:c>
      <x:c r="G175" s="388"/>
      <x:c r="H175" s="388"/>
      <x:c r="I175" s="388"/>
      <x:c r="J175" s="388"/>
      <x:c r="K175" s="388"/>
    </x:row>
    <x:row r="176" ht="15">
      <x:c r="A176" s="20"/>
      <x:c r="B176" s="428" t="s">
        <x:v>4394</x:v>
      </x:c>
      <x:c r="C176" s="134" t="s">
        <x:v>30</x:v>
      </x:c>
      <x:c r="D176" s="135">
        <x:v>20.99</x:v>
      </x:c>
      <x:c r="E176" s="134">
        <x:v>1</x:v>
      </x:c>
      <x:c r="F176" s="135">
        <x:v>20.99</x:v>
      </x:c>
      <x:c r="G176" s="388"/>
      <x:c r="H176" s="388"/>
      <x:c r="I176" s="388"/>
      <x:c r="J176" s="388"/>
      <x:c r="K176" s="388"/>
    </x:row>
    <x:row r="177" ht="15">
      <x:c r="A177" s="20"/>
      <x:c r="B177" s="428" t="s">
        <x:v>4395</x:v>
      </x:c>
      <x:c r="C177" s="134" t="s">
        <x:v>30</x:v>
      </x:c>
      <x:c r="D177" s="135">
        <x:v>29.94</x:v>
      </x:c>
      <x:c r="E177" s="134">
        <x:v>4</x:v>
      </x:c>
      <x:c r="F177" s="135">
        <x:v>119.76</x:v>
      </x:c>
      <x:c r="G177" s="388"/>
      <x:c r="H177" s="388"/>
      <x:c r="I177" s="388"/>
      <x:c r="J177" s="388"/>
      <x:c r="K177" s="388"/>
    </x:row>
    <x:row r="178" ht="15">
      <x:c r="A178" s="20"/>
      <x:c r="B178" s="428" t="s">
        <x:v>3719</x:v>
      </x:c>
      <x:c r="C178" s="134" t="s">
        <x:v>30</x:v>
      </x:c>
      <x:c r="D178" s="135">
        <x:v>23.99</x:v>
      </x:c>
      <x:c r="E178" s="134">
        <x:v>4</x:v>
      </x:c>
      <x:c r="F178" s="135">
        <x:v>95.96</x:v>
      </x:c>
      <x:c r="G178" s="388"/>
      <x:c r="H178" s="388"/>
      <x:c r="I178" s="388"/>
      <x:c r="J178" s="388"/>
      <x:c r="K178" s="388"/>
    </x:row>
    <x:row r="179" ht="15">
      <x:c r="A179" s="20"/>
      <x:c r="B179" s="428" t="s">
        <x:v>4396</x:v>
      </x:c>
      <x:c r="C179" s="134" t="s">
        <x:v>30</x:v>
      </x:c>
      <x:c r="D179" s="135">
        <x:v>19.989999999999998</x:v>
      </x:c>
      <x:c r="E179" s="134">
        <x:v>2</x:v>
      </x:c>
      <x:c r="F179" s="135">
        <x:v>39.979999999999997</x:v>
      </x:c>
      <x:c r="G179" s="388"/>
      <x:c r="H179" s="388"/>
      <x:c r="I179" s="388"/>
      <x:c r="J179" s="388"/>
      <x:c r="K179" s="388"/>
    </x:row>
    <x:row r="180" ht="15">
      <x:c r="A180" s="20"/>
      <x:c r="B180" s="428" t="s">
        <x:v>4397</x:v>
      </x:c>
      <x:c r="C180" s="134" t="s">
        <x:v>30</x:v>
      </x:c>
      <x:c r="D180" s="135">
        <x:v>17.88</x:v>
      </x:c>
      <x:c r="E180" s="134">
        <x:v>2</x:v>
      </x:c>
      <x:c r="F180" s="135">
        <x:v>35.76</x:v>
      </x:c>
      <x:c r="G180" s="388"/>
      <x:c r="H180" s="388"/>
      <x:c r="I180" s="388"/>
      <x:c r="J180" s="388"/>
      <x:c r="K180" s="388"/>
    </x:row>
    <x:row r="181" ht="15">
      <x:c r="A181" s="20"/>
      <x:c r="B181" s="428" t="s">
        <x:v>4398</x:v>
      </x:c>
      <x:c r="C181" s="134" t="s">
        <x:v>30</x:v>
      </x:c>
      <x:c r="D181" s="135">
        <x:v>13.89</x:v>
      </x:c>
      <x:c r="E181" s="134">
        <x:v>1</x:v>
      </x:c>
      <x:c r="F181" s="135">
        <x:v>13.89</x:v>
      </x:c>
      <x:c r="G181" s="388"/>
      <x:c r="H181" s="388"/>
      <x:c r="I181" s="388"/>
      <x:c r="J181" s="388"/>
      <x:c r="K181" s="388"/>
    </x:row>
    <x:row r="182" ht="15">
      <x:c r="A182" s="20"/>
      <x:c r="B182" s="428" t="s">
        <x:v>4399</x:v>
      </x:c>
      <x:c r="C182" s="134" t="s">
        <x:v>30</x:v>
      </x:c>
      <x:c r="D182" s="135">
        <x:v>26.69</x:v>
      </x:c>
      <x:c r="E182" s="134">
        <x:v>1</x:v>
      </x:c>
      <x:c r="F182" s="135">
        <x:v>26.69</x:v>
      </x:c>
      <x:c r="G182" s="388"/>
      <x:c r="H182" s="388"/>
      <x:c r="I182" s="388"/>
      <x:c r="J182" s="388"/>
      <x:c r="K182" s="388"/>
    </x:row>
    <x:row r="183" ht="15">
      <x:c r="A183" s="20"/>
      <x:c r="B183" s="428" t="s">
        <x:v>4400</x:v>
      </x:c>
      <x:c r="C183" s="134" t="s">
        <x:v>30</x:v>
      </x:c>
      <x:c r="D183" s="135">
        <x:v>16.059999999999999</x:v>
      </x:c>
      <x:c r="E183" s="134">
        <x:v>1</x:v>
      </x:c>
      <x:c r="F183" s="135">
        <x:v>16.059999999999999</x:v>
      </x:c>
      <x:c r="G183" s="388"/>
      <x:c r="H183" s="388"/>
      <x:c r="I183" s="388"/>
      <x:c r="J183" s="388"/>
      <x:c r="K183" s="388"/>
    </x:row>
    <x:row r="184" ht="15">
      <x:c r="A184" s="20"/>
      <x:c r="B184" s="428" t="s">
        <x:v>4401</x:v>
      </x:c>
      <x:c r="C184" s="134" t="s">
        <x:v>30</x:v>
      </x:c>
      <x:c r="D184" s="135">
        <x:v>19.989999999999998</x:v>
      </x:c>
      <x:c r="E184" s="134">
        <x:v>1</x:v>
      </x:c>
      <x:c r="F184" s="135">
        <x:v>19.989999999999998</x:v>
      </x:c>
      <x:c r="G184" s="388"/>
      <x:c r="H184" s="388"/>
      <x:c r="I184" s="388"/>
      <x:c r="J184" s="388"/>
      <x:c r="K184" s="388"/>
    </x:row>
    <x:row r="185" ht="15">
      <x:c r="A185" s="20"/>
      <x:c r="B185" s="428" t="s">
        <x:v>4402</x:v>
      </x:c>
      <x:c r="C185" s="134" t="s">
        <x:v>30</x:v>
      </x:c>
      <x:c r="D185" s="135">
        <x:v>7.99</x:v>
      </x:c>
      <x:c r="E185" s="134">
        <x:v>1</x:v>
      </x:c>
      <x:c r="F185" s="135">
        <x:v>7.99</x:v>
      </x:c>
      <x:c r="G185" s="388"/>
      <x:c r="H185" s="388"/>
      <x:c r="I185" s="388"/>
      <x:c r="J185" s="388"/>
      <x:c r="K185" s="388"/>
    </x:row>
    <x:row r="186" ht="15">
      <x:c r="A186" s="20"/>
      <x:c r="B186" s="421" t="s">
        <x:v>4316</x:v>
      </x:c>
      <x:c r="C186" s="71"/>
      <x:c r="D186" s="71"/>
      <x:c r="E186" s="71"/>
      <x:c r="F186" s="429">
        <x:v>432.06</x:v>
      </x:c>
      <x:c r="G186" s="388"/>
      <x:c r="H186" s="388"/>
      <x:c r="I186" s="388"/>
      <x:c r="J186" s="388"/>
      <x:c r="K186" s="388"/>
    </x:row>
    <x:row r="187">
      <x:c r="A187" s="20"/>
      <x:c r="B187" s="388"/>
      <x:c r="C187" s="71"/>
      <x:c r="D187" s="71"/>
      <x:c r="E187" s="71"/>
      <x:c r="F187" s="71"/>
      <x:c r="G187" s="388"/>
      <x:c r="H187" s="388"/>
      <x:c r="I187" s="388"/>
      <x:c r="J187" s="388"/>
      <x:c r="K187" s="388"/>
    </x:row>
    <x:row r="188" ht="15">
      <x:c r="A188" s="20"/>
      <x:c r="B188" s="419">
        <x:v>43867</x:v>
      </x:c>
      <x:c r="C188" s="71"/>
      <x:c r="D188" s="71"/>
      <x:c r="E188" s="71"/>
      <x:c r="F188" s="71"/>
      <x:c r="G188" s="388"/>
      <x:c r="H188" s="388"/>
      <x:c r="I188" s="388"/>
      <x:c r="J188" s="388"/>
      <x:c r="K188" s="388"/>
    </x:row>
    <x:row r="189" ht="15">
      <x:c r="A189" s="20"/>
      <x:c r="B189" s="421" t="s">
        <x:v>2</x:v>
      </x:c>
      <x:c r="C189" s="422" t="s">
        <x:v>0</x:v>
      </x:c>
      <x:c r="D189" s="422" t="s">
        <x:v>4</x:v>
      </x:c>
      <x:c r="E189" s="422" t="s">
        <x:v>5</x:v>
      </x:c>
      <x:c r="F189" s="422" t="s">
        <x:v>6</x:v>
      </x:c>
      <x:c r="G189" s="421" t="s">
        <x:v>7</x:v>
      </x:c>
      <x:c r="H189" s="388"/>
      <x:c r="I189" s="388"/>
      <x:c r="J189" s="388"/>
      <x:c r="K189" s="388"/>
    </x:row>
    <x:row r="190" ht="15">
      <x:c r="A190" s="20"/>
      <x:c r="B190" s="428" t="s">
        <x:v>182</x:v>
      </x:c>
      <x:c r="C190" s="134" t="s">
        <x:v>632</x:v>
      </x:c>
      <x:c r="D190" s="134" t="s">
        <x:v>633</x:v>
      </x:c>
      <x:c r="E190" s="135">
        <x:v>38.51</x:v>
      </x:c>
      <x:c r="F190" s="134">
        <x:v>8</x:v>
      </x:c>
      <x:c r="G190" s="193">
        <x:v>308.08</x:v>
      </x:c>
      <x:c r="H190" s="388"/>
      <x:c r="I190" s="388"/>
      <x:c r="J190" s="388"/>
      <x:c r="K190" s="388"/>
    </x:row>
    <x:row r="191" ht="15">
      <x:c r="A191" s="20"/>
      <x:c r="B191" s="428" t="s">
        <x:v>188</x:v>
      </x:c>
      <x:c r="C191" s="134" t="s">
        <x:v>189</x:v>
      </x:c>
      <x:c r="D191" s="134" t="s">
        <x:v>633</x:v>
      </x:c>
      <x:c r="E191" s="135">
        <x:v>44.18</x:v>
      </x:c>
      <x:c r="F191" s="134">
        <x:v>8</x:v>
      </x:c>
      <x:c r="G191" s="193">
        <x:v>353.44</x:v>
      </x:c>
      <x:c r="H191" s="388"/>
      <x:c r="I191" s="388"/>
      <x:c r="J191" s="388"/>
      <x:c r="K191" s="388"/>
    </x:row>
    <x:row r="192" ht="15">
      <x:c r="A192" s="20"/>
      <x:c r="B192" s="133" t="s">
        <x:v>4316</x:v>
      </x:c>
      <x:c r="C192" s="71"/>
      <x:c r="D192" s="71"/>
      <x:c r="E192" s="71"/>
      <x:c r="F192" s="71"/>
      <x:c r="G192" s="193">
        <x:v>661.52</x:v>
      </x:c>
      <x:c r="H192" s="388"/>
      <x:c r="I192" s="388"/>
      <x:c r="J192" s="388"/>
      <x:c r="K192" s="388"/>
    </x:row>
    <x:row r="193">
      <x:c r="A193" s="20"/>
      <x:c r="B193" s="388"/>
      <x:c r="C193" s="71"/>
      <x:c r="D193" s="71"/>
      <x:c r="E193" s="71"/>
      <x:c r="F193" s="71"/>
      <x:c r="G193" s="388"/>
      <x:c r="H193" s="388"/>
      <x:c r="I193" s="388"/>
      <x:c r="J193" s="388"/>
      <x:c r="K193" s="388"/>
    </x:row>
    <x:row r="194" ht="15">
      <x:c r="A194" s="20"/>
      <x:c r="B194" s="419">
        <x:v>43880</x:v>
      </x:c>
      <x:c r="C194" s="71"/>
      <x:c r="D194" s="71"/>
      <x:c r="E194" s="71"/>
      <x:c r="F194" s="71"/>
      <x:c r="G194" s="388"/>
      <x:c r="H194" s="388"/>
      <x:c r="I194" s="388"/>
      <x:c r="J194" s="388"/>
      <x:c r="K194" s="388"/>
    </x:row>
    <x:row r="195" ht="15">
      <x:c r="A195" s="20"/>
      <x:c r="B195" s="421" t="s">
        <x:v>2</x:v>
      </x:c>
      <x:c r="C195" s="422" t="s">
        <x:v>4403</x:v>
      </x:c>
      <x:c r="D195" s="422" t="s">
        <x:v>4</x:v>
      </x:c>
      <x:c r="E195" s="422" t="s">
        <x:v>5</x:v>
      </x:c>
      <x:c r="F195" s="422" t="s">
        <x:v>6</x:v>
      </x:c>
      <x:c r="G195" s="421" t="s">
        <x:v>7</x:v>
      </x:c>
      <x:c r="H195" s="388"/>
      <x:c r="I195" s="388"/>
      <x:c r="J195" s="388"/>
      <x:c r="K195" s="388"/>
    </x:row>
    <x:row r="196" ht="15">
      <x:c r="A196" s="20"/>
      <x:c r="B196" s="428" t="s">
        <x:v>4404</x:v>
      </x:c>
      <x:c r="C196" s="134" t="s">
        <x:v>4405</x:v>
      </x:c>
      <x:c r="D196" s="134" t="s">
        <x:v>155</x:v>
      </x:c>
      <x:c r="E196" s="135">
        <x:v>21.4</x:v>
      </x:c>
      <x:c r="F196" s="134">
        <x:v>20</x:v>
      </x:c>
      <x:c r="G196" s="193">
        <x:v>428</x:v>
      </x:c>
      <x:c r="H196" s="388"/>
      <x:c r="I196" s="388"/>
      <x:c r="J196" s="388"/>
      <x:c r="K196" s="388"/>
    </x:row>
    <x:row r="197" ht="15">
      <x:c r="A197" s="20"/>
      <x:c r="B197" s="421" t="s">
        <x:v>4316</x:v>
      </x:c>
      <x:c r="C197" s="71"/>
      <x:c r="D197" s="71"/>
      <x:c r="E197" s="71"/>
      <x:c r="F197" s="71"/>
      <x:c r="G197" s="475">
        <x:v>428</x:v>
      </x:c>
      <x:c r="H197" s="388"/>
      <x:c r="I197" s="388"/>
      <x:c r="J197" s="388"/>
      <x:c r="K197" s="388"/>
    </x:row>
    <x:row r="198">
      <x:c r="A198" s="20"/>
      <x:c r="B198" s="388"/>
      <x:c r="C198" s="71"/>
      <x:c r="D198" s="71"/>
      <x:c r="E198" s="71"/>
      <x:c r="F198" s="71"/>
      <x:c r="G198" s="388"/>
      <x:c r="H198" s="388"/>
      <x:c r="I198" s="388"/>
      <x:c r="J198" s="388"/>
      <x:c r="K198" s="388"/>
    </x:row>
    <x:row r="199" ht="15">
      <x:c r="A199" s="20"/>
      <x:c r="B199" s="419">
        <x:v>43881</x:v>
      </x:c>
      <x:c r="C199" s="71"/>
      <x:c r="D199" s="71"/>
      <x:c r="E199" s="71"/>
      <x:c r="F199" s="71"/>
      <x:c r="G199" s="388"/>
      <x:c r="H199" s="388"/>
      <x:c r="I199" s="388"/>
      <x:c r="J199" s="388"/>
      <x:c r="K199" s="388"/>
    </x:row>
    <x:row r="200" ht="15">
      <x:c r="A200" s="20"/>
      <x:c r="B200" s="421" t="s">
        <x:v>4406</x:v>
      </x:c>
      <x:c r="C200" s="422" t="s">
        <x:v>4407</x:v>
      </x:c>
      <x:c r="D200" s="422" t="s">
        <x:v>4</x:v>
      </x:c>
      <x:c r="E200" s="422" t="s">
        <x:v>5</x:v>
      </x:c>
      <x:c r="F200" s="422" t="s">
        <x:v>6</x:v>
      </x:c>
      <x:c r="G200" s="421" t="s">
        <x:v>7</x:v>
      </x:c>
      <x:c r="H200" s="388"/>
      <x:c r="I200" s="388"/>
      <x:c r="J200" s="388"/>
      <x:c r="K200" s="388"/>
    </x:row>
    <x:row r="201" ht="15">
      <x:c r="A201" s="20"/>
      <x:c r="B201" s="133" t="s">
        <x:v>4408</x:v>
      </x:c>
      <x:c r="C201" s="192" t="s">
        <x:v>4409</x:v>
      </x:c>
      <x:c r="D201" s="134" t="s">
        <x:v>15</x:v>
      </x:c>
      <x:c r="E201" s="135">
        <x:v>86.24</x:v>
      </x:c>
      <x:c r="F201" s="134">
        <x:v>1</x:v>
      </x:c>
      <x:c r="G201" s="193">
        <x:v>86.24</x:v>
      </x:c>
      <x:c r="H201" s="388"/>
      <x:c r="I201" s="388"/>
      <x:c r="J201" s="388"/>
      <x:c r="K201" s="388"/>
    </x:row>
    <x:row r="202" ht="15">
      <x:c r="A202" s="20"/>
      <x:c r="B202" s="133" t="s">
        <x:v>3452</x:v>
      </x:c>
      <x:c r="C202" s="192" t="s">
        <x:v>3453</x:v>
      </x:c>
      <x:c r="D202" s="134" t="s">
        <x:v>15</x:v>
      </x:c>
      <x:c r="E202" s="135">
        <x:v>9.15</x:v>
      </x:c>
      <x:c r="F202" s="134">
        <x:v>1</x:v>
      </x:c>
      <x:c r="G202" s="193">
        <x:v>9.15</x:v>
      </x:c>
      <x:c r="H202" s="388"/>
      <x:c r="I202" s="388"/>
      <x:c r="J202" s="388"/>
      <x:c r="K202" s="388"/>
    </x:row>
    <x:row r="203" ht="15">
      <x:c r="A203" s="20"/>
      <x:c r="B203" s="133" t="s">
        <x:v>3454</x:v>
      </x:c>
      <x:c r="C203" s="192" t="s">
        <x:v>3455</x:v>
      </x:c>
      <x:c r="D203" s="134" t="s">
        <x:v>15</x:v>
      </x:c>
      <x:c r="E203" s="135">
        <x:v>13.28</x:v>
      </x:c>
      <x:c r="F203" s="134">
        <x:v>1</x:v>
      </x:c>
      <x:c r="G203" s="193">
        <x:v>13.28</x:v>
      </x:c>
      <x:c r="H203" s="388"/>
      <x:c r="I203" s="388"/>
      <x:c r="J203" s="388"/>
      <x:c r="K203" s="388"/>
    </x:row>
    <x:row r="204" ht="15">
      <x:c r="A204" s="20"/>
      <x:c r="B204" s="133" t="s">
        <x:v>3456</x:v>
      </x:c>
      <x:c r="C204" s="192" t="s">
        <x:v>3457</x:v>
      </x:c>
      <x:c r="D204" s="134" t="s">
        <x:v>15</x:v>
      </x:c>
      <x:c r="E204" s="135">
        <x:v>4.82</x:v>
      </x:c>
      <x:c r="F204" s="134">
        <x:v>3</x:v>
      </x:c>
      <x:c r="G204" s="193">
        <x:v>14.46</x:v>
      </x:c>
      <x:c r="H204" s="388"/>
      <x:c r="I204" s="388"/>
      <x:c r="J204" s="388"/>
      <x:c r="K204" s="388"/>
    </x:row>
    <x:row r="205" ht="15">
      <x:c r="A205" s="20"/>
      <x:c r="B205" s="133" t="s">
        <x:v>3458</x:v>
      </x:c>
      <x:c r="C205" s="192" t="s">
        <x:v>3459</x:v>
      </x:c>
      <x:c r="D205" s="134" t="s">
        <x:v>15</x:v>
      </x:c>
      <x:c r="E205" s="135">
        <x:v>18.88</x:v>
      </x:c>
      <x:c r="F205" s="134">
        <x:v>1</x:v>
      </x:c>
      <x:c r="G205" s="193">
        <x:v>18.88</x:v>
      </x:c>
      <x:c r="H205" s="388"/>
      <x:c r="I205" s="388"/>
      <x:c r="J205" s="388"/>
      <x:c r="K205" s="388"/>
    </x:row>
    <x:row r="206" ht="15">
      <x:c r="A206" s="20"/>
      <x:c r="B206" s="133" t="s">
        <x:v>4410</x:v>
      </x:c>
      <x:c r="C206" s="192" t="s">
        <x:v>4411</x:v>
      </x:c>
      <x:c r="D206" s="134" t="s">
        <x:v>15</x:v>
      </x:c>
      <x:c r="E206" s="135">
        <x:v>6</x:v>
      </x:c>
      <x:c r="F206" s="134">
        <x:v>1</x:v>
      </x:c>
      <x:c r="G206" s="193">
        <x:v>6</x:v>
      </x:c>
      <x:c r="H206" s="388"/>
      <x:c r="I206" s="388"/>
      <x:c r="J206" s="388"/>
      <x:c r="K206" s="388"/>
    </x:row>
    <x:row r="207" ht="15">
      <x:c r="A207" s="20"/>
      <x:c r="B207" s="133" t="s">
        <x:v>4412</x:v>
      </x:c>
      <x:c r="C207" s="192" t="s">
        <x:v>4413</x:v>
      </x:c>
      <x:c r="D207" s="134" t="s">
        <x:v>15</x:v>
      </x:c>
      <x:c r="E207" s="135">
        <x:v>36.99</x:v>
      </x:c>
      <x:c r="F207" s="134">
        <x:v>1</x:v>
      </x:c>
      <x:c r="G207" s="193">
        <x:v>36.99</x:v>
      </x:c>
      <x:c r="H207" s="388"/>
      <x:c r="I207" s="388"/>
      <x:c r="J207" s="388"/>
      <x:c r="K207" s="388"/>
    </x:row>
    <x:row r="208" ht="15">
      <x:c r="A208" s="20"/>
      <x:c r="B208" s="133" t="s">
        <x:v>3763</x:v>
      </x:c>
      <x:c r="C208" s="192" t="s">
        <x:v>3764</x:v>
      </x:c>
      <x:c r="D208" s="134" t="s">
        <x:v>15</x:v>
      </x:c>
      <x:c r="E208" s="135">
        <x:v>28.29</x:v>
      </x:c>
      <x:c r="F208" s="134">
        <x:v>1</x:v>
      </x:c>
      <x:c r="G208" s="193">
        <x:v>28.29</x:v>
      </x:c>
      <x:c r="H208" s="388"/>
      <x:c r="I208" s="388"/>
      <x:c r="J208" s="388"/>
      <x:c r="K208" s="388"/>
    </x:row>
    <x:row r="209" ht="15">
      <x:c r="A209" s="20"/>
      <x:c r="B209" s="133" t="s">
        <x:v>3670</x:v>
      </x:c>
      <x:c r="C209" s="192" t="s">
        <x:v>3671</x:v>
      </x:c>
      <x:c r="D209" s="134" t="s">
        <x:v>15</x:v>
      </x:c>
      <x:c r="E209" s="135">
        <x:v>97.81</x:v>
      </x:c>
      <x:c r="F209" s="134">
        <x:v>2</x:v>
      </x:c>
      <x:c r="G209" s="193">
        <x:v>195.62</x:v>
      </x:c>
      <x:c r="H209" s="388"/>
      <x:c r="I209" s="388"/>
      <x:c r="J209" s="388"/>
      <x:c r="K209" s="388"/>
    </x:row>
    <x:row r="210" ht="15">
      <x:c r="A210" s="20"/>
      <x:c r="B210" s="133" t="s">
        <x:v>4414</x:v>
      </x:c>
      <x:c r="C210" s="192" t="s">
        <x:v>4415</x:v>
      </x:c>
      <x:c r="D210" s="134" t="s">
        <x:v>15</x:v>
      </x:c>
      <x:c r="E210" s="135">
        <x:v>76.569999999999993</x:v>
      </x:c>
      <x:c r="F210" s="134">
        <x:v>2</x:v>
      </x:c>
      <x:c r="G210" s="193">
        <x:v>153.13999999999999</x:v>
      </x:c>
      <x:c r="H210" s="388"/>
      <x:c r="I210" s="388"/>
      <x:c r="J210" s="388"/>
      <x:c r="K210" s="388"/>
    </x:row>
    <x:row r="211" ht="15">
      <x:c r="A211" s="20"/>
      <x:c r="B211" s="133" t="s">
        <x:v>4416</x:v>
      </x:c>
      <x:c r="C211" s="192" t="s">
        <x:v>4417</x:v>
      </x:c>
      <x:c r="D211" s="134" t="s">
        <x:v>15</x:v>
      </x:c>
      <x:c r="E211" s="135">
        <x:v>7.12</x:v>
      </x:c>
      <x:c r="F211" s="134">
        <x:v>4</x:v>
      </x:c>
      <x:c r="G211" s="193">
        <x:v>28.48</x:v>
      </x:c>
      <x:c r="H211" s="388"/>
      <x:c r="I211" s="388"/>
      <x:c r="J211" s="388"/>
      <x:c r="K211" s="388"/>
    </x:row>
    <x:row r="212" ht="15">
      <x:c r="A212" s="20"/>
      <x:c r="B212" s="133" t="s">
        <x:v>4418</x:v>
      </x:c>
      <x:c r="C212" s="192" t="s">
        <x:v>4419</x:v>
      </x:c>
      <x:c r="D212" s="134" t="s">
        <x:v>633</x:v>
      </x:c>
      <x:c r="E212" s="135">
        <x:v>608.88</x:v>
      </x:c>
      <x:c r="F212" s="134">
        <x:v>1</x:v>
      </x:c>
      <x:c r="G212" s="193">
        <x:v>608.88</x:v>
      </x:c>
      <x:c r="H212" s="388"/>
      <x:c r="I212" s="388"/>
      <x:c r="J212" s="388"/>
      <x:c r="K212" s="388"/>
    </x:row>
    <x:row r="213" ht="15">
      <x:c r="A213" s="20"/>
      <x:c r="B213" s="133" t="s">
        <x:v>4420</x:v>
      </x:c>
      <x:c r="C213" s="192" t="s">
        <x:v>4421</x:v>
      </x:c>
      <x:c r="D213" s="134" t="s">
        <x:v>30</x:v>
      </x:c>
      <x:c r="E213" s="135">
        <x:v>17.989999999999998</x:v>
      </x:c>
      <x:c r="F213" s="134">
        <x:v>1</x:v>
      </x:c>
      <x:c r="G213" s="193">
        <x:v>17.989999999999998</x:v>
      </x:c>
      <x:c r="H213" s="388"/>
      <x:c r="I213" s="388"/>
      <x:c r="J213" s="388"/>
      <x:c r="K213" s="388"/>
    </x:row>
    <x:row r="214" ht="15">
      <x:c r="A214" s="20"/>
      <x:c r="B214" s="133" t="s">
        <x:v>4365</x:v>
      </x:c>
      <x:c r="C214" s="192" t="s">
        <x:v>4422</x:v>
      </x:c>
      <x:c r="D214" s="134" t="s">
        <x:v>30</x:v>
      </x:c>
      <x:c r="E214" s="135">
        <x:v>26.99</x:v>
      </x:c>
      <x:c r="F214" s="134">
        <x:v>2</x:v>
      </x:c>
      <x:c r="G214" s="193">
        <x:v>53.98</x:v>
      </x:c>
      <x:c r="H214" s="388"/>
      <x:c r="I214" s="388"/>
      <x:c r="J214" s="388"/>
      <x:c r="K214" s="388"/>
    </x:row>
    <x:row r="215" ht="15">
      <x:c r="A215" s="20"/>
      <x:c r="B215" s="133" t="s">
        <x:v>4423</x:v>
      </x:c>
      <x:c r="C215" s="192" t="s">
        <x:v>4424</x:v>
      </x:c>
      <x:c r="D215" s="134" t="s">
        <x:v>497</x:v>
      </x:c>
      <x:c r="E215" s="135">
        <x:v>56.25</x:v>
      </x:c>
      <x:c r="F215" s="134">
        <x:v>1</x:v>
      </x:c>
      <x:c r="G215" s="193">
        <x:v>56.25</x:v>
      </x:c>
      <x:c r="H215" s="388"/>
      <x:c r="I215" s="388"/>
      <x:c r="J215" s="388"/>
      <x:c r="K215" s="388"/>
    </x:row>
    <x:row r="216" ht="15">
      <x:c r="A216" s="20"/>
      <x:c r="B216" s="133" t="s">
        <x:v>4425</x:v>
      </x:c>
      <x:c r="C216" s="192" t="s">
        <x:v>4426</x:v>
      </x:c>
      <x:c r="D216" s="134" t="s">
        <x:v>497</x:v>
      </x:c>
      <x:c r="E216" s="135">
        <x:v>57.45</x:v>
      </x:c>
      <x:c r="F216" s="134">
        <x:v>1</x:v>
      </x:c>
      <x:c r="G216" s="193">
        <x:v>57.45</x:v>
      </x:c>
      <x:c r="H216" s="388"/>
      <x:c r="I216" s="388"/>
      <x:c r="J216" s="388"/>
      <x:c r="K216" s="388"/>
    </x:row>
    <x:row r="217" ht="15">
      <x:c r="A217" s="20"/>
      <x:c r="B217" s="421" t="s">
        <x:v>4316</x:v>
      </x:c>
      <x:c r="C217" s="71"/>
      <x:c r="D217" s="71"/>
      <x:c r="E217" s="71"/>
      <x:c r="F217" s="71"/>
      <x:c r="G217" s="475">
        <x:v>1385.08</x:v>
      </x:c>
      <x:c r="H217" s="388"/>
      <x:c r="I217" s="388"/>
      <x:c r="J217" s="388"/>
      <x:c r="K217" s="388"/>
    </x:row>
    <x:row r="218">
      <x:c r="A218" s="20"/>
      <x:c r="B218" s="388"/>
      <x:c r="C218" s="71"/>
      <x:c r="D218" s="71"/>
      <x:c r="E218" s="71"/>
      <x:c r="F218" s="71"/>
      <x:c r="G218" s="388"/>
      <x:c r="H218" s="388"/>
      <x:c r="I218" s="388"/>
      <x:c r="J218" s="388"/>
      <x:c r="K218" s="388"/>
    </x:row>
    <x:row r="219" ht="15">
      <x:c r="A219" s="20"/>
      <x:c r="B219" s="421" t="s">
        <x:v>4427</x:v>
      </x:c>
      <x:c r="C219" s="71"/>
      <x:c r="D219" s="71"/>
      <x:c r="E219" s="71"/>
      <x:c r="F219" s="71"/>
      <x:c r="G219" s="388"/>
      <x:c r="H219" s="388"/>
      <x:c r="I219" s="388"/>
      <x:c r="J219" s="388"/>
      <x:c r="K219" s="388"/>
    </x:row>
    <x:row r="220" ht="15">
      <x:c r="A220" s="20"/>
      <x:c r="B220" s="421" t="s">
        <x:v>4406</x:v>
      </x:c>
      <x:c r="C220" s="422" t="s">
        <x:v>4407</x:v>
      </x:c>
      <x:c r="D220" s="422" t="s">
        <x:v>4</x:v>
      </x:c>
      <x:c r="E220" s="422" t="s">
        <x:v>5</x:v>
      </x:c>
      <x:c r="F220" s="422" t="s">
        <x:v>6</x:v>
      </x:c>
      <x:c r="G220" s="421" t="s">
        <x:v>7</x:v>
      </x:c>
      <x:c r="H220" s="388"/>
      <x:c r="I220" s="388"/>
      <x:c r="J220" s="388"/>
      <x:c r="K220" s="388"/>
    </x:row>
    <x:row r="221" ht="15">
      <x:c r="A221" s="20"/>
      <x:c r="B221" s="133" t="s">
        <x:v>4428</x:v>
      </x:c>
      <x:c r="C221" s="192" t="s">
        <x:v>4429</x:v>
      </x:c>
      <x:c r="D221" s="134" t="s">
        <x:v>155</x:v>
      </x:c>
      <x:c r="E221" s="135">
        <x:v>2.13</x:v>
      </x:c>
      <x:c r="F221" s="134">
        <x:v>50</x:v>
      </x:c>
      <x:c r="G221" s="193">
        <x:v>106.5</x:v>
      </x:c>
      <x:c r="H221" s="388"/>
      <x:c r="I221" s="388"/>
      <x:c r="J221" s="388"/>
      <x:c r="K221" s="388"/>
    </x:row>
    <x:row r="222" ht="15">
      <x:c r="A222" s="20"/>
      <x:c r="B222" s="133" t="s">
        <x:v>4430</x:v>
      </x:c>
      <x:c r="C222" s="192" t="s">
        <x:v>4431</x:v>
      </x:c>
      <x:c r="D222" s="134" t="s">
        <x:v>155</x:v>
      </x:c>
      <x:c r="E222" s="135">
        <x:v>2.1</x:v>
      </x:c>
      <x:c r="F222" s="134">
        <x:v>70</x:v>
      </x:c>
      <x:c r="G222" s="193">
        <x:v>147</x:v>
      </x:c>
      <x:c r="H222" s="388"/>
      <x:c r="I222" s="388"/>
      <x:c r="J222" s="388"/>
      <x:c r="K222" s="388"/>
    </x:row>
    <x:row r="223" ht="15">
      <x:c r="A223" s="20"/>
      <x:c r="B223" s="133" t="s">
        <x:v>4432</x:v>
      </x:c>
      <x:c r="C223" s="192" t="s">
        <x:v>4433</x:v>
      </x:c>
      <x:c r="D223" s="134" t="s">
        <x:v>155</x:v>
      </x:c>
      <x:c r="E223" s="135">
        <x:v>3.68</x:v>
      </x:c>
      <x:c r="F223" s="134">
        <x:v>10</x:v>
      </x:c>
      <x:c r="G223" s="193">
        <x:v>36.799999999999997</x:v>
      </x:c>
      <x:c r="H223" s="388"/>
      <x:c r="I223" s="388"/>
      <x:c r="J223" s="388"/>
      <x:c r="K223" s="388"/>
    </x:row>
    <x:row r="224" ht="15">
      <x:c r="A224" s="20"/>
      <x:c r="B224" s="133" t="s">
        <x:v>4434</x:v>
      </x:c>
      <x:c r="C224" s="192" t="s">
        <x:v>4435</x:v>
      </x:c>
      <x:c r="D224" s="134" t="s">
        <x:v>155</x:v>
      </x:c>
      <x:c r="E224" s="135">
        <x:v>4.0599999999999996</x:v>
      </x:c>
      <x:c r="F224" s="134">
        <x:v>10</x:v>
      </x:c>
      <x:c r="G224" s="193">
        <x:v>40.6</x:v>
      </x:c>
      <x:c r="H224" s="388"/>
      <x:c r="I224" s="388"/>
      <x:c r="J224" s="388"/>
      <x:c r="K224" s="388"/>
    </x:row>
    <x:row r="225" ht="15">
      <x:c r="A225" s="20"/>
      <x:c r="B225" s="133" t="s">
        <x:v>4436</x:v>
      </x:c>
      <x:c r="C225" s="192" t="s">
        <x:v>4437</x:v>
      </x:c>
      <x:c r="D225" s="134" t="s">
        <x:v>155</x:v>
      </x:c>
      <x:c r="E225" s="135">
        <x:v>9.1999999999999993</x:v>
      </x:c>
      <x:c r="F225" s="134">
        <x:v>6</x:v>
      </x:c>
      <x:c r="G225" s="193">
        <x:v>55.2</x:v>
      </x:c>
      <x:c r="H225" s="388"/>
      <x:c r="I225" s="388"/>
      <x:c r="J225" s="388"/>
      <x:c r="K225" s="388"/>
    </x:row>
    <x:row r="226" ht="15">
      <x:c r="A226" s="20"/>
      <x:c r="B226" s="133" t="s">
        <x:v>4438</x:v>
      </x:c>
      <x:c r="C226" s="192" t="s">
        <x:v>4439</x:v>
      </x:c>
      <x:c r="D226" s="134" t="s">
        <x:v>155</x:v>
      </x:c>
      <x:c r="E226" s="135">
        <x:v>9.1</x:v>
      </x:c>
      <x:c r="F226" s="134">
        <x:v>4</x:v>
      </x:c>
      <x:c r="G226" s="193">
        <x:v>36.4</x:v>
      </x:c>
      <x:c r="H226" s="388"/>
      <x:c r="I226" s="388"/>
      <x:c r="J226" s="388"/>
      <x:c r="K226" s="388"/>
    </x:row>
    <x:row r="227" ht="15">
      <x:c r="A227" s="20"/>
      <x:c r="B227" s="133" t="s">
        <x:v>4404</x:v>
      </x:c>
      <x:c r="C227" s="192" t="s">
        <x:v>4440</x:v>
      </x:c>
      <x:c r="D227" s="134" t="s">
        <x:v>155</x:v>
      </x:c>
      <x:c r="E227" s="135">
        <x:v>21.4</x:v>
      </x:c>
      <x:c r="F227" s="134">
        <x:v>2</x:v>
      </x:c>
      <x:c r="G227" s="193">
        <x:v>42.8</x:v>
      </x:c>
      <x:c r="H227" s="388"/>
      <x:c r="I227" s="388"/>
      <x:c r="J227" s="388"/>
      <x:c r="K227" s="388"/>
    </x:row>
    <x:row r="228" ht="15">
      <x:c r="A228" s="20"/>
      <x:c r="B228" s="133" t="s">
        <x:v>4441</x:v>
      </x:c>
      <x:c r="C228" s="192" t="s">
        <x:v>4442</x:v>
      </x:c>
      <x:c r="D228" s="134" t="s">
        <x:v>155</x:v>
      </x:c>
      <x:c r="E228" s="135">
        <x:v>15.1</x:v>
      </x:c>
      <x:c r="F228" s="134">
        <x:v>4</x:v>
      </x:c>
      <x:c r="G228" s="193">
        <x:v>60.4</x:v>
      </x:c>
      <x:c r="H228" s="388"/>
      <x:c r="I228" s="388"/>
      <x:c r="J228" s="388"/>
      <x:c r="K228" s="388"/>
    </x:row>
    <x:row r="229" ht="15">
      <x:c r="A229" s="20"/>
      <x:c r="B229" s="133" t="s">
        <x:v>1855</x:v>
      </x:c>
      <x:c r="C229" s="192" t="s">
        <x:v>4443</x:v>
      </x:c>
      <x:c r="D229" s="134" t="s">
        <x:v>155</x:v>
      </x:c>
      <x:c r="E229" s="135">
        <x:v>24.9</x:v>
      </x:c>
      <x:c r="F229" s="134">
        <x:v>6</x:v>
      </x:c>
      <x:c r="G229" s="193">
        <x:v>149.4</x:v>
      </x:c>
      <x:c r="H229" s="388"/>
      <x:c r="I229" s="388"/>
      <x:c r="J229" s="388"/>
      <x:c r="K229" s="388"/>
    </x:row>
    <x:row r="230" ht="15">
      <x:c r="A230" s="20"/>
      <x:c r="B230" s="133" t="s">
        <x:v>3841</x:v>
      </x:c>
      <x:c r="C230" s="192" t="s">
        <x:v>3842</x:v>
      </x:c>
      <x:c r="D230" s="134" t="s">
        <x:v>155</x:v>
      </x:c>
      <x:c r="E230" s="135">
        <x:v>63.6</x:v>
      </x:c>
      <x:c r="F230" s="134">
        <x:v>6</x:v>
      </x:c>
      <x:c r="G230" s="193">
        <x:v>381.6</x:v>
      </x:c>
      <x:c r="H230" s="388"/>
      <x:c r="I230" s="388"/>
      <x:c r="J230" s="388"/>
      <x:c r="K230" s="388"/>
    </x:row>
    <x:row r="231" ht="15">
      <x:c r="A231" s="20"/>
      <x:c r="B231" s="133" t="s">
        <x:v>3816</x:v>
      </x:c>
      <x:c r="C231" s="192" t="s">
        <x:v>3817</x:v>
      </x:c>
      <x:c r="D231" s="134" t="s">
        <x:v>155</x:v>
      </x:c>
      <x:c r="E231" s="135">
        <x:v>17.7</x:v>
      </x:c>
      <x:c r="F231" s="134">
        <x:v>6</x:v>
      </x:c>
      <x:c r="G231" s="193">
        <x:v>106.2</x:v>
      </x:c>
      <x:c r="H231" s="388"/>
      <x:c r="I231" s="388"/>
      <x:c r="J231" s="388"/>
      <x:c r="K231" s="388"/>
    </x:row>
    <x:row r="232" ht="15">
      <x:c r="A232" s="20"/>
      <x:c r="B232" s="133" t="s">
        <x:v>4444</x:v>
      </x:c>
      <x:c r="C232" s="192" t="s">
        <x:v>4445</x:v>
      </x:c>
      <x:c r="D232" s="134" t="s">
        <x:v>155</x:v>
      </x:c>
      <x:c r="E232" s="135">
        <x:v>13.9</x:v>
      </x:c>
      <x:c r="F232" s="134">
        <x:v>4</x:v>
      </x:c>
      <x:c r="G232" s="193">
        <x:v>55.6</x:v>
      </x:c>
      <x:c r="H232" s="809" t="s">
        <x:v>4446</x:v>
      </x:c>
      <x:c r="I232" s="810"/>
      <x:c r="J232" s="810"/>
      <x:c r="K232" s="388"/>
    </x:row>
    <x:row r="233" ht="15">
      <x:c r="A233" s="20"/>
      <x:c r="B233" s="133" t="s">
        <x:v>4267</x:v>
      </x:c>
      <x:c r="C233" s="192" t="s">
        <x:v>4447</x:v>
      </x:c>
      <x:c r="D233" s="134" t="s">
        <x:v>155</x:v>
      </x:c>
      <x:c r="E233" s="135">
        <x:v>12.9</x:v>
      </x:c>
      <x:c r="F233" s="134">
        <x:v>1</x:v>
      </x:c>
      <x:c r="G233" s="193">
        <x:v>12.9</x:v>
      </x:c>
      <x:c r="H233" s="809" t="s">
        <x:v>3698</x:v>
      </x:c>
      <x:c r="I233" s="810"/>
      <x:c r="J233" s="810"/>
      <x:c r="K233" s="388"/>
    </x:row>
    <x:row r="234" ht="15">
      <x:c r="A234" s="20"/>
      <x:c r="B234" s="133" t="s">
        <x:v>1866</x:v>
      </x:c>
      <x:c r="C234" s="192" t="s">
        <x:v>4448</x:v>
      </x:c>
      <x:c r="D234" s="134" t="s">
        <x:v>155</x:v>
      </x:c>
      <x:c r="E234" s="135">
        <x:v>28.5</x:v>
      </x:c>
      <x:c r="F234" s="134">
        <x:v>6</x:v>
      </x:c>
      <x:c r="G234" s="193">
        <x:v>171</x:v>
      </x:c>
      <x:c r="H234" s="809" t="s">
        <x:v>4449</x:v>
      </x:c>
      <x:c r="I234" s="810"/>
      <x:c r="J234" s="388"/>
      <x:c r="K234" s="388"/>
    </x:row>
    <x:row r="235" ht="15">
      <x:c r="A235" s="20"/>
      <x:c r="B235" s="133" t="s">
        <x:v>1860</x:v>
      </x:c>
      <x:c r="C235" s="192" t="s">
        <x:v>4450</x:v>
      </x:c>
      <x:c r="D235" s="134" t="s">
        <x:v>155</x:v>
      </x:c>
      <x:c r="E235" s="135">
        <x:v>7.9</x:v>
      </x:c>
      <x:c r="F235" s="134">
        <x:v>1</x:v>
      </x:c>
      <x:c r="G235" s="193">
        <x:v>7.9</x:v>
      </x:c>
      <x:c r="H235" s="809" t="s">
        <x:v>4451</x:v>
      </x:c>
      <x:c r="I235" s="810"/>
      <x:c r="J235" s="810"/>
      <x:c r="K235" s="388"/>
    </x:row>
    <x:row r="236" ht="15">
      <x:c r="A236" s="20"/>
      <x:c r="B236" s="133" t="s">
        <x:v>3818</x:v>
      </x:c>
      <x:c r="C236" s="192" t="s">
        <x:v>3819</x:v>
      </x:c>
      <x:c r="D236" s="134" t="s">
        <x:v>155</x:v>
      </x:c>
      <x:c r="E236" s="135">
        <x:v>129.19999999999999</x:v>
      </x:c>
      <x:c r="F236" s="134">
        <x:v>1</x:v>
      </x:c>
      <x:c r="G236" s="193">
        <x:v>129.19999999999999</x:v>
      </x:c>
      <x:c r="H236" s="388"/>
      <x:c r="I236" s="388"/>
      <x:c r="J236" s="388"/>
      <x:c r="K236" s="388"/>
    </x:row>
    <x:row r="237" ht="15">
      <x:c r="A237" s="20"/>
      <x:c r="B237" s="421" t="s">
        <x:v>4316</x:v>
      </x:c>
      <x:c r="C237" s="71"/>
      <x:c r="D237" s="71"/>
      <x:c r="E237" s="71"/>
      <x:c r="F237" s="71"/>
      <x:c r="G237" s="475">
        <x:v>1539.5</x:v>
      </x:c>
      <x:c r="H237" s="388"/>
      <x:c r="I237" s="388"/>
      <x:c r="J237" s="388"/>
      <x:c r="K237" s="388"/>
    </x:row>
    <x:row r="238">
      <x:c r="A238" s="20"/>
      <x:c r="B238" s="388"/>
      <x:c r="C238" s="71"/>
      <x:c r="D238" s="71"/>
      <x:c r="E238" s="71"/>
      <x:c r="F238" s="71"/>
      <x:c r="G238" s="388"/>
      <x:c r="H238" s="388"/>
      <x:c r="I238" s="388"/>
      <x:c r="J238" s="388"/>
      <x:c r="K238" s="388"/>
    </x:row>
    <x:row r="239" ht="15">
      <x:c r="A239" s="20"/>
      <x:c r="B239" s="421" t="s">
        <x:v>4452</x:v>
      </x:c>
      <x:c r="C239" s="71"/>
      <x:c r="D239" s="71"/>
      <x:c r="E239" s="71"/>
      <x:c r="F239" s="71"/>
      <x:c r="G239" s="388"/>
      <x:c r="H239" s="388"/>
      <x:c r="I239" s="388"/>
      <x:c r="J239" s="388"/>
      <x:c r="K239" s="388"/>
    </x:row>
    <x:row r="240" ht="15">
      <x:c r="A240" s="20"/>
      <x:c r="B240" s="421" t="s">
        <x:v>2</x:v>
      </x:c>
      <x:c r="C240" s="422" t="s">
        <x:v>4407</x:v>
      </x:c>
      <x:c r="D240" s="422" t="s">
        <x:v>4</x:v>
      </x:c>
      <x:c r="E240" s="422" t="s">
        <x:v>5</x:v>
      </x:c>
      <x:c r="F240" s="422" t="s">
        <x:v>6</x:v>
      </x:c>
      <x:c r="G240" s="421" t="s">
        <x:v>7</x:v>
      </x:c>
      <x:c r="H240" s="421" t="s">
        <x:v>1162</x:v>
      </x:c>
      <x:c r="I240" s="388"/>
      <x:c r="J240" s="388"/>
      <x:c r="K240" s="388"/>
    </x:row>
    <x:row r="241" ht="15">
      <x:c r="A241" s="20"/>
      <x:c r="B241" s="133" t="s">
        <x:v>3436</x:v>
      </x:c>
      <x:c r="C241" s="192" t="s">
        <x:v>3437</x:v>
      </x:c>
      <x:c r="D241" s="134" t="s">
        <x:v>15</x:v>
      </x:c>
      <x:c r="E241" s="135">
        <x:v>6.18</x:v>
      </x:c>
      <x:c r="F241" s="134">
        <x:v>1</x:v>
      </x:c>
      <x:c r="G241" s="193">
        <x:v>6.18</x:v>
      </x:c>
      <x:c r="H241" s="809" t="s">
        <x:v>4453</x:v>
      </x:c>
      <x:c r="I241" s="810"/>
      <x:c r="J241" s="388"/>
      <x:c r="K241" s="388"/>
    </x:row>
    <x:row r="242" ht="15">
      <x:c r="A242" s="20"/>
      <x:c r="B242" s="133" t="s">
        <x:v>3438</x:v>
      </x:c>
      <x:c r="C242" s="192" t="s">
        <x:v>3437</x:v>
      </x:c>
      <x:c r="D242" s="134" t="s">
        <x:v>15</x:v>
      </x:c>
      <x:c r="E242" s="135">
        <x:v>6.18</x:v>
      </x:c>
      <x:c r="F242" s="134">
        <x:v>1</x:v>
      </x:c>
      <x:c r="G242" s="193">
        <x:v>6.18</x:v>
      </x:c>
      <x:c r="H242" s="133" t="s">
        <x:v>4454</x:v>
      </x:c>
      <x:c r="I242" s="388"/>
      <x:c r="J242" s="388"/>
      <x:c r="K242" s="388"/>
    </x:row>
    <x:row r="243" ht="15">
      <x:c r="A243" s="20"/>
      <x:c r="B243" s="133" t="s">
        <x:v>3439</x:v>
      </x:c>
      <x:c r="C243" s="192" t="s">
        <x:v>3440</x:v>
      </x:c>
      <x:c r="D243" s="134" t="s">
        <x:v>15</x:v>
      </x:c>
      <x:c r="E243" s="135">
        <x:v>29.09</x:v>
      </x:c>
      <x:c r="F243" s="134">
        <x:v>1</x:v>
      </x:c>
      <x:c r="G243" s="193">
        <x:v>29.09</x:v>
      </x:c>
      <x:c r="H243" s="809" t="s">
        <x:v>4455</x:v>
      </x:c>
      <x:c r="I243" s="810"/>
      <x:c r="J243" s="388"/>
      <x:c r="K243" s="388"/>
    </x:row>
    <x:row r="244" ht="15">
      <x:c r="A244" s="20"/>
      <x:c r="B244" s="133" t="s">
        <x:v>3441</x:v>
      </x:c>
      <x:c r="C244" s="192" t="s">
        <x:v>3440</x:v>
      </x:c>
      <x:c r="D244" s="134" t="s">
        <x:v>15</x:v>
      </x:c>
      <x:c r="E244" s="135">
        <x:v>29.09</x:v>
      </x:c>
      <x:c r="F244" s="134">
        <x:v>1</x:v>
      </x:c>
      <x:c r="G244" s="193">
        <x:v>29.09</x:v>
      </x:c>
      <x:c r="H244" s="133" t="s">
        <x:v>4456</x:v>
      </x:c>
      <x:c r="I244" s="388"/>
      <x:c r="J244" s="388"/>
      <x:c r="K244" s="388"/>
    </x:row>
    <x:row r="245" ht="15">
      <x:c r="A245" s="20"/>
      <x:c r="B245" s="133" t="s">
        <x:v>3442</x:v>
      </x:c>
      <x:c r="C245" s="192" t="s">
        <x:v>3443</x:v>
      </x:c>
      <x:c r="D245" s="134" t="s">
        <x:v>15</x:v>
      </x:c>
      <x:c r="E245" s="135">
        <x:v>6.45</x:v>
      </x:c>
      <x:c r="F245" s="134">
        <x:v>2</x:v>
      </x:c>
      <x:c r="G245" s="193">
        <x:v>12.9</x:v>
      </x:c>
      <x:c r="H245" s="809" t="s">
        <x:v>4457</x:v>
      </x:c>
      <x:c r="I245" s="810"/>
      <x:c r="J245" s="388"/>
      <x:c r="K245" s="388"/>
    </x:row>
    <x:row r="246" ht="15">
      <x:c r="A246" s="20"/>
      <x:c r="B246" s="133" t="s">
        <x:v>3444</x:v>
      </x:c>
      <x:c r="C246" s="192" t="s">
        <x:v>3445</x:v>
      </x:c>
      <x:c r="D246" s="134" t="s">
        <x:v>15</x:v>
      </x:c>
      <x:c r="E246" s="135">
        <x:v>4.1900000000000004</x:v>
      </x:c>
      <x:c r="F246" s="134">
        <x:v>2</x:v>
      </x:c>
      <x:c r="G246" s="193">
        <x:v>8.3800000000000008</x:v>
      </x:c>
      <x:c r="H246" s="809" t="s">
        <x:v>4458</x:v>
      </x:c>
      <x:c r="I246" s="810"/>
      <x:c r="J246" s="810"/>
      <x:c r="K246" s="388"/>
    </x:row>
    <x:row r="247" ht="15">
      <x:c r="A247" s="20"/>
      <x:c r="B247" s="133" t="s">
        <x:v>3446</x:v>
      </x:c>
      <x:c r="C247" s="192" t="s">
        <x:v>3447</x:v>
      </x:c>
      <x:c r="D247" s="134" t="s">
        <x:v>15</x:v>
      </x:c>
      <x:c r="E247" s="135">
        <x:v>6.11</x:v>
      </x:c>
      <x:c r="F247" s="134">
        <x:v>2</x:v>
      </x:c>
      <x:c r="G247" s="193">
        <x:v>12.22</x:v>
      </x:c>
      <x:c r="H247" s="388"/>
      <x:c r="I247" s="388"/>
      <x:c r="J247" s="388"/>
      <x:c r="K247" s="388"/>
    </x:row>
    <x:row r="248" ht="15">
      <x:c r="A248" s="20"/>
      <x:c r="B248" s="133" t="s">
        <x:v>3448</x:v>
      </x:c>
      <x:c r="C248" s="192" t="s">
        <x:v>3449</x:v>
      </x:c>
      <x:c r="D248" s="134" t="s">
        <x:v>15</x:v>
      </x:c>
      <x:c r="E248" s="135">
        <x:v>5.71</x:v>
      </x:c>
      <x:c r="F248" s="134">
        <x:v>2</x:v>
      </x:c>
      <x:c r="G248" s="193">
        <x:v>11.42</x:v>
      </x:c>
      <x:c r="H248" s="388"/>
      <x:c r="I248" s="388"/>
      <x:c r="J248" s="388"/>
      <x:c r="K248" s="388"/>
    </x:row>
    <x:row r="249" ht="15">
      <x:c r="A249" s="20"/>
      <x:c r="B249" s="133" t="s">
        <x:v>3450</x:v>
      </x:c>
      <x:c r="C249" s="192" t="s">
        <x:v>3451</x:v>
      </x:c>
      <x:c r="D249" s="134" t="s">
        <x:v>15</x:v>
      </x:c>
      <x:c r="E249" s="135">
        <x:v>15.62</x:v>
      </x:c>
      <x:c r="F249" s="134">
        <x:v>1</x:v>
      </x:c>
      <x:c r="G249" s="193">
        <x:v>15.62</x:v>
      </x:c>
      <x:c r="H249" s="809" t="s">
        <x:v>4459</x:v>
      </x:c>
      <x:c r="I249" s="810"/>
      <x:c r="J249" s="388"/>
      <x:c r="K249" s="388"/>
    </x:row>
    <x:row r="250" ht="15">
      <x:c r="A250" s="20"/>
      <x:c r="B250" s="133" t="s">
        <x:v>3773</x:v>
      </x:c>
      <x:c r="C250" s="192" t="s">
        <x:v>4460</x:v>
      </x:c>
      <x:c r="D250" s="134" t="s">
        <x:v>15</x:v>
      </x:c>
      <x:c r="E250" s="135">
        <x:v>11.77</x:v>
      </x:c>
      <x:c r="F250" s="134">
        <x:v>3</x:v>
      </x:c>
      <x:c r="G250" s="193">
        <x:v>35.31</x:v>
      </x:c>
      <x:c r="H250" s="133" t="s">
        <x:v>4461</x:v>
      </x:c>
      <x:c r="I250" s="388"/>
      <x:c r="J250" s="388"/>
      <x:c r="K250" s="388"/>
    </x:row>
    <x:row r="251" ht="15">
      <x:c r="A251" s="20"/>
      <x:c r="B251" s="133" t="s">
        <x:v>1655</x:v>
      </x:c>
      <x:c r="C251" s="192" t="s">
        <x:v>4462</x:v>
      </x:c>
      <x:c r="D251" s="134" t="s">
        <x:v>15</x:v>
      </x:c>
      <x:c r="E251" s="135">
        <x:v>7.62</x:v>
      </x:c>
      <x:c r="F251" s="134">
        <x:v>10</x:v>
      </x:c>
      <x:c r="G251" s="193">
        <x:v>76.2</x:v>
      </x:c>
      <x:c r="H251" s="388"/>
      <x:c r="I251" s="388"/>
      <x:c r="J251" s="388"/>
      <x:c r="K251" s="388"/>
    </x:row>
    <x:row r="252" ht="15">
      <x:c r="A252" s="20"/>
      <x:c r="B252" s="133" t="s">
        <x:v>4463</x:v>
      </x:c>
      <x:c r="C252" s="192" t="s">
        <x:v>4464</x:v>
      </x:c>
      <x:c r="D252" s="134" t="s">
        <x:v>15</x:v>
      </x:c>
      <x:c r="E252" s="135">
        <x:v>8.8000000000000007</x:v>
      </x:c>
      <x:c r="F252" s="134">
        <x:v>1</x:v>
      </x:c>
      <x:c r="G252" s="193">
        <x:v>9.16</x:v>
      </x:c>
      <x:c r="H252" s="388"/>
      <x:c r="I252" s="388"/>
      <x:c r="J252" s="388"/>
      <x:c r="K252" s="388"/>
    </x:row>
    <x:row r="253" ht="15">
      <x:c r="A253" s="20"/>
      <x:c r="B253" s="133" t="s">
        <x:v>4465</x:v>
      </x:c>
      <x:c r="C253" s="192" t="s">
        <x:v>4466</x:v>
      </x:c>
      <x:c r="D253" s="134" t="s">
        <x:v>15</x:v>
      </x:c>
      <x:c r="E253" s="135">
        <x:v>7.54</x:v>
      </x:c>
      <x:c r="F253" s="134">
        <x:v>2</x:v>
      </x:c>
      <x:c r="G253" s="193">
        <x:v>15.08</x:v>
      </x:c>
      <x:c r="H253" s="133" t="s">
        <x:v>4467</x:v>
      </x:c>
      <x:c r="I253" s="388"/>
      <x:c r="J253" s="388"/>
      <x:c r="K253" s="388"/>
    </x:row>
    <x:row r="254" ht="15">
      <x:c r="A254" s="20"/>
      <x:c r="B254" s="133" t="s">
        <x:v>4468</x:v>
      </x:c>
      <x:c r="C254" s="192" t="s">
        <x:v>4469</x:v>
      </x:c>
      <x:c r="D254" s="134" t="s">
        <x:v>15</x:v>
      </x:c>
      <x:c r="E254" s="135">
        <x:v>9.25</x:v>
      </x:c>
      <x:c r="F254" s="134">
        <x:v>1</x:v>
      </x:c>
      <x:c r="G254" s="193">
        <x:v>9.25</x:v>
      </x:c>
      <x:c r="H254" s="133" t="s">
        <x:v>4470</x:v>
      </x:c>
      <x:c r="I254" s="388"/>
      <x:c r="J254" s="388"/>
      <x:c r="K254" s="388"/>
    </x:row>
    <x:row r="255" ht="15">
      <x:c r="A255" s="20"/>
      <x:c r="B255" s="133" t="s">
        <x:v>568</x:v>
      </x:c>
      <x:c r="C255" s="192" t="s">
        <x:v>567</x:v>
      </x:c>
      <x:c r="D255" s="134" t="s">
        <x:v>15</x:v>
      </x:c>
      <x:c r="E255" s="135">
        <x:v>5.21</x:v>
      </x:c>
      <x:c r="F255" s="134">
        <x:v>10</x:v>
      </x:c>
      <x:c r="G255" s="193">
        <x:v>52.1</x:v>
      </x:c>
      <x:c r="H255" s="388"/>
      <x:c r="I255" s="388"/>
      <x:c r="J255" s="388"/>
      <x:c r="K255" s="388"/>
    </x:row>
    <x:row r="256" ht="15">
      <x:c r="A256" s="20"/>
      <x:c r="B256" s="421" t="s">
        <x:v>4316</x:v>
      </x:c>
      <x:c r="C256" s="71"/>
      <x:c r="D256" s="71"/>
      <x:c r="E256" s="71"/>
      <x:c r="F256" s="71"/>
      <x:c r="G256" s="475">
        <x:v>328.18</x:v>
      </x:c>
      <x:c r="H256" s="388"/>
      <x:c r="I256" s="388"/>
      <x:c r="J256" s="388"/>
      <x:c r="K256" s="388"/>
    </x:row>
    <x:row r="257">
      <x:c r="A257" s="20"/>
      <x:c r="B257" s="388"/>
      <x:c r="C257" s="71"/>
      <x:c r="D257" s="71"/>
      <x:c r="E257" s="71"/>
      <x:c r="F257" s="71"/>
      <x:c r="G257" s="388"/>
      <x:c r="H257" s="388"/>
      <x:c r="I257" s="388"/>
      <x:c r="J257" s="388"/>
      <x:c r="K257" s="388"/>
    </x:row>
    <x:row r="258" ht="15">
      <x:c r="A258" s="20"/>
      <x:c r="B258" s="421" t="s">
        <x:v>4471</x:v>
      </x:c>
      <x:c r="C258" s="71"/>
      <x:c r="D258" s="71"/>
      <x:c r="E258" s="71"/>
      <x:c r="F258" s="71"/>
      <x:c r="G258" s="388"/>
      <x:c r="H258" s="388"/>
      <x:c r="I258" s="388"/>
      <x:c r="J258" s="388"/>
      <x:c r="K258" s="388"/>
    </x:row>
    <x:row r="259" ht="15">
      <x:c r="A259" s="20"/>
      <x:c r="B259" s="421" t="s">
        <x:v>2</x:v>
      </x:c>
      <x:c r="C259" s="422" t="s">
        <x:v>4407</x:v>
      </x:c>
      <x:c r="D259" s="422" t="s">
        <x:v>4</x:v>
      </x:c>
      <x:c r="E259" s="422" t="s">
        <x:v>5</x:v>
      </x:c>
      <x:c r="F259" s="422" t="s">
        <x:v>6</x:v>
      </x:c>
      <x:c r="G259" s="421" t="s">
        <x:v>7</x:v>
      </x:c>
      <x:c r="H259" s="388"/>
      <x:c r="I259" s="388"/>
      <x:c r="J259" s="388"/>
      <x:c r="K259" s="388"/>
    </x:row>
    <x:row r="260" ht="15">
      <x:c r="A260" s="20"/>
      <x:c r="B260" s="133" t="s">
        <x:v>3812</x:v>
      </x:c>
      <x:c r="C260" s="192" t="s">
        <x:v>3813</x:v>
      </x:c>
      <x:c r="D260" s="134" t="s">
        <x:v>3814</x:v>
      </x:c>
      <x:c r="E260" s="135">
        <x:v>268.98</x:v>
      </x:c>
      <x:c r="F260" s="134">
        <x:v>1</x:v>
      </x:c>
      <x:c r="G260" s="193">
        <x:v>268.98</x:v>
      </x:c>
      <x:c r="H260" s="388"/>
      <x:c r="I260" s="388"/>
      <x:c r="J260" s="388"/>
      <x:c r="K260" s="388"/>
    </x:row>
    <x:row r="261" ht="15">
      <x:c r="A261" s="20"/>
      <x:c r="B261" s="133" t="s">
        <x:v>4472</x:v>
      </x:c>
      <x:c r="C261" s="192" t="s">
        <x:v>4473</x:v>
      </x:c>
      <x:c r="D261" s="134" t="s">
        <x:v>4474</x:v>
      </x:c>
      <x:c r="E261" s="135">
        <x:v>272</x:v>
      </x:c>
      <x:c r="F261" s="134">
        <x:v>1</x:v>
      </x:c>
      <x:c r="G261" s="193">
        <x:v>272</x:v>
      </x:c>
      <x:c r="H261" s="388"/>
      <x:c r="I261" s="388"/>
      <x:c r="J261" s="388"/>
      <x:c r="K261" s="388"/>
    </x:row>
    <x:row r="262" ht="15">
      <x:c r="A262" s="20"/>
      <x:c r="B262" s="421" t="s">
        <x:v>4316</x:v>
      </x:c>
      <x:c r="C262" s="71"/>
      <x:c r="D262" s="71"/>
      <x:c r="E262" s="71"/>
      <x:c r="F262" s="71"/>
      <x:c r="G262" s="475">
        <x:v>540.98</x:v>
      </x:c>
      <x:c r="H262" s="388"/>
      <x:c r="I262" s="388"/>
      <x:c r="J262" s="388"/>
      <x:c r="K262" s="388"/>
    </x:row>
    <x:row r="263">
      <x:c r="A263" s="20"/>
      <x:c r="B263" s="388"/>
      <x:c r="C263" s="71"/>
      <x:c r="D263" s="71"/>
      <x:c r="E263" s="71"/>
      <x:c r="F263" s="71"/>
      <x:c r="G263" s="388"/>
      <x:c r="H263" s="388"/>
      <x:c r="I263" s="388"/>
      <x:c r="J263" s="388"/>
      <x:c r="K263" s="388"/>
    </x:row>
    <x:row r="264" ht="15">
      <x:c r="A264" s="20"/>
      <x:c r="B264" s="419">
        <x:v>43896</x:v>
      </x:c>
      <x:c r="C264" s="71"/>
      <x:c r="D264" s="71"/>
      <x:c r="E264" s="71"/>
      <x:c r="F264" s="71"/>
      <x:c r="G264" s="388"/>
      <x:c r="H264" s="388"/>
      <x:c r="I264" s="388"/>
      <x:c r="J264" s="388"/>
      <x:c r="K264" s="388"/>
    </x:row>
    <x:row r="265" ht="15">
      <x:c r="A265" s="20"/>
      <x:c r="B265" s="397" t="s">
        <x:v>2</x:v>
      </x:c>
      <x:c r="C265" s="398" t="s">
        <x:v>3384</x:v>
      </x:c>
      <x:c r="D265" s="398" t="s">
        <x:v>4</x:v>
      </x:c>
      <x:c r="E265" s="398" t="s">
        <x:v>5</x:v>
      </x:c>
      <x:c r="F265" s="398" t="s">
        <x:v>6</x:v>
      </x:c>
      <x:c r="G265" s="397" t="s">
        <x:v>7</x:v>
      </x:c>
      <x:c r="H265" s="421" t="s">
        <x:v>1162</x:v>
      </x:c>
      <x:c r="I265" s="388"/>
      <x:c r="J265" s="388"/>
      <x:c r="K265" s="388"/>
    </x:row>
    <x:row r="266" ht="15">
      <x:c r="A266" s="20"/>
      <x:c r="B266" s="492" t="s">
        <x:v>4475</x:v>
      </x:c>
      <x:c r="C266" s="195" t="s">
        <x:v>4476</x:v>
      </x:c>
      <x:c r="D266" s="495" t="s">
        <x:v>4477</x:v>
      </x:c>
      <x:c r="E266" s="496">
        <x:v>19.5</x:v>
      </x:c>
      <x:c r="F266" s="495">
        <x:v>1</x:v>
      </x:c>
      <x:c r="G266" s="497">
        <x:v>19.5</x:v>
      </x:c>
      <x:c r="H266" s="388"/>
      <x:c r="I266" s="388"/>
      <x:c r="J266" s="388"/>
      <x:c r="K266" s="388"/>
    </x:row>
    <x:row r="267" ht="15">
      <x:c r="A267" s="20"/>
      <x:c r="B267" s="492" t="s">
        <x:v>4478</x:v>
      </x:c>
      <x:c r="C267" s="192" t="s">
        <x:v>4479</x:v>
      </x:c>
      <x:c r="D267" s="495" t="s">
        <x:v>4477</x:v>
      </x:c>
      <x:c r="E267" s="496">
        <x:v>21.83</x:v>
      </x:c>
      <x:c r="F267" s="495">
        <x:v>1</x:v>
      </x:c>
      <x:c r="G267" s="497">
        <x:v>21.83</x:v>
      </x:c>
      <x:c r="H267" s="809" t="s">
        <x:v>4480</x:v>
      </x:c>
      <x:c r="I267" s="810"/>
      <x:c r="J267" s="810"/>
      <x:c r="K267" s="810"/>
    </x:row>
    <x:row r="268" ht="15">
      <x:c r="A268" s="20"/>
      <x:c r="B268" s="492" t="s">
        <x:v>4481</x:v>
      </x:c>
      <x:c r="C268" s="195" t="s">
        <x:v>4482</x:v>
      </x:c>
      <x:c r="D268" s="495" t="s">
        <x:v>4483</x:v>
      </x:c>
      <x:c r="E268" s="496">
        <x:v>19.059999999999999</x:v>
      </x:c>
      <x:c r="F268" s="495">
        <x:v>2</x:v>
      </x:c>
      <x:c r="G268" s="497">
        <x:v>38.119999999999997</x:v>
      </x:c>
      <x:c r="H268" s="133" t="s">
        <x:v>4484</x:v>
      </x:c>
      <x:c r="I268" s="388"/>
      <x:c r="J268" s="388"/>
      <x:c r="K268" s="388"/>
    </x:row>
    <x:row r="269" ht="15">
      <x:c r="A269" s="20"/>
      <x:c r="B269" s="500" t="s">
        <x:v>4485</x:v>
      </x:c>
      <x:c r="C269" s="501" t="s">
        <x:v>4486</x:v>
      </x:c>
      <x:c r="D269" s="502" t="s">
        <x:v>497</x:v>
      </x:c>
      <x:c r="E269" s="503">
        <x:v>3.27</x:v>
      </x:c>
      <x:c r="F269" s="502">
        <x:v>6</x:v>
      </x:c>
      <x:c r="G269" s="504">
        <x:v>19.62</x:v>
      </x:c>
      <x:c r="H269" s="388"/>
      <x:c r="I269" s="388"/>
      <x:c r="J269" s="388"/>
      <x:c r="K269" s="388"/>
    </x:row>
    <x:row r="270" ht="15">
      <x:c r="A270" s="20"/>
      <x:c r="B270" s="500" t="s">
        <x:v>4487</x:v>
      </x:c>
      <x:c r="C270" s="501" t="s">
        <x:v>4488</x:v>
      </x:c>
      <x:c r="D270" s="502" t="s">
        <x:v>497</x:v>
      </x:c>
      <x:c r="E270" s="503">
        <x:v>49.65</x:v>
      </x:c>
      <x:c r="F270" s="502">
        <x:v>1</x:v>
      </x:c>
      <x:c r="G270" s="504">
        <x:v>49.65</x:v>
      </x:c>
      <x:c r="H270" s="388"/>
      <x:c r="I270" s="388"/>
      <x:c r="J270" s="388"/>
      <x:c r="K270" s="388"/>
    </x:row>
    <x:row r="271" ht="15">
      <x:c r="A271" s="20"/>
      <x:c r="B271" s="506" t="s">
        <x:v>4489</x:v>
      </x:c>
      <x:c r="C271" s="511" t="s">
        <x:v>4490</x:v>
      </x:c>
      <x:c r="D271" s="502" t="s">
        <x:v>497</x:v>
      </x:c>
      <x:c r="E271" s="503">
        <x:v>134.4</x:v>
      </x:c>
      <x:c r="F271" s="502">
        <x:v>1</x:v>
      </x:c>
      <x:c r="G271" s="504">
        <x:v>134.4</x:v>
      </x:c>
      <x:c r="H271" s="388"/>
      <x:c r="I271" s="388"/>
      <x:c r="J271" s="388"/>
      <x:c r="K271" s="388"/>
    </x:row>
    <x:row r="272" ht="15">
      <x:c r="A272" s="20"/>
      <x:c r="B272" s="506" t="s">
        <x:v>4491</x:v>
      </x:c>
      <x:c r="C272" s="511" t="s">
        <x:v>4492</x:v>
      </x:c>
      <x:c r="D272" s="502" t="s">
        <x:v>497</x:v>
      </x:c>
      <x:c r="E272" s="503">
        <x:v>59.97</x:v>
      </x:c>
      <x:c r="F272" s="502">
        <x:v>1</x:v>
      </x:c>
      <x:c r="G272" s="504">
        <x:v>59.97</x:v>
      </x:c>
      <x:c r="H272" s="388"/>
      <x:c r="I272" s="388"/>
      <x:c r="J272" s="388"/>
      <x:c r="K272" s="388"/>
    </x:row>
    <x:row r="273" ht="15">
      <x:c r="A273" s="20"/>
      <x:c r="B273" s="506" t="s">
        <x:v>4493</x:v>
      </x:c>
      <x:c r="C273" s="511" t="s">
        <x:v>4494</x:v>
      </x:c>
      <x:c r="D273" s="502" t="s">
        <x:v>497</x:v>
      </x:c>
      <x:c r="E273" s="503">
        <x:v>28.41</x:v>
      </x:c>
      <x:c r="F273" s="502">
        <x:v>1</x:v>
      </x:c>
      <x:c r="G273" s="504">
        <x:v>28.41</x:v>
      </x:c>
      <x:c r="H273" s="388"/>
      <x:c r="I273" s="388"/>
      <x:c r="J273" s="388"/>
      <x:c r="K273" s="388"/>
    </x:row>
    <x:row r="274" ht="15">
      <x:c r="A274" s="20"/>
      <x:c r="B274" s="492" t="s">
        <x:v>4495</x:v>
      </x:c>
      <x:c r="C274" s="195" t="s">
        <x:v>4496</x:v>
      </x:c>
      <x:c r="D274" s="495" t="s">
        <x:v>30</x:v>
      </x:c>
      <x:c r="E274" s="496">
        <x:v>5.53</x:v>
      </x:c>
      <x:c r="F274" s="495">
        <x:v>4</x:v>
      </x:c>
      <x:c r="G274" s="497">
        <x:v>22.12</x:v>
      </x:c>
      <x:c r="H274" s="388"/>
      <x:c r="I274" s="388"/>
      <x:c r="J274" s="388"/>
      <x:c r="K274" s="388"/>
    </x:row>
    <x:row r="275" ht="15">
      <x:c r="A275" s="20"/>
      <x:c r="B275" s="133" t="s">
        <x:v>4497</x:v>
      </x:c>
      <x:c r="C275" s="192" t="s">
        <x:v>4496</x:v>
      </x:c>
      <x:c r="D275" s="495" t="s">
        <x:v>30</x:v>
      </x:c>
      <x:c r="E275" s="496">
        <x:v>9.99</x:v>
      </x:c>
      <x:c r="F275" s="495">
        <x:v>1</x:v>
      </x:c>
      <x:c r="G275" s="497">
        <x:v>9.99</x:v>
      </x:c>
      <x:c r="H275" s="388"/>
      <x:c r="I275" s="388"/>
      <x:c r="J275" s="388"/>
      <x:c r="K275" s="388"/>
    </x:row>
    <x:row r="276" ht="15">
      <x:c r="A276" s="20"/>
      <x:c r="B276" s="133" t="s">
        <x:v>4498</x:v>
      </x:c>
      <x:c r="C276" s="192" t="s">
        <x:v>4496</x:v>
      </x:c>
      <x:c r="D276" s="495" t="s">
        <x:v>30</x:v>
      </x:c>
      <x:c r="E276" s="496">
        <x:v>5.99</x:v>
      </x:c>
      <x:c r="F276" s="495">
        <x:v>2</x:v>
      </x:c>
      <x:c r="G276" s="497">
        <x:v>11.98</x:v>
      </x:c>
      <x:c r="H276" s="388"/>
      <x:c r="I276" s="388"/>
      <x:c r="J276" s="388"/>
      <x:c r="K276" s="388"/>
    </x:row>
    <x:row r="277" ht="15">
      <x:c r="A277" s="20"/>
      <x:c r="B277" s="421" t="s">
        <x:v>4316</x:v>
      </x:c>
      <x:c r="C277" s="71"/>
      <x:c r="D277" s="71"/>
      <x:c r="E277" s="71"/>
      <x:c r="F277" s="71"/>
      <x:c r="G277" s="475">
        <x:v>415.59</x:v>
      </x:c>
      <x:c r="H277" s="388"/>
      <x:c r="I277" s="388"/>
      <x:c r="J277" s="388"/>
      <x:c r="K277" s="388"/>
    </x:row>
    <x:row r="278">
      <x:c r="A278" s="20"/>
      <x:c r="B278" s="388"/>
      <x:c r="C278" s="71"/>
      <x:c r="D278" s="71"/>
      <x:c r="E278" s="71"/>
      <x:c r="F278" s="71"/>
      <x:c r="G278" s="388"/>
      <x:c r="H278" s="388"/>
      <x:c r="I278" s="388"/>
      <x:c r="J278" s="388"/>
      <x:c r="K278" s="388"/>
    </x:row>
    <x:row r="279" ht="15">
      <x:c r="A279" s="20"/>
      <x:c r="B279" s="419">
        <x:v>43900</x:v>
      </x:c>
      <x:c r="C279" s="71"/>
      <x:c r="D279" s="71"/>
      <x:c r="E279" s="71"/>
      <x:c r="F279" s="71"/>
      <x:c r="G279" s="388"/>
      <x:c r="H279" s="388"/>
      <x:c r="I279" s="388"/>
      <x:c r="J279" s="388"/>
      <x:c r="K279" s="388"/>
    </x:row>
    <x:row r="280" ht="15">
      <x:c r="A280" s="20"/>
      <x:c r="B280" s="397" t="s">
        <x:v>2</x:v>
      </x:c>
      <x:c r="C280" s="398" t="s">
        <x:v>3384</x:v>
      </x:c>
      <x:c r="D280" s="398" t="s">
        <x:v>4</x:v>
      </x:c>
      <x:c r="E280" s="398" t="s">
        <x:v>5</x:v>
      </x:c>
      <x:c r="F280" s="398" t="s">
        <x:v>6</x:v>
      </x:c>
      <x:c r="G280" s="397" t="s">
        <x:v>7</x:v>
      </x:c>
      <x:c r="H280" s="388"/>
      <x:c r="I280" s="388"/>
      <x:c r="J280" s="388"/>
      <x:c r="K280" s="388"/>
    </x:row>
    <x:row r="281" ht="15">
      <x:c r="A281" s="20"/>
      <x:c r="B281" s="133" t="s">
        <x:v>4499</x:v>
      </x:c>
      <x:c r="C281" s="192" t="s">
        <x:v>4500</x:v>
      </x:c>
      <x:c r="D281" s="495" t="s">
        <x:v>4501</x:v>
      </x:c>
      <x:c r="E281" s="135">
        <x:v>36.82</x:v>
      </x:c>
      <x:c r="F281" s="134">
        <x:v>1</x:v>
      </x:c>
      <x:c r="G281" s="193">
        <x:v>36.82</x:v>
      </x:c>
      <x:c r="H281" s="388"/>
      <x:c r="I281" s="388"/>
      <x:c r="J281" s="388"/>
      <x:c r="K281" s="388"/>
    </x:row>
    <x:row r="282" ht="15">
      <x:c r="A282" s="20"/>
      <x:c r="B282" s="133" t="s">
        <x:v>4502</x:v>
      </x:c>
      <x:c r="C282" s="192" t="s">
        <x:v>4503</x:v>
      </x:c>
      <x:c r="D282" s="495" t="s">
        <x:v>412</x:v>
      </x:c>
      <x:c r="E282" s="135">
        <x:v>11.6</x:v>
      </x:c>
      <x:c r="F282" s="134">
        <x:v>6</x:v>
      </x:c>
      <x:c r="G282" s="193">
        <x:v>69.599999999999994</x:v>
      </x:c>
      <x:c r="H282" s="388"/>
      <x:c r="I282" s="388"/>
      <x:c r="J282" s="388"/>
      <x:c r="K282" s="388"/>
    </x:row>
    <x:row r="283" ht="15">
      <x:c r="A283" s="20"/>
      <x:c r="B283" s="133" t="s">
        <x:v>4504</x:v>
      </x:c>
      <x:c r="C283" s="478" t="s">
        <x:v>4496</x:v>
      </x:c>
      <x:c r="D283" s="134" t="s">
        <x:v>30</x:v>
      </x:c>
      <x:c r="E283" s="135">
        <x:v>596.95000000000005</x:v>
      </x:c>
      <x:c r="F283" s="134">
        <x:v>1</x:v>
      </x:c>
      <x:c r="G283" s="193">
        <x:v>596.95000000000005</x:v>
      </x:c>
      <x:c r="H283" s="388"/>
      <x:c r="I283" s="388"/>
      <x:c r="J283" s="388"/>
      <x:c r="K283" s="388"/>
    </x:row>
    <x:row r="284" ht="15">
      <x:c r="A284" s="20"/>
      <x:c r="B284" s="133" t="s">
        <x:v>4505</x:v>
      </x:c>
      <x:c r="C284" s="192" t="s">
        <x:v>4496</x:v>
      </x:c>
      <x:c r="D284" s="134" t="s">
        <x:v>30</x:v>
      </x:c>
      <x:c r="E284" s="135">
        <x:v>30.99</x:v>
      </x:c>
      <x:c r="F284" s="134">
        <x:v>2</x:v>
      </x:c>
      <x:c r="G284" s="193">
        <x:v>61.98</x:v>
      </x:c>
      <x:c r="H284" s="388"/>
      <x:c r="I284" s="388"/>
      <x:c r="J284" s="388"/>
      <x:c r="K284" s="388"/>
    </x:row>
    <x:row r="285" ht="15">
      <x:c r="A285" s="20"/>
      <x:c r="B285" s="133" t="s">
        <x:v>4506</x:v>
      </x:c>
      <x:c r="C285" s="192" t="s">
        <x:v>4507</x:v>
      </x:c>
      <x:c r="D285" s="134" t="s">
        <x:v>4508</x:v>
      </x:c>
      <x:c r="E285" s="135">
        <x:v>449</x:v>
      </x:c>
      <x:c r="F285" s="134">
        <x:v>1</x:v>
      </x:c>
      <x:c r="G285" s="193">
        <x:v>449</x:v>
      </x:c>
      <x:c r="H285" s="388"/>
      <x:c r="I285" s="388"/>
      <x:c r="J285" s="388"/>
      <x:c r="K285" s="388"/>
    </x:row>
    <x:row r="286" ht="15">
      <x:c r="A286" s="20"/>
      <x:c r="B286" s="133" t="s">
        <x:v>4509</x:v>
      </x:c>
      <x:c r="C286" s="192" t="s">
        <x:v>4510</x:v>
      </x:c>
      <x:c r="D286" s="134" t="s">
        <x:v>4508</x:v>
      </x:c>
      <x:c r="E286" s="135">
        <x:v>49</x:v>
      </x:c>
      <x:c r="F286" s="134">
        <x:v>1</x:v>
      </x:c>
      <x:c r="G286" s="193">
        <x:v>49</x:v>
      </x:c>
      <x:c r="H286" s="388"/>
      <x:c r="I286" s="388"/>
      <x:c r="J286" s="388"/>
      <x:c r="K286" s="388"/>
    </x:row>
    <x:row r="287" ht="15">
      <x:c r="A287" s="20"/>
      <x:c r="B287" s="421" t="s">
        <x:v>4316</x:v>
      </x:c>
      <x:c r="C287" s="71"/>
      <x:c r="D287" s="71"/>
      <x:c r="E287" s="71"/>
      <x:c r="F287" s="71"/>
      <x:c r="G287" s="475">
        <x:v>1263.3499999999999</x:v>
      </x:c>
      <x:c r="H287" s="388"/>
      <x:c r="I287" s="388"/>
      <x:c r="J287" s="388"/>
      <x:c r="K287" s="388"/>
    </x:row>
    <x:row r="288">
      <x:c r="A288" s="20"/>
      <x:c r="B288" s="388"/>
      <x:c r="C288" s="71"/>
      <x:c r="D288" s="71"/>
      <x:c r="E288" s="71"/>
      <x:c r="F288" s="71"/>
      <x:c r="G288" s="388"/>
      <x:c r="H288" s="388"/>
      <x:c r="I288" s="388"/>
      <x:c r="J288" s="388"/>
      <x:c r="K288" s="388"/>
    </x:row>
    <x:row r="289" ht="15">
      <x:c r="A289" s="20"/>
      <x:c r="B289" s="419">
        <x:v>44005</x:v>
      </x:c>
      <x:c r="C289" s="71"/>
      <x:c r="D289" s="71"/>
      <x:c r="E289" s="71"/>
      <x:c r="F289" s="71"/>
      <x:c r="G289" s="388"/>
      <x:c r="H289" s="388"/>
      <x:c r="I289" s="388"/>
      <x:c r="J289" s="388"/>
      <x:c r="K289" s="388"/>
    </x:row>
    <x:row r="290" ht="15">
      <x:c r="A290" s="20"/>
      <x:c r="B290" s="397" t="s">
        <x:v>2</x:v>
      </x:c>
      <x:c r="C290" s="398" t="s">
        <x:v>3384</x:v>
      </x:c>
      <x:c r="D290" s="398" t="s">
        <x:v>4</x:v>
      </x:c>
      <x:c r="E290" s="398" t="s">
        <x:v>5</x:v>
      </x:c>
      <x:c r="F290" s="398" t="s">
        <x:v>6</x:v>
      </x:c>
      <x:c r="G290" s="397" t="s">
        <x:v>7</x:v>
      </x:c>
      <x:c r="H290" s="388"/>
      <x:c r="I290" s="388"/>
      <x:c r="J290" s="388"/>
      <x:c r="K290" s="388"/>
    </x:row>
    <x:row r="291" ht="15">
      <x:c r="A291" s="20"/>
      <x:c r="B291" s="133" t="s">
        <x:v>4511</x:v>
      </x:c>
      <x:c r="C291" s="192" t="s">
        <x:v>4512</x:v>
      </x:c>
      <x:c r="D291" s="134" t="s">
        <x:v>4513</x:v>
      </x:c>
      <x:c r="E291" s="134" t="s">
        <x:v>4514</x:v>
      </x:c>
      <x:c r="F291" s="134">
        <x:v>2</x:v>
      </x:c>
      <x:c r="G291" s="133">
        <x:v>15.32</x:v>
      </x:c>
      <x:c r="H291" s="133">
        <x:v>7.66</x:v>
      </x:c>
      <x:c r="I291" s="388"/>
      <x:c r="J291" s="388"/>
      <x:c r="K291" s="388"/>
    </x:row>
    <x:row r="292" ht="15">
      <x:c r="A292" s="20"/>
      <x:c r="B292" s="133" t="s">
        <x:v>4515</x:v>
      </x:c>
      <x:c r="C292" s="192" t="s">
        <x:v>4516</x:v>
      </x:c>
      <x:c r="D292" s="134" t="s">
        <x:v>4517</x:v>
      </x:c>
      <x:c r="E292" s="134" t="s">
        <x:v>4518</x:v>
      </x:c>
      <x:c r="F292" s="134">
        <x:v>2</x:v>
      </x:c>
      <x:c r="G292" s="133">
        <x:v>7.38</x:v>
      </x:c>
      <x:c r="H292" s="133">
        <x:v>3.69</x:v>
      </x:c>
      <x:c r="I292" s="388"/>
      <x:c r="J292" s="388"/>
      <x:c r="K292" s="388"/>
    </x:row>
    <x:row r="293" ht="15">
      <x:c r="A293" s="20"/>
      <x:c r="B293" s="133" t="s">
        <x:v>4519</x:v>
      </x:c>
      <x:c r="C293" s="192" t="s">
        <x:v>4520</x:v>
      </x:c>
      <x:c r="D293" s="134" t="s">
        <x:v>4521</x:v>
      </x:c>
      <x:c r="E293" s="135">
        <x:v>58.47</x:v>
      </x:c>
      <x:c r="F293" s="134">
        <x:v>1</x:v>
      </x:c>
      <x:c r="G293" s="133">
        <x:v>58.47</x:v>
      </x:c>
      <x:c r="H293" s="388"/>
      <x:c r="I293" s="388"/>
      <x:c r="J293" s="388"/>
      <x:c r="K293" s="388"/>
    </x:row>
    <x:row r="294" ht="15">
      <x:c r="A294" s="20"/>
      <x:c r="B294" s="133" t="s">
        <x:v>4522</x:v>
      </x:c>
      <x:c r="C294" s="192" t="s">
        <x:v>4523</x:v>
      </x:c>
      <x:c r="D294" s="134" t="s">
        <x:v>30</x:v>
      </x:c>
      <x:c r="E294" s="135">
        <x:v>17.989999999999998</x:v>
      </x:c>
      <x:c r="F294" s="134">
        <x:v>1</x:v>
      </x:c>
      <x:c r="G294" s="193">
        <x:v>17.989999999999998</x:v>
      </x:c>
      <x:c r="H294" s="388"/>
      <x:c r="I294" s="388"/>
      <x:c r="J294" s="388"/>
      <x:c r="K294" s="388"/>
    </x:row>
    <x:row r="295" ht="15">
      <x:c r="A295" s="20"/>
      <x:c r="B295" s="133" t="s">
        <x:v>4524</x:v>
      </x:c>
      <x:c r="C295" s="192">
        <x:v>2442</x:v>
      </x:c>
      <x:c r="D295" s="134" t="s">
        <x:v>412</x:v>
      </x:c>
      <x:c r="E295" s="135">
        <x:v>8.15</x:v>
      </x:c>
      <x:c r="F295" s="134">
        <x:v>2</x:v>
      </x:c>
      <x:c r="G295" s="193">
        <x:v>16.3</x:v>
      </x:c>
      <x:c r="H295" s="388"/>
      <x:c r="I295" s="388"/>
      <x:c r="J295" s="388"/>
      <x:c r="K295" s="388"/>
    </x:row>
    <x:row r="296" ht="15">
      <x:c r="A296" s="20"/>
      <x:c r="B296" s="133" t="s">
        <x:v>2879</x:v>
      </x:c>
      <x:c r="C296" s="192">
        <x:v>2820</x:v>
      </x:c>
      <x:c r="D296" s="134" t="s">
        <x:v>412</x:v>
      </x:c>
      <x:c r="E296" s="135">
        <x:v>0.82</x:v>
      </x:c>
      <x:c r="F296" s="134">
        <x:v>10</x:v>
      </x:c>
      <x:c r="G296" s="193">
        <x:v>8.1999999999999993</x:v>
      </x:c>
      <x:c r="H296" s="388"/>
      <x:c r="I296" s="388"/>
      <x:c r="J296" s="388"/>
      <x:c r="K296" s="388"/>
    </x:row>
    <x:row r="297" ht="15">
      <x:c r="A297" s="20"/>
      <x:c r="B297" s="388"/>
      <x:c r="C297" s="71"/>
      <x:c r="D297" s="71"/>
      <x:c r="E297" s="71"/>
      <x:c r="F297" s="71"/>
      <x:c r="G297" s="193">
        <x:v>123.66</x:v>
      </x:c>
      <x:c r="H297" s="388"/>
      <x:c r="I297" s="388"/>
      <x:c r="J297" s="388"/>
      <x:c r="K297" s="388"/>
    </x:row>
    <x:row r="298" ht="15">
      <x:c r="A298" s="20"/>
      <x:c r="B298" s="419">
        <x:v>44006</x:v>
      </x:c>
      <x:c r="C298" s="71"/>
      <x:c r="D298" s="71"/>
      <x:c r="E298" s="71"/>
      <x:c r="F298" s="71"/>
      <x:c r="G298" s="388"/>
      <x:c r="H298" s="388"/>
      <x:c r="I298" s="388"/>
      <x:c r="J298" s="388"/>
      <x:c r="K298" s="388"/>
    </x:row>
    <x:row r="299" ht="15">
      <x:c r="A299" s="20"/>
      <x:c r="B299" s="397" t="s">
        <x:v>2</x:v>
      </x:c>
      <x:c r="C299" s="398" t="s">
        <x:v>3384</x:v>
      </x:c>
      <x:c r="D299" s="398" t="s">
        <x:v>4</x:v>
      </x:c>
      <x:c r="E299" s="398" t="s">
        <x:v>5</x:v>
      </x:c>
      <x:c r="F299" s="398" t="s">
        <x:v>6</x:v>
      </x:c>
      <x:c r="G299" s="397" t="s">
        <x:v>7</x:v>
      </x:c>
      <x:c r="H299" s="388"/>
      <x:c r="I299" s="388"/>
      <x:c r="J299" s="388"/>
      <x:c r="K299" s="388"/>
    </x:row>
    <x:row r="300" ht="15">
      <x:c r="A300" s="20"/>
      <x:c r="B300" s="133" t="s">
        <x:v>4525</x:v>
      </x:c>
      <x:c r="C300" s="192" t="s">
        <x:v>4526</x:v>
      </x:c>
      <x:c r="D300" s="134" t="s">
        <x:v>1893</x:v>
      </x:c>
      <x:c r="E300" s="135">
        <x:v>159</x:v>
      </x:c>
      <x:c r="F300" s="134">
        <x:v>1</x:v>
      </x:c>
      <x:c r="G300" s="193">
        <x:v>159</x:v>
      </x:c>
      <x:c r="H300" s="388"/>
      <x:c r="I300" s="388"/>
      <x:c r="J300" s="388"/>
      <x:c r="K300" s="388"/>
    </x:row>
    <x:row r="301">
      <x:c r="A301" s="20"/>
      <x:c r="B301" s="388"/>
      <x:c r="C301" s="71"/>
      <x:c r="D301" s="71"/>
      <x:c r="E301" s="71"/>
      <x:c r="F301" s="71"/>
      <x:c r="G301" s="388"/>
      <x:c r="H301" s="388"/>
      <x:c r="I301" s="388"/>
      <x:c r="J301" s="388"/>
      <x:c r="K301" s="388"/>
    </x:row>
    <x:row r="302" ht="15">
      <x:c r="A302" s="20"/>
      <x:c r="B302" s="419">
        <x:v>44008</x:v>
      </x:c>
      <x:c r="C302" s="71"/>
      <x:c r="D302" s="71"/>
      <x:c r="E302" s="71"/>
      <x:c r="F302" s="71"/>
      <x:c r="G302" s="388"/>
      <x:c r="H302" s="388"/>
      <x:c r="I302" s="388"/>
      <x:c r="J302" s="388"/>
      <x:c r="K302" s="388"/>
    </x:row>
    <x:row r="303" ht="15">
      <x:c r="A303" s="20"/>
      <x:c r="B303" s="526" t="s">
        <x:v>2</x:v>
      </x:c>
      <x:c r="C303" s="71"/>
      <x:c r="D303" s="422" t="s">
        <x:v>4</x:v>
      </x:c>
      <x:c r="E303" s="422" t="s">
        <x:v>5</x:v>
      </x:c>
      <x:c r="F303" s="422" t="s">
        <x:v>6</x:v>
      </x:c>
      <x:c r="G303" s="421" t="s">
        <x:v>7</x:v>
      </x:c>
      <x:c r="H303" s="421" t="s">
        <x:v>1162</x:v>
      </x:c>
      <x:c r="I303" s="388"/>
      <x:c r="J303" s="388"/>
      <x:c r="K303" s="388"/>
    </x:row>
    <x:row r="304" ht="15">
      <x:c r="A304" s="20"/>
      <x:c r="B304" s="527" t="s">
        <x:v>4527</x:v>
      </x:c>
      <x:c r="C304" s="71"/>
      <x:c r="D304" s="134" t="s">
        <x:v>30</x:v>
      </x:c>
      <x:c r="E304" s="135">
        <x:v>27.49</x:v>
      </x:c>
      <x:c r="F304" s="134">
        <x:v>1</x:v>
      </x:c>
      <x:c r="G304" s="193">
        <x:v>27.49</x:v>
      </x:c>
      <x:c r="H304" s="388"/>
      <x:c r="I304" s="388"/>
      <x:c r="J304" s="388"/>
      <x:c r="K304" s="388"/>
    </x:row>
    <x:row r="305" ht="15">
      <x:c r="A305" s="20"/>
      <x:c r="B305" s="527" t="s">
        <x:v>4528</x:v>
      </x:c>
      <x:c r="C305" s="71"/>
      <x:c r="D305" s="134" t="s">
        <x:v>30</x:v>
      </x:c>
      <x:c r="E305" s="135">
        <x:v>6.99</x:v>
      </x:c>
      <x:c r="F305" s="134">
        <x:v>1</x:v>
      </x:c>
      <x:c r="G305" s="193">
        <x:v>6.99</x:v>
      </x:c>
      <x:c r="H305" s="388"/>
      <x:c r="I305" s="388"/>
      <x:c r="J305" s="388"/>
      <x:c r="K305" s="388"/>
    </x:row>
    <x:row r="306" ht="15">
      <x:c r="A306" s="20"/>
      <x:c r="B306" s="811" t="s">
        <x:v>4529</x:v>
      </x:c>
      <x:c r="C306" s="810"/>
      <x:c r="D306" s="134" t="s">
        <x:v>30</x:v>
      </x:c>
      <x:c r="E306" s="135">
        <x:v>23.98</x:v>
      </x:c>
      <x:c r="F306" s="134">
        <x:v>1</x:v>
      </x:c>
      <x:c r="G306" s="193">
        <x:v>23.98</x:v>
      </x:c>
      <x:c r="H306" s="809" t="s">
        <x:v>4530</x:v>
      </x:c>
      <x:c r="I306" s="810"/>
      <x:c r="J306" s="810"/>
      <x:c r="K306" s="388"/>
    </x:row>
    <x:row r="307" ht="15">
      <x:c r="A307" s="20"/>
      <x:c r="B307" s="421" t="s">
        <x:v>4316</x:v>
      </x:c>
      <x:c r="C307" s="71"/>
      <x:c r="D307" s="71"/>
      <x:c r="E307" s="71"/>
      <x:c r="F307" s="71"/>
      <x:c r="G307" s="475">
        <x:v>58.46</x:v>
      </x:c>
      <x:c r="H307" s="388"/>
      <x:c r="I307" s="388"/>
      <x:c r="J307" s="388"/>
      <x:c r="K307" s="388"/>
    </x:row>
    <x:row r="308" ht="15">
      <x:c r="A308" s="20"/>
      <x:c r="B308" s="419">
        <x:v>44013</x:v>
      </x:c>
      <x:c r="C308" s="71"/>
      <x:c r="D308" s="71"/>
      <x:c r="E308" s="71"/>
      <x:c r="F308" s="71"/>
      <x:c r="G308" s="388"/>
      <x:c r="H308" s="388"/>
      <x:c r="I308" s="388"/>
      <x:c r="J308" s="388"/>
      <x:c r="K308" s="388"/>
    </x:row>
    <x:row r="309" ht="15">
      <x:c r="A309" s="20"/>
      <x:c r="B309" s="397" t="s">
        <x:v>2</x:v>
      </x:c>
      <x:c r="C309" s="398" t="s">
        <x:v>3384</x:v>
      </x:c>
      <x:c r="D309" s="398" t="s">
        <x:v>4</x:v>
      </x:c>
      <x:c r="E309" s="398" t="s">
        <x:v>5</x:v>
      </x:c>
      <x:c r="F309" s="398" t="s">
        <x:v>6</x:v>
      </x:c>
      <x:c r="G309" s="397" t="s">
        <x:v>7</x:v>
      </x:c>
      <x:c r="H309" s="388"/>
      <x:c r="I309" s="388"/>
      <x:c r="J309" s="388"/>
      <x:c r="K309" s="388"/>
    </x:row>
    <x:row r="310" ht="15">
      <x:c r="A310" s="20"/>
      <x:c r="B310" s="133" t="s">
        <x:v>4531</x:v>
      </x:c>
      <x:c r="C310" s="192" t="s">
        <x:v>4532</x:v>
      </x:c>
      <x:c r="D310" s="134" t="s">
        <x:v>15</x:v>
      </x:c>
      <x:c r="E310" s="135">
        <x:v>12.49</x:v>
      </x:c>
      <x:c r="F310" s="134">
        <x:v>2</x:v>
      </x:c>
      <x:c r="G310" s="193">
        <x:v>24.98</x:v>
      </x:c>
      <x:c r="H310" s="388"/>
      <x:c r="I310" s="388"/>
      <x:c r="J310" s="388"/>
      <x:c r="K310" s="388"/>
    </x:row>
    <x:row r="311" ht="15">
      <x:c r="A311" s="20"/>
      <x:c r="B311" s="133" t="s">
        <x:v>2216</x:v>
      </x:c>
      <x:c r="C311" s="192" t="s">
        <x:v>4533</x:v>
      </x:c>
      <x:c r="D311" s="134" t="s">
        <x:v>4196</x:v>
      </x:c>
      <x:c r="E311" s="135">
        <x:v>38.42</x:v>
      </x:c>
      <x:c r="F311" s="134">
        <x:v>2</x:v>
      </x:c>
      <x:c r="G311" s="193">
        <x:v>76.84</x:v>
      </x:c>
      <x:c r="H311" s="388"/>
      <x:c r="I311" s="388"/>
      <x:c r="J311" s="388"/>
      <x:c r="K311" s="388"/>
    </x:row>
    <x:row r="312" ht="15">
      <x:c r="A312" s="20"/>
      <x:c r="B312" s="133" t="s">
        <x:v>2219</x:v>
      </x:c>
      <x:c r="C312" s="192" t="s">
        <x:v>4534</x:v>
      </x:c>
      <x:c r="D312" s="134" t="s">
        <x:v>4196</x:v>
      </x:c>
      <x:c r="E312" s="135">
        <x:v>30.3</x:v>
      </x:c>
      <x:c r="F312" s="134">
        <x:v>2</x:v>
      </x:c>
      <x:c r="G312" s="193">
        <x:v>60.6</x:v>
      </x:c>
      <x:c r="H312" s="388"/>
      <x:c r="I312" s="388"/>
      <x:c r="J312" s="388"/>
      <x:c r="K312" s="388"/>
    </x:row>
    <x:row r="313" ht="15">
      <x:c r="A313" s="20"/>
      <x:c r="B313" s="133" t="s">
        <x:v>2223</x:v>
      </x:c>
      <x:c r="C313" s="192" t="s">
        <x:v>4535</x:v>
      </x:c>
      <x:c r="D313" s="134" t="s">
        <x:v>4196</x:v>
      </x:c>
      <x:c r="E313" s="135">
        <x:v>90.63</x:v>
      </x:c>
      <x:c r="F313" s="134">
        <x:v>1</x:v>
      </x:c>
      <x:c r="G313" s="193">
        <x:v>90.63</x:v>
      </x:c>
      <x:c r="H313" s="388"/>
      <x:c r="I313" s="388"/>
      <x:c r="J313" s="388"/>
      <x:c r="K313" s="388"/>
    </x:row>
    <x:row r="314" ht="15">
      <x:c r="A314" s="20"/>
      <x:c r="B314" s="133" t="s">
        <x:v>2221</x:v>
      </x:c>
      <x:c r="C314" s="192" t="s">
        <x:v>4536</x:v>
      </x:c>
      <x:c r="D314" s="134" t="s">
        <x:v>4196</x:v>
      </x:c>
      <x:c r="E314" s="135">
        <x:v>48.7</x:v>
      </x:c>
      <x:c r="F314" s="134">
        <x:v>1</x:v>
      </x:c>
      <x:c r="G314" s="193">
        <x:v>48.7</x:v>
      </x:c>
      <x:c r="H314" s="388"/>
      <x:c r="I314" s="388"/>
      <x:c r="J314" s="388"/>
      <x:c r="K314" s="388"/>
    </x:row>
    <x:row r="315" ht="15">
      <x:c r="A315" s="20"/>
      <x:c r="B315" s="133" t="s">
        <x:v>2225</x:v>
      </x:c>
      <x:c r="C315" s="192" t="s">
        <x:v>4537</x:v>
      </x:c>
      <x:c r="D315" s="134" t="s">
        <x:v>4196</x:v>
      </x:c>
      <x:c r="E315" s="135">
        <x:v>57.63</x:v>
      </x:c>
      <x:c r="F315" s="134">
        <x:v>1</x:v>
      </x:c>
      <x:c r="G315" s="193">
        <x:v>57.63</x:v>
      </x:c>
      <x:c r="H315" s="388"/>
      <x:c r="I315" s="388"/>
      <x:c r="J315" s="388"/>
      <x:c r="K315" s="388"/>
    </x:row>
    <x:row r="316" ht="15">
      <x:c r="A316" s="20"/>
      <x:c r="B316" s="133" t="s">
        <x:v>4538</x:v>
      </x:c>
      <x:c r="C316" s="192" t="s">
        <x:v>4539</x:v>
      </x:c>
      <x:c r="D316" s="134" t="s">
        <x:v>4196</x:v>
      </x:c>
      <x:c r="E316" s="135">
        <x:v>112.54</x:v>
      </x:c>
      <x:c r="F316" s="134">
        <x:v>1</x:v>
      </x:c>
      <x:c r="G316" s="193">
        <x:v>112.54</x:v>
      </x:c>
      <x:c r="H316" s="388"/>
      <x:c r="I316" s="388"/>
      <x:c r="J316" s="388"/>
      <x:c r="K316" s="388"/>
    </x:row>
    <x:row r="317" ht="15">
      <x:c r="A317" s="20"/>
      <x:c r="B317" s="421" t="s">
        <x:v>4316</x:v>
      </x:c>
      <x:c r="C317" s="71"/>
      <x:c r="D317" s="71"/>
      <x:c r="E317" s="71"/>
      <x:c r="F317" s="71"/>
      <x:c r="G317" s="475">
        <x:v>471.92</x:v>
      </x:c>
      <x:c r="H317" s="388"/>
      <x:c r="I317" s="388"/>
      <x:c r="J317" s="388"/>
      <x:c r="K317" s="388"/>
    </x:row>
    <x:row r="318">
      <x:c r="A318" s="20"/>
      <x:c r="B318" s="388"/>
      <x:c r="C318" s="71"/>
      <x:c r="D318" s="71"/>
      <x:c r="E318" s="71"/>
      <x:c r="F318" s="71"/>
      <x:c r="G318" s="388"/>
      <x:c r="H318" s="388"/>
      <x:c r="I318" s="388"/>
      <x:c r="J318" s="388"/>
      <x:c r="K318" s="388"/>
    </x:row>
    <x:row r="319" ht="15">
      <x:c r="A319" s="20"/>
      <x:c r="B319" s="419">
        <x:v>44018</x:v>
      </x:c>
      <x:c r="C319" s="71"/>
      <x:c r="D319" s="71"/>
      <x:c r="E319" s="71"/>
      <x:c r="F319" s="71"/>
      <x:c r="G319" s="388"/>
      <x:c r="H319" s="388"/>
      <x:c r="I319" s="388"/>
      <x:c r="J319" s="388"/>
      <x:c r="K319" s="388"/>
    </x:row>
    <x:row r="320" ht="15">
      <x:c r="A320" s="20"/>
      <x:c r="B320" s="397" t="s">
        <x:v>2</x:v>
      </x:c>
      <x:c r="C320" s="398" t="s">
        <x:v>3384</x:v>
      </x:c>
      <x:c r="D320" s="398" t="s">
        <x:v>4</x:v>
      </x:c>
      <x:c r="E320" s="398" t="s">
        <x:v>5</x:v>
      </x:c>
      <x:c r="F320" s="398" t="s">
        <x:v>6</x:v>
      </x:c>
      <x:c r="G320" s="397" t="s">
        <x:v>7</x:v>
      </x:c>
      <x:c r="H320" s="388"/>
      <x:c r="I320" s="388"/>
      <x:c r="J320" s="388"/>
      <x:c r="K320" s="388"/>
    </x:row>
    <x:row r="321" ht="15">
      <x:c r="A321" s="20"/>
      <x:c r="B321" s="533" t="s">
        <x:v>4540</x:v>
      </x:c>
      <x:c r="C321" s="192" t="s">
        <x:v>4541</x:v>
      </x:c>
      <x:c r="D321" s="535" t="s">
        <x:v>497</x:v>
      </x:c>
      <x:c r="E321" s="536">
        <x:v>25.96</x:v>
      </x:c>
      <x:c r="F321" s="535">
        <x:v>6</x:v>
      </x:c>
      <x:c r="G321" s="537">
        <x:v>155.76</x:v>
      </x:c>
      <x:c r="H321" s="388"/>
      <x:c r="I321" s="388"/>
      <x:c r="J321" s="388"/>
      <x:c r="K321" s="388"/>
    </x:row>
    <x:row r="322" ht="15">
      <x:c r="A322" s="20"/>
      <x:c r="B322" s="533" t="s">
        <x:v>4491</x:v>
      </x:c>
      <x:c r="C322" s="538" t="s">
        <x:v>4492</x:v>
      </x:c>
      <x:c r="D322" s="535" t="s">
        <x:v>497</x:v>
      </x:c>
      <x:c r="E322" s="536">
        <x:v>59.97</x:v>
      </x:c>
      <x:c r="F322" s="535">
        <x:v>1</x:v>
      </x:c>
      <x:c r="G322" s="537">
        <x:v>59.97</x:v>
      </x:c>
      <x:c r="H322" s="388"/>
      <x:c r="I322" s="388"/>
      <x:c r="J322" s="388"/>
      <x:c r="K322" s="388"/>
    </x:row>
    <x:row r="323" ht="15">
      <x:c r="A323" s="20"/>
      <x:c r="B323" s="539" t="s">
        <x:v>4316</x:v>
      </x:c>
      <x:c r="C323" s="71"/>
      <x:c r="D323" s="540"/>
      <x:c r="E323" s="540"/>
      <x:c r="F323" s="540"/>
      <x:c r="G323" s="541">
        <x:v>215.73</x:v>
      </x:c>
      <x:c r="H323" s="388"/>
      <x:c r="I323" s="388"/>
      <x:c r="J323" s="388"/>
      <x:c r="K323" s="388"/>
    </x:row>
    <x:row r="324">
      <x:c r="A324" s="20"/>
      <x:c r="B324" s="388"/>
      <x:c r="C324" s="71"/>
      <x:c r="D324" s="71"/>
      <x:c r="E324" s="71"/>
      <x:c r="F324" s="71"/>
      <x:c r="G324" s="388"/>
      <x:c r="H324" s="388"/>
      <x:c r="I324" s="388"/>
      <x:c r="J324" s="388"/>
      <x:c r="K324" s="388"/>
    </x:row>
    <x:row r="325" ht="15">
      <x:c r="A325" s="20"/>
      <x:c r="B325" s="419">
        <x:v>44019</x:v>
      </x:c>
      <x:c r="C325" s="71"/>
      <x:c r="D325" s="71"/>
      <x:c r="E325" s="71"/>
      <x:c r="F325" s="71"/>
      <x:c r="G325" s="388"/>
      <x:c r="H325" s="388"/>
      <x:c r="I325" s="388"/>
      <x:c r="J325" s="388"/>
      <x:c r="K325" s="388"/>
    </x:row>
    <x:row r="326" ht="15">
      <x:c r="A326" s="20"/>
      <x:c r="B326" s="397" t="s">
        <x:v>2</x:v>
      </x:c>
      <x:c r="C326" s="398" t="s">
        <x:v>3384</x:v>
      </x:c>
      <x:c r="D326" s="398" t="s">
        <x:v>4</x:v>
      </x:c>
      <x:c r="E326" s="398" t="s">
        <x:v>5</x:v>
      </x:c>
      <x:c r="F326" s="398" t="s">
        <x:v>6</x:v>
      </x:c>
      <x:c r="G326" s="397" t="s">
        <x:v>7</x:v>
      </x:c>
      <x:c r="H326" s="388"/>
      <x:c r="I326" s="388"/>
      <x:c r="J326" s="388"/>
      <x:c r="K326" s="388"/>
    </x:row>
    <x:row r="327" ht="15">
      <x:c r="A327" s="20"/>
      <x:c r="B327" s="133" t="s">
        <x:v>2997</x:v>
      </x:c>
      <x:c r="C327" s="192" t="s">
        <x:v>4542</x:v>
      </x:c>
      <x:c r="D327" s="134" t="s">
        <x:v>30</x:v>
      </x:c>
      <x:c r="E327" s="135">
        <x:v>11.59</x:v>
      </x:c>
      <x:c r="F327" s="134">
        <x:v>1</x:v>
      </x:c>
      <x:c r="G327" s="193">
        <x:v>11.59</x:v>
      </x:c>
      <x:c r="H327" s="388"/>
      <x:c r="I327" s="388"/>
      <x:c r="J327" s="388"/>
      <x:c r="K327" s="388"/>
    </x:row>
    <x:row r="328" ht="15">
      <x:c r="A328" s="20"/>
      <x:c r="B328" s="133" t="s">
        <x:v>4543</x:v>
      </x:c>
      <x:c r="C328" s="192" t="s">
        <x:v>4544</x:v>
      </x:c>
      <x:c r="D328" s="134" t="s">
        <x:v>30</x:v>
      </x:c>
      <x:c r="E328" s="135">
        <x:v>2.99</x:v>
      </x:c>
      <x:c r="F328" s="134">
        <x:v>1</x:v>
      </x:c>
      <x:c r="G328" s="193">
        <x:v>2.99</x:v>
      </x:c>
      <x:c r="H328" s="388"/>
      <x:c r="I328" s="388"/>
      <x:c r="J328" s="388"/>
      <x:c r="K328" s="388"/>
    </x:row>
    <x:row r="329" ht="15">
      <x:c r="A329" s="20"/>
      <x:c r="B329" s="133" t="s">
        <x:v>4545</x:v>
      </x:c>
      <x:c r="C329" s="192" t="s">
        <x:v>4546</x:v>
      </x:c>
      <x:c r="D329" s="134" t="s">
        <x:v>30</x:v>
      </x:c>
      <x:c r="E329" s="135">
        <x:v>9.65</x:v>
      </x:c>
      <x:c r="F329" s="134">
        <x:v>1</x:v>
      </x:c>
      <x:c r="G329" s="193">
        <x:v>9.65</x:v>
      </x:c>
      <x:c r="H329" s="388"/>
      <x:c r="I329" s="388"/>
      <x:c r="J329" s="388"/>
      <x:c r="K329" s="388"/>
    </x:row>
    <x:row r="330" ht="15">
      <x:c r="A330" s="20"/>
      <x:c r="B330" s="133" t="s">
        <x:v>4547</x:v>
      </x:c>
      <x:c r="C330" s="192" t="s">
        <x:v>4548</x:v>
      </x:c>
      <x:c r="D330" s="134" t="s">
        <x:v>30</x:v>
      </x:c>
      <x:c r="E330" s="135">
        <x:v>6.89</x:v>
      </x:c>
      <x:c r="F330" s="134">
        <x:v>1</x:v>
      </x:c>
      <x:c r="G330" s="193">
        <x:v>6.89</x:v>
      </x:c>
      <x:c r="H330" s="388"/>
      <x:c r="I330" s="388"/>
      <x:c r="J330" s="388"/>
      <x:c r="K330" s="388"/>
    </x:row>
    <x:row r="331" ht="15">
      <x:c r="A331" s="20"/>
      <x:c r="B331" s="133" t="s">
        <x:v>4549</x:v>
      </x:c>
      <x:c r="C331" s="192" t="s">
        <x:v>4550</x:v>
      </x:c>
      <x:c r="D331" s="134" t="s">
        <x:v>30</x:v>
      </x:c>
      <x:c r="E331" s="135">
        <x:v>4.99</x:v>
      </x:c>
      <x:c r="F331" s="134">
        <x:v>1</x:v>
      </x:c>
      <x:c r="G331" s="193">
        <x:v>4.99</x:v>
      </x:c>
      <x:c r="H331" s="388"/>
      <x:c r="I331" s="388"/>
      <x:c r="J331" s="388"/>
      <x:c r="K331" s="388"/>
    </x:row>
    <x:row r="332" ht="15">
      <x:c r="A332" s="20"/>
      <x:c r="B332" s="133" t="s">
        <x:v>4551</x:v>
      </x:c>
      <x:c r="C332" s="192" t="s">
        <x:v>4552</x:v>
      </x:c>
      <x:c r="D332" s="134" t="s">
        <x:v>30</x:v>
      </x:c>
      <x:c r="E332" s="135">
        <x:v>11.99</x:v>
      </x:c>
      <x:c r="F332" s="134">
        <x:v>1</x:v>
      </x:c>
      <x:c r="G332" s="193">
        <x:v>11.99</x:v>
      </x:c>
      <x:c r="H332" s="388"/>
      <x:c r="I332" s="388"/>
      <x:c r="J332" s="388"/>
      <x:c r="K332" s="388"/>
    </x:row>
    <x:row r="333" ht="15">
      <x:c r="A333" s="20"/>
      <x:c r="B333" s="133" t="s">
        <x:v>4553</x:v>
      </x:c>
      <x:c r="C333" s="192" t="s">
        <x:v>4554</x:v>
      </x:c>
      <x:c r="D333" s="134" t="s">
        <x:v>30</x:v>
      </x:c>
      <x:c r="E333" s="135">
        <x:v>18.46</x:v>
      </x:c>
      <x:c r="F333" s="134">
        <x:v>1</x:v>
      </x:c>
      <x:c r="G333" s="193">
        <x:v>18.46</x:v>
      </x:c>
      <x:c r="H333" s="388"/>
      <x:c r="I333" s="388"/>
      <x:c r="J333" s="388"/>
      <x:c r="K333" s="388"/>
    </x:row>
    <x:row r="334" ht="15">
      <x:c r="A334" s="20"/>
      <x:c r="B334" s="133" t="s">
        <x:v>4555</x:v>
      </x:c>
      <x:c r="C334" s="192" t="s">
        <x:v>4556</x:v>
      </x:c>
      <x:c r="D334" s="134" t="s">
        <x:v>30</x:v>
      </x:c>
      <x:c r="E334" s="135">
        <x:v>9.99</x:v>
      </x:c>
      <x:c r="F334" s="134">
        <x:v>1</x:v>
      </x:c>
      <x:c r="G334" s="193">
        <x:v>9.99</x:v>
      </x:c>
      <x:c r="H334" s="388"/>
      <x:c r="I334" s="388"/>
      <x:c r="J334" s="388"/>
      <x:c r="K334" s="388"/>
    </x:row>
    <x:row r="335" ht="15">
      <x:c r="A335" s="20"/>
      <x:c r="B335" s="133" t="s">
        <x:v>4557</x:v>
      </x:c>
      <x:c r="C335" s="192" t="s">
        <x:v>4558</x:v>
      </x:c>
      <x:c r="D335" s="134" t="s">
        <x:v>30</x:v>
      </x:c>
      <x:c r="E335" s="135">
        <x:v>23.93</x:v>
      </x:c>
      <x:c r="F335" s="134">
        <x:v>1</x:v>
      </x:c>
      <x:c r="G335" s="193">
        <x:v>23.93</x:v>
      </x:c>
      <x:c r="H335" s="388"/>
      <x:c r="I335" s="388"/>
      <x:c r="J335" s="388"/>
      <x:c r="K335" s="388"/>
    </x:row>
    <x:row r="336" ht="15">
      <x:c r="A336" s="20"/>
      <x:c r="B336" s="421" t="s">
        <x:v>4316</x:v>
      </x:c>
      <x:c r="C336" s="71"/>
      <x:c r="D336" s="71"/>
      <x:c r="E336" s="71"/>
      <x:c r="F336" s="71"/>
      <x:c r="G336" s="475">
        <x:v>100.48</x:v>
      </x:c>
      <x:c r="H336" s="388"/>
      <x:c r="I336" s="388"/>
      <x:c r="J336" s="388"/>
      <x:c r="K336" s="388"/>
    </x:row>
    <x:row r="337">
      <x:c r="A337" s="20"/>
      <x:c r="B337" s="388"/>
      <x:c r="C337" s="71"/>
      <x:c r="D337" s="71"/>
      <x:c r="E337" s="71"/>
      <x:c r="F337" s="71"/>
      <x:c r="G337" s="388"/>
      <x:c r="H337" s="388"/>
      <x:c r="I337" s="388"/>
      <x:c r="J337" s="388"/>
      <x:c r="K337" s="388"/>
    </x:row>
    <x:row r="338" ht="15">
      <x:c r="A338" s="20"/>
      <x:c r="B338" s="419">
        <x:v>44021</x:v>
      </x:c>
      <x:c r="C338" s="71"/>
      <x:c r="D338" s="71"/>
      <x:c r="E338" s="71"/>
      <x:c r="F338" s="71"/>
      <x:c r="G338" s="388"/>
      <x:c r="H338" s="388"/>
      <x:c r="I338" s="388"/>
      <x:c r="J338" s="388"/>
      <x:c r="K338" s="388"/>
    </x:row>
    <x:row r="339" ht="15">
      <x:c r="A339" s="20"/>
      <x:c r="B339" s="397" t="s">
        <x:v>2</x:v>
      </x:c>
      <x:c r="C339" s="398" t="s">
        <x:v>3384</x:v>
      </x:c>
      <x:c r="D339" s="398" t="s">
        <x:v>4</x:v>
      </x:c>
      <x:c r="E339" s="398" t="s">
        <x:v>5</x:v>
      </x:c>
      <x:c r="F339" s="398" t="s">
        <x:v>6</x:v>
      </x:c>
      <x:c r="G339" s="397" t="s">
        <x:v>7</x:v>
      </x:c>
      <x:c r="H339" s="388"/>
      <x:c r="I339" s="388"/>
      <x:c r="J339" s="388"/>
      <x:c r="K339" s="388"/>
    </x:row>
    <x:row r="340" ht="15">
      <x:c r="A340" s="20"/>
      <x:c r="B340" s="133" t="s">
        <x:v>4559</x:v>
      </x:c>
      <x:c r="C340" s="192" t="s">
        <x:v>4560</x:v>
      </x:c>
      <x:c r="D340" s="134" t="s">
        <x:v>30</x:v>
      </x:c>
      <x:c r="E340" s="135">
        <x:v>13.66</x:v>
      </x:c>
      <x:c r="F340" s="134">
        <x:v>1</x:v>
      </x:c>
      <x:c r="G340" s="193">
        <x:v>13.66</x:v>
      </x:c>
      <x:c r="H340" s="388"/>
      <x:c r="I340" s="388"/>
      <x:c r="J340" s="388"/>
      <x:c r="K340" s="388"/>
    </x:row>
    <x:row r="341" ht="15">
      <x:c r="A341" s="20"/>
      <x:c r="B341" s="133" t="s">
        <x:v>4561</x:v>
      </x:c>
      <x:c r="C341" s="192" t="s">
        <x:v>4562</x:v>
      </x:c>
      <x:c r="D341" s="134" t="s">
        <x:v>30</x:v>
      </x:c>
      <x:c r="E341" s="135">
        <x:v>9.9</x:v>
      </x:c>
      <x:c r="F341" s="134">
        <x:v>1</x:v>
      </x:c>
      <x:c r="G341" s="193">
        <x:v>9.9</x:v>
      </x:c>
      <x:c r="H341" s="388"/>
      <x:c r="I341" s="388"/>
      <x:c r="J341" s="388"/>
      <x:c r="K341" s="388"/>
    </x:row>
    <x:row r="342" ht="15">
      <x:c r="A342" s="20"/>
      <x:c r="B342" s="133" t="s">
        <x:v>4563</x:v>
      </x:c>
      <x:c r="C342" s="192" t="s">
        <x:v>4564</x:v>
      </x:c>
      <x:c r="D342" s="134" t="s">
        <x:v>30</x:v>
      </x:c>
      <x:c r="E342" s="135">
        <x:v>109.99</x:v>
      </x:c>
      <x:c r="F342" s="134">
        <x:v>6</x:v>
      </x:c>
      <x:c r="G342" s="193">
        <x:v>659.94</x:v>
      </x:c>
      <x:c r="H342" s="388"/>
      <x:c r="I342" s="388"/>
      <x:c r="J342" s="388"/>
      <x:c r="K342" s="388"/>
    </x:row>
    <x:row r="343" ht="15">
      <x:c r="A343" s="20"/>
      <x:c r="B343" s="133" t="s">
        <x:v>2694</x:v>
      </x:c>
      <x:c r="C343" s="192" t="s">
        <x:v>4565</x:v>
      </x:c>
      <x:c r="D343" s="134" t="s">
        <x:v>30</x:v>
      </x:c>
      <x:c r="E343" s="135">
        <x:v>22.99</x:v>
      </x:c>
      <x:c r="F343" s="134">
        <x:v>6</x:v>
      </x:c>
      <x:c r="G343" s="193">
        <x:v>137.94</x:v>
      </x:c>
      <x:c r="H343" s="388"/>
      <x:c r="I343" s="388"/>
      <x:c r="J343" s="388"/>
      <x:c r="K343" s="388"/>
    </x:row>
    <x:row r="344" ht="15">
      <x:c r="A344" s="20"/>
      <x:c r="B344" s="133" t="s">
        <x:v>4566</x:v>
      </x:c>
      <x:c r="C344" s="192" t="s">
        <x:v>4567</x:v>
      </x:c>
      <x:c r="D344" s="134" t="s">
        <x:v>30</x:v>
      </x:c>
      <x:c r="E344" s="135">
        <x:v>19.989999999999998</x:v>
      </x:c>
      <x:c r="F344" s="134">
        <x:v>1</x:v>
      </x:c>
      <x:c r="G344" s="193">
        <x:v>19.989999999999998</x:v>
      </x:c>
      <x:c r="H344" s="388"/>
      <x:c r="I344" s="388"/>
      <x:c r="J344" s="388"/>
      <x:c r="K344" s="388"/>
    </x:row>
    <x:row r="345" ht="15">
      <x:c r="A345" s="20"/>
      <x:c r="B345" s="133" t="s">
        <x:v>4568</x:v>
      </x:c>
      <x:c r="C345" s="192" t="s">
        <x:v>4337</x:v>
      </x:c>
      <x:c r="D345" s="134" t="s">
        <x:v>30</x:v>
      </x:c>
      <x:c r="E345" s="135">
        <x:v>15.95</x:v>
      </x:c>
      <x:c r="F345" s="134">
        <x:v>2</x:v>
      </x:c>
      <x:c r="G345" s="193">
        <x:v>31.9</x:v>
      </x:c>
      <x:c r="H345" s="388"/>
      <x:c r="I345" s="388"/>
      <x:c r="J345" s="388"/>
      <x:c r="K345" s="388"/>
    </x:row>
    <x:row r="346" ht="15">
      <x:c r="A346" s="20"/>
      <x:c r="B346" s="133" t="s">
        <x:v>4569</x:v>
      </x:c>
      <x:c r="C346" s="192" t="s">
        <x:v>4570</x:v>
      </x:c>
      <x:c r="D346" s="134" t="s">
        <x:v>30</x:v>
      </x:c>
      <x:c r="E346" s="135">
        <x:v>16.489999999999998</x:v>
      </x:c>
      <x:c r="F346" s="134">
        <x:v>2</x:v>
      </x:c>
      <x:c r="G346" s="193">
        <x:v>32.979999999999997</x:v>
      </x:c>
      <x:c r="H346" s="388"/>
      <x:c r="I346" s="388"/>
      <x:c r="J346" s="388"/>
      <x:c r="K346" s="388"/>
    </x:row>
    <x:row r="347" ht="15">
      <x:c r="A347" s="20"/>
      <x:c r="B347" s="133" t="s">
        <x:v>4571</x:v>
      </x:c>
      <x:c r="C347" s="50" t="s">
        <x:v>727</x:v>
      </x:c>
      <x:c r="D347" s="134" t="s">
        <x:v>15</x:v>
      </x:c>
      <x:c r="E347" s="135">
        <x:v>24.85</x:v>
      </x:c>
      <x:c r="F347" s="134">
        <x:v>1</x:v>
      </x:c>
      <x:c r="G347" s="193">
        <x:v>24.85</x:v>
      </x:c>
      <x:c r="H347" s="388"/>
      <x:c r="I347" s="388"/>
      <x:c r="J347" s="388"/>
      <x:c r="K347" s="388"/>
    </x:row>
    <x:row r="348" ht="15">
      <x:c r="A348" s="20"/>
      <x:c r="B348" s="133" t="s">
        <x:v>4572</x:v>
      </x:c>
      <x:c r="C348" s="133" t="s">
        <x:v>4572</x:v>
      </x:c>
      <x:c r="D348" s="134" t="s">
        <x:v>15</x:v>
      </x:c>
      <x:c r="E348" s="135">
        <x:v>68.92</x:v>
      </x:c>
      <x:c r="F348" s="134">
        <x:v>1</x:v>
      </x:c>
      <x:c r="G348" s="193">
        <x:v>68.92</x:v>
      </x:c>
      <x:c r="H348" s="388"/>
      <x:c r="I348" s="388"/>
      <x:c r="J348" s="388"/>
      <x:c r="K348" s="388"/>
    </x:row>
    <x:row r="349" ht="15">
      <x:c r="A349" s="20"/>
      <x:c r="B349" s="133" t="s">
        <x:v>4573</x:v>
      </x:c>
      <x:c r="C349" s="192" t="s">
        <x:v>4574</x:v>
      </x:c>
      <x:c r="D349" s="134" t="s">
        <x:v>15</x:v>
      </x:c>
      <x:c r="E349" s="135">
        <x:v>2.62</x:v>
      </x:c>
      <x:c r="F349" s="134">
        <x:v>6</x:v>
      </x:c>
      <x:c r="G349" s="193">
        <x:v>15.72</x:v>
      </x:c>
      <x:c r="H349" s="388"/>
      <x:c r="I349" s="388"/>
      <x:c r="J349" s="388"/>
      <x:c r="K349" s="388"/>
    </x:row>
    <x:row r="350" ht="15">
      <x:c r="A350" s="20"/>
      <x:c r="B350" s="133" t="s">
        <x:v>4575</x:v>
      </x:c>
      <x:c r="C350" s="192" t="s">
        <x:v>4576</x:v>
      </x:c>
      <x:c r="D350" s="134" t="s">
        <x:v>15</x:v>
      </x:c>
      <x:c r="E350" s="135">
        <x:v>28.5</x:v>
      </x:c>
      <x:c r="F350" s="134">
        <x:v>1</x:v>
      </x:c>
      <x:c r="G350" s="193">
        <x:v>28.5</x:v>
      </x:c>
      <x:c r="H350" s="388"/>
      <x:c r="I350" s="388"/>
      <x:c r="J350" s="388"/>
      <x:c r="K350" s="388"/>
    </x:row>
    <x:row r="351" ht="15">
      <x:c r="A351" s="20"/>
      <x:c r="B351" s="421" t="s">
        <x:v>4316</x:v>
      </x:c>
      <x:c r="C351" s="71"/>
      <x:c r="D351" s="71"/>
      <x:c r="E351" s="71"/>
      <x:c r="F351" s="71"/>
      <x:c r="G351" s="475">
        <x:v>1044.3</x:v>
      </x:c>
      <x:c r="H351" s="388"/>
      <x:c r="I351" s="388"/>
      <x:c r="J351" s="388"/>
      <x:c r="K351" s="388"/>
    </x:row>
    <x:row r="352">
      <x:c r="A352" s="20"/>
      <x:c r="B352" s="388"/>
      <x:c r="C352" s="71"/>
      <x:c r="D352" s="71"/>
      <x:c r="E352" s="71"/>
      <x:c r="F352" s="71"/>
      <x:c r="G352" s="388"/>
      <x:c r="H352" s="388"/>
      <x:c r="I352" s="388"/>
      <x:c r="J352" s="388"/>
      <x:c r="K352" s="388"/>
    </x:row>
    <x:row r="353" ht="15">
      <x:c r="A353" s="20"/>
      <x:c r="B353" s="419">
        <x:v>44021</x:v>
      </x:c>
      <x:c r="C353" s="71"/>
      <x:c r="D353" s="71"/>
      <x:c r="E353" s="71"/>
      <x:c r="F353" s="71"/>
      <x:c r="G353" s="388"/>
      <x:c r="H353" s="388"/>
      <x:c r="I353" s="388"/>
      <x:c r="J353" s="388"/>
      <x:c r="K353" s="388"/>
    </x:row>
    <x:row r="354" ht="15">
      <x:c r="A354" s="20"/>
      <x:c r="B354" s="397" t="s">
        <x:v>2</x:v>
      </x:c>
      <x:c r="C354" s="398" t="s">
        <x:v>3384</x:v>
      </x:c>
      <x:c r="D354" s="398" t="s">
        <x:v>4</x:v>
      </x:c>
      <x:c r="E354" s="398" t="s">
        <x:v>5</x:v>
      </x:c>
      <x:c r="F354" s="398" t="s">
        <x:v>6</x:v>
      </x:c>
      <x:c r="G354" s="397" t="s">
        <x:v>7</x:v>
      </x:c>
      <x:c r="H354" s="388"/>
      <x:c r="I354" s="388"/>
      <x:c r="J354" s="388"/>
      <x:c r="K354" s="388"/>
    </x:row>
    <x:row r="355" ht="15">
      <x:c r="A355" s="20"/>
      <x:c r="B355" s="133" t="s">
        <x:v>4577</x:v>
      </x:c>
      <x:c r="C355" s="192">
        <x:v>2235</x:v>
      </x:c>
      <x:c r="D355" s="134" t="s">
        <x:v>412</x:v>
      </x:c>
      <x:c r="E355" s="135">
        <x:v>19.7</x:v>
      </x:c>
      <x:c r="F355" s="134">
        <x:v>1</x:v>
      </x:c>
      <x:c r="G355" s="193">
        <x:v>19.7</x:v>
      </x:c>
      <x:c r="H355" s="388"/>
      <x:c r="I355" s="388"/>
      <x:c r="J355" s="388"/>
      <x:c r="K355" s="388"/>
    </x:row>
    <x:row r="356" ht="15">
      <x:c r="A356" s="20"/>
      <x:c r="B356" s="185" t="s">
        <x:v>2631</x:v>
      </x:c>
      <x:c r="C356" s="192" t="s">
        <x:v>2632</x:v>
      </x:c>
      <x:c r="D356" s="134" t="s">
        <x:v>2633</x:v>
      </x:c>
      <x:c r="E356" s="135">
        <x:v>229</x:v>
      </x:c>
      <x:c r="F356" s="134">
        <x:v>1</x:v>
      </x:c>
      <x:c r="G356" s="193">
        <x:v>229</x:v>
      </x:c>
      <x:c r="H356" s="388"/>
      <x:c r="I356" s="388"/>
      <x:c r="J356" s="388"/>
      <x:c r="K356" s="388"/>
    </x:row>
    <x:row r="357" ht="15">
      <x:c r="A357" s="20"/>
      <x:c r="B357" s="185" t="s">
        <x:v>2634</x:v>
      </x:c>
      <x:c r="C357" s="192" t="s">
        <x:v>2635</x:v>
      </x:c>
      <x:c r="D357" s="134" t="s">
        <x:v>2633</x:v>
      </x:c>
      <x:c r="E357" s="135">
        <x:v>84</x:v>
      </x:c>
      <x:c r="F357" s="134">
        <x:v>1</x:v>
      </x:c>
      <x:c r="G357" s="193">
        <x:v>84</x:v>
      </x:c>
      <x:c r="H357" s="388"/>
      <x:c r="I357" s="388"/>
      <x:c r="J357" s="388"/>
      <x:c r="K357" s="388"/>
    </x:row>
    <x:row r="358" ht="15">
      <x:c r="A358" s="20"/>
      <x:c r="B358" s="185" t="s">
        <x:v>2636</x:v>
      </x:c>
      <x:c r="C358" s="192" t="s">
        <x:v>2637</x:v>
      </x:c>
      <x:c r="D358" s="134" t="s">
        <x:v>2633</x:v>
      </x:c>
      <x:c r="E358" s="135">
        <x:v>156</x:v>
      </x:c>
      <x:c r="F358" s="134">
        <x:v>1</x:v>
      </x:c>
      <x:c r="G358" s="193">
        <x:v>156</x:v>
      </x:c>
      <x:c r="H358" s="388"/>
      <x:c r="I358" s="388"/>
      <x:c r="J358" s="388"/>
      <x:c r="K358" s="388"/>
    </x:row>
    <x:row r="359" ht="15">
      <x:c r="A359" s="20"/>
      <x:c r="B359" s="185" t="s">
        <x:v>2638</x:v>
      </x:c>
      <x:c r="C359" s="192" t="s">
        <x:v>2639</x:v>
      </x:c>
      <x:c r="D359" s="134" t="s">
        <x:v>2633</x:v>
      </x:c>
      <x:c r="E359" s="135">
        <x:v>40</x:v>
      </x:c>
      <x:c r="F359" s="134">
        <x:v>1</x:v>
      </x:c>
      <x:c r="G359" s="193">
        <x:v>40</x:v>
      </x:c>
      <x:c r="H359" s="388"/>
      <x:c r="I359" s="388"/>
      <x:c r="J359" s="388"/>
      <x:c r="K359" s="388"/>
    </x:row>
    <x:row r="360" ht="15">
      <x:c r="A360" s="20"/>
      <x:c r="B360" s="185" t="s">
        <x:v>2640</x:v>
      </x:c>
      <x:c r="C360" s="195" t="s">
        <x:v>2641</x:v>
      </x:c>
      <x:c r="D360" s="134" t="s">
        <x:v>2633</x:v>
      </x:c>
      <x:c r="E360" s="135">
        <x:v>454</x:v>
      </x:c>
      <x:c r="F360" s="134">
        <x:v>1</x:v>
      </x:c>
      <x:c r="G360" s="193">
        <x:v>454</x:v>
      </x:c>
      <x:c r="H360" s="388"/>
      <x:c r="I360" s="388"/>
      <x:c r="J360" s="388"/>
      <x:c r="K360" s="388"/>
    </x:row>
    <x:row r="361" ht="15">
      <x:c r="A361" s="20"/>
      <x:c r="B361" s="185" t="s">
        <x:v>4578</x:v>
      </x:c>
      <x:c r="C361" s="192" t="s">
        <x:v>4579</x:v>
      </x:c>
      <x:c r="D361" s="134" t="s">
        <x:v>30</x:v>
      </x:c>
      <x:c r="E361" s="135">
        <x:v>14.78</x:v>
      </x:c>
      <x:c r="F361" s="134">
        <x:v>1</x:v>
      </x:c>
      <x:c r="G361" s="193">
        <x:v>14.78</x:v>
      </x:c>
      <x:c r="H361" s="388"/>
      <x:c r="I361" s="388"/>
      <x:c r="J361" s="388"/>
      <x:c r="K361" s="388"/>
    </x:row>
    <x:row r="362" ht="15">
      <x:c r="A362" s="20"/>
      <x:c r="B362" s="185" t="s">
        <x:v>4578</x:v>
      </x:c>
      <x:c r="C362" s="192" t="s">
        <x:v>4580</x:v>
      </x:c>
      <x:c r="D362" s="134" t="s">
        <x:v>30</x:v>
      </x:c>
      <x:c r="E362" s="135">
        <x:v>11.97</x:v>
      </x:c>
      <x:c r="F362" s="134">
        <x:v>1</x:v>
      </x:c>
      <x:c r="G362" s="193">
        <x:v>11.97</x:v>
      </x:c>
      <x:c r="H362" s="388"/>
      <x:c r="I362" s="388"/>
      <x:c r="J362" s="388"/>
      <x:c r="K362" s="388"/>
    </x:row>
    <x:row r="363" ht="15">
      <x:c r="A363" s="20"/>
      <x:c r="B363" s="185" t="s">
        <x:v>4581</x:v>
      </x:c>
      <x:c r="C363" s="192" t="s">
        <x:v>4582</x:v>
      </x:c>
      <x:c r="D363" s="134" t="s">
        <x:v>30</x:v>
      </x:c>
      <x:c r="E363" s="135">
        <x:v>3.59</x:v>
      </x:c>
      <x:c r="F363" s="134">
        <x:v>1</x:v>
      </x:c>
      <x:c r="G363" s="193">
        <x:v>3.59</x:v>
      </x:c>
      <x:c r="H363" s="388"/>
      <x:c r="I363" s="388"/>
      <x:c r="J363" s="388"/>
      <x:c r="K363" s="388"/>
    </x:row>
    <x:row r="364" ht="15">
      <x:c r="A364" s="20"/>
      <x:c r="B364" s="185" t="s">
        <x:v>3885</x:v>
      </x:c>
      <x:c r="C364" s="192" t="s">
        <x:v>3886</x:v>
      </x:c>
      <x:c r="D364" s="134" t="s">
        <x:v>30</x:v>
      </x:c>
      <x:c r="E364" s="135">
        <x:v>10.99</x:v>
      </x:c>
      <x:c r="F364" s="134">
        <x:v>1</x:v>
      </x:c>
      <x:c r="G364" s="193">
        <x:v>10.99</x:v>
      </x:c>
      <x:c r="H364" s="388"/>
      <x:c r="I364" s="388"/>
      <x:c r="J364" s="388"/>
      <x:c r="K364" s="388"/>
    </x:row>
    <x:row r="365" ht="15">
      <x:c r="A365" s="20"/>
      <x:c r="B365" s="185" t="s">
        <x:v>4583</x:v>
      </x:c>
      <x:c r="C365" s="192" t="s">
        <x:v>4584</x:v>
      </x:c>
      <x:c r="D365" s="134" t="s">
        <x:v>30</x:v>
      </x:c>
      <x:c r="E365" s="135">
        <x:v>9.75</x:v>
      </x:c>
      <x:c r="F365" s="134">
        <x:v>1</x:v>
      </x:c>
      <x:c r="G365" s="193">
        <x:v>9.75</x:v>
      </x:c>
      <x:c r="H365" s="388"/>
      <x:c r="I365" s="388"/>
      <x:c r="J365" s="388"/>
      <x:c r="K365" s="388"/>
    </x:row>
    <x:row r="366" ht="15">
      <x:c r="A366" s="20"/>
      <x:c r="B366" s="185" t="s">
        <x:v>4585</x:v>
      </x:c>
      <x:c r="C366" s="192" t="s">
        <x:v>4586</x:v>
      </x:c>
      <x:c r="D366" s="134" t="s">
        <x:v>30</x:v>
      </x:c>
      <x:c r="E366" s="135">
        <x:v>11.99</x:v>
      </x:c>
      <x:c r="F366" s="134">
        <x:v>1</x:v>
      </x:c>
      <x:c r="G366" s="193">
        <x:v>11.99</x:v>
      </x:c>
      <x:c r="H366" s="388"/>
      <x:c r="I366" s="388"/>
      <x:c r="J366" s="388"/>
      <x:c r="K366" s="388"/>
    </x:row>
    <x:row r="367" ht="15">
      <x:c r="A367" s="20"/>
      <x:c r="B367" s="185" t="s">
        <x:v>4581</x:v>
      </x:c>
      <x:c r="C367" s="192" t="s">
        <x:v>4587</x:v>
      </x:c>
      <x:c r="D367" s="134" t="s">
        <x:v>30</x:v>
      </x:c>
      <x:c r="E367" s="135">
        <x:v>5.99</x:v>
      </x:c>
      <x:c r="F367" s="134">
        <x:v>1</x:v>
      </x:c>
      <x:c r="G367" s="193">
        <x:v>5.99</x:v>
      </x:c>
      <x:c r="H367" s="388"/>
      <x:c r="I367" s="388"/>
      <x:c r="J367" s="388"/>
      <x:c r="K367" s="388"/>
    </x:row>
    <x:row r="368" ht="15">
      <x:c r="A368" s="20"/>
      <x:c r="B368" s="185" t="s">
        <x:v>4588</x:v>
      </x:c>
      <x:c r="C368" s="192" t="s">
        <x:v>4589</x:v>
      </x:c>
      <x:c r="D368" s="134" t="s">
        <x:v>30</x:v>
      </x:c>
      <x:c r="E368" s="135">
        <x:v>266.99</x:v>
      </x:c>
      <x:c r="F368" s="134">
        <x:v>1</x:v>
      </x:c>
      <x:c r="G368" s="193">
        <x:v>266.99</x:v>
      </x:c>
      <x:c r="H368" s="388"/>
      <x:c r="I368" s="388"/>
      <x:c r="J368" s="388"/>
      <x:c r="K368" s="388"/>
    </x:row>
    <x:row r="369" ht="15">
      <x:c r="A369" s="20"/>
      <x:c r="B369" s="185" t="s">
        <x:v>4590</x:v>
      </x:c>
      <x:c r="C369" s="192" t="s">
        <x:v>4591</x:v>
      </x:c>
      <x:c r="D369" s="134" t="s">
        <x:v>30</x:v>
      </x:c>
      <x:c r="E369" s="135">
        <x:v>14.99</x:v>
      </x:c>
      <x:c r="F369" s="134">
        <x:v>10</x:v>
      </x:c>
      <x:c r="G369" s="193">
        <x:v>149.9</x:v>
      </x:c>
      <x:c r="H369" s="388"/>
      <x:c r="I369" s="388"/>
      <x:c r="J369" s="388"/>
      <x:c r="K369" s="388"/>
    </x:row>
    <x:row r="370" ht="15">
      <x:c r="A370" s="20"/>
      <x:c r="B370" s="550" t="s">
        <x:v>4592</x:v>
      </x:c>
      <x:c r="C370" s="192" t="s">
        <x:v>4593</x:v>
      </x:c>
      <x:c r="D370" s="134" t="s">
        <x:v>30</x:v>
      </x:c>
      <x:c r="E370" s="135">
        <x:v>15.75</x:v>
      </x:c>
      <x:c r="F370" s="134">
        <x:v>1</x:v>
      </x:c>
      <x:c r="G370" s="193">
        <x:v>15.75</x:v>
      </x:c>
      <x:c r="H370" s="388"/>
      <x:c r="I370" s="388"/>
      <x:c r="J370" s="388"/>
      <x:c r="K370" s="388"/>
    </x:row>
    <x:row r="371" ht="15">
      <x:c r="A371" s="20"/>
      <x:c r="B371" s="551" t="s">
        <x:v>4316</x:v>
      </x:c>
      <x:c r="C371" s="71"/>
      <x:c r="D371" s="71"/>
      <x:c r="E371" s="71"/>
      <x:c r="F371" s="71"/>
      <x:c r="G371" s="475">
        <x:v>1484.4</x:v>
      </x:c>
      <x:c r="H371" s="388"/>
      <x:c r="I371" s="388"/>
      <x:c r="J371" s="388"/>
      <x:c r="K371" s="388"/>
    </x:row>
    <x:row r="372">
      <x:c r="A372" s="20"/>
      <x:c r="B372" s="388"/>
      <x:c r="C372" s="71"/>
      <x:c r="D372" s="71"/>
      <x:c r="E372" s="71"/>
      <x:c r="F372" s="71"/>
      <x:c r="G372" s="388"/>
      <x:c r="H372" s="388"/>
      <x:c r="I372" s="388"/>
      <x:c r="J372" s="388"/>
      <x:c r="K372" s="388"/>
    </x:row>
    <x:row r="373" ht="15">
      <x:c r="A373" s="20"/>
      <x:c r="B373" s="419">
        <x:v>44027</x:v>
      </x:c>
      <x:c r="C373" s="71"/>
      <x:c r="D373" s="71"/>
      <x:c r="E373" s="71"/>
      <x:c r="F373" s="71"/>
      <x:c r="G373" s="388"/>
      <x:c r="H373" s="388"/>
      <x:c r="I373" s="388"/>
      <x:c r="J373" s="388"/>
      <x:c r="K373" s="388"/>
    </x:row>
    <x:row r="374" ht="15">
      <x:c r="A374" s="20"/>
      <x:c r="B374" s="397" t="s">
        <x:v>2</x:v>
      </x:c>
      <x:c r="C374" s="398" t="s">
        <x:v>3384</x:v>
      </x:c>
      <x:c r="D374" s="398" t="s">
        <x:v>4</x:v>
      </x:c>
      <x:c r="E374" s="398" t="s">
        <x:v>5</x:v>
      </x:c>
      <x:c r="F374" s="398" t="s">
        <x:v>6</x:v>
      </x:c>
      <x:c r="G374" s="397" t="s">
        <x:v>7</x:v>
      </x:c>
      <x:c r="H374" s="388"/>
      <x:c r="I374" s="388"/>
      <x:c r="J374" s="388"/>
      <x:c r="K374" s="388"/>
    </x:row>
    <x:row r="375" ht="15">
      <x:c r="A375" s="20"/>
      <x:c r="B375" s="533" t="s">
        <x:v>4594</x:v>
      </x:c>
      <x:c r="C375" s="192" t="s">
        <x:v>4595</x:v>
      </x:c>
      <x:c r="D375" s="134" t="s">
        <x:v>15</x:v>
      </x:c>
      <x:c r="E375" s="135">
        <x:v>9.93</x:v>
      </x:c>
      <x:c r="F375" s="134">
        <x:v>2</x:v>
      </x:c>
      <x:c r="G375" s="193">
        <x:v>19.86</x:v>
      </x:c>
      <x:c r="H375" s="388"/>
      <x:c r="I375" s="388"/>
      <x:c r="J375" s="388"/>
      <x:c r="K375" s="388"/>
    </x:row>
    <x:row r="376">
      <x:c r="A376" s="20"/>
      <x:c r="B376" s="388"/>
      <x:c r="C376" s="71"/>
      <x:c r="D376" s="71"/>
      <x:c r="E376" s="71"/>
      <x:c r="F376" s="71"/>
      <x:c r="G376" s="388"/>
      <x:c r="H376" s="388"/>
      <x:c r="I376" s="388"/>
      <x:c r="J376" s="388"/>
      <x:c r="K376" s="388"/>
    </x:row>
    <x:row r="377">
      <x:c r="A377" s="20"/>
      <x:c r="B377" s="388"/>
      <x:c r="C377" s="71"/>
      <x:c r="D377" s="71"/>
      <x:c r="E377" s="71"/>
      <x:c r="F377" s="71"/>
      <x:c r="G377" s="388"/>
      <x:c r="H377" s="388"/>
      <x:c r="I377" s="388"/>
      <x:c r="J377" s="388"/>
      <x:c r="K377" s="388"/>
    </x:row>
    <x:row r="378" ht="15">
      <x:c r="A378" s="20"/>
      <x:c r="B378" s="419">
        <x:v>44032</x:v>
      </x:c>
      <x:c r="C378" s="71"/>
      <x:c r="D378" s="71"/>
      <x:c r="E378" s="71"/>
      <x:c r="F378" s="71"/>
      <x:c r="G378" s="388"/>
      <x:c r="H378" s="388"/>
      <x:c r="I378" s="388"/>
      <x:c r="J378" s="388"/>
      <x:c r="K378" s="388"/>
    </x:row>
    <x:row r="379" ht="15">
      <x:c r="A379" s="20"/>
      <x:c r="B379" s="421" t="s">
        <x:v>2</x:v>
      </x:c>
      <x:c r="C379" s="422" t="s">
        <x:v>3384</x:v>
      </x:c>
      <x:c r="D379" s="422" t="s">
        <x:v>4</x:v>
      </x:c>
      <x:c r="E379" s="422" t="s">
        <x:v>5</x:v>
      </x:c>
      <x:c r="F379" s="422" t="s">
        <x:v>6</x:v>
      </x:c>
      <x:c r="G379" s="421" t="s">
        <x:v>7</x:v>
      </x:c>
      <x:c r="H379" s="388"/>
      <x:c r="I379" s="388"/>
      <x:c r="J379" s="388"/>
      <x:c r="K379" s="388"/>
    </x:row>
    <x:row r="380" ht="15">
      <x:c r="A380" s="20"/>
      <x:c r="B380" s="133" t="s">
        <x:v>4596</x:v>
      </x:c>
      <x:c r="C380" s="192" t="s">
        <x:v>4597</x:v>
      </x:c>
      <x:c r="D380" s="134" t="s">
        <x:v>30</x:v>
      </x:c>
      <x:c r="E380" s="135">
        <x:v>18.989999999999998</x:v>
      </x:c>
      <x:c r="F380" s="134">
        <x:v>1</x:v>
      </x:c>
      <x:c r="G380" s="193">
        <x:v>18.989999999999998</x:v>
      </x:c>
      <x:c r="H380" s="388"/>
      <x:c r="I380" s="388"/>
      <x:c r="J380" s="388"/>
      <x:c r="K380" s="388"/>
    </x:row>
    <x:row r="381" ht="15">
      <x:c r="A381" s="20"/>
      <x:c r="B381" s="133" t="s">
        <x:v>4596</x:v>
      </x:c>
      <x:c r="C381" s="192" t="s">
        <x:v>4598</x:v>
      </x:c>
      <x:c r="D381" s="134" t="s">
        <x:v>30</x:v>
      </x:c>
      <x:c r="E381" s="135">
        <x:v>8.2899999999999991</x:v>
      </x:c>
      <x:c r="F381" s="134">
        <x:v>1</x:v>
      </x:c>
      <x:c r="G381" s="193">
        <x:v>8.2899999999999991</x:v>
      </x:c>
      <x:c r="H381" s="388"/>
      <x:c r="I381" s="388"/>
      <x:c r="J381" s="388"/>
      <x:c r="K381" s="388"/>
    </x:row>
    <x:row r="382" ht="15">
      <x:c r="A382" s="20"/>
      <x:c r="B382" s="133" t="s">
        <x:v>3730</x:v>
      </x:c>
      <x:c r="C382" s="192" t="s">
        <x:v>3731</x:v>
      </x:c>
      <x:c r="D382" s="134" t="s">
        <x:v>30</x:v>
      </x:c>
      <x:c r="E382" s="135">
        <x:v>19.989999999999998</x:v>
      </x:c>
      <x:c r="F382" s="134">
        <x:v>2</x:v>
      </x:c>
      <x:c r="G382" s="193">
        <x:v>39.979999999999997</x:v>
      </x:c>
      <x:c r="H382" s="388"/>
      <x:c r="I382" s="388"/>
      <x:c r="J382" s="388"/>
      <x:c r="K382" s="388"/>
    </x:row>
    <x:row r="383" ht="15">
      <x:c r="A383" s="20"/>
      <x:c r="B383" s="133" t="s">
        <x:v>4599</x:v>
      </x:c>
      <x:c r="C383" s="192" t="s">
        <x:v>4600</x:v>
      </x:c>
      <x:c r="D383" s="134" t="s">
        <x:v>30</x:v>
      </x:c>
      <x:c r="E383" s="135">
        <x:v>12.99</x:v>
      </x:c>
      <x:c r="F383" s="134">
        <x:v>1</x:v>
      </x:c>
      <x:c r="G383" s="193">
        <x:v>12.99</x:v>
      </x:c>
      <x:c r="H383" s="388"/>
      <x:c r="I383" s="388"/>
      <x:c r="J383" s="388"/>
      <x:c r="K383" s="388"/>
    </x:row>
    <x:row r="384" ht="15">
      <x:c r="A384" s="20"/>
      <x:c r="B384" s="133" t="s">
        <x:v>4601</x:v>
      </x:c>
      <x:c r="C384" s="192" t="s">
        <x:v>4602</x:v>
      </x:c>
      <x:c r="D384" s="134" t="s">
        <x:v>30</x:v>
      </x:c>
      <x:c r="E384" s="135">
        <x:v>9.99</x:v>
      </x:c>
      <x:c r="F384" s="134">
        <x:v>1</x:v>
      </x:c>
      <x:c r="G384" s="193">
        <x:v>9.99</x:v>
      </x:c>
      <x:c r="H384" s="388"/>
      <x:c r="I384" s="388"/>
      <x:c r="J384" s="388"/>
      <x:c r="K384" s="388"/>
    </x:row>
    <x:row r="385" ht="15">
      <x:c r="A385" s="20"/>
      <x:c r="B385" s="133" t="s">
        <x:v>4603</x:v>
      </x:c>
      <x:c r="C385" s="192" t="s">
        <x:v>4604</x:v>
      </x:c>
      <x:c r="D385" s="134" t="s">
        <x:v>30</x:v>
      </x:c>
      <x:c r="E385" s="135">
        <x:v>46</x:v>
      </x:c>
      <x:c r="F385" s="134">
        <x:v>1</x:v>
      </x:c>
      <x:c r="G385" s="193">
        <x:v>46</x:v>
      </x:c>
      <x:c r="H385" s="388"/>
      <x:c r="I385" s="388"/>
      <x:c r="J385" s="388"/>
      <x:c r="K385" s="388"/>
    </x:row>
    <x:row r="386" ht="15">
      <x:c r="A386" s="20"/>
      <x:c r="B386" s="133" t="s">
        <x:v>4605</x:v>
      </x:c>
      <x:c r="C386" s="192" t="s">
        <x:v>4606</x:v>
      </x:c>
      <x:c r="D386" s="134" t="s">
        <x:v>30</x:v>
      </x:c>
      <x:c r="E386" s="135">
        <x:v>65</x:v>
      </x:c>
      <x:c r="F386" s="134">
        <x:v>1</x:v>
      </x:c>
      <x:c r="G386" s="193">
        <x:v>65</x:v>
      </x:c>
      <x:c r="H386" s="388"/>
      <x:c r="I386" s="388"/>
      <x:c r="J386" s="388"/>
      <x:c r="K386" s="388"/>
    </x:row>
    <x:row r="387" ht="15">
      <x:c r="A387" s="20"/>
      <x:c r="B387" s="421" t="s">
        <x:v>4316</x:v>
      </x:c>
      <x:c r="C387" s="71"/>
      <x:c r="D387" s="71"/>
      <x:c r="E387" s="71"/>
      <x:c r="F387" s="71"/>
      <x:c r="G387" s="475">
        <x:v>201.24</x:v>
      </x:c>
      <x:c r="H387" s="388"/>
      <x:c r="I387" s="388"/>
      <x:c r="J387" s="388"/>
      <x:c r="K387" s="388"/>
    </x:row>
    <x:row r="388">
      <x:c r="A388" s="20"/>
      <x:c r="B388" s="388"/>
      <x:c r="C388" s="71"/>
      <x:c r="D388" s="71"/>
      <x:c r="E388" s="71"/>
      <x:c r="F388" s="71"/>
      <x:c r="G388" s="388"/>
      <x:c r="H388" s="388"/>
      <x:c r="I388" s="388"/>
      <x:c r="J388" s="388"/>
      <x:c r="K388" s="388"/>
    </x:row>
    <x:row r="389" ht="15">
      <x:c r="A389" s="20"/>
      <x:c r="B389" s="419">
        <x:v>44034</x:v>
      </x:c>
      <x:c r="C389" s="71"/>
      <x:c r="D389" s="71"/>
      <x:c r="E389" s="71"/>
      <x:c r="F389" s="71"/>
      <x:c r="G389" s="388"/>
      <x:c r="H389" s="388"/>
      <x:c r="I389" s="388"/>
      <x:c r="J389" s="388"/>
      <x:c r="K389" s="388"/>
    </x:row>
    <x:row r="390" ht="15">
      <x:c r="A390" s="20"/>
      <x:c r="B390" s="397" t="s">
        <x:v>2</x:v>
      </x:c>
      <x:c r="C390" s="398" t="s">
        <x:v>3384</x:v>
      </x:c>
      <x:c r="D390" s="398" t="s">
        <x:v>4</x:v>
      </x:c>
      <x:c r="E390" s="398" t="s">
        <x:v>5</x:v>
      </x:c>
      <x:c r="F390" s="398" t="s">
        <x:v>6</x:v>
      </x:c>
      <x:c r="G390" s="397" t="s">
        <x:v>7</x:v>
      </x:c>
      <x:c r="H390" s="388"/>
      <x:c r="I390" s="388"/>
      <x:c r="J390" s="388"/>
      <x:c r="K390" s="388"/>
    </x:row>
    <x:row r="391" ht="15.75">
      <x:c r="A391" s="20"/>
      <x:c r="B391" s="558" t="s">
        <x:v>3217</x:v>
      </x:c>
      <x:c r="C391" s="508" t="s">
        <x:v>3218</x:v>
      </x:c>
      <x:c r="D391" s="177" t="s">
        <x:v>3219</x:v>
      </x:c>
      <x:c r="E391" s="179">
        <x:v>64.040000000000006</x:v>
      </x:c>
      <x:c r="F391" s="177">
        <x:v>1</x:v>
      </x:c>
      <x:c r="G391" s="559">
        <x:v>64.040000000000006</x:v>
      </x:c>
      <x:c r="H391" s="388"/>
      <x:c r="I391" s="388"/>
      <x:c r="J391" s="388"/>
      <x:c r="K391" s="388"/>
    </x:row>
    <x:row r="392" ht="15.75">
      <x:c r="A392" s="20"/>
      <x:c r="B392" s="558" t="s">
        <x:v>3220</x:v>
      </x:c>
      <x:c r="C392" s="508" t="s">
        <x:v>3221</x:v>
      </x:c>
      <x:c r="D392" s="177" t="s">
        <x:v>3219</x:v>
      </x:c>
      <x:c r="E392" s="179">
        <x:v>26.37</x:v>
      </x:c>
      <x:c r="F392" s="177">
        <x:v>1</x:v>
      </x:c>
      <x:c r="G392" s="559">
        <x:v>26.37</x:v>
      </x:c>
      <x:c r="H392" s="388"/>
      <x:c r="I392" s="388"/>
      <x:c r="J392" s="388"/>
      <x:c r="K392" s="388"/>
    </x:row>
    <x:row r="393" ht="15.75">
      <x:c r="A393" s="20"/>
      <x:c r="B393" s="532" t="s">
        <x:v>4607</x:v>
      </x:c>
      <x:c r="C393" s="508" t="s">
        <x:v>4608</x:v>
      </x:c>
      <x:c r="D393" s="177" t="s">
        <x:v>3767</x:v>
      </x:c>
      <x:c r="E393" s="179">
        <x:v>51.3</x:v>
      </x:c>
      <x:c r="F393" s="177">
        <x:v>1</x:v>
      </x:c>
      <x:c r="G393" s="559">
        <x:v>51.3</x:v>
      </x:c>
      <x:c r="H393" s="388"/>
      <x:c r="I393" s="388"/>
      <x:c r="J393" s="388"/>
      <x:c r="K393" s="388"/>
    </x:row>
    <x:row r="394" ht="15.75">
      <x:c r="A394" s="20"/>
      <x:c r="B394" s="532" t="s">
        <x:v>4609</x:v>
      </x:c>
      <x:c r="C394" s="508" t="s">
        <x:v>4610</x:v>
      </x:c>
      <x:c r="D394" s="177" t="s">
        <x:v>3767</x:v>
      </x:c>
      <x:c r="E394" s="179">
        <x:v>38.299999999999997</x:v>
      </x:c>
      <x:c r="F394" s="177">
        <x:v>1</x:v>
      </x:c>
      <x:c r="G394" s="559">
        <x:v>38.299999999999997</x:v>
      </x:c>
      <x:c r="H394" s="388"/>
      <x:c r="I394" s="388"/>
      <x:c r="J394" s="388"/>
      <x:c r="K394" s="388"/>
    </x:row>
    <x:row r="395" ht="15.75">
      <x:c r="A395" s="20"/>
      <x:c r="B395" s="532" t="s">
        <x:v>4611</x:v>
      </x:c>
      <x:c r="C395" s="508" t="s">
        <x:v>4612</x:v>
      </x:c>
      <x:c r="D395" s="177" t="s">
        <x:v>3767</x:v>
      </x:c>
      <x:c r="E395" s="179">
        <x:v>11</x:v>
      </x:c>
      <x:c r="F395" s="177">
        <x:v>1</x:v>
      </x:c>
      <x:c r="G395" s="559">
        <x:v>11</x:v>
      </x:c>
      <x:c r="H395" s="388"/>
      <x:c r="I395" s="388"/>
      <x:c r="J395" s="388"/>
      <x:c r="K395" s="388"/>
    </x:row>
    <x:row r="396" ht="15.75">
      <x:c r="A396" s="20"/>
      <x:c r="B396" s="562" t="s">
        <x:v>4613</x:v>
      </x:c>
      <x:c r="C396" s="192">
        <x:v>41000000</x:v>
      </x:c>
      <x:c r="D396" s="177" t="s">
        <x:v>4614</x:v>
      </x:c>
      <x:c r="E396" s="179">
        <x:v>14.54</x:v>
      </x:c>
      <x:c r="F396" s="177">
        <x:v>1</x:v>
      </x:c>
      <x:c r="G396" s="559">
        <x:v>14.54</x:v>
      </x:c>
      <x:c r="H396" s="388"/>
      <x:c r="I396" s="388"/>
      <x:c r="J396" s="388"/>
      <x:c r="K396" s="388"/>
    </x:row>
    <x:row r="397" ht="15.75">
      <x:c r="A397" s="20"/>
      <x:c r="B397" s="564" t="s">
        <x:v>2497</x:v>
      </x:c>
      <x:c r="C397" s="192" t="s">
        <x:v>4615</x:v>
      </x:c>
      <x:c r="D397" s="177" t="s">
        <x:v>15</x:v>
      </x:c>
      <x:c r="E397" s="179">
        <x:v>28.6</x:v>
      </x:c>
      <x:c r="F397" s="177">
        <x:v>2</x:v>
      </x:c>
      <x:c r="G397" s="559">
        <x:v>57.2</x:v>
      </x:c>
      <x:c r="H397" s="388"/>
      <x:c r="I397" s="388"/>
      <x:c r="J397" s="388"/>
      <x:c r="K397" s="388"/>
    </x:row>
    <x:row r="398" ht="15.75">
      <x:c r="A398" s="20"/>
      <x:c r="B398" s="565" t="s">
        <x:v>4616</x:v>
      </x:c>
      <x:c r="C398" s="192" t="s">
        <x:v>4617</x:v>
      </x:c>
      <x:c r="D398" s="177" t="s">
        <x:v>15</x:v>
      </x:c>
      <x:c r="E398" s="179">
        <x:v>2.21</x:v>
      </x:c>
      <x:c r="F398" s="177">
        <x:v>5</x:v>
      </x:c>
      <x:c r="G398" s="559">
        <x:v>11.05</x:v>
      </x:c>
      <x:c r="H398" s="388"/>
      <x:c r="I398" s="388"/>
      <x:c r="J398" s="388"/>
      <x:c r="K398" s="388"/>
    </x:row>
    <x:row r="399" ht="15.75">
      <x:c r="A399" s="20"/>
      <x:c r="B399" s="565" t="s">
        <x:v>4618</x:v>
      </x:c>
      <x:c r="C399" s="192" t="s">
        <x:v>4619</x:v>
      </x:c>
      <x:c r="D399" s="177" t="s">
        <x:v>15</x:v>
      </x:c>
      <x:c r="E399" s="179">
        <x:v>1.48</x:v>
      </x:c>
      <x:c r="F399" s="177">
        <x:v>10</x:v>
      </x:c>
      <x:c r="G399" s="559">
        <x:v>14.8</x:v>
      </x:c>
      <x:c r="H399" s="388"/>
      <x:c r="I399" s="388"/>
      <x:c r="J399" s="388"/>
      <x:c r="K399" s="388"/>
    </x:row>
    <x:row r="400" ht="15">
      <x:c r="A400" s="20"/>
      <x:c r="B400" s="421" t="s">
        <x:v>4316</x:v>
      </x:c>
      <x:c r="C400" s="71"/>
      <x:c r="D400" s="71"/>
      <x:c r="E400" s="71"/>
      <x:c r="F400" s="71"/>
      <x:c r="G400" s="475">
        <x:v>288.60000000000002</x:v>
      </x:c>
      <x:c r="H400" s="388"/>
      <x:c r="I400" s="388"/>
      <x:c r="J400" s="388"/>
      <x:c r="K400" s="388"/>
    </x:row>
    <x:row r="401">
      <x:c r="A401" s="20"/>
      <x:c r="B401" s="388"/>
      <x:c r="C401" s="71"/>
      <x:c r="D401" s="71"/>
      <x:c r="E401" s="71"/>
      <x:c r="F401" s="71"/>
      <x:c r="G401" s="388"/>
      <x:c r="H401" s="388"/>
      <x:c r="I401" s="388"/>
      <x:c r="J401" s="388"/>
      <x:c r="K401" s="388"/>
    </x:row>
    <x:row r="402" ht="15">
      <x:c r="A402" s="20"/>
      <x:c r="B402" s="419">
        <x:v>44042</x:v>
      </x:c>
      <x:c r="C402" s="71"/>
      <x:c r="D402" s="71"/>
      <x:c r="E402" s="71"/>
      <x:c r="F402" s="71"/>
      <x:c r="G402" s="388"/>
      <x:c r="H402" s="388"/>
      <x:c r="I402" s="388"/>
      <x:c r="J402" s="388"/>
      <x:c r="K402" s="388"/>
    </x:row>
    <x:row r="403" ht="15">
      <x:c r="A403" s="20"/>
      <x:c r="B403" s="397" t="s">
        <x:v>2</x:v>
      </x:c>
      <x:c r="C403" s="398" t="s">
        <x:v>3384</x:v>
      </x:c>
      <x:c r="D403" s="398" t="s">
        <x:v>4</x:v>
      </x:c>
      <x:c r="E403" s="398" t="s">
        <x:v>5</x:v>
      </x:c>
      <x:c r="F403" s="398" t="s">
        <x:v>6</x:v>
      </x:c>
      <x:c r="G403" s="397" t="s">
        <x:v>7</x:v>
      </x:c>
      <x:c r="H403" s="388"/>
      <x:c r="I403" s="388"/>
      <x:c r="J403" s="388"/>
      <x:c r="K403" s="388"/>
    </x:row>
    <x:row r="404" ht="15">
      <x:c r="A404" s="20"/>
      <x:c r="B404" s="133" t="s">
        <x:v>3773</x:v>
      </x:c>
      <x:c r="C404" s="192" t="s">
        <x:v>4460</x:v>
      </x:c>
      <x:c r="D404" s="134" t="s">
        <x:v>15</x:v>
      </x:c>
      <x:c r="E404" s="135">
        <x:v>11.77</x:v>
      </x:c>
      <x:c r="F404" s="134">
        <x:v>1</x:v>
      </x:c>
      <x:c r="G404" s="193">
        <x:v>11.77</x:v>
      </x:c>
      <x:c r="H404" s="388"/>
      <x:c r="I404" s="388"/>
      <x:c r="J404" s="388"/>
      <x:c r="K404" s="388"/>
    </x:row>
    <x:row r="405" ht="15">
      <x:c r="A405" s="20"/>
      <x:c r="B405" s="133" t="s">
        <x:v>1945</x:v>
      </x:c>
      <x:c r="C405" s="192" t="s">
        <x:v>3776</x:v>
      </x:c>
      <x:c r="D405" s="134" t="s">
        <x:v>15</x:v>
      </x:c>
      <x:c r="E405" s="135">
        <x:v>5.84</x:v>
      </x:c>
      <x:c r="F405" s="134">
        <x:v>2</x:v>
      </x:c>
      <x:c r="G405" s="193">
        <x:v>11.68</x:v>
      </x:c>
      <x:c r="H405" s="388"/>
      <x:c r="I405" s="388"/>
      <x:c r="J405" s="388"/>
      <x:c r="K405" s="388"/>
    </x:row>
    <x:row r="406" ht="15">
      <x:c r="A406" s="20"/>
      <x:c r="B406" s="133" t="s">
        <x:v>4620</x:v>
      </x:c>
      <x:c r="C406" s="192" t="s">
        <x:v>4621</x:v>
      </x:c>
      <x:c r="D406" s="134" t="s">
        <x:v>15</x:v>
      </x:c>
      <x:c r="E406" s="135">
        <x:v>17.25</x:v>
      </x:c>
      <x:c r="F406" s="134">
        <x:v>1</x:v>
      </x:c>
      <x:c r="G406" s="193">
        <x:v>17.25</x:v>
      </x:c>
      <x:c r="H406" s="388"/>
      <x:c r="I406" s="388"/>
      <x:c r="J406" s="388"/>
      <x:c r="K406" s="388"/>
    </x:row>
    <x:row r="407" ht="15">
      <x:c r="A407" s="20"/>
      <x:c r="B407" s="133" t="s">
        <x:v>4622</x:v>
      </x:c>
      <x:c r="C407" s="133" t="s">
        <x:v>4622</x:v>
      </x:c>
      <x:c r="D407" s="134" t="s">
        <x:v>15</x:v>
      </x:c>
      <x:c r="E407" s="135">
        <x:v>64</x:v>
      </x:c>
      <x:c r="F407" s="134">
        <x:v>1</x:v>
      </x:c>
      <x:c r="G407" s="193">
        <x:v>64</x:v>
      </x:c>
      <x:c r="H407" s="388"/>
      <x:c r="I407" s="388"/>
      <x:c r="J407" s="388"/>
      <x:c r="K407" s="388"/>
    </x:row>
    <x:row r="408" ht="15.75">
      <x:c r="A408" s="20"/>
      <x:c r="B408" s="562" t="s">
        <x:v>4623</x:v>
      </x:c>
      <x:c r="C408" s="478" t="s">
        <x:v>4624</x:v>
      </x:c>
      <x:c r="D408" s="177" t="s">
        <x:v>30</x:v>
      </x:c>
      <x:c r="E408" s="179">
        <x:v>14.99</x:v>
      </x:c>
      <x:c r="F408" s="177">
        <x:v>1</x:v>
      </x:c>
      <x:c r="G408" s="193">
        <x:v>14.99</x:v>
      </x:c>
      <x:c r="H408" s="388"/>
      <x:c r="I408" s="388"/>
      <x:c r="J408" s="388"/>
      <x:c r="K408" s="388"/>
    </x:row>
    <x:row r="409" ht="15">
      <x:c r="A409" s="20"/>
      <x:c r="B409" s="133" t="s">
        <x:v>1860</x:v>
      </x:c>
      <x:c r="C409" s="133" t="s">
        <x:v>1860</x:v>
      </x:c>
      <x:c r="D409" s="134" t="s">
        <x:v>155</x:v>
      </x:c>
      <x:c r="E409" s="135">
        <x:v>7.9</x:v>
      </x:c>
      <x:c r="F409" s="134">
        <x:v>6</x:v>
      </x:c>
      <x:c r="G409" s="193">
        <x:v>47.4</x:v>
      </x:c>
      <x:c r="H409" s="388"/>
      <x:c r="I409" s="388"/>
      <x:c r="J409" s="388"/>
      <x:c r="K409" s="388"/>
    </x:row>
    <x:row r="410" ht="15">
      <x:c r="A410" s="20"/>
      <x:c r="B410" s="133" t="s">
        <x:v>4267</x:v>
      </x:c>
      <x:c r="C410" s="192" t="s">
        <x:v>4447</x:v>
      </x:c>
      <x:c r="D410" s="134" t="s">
        <x:v>155</x:v>
      </x:c>
      <x:c r="E410" s="135">
        <x:v>12.9</x:v>
      </x:c>
      <x:c r="F410" s="134">
        <x:v>6</x:v>
      </x:c>
      <x:c r="G410" s="193">
        <x:v>77.400000000000006</x:v>
      </x:c>
      <x:c r="H410" s="388"/>
      <x:c r="I410" s="388"/>
      <x:c r="J410" s="388"/>
      <x:c r="K410" s="388"/>
    </x:row>
    <x:row r="411">
      <x:c r="A411" s="20"/>
      <x:c r="B411" s="388"/>
      <x:c r="C411" s="71"/>
      <x:c r="D411" s="71"/>
      <x:c r="E411" s="71"/>
      <x:c r="F411" s="71"/>
      <x:c r="G411" s="388"/>
      <x:c r="H411" s="388"/>
      <x:c r="I411" s="388"/>
      <x:c r="J411" s="388"/>
      <x:c r="K411" s="388"/>
    </x:row>
    <x:row r="412" ht="15">
      <x:c r="A412" s="20"/>
      <x:c r="B412" s="419">
        <x:v>44046</x:v>
      </x:c>
      <x:c r="C412" s="71"/>
      <x:c r="D412" s="71"/>
      <x:c r="E412" s="71"/>
      <x:c r="F412" s="71"/>
      <x:c r="G412" s="388"/>
      <x:c r="H412" s="388"/>
      <x:c r="I412" s="388"/>
      <x:c r="J412" s="388"/>
      <x:c r="K412" s="388"/>
    </x:row>
    <x:row r="413" ht="15">
      <x:c r="A413" s="20"/>
      <x:c r="B413" s="397" t="s">
        <x:v>2</x:v>
      </x:c>
      <x:c r="C413" s="398" t="s">
        <x:v>3384</x:v>
      </x:c>
      <x:c r="D413" s="398" t="s">
        <x:v>4</x:v>
      </x:c>
      <x:c r="E413" s="398" t="s">
        <x:v>5</x:v>
      </x:c>
      <x:c r="F413" s="398" t="s">
        <x:v>6</x:v>
      </x:c>
      <x:c r="G413" s="397" t="s">
        <x:v>7</x:v>
      </x:c>
      <x:c r="H413" s="388"/>
      <x:c r="I413" s="388"/>
      <x:c r="J413" s="388"/>
      <x:c r="K413" s="388"/>
    </x:row>
    <x:row r="414" ht="15.75">
      <x:c r="A414" s="20"/>
      <x:c r="B414" s="558" t="s">
        <x:v>4625</x:v>
      </x:c>
      <x:c r="C414" s="192" t="s">
        <x:v>4626</x:v>
      </x:c>
      <x:c r="D414" s="177" t="s">
        <x:v>30</x:v>
      </x:c>
      <x:c r="E414" s="179">
        <x:v>39.99</x:v>
      </x:c>
      <x:c r="F414" s="177">
        <x:v>1</x:v>
      </x:c>
      <x:c r="G414" s="559">
        <x:v>39.99</x:v>
      </x:c>
      <x:c r="H414" s="388"/>
      <x:c r="I414" s="388"/>
      <x:c r="J414" s="388"/>
      <x:c r="K414" s="388"/>
    </x:row>
    <x:row r="415" ht="15.75">
      <x:c r="A415" s="20"/>
      <x:c r="B415" s="558" t="s">
        <x:v>2531</x:v>
      </x:c>
      <x:c r="C415" s="192" t="s">
        <x:v>4627</x:v>
      </x:c>
      <x:c r="D415" s="177" t="s">
        <x:v>30</x:v>
      </x:c>
      <x:c r="E415" s="179">
        <x:v>39.97</x:v>
      </x:c>
      <x:c r="F415" s="177">
        <x:v>1</x:v>
      </x:c>
      <x:c r="G415" s="559">
        <x:v>39.97</x:v>
      </x:c>
      <x:c r="H415" s="388"/>
      <x:c r="I415" s="388"/>
      <x:c r="J415" s="388"/>
      <x:c r="K415" s="388"/>
    </x:row>
    <x:row r="416" ht="15.75">
      <x:c r="A416" s="20"/>
      <x:c r="B416" s="558" t="s">
        <x:v>4628</x:v>
      </x:c>
      <x:c r="C416" s="192" t="s">
        <x:v>4629</x:v>
      </x:c>
      <x:c r="D416" s="177" t="s">
        <x:v>30</x:v>
      </x:c>
      <x:c r="E416" s="179">
        <x:v>35.99</x:v>
      </x:c>
      <x:c r="F416" s="177">
        <x:v>1</x:v>
      </x:c>
      <x:c r="G416" s="559">
        <x:v>35.99</x:v>
      </x:c>
      <x:c r="H416" s="388"/>
      <x:c r="I416" s="388"/>
      <x:c r="J416" s="388"/>
      <x:c r="K416" s="388"/>
    </x:row>
    <x:row r="417" ht="15.75">
      <x:c r="A417" s="20"/>
      <x:c r="B417" s="558" t="s">
        <x:v>4630</x:v>
      </x:c>
      <x:c r="C417" s="192" t="s">
        <x:v>4631</x:v>
      </x:c>
      <x:c r="D417" s="177" t="s">
        <x:v>30</x:v>
      </x:c>
      <x:c r="E417" s="179">
        <x:v>39.99</x:v>
      </x:c>
      <x:c r="F417" s="177">
        <x:v>1</x:v>
      </x:c>
      <x:c r="G417" s="559">
        <x:v>39.99</x:v>
      </x:c>
      <x:c r="H417" s="388"/>
      <x:c r="I417" s="388"/>
      <x:c r="J417" s="388"/>
      <x:c r="K417" s="388"/>
    </x:row>
    <x:row r="418" ht="15.75">
      <x:c r="A418" s="20"/>
      <x:c r="B418" s="558" t="s">
        <x:v>4632</x:v>
      </x:c>
      <x:c r="C418" s="192" t="s">
        <x:v>4633</x:v>
      </x:c>
      <x:c r="D418" s="177" t="s">
        <x:v>30</x:v>
      </x:c>
      <x:c r="E418" s="179">
        <x:v>8.99</x:v>
      </x:c>
      <x:c r="F418" s="177">
        <x:v>1</x:v>
      </x:c>
      <x:c r="G418" s="559">
        <x:v>8.99</x:v>
      </x:c>
      <x:c r="H418" s="388"/>
      <x:c r="I418" s="388"/>
      <x:c r="J418" s="388"/>
      <x:c r="K418" s="388"/>
    </x:row>
    <x:row r="419" ht="15.75">
      <x:c r="A419" s="20"/>
      <x:c r="B419" s="558" t="s">
        <x:v>1253</x:v>
      </x:c>
      <x:c r="C419" s="192" t="s">
        <x:v>4634</x:v>
      </x:c>
      <x:c r="D419" s="177" t="s">
        <x:v>30</x:v>
      </x:c>
      <x:c r="E419" s="179">
        <x:v>26.99</x:v>
      </x:c>
      <x:c r="F419" s="177">
        <x:v>1</x:v>
      </x:c>
      <x:c r="G419" s="558">
        <x:v>26.99</x:v>
      </x:c>
      <x:c r="H419" s="388"/>
      <x:c r="I419" s="388"/>
      <x:c r="J419" s="388"/>
      <x:c r="K419" s="388"/>
    </x:row>
    <x:row r="420" ht="15.75">
      <x:c r="A420" s="20"/>
      <x:c r="B420" s="558" t="s">
        <x:v>4180</x:v>
      </x:c>
      <x:c r="C420" s="192" t="s">
        <x:v>4635</x:v>
      </x:c>
      <x:c r="D420" s="177" t="s">
        <x:v>30</x:v>
      </x:c>
      <x:c r="E420" s="179">
        <x:v>14.95</x:v>
      </x:c>
      <x:c r="F420" s="177">
        <x:v>1</x:v>
      </x:c>
      <x:c r="G420" s="558">
        <x:v>14.95</x:v>
      </x:c>
      <x:c r="H420" s="388"/>
      <x:c r="I420" s="388"/>
      <x:c r="J420" s="388"/>
      <x:c r="K420" s="388"/>
    </x:row>
    <x:row r="421" ht="15.75">
      <x:c r="A421" s="20"/>
      <x:c r="B421" s="558" t="s">
        <x:v>4178</x:v>
      </x:c>
      <x:c r="C421" s="192" t="s">
        <x:v>4636</x:v>
      </x:c>
      <x:c r="D421" s="177" t="s">
        <x:v>30</x:v>
      </x:c>
      <x:c r="E421" s="179">
        <x:v>17.899999999999999</x:v>
      </x:c>
      <x:c r="F421" s="177">
        <x:v>2</x:v>
      </x:c>
      <x:c r="G421" s="558">
        <x:v>35.799999999999997</x:v>
      </x:c>
      <x:c r="H421" s="388"/>
      <x:c r="I421" s="388"/>
      <x:c r="J421" s="388"/>
      <x:c r="K421" s="388"/>
    </x:row>
    <x:row r="422" ht="15.75">
      <x:c r="A422" s="20"/>
      <x:c r="B422" s="558" t="s">
        <x:v>3510</x:v>
      </x:c>
      <x:c r="C422" s="192" t="s">
        <x:v>4637</x:v>
      </x:c>
      <x:c r="D422" s="177" t="s">
        <x:v>4638</x:v>
      </x:c>
      <x:c r="E422" s="179">
        <x:v>14.99</x:v>
      </x:c>
      <x:c r="F422" s="177">
        <x:v>10</x:v>
      </x:c>
      <x:c r="G422" s="559">
        <x:v>149.9</x:v>
      </x:c>
      <x:c r="H422" s="388"/>
      <x:c r="I422" s="388"/>
      <x:c r="J422" s="388"/>
      <x:c r="K422" s="388"/>
    </x:row>
    <x:row r="423">
      <x:c r="A423" s="20"/>
      <x:c r="B423" s="388"/>
      <x:c r="C423" s="71"/>
      <x:c r="D423" s="71"/>
      <x:c r="E423" s="71"/>
      <x:c r="F423" s="71"/>
      <x:c r="G423" s="388"/>
      <x:c r="H423" s="388"/>
      <x:c r="I423" s="388"/>
      <x:c r="J423" s="388"/>
      <x:c r="K423" s="388"/>
    </x:row>
    <x:row r="424" ht="15">
      <x:c r="A424" s="20"/>
      <x:c r="B424" s="419">
        <x:v>44050</x:v>
      </x:c>
      <x:c r="C424" s="71"/>
      <x:c r="D424" s="71"/>
      <x:c r="E424" s="71"/>
      <x:c r="F424" s="71"/>
      <x:c r="G424" s="388"/>
      <x:c r="H424" s="388"/>
      <x:c r="I424" s="388"/>
      <x:c r="J424" s="388"/>
      <x:c r="K424" s="388"/>
    </x:row>
    <x:row r="425" ht="15">
      <x:c r="A425" s="20"/>
      <x:c r="B425" s="397" t="s">
        <x:v>2</x:v>
      </x:c>
      <x:c r="C425" s="398" t="s">
        <x:v>3384</x:v>
      </x:c>
      <x:c r="D425" s="398" t="s">
        <x:v>4</x:v>
      </x:c>
      <x:c r="E425" s="398" t="s">
        <x:v>5</x:v>
      </x:c>
      <x:c r="F425" s="398" t="s">
        <x:v>6</x:v>
      </x:c>
      <x:c r="G425" s="397" t="s">
        <x:v>7</x:v>
      </x:c>
      <x:c r="H425" s="388"/>
      <x:c r="I425" s="388"/>
      <x:c r="J425" s="388"/>
      <x:c r="K425" s="388"/>
    </x:row>
    <x:row r="426" ht="15.75">
      <x:c r="A426" s="20"/>
      <x:c r="B426" s="133" t="s">
        <x:v>188</x:v>
      </x:c>
      <x:c r="C426" s="192" t="s">
        <x:v>189</x:v>
      </x:c>
      <x:c r="D426" s="134" t="s">
        <x:v>633</x:v>
      </x:c>
      <x:c r="E426" s="135">
        <x:v>44.18</x:v>
      </x:c>
      <x:c r="F426" s="134">
        <x:v>2</x:v>
      </x:c>
      <x:c r="G426" s="559">
        <x:v>88.36</x:v>
      </x:c>
      <x:c r="H426" s="388"/>
      <x:c r="I426" s="388"/>
      <x:c r="J426" s="388"/>
      <x:c r="K426" s="388"/>
    </x:row>
    <x:row r="427">
      <x:c r="A427" s="20"/>
      <x:c r="B427" s="388"/>
      <x:c r="C427" s="71"/>
      <x:c r="D427" s="71"/>
      <x:c r="E427" s="71"/>
      <x:c r="F427" s="71"/>
      <x:c r="G427" s="388"/>
      <x:c r="H427" s="388"/>
      <x:c r="I427" s="388"/>
      <x:c r="J427" s="388"/>
      <x:c r="K427" s="388"/>
    </x:row>
    <x:row r="428" ht="15">
      <x:c r="A428" s="20"/>
      <x:c r="B428" s="419">
        <x:v>44054</x:v>
      </x:c>
      <x:c r="C428" s="71"/>
      <x:c r="D428" s="71"/>
      <x:c r="E428" s="71"/>
      <x:c r="F428" s="71"/>
      <x:c r="G428" s="388"/>
      <x:c r="H428" s="388"/>
      <x:c r="I428" s="388"/>
      <x:c r="J428" s="388"/>
      <x:c r="K428" s="388"/>
    </x:row>
    <x:row r="429" ht="15">
      <x:c r="A429" s="20"/>
      <x:c r="B429" s="397" t="s">
        <x:v>2</x:v>
      </x:c>
      <x:c r="C429" s="398" t="s">
        <x:v>3384</x:v>
      </x:c>
      <x:c r="D429" s="398" t="s">
        <x:v>4</x:v>
      </x:c>
      <x:c r="E429" s="398" t="s">
        <x:v>5</x:v>
      </x:c>
      <x:c r="F429" s="398" t="s">
        <x:v>6</x:v>
      </x:c>
      <x:c r="G429" s="397" t="s">
        <x:v>7</x:v>
      </x:c>
      <x:c r="H429" s="388"/>
      <x:c r="I429" s="388"/>
      <x:c r="J429" s="388"/>
      <x:c r="K429" s="388"/>
    </x:row>
    <x:row r="430" ht="15.75">
      <x:c r="A430" s="20"/>
      <x:c r="B430" s="558" t="s">
        <x:v>4639</x:v>
      </x:c>
      <x:c r="C430" s="192" t="s">
        <x:v>4640</x:v>
      </x:c>
      <x:c r="D430" s="177" t="s">
        <x:v>30</x:v>
      </x:c>
      <x:c r="E430" s="179">
        <x:v>9.99</x:v>
      </x:c>
      <x:c r="F430" s="177">
        <x:v>2</x:v>
      </x:c>
      <x:c r="G430" s="559">
        <x:v>19.98</x:v>
      </x:c>
      <x:c r="H430" s="388"/>
      <x:c r="I430" s="388"/>
      <x:c r="J430" s="388"/>
      <x:c r="K430" s="388"/>
    </x:row>
    <x:row r="431" ht="15.75">
      <x:c r="A431" s="20"/>
      <x:c r="B431" s="564" t="s">
        <x:v>4641</x:v>
      </x:c>
      <x:c r="C431" s="192" t="s">
        <x:v>4642</x:v>
      </x:c>
      <x:c r="D431" s="177" t="s">
        <x:v>15</x:v>
      </x:c>
      <x:c r="E431" s="179">
        <x:v>11.63</x:v>
      </x:c>
      <x:c r="F431" s="177">
        <x:v>1</x:v>
      </x:c>
      <x:c r="G431" s="193">
        <x:v>11.63</x:v>
      </x:c>
      <x:c r="H431" s="388"/>
      <x:c r="I431" s="388"/>
      <x:c r="J431" s="388"/>
      <x:c r="K431" s="388"/>
    </x:row>
    <x:row r="432" ht="15.75">
      <x:c r="A432" s="20"/>
      <x:c r="B432" s="564" t="s">
        <x:v>4643</x:v>
      </x:c>
      <x:c r="C432" s="192" t="s">
        <x:v>4644</x:v>
      </x:c>
      <x:c r="D432" s="177" t="s">
        <x:v>15</x:v>
      </x:c>
      <x:c r="E432" s="179">
        <x:v>9.67</x:v>
      </x:c>
      <x:c r="F432" s="177">
        <x:v>1</x:v>
      </x:c>
      <x:c r="G432" s="193">
        <x:v>9.67</x:v>
      </x:c>
      <x:c r="H432" s="388"/>
      <x:c r="I432" s="388"/>
      <x:c r="J432" s="388"/>
      <x:c r="K432" s="388"/>
    </x:row>
    <x:row r="433" ht="15.75">
      <x:c r="A433" s="20"/>
      <x:c r="B433" s="565" t="s">
        <x:v>1552</x:v>
      </x:c>
      <x:c r="C433" s="192" t="s">
        <x:v>3762</x:v>
      </x:c>
      <x:c r="D433" s="177" t="s">
        <x:v>15</x:v>
      </x:c>
      <x:c r="E433" s="179">
        <x:v>5.28</x:v>
      </x:c>
      <x:c r="F433" s="177">
        <x:v>1</x:v>
      </x:c>
      <x:c r="G433" s="193">
        <x:v>5.28</x:v>
      </x:c>
      <x:c r="H433" s="388"/>
      <x:c r="I433" s="388"/>
      <x:c r="J433" s="388"/>
      <x:c r="K433" s="388"/>
    </x:row>
    <x:row r="434">
      <x:c r="A434" s="20"/>
      <x:c r="B434" s="388"/>
      <x:c r="C434" s="71"/>
      <x:c r="D434" s="71"/>
      <x:c r="E434" s="71"/>
      <x:c r="F434" s="71"/>
      <x:c r="G434" s="388"/>
      <x:c r="H434" s="388"/>
      <x:c r="I434" s="388"/>
      <x:c r="J434" s="388"/>
      <x:c r="K434" s="388"/>
    </x:row>
    <x:row r="435" ht="15">
      <x:c r="A435" s="20"/>
      <x:c r="B435" s="419">
        <x:v>44061</x:v>
      </x:c>
      <x:c r="C435" s="71"/>
      <x:c r="D435" s="71"/>
      <x:c r="E435" s="71"/>
      <x:c r="F435" s="71"/>
      <x:c r="G435" s="388"/>
      <x:c r="H435" s="388"/>
      <x:c r="I435" s="388"/>
      <x:c r="J435" s="388"/>
      <x:c r="K435" s="388"/>
    </x:row>
    <x:row r="436" ht="15">
      <x:c r="A436" s="20"/>
      <x:c r="B436" s="397" t="s">
        <x:v>2</x:v>
      </x:c>
      <x:c r="C436" s="398" t="s">
        <x:v>3384</x:v>
      </x:c>
      <x:c r="D436" s="398" t="s">
        <x:v>4</x:v>
      </x:c>
      <x:c r="E436" s="398" t="s">
        <x:v>5</x:v>
      </x:c>
      <x:c r="F436" s="398" t="s">
        <x:v>6</x:v>
      </x:c>
      <x:c r="G436" s="397" t="s">
        <x:v>7</x:v>
      </x:c>
      <x:c r="H436" s="388"/>
      <x:c r="I436" s="388"/>
      <x:c r="J436" s="388"/>
      <x:c r="K436" s="388"/>
    </x:row>
    <x:row r="437" ht="15">
      <x:c r="A437" s="20"/>
      <x:c r="B437" s="133" t="s">
        <x:v>3812</x:v>
      </x:c>
      <x:c r="C437" s="192" t="s">
        <x:v>3813</x:v>
      </x:c>
      <x:c r="D437" s="134" t="s">
        <x:v>3814</x:v>
      </x:c>
      <x:c r="E437" s="135">
        <x:v>268.98</x:v>
      </x:c>
      <x:c r="F437" s="134">
        <x:v>1</x:v>
      </x:c>
      <x:c r="G437" s="193">
        <x:v>268.98</x:v>
      </x:c>
      <x:c r="H437" s="388"/>
      <x:c r="I437" s="388"/>
      <x:c r="J437" s="388"/>
      <x:c r="K437" s="388"/>
    </x:row>
    <x:row r="438" ht="15.75">
      <x:c r="A438" s="20"/>
      <x:c r="B438" s="558" t="s">
        <x:v>4645</x:v>
      </x:c>
      <x:c r="C438" s="192" t="s">
        <x:v>4646</x:v>
      </x:c>
      <x:c r="D438" s="177" t="s">
        <x:v>30</x:v>
      </x:c>
      <x:c r="E438" s="179">
        <x:v>17.5</x:v>
      </x:c>
      <x:c r="F438" s="177">
        <x:v>1</x:v>
      </x:c>
      <x:c r="G438" s="559">
        <x:v>17.5</x:v>
      </x:c>
      <x:c r="H438" s="388"/>
      <x:c r="I438" s="388"/>
      <x:c r="J438" s="388"/>
      <x:c r="K438" s="388"/>
    </x:row>
    <x:row r="439" ht="15.75">
      <x:c r="A439" s="20"/>
      <x:c r="B439" s="558" t="s">
        <x:v>3810</x:v>
      </x:c>
      <x:c r="C439" s="192" t="s">
        <x:v>4647</x:v>
      </x:c>
      <x:c r="D439" s="177" t="s">
        <x:v>30</x:v>
      </x:c>
      <x:c r="E439" s="179">
        <x:v>12.99</x:v>
      </x:c>
      <x:c r="F439" s="177">
        <x:v>6</x:v>
      </x:c>
      <x:c r="G439" s="559">
        <x:v>77.94</x:v>
      </x:c>
      <x:c r="H439" s="388"/>
      <x:c r="I439" s="388"/>
      <x:c r="J439" s="388"/>
      <x:c r="K439" s="388"/>
    </x:row>
    <x:row r="440" ht="15.75">
      <x:c r="A440" s="20"/>
      <x:c r="B440" s="532" t="s">
        <x:v>3765</x:v>
      </x:c>
      <x:c r="C440" s="508" t="s">
        <x:v>3766</x:v>
      </x:c>
      <x:c r="D440" s="177" t="s">
        <x:v>3767</x:v>
      </x:c>
      <x:c r="E440" s="179">
        <x:v>9.5</x:v>
      </x:c>
      <x:c r="F440" s="177">
        <x:v>4</x:v>
      </x:c>
      <x:c r="G440" s="559">
        <x:v>38</x:v>
      </x:c>
      <x:c r="H440" s="388"/>
      <x:c r="I440" s="388"/>
      <x:c r="J440" s="388"/>
      <x:c r="K440" s="388"/>
    </x:row>
    <x:row r="441">
      <x:c r="A441" s="20"/>
      <x:c r="B441" s="388"/>
      <x:c r="C441" s="71"/>
      <x:c r="D441" s="71"/>
      <x:c r="E441" s="71"/>
      <x:c r="F441" s="71"/>
      <x:c r="G441" s="388"/>
      <x:c r="H441" s="388"/>
      <x:c r="I441" s="388"/>
      <x:c r="J441" s="388"/>
      <x:c r="K441" s="388"/>
    </x:row>
    <x:row r="442" ht="15">
      <x:c r="A442" s="20"/>
      <x:c r="B442" s="419">
        <x:v>44068</x:v>
      </x:c>
      <x:c r="C442" s="71"/>
      <x:c r="D442" s="71"/>
      <x:c r="E442" s="71"/>
      <x:c r="F442" s="71"/>
      <x:c r="G442" s="388"/>
      <x:c r="H442" s="388"/>
      <x:c r="I442" s="388"/>
      <x:c r="J442" s="388"/>
      <x:c r="K442" s="388"/>
    </x:row>
    <x:row r="443" ht="15">
      <x:c r="A443" s="20"/>
      <x:c r="B443" s="397" t="s">
        <x:v>2</x:v>
      </x:c>
      <x:c r="C443" s="398" t="s">
        <x:v>3384</x:v>
      </x:c>
      <x:c r="D443" s="398" t="s">
        <x:v>4</x:v>
      </x:c>
      <x:c r="E443" s="398" t="s">
        <x:v>5</x:v>
      </x:c>
      <x:c r="F443" s="398" t="s">
        <x:v>6</x:v>
      </x:c>
      <x:c r="G443" s="397" t="s">
        <x:v>7</x:v>
      </x:c>
      <x:c r="H443" s="388"/>
      <x:c r="I443" s="388"/>
      <x:c r="J443" s="388"/>
      <x:c r="K443" s="388"/>
    </x:row>
    <x:row r="444" ht="15.75">
      <x:c r="A444" s="20"/>
      <x:c r="B444" s="558" t="s">
        <x:v>3763</x:v>
      </x:c>
      <x:c r="C444" s="508" t="s">
        <x:v>3764</x:v>
      </x:c>
      <x:c r="D444" s="177" t="s">
        <x:v>15</x:v>
      </x:c>
      <x:c r="E444" s="179">
        <x:v>28.29</x:v>
      </x:c>
      <x:c r="F444" s="177">
        <x:v>1</x:v>
      </x:c>
      <x:c r="G444" s="559">
        <x:v>28.29</x:v>
      </x:c>
      <x:c r="H444" s="388"/>
      <x:c r="I444" s="388"/>
      <x:c r="J444" s="388"/>
      <x:c r="K444" s="388"/>
    </x:row>
    <x:row r="445" ht="15.75">
      <x:c r="A445" s="20"/>
      <x:c r="B445" s="564" t="s">
        <x:v>4648</x:v>
      </x:c>
      <x:c r="C445" s="192" t="s">
        <x:v>4649</x:v>
      </x:c>
      <x:c r="D445" s="177" t="s">
        <x:v>15</x:v>
      </x:c>
      <x:c r="E445" s="179">
        <x:v>7.22</x:v>
      </x:c>
      <x:c r="F445" s="177">
        <x:v>1</x:v>
      </x:c>
      <x:c r="G445" s="559">
        <x:v>7.22</x:v>
      </x:c>
      <x:c r="H445" s="388"/>
      <x:c r="I445" s="388"/>
      <x:c r="J445" s="388"/>
      <x:c r="K445" s="388"/>
    </x:row>
    <x:row r="446" ht="15.75">
      <x:c r="A446" s="20"/>
      <x:c r="B446" s="532" t="s">
        <x:v>1864</x:v>
      </x:c>
      <x:c r="C446" s="192" t="s">
        <x:v>3840</x:v>
      </x:c>
      <x:c r="D446" s="177" t="s">
        <x:v>3767</x:v>
      </x:c>
      <x:c r="E446" s="179">
        <x:v>19.399999999999999</x:v>
      </x:c>
      <x:c r="F446" s="177">
        <x:v>2</x:v>
      </x:c>
      <x:c r="G446" s="559">
        <x:v>38.799999999999997</x:v>
      </x:c>
      <x:c r="H446" s="388"/>
      <x:c r="I446" s="388"/>
      <x:c r="J446" s="388"/>
      <x:c r="K446" s="388"/>
    </x:row>
    <x:row r="447" ht="15.75">
      <x:c r="A447" s="20"/>
      <x:c r="B447" s="133" t="s">
        <x:v>3841</x:v>
      </x:c>
      <x:c r="C447" s="192" t="s">
        <x:v>3842</x:v>
      </x:c>
      <x:c r="D447" s="177" t="s">
        <x:v>3767</x:v>
      </x:c>
      <x:c r="E447" s="135">
        <x:v>63.6</x:v>
      </x:c>
      <x:c r="F447" s="134">
        <x:v>3</x:v>
      </x:c>
      <x:c r="G447" s="559">
        <x:v>190.8</x:v>
      </x:c>
      <x:c r="H447" s="388"/>
      <x:c r="I447" s="388"/>
      <x:c r="J447" s="388"/>
      <x:c r="K447" s="388"/>
    </x:row>
    <x:row r="448" ht="15.75">
      <x:c r="A448" s="20"/>
      <x:c r="B448" s="594" t="s">
        <x:v>4650</x:v>
      </x:c>
      <x:c r="C448" s="508" t="s">
        <x:v>4651</x:v>
      </x:c>
      <x:c r="D448" s="177" t="s">
        <x:v>4652</x:v>
      </x:c>
      <x:c r="E448" s="179">
        <x:v>4.4800000000000004</x:v>
      </x:c>
      <x:c r="F448" s="177">
        <x:v>2</x:v>
      </x:c>
      <x:c r="G448" s="559">
        <x:v>8.9600000000000009</x:v>
      </x:c>
      <x:c r="H448" s="388"/>
      <x:c r="I448" s="388"/>
      <x:c r="J448" s="388"/>
      <x:c r="K448" s="388"/>
    </x:row>
    <x:row r="449" ht="15.75">
      <x:c r="A449" s="20"/>
      <x:c r="B449" s="564" t="s">
        <x:v>3815</x:v>
      </x:c>
      <x:c r="C449" s="525">
        <x:v>1443865</x:v>
      </x:c>
      <x:c r="D449" s="177" t="s">
        <x:v>3219</x:v>
      </x:c>
      <x:c r="E449" s="179">
        <x:v>13.09</x:v>
      </x:c>
      <x:c r="F449" s="177">
        <x:v>2</x:v>
      </x:c>
      <x:c r="G449" s="559">
        <x:v>26.18</x:v>
      </x:c>
      <x:c r="H449" s="388"/>
      <x:c r="I449" s="388"/>
      <x:c r="J449" s="388"/>
      <x:c r="K449" s="388"/>
    </x:row>
    <x:row r="450">
      <x:c r="A450" s="20"/>
      <x:c r="B450" s="388"/>
      <x:c r="C450" s="71"/>
      <x:c r="D450" s="71"/>
      <x:c r="E450" s="71"/>
      <x:c r="F450" s="71"/>
      <x:c r="G450" s="388"/>
      <x:c r="H450" s="388"/>
      <x:c r="I450" s="388"/>
      <x:c r="J450" s="388"/>
      <x:c r="K450" s="388"/>
    </x:row>
    <x:row r="451" ht="15">
      <x:c r="A451" s="20"/>
      <x:c r="B451" s="419">
        <x:v>44070</x:v>
      </x:c>
      <x:c r="C451" s="71"/>
      <x:c r="D451" s="71"/>
      <x:c r="E451" s="71"/>
      <x:c r="F451" s="71"/>
      <x:c r="G451" s="388"/>
      <x:c r="H451" s="388"/>
      <x:c r="I451" s="388"/>
      <x:c r="J451" s="388"/>
      <x:c r="K451" s="388"/>
    </x:row>
    <x:row r="452" ht="15">
      <x:c r="A452" s="20"/>
      <x:c r="B452" s="397" t="s">
        <x:v>2</x:v>
      </x:c>
      <x:c r="C452" s="398" t="s">
        <x:v>3384</x:v>
      </x:c>
      <x:c r="D452" s="398" t="s">
        <x:v>4</x:v>
      </x:c>
      <x:c r="E452" s="398" t="s">
        <x:v>5</x:v>
      </x:c>
      <x:c r="F452" s="398" t="s">
        <x:v>6</x:v>
      </x:c>
      <x:c r="G452" s="397" t="s">
        <x:v>7</x:v>
      </x:c>
      <x:c r="H452" s="597" t="s">
        <x:v>1162</x:v>
      </x:c>
      <x:c r="I452" s="388"/>
      <x:c r="J452" s="388"/>
      <x:c r="K452" s="388"/>
    </x:row>
    <x:row r="453" ht="15.75">
      <x:c r="A453" s="20"/>
      <x:c r="B453" s="558" t="s">
        <x:v>619</x:v>
      </x:c>
      <x:c r="C453" s="428" t="s">
        <x:v>4653</x:v>
      </x:c>
      <x:c r="D453" s="177" t="s">
        <x:v>30</x:v>
      </x:c>
      <x:c r="E453" s="179">
        <x:v>25</x:v>
      </x:c>
      <x:c r="F453" s="177">
        <x:v>1</x:v>
      </x:c>
      <x:c r="G453" s="559">
        <x:v>25</x:v>
      </x:c>
      <x:c r="H453" s="388"/>
      <x:c r="I453" s="388"/>
      <x:c r="J453" s="388"/>
      <x:c r="K453" s="388"/>
    </x:row>
    <x:row r="454" ht="15.75">
      <x:c r="A454" s="20"/>
      <x:c r="B454" s="558" t="s">
        <x:v>4654</x:v>
      </x:c>
      <x:c r="C454" s="192" t="s">
        <x:v>4655</x:v>
      </x:c>
      <x:c r="D454" s="177" t="s">
        <x:v>30</x:v>
      </x:c>
      <x:c r="E454" s="179">
        <x:v>3.48</x:v>
      </x:c>
      <x:c r="F454" s="177">
        <x:v>1</x:v>
      </x:c>
      <x:c r="G454" s="559">
        <x:v>3.48</x:v>
      </x:c>
      <x:c r="H454" s="388"/>
      <x:c r="I454" s="388"/>
      <x:c r="J454" s="388"/>
      <x:c r="K454" s="388"/>
    </x:row>
    <x:row r="455" ht="15.75">
      <x:c r="A455" s="20"/>
      <x:c r="B455" s="558" t="s">
        <x:v>4656</x:v>
      </x:c>
      <x:c r="C455" s="192" t="s">
        <x:v>4657</x:v>
      </x:c>
      <x:c r="D455" s="177" t="s">
        <x:v>30</x:v>
      </x:c>
      <x:c r="E455" s="179">
        <x:v>9.99</x:v>
      </x:c>
      <x:c r="F455" s="177">
        <x:v>1</x:v>
      </x:c>
      <x:c r="G455" s="559">
        <x:v>9.99</x:v>
      </x:c>
      <x:c r="H455" s="388"/>
      <x:c r="I455" s="388"/>
      <x:c r="J455" s="388"/>
      <x:c r="K455" s="388"/>
    </x:row>
    <x:row r="456" ht="15.75">
      <x:c r="A456" s="20"/>
      <x:c r="B456" s="558" t="s">
        <x:v>4658</x:v>
      </x:c>
      <x:c r="C456" s="192" t="s">
        <x:v>4659</x:v>
      </x:c>
      <x:c r="D456" s="177" t="s">
        <x:v>30</x:v>
      </x:c>
      <x:c r="E456" s="179">
        <x:v>34.99</x:v>
      </x:c>
      <x:c r="F456" s="177">
        <x:v>2</x:v>
      </x:c>
      <x:c r="G456" s="559">
        <x:v>69.98</x:v>
      </x:c>
      <x:c r="H456" s="388"/>
      <x:c r="I456" s="388"/>
      <x:c r="J456" s="388"/>
      <x:c r="K456" s="388"/>
    </x:row>
    <x:row r="457" ht="15.75">
      <x:c r="A457" s="20"/>
      <x:c r="B457" s="558" t="s">
        <x:v>4660</x:v>
      </x:c>
      <x:c r="C457" s="192" t="s">
        <x:v>4661</x:v>
      </x:c>
      <x:c r="D457" s="177" t="s">
        <x:v>30</x:v>
      </x:c>
      <x:c r="E457" s="179">
        <x:v>239.99</x:v>
      </x:c>
      <x:c r="F457" s="177">
        <x:v>1</x:v>
      </x:c>
      <x:c r="G457" s="559">
        <x:v>239.99</x:v>
      </x:c>
      <x:c r="H457" s="388"/>
      <x:c r="I457" s="388"/>
      <x:c r="J457" s="388"/>
      <x:c r="K457" s="388"/>
    </x:row>
    <x:row r="458" ht="15.75">
      <x:c r="A458" s="20"/>
      <x:c r="B458" s="558" t="s">
        <x:v>4662</x:v>
      </x:c>
      <x:c r="C458" s="192" t="s">
        <x:v>4663</x:v>
      </x:c>
      <x:c r="D458" s="177" t="s">
        <x:v>30</x:v>
      </x:c>
      <x:c r="E458" s="179">
        <x:v>1540</x:v>
      </x:c>
      <x:c r="F458" s="177">
        <x:v>1</x:v>
      </x:c>
      <x:c r="G458" s="559">
        <x:v>1540</x:v>
      </x:c>
      <x:c r="H458" s="388"/>
      <x:c r="I458" s="388"/>
      <x:c r="J458" s="388"/>
      <x:c r="K458" s="388"/>
    </x:row>
    <x:row r="459" ht="15.75">
      <x:c r="A459" s="20"/>
      <x:c r="B459" s="558" t="s">
        <x:v>4664</x:v>
      </x:c>
      <x:c r="C459" s="192" t="s">
        <x:v>4665</x:v>
      </x:c>
      <x:c r="D459" s="177" t="s">
        <x:v>30</x:v>
      </x:c>
      <x:c r="E459" s="179">
        <x:v>9.99</x:v>
      </x:c>
      <x:c r="F459" s="177">
        <x:v>3</x:v>
      </x:c>
      <x:c r="G459" s="559">
        <x:v>29.97</x:v>
      </x:c>
      <x:c r="H459" s="388"/>
      <x:c r="I459" s="388"/>
      <x:c r="J459" s="388"/>
      <x:c r="K459" s="388"/>
    </x:row>
    <x:row r="460" ht="15.75">
      <x:c r="A460" s="20"/>
      <x:c r="B460" s="558" t="s">
        <x:v>4666</x:v>
      </x:c>
      <x:c r="C460" s="192" t="s">
        <x:v>4667</x:v>
      </x:c>
      <x:c r="D460" s="177" t="s">
        <x:v>30</x:v>
      </x:c>
      <x:c r="E460" s="179">
        <x:v>9.69</x:v>
      </x:c>
      <x:c r="F460" s="177">
        <x:v>2</x:v>
      </x:c>
      <x:c r="G460" s="559">
        <x:v>19.38</x:v>
      </x:c>
      <x:c r="H460" s="388"/>
      <x:c r="I460" s="388"/>
      <x:c r="J460" s="388"/>
      <x:c r="K460" s="388"/>
    </x:row>
    <x:row r="461" ht="15.75">
      <x:c r="A461" s="20"/>
      <x:c r="B461" s="558" t="s">
        <x:v>4668</x:v>
      </x:c>
      <x:c r="C461" s="192" t="s">
        <x:v>4669</x:v>
      </x:c>
      <x:c r="D461" s="177" t="s">
        <x:v>30</x:v>
      </x:c>
      <x:c r="E461" s="179">
        <x:v>32.369999999999997</x:v>
      </x:c>
      <x:c r="F461" s="177">
        <x:v>1</x:v>
      </x:c>
      <x:c r="G461" s="559">
        <x:v>32.369999999999997</x:v>
      </x:c>
      <x:c r="H461" s="388"/>
      <x:c r="I461" s="388"/>
      <x:c r="J461" s="388"/>
      <x:c r="K461" s="388"/>
    </x:row>
    <x:row r="462" ht="15.75">
      <x:c r="A462" s="20"/>
      <x:c r="B462" s="558" t="s">
        <x:v>4670</x:v>
      </x:c>
      <x:c r="C462" s="192" t="s">
        <x:v>4671</x:v>
      </x:c>
      <x:c r="D462" s="177" t="s">
        <x:v>30</x:v>
      </x:c>
      <x:c r="E462" s="179">
        <x:v>29.92</x:v>
      </x:c>
      <x:c r="F462" s="177">
        <x:v>1</x:v>
      </x:c>
      <x:c r="G462" s="559">
        <x:v>29.92</x:v>
      </x:c>
      <x:c r="H462" s="388"/>
      <x:c r="I462" s="388"/>
      <x:c r="J462" s="388"/>
      <x:c r="K462" s="388"/>
    </x:row>
    <x:row r="463" ht="15.75">
      <x:c r="A463" s="20"/>
      <x:c r="B463" s="558" t="s">
        <x:v>626</x:v>
      </x:c>
      <x:c r="C463" s="192" t="s">
        <x:v>4672</x:v>
      </x:c>
      <x:c r="D463" s="177" t="s">
        <x:v>30</x:v>
      </x:c>
      <x:c r="E463" s="179">
        <x:v>17.989999999999998</x:v>
      </x:c>
      <x:c r="F463" s="177">
        <x:v>1</x:v>
      </x:c>
      <x:c r="G463" s="559">
        <x:v>17.989999999999998</x:v>
      </x:c>
      <x:c r="H463" s="388"/>
      <x:c r="I463" s="388"/>
      <x:c r="J463" s="388"/>
      <x:c r="K463" s="388"/>
    </x:row>
    <x:row r="464" ht="15.75">
      <x:c r="A464" s="20"/>
      <x:c r="B464" s="565" t="s">
        <x:v>4673</x:v>
      </x:c>
      <x:c r="C464" s="192" t="s">
        <x:v>4674</x:v>
      </x:c>
      <x:c r="D464" s="177" t="s">
        <x:v>15</x:v>
      </x:c>
      <x:c r="E464" s="179">
        <x:v>4.43</x:v>
      </x:c>
      <x:c r="F464" s="177">
        <x:v>1</x:v>
      </x:c>
      <x:c r="G464" s="559">
        <x:v>4.43</x:v>
      </x:c>
      <x:c r="H464" s="388"/>
      <x:c r="I464" s="388"/>
      <x:c r="J464" s="388"/>
      <x:c r="K464" s="388"/>
    </x:row>
    <x:row r="465" ht="15.75">
      <x:c r="A465" s="20"/>
      <x:c r="B465" s="558" t="s">
        <x:v>4675</x:v>
      </x:c>
      <x:c r="C465" s="192" t="s">
        <x:v>4676</x:v>
      </x:c>
      <x:c r="D465" s="177" t="s">
        <x:v>15</x:v>
      </x:c>
      <x:c r="E465" s="179">
        <x:v>33.22</x:v>
      </x:c>
      <x:c r="F465" s="177">
        <x:v>2</x:v>
      </x:c>
      <x:c r="G465" s="559">
        <x:v>66.44</x:v>
      </x:c>
      <x:c r="H465" s="388"/>
      <x:c r="I465" s="388"/>
      <x:c r="J465" s="388"/>
      <x:c r="K465" s="388"/>
    </x:row>
    <x:row r="466" ht="15.75">
      <x:c r="A466" s="20"/>
      <x:c r="B466" s="564" t="s">
        <x:v>4677</x:v>
      </x:c>
      <x:c r="C466" s="192" t="s">
        <x:v>4678</x:v>
      </x:c>
      <x:c r="D466" s="177" t="s">
        <x:v>15</x:v>
      </x:c>
      <x:c r="E466" s="179">
        <x:v>11.48</x:v>
      </x:c>
      <x:c r="F466" s="177">
        <x:v>1</x:v>
      </x:c>
      <x:c r="G466" s="559">
        <x:v>11.48</x:v>
      </x:c>
      <x:c r="H466" s="388"/>
      <x:c r="I466" s="388"/>
      <x:c r="J466" s="388"/>
      <x:c r="K466" s="388"/>
    </x:row>
    <x:row r="467">
      <x:c r="A467" s="20"/>
      <x:c r="B467" s="388" t="s">
        <x:v>4679</x:v>
      </x:c>
      <x:c r="C467" s="611" t="s">
        <x:v>4680</x:v>
      </x:c>
      <x:c r="D467" s="71" t="s">
        <x:v>412</x:v>
      </x:c>
      <x:c r="E467" s="98">
        <x:v>31.25</x:v>
      </x:c>
      <x:c r="F467" s="71">
        <x:v>1</x:v>
      </x:c>
      <x:c r="G467" s="319">
        <x:v>31.25</x:v>
      </x:c>
      <x:c r="H467" s="388"/>
      <x:c r="I467" s="388"/>
      <x:c r="J467" s="388"/>
      <x:c r="K467" s="388"/>
    </x:row>
    <x:row r="468" ht="15.75">
      <x:c r="A468" s="20"/>
      <x:c r="B468" s="558" t="s">
        <x:v>4681</x:v>
      </x:c>
      <x:c r="C468" s="192" t="s">
        <x:v>4682</x:v>
      </x:c>
      <x:c r="D468" s="177" t="s">
        <x:v>3600</x:v>
      </x:c>
      <x:c r="E468" s="179">
        <x:v>597</x:v>
      </x:c>
      <x:c r="F468" s="177">
        <x:v>1</x:v>
      </x:c>
      <x:c r="G468" s="559">
        <x:v>597</x:v>
      </x:c>
      <x:c r="H468" s="388"/>
      <x:c r="I468" s="388"/>
      <x:c r="J468" s="388"/>
      <x:c r="K468" s="388"/>
    </x:row>
    <x:row r="469" ht="15.75">
      <x:c r="A469" s="20"/>
      <x:c r="B469" s="558" t="s">
        <x:v>622</x:v>
      </x:c>
      <x:c r="C469" s="612" t="s">
        <x:v>623</x:v>
      </x:c>
      <x:c r="D469" s="177" t="s">
        <x:v>624</x:v>
      </x:c>
      <x:c r="E469" s="179">
        <x:v>29.8</x:v>
      </x:c>
      <x:c r="F469" s="177">
        <x:v>1</x:v>
      </x:c>
      <x:c r="G469" s="559">
        <x:v>29.8</x:v>
      </x:c>
      <x:c r="H469" s="388"/>
      <x:c r="I469" s="388"/>
      <x:c r="J469" s="388"/>
      <x:c r="K469" s="388"/>
    </x:row>
    <x:row r="470" ht="15.75">
      <x:c r="A470" s="20"/>
      <x:c r="B470" s="558" t="s">
        <x:v>4683</x:v>
      </x:c>
      <x:c r="C470" s="192" t="s">
        <x:v>4684</x:v>
      </x:c>
      <x:c r="D470" s="177" t="s">
        <x:v>199</x:v>
      </x:c>
      <x:c r="E470" s="179">
        <x:v>52.5</x:v>
      </x:c>
      <x:c r="F470" s="177">
        <x:v>1</x:v>
      </x:c>
      <x:c r="G470" s="559">
        <x:v>52.5</x:v>
      </x:c>
      <x:c r="H470" s="388" t="s">
        <x:v>4685</x:v>
      </x:c>
      <x:c r="I470" s="388"/>
      <x:c r="J470" s="388"/>
      <x:c r="K470" s="388"/>
    </x:row>
    <x:row r="471" ht="15.75">
      <x:c r="A471" s="20"/>
      <x:c r="B471" s="558" t="s">
        <x:v>4686</x:v>
      </x:c>
      <x:c r="C471" s="192" t="s">
        <x:v>4687</x:v>
      </x:c>
      <x:c r="D471" s="177" t="s">
        <x:v>199</x:v>
      </x:c>
      <x:c r="E471" s="179">
        <x:v>156</x:v>
      </x:c>
      <x:c r="F471" s="177">
        <x:v>1</x:v>
      </x:c>
      <x:c r="G471" s="614">
        <x:v>156</x:v>
      </x:c>
      <x:c r="H471" s="388"/>
      <x:c r="I471" s="388"/>
      <x:c r="J471" s="388"/>
      <x:c r="K471" s="388"/>
    </x:row>
    <x:row r="472">
      <x:c r="A472" s="20"/>
      <x:c r="B472" s="388"/>
      <x:c r="C472" s="71"/>
      <x:c r="D472" s="71"/>
      <x:c r="E472" s="71"/>
      <x:c r="F472" s="71"/>
      <x:c r="G472" s="388"/>
      <x:c r="H472" s="388"/>
      <x:c r="I472" s="388"/>
      <x:c r="J472" s="388"/>
      <x:c r="K472" s="388"/>
    </x:row>
    <x:row r="473" ht="15">
      <x:c r="A473" s="20"/>
      <x:c r="B473" s="419">
        <x:v>44082</x:v>
      </x:c>
      <x:c r="C473" s="71"/>
      <x:c r="D473" s="71"/>
      <x:c r="E473" s="71"/>
      <x:c r="F473" s="71"/>
      <x:c r="G473" s="388"/>
      <x:c r="H473" s="388"/>
      <x:c r="I473" s="388"/>
      <x:c r="J473" s="388"/>
      <x:c r="K473" s="388"/>
    </x:row>
    <x:row r="474" ht="15">
      <x:c r="A474" s="20"/>
      <x:c r="B474" s="397" t="s">
        <x:v>2</x:v>
      </x:c>
      <x:c r="C474" s="398" t="s">
        <x:v>3384</x:v>
      </x:c>
      <x:c r="D474" s="398" t="s">
        <x:v>4</x:v>
      </x:c>
      <x:c r="E474" s="398" t="s">
        <x:v>5</x:v>
      </x:c>
      <x:c r="F474" s="398" t="s">
        <x:v>6</x:v>
      </x:c>
      <x:c r="G474" s="397" t="s">
        <x:v>7</x:v>
      </x:c>
      <x:c r="H474" s="388"/>
      <x:c r="I474" s="388"/>
      <x:c r="J474" s="388"/>
      <x:c r="K474" s="388"/>
    </x:row>
    <x:row r="475">
      <x:c r="A475" s="20"/>
      <x:c r="B475" s="388" t="s">
        <x:v>4688</x:v>
      </x:c>
      <x:c r="C475" s="617" t="s">
        <x:v>4689</x:v>
      </x:c>
      <x:c r="D475" s="71" t="s">
        <x:v>4690</x:v>
      </x:c>
      <x:c r="E475" s="71">
        <x:v>224.99</x:v>
      </x:c>
      <x:c r="F475" s="71">
        <x:v>1</x:v>
      </x:c>
      <x:c r="G475" s="388" t="n">
        <x:f>E475*F475</x:f>
        <x:v>224.99</x:v>
      </x:c>
      <x:c r="H475" s="388"/>
      <x:c r="I475" s="388"/>
      <x:c r="J475" s="388"/>
      <x:c r="K475" s="388"/>
    </x:row>
    <x:row r="476">
      <x:c r="A476" s="20"/>
      <x:c r="B476" s="388" t="s">
        <x:v>4691</x:v>
      </x:c>
      <x:c r="C476" s="611" t="s">
        <x:v>4692</x:v>
      </x:c>
      <x:c r="D476" s="71" t="s">
        <x:v>1312</x:v>
      </x:c>
      <x:c r="E476" s="71">
        <x:v>229.99</x:v>
      </x:c>
      <x:c r="F476" s="71">
        <x:v>1</x:v>
      </x:c>
      <x:c r="G476" s="388">
        <x:v>229.99</x:v>
      </x:c>
      <x:c r="H476" s="388"/>
      <x:c r="I476" s="388"/>
      <x:c r="J476" s="388"/>
      <x:c r="K476" s="388"/>
    </x:row>
    <x:row r="477">
      <x:c r="A477" s="20"/>
      <x:c r="B477" s="388" t="s">
        <x:v>4693</x:v>
      </x:c>
      <x:c r="C477" s="611" t="s">
        <x:v>3175</x:v>
      </x:c>
      <x:c r="D477" s="71" t="s">
        <x:v>1312</x:v>
      </x:c>
      <x:c r="E477" s="71">
        <x:v>55.5</x:v>
      </x:c>
      <x:c r="F477" s="71">
        <x:v>2</x:v>
      </x:c>
      <x:c r="G477" s="388">
        <x:v>111</x:v>
      </x:c>
      <x:c r="H477" s="388"/>
      <x:c r="I477" s="388"/>
      <x:c r="J477" s="388"/>
      <x:c r="K477" s="388"/>
    </x:row>
    <x:row r="478">
      <x:c r="A478" s="20"/>
      <x:c r="B478" s="388" t="s">
        <x:v>4694</x:v>
      </x:c>
      <x:c r="C478" s="618" t="s">
        <x:v>4695</x:v>
      </x:c>
      <x:c r="D478" s="71" t="s">
        <x:v>1312</x:v>
      </x:c>
      <x:c r="E478" s="71">
        <x:v>22.25</x:v>
      </x:c>
      <x:c r="F478" s="71">
        <x:v>1</x:v>
      </x:c>
      <x:c r="G478" s="388" t="n">
        <x:f t="shared" ref="G478:G480" si="0">E478*F478</x:f>
        <x:v>22.25</x:v>
      </x:c>
      <x:c r="H478" s="388"/>
      <x:c r="I478" s="388"/>
      <x:c r="J478" s="388"/>
      <x:c r="K478" s="388"/>
    </x:row>
    <x:row r="479">
      <x:c r="A479" s="20"/>
      <x:c r="B479" s="619" t="s">
        <x:v>4696</x:v>
      </x:c>
      <x:c r="C479" s="620" t="s">
        <x:v>4697</x:v>
      </x:c>
      <x:c r="D479" s="71"/>
      <x:c r="E479" s="71">
        <x:v>699.95</x:v>
      </x:c>
      <x:c r="F479" s="71">
        <x:v>1</x:v>
      </x:c>
      <x:c r="G479" s="388">
        <x:f t="shared" si="0"/>
        <x:v>699.95</x:v>
      </x:c>
      <x:c r="H479" s="388"/>
      <x:c r="I479" s="388"/>
      <x:c r="J479" s="388"/>
      <x:c r="K479" s="388"/>
    </x:row>
    <x:row r="480">
      <x:c r="A480" s="20"/>
      <x:c r="B480" s="619" t="s">
        <x:v>4698</x:v>
      </x:c>
      <x:c r="C480" s="620" t="s">
        <x:v>4699</x:v>
      </x:c>
      <x:c r="D480" s="71"/>
      <x:c r="E480" s="71">
        <x:v>598.99</x:v>
      </x:c>
      <x:c r="F480" s="71">
        <x:v>1</x:v>
      </x:c>
      <x:c r="G480" s="388">
        <x:f t="shared" si="0"/>
        <x:v>598.99</x:v>
      </x:c>
      <x:c r="H480" s="388"/>
      <x:c r="I480" s="388"/>
      <x:c r="J480" s="388"/>
      <x:c r="K480" s="388"/>
    </x:row>
    <x:row r="481">
      <x:c r="A481" s="20"/>
      <x:c r="B481" s="388"/>
      <x:c r="C481" s="71"/>
      <x:c r="D481" s="71"/>
      <x:c r="E481" s="71"/>
      <x:c r="F481" s="71"/>
      <x:c r="G481" s="388"/>
      <x:c r="H481" s="388"/>
      <x:c r="I481" s="388"/>
      <x:c r="J481" s="388"/>
      <x:c r="K481" s="388"/>
    </x:row>
    <x:row r="482">
      <x:c r="A482" s="20"/>
      <x:c r="B482" s="621">
        <x:v>44085</x:v>
      </x:c>
      <x:c r="C482" s="71"/>
      <x:c r="D482" s="71"/>
      <x:c r="E482" s="71"/>
      <x:c r="F482" s="71"/>
      <x:c r="G482" s="388"/>
      <x:c r="H482" s="388"/>
      <x:c r="I482" s="388"/>
      <x:c r="J482" s="388"/>
      <x:c r="K482" s="388"/>
    </x:row>
    <x:row r="483" ht="15">
      <x:c r="A483" s="20"/>
      <x:c r="B483" s="397" t="s">
        <x:v>2</x:v>
      </x:c>
      <x:c r="C483" s="398" t="s">
        <x:v>3384</x:v>
      </x:c>
      <x:c r="D483" s="398" t="s">
        <x:v>4</x:v>
      </x:c>
      <x:c r="E483" s="398" t="s">
        <x:v>5</x:v>
      </x:c>
      <x:c r="F483" s="398" t="s">
        <x:v>6</x:v>
      </x:c>
      <x:c r="G483" s="397" t="s">
        <x:v>7</x:v>
      </x:c>
      <x:c r="H483" s="388"/>
      <x:c r="I483" s="388"/>
      <x:c r="J483" s="388"/>
      <x:c r="K483" s="388"/>
    </x:row>
    <x:row r="484">
      <x:c r="A484" s="20"/>
      <x:c r="B484" s="388" t="s">
        <x:v>4700</x:v>
      </x:c>
      <x:c r="C484" s="622" t="s">
        <x:v>4701</x:v>
      </x:c>
      <x:c r="D484" s="71" t="s">
        <x:v>412</x:v>
      </x:c>
      <x:c r="E484" s="71">
        <x:v>6.45</x:v>
      </x:c>
      <x:c r="F484" s="71">
        <x:v>1</x:v>
      </x:c>
      <x:c r="G484" s="388">
        <x:v>6.45</x:v>
      </x:c>
      <x:c r="H484" s="388"/>
      <x:c r="I484" s="388"/>
      <x:c r="J484" s="388"/>
      <x:c r="K484" s="388"/>
    </x:row>
    <x:row r="485">
      <x:c r="A485" s="20"/>
      <x:c r="B485" s="388"/>
      <x:c r="C485" s="71"/>
      <x:c r="D485" s="71"/>
      <x:c r="E485" s="71"/>
      <x:c r="F485" s="71"/>
      <x:c r="G485" s="388"/>
      <x:c r="H485" s="388"/>
      <x:c r="I485" s="388"/>
      <x:c r="J485" s="388"/>
      <x:c r="K485" s="388"/>
    </x:row>
    <x:row r="486">
      <x:c r="A486" s="20"/>
      <x:c r="B486" s="621">
        <x:v>44088</x:v>
      </x:c>
      <x:c r="C486" s="71"/>
      <x:c r="D486" s="71"/>
      <x:c r="E486" s="71"/>
      <x:c r="F486" s="71"/>
      <x:c r="G486" s="388"/>
      <x:c r="H486" s="388"/>
      <x:c r="I486" s="388"/>
      <x:c r="J486" s="388"/>
      <x:c r="K486" s="388"/>
    </x:row>
    <x:row r="487" ht="15">
      <x:c r="A487" s="20"/>
      <x:c r="B487" s="397" t="s">
        <x:v>2</x:v>
      </x:c>
      <x:c r="C487" s="398" t="s">
        <x:v>3384</x:v>
      </x:c>
      <x:c r="D487" s="398" t="s">
        <x:v>4</x:v>
      </x:c>
      <x:c r="E487" s="398" t="s">
        <x:v>5</x:v>
      </x:c>
      <x:c r="F487" s="398" t="s">
        <x:v>6</x:v>
      </x:c>
      <x:c r="G487" s="397" t="s">
        <x:v>7</x:v>
      </x:c>
      <x:c r="H487" s="388"/>
      <x:c r="I487" s="388"/>
      <x:c r="J487" s="388"/>
      <x:c r="K487" s="388"/>
    </x:row>
    <x:row r="488">
      <x:c r="A488" s="20"/>
      <x:c r="B488" s="388" t="s">
        <x:v>4702</x:v>
      </x:c>
      <x:c r="C488" s="420" t="s">
        <x:v>4703</x:v>
      </x:c>
      <x:c r="D488" s="71" t="s">
        <x:v>30</x:v>
      </x:c>
      <x:c r="E488" s="71">
        <x:v>19.989999999999998</x:v>
      </x:c>
      <x:c r="F488" s="71">
        <x:v>1</x:v>
      </x:c>
      <x:c r="G488" s="388" t="n">
        <x:f t="shared" ref="G488:G491" si="1">E488*F488</x:f>
        <x:v>19.99</x:v>
      </x:c>
      <x:c r="H488" s="388"/>
      <x:c r="I488" s="388"/>
      <x:c r="J488" s="388"/>
      <x:c r="K488" s="388"/>
    </x:row>
    <x:row r="489">
      <x:c r="A489" s="20"/>
      <x:c r="B489" s="388" t="s">
        <x:v>4702</x:v>
      </x:c>
      <x:c r="C489" s="420" t="s">
        <x:v>4704</x:v>
      </x:c>
      <x:c r="D489" s="71" t="s">
        <x:v>30</x:v>
      </x:c>
      <x:c r="E489" s="71">
        <x:v>16.989999999999998</x:v>
      </x:c>
      <x:c r="F489" s="71">
        <x:v>1</x:v>
      </x:c>
      <x:c r="G489" s="388">
        <x:f t="shared" si="1"/>
        <x:v>16.989999999999998</x:v>
      </x:c>
      <x:c r="H489" s="388"/>
      <x:c r="I489" s="388"/>
      <x:c r="J489" s="388"/>
      <x:c r="K489" s="388"/>
    </x:row>
    <x:row r="490">
      <x:c r="A490" s="20"/>
      <x:c r="B490" s="388" t="s">
        <x:v>4705</x:v>
      </x:c>
      <x:c r="C490" s="420" t="s">
        <x:v>4706</x:v>
      </x:c>
      <x:c r="D490" s="71" t="s">
        <x:v>30</x:v>
      </x:c>
      <x:c r="E490" s="71">
        <x:v>20.99</x:v>
      </x:c>
      <x:c r="F490" s="71">
        <x:v>1</x:v>
      </x:c>
      <x:c r="G490" s="388">
        <x:f t="shared" si="1"/>
        <x:v>20.99</x:v>
      </x:c>
      <x:c r="H490" s="388"/>
      <x:c r="I490" s="388"/>
      <x:c r="J490" s="388"/>
      <x:c r="K490" s="388"/>
    </x:row>
    <x:row r="491">
      <x:c r="A491" s="20"/>
      <x:c r="B491" s="388" t="s">
        <x:v>4707</x:v>
      </x:c>
      <x:c r="C491" s="420" t="s">
        <x:v>4708</x:v>
      </x:c>
      <x:c r="D491" s="71" t="s">
        <x:v>30</x:v>
      </x:c>
      <x:c r="E491" s="71">
        <x:v>11.98</x:v>
      </x:c>
      <x:c r="F491" s="71">
        <x:v>1</x:v>
      </x:c>
      <x:c r="G491" s="388">
        <x:f t="shared" si="1"/>
        <x:v>11.98</x:v>
      </x:c>
      <x:c r="H491" s="388"/>
      <x:c r="I491" s="388"/>
      <x:c r="J491" s="388"/>
      <x:c r="K491" s="388"/>
    </x:row>
    <x:row r="492">
      <x:c r="A492" s="20"/>
      <x:c r="B492" s="388"/>
      <x:c r="C492" s="71"/>
      <x:c r="D492" s="71"/>
      <x:c r="E492" s="71"/>
      <x:c r="F492" s="71"/>
      <x:c r="G492" s="388"/>
      <x:c r="H492" s="388"/>
      <x:c r="I492" s="388"/>
      <x:c r="J492" s="388"/>
      <x:c r="K492" s="388"/>
    </x:row>
    <x:row r="493">
      <x:c r="A493" s="20"/>
      <x:c r="B493" s="621">
        <x:v>44090</x:v>
      </x:c>
      <x:c r="C493" s="71"/>
      <x:c r="D493" s="71"/>
      <x:c r="E493" s="71"/>
      <x:c r="F493" s="71"/>
      <x:c r="G493" s="388"/>
      <x:c r="H493" s="388"/>
      <x:c r="I493" s="388"/>
      <x:c r="J493" s="388"/>
      <x:c r="K493" s="388"/>
    </x:row>
    <x:row r="494" ht="15">
      <x:c r="A494" s="20"/>
      <x:c r="B494" s="397" t="s">
        <x:v>2</x:v>
      </x:c>
      <x:c r="C494" s="398" t="s">
        <x:v>3384</x:v>
      </x:c>
      <x:c r="D494" s="398" t="s">
        <x:v>4</x:v>
      </x:c>
      <x:c r="E494" s="398" t="s">
        <x:v>5</x:v>
      </x:c>
      <x:c r="F494" s="398" t="s">
        <x:v>6</x:v>
      </x:c>
      <x:c r="G494" s="397" t="s">
        <x:v>7</x:v>
      </x:c>
      <x:c r="H494" s="397" t="s">
        <x:v>1162</x:v>
      </x:c>
      <x:c r="I494" s="388"/>
      <x:c r="J494" s="388"/>
      <x:c r="K494" s="388"/>
    </x:row>
    <x:row r="495">
      <x:c r="A495" s="20"/>
      <x:c r="B495" s="388" t="s">
        <x:v>477</x:v>
      </x:c>
      <x:c r="C495" s="622" t="s">
        <x:v>4709</x:v>
      </x:c>
      <x:c r="D495" s="71" t="s">
        <x:v>412</x:v>
      </x:c>
      <x:c r="E495" s="71">
        <x:v>46.5</x:v>
      </x:c>
      <x:c r="F495" s="71">
        <x:v>1</x:v>
      </x:c>
      <x:c r="G495" s="388">
        <x:v>46.5</x:v>
      </x:c>
      <x:c r="H495" s="388"/>
      <x:c r="I495" s="388"/>
      <x:c r="J495" s="388"/>
      <x:c r="K495" s="388"/>
    </x:row>
    <x:row r="496">
      <x:c r="A496" s="20"/>
      <x:c r="B496" s="388" t="s">
        <x:v>4710</x:v>
      </x:c>
      <x:c r="C496" s="623" t="s">
        <x:v>4711</x:v>
      </x:c>
      <x:c r="D496" s="71" t="s">
        <x:v>15</x:v>
      </x:c>
      <x:c r="E496" s="98">
        <x:v>6.62</x:v>
      </x:c>
      <x:c r="F496" s="71">
        <x:v>1</x:v>
      </x:c>
      <x:c r="G496" s="319" t="n">
        <x:f>E496</x:f>
        <x:v>6.62</x:v>
      </x:c>
      <x:c r="H496" s="621"/>
      <x:c r="I496" s="388"/>
      <x:c r="J496" s="388"/>
      <x:c r="K496" s="388"/>
    </x:row>
    <x:row r="497">
      <x:c r="A497" s="20"/>
      <x:c r="B497" s="388"/>
      <x:c r="C497" s="420"/>
      <x:c r="D497" s="71"/>
      <x:c r="E497" s="71"/>
      <x:c r="F497" s="71"/>
      <x:c r="G497" s="388"/>
      <x:c r="H497" s="388"/>
      <x:c r="I497" s="388"/>
      <x:c r="J497" s="388"/>
      <x:c r="K497" s="388"/>
    </x:row>
    <x:row r="498">
      <x:c r="A498" s="20"/>
      <x:c r="B498" s="621">
        <x:v>44095</x:v>
      </x:c>
      <x:c r="C498" s="71"/>
      <x:c r="D498" s="71"/>
      <x:c r="E498" s="71"/>
      <x:c r="F498" s="71"/>
      <x:c r="G498" s="388"/>
      <x:c r="H498" s="388"/>
      <x:c r="I498" s="388"/>
      <x:c r="J498" s="388"/>
      <x:c r="K498" s="388"/>
    </x:row>
    <x:row r="499" ht="15">
      <x:c r="A499" s="20"/>
      <x:c r="B499" s="397" t="s">
        <x:v>2</x:v>
      </x:c>
      <x:c r="C499" s="398" t="s">
        <x:v>3384</x:v>
      </x:c>
      <x:c r="D499" s="398" t="s">
        <x:v>4</x:v>
      </x:c>
      <x:c r="E499" s="398" t="s">
        <x:v>5</x:v>
      </x:c>
      <x:c r="F499" s="398" t="s">
        <x:v>6</x:v>
      </x:c>
      <x:c r="G499" s="397" t="s">
        <x:v>7</x:v>
      </x:c>
      <x:c r="H499" s="388"/>
      <x:c r="I499" s="388"/>
      <x:c r="J499" s="388"/>
      <x:c r="K499" s="388"/>
    </x:row>
    <x:row r="500" ht="15">
      <x:c r="A500" s="20"/>
      <x:c r="B500" s="388" t="s">
        <x:v>4712</x:v>
      </x:c>
      <x:c r="C500" s="192" t="s">
        <x:v>4337</x:v>
      </x:c>
      <x:c r="D500" s="134" t="s">
        <x:v>30</x:v>
      </x:c>
      <x:c r="E500" s="135">
        <x:v>15.95</x:v>
      </x:c>
      <x:c r="F500" s="134">
        <x:v>1</x:v>
      </x:c>
      <x:c r="G500" s="193" t="n">
        <x:f t="shared" ref="G500:G505" si="2">E500*F500</x:f>
        <x:v>15.95</x:v>
      </x:c>
      <x:c r="H500" s="388"/>
      <x:c r="I500" s="388"/>
      <x:c r="J500" s="388"/>
      <x:c r="K500" s="388"/>
    </x:row>
    <x:row r="501">
      <x:c r="A501" s="20"/>
      <x:c r="B501" s="388" t="s">
        <x:v>4713</x:v>
      </x:c>
      <x:c r="C501" s="420" t="s">
        <x:v>4714</x:v>
      </x:c>
      <x:c r="D501" s="71" t="s">
        <x:v>30</x:v>
      </x:c>
      <x:c r="E501" s="98">
        <x:v>29.99</x:v>
      </x:c>
      <x:c r="F501" s="71">
        <x:v>1</x:v>
      </x:c>
      <x:c r="G501" s="319">
        <x:f t="shared" si="2"/>
        <x:v>29.99</x:v>
      </x:c>
      <x:c r="H501" s="388"/>
      <x:c r="I501" s="388"/>
      <x:c r="J501" s="388"/>
      <x:c r="K501" s="388"/>
    </x:row>
    <x:row r="502" ht="14.25">
      <x:c r="A502" s="20"/>
      <x:c r="B502" s="624" t="s">
        <x:v>4715</x:v>
      </x:c>
      <x:c r="C502" s="626" t="s">
        <x:v>4716</x:v>
      </x:c>
      <x:c r="D502" s="71" t="s">
        <x:v>15</x:v>
      </x:c>
      <x:c r="E502" s="98">
        <x:v>8.07</x:v>
      </x:c>
      <x:c r="F502" s="71">
        <x:v>1</x:v>
      </x:c>
      <x:c r="G502" s="319">
        <x:f t="shared" si="2"/>
        <x:v>8.07</x:v>
      </x:c>
      <x:c r="H502" s="388"/>
      <x:c r="I502" s="388"/>
      <x:c r="J502" s="388"/>
      <x:c r="K502" s="388"/>
    </x:row>
    <x:row r="503" ht="14.25">
      <x:c r="A503" s="20"/>
      <x:c r="B503" s="624" t="s">
        <x:v>4717</x:v>
      </x:c>
      <x:c r="C503" s="626" t="s">
        <x:v>4718</x:v>
      </x:c>
      <x:c r="D503" s="71" t="s">
        <x:v>15</x:v>
      </x:c>
      <x:c r="E503" s="98">
        <x:v>8.64</x:v>
      </x:c>
      <x:c r="F503" s="71">
        <x:v>1</x:v>
      </x:c>
      <x:c r="G503" s="319">
        <x:f t="shared" si="2"/>
        <x:v>8.64</x:v>
      </x:c>
      <x:c r="H503" s="388"/>
      <x:c r="I503" s="388"/>
      <x:c r="J503" s="388"/>
      <x:c r="K503" s="388"/>
    </x:row>
    <x:row r="504" ht="14.25">
      <x:c r="A504" s="20"/>
      <x:c r="B504" s="624" t="s">
        <x:v>4715</x:v>
      </x:c>
      <x:c r="C504" s="626" t="s">
        <x:v>4719</x:v>
      </x:c>
      <x:c r="D504" s="71" t="s">
        <x:v>15</x:v>
      </x:c>
      <x:c r="E504" s="98">
        <x:v>8.07</x:v>
      </x:c>
      <x:c r="F504" s="71">
        <x:v>1</x:v>
      </x:c>
      <x:c r="G504" s="319">
        <x:f t="shared" si="2"/>
        <x:v>8.07</x:v>
      </x:c>
      <x:c r="H504" s="388"/>
      <x:c r="I504" s="388"/>
      <x:c r="J504" s="388"/>
      <x:c r="K504" s="388"/>
    </x:row>
    <x:row r="505">
      <x:c r="A505" s="20"/>
      <x:c r="B505" s="388" t="s">
        <x:v>4720</x:v>
      </x:c>
      <x:c r="C505" s="622" t="s">
        <x:v>4721</x:v>
      </x:c>
      <x:c r="D505" s="71" t="s">
        <x:v>412</x:v>
      </x:c>
      <x:c r="E505" s="98">
        <x:v>27.5</x:v>
      </x:c>
      <x:c r="F505" s="71">
        <x:v>1</x:v>
      </x:c>
      <x:c r="G505" s="319">
        <x:f t="shared" si="2"/>
        <x:v>27.5</x:v>
      </x:c>
      <x:c r="H505" s="388"/>
      <x:c r="I505" s="388"/>
      <x:c r="J505" s="388"/>
      <x:c r="K505" s="388"/>
    </x:row>
    <x:row r="506">
      <x:c r="A506" s="20"/>
      <x:c r="B506" s="388"/>
      <x:c r="C506" s="71"/>
      <x:c r="D506" s="71"/>
      <x:c r="E506" s="71"/>
      <x:c r="F506" s="71"/>
      <x:c r="G506" s="388"/>
      <x:c r="H506" s="388"/>
      <x:c r="I506" s="388"/>
      <x:c r="J506" s="388"/>
      <x:c r="K506" s="388"/>
    </x:row>
    <x:row r="507">
      <x:c r="A507" s="20"/>
      <x:c r="B507" s="621">
        <x:v>44097</x:v>
      </x:c>
      <x:c r="C507" s="71"/>
      <x:c r="D507" s="71"/>
      <x:c r="E507" s="71"/>
      <x:c r="F507" s="71"/>
      <x:c r="G507" s="388"/>
      <x:c r="H507" s="388"/>
      <x:c r="I507" s="388"/>
      <x:c r="J507" s="388"/>
      <x:c r="K507" s="388"/>
    </x:row>
    <x:row r="508" ht="15">
      <x:c r="A508" s="20"/>
      <x:c r="B508" s="397" t="s">
        <x:v>2</x:v>
      </x:c>
      <x:c r="C508" s="398" t="s">
        <x:v>3384</x:v>
      </x:c>
      <x:c r="D508" s="398" t="s">
        <x:v>4</x:v>
      </x:c>
      <x:c r="E508" s="398" t="s">
        <x:v>5</x:v>
      </x:c>
      <x:c r="F508" s="398" t="s">
        <x:v>6</x:v>
      </x:c>
      <x:c r="G508" s="397" t="s">
        <x:v>7</x:v>
      </x:c>
      <x:c r="H508" s="388"/>
      <x:c r="I508" s="388"/>
      <x:c r="J508" s="388"/>
      <x:c r="K508" s="388"/>
    </x:row>
    <x:row r="509">
      <x:c r="A509" s="20"/>
      <x:c r="B509" s="22" t="s">
        <x:v>4722</x:v>
      </x:c>
      <x:c r="C509" s="473" t="s">
        <x:v>4723</x:v>
      </x:c>
      <x:c r="D509" s="20" t="s">
        <x:v>15</x:v>
      </x:c>
      <x:c r="E509" s="24">
        <x:v>111.1</x:v>
      </x:c>
      <x:c r="F509" s="20">
        <x:v>1</x:v>
      </x:c>
      <x:c r="G509" s="454" t="n">
        <x:f t="shared" ref="G509:G510" si="3">E509*F509</x:f>
        <x:v>111.1</x:v>
      </x:c>
      <x:c r="H509" s="634"/>
      <x:c r="I509" s="388"/>
      <x:c r="J509" s="388"/>
      <x:c r="K509" s="388"/>
    </x:row>
    <x:row r="510">
      <x:c r="A510" s="20"/>
      <x:c r="B510" s="388" t="s">
        <x:v>4724</x:v>
      </x:c>
      <x:c r="C510" s="617" t="s">
        <x:v>4725</x:v>
      </x:c>
      <x:c r="D510" s="20" t="s">
        <x:v>15</x:v>
      </x:c>
      <x:c r="E510" s="98">
        <x:v>29.52</x:v>
      </x:c>
      <x:c r="F510" s="71">
        <x:v>1</x:v>
      </x:c>
      <x:c r="G510" s="319">
        <x:f t="shared" si="3"/>
        <x:v>29.52</x:v>
      </x:c>
      <x:c r="H510" s="388"/>
      <x:c r="I510" s="388"/>
      <x:c r="J510" s="388"/>
      <x:c r="K510" s="388"/>
    </x:row>
    <x:row r="511">
      <x:c r="A511" s="20"/>
      <x:c r="B511" s="388"/>
      <x:c r="C511" s="71"/>
      <x:c r="D511" s="71"/>
      <x:c r="E511" s="71"/>
      <x:c r="F511" s="71"/>
      <x:c r="G511" s="388"/>
      <x:c r="H511" s="388"/>
      <x:c r="I511" s="388"/>
      <x:c r="J511" s="388"/>
      <x:c r="K511" s="388"/>
    </x:row>
    <x:row r="512">
      <x:c r="A512" s="493">
        <x:v>44102</x:v>
      </x:c>
      <x:c r="B512" s="22"/>
      <x:c r="C512" s="71"/>
      <x:c r="D512" s="71"/>
      <x:c r="E512" s="71"/>
      <x:c r="F512" s="71"/>
      <x:c r="G512" s="388"/>
      <x:c r="H512" s="388"/>
      <x:c r="I512" s="388"/>
      <x:c r="J512" s="388"/>
      <x:c r="K512" s="388"/>
    </x:row>
    <x:row r="513" ht="15">
      <x:c r="A513" s="94" t="s">
        <x:v>3403</x:v>
      </x:c>
      <x:c r="B513" s="397" t="s">
        <x:v>2</x:v>
      </x:c>
      <x:c r="C513" s="398" t="s">
        <x:v>3384</x:v>
      </x:c>
      <x:c r="D513" s="398" t="s">
        <x:v>4</x:v>
      </x:c>
      <x:c r="E513" s="398" t="s">
        <x:v>5</x:v>
      </x:c>
      <x:c r="F513" s="398" t="s">
        <x:v>6</x:v>
      </x:c>
      <x:c r="G513" s="397" t="s">
        <x:v>7</x:v>
      </x:c>
      <x:c r="H513" s="597" t="s">
        <x:v>1162</x:v>
      </x:c>
      <x:c r="I513" s="597" t="s">
        <x:v>4726</x:v>
      </x:c>
      <x:c r="J513" s="388"/>
      <x:c r="K513" s="388"/>
    </x:row>
    <x:row r="514" ht="15.75">
      <x:c r="A514" s="177">
        <x:v>1</x:v>
      </x:c>
      <x:c r="B514" s="564" t="s">
        <x:v>3393</x:v>
      </x:c>
      <x:c r="C514" s="473" t="s">
        <x:v>3394</x:v>
      </x:c>
      <x:c r="D514" s="177" t="s">
        <x:v>30</x:v>
      </x:c>
      <x:c r="E514" s="179">
        <x:v>8.99</x:v>
      </x:c>
      <x:c r="F514" s="177">
        <x:v>2</x:v>
      </x:c>
      <x:c r="G514" s="559" t="n">
        <x:f>E514*F514</x:f>
        <x:v>17.98</x:v>
      </x:c>
      <x:c r="H514" s="22"/>
      <x:c r="I514" s="637">
        <x:v>44100</x:v>
      </x:c>
      <x:c r="J514" s="558" t="s">
        <x:v>185</x:v>
      </x:c>
      <x:c r="K514" s="388"/>
    </x:row>
    <x:row r="515" ht="15.75">
      <x:c r="A515" s="177">
        <x:v>2</x:v>
      </x:c>
      <x:c r="B515" s="558" t="s">
        <x:v>4727</x:v>
      </x:c>
      <x:c r="C515" s="484" t="s">
        <x:v>4727</x:v>
      </x:c>
      <x:c r="D515" s="177" t="s">
        <x:v>30</x:v>
      </x:c>
      <x:c r="E515" s="179">
        <x:v>10.119999999999999</x:v>
      </x:c>
      <x:c r="F515" s="177">
        <x:v>1</x:v>
      </x:c>
      <x:c r="G515" s="559">
        <x:v>10.119999999999999</x:v>
      </x:c>
      <x:c r="H515" s="22"/>
      <x:c r="I515" s="637">
        <x:v>44101</x:v>
      </x:c>
      <x:c r="J515" s="558" t="s">
        <x:v>4728</x:v>
      </x:c>
      <x:c r="K515" s="388"/>
    </x:row>
    <x:row r="516" ht="15.75">
      <x:c r="A516" s="177">
        <x:v>3</x:v>
      </x:c>
      <x:c r="B516" s="564" t="s">
        <x:v>4729</x:v>
      </x:c>
      <x:c r="C516" s="640" t="s">
        <x:v>4730</x:v>
      </x:c>
      <x:c r="D516" s="201" t="s">
        <x:v>30</x:v>
      </x:c>
      <x:c r="E516" s="424">
        <x:v>8.99</x:v>
      </x:c>
      <x:c r="F516" s="201">
        <x:v>1</x:v>
      </x:c>
      <x:c r="G516" s="641">
        <x:v>8.99</x:v>
      </x:c>
      <x:c r="H516" s="22"/>
      <x:c r="I516" s="642">
        <x:v>44101</x:v>
      </x:c>
      <x:c r="J516" s="564" t="s">
        <x:v>4728</x:v>
      </x:c>
      <x:c r="K516" s="388"/>
    </x:row>
    <x:row r="517" ht="15.75">
      <x:c r="A517" s="177">
        <x:v>4</x:v>
      </x:c>
      <x:c r="B517" s="558" t="s">
        <x:v>3728</x:v>
      </x:c>
      <x:c r="C517" s="484" t="s">
        <x:v>4731</x:v>
      </x:c>
      <x:c r="D517" s="177" t="s">
        <x:v>15</x:v>
      </x:c>
      <x:c r="E517" s="179">
        <x:v>18.510000000000002</x:v>
      </x:c>
      <x:c r="F517" s="177">
        <x:v>1</x:v>
      </x:c>
      <x:c r="G517" s="559">
        <x:v>18.510000000000002</x:v>
      </x:c>
      <x:c r="H517" s="22"/>
      <x:c r="I517" s="637">
        <x:v>44101</x:v>
      </x:c>
      <x:c r="J517" s="22" t="s">
        <x:v>4728</x:v>
      </x:c>
      <x:c r="K517" s="388"/>
    </x:row>
    <x:row r="518" ht="15.75">
      <x:c r="A518" s="177">
        <x:v>5</x:v>
      </x:c>
      <x:c r="B518" s="558" t="s">
        <x:v>2030</x:v>
      </x:c>
      <x:c r="C518" s="484" t="s">
        <x:v>4732</x:v>
      </x:c>
      <x:c r="D518" s="177" t="s">
        <x:v>15</x:v>
      </x:c>
      <x:c r="E518" s="179">
        <x:v>6.24</x:v>
      </x:c>
      <x:c r="F518" s="177">
        <x:v>2</x:v>
      </x:c>
      <x:c r="G518" s="559" t="n">
        <x:f t="shared" ref="G518:G520" si="4">E518*F518</x:f>
        <x:v>12.48</x:v>
      </x:c>
      <x:c r="H518" s="558" t="s">
        <x:v>2031</x:v>
      </x:c>
      <x:c r="I518" s="637">
        <x:v>44101</x:v>
      </x:c>
      <x:c r="J518" s="558" t="s">
        <x:v>185</x:v>
      </x:c>
      <x:c r="K518" s="388"/>
    </x:row>
    <x:row r="519" ht="15.75">
      <x:c r="A519" s="177">
        <x:v>6</x:v>
      </x:c>
      <x:c r="B519" s="558" t="s">
        <x:v>2032</x:v>
      </x:c>
      <x:c r="C519" s="643" t="s">
        <x:v>4733</x:v>
      </x:c>
      <x:c r="D519" s="177" t="s">
        <x:v>15</x:v>
      </x:c>
      <x:c r="E519" s="179">
        <x:v>6.24</x:v>
      </x:c>
      <x:c r="F519" s="177">
        <x:v>2</x:v>
      </x:c>
      <x:c r="G519" s="559">
        <x:f t="shared" si="4"/>
        <x:v>12.48</x:v>
      </x:c>
      <x:c r="H519" s="558" t="s">
        <x:v>2031</x:v>
      </x:c>
      <x:c r="I519" s="637">
        <x:v>44101</x:v>
      </x:c>
      <x:c r="J519" s="558" t="s">
        <x:v>185</x:v>
      </x:c>
      <x:c r="K519" s="388"/>
    </x:row>
    <x:row r="520" ht="15.75">
      <x:c r="A520" s="177">
        <x:v>7</x:v>
      </x:c>
      <x:c r="B520" s="558" t="s">
        <x:v>2033</x:v>
      </x:c>
      <x:c r="C520" s="484" t="s">
        <x:v>4734</x:v>
      </x:c>
      <x:c r="D520" s="177" t="s">
        <x:v>15</x:v>
      </x:c>
      <x:c r="E520" s="179">
        <x:v>7.67</x:v>
      </x:c>
      <x:c r="F520" s="177">
        <x:v>2</x:v>
      </x:c>
      <x:c r="G520" s="559">
        <x:f t="shared" si="4"/>
        <x:v>15.34</x:v>
      </x:c>
      <x:c r="H520" s="558" t="s">
        <x:v>2031</x:v>
      </x:c>
      <x:c r="I520" s="637">
        <x:v>44101</x:v>
      </x:c>
      <x:c r="J520" s="558" t="s">
        <x:v>185</x:v>
      </x:c>
      <x:c r="K520" s="388"/>
    </x:row>
    <x:row r="521">
      <x:c r="A521" s="20"/>
      <x:c r="B521" s="388"/>
      <x:c r="C521" s="71"/>
      <x:c r="D521" s="71"/>
      <x:c r="E521" s="71"/>
      <x:c r="F521" s="71"/>
      <x:c r="G521" s="388"/>
      <x:c r="H521" s="388"/>
      <x:c r="I521" s="388"/>
      <x:c r="J521" s="388"/>
      <x:c r="K521" s="388"/>
    </x:row>
    <x:row r="522">
      <x:c r="A522" s="28">
        <x:v>44103</x:v>
      </x:c>
      <x:c r="B522" s="388"/>
      <x:c r="C522" s="71"/>
      <x:c r="D522" s="71"/>
      <x:c r="E522" s="71"/>
      <x:c r="F522" s="71"/>
      <x:c r="G522" s="388"/>
      <x:c r="H522" s="388"/>
      <x:c r="I522" s="388"/>
      <x:c r="J522" s="388"/>
      <x:c r="K522" s="388"/>
    </x:row>
    <x:row r="523" ht="15">
      <x:c r="A523" s="94" t="s">
        <x:v>3403</x:v>
      </x:c>
      <x:c r="B523" s="397" t="s">
        <x:v>2</x:v>
      </x:c>
      <x:c r="C523" s="398" t="s">
        <x:v>3384</x:v>
      </x:c>
      <x:c r="D523" s="398" t="s">
        <x:v>4</x:v>
      </x:c>
      <x:c r="E523" s="398" t="s">
        <x:v>5</x:v>
      </x:c>
      <x:c r="F523" s="398" t="s">
        <x:v>6</x:v>
      </x:c>
      <x:c r="G523" s="397" t="s">
        <x:v>7</x:v>
      </x:c>
      <x:c r="H523" s="597" t="s">
        <x:v>1162</x:v>
      </x:c>
      <x:c r="I523" s="388"/>
      <x:c r="J523" s="388"/>
      <x:c r="K523" s="388"/>
    </x:row>
    <x:row r="524" ht="15.75">
      <x:c r="A524" s="134">
        <x:v>1</x:v>
      </x:c>
      <x:c r="B524" s="133" t="s">
        <x:v>4735</x:v>
      </x:c>
      <x:c r="C524" s="646" t="s">
        <x:v>4736</x:v>
      </x:c>
      <x:c r="D524" s="177" t="s">
        <x:v>15</x:v>
      </x:c>
      <x:c r="E524" s="647">
        <x:v>100.15</x:v>
      </x:c>
      <x:c r="F524" s="648">
        <x:v>1</x:v>
      </x:c>
      <x:c r="G524" s="649" t="n">
        <x:f t="shared" ref="G524:G526" si="5">E524*F524</x:f>
        <x:v>100.15</x:v>
      </x:c>
      <x:c r="H524" s="388"/>
      <x:c r="I524" s="388"/>
      <x:c r="J524" s="388"/>
      <x:c r="K524" s="388"/>
    </x:row>
    <x:row r="525" ht="15.75">
      <x:c r="A525" s="134">
        <x:v>2</x:v>
      </x:c>
      <x:c r="B525" s="133" t="s">
        <x:v>4737</x:v>
      </x:c>
      <x:c r="C525" s="646" t="s">
        <x:v>4738</x:v>
      </x:c>
      <x:c r="D525" s="177" t="s">
        <x:v>15</x:v>
      </x:c>
      <x:c r="E525" s="647">
        <x:v>3.01</x:v>
      </x:c>
      <x:c r="F525" s="648">
        <x:v>2</x:v>
      </x:c>
      <x:c r="G525" s="649">
        <x:f t="shared" si="5"/>
        <x:v>6.02</x:v>
      </x:c>
      <x:c r="H525" s="388"/>
      <x:c r="I525" s="388"/>
      <x:c r="J525" s="388"/>
      <x:c r="K525" s="388"/>
    </x:row>
    <x:row r="526" ht="15.75">
      <x:c r="A526" s="648">
        <x:v>3</x:v>
      </x:c>
      <x:c r="B526" s="652" t="s">
        <x:v>4739</x:v>
      </x:c>
      <x:c r="C526" s="646" t="s">
        <x:v>4740</x:v>
      </x:c>
      <x:c r="D526" s="177" t="s">
        <x:v>15</x:v>
      </x:c>
      <x:c r="E526" s="647">
        <x:v>7.11</x:v>
      </x:c>
      <x:c r="F526" s="648">
        <x:v>1</x:v>
      </x:c>
      <x:c r="G526" s="649">
        <x:f t="shared" si="5"/>
        <x:v>7.11</x:v>
      </x:c>
      <x:c r="H526" s="388"/>
      <x:c r="I526" s="388"/>
      <x:c r="J526" s="388"/>
      <x:c r="K526" s="388"/>
    </x:row>
    <x:row r="527">
      <x:c r="A527" s="20"/>
      <x:c r="B527" s="388"/>
      <x:c r="C527" s="71"/>
      <x:c r="D527" s="71"/>
      <x:c r="E527" s="71"/>
      <x:c r="F527" s="71"/>
      <x:c r="G527" s="388"/>
      <x:c r="H527" s="388"/>
      <x:c r="I527" s="388"/>
      <x:c r="J527" s="388"/>
      <x:c r="K527" s="388"/>
    </x:row>
    <x:row r="528">
      <x:c r="A528" s="28">
        <x:v>44105</x:v>
      </x:c>
      <x:c r="B528" s="388"/>
      <x:c r="C528" s="71"/>
      <x:c r="D528" s="71"/>
      <x:c r="E528" s="71"/>
      <x:c r="F528" s="71"/>
      <x:c r="G528" s="388"/>
      <x:c r="H528" s="388"/>
      <x:c r="I528" s="388"/>
      <x:c r="J528" s="388"/>
      <x:c r="K528" s="388"/>
    </x:row>
    <x:row r="529" ht="15">
      <x:c r="A529" s="94" t="s">
        <x:v>3403</x:v>
      </x:c>
      <x:c r="B529" s="397" t="s">
        <x:v>2</x:v>
      </x:c>
      <x:c r="C529" s="398" t="s">
        <x:v>3384</x:v>
      </x:c>
      <x:c r="D529" s="398" t="s">
        <x:v>4</x:v>
      </x:c>
      <x:c r="E529" s="398" t="s">
        <x:v>5</x:v>
      </x:c>
      <x:c r="F529" s="398" t="s">
        <x:v>6</x:v>
      </x:c>
      <x:c r="G529" s="397" t="s">
        <x:v>7</x:v>
      </x:c>
      <x:c r="H529" s="597" t="s">
        <x:v>1162</x:v>
      </x:c>
      <x:c r="I529" s="388"/>
      <x:c r="J529" s="388"/>
      <x:c r="K529" s="388"/>
    </x:row>
    <x:row r="530">
      <x:c r="A530" s="20">
        <x:v>1</x:v>
      </x:c>
      <x:c r="B530" s="22" t="s">
        <x:v>4741</x:v>
      </x:c>
      <x:c r="C530" s="509" t="s">
        <x:v>4742</x:v>
      </x:c>
      <x:c r="D530" s="20" t="s">
        <x:v>15</x:v>
      </x:c>
      <x:c r="E530" s="24">
        <x:v>70.89</x:v>
      </x:c>
      <x:c r="F530" s="20">
        <x:v>1</x:v>
      </x:c>
      <x:c r="G530" s="99" t="n">
        <x:f t="shared" ref="G530:G532" si="6">E530*F530</x:f>
        <x:v>70.89</x:v>
      </x:c>
      <x:c r="H530" s="388"/>
      <x:c r="I530" s="388"/>
      <x:c r="J530" s="388"/>
      <x:c r="K530" s="388"/>
    </x:row>
    <x:row r="531">
      <x:c r="A531" s="20">
        <x:v>2</x:v>
      </x:c>
      <x:c r="B531" s="22" t="s">
        <x:v>4743</x:v>
      </x:c>
      <x:c r="C531" s="656" t="s">
        <x:v>4744</x:v>
      </x:c>
      <x:c r="D531" s="20" t="s">
        <x:v>412</x:v>
      </x:c>
      <x:c r="E531" s="24">
        <x:v>197</x:v>
      </x:c>
      <x:c r="F531" s="20">
        <x:v>1</x:v>
      </x:c>
      <x:c r="G531" s="99">
        <x:f t="shared" si="6"/>
        <x:v>197</x:v>
      </x:c>
      <x:c r="H531" s="388"/>
      <x:c r="I531" s="388"/>
      <x:c r="J531" s="388"/>
      <x:c r="K531" s="388"/>
    </x:row>
    <x:row r="532">
      <x:c r="A532" s="20">
        <x:v>3</x:v>
      </x:c>
      <x:c r="B532" s="22" t="s">
        <x:v>4745</x:v>
      </x:c>
      <x:c r="C532" s="509" t="s">
        <x:v>4746</x:v>
      </x:c>
      <x:c r="D532" s="20" t="s">
        <x:v>15</x:v>
      </x:c>
      <x:c r="E532" s="24">
        <x:v>10.4</x:v>
      </x:c>
      <x:c r="F532" s="20">
        <x:v>1</x:v>
      </x:c>
      <x:c r="G532" s="99">
        <x:f t="shared" si="6"/>
        <x:v>10.4</x:v>
      </x:c>
      <x:c r="H532" s="30" t="s">
        <x:v>4747</x:v>
      </x:c>
      <x:c r="I532" s="388"/>
      <x:c r="J532" s="388"/>
      <x:c r="K532" s="388"/>
    </x:row>
    <x:row r="533">
      <x:c r="A533" s="20"/>
      <x:c r="B533" s="388"/>
      <x:c r="C533" s="71"/>
      <x:c r="D533" s="71"/>
      <x:c r="E533" s="71"/>
      <x:c r="F533" s="71"/>
      <x:c r="G533" s="388"/>
      <x:c r="H533" s="388"/>
      <x:c r="I533" s="388"/>
      <x:c r="J533" s="388"/>
      <x:c r="K533" s="388"/>
    </x:row>
    <x:row r="534">
      <x:c r="A534" s="28">
        <x:v>44110</x:v>
      </x:c>
      <x:c r="B534" s="388"/>
      <x:c r="C534" s="71"/>
      <x:c r="D534" s="71"/>
      <x:c r="E534" s="71"/>
      <x:c r="F534" s="71"/>
      <x:c r="G534" s="388"/>
      <x:c r="H534" s="388"/>
      <x:c r="I534" s="388"/>
      <x:c r="J534" s="388"/>
      <x:c r="K534" s="388"/>
    </x:row>
    <x:row r="535" ht="15">
      <x:c r="A535" s="94" t="s">
        <x:v>3403</x:v>
      </x:c>
      <x:c r="B535" s="397" t="s">
        <x:v>2</x:v>
      </x:c>
      <x:c r="C535" s="398" t="s">
        <x:v>3384</x:v>
      </x:c>
      <x:c r="D535" s="398" t="s">
        <x:v>4</x:v>
      </x:c>
      <x:c r="E535" s="398" t="s">
        <x:v>5</x:v>
      </x:c>
      <x:c r="F535" s="398" t="s">
        <x:v>6</x:v>
      </x:c>
      <x:c r="G535" s="397" t="s">
        <x:v>7</x:v>
      </x:c>
      <x:c r="H535" s="388"/>
      <x:c r="I535" s="388"/>
      <x:c r="J535" s="388"/>
      <x:c r="K535" s="388"/>
    </x:row>
    <x:row r="536" ht="15">
      <x:c r="A536" s="20">
        <x:v>1</x:v>
      </x:c>
      <x:c r="B536" s="133" t="s">
        <x:v>4748</x:v>
      </x:c>
      <x:c r="C536" s="509" t="s">
        <x:v>4749</x:v>
      </x:c>
      <x:c r="D536" s="20" t="s">
        <x:v>15</x:v>
      </x:c>
      <x:c r="E536" s="24">
        <x:v>1.97</x:v>
      </x:c>
      <x:c r="F536" s="20">
        <x:v>20</x:v>
      </x:c>
      <x:c r="G536" s="99" t="n">
        <x:f>E536*F536</x:f>
        <x:v>39.4</x:v>
      </x:c>
      <x:c r="H536" s="388"/>
      <x:c r="I536" s="388"/>
      <x:c r="J536" s="388"/>
      <x:c r="K536" s="388"/>
    </x:row>
    <x:row r="537">
      <x:c r="A537" s="20"/>
      <x:c r="B537" s="388"/>
      <x:c r="C537" s="71"/>
      <x:c r="D537" s="71"/>
      <x:c r="E537" s="71"/>
      <x:c r="F537" s="71"/>
      <x:c r="G537" s="388"/>
      <x:c r="H537" s="388"/>
      <x:c r="I537" s="388"/>
      <x:c r="J537" s="388"/>
      <x:c r="K537" s="388"/>
    </x:row>
    <x:row r="538">
      <x:c r="A538" s="28">
        <x:v>44112</x:v>
      </x:c>
      <x:c r="B538" s="388"/>
      <x:c r="C538" s="71"/>
      <x:c r="D538" s="71"/>
      <x:c r="E538" s="71"/>
      <x:c r="F538" s="71"/>
      <x:c r="G538" s="388"/>
      <x:c r="H538" s="388"/>
      <x:c r="I538" s="388"/>
      <x:c r="J538" s="388"/>
      <x:c r="K538" s="388"/>
    </x:row>
    <x:row r="539" ht="15">
      <x:c r="A539" s="94" t="s">
        <x:v>3403</x:v>
      </x:c>
      <x:c r="B539" s="397" t="s">
        <x:v>2</x:v>
      </x:c>
      <x:c r="C539" s="398" t="s">
        <x:v>3384</x:v>
      </x:c>
      <x:c r="D539" s="398" t="s">
        <x:v>4</x:v>
      </x:c>
      <x:c r="E539" s="398" t="s">
        <x:v>5</x:v>
      </x:c>
      <x:c r="F539" s="398" t="s">
        <x:v>6</x:v>
      </x:c>
      <x:c r="G539" s="397" t="s">
        <x:v>7</x:v>
      </x:c>
      <x:c r="H539" s="388"/>
      <x:c r="I539" s="388"/>
      <x:c r="J539" s="388"/>
      <x:c r="K539" s="388"/>
    </x:row>
    <x:row r="540" ht="15.75">
      <x:c r="A540" s="20">
        <x:v>1</x:v>
      </x:c>
      <x:c r="B540" s="558" t="s">
        <x:v>4750</x:v>
      </x:c>
      <x:c r="C540" s="484" t="s">
        <x:v>4751</x:v>
      </x:c>
      <x:c r="D540" s="177" t="s">
        <x:v>15</x:v>
      </x:c>
      <x:c r="E540" s="179">
        <x:v>15.89</x:v>
      </x:c>
      <x:c r="F540" s="177">
        <x:v>1</x:v>
      </x:c>
      <x:c r="G540" s="99" t="n">
        <x:f t="shared" ref="G540:G541" si="7">E540*F540</x:f>
        <x:v>15.89</x:v>
      </x:c>
      <x:c r="I540" s="658">
        <x:v>44110</x:v>
      </x:c>
      <x:c r="J540" s="482" t="s">
        <x:v>4752</x:v>
      </x:c>
      <x:c r="K540" s="388"/>
    </x:row>
    <x:row r="541" ht="15.75">
      <x:c r="A541" s="20">
        <x:v>2</x:v>
      </x:c>
      <x:c r="B541" s="558" t="s">
        <x:v>4753</x:v>
      </x:c>
      <x:c r="C541" s="484" t="s">
        <x:v>4711</x:v>
      </x:c>
      <x:c r="D541" s="177" t="s">
        <x:v>15</x:v>
      </x:c>
      <x:c r="E541" s="179">
        <x:v>6.26</x:v>
      </x:c>
      <x:c r="F541" s="177">
        <x:v>1</x:v>
      </x:c>
      <x:c r="G541" s="99">
        <x:f t="shared" si="7"/>
        <x:v>6.26</x:v>
      </x:c>
      <x:c r="I541" s="658">
        <x:v>44110</x:v>
      </x:c>
      <x:c r="J541" s="482" t="s">
        <x:v>4728</x:v>
      </x:c>
      <x:c r="K541" s="388"/>
    </x:row>
    <x:row r="542">
      <x:c r="A542" s="20"/>
      <x:c r="B542" s="388"/>
      <x:c r="C542" s="71"/>
      <x:c r="D542" s="71"/>
      <x:c r="E542" s="71"/>
      <x:c r="F542" s="71"/>
      <x:c r="G542" s="388"/>
      <x:c r="H542" s="388"/>
      <x:c r="I542" s="388"/>
      <x:c r="J542" s="388"/>
      <x:c r="K542" s="388"/>
    </x:row>
    <x:row r="543">
      <x:c r="A543" s="28">
        <x:v>44117</x:v>
      </x:c>
      <x:c r="B543" s="388"/>
      <x:c r="C543" s="71"/>
      <x:c r="D543" s="71"/>
      <x:c r="E543" s="71"/>
      <x:c r="F543" s="71"/>
      <x:c r="G543" s="388"/>
      <x:c r="H543" s="388"/>
      <x:c r="I543" s="388"/>
      <x:c r="J543" s="388"/>
      <x:c r="K543" s="388"/>
    </x:row>
    <x:row r="544" ht="15">
      <x:c r="A544" s="94" t="s">
        <x:v>3403</x:v>
      </x:c>
      <x:c r="B544" s="397" t="s">
        <x:v>2</x:v>
      </x:c>
      <x:c r="C544" s="398" t="s">
        <x:v>3384</x:v>
      </x:c>
      <x:c r="D544" s="398" t="s">
        <x:v>4</x:v>
      </x:c>
      <x:c r="E544" s="398" t="s">
        <x:v>5</x:v>
      </x:c>
      <x:c r="F544" s="398" t="s">
        <x:v>6</x:v>
      </x:c>
      <x:c r="G544" s="397" t="s">
        <x:v>7</x:v>
      </x:c>
      <x:c r="H544" s="388"/>
      <x:c r="I544" s="388"/>
      <x:c r="J544" s="388"/>
      <x:c r="K544" s="388"/>
    </x:row>
    <x:row r="545" ht="15.75">
      <x:c r="A545" s="20">
        <x:v>1</x:v>
      </x:c>
      <x:c r="B545" s="22" t="s">
        <x:v>4754</x:v>
      </x:c>
      <x:c r="C545" s="509" t="s">
        <x:v>4755</x:v>
      </x:c>
      <x:c r="D545" s="177" t="s">
        <x:v>15</x:v>
      </x:c>
      <x:c r="E545" s="24">
        <x:v>5</x:v>
      </x:c>
      <x:c r="F545" s="20">
        <x:v>2</x:v>
      </x:c>
      <x:c r="G545" s="99" t="n">
        <x:f>E545*F545</x:f>
        <x:v>10</x:v>
      </x:c>
      <x:c r="I545" s="659">
        <x:v>44112</x:v>
      </x:c>
      <x:c r="J545" s="30" t="s">
        <x:v>509</x:v>
      </x:c>
      <x:c r="K545" s="388"/>
    </x:row>
    <x:row r="546">
      <x:c r="A546" s="20">
        <x:v>2</x:v>
      </x:c>
      <x:c r="B546" s="22" t="s">
        <x:v>4756</x:v>
      </x:c>
      <x:c r="C546" s="473" t="s">
        <x:v>4757</x:v>
      </x:c>
      <x:c r="D546" s="20" t="s">
        <x:v>15</x:v>
      </x:c>
      <x:c r="E546" s="24">
        <x:v>12.88</x:v>
      </x:c>
      <x:c r="F546" s="20">
        <x:v>1</x:v>
      </x:c>
      <x:c r="G546" s="99">
        <x:v>12.88</x:v>
      </x:c>
      <x:c r="I546" s="77">
        <x:v>44116</x:v>
      </x:c>
      <x:c r="J546" s="30" t="s">
        <x:v>4728</x:v>
      </x:c>
      <x:c r="K546" s="388"/>
    </x:row>
    <x:row r="547">
      <x:c r="A547" s="20"/>
      <x:c r="B547" s="388"/>
      <x:c r="C547" s="71"/>
      <x:c r="D547" s="71"/>
      <x:c r="E547" s="71"/>
      <x:c r="F547" s="71"/>
      <x:c r="G547" s="388"/>
      <x:c r="H547" s="388"/>
      <x:c r="I547" s="388"/>
      <x:c r="J547" s="388"/>
      <x:c r="K547" s="388"/>
    </x:row>
    <x:row r="548">
      <x:c r="A548" s="28">
        <x:v>44123</x:v>
      </x:c>
      <x:c r="B548" s="388"/>
      <x:c r="C548" s="71"/>
      <x:c r="D548" s="71"/>
      <x:c r="E548" s="71"/>
      <x:c r="F548" s="71"/>
      <x:c r="G548" s="388"/>
      <x:c r="H548" s="388"/>
      <x:c r="I548" s="388"/>
      <x:c r="J548" s="388"/>
      <x:c r="K548" s="388"/>
    </x:row>
    <x:row r="549" ht="15">
      <x:c r="A549" s="94" t="s">
        <x:v>3403</x:v>
      </x:c>
      <x:c r="B549" s="397" t="s">
        <x:v>2</x:v>
      </x:c>
      <x:c r="C549" s="398" t="s">
        <x:v>3384</x:v>
      </x:c>
      <x:c r="D549" s="398" t="s">
        <x:v>4</x:v>
      </x:c>
      <x:c r="E549" s="398" t="s">
        <x:v>5</x:v>
      </x:c>
      <x:c r="F549" s="398" t="s">
        <x:v>6</x:v>
      </x:c>
      <x:c r="G549" s="397" t="s">
        <x:v>7</x:v>
      </x:c>
      <x:c r="H549" s="388"/>
      <x:c r="I549" s="388"/>
      <x:c r="J549" s="388"/>
      <x:c r="K549" s="388"/>
    </x:row>
    <x:row r="550">
      <x:c r="A550" s="20">
        <x:v>1</x:v>
      </x:c>
      <x:c r="B550" s="22" t="s">
        <x:v>4758</x:v>
      </x:c>
      <x:c r="C550" s="473">
        <x:v>16111</x:v>
      </x:c>
      <x:c r="D550" s="20" t="s">
        <x:v>4759</x:v>
      </x:c>
      <x:c r="E550" s="24">
        <x:v>16.5</x:v>
      </x:c>
      <x:c r="F550" s="20">
        <x:v>1</x:v>
      </x:c>
      <x:c r="G550" s="99" t="n">
        <x:f t="shared" ref="G550:G553" si="8">E550*F550</x:f>
        <x:v>16.5</x:v>
      </x:c>
      <x:c r="H550" s="77">
        <x:v>44119</x:v>
      </x:c>
      <x:c r="I550" s="388"/>
      <x:c r="J550" s="388"/>
      <x:c r="K550" s="388"/>
    </x:row>
    <x:row r="551">
      <x:c r="A551" s="20">
        <x:v>2</x:v>
      </x:c>
      <x:c r="B551" s="22" t="s">
        <x:v>4760</x:v>
      </x:c>
      <x:c r="C551" s="473">
        <x:v>16144</x:v>
      </x:c>
      <x:c r="D551" s="20" t="s">
        <x:v>4759</x:v>
      </x:c>
      <x:c r="E551" s="24">
        <x:v>25</x:v>
      </x:c>
      <x:c r="F551" s="20">
        <x:v>1</x:v>
      </x:c>
      <x:c r="G551" s="99">
        <x:f t="shared" si="8"/>
        <x:v>25</x:v>
      </x:c>
      <x:c r="H551" s="77">
        <x:v>44119</x:v>
      </x:c>
      <x:c r="I551" s="388"/>
      <x:c r="J551" s="388"/>
      <x:c r="K551" s="388"/>
    </x:row>
    <x:row r="552">
      <x:c r="A552" s="20">
        <x:v>3</x:v>
      </x:c>
      <x:c r="B552" s="660" t="s">
        <x:v>4761</x:v>
      </x:c>
      <x:c r="C552" s="473" t="s">
        <x:v>4762</x:v>
      </x:c>
      <x:c r="D552" s="20" t="s">
        <x:v>4759</x:v>
      </x:c>
      <x:c r="E552" s="24">
        <x:v>29.9</x:v>
      </x:c>
      <x:c r="F552" s="20">
        <x:v>1</x:v>
      </x:c>
      <x:c r="G552" s="99">
        <x:f t="shared" si="8"/>
        <x:v>29.9</x:v>
      </x:c>
      <x:c r="H552" s="77">
        <x:v>44119</x:v>
      </x:c>
      <x:c r="I552" s="388"/>
      <x:c r="J552" s="388"/>
      <x:c r="K552" s="388"/>
    </x:row>
    <x:row r="553">
      <x:c r="A553" s="20">
        <x:v>4</x:v>
      </x:c>
      <x:c r="B553" s="515" t="s">
        <x:v>4763</x:v>
      </x:c>
      <x:c r="C553" s="473" t="s">
        <x:v>4764</x:v>
      </x:c>
      <x:c r="D553" s="20" t="s">
        <x:v>4759</x:v>
      </x:c>
      <x:c r="E553" s="24">
        <x:v>14.5</x:v>
      </x:c>
      <x:c r="F553" s="20">
        <x:v>1</x:v>
      </x:c>
      <x:c r="G553" s="99">
        <x:f t="shared" si="8"/>
        <x:v>14.5</x:v>
      </x:c>
      <x:c r="H553" s="77">
        <x:v>44119</x:v>
      </x:c>
      <x:c r="I553" s="388"/>
      <x:c r="J553" s="388"/>
      <x:c r="K553" s="388"/>
    </x:row>
    <x:row r="554" ht="15">
      <x:c r="A554" s="94" t="s">
        <x:v>3403</x:v>
      </x:c>
      <x:c r="B554" s="397" t="s">
        <x:v>2</x:v>
      </x:c>
      <x:c r="C554" s="398" t="s">
        <x:v>3384</x:v>
      </x:c>
      <x:c r="D554" s="398" t="s">
        <x:v>4</x:v>
      </x:c>
      <x:c r="E554" s="398" t="s">
        <x:v>5</x:v>
      </x:c>
      <x:c r="F554" s="398" t="s">
        <x:v>6</x:v>
      </x:c>
      <x:c r="G554" s="397" t="s">
        <x:v>7</x:v>
      </x:c>
      <x:c r="H554" s="388"/>
      <x:c r="I554" s="388"/>
      <x:c r="J554" s="388"/>
      <x:c r="K554" s="388"/>
    </x:row>
    <x:row r="555">
      <x:c r="A555" s="20">
        <x:v>1</x:v>
      </x:c>
      <x:c r="B555" s="22" t="s">
        <x:v>4765</x:v>
      </x:c>
      <x:c r="C555" s="509" t="s">
        <x:v>4766</x:v>
      </x:c>
      <x:c r="D555" s="20" t="s">
        <x:v>15</x:v>
      </x:c>
      <x:c r="E555" s="661">
        <x:v>8.75</x:v>
      </x:c>
      <x:c r="F555" s="20">
        <x:v>1</x:v>
      </x:c>
      <x:c r="G555" s="99" t="n">
        <x:f t="shared" ref="G555:G557" si="9">E555*F555</x:f>
        <x:v>8.75</x:v>
      </x:c>
      <x:c r="H555" s="77">
        <x:v>44120</x:v>
      </x:c>
      <x:c r="I555" s="30" t="s">
        <x:v>509</x:v>
      </x:c>
      <x:c r="J555" s="30" t="s">
        <x:v>4767</x:v>
      </x:c>
      <x:c r="K555" s="30" t="s">
        <x:v>4768</x:v>
      </x:c>
    </x:row>
    <x:row r="556">
      <x:c r="A556" s="20">
        <x:v>2</x:v>
      </x:c>
      <x:c r="B556" s="22" t="s">
        <x:v>3069</x:v>
      </x:c>
      <x:c r="C556" s="509" t="s">
        <x:v>4769</x:v>
      </x:c>
      <x:c r="D556" s="20" t="s">
        <x:v>15</x:v>
      </x:c>
      <x:c r="E556" s="24">
        <x:v>518.73</x:v>
      </x:c>
      <x:c r="F556" s="20">
        <x:v>1</x:v>
      </x:c>
      <x:c r="G556" s="99">
        <x:f t="shared" si="9"/>
        <x:v>518.73</x:v>
      </x:c>
      <x:c r="H556" s="77">
        <x:v>44123</x:v>
      </x:c>
    </x:row>
    <x:row r="557">
      <x:c r="A557" s="20">
        <x:v>3</x:v>
      </x:c>
      <x:c r="B557" s="22" t="s">
        <x:v>4770</x:v>
      </x:c>
      <x:c r="C557" s="473" t="s">
        <x:v>4771</x:v>
      </x:c>
      <x:c r="D557" s="20" t="s">
        <x:v>30</x:v>
      </x:c>
      <x:c r="E557" s="24">
        <x:v>6.53</x:v>
      </x:c>
      <x:c r="F557" s="20">
        <x:v>1</x:v>
      </x:c>
      <x:c r="G557" s="99">
        <x:f t="shared" si="9"/>
        <x:v>6.53</x:v>
      </x:c>
      <x:c r="H557" s="77">
        <x:v>44123</x:v>
      </x:c>
    </x:row>
    <x:row r="558">
      <x:c r="A558" s="20"/>
      <x:c r="B558" s="388"/>
      <x:c r="C558" s="71"/>
      <x:c r="D558" s="71"/>
      <x:c r="E558" s="71"/>
      <x:c r="F558" s="71"/>
      <x:c r="G558" s="388"/>
      <x:c r="H558" s="388"/>
      <x:c r="I558" s="388"/>
      <x:c r="J558" s="388"/>
      <x:c r="K558" s="388"/>
    </x:row>
    <x:row r="559">
      <x:c r="A559" s="28">
        <x:v>44127</x:v>
      </x:c>
      <x:c r="B559" s="388"/>
      <x:c r="C559" s="71"/>
      <x:c r="D559" s="71"/>
      <x:c r="E559" s="71"/>
      <x:c r="F559" s="71"/>
      <x:c r="G559" s="388"/>
      <x:c r="H559" s="388"/>
      <x:c r="I559" s="388"/>
      <x:c r="J559" s="388"/>
      <x:c r="K559" s="388"/>
    </x:row>
    <x:row r="560" ht="15">
      <x:c r="A560" s="94" t="s">
        <x:v>3403</x:v>
      </x:c>
      <x:c r="B560" s="397" t="s">
        <x:v>2</x:v>
      </x:c>
      <x:c r="C560" s="398" t="s">
        <x:v>3384</x:v>
      </x:c>
      <x:c r="D560" s="398" t="s">
        <x:v>4</x:v>
      </x:c>
      <x:c r="E560" s="398" t="s">
        <x:v>5</x:v>
      </x:c>
      <x:c r="F560" s="398" t="s">
        <x:v>6</x:v>
      </x:c>
      <x:c r="G560" s="397" t="s">
        <x:v>7</x:v>
      </x:c>
      <x:c r="H560" s="388"/>
      <x:c r="I560" s="388"/>
      <x:c r="J560" s="388"/>
      <x:c r="K560" s="388"/>
    </x:row>
    <x:row r="561" ht="15.75">
      <x:c r="A561" s="662">
        <x:v>1</x:v>
      </x:c>
      <x:c r="B561" s="565" t="s">
        <x:v>4772</x:v>
      </x:c>
      <x:c r="C561" s="509" t="s">
        <x:v>4773</x:v>
      </x:c>
      <x:c r="D561" s="177" t="s">
        <x:v>15</x:v>
      </x:c>
      <x:c r="E561" s="179">
        <x:v>7.5</x:v>
      </x:c>
      <x:c r="F561" s="177">
        <x:v>2</x:v>
      </x:c>
      <x:c r="G561" s="663" t="n">
        <x:f t="shared" ref="G561:G564" si="10">E561*F561</x:f>
        <x:v>15</x:v>
      </x:c>
      <x:c r="H561" s="658">
        <x:v>44124</x:v>
      </x:c>
      <x:c r="I561" s="482" t="s">
        <x:v>509</x:v>
      </x:c>
      <x:c r="J561" s="482"/>
      <x:c r="K561" s="482"/>
    </x:row>
    <x:row r="562" ht="15.75">
      <x:c r="A562" s="177">
        <x:v>2</x:v>
      </x:c>
      <x:c r="B562" s="664" t="s">
        <x:v>4774</x:v>
      </x:c>
      <x:c r="C562" s="509" t="s">
        <x:v>4775</x:v>
      </x:c>
      <x:c r="D562" s="177" t="s">
        <x:v>15</x:v>
      </x:c>
      <x:c r="E562" s="179">
        <x:v>12.43</x:v>
      </x:c>
      <x:c r="F562" s="177">
        <x:v>1</x:v>
      </x:c>
      <x:c r="G562" s="663">
        <x:f t="shared" si="10"/>
        <x:v>12.43</x:v>
      </x:c>
      <x:c r="H562" s="658">
        <x:v>44124</x:v>
      </x:c>
      <x:c r="I562" s="482" t="s">
        <x:v>509</x:v>
      </x:c>
      <x:c r="J562" s="482"/>
      <x:c r="K562" s="482"/>
    </x:row>
    <x:row r="563" ht="15.75">
      <x:c r="A563" s="177">
        <x:v>3</x:v>
      </x:c>
      <x:c r="B563" s="558" t="s">
        <x:v>4776</x:v>
      </x:c>
      <x:c r="C563" s="484" t="s">
        <x:v>4777</x:v>
      </x:c>
      <x:c r="D563" s="177" t="s">
        <x:v>30</x:v>
      </x:c>
      <x:c r="E563" s="179">
        <x:v>129.99</x:v>
      </x:c>
      <x:c r="F563" s="177">
        <x:v>3</x:v>
      </x:c>
      <x:c r="G563" s="665">
        <x:f t="shared" si="10"/>
        <x:v>389.97</x:v>
      </x:c>
      <x:c r="H563" s="658">
        <x:v>44125</x:v>
      </x:c>
      <x:c r="I563" s="482" t="s">
        <x:v>185</x:v>
      </x:c>
    </x:row>
    <x:row r="564" ht="15.75">
      <x:c r="A564" s="20">
        <x:v>4</x:v>
      </x:c>
      <x:c r="B564" s="22" t="s">
        <x:v>477</x:v>
      </x:c>
      <x:c r="C564" s="481" t="s">
        <x:v>3184</x:v>
      </x:c>
      <x:c r="D564" s="177" t="s">
        <x:v>15</x:v>
      </x:c>
      <x:c r="E564" s="24">
        <x:v>4.51</x:v>
      </x:c>
      <x:c r="F564" s="20">
        <x:v>5</x:v>
      </x:c>
      <x:c r="G564" s="99">
        <x:f t="shared" si="10"/>
        <x:v>22.549999999999997</x:v>
      </x:c>
      <x:c r="H564" s="77">
        <x:v>44126</x:v>
      </x:c>
      <x:c r="I564" s="30" t="s">
        <x:v>185</x:v>
      </x:c>
      <x:c r="J564" s="482"/>
      <x:c r="K564" s="482"/>
    </x:row>
    <x:row r="565">
      <x:c r="A565" s="20"/>
      <x:c r="B565" s="388"/>
      <x:c r="C565" s="71"/>
      <x:c r="D565" s="71"/>
      <x:c r="E565" s="71"/>
      <x:c r="F565" s="71"/>
      <x:c r="G565" s="388"/>
      <x:c r="H565" s="388"/>
      <x:c r="I565" s="388"/>
      <x:c r="J565" s="388"/>
      <x:c r="K565" s="388"/>
    </x:row>
    <x:row r="566" ht="15">
      <x:c r="A566" s="94" t="s">
        <x:v>3403</x:v>
      </x:c>
      <x:c r="B566" s="397" t="s">
        <x:v>2</x:v>
      </x:c>
      <x:c r="C566" s="398" t="s">
        <x:v>3384</x:v>
      </x:c>
      <x:c r="D566" s="398" t="s">
        <x:v>4</x:v>
      </x:c>
      <x:c r="E566" s="398" t="s">
        <x:v>5</x:v>
      </x:c>
      <x:c r="F566" s="398" t="s">
        <x:v>6</x:v>
      </x:c>
      <x:c r="G566" s="397" t="s">
        <x:v>7</x:v>
      </x:c>
      <x:c r="H566" s="388"/>
      <x:c r="I566" s="388"/>
      <x:c r="J566" s="388"/>
      <x:c r="K566" s="388"/>
    </x:row>
    <x:row r="567" ht="15.75">
      <x:c r="A567" s="20">
        <x:v>1</x:v>
      </x:c>
      <x:c r="B567" s="22" t="s">
        <x:v>4778</x:v>
      </x:c>
      <x:c r="C567" s="473" t="s">
        <x:v>4779</x:v>
      </x:c>
      <x:c r="D567" s="20" t="s">
        <x:v>15</x:v>
      </x:c>
      <x:c r="E567" s="24">
        <x:v>33.94</x:v>
      </x:c>
      <x:c r="F567" s="20">
        <x:v>1</x:v>
      </x:c>
      <x:c r="G567" s="99" t="n">
        <x:f t="shared" ref="G567:G568" si="11">E567*F567</x:f>
        <x:v>33.94</x:v>
      </x:c>
      <x:c r="H567" s="77">
        <x:v>44130</x:v>
      </x:c>
      <x:c r="I567" s="30" t="s">
        <x:v>185</x:v>
      </x:c>
      <x:c r="J567" s="482"/>
    </x:row>
    <x:row r="568" ht="15.75">
      <x:c r="A568" s="20">
        <x:v>2</x:v>
      </x:c>
      <x:c r="B568" s="22" t="s">
        <x:v>4780</x:v>
      </x:c>
      <x:c r="C568" s="509" t="s">
        <x:v>4781</x:v>
      </x:c>
      <x:c r="D568" s="20" t="s">
        <x:v>15</x:v>
      </x:c>
      <x:c r="E568" s="661">
        <x:v>2.34</x:v>
      </x:c>
      <x:c r="F568" s="20">
        <x:v>5</x:v>
      </x:c>
      <x:c r="G568" s="99">
        <x:f t="shared" si="11"/>
        <x:v>11.7</x:v>
      </x:c>
      <x:c r="H568" s="77">
        <x:v>44130</x:v>
      </x:c>
      <x:c r="I568" s="30" t="s">
        <x:v>509</x:v>
      </x:c>
      <x:c r="J568" s="482"/>
    </x:row>
    <x:row r="569">
      <x:c r="A569" s="20"/>
      <x:c r="B569" s="388"/>
      <x:c r="C569" s="71"/>
      <x:c r="D569" s="71"/>
      <x:c r="E569" s="71"/>
      <x:c r="F569" s="71"/>
      <x:c r="G569" s="388"/>
      <x:c r="H569" s="388"/>
      <x:c r="I569" s="388"/>
      <x:c r="J569" s="388"/>
      <x:c r="K569" s="388"/>
    </x:row>
    <x:row r="570">
      <x:c r="A570" s="28">
        <x:v>44141</x:v>
      </x:c>
      <x:c r="B570" s="388"/>
      <x:c r="C570" s="71"/>
      <x:c r="D570" s="71"/>
      <x:c r="E570" s="71"/>
      <x:c r="F570" s="71"/>
      <x:c r="G570" s="388"/>
      <x:c r="H570" s="388"/>
      <x:c r="I570" s="388"/>
      <x:c r="J570" s="388"/>
      <x:c r="K570" s="388"/>
    </x:row>
    <x:row r="571" ht="15">
      <x:c r="A571" s="94" t="s">
        <x:v>3403</x:v>
      </x:c>
      <x:c r="B571" s="397" t="s">
        <x:v>2</x:v>
      </x:c>
      <x:c r="C571" s="398" t="s">
        <x:v>3384</x:v>
      </x:c>
      <x:c r="D571" s="398" t="s">
        <x:v>4</x:v>
      </x:c>
      <x:c r="E571" s="398" t="s">
        <x:v>5</x:v>
      </x:c>
      <x:c r="F571" s="398" t="s">
        <x:v>6</x:v>
      </x:c>
      <x:c r="G571" s="397" t="s">
        <x:v>7</x:v>
      </x:c>
      <x:c r="H571" s="388"/>
      <x:c r="I571" s="388"/>
      <x:c r="J571" s="388"/>
      <x:c r="K571" s="388"/>
    </x:row>
    <x:row r="572" ht="15.75">
      <x:c r="A572" s="20">
        <x:v>1</x:v>
      </x:c>
      <x:c r="B572" s="133" t="s">
        <x:v>3838</x:v>
      </x:c>
      <x:c r="C572" s="509" t="s">
        <x:v>3839</x:v>
      </x:c>
      <x:c r="D572" s="20" t="s">
        <x:v>15</x:v>
      </x:c>
      <x:c r="E572" s="24">
        <x:v>23</x:v>
      </x:c>
      <x:c r="F572" s="20">
        <x:v>1</x:v>
      </x:c>
      <x:c r="G572" s="99" t="n">
        <x:f>F572*E572</x:f>
        <x:v>23</x:v>
      </x:c>
      <x:c r="H572" s="77">
        <x:v>44140</x:v>
      </x:c>
      <x:c r="I572" s="30" t="s">
        <x:v>509</x:v>
      </x:c>
      <x:c r="J572" s="30" t="s">
        <x:v>4782</x:v>
      </x:c>
      <x:c r="K572" s="482"/>
    </x:row>
    <x:row r="573" ht="15.75">
      <x:c r="A573" s="177">
        <x:v>2</x:v>
      </x:c>
      <x:c r="B573" s="558" t="s">
        <x:v>4783</x:v>
      </x:c>
      <x:c r="C573" s="674" t="s">
        <x:v>4784</x:v>
      </x:c>
      <x:c r="D573" s="177" t="s">
        <x:v>4785</x:v>
      </x:c>
      <x:c r="E573" s="179">
        <x:v>59.54</x:v>
      </x:c>
      <x:c r="F573" s="177">
        <x:v>1</x:v>
      </x:c>
      <x:c r="G573" s="663">
        <x:v>59.54</x:v>
      </x:c>
      <x:c r="H573" s="676">
        <x:v>44140</x:v>
      </x:c>
      <x:c r="I573" s="482" t="s">
        <x:v>4728</x:v>
      </x:c>
      <x:c r="J573" s="482"/>
      <x:c r="K573" s="482"/>
    </x:row>
    <x:row r="574">
      <x:c r="A574" s="20"/>
      <x:c r="B574" s="388"/>
      <x:c r="C574" s="71"/>
      <x:c r="D574" s="71"/>
      <x:c r="E574" s="71"/>
      <x:c r="F574" s="71"/>
      <x:c r="G574" s="388"/>
      <x:c r="H574" s="388"/>
      <x:c r="I574" s="388"/>
      <x:c r="J574" s="388"/>
      <x:c r="K574" s="388"/>
    </x:row>
    <x:row r="575">
      <x:c r="A575" s="28">
        <x:v>44152</x:v>
      </x:c>
      <x:c r="B575" s="388"/>
      <x:c r="C575" s="71"/>
      <x:c r="D575" s="71"/>
      <x:c r="E575" s="71"/>
      <x:c r="F575" s="71"/>
      <x:c r="G575" s="388"/>
      <x:c r="H575" s="388"/>
      <x:c r="I575" s="388"/>
      <x:c r="J575" s="388"/>
      <x:c r="K575" s="388"/>
    </x:row>
    <x:row r="576" ht="15">
      <x:c r="A576" s="94" t="s">
        <x:v>3403</x:v>
      </x:c>
      <x:c r="B576" s="397" t="s">
        <x:v>2</x:v>
      </x:c>
      <x:c r="C576" s="398" t="s">
        <x:v>3384</x:v>
      </x:c>
      <x:c r="D576" s="398" t="s">
        <x:v>4</x:v>
      </x:c>
      <x:c r="E576" s="398" t="s">
        <x:v>5</x:v>
      </x:c>
      <x:c r="F576" s="398" t="s">
        <x:v>6</x:v>
      </x:c>
      <x:c r="G576" s="397" t="s">
        <x:v>7</x:v>
      </x:c>
      <x:c r="H576" s="388"/>
      <x:c r="I576" s="388"/>
      <x:c r="J576" s="388"/>
      <x:c r="K576" s="388"/>
    </x:row>
    <x:row r="577">
      <x:c r="A577" s="216">
        <x:v>1</x:v>
      </x:c>
      <x:c r="B577" s="248" t="s">
        <x:v>4786</x:v>
      </x:c>
      <x:c r="C577" s="682" t="s">
        <x:v>4787</x:v>
      </x:c>
      <x:c r="D577" s="216" t="s">
        <x:v>30</x:v>
      </x:c>
      <x:c r="E577" s="259">
        <x:v>59.99</x:v>
      </x:c>
      <x:c r="F577" s="216">
        <x:v>1</x:v>
      </x:c>
      <x:c r="G577" s="247" t="n">
        <x:f t="shared" ref="G577:G578" si="12">E577*F577</x:f>
        <x:v>59.99</x:v>
      </x:c>
      <x:c r="H577" s="388"/>
      <x:c r="I577" s="388"/>
      <x:c r="J577" s="388"/>
      <x:c r="K577" s="388"/>
    </x:row>
    <x:row r="578" ht="15.75">
      <x:c r="A578" s="216">
        <x:v>2</x:v>
      </x:c>
      <x:c r="B578" s="515" t="s">
        <x:v>4788</x:v>
      </x:c>
      <x:c r="C578" s="684" t="s">
        <x:v>4777</x:v>
      </x:c>
      <x:c r="D578" s="291" t="s">
        <x:v>30</x:v>
      </x:c>
      <x:c r="E578" s="278">
        <x:v>129.99</x:v>
      </x:c>
      <x:c r="F578" s="291">
        <x:v>1</x:v>
      </x:c>
      <x:c r="G578" s="687">
        <x:f t="shared" si="12"/>
        <x:v>129.99</x:v>
      </x:c>
      <x:c r="H578" s="658"/>
      <x:c r="I578" s="388"/>
      <x:c r="J578" s="388"/>
      <x:c r="K578" s="388"/>
    </x:row>
    <x:row r="579">
      <x:c r="A579" s="20"/>
      <x:c r="B579" s="388"/>
      <x:c r="C579" s="71"/>
      <x:c r="D579" s="71"/>
      <x:c r="E579" s="71"/>
      <x:c r="F579" s="71"/>
      <x:c r="G579" s="388"/>
      <x:c r="H579" s="388"/>
      <x:c r="I579" s="388"/>
      <x:c r="J579" s="388"/>
      <x:c r="K579" s="388"/>
    </x:row>
    <x:row r="580">
      <x:c r="A580" s="20"/>
      <x:c r="B580" s="388"/>
      <x:c r="C580" s="71"/>
      <x:c r="D580" s="71"/>
      <x:c r="E580" s="71"/>
      <x:c r="F580" s="71"/>
      <x:c r="G580" s="388"/>
      <x:c r="H580" s="388"/>
      <x:c r="I580" s="388"/>
      <x:c r="J580" s="388"/>
      <x:c r="K580" s="388"/>
    </x:row>
    <x:row r="581">
      <x:c r="A581" s="493">
        <x:v>44154</x:v>
      </x:c>
      <x:c r="B581" s="388"/>
      <x:c r="C581" s="71"/>
      <x:c r="D581" s="71"/>
      <x:c r="E581" s="71"/>
      <x:c r="F581" s="71"/>
      <x:c r="G581" s="67"/>
      <x:c r="H581" s="67"/>
      <x:c r="I581" s="67"/>
      <x:c r="J581" s="67"/>
      <x:c r="K581" s="67"/>
    </x:row>
    <x:row r="582" ht="15">
      <x:c r="A582" s="94" t="s">
        <x:v>3403</x:v>
      </x:c>
      <x:c r="B582" s="397" t="s">
        <x:v>2</x:v>
      </x:c>
      <x:c r="C582" s="398" t="s">
        <x:v>3384</x:v>
      </x:c>
      <x:c r="D582" s="398" t="s">
        <x:v>4</x:v>
      </x:c>
      <x:c r="E582" s="398" t="s">
        <x:v>5</x:v>
      </x:c>
      <x:c r="F582" s="398" t="s">
        <x:v>6</x:v>
      </x:c>
      <x:c r="G582" s="397" t="s">
        <x:v>7</x:v>
      </x:c>
      <x:c r="H582" s="388"/>
      <x:c r="I582" s="388"/>
      <x:c r="J582" s="388"/>
      <x:c r="K582" s="388"/>
    </x:row>
    <x:row r="583">
      <x:c r="A583" s="71">
        <x:v>1</x:v>
      </x:c>
      <x:c r="B583" s="388" t="s">
        <x:v>4789</x:v>
      </x:c>
      <x:c r="C583" s="623" t="s">
        <x:v>4790</x:v>
      </x:c>
      <x:c r="D583" s="71" t="s">
        <x:v>3868</x:v>
      </x:c>
      <x:c r="E583" s="98">
        <x:v>76.569999999999993</x:v>
      </x:c>
      <x:c r="F583" s="71">
        <x:v>2</x:v>
      </x:c>
      <x:c r="G583" s="689" t="n">
        <x:f t="shared" ref="G583:G585" si="13">E583*F583</x:f>
        <x:v>153.14</x:v>
      </x:c>
      <x:c r="H583" s="690">
        <x:v>44154</x:v>
      </x:c>
      <x:c r="I583" s="67" t="s">
        <x:v>509</x:v>
      </x:c>
      <x:c r="J583" s="67"/>
      <x:c r="K583" s="67"/>
    </x:row>
    <x:row r="584">
      <x:c r="A584" s="71">
        <x:v>2</x:v>
      </x:c>
      <x:c r="B584" s="388" t="s">
        <x:v>4791</x:v>
      </x:c>
      <x:c r="C584" s="420" t="s">
        <x:v>4792</x:v>
      </x:c>
      <x:c r="D584" s="71" t="s">
        <x:v>30</x:v>
      </x:c>
      <x:c r="E584" s="98">
        <x:v>21.99</x:v>
      </x:c>
      <x:c r="F584" s="71">
        <x:v>1</x:v>
      </x:c>
      <x:c r="G584" s="689">
        <x:f t="shared" si="13"/>
        <x:v>21.99</x:v>
      </x:c>
      <x:c r="H584" s="690">
        <x:v>44155</x:v>
      </x:c>
      <x:c r="I584" s="67"/>
      <x:c r="J584" s="67"/>
      <x:c r="K584" s="67"/>
    </x:row>
    <x:row r="585">
      <x:c r="A585" s="71">
        <x:v>3</x:v>
      </x:c>
      <x:c r="B585" s="388" t="s">
        <x:v>4188</x:v>
      </x:c>
      <x:c r="C585" s="623" t="s">
        <x:v>4189</x:v>
      </x:c>
      <x:c r="D585" s="71" t="s">
        <x:v>3868</x:v>
      </x:c>
      <x:c r="E585" s="98">
        <x:v>12.05</x:v>
      </x:c>
      <x:c r="F585" s="71">
        <x:v>1</x:v>
      </x:c>
      <x:c r="G585" s="689">
        <x:f t="shared" si="13"/>
        <x:v>12.05</x:v>
      </x:c>
      <x:c r="H585" s="690">
        <x:v>44155</x:v>
      </x:c>
      <x:c r="I585" s="67"/>
      <x:c r="J585" s="67"/>
      <x:c r="K585" s="67" t="s">
        <x:v>4793</x:v>
      </x:c>
    </x:row>
    <x:row r="586">
      <x:c r="A586" s="20"/>
      <x:c r="B586" s="388"/>
      <x:c r="C586" s="71"/>
      <x:c r="D586" s="71"/>
      <x:c r="E586" s="71"/>
      <x:c r="F586" s="71"/>
      <x:c r="G586" s="388"/>
      <x:c r="H586" s="388"/>
      <x:c r="I586" s="388"/>
      <x:c r="J586" s="388"/>
      <x:c r="K586" s="388"/>
    </x:row>
    <x:row r="587">
      <x:c r="A587" s="28">
        <x:v>44159</x:v>
      </x:c>
      <x:c r="B587" s="388"/>
      <x:c r="C587" s="71"/>
      <x:c r="D587" s="71"/>
      <x:c r="E587" s="71"/>
      <x:c r="F587" s="71"/>
      <x:c r="G587" s="388"/>
      <x:c r="H587" s="388"/>
      <x:c r="I587" s="388"/>
      <x:c r="J587" s="388"/>
      <x:c r="K587" s="388"/>
    </x:row>
    <x:row r="588" ht="15">
      <x:c r="A588" s="94" t="s">
        <x:v>3403</x:v>
      </x:c>
      <x:c r="B588" s="397" t="s">
        <x:v>2</x:v>
      </x:c>
      <x:c r="C588" s="398" t="s">
        <x:v>3384</x:v>
      </x:c>
      <x:c r="D588" s="398" t="s">
        <x:v>4</x:v>
      </x:c>
      <x:c r="E588" s="398" t="s">
        <x:v>5</x:v>
      </x:c>
      <x:c r="F588" s="398" t="s">
        <x:v>6</x:v>
      </x:c>
      <x:c r="G588" s="397" t="s">
        <x:v>7</x:v>
      </x:c>
      <x:c r="H588" s="597" t="s">
        <x:v>1162</x:v>
      </x:c>
      <x:c r="I588" s="388"/>
      <x:c r="J588" s="388"/>
      <x:c r="K588" s="388"/>
    </x:row>
    <x:row r="589">
      <x:c r="A589" s="20">
        <x:v>1</x:v>
      </x:c>
      <x:c r="B589" s="22" t="s">
        <x:v>4696</x:v>
      </x:c>
      <x:c r="C589" s="473" t="s">
        <x:v>4794</x:v>
      </x:c>
      <x:c r="D589" s="20" t="s">
        <x:v>2821</x:v>
      </x:c>
      <x:c r="E589" s="24">
        <x:v>799.99</x:v>
      </x:c>
      <x:c r="F589" s="20">
        <x:v>1</x:v>
      </x:c>
      <x:c r="G589" s="24" t="n">
        <x:f t="shared" ref="G589:G592" si="14">E589*F589</x:f>
        <x:v>799.99</x:v>
      </x:c>
      <x:c r="H589" s="71"/>
      <x:c r="I589" s="388"/>
      <x:c r="J589" s="388"/>
      <x:c r="K589" s="388"/>
    </x:row>
    <x:row r="590">
      <x:c r="A590" s="20">
        <x:v>2</x:v>
      </x:c>
      <x:c r="B590" s="22" t="s">
        <x:v>4795</x:v>
      </x:c>
      <x:c r="C590" s="473" t="s">
        <x:v>4796</x:v>
      </x:c>
      <x:c r="D590" s="20" t="s">
        <x:v>2821</x:v>
      </x:c>
      <x:c r="E590" s="24">
        <x:v>89</x:v>
      </x:c>
      <x:c r="F590" s="20">
        <x:v>1</x:v>
      </x:c>
      <x:c r="G590" s="24">
        <x:f t="shared" si="14"/>
        <x:v>89</x:v>
      </x:c>
      <x:c r="H590" s="20" t="s">
        <x:v>4797</x:v>
      </x:c>
      <x:c r="I590" s="388"/>
      <x:c r="J590" s="388"/>
      <x:c r="K590" s="388"/>
    </x:row>
    <x:row r="591">
      <x:c r="A591" s="20">
        <x:v>3</x:v>
      </x:c>
      <x:c r="B591" s="388" t="s">
        <x:v>4798</x:v>
      </x:c>
      <x:c r="C591" s="617" t="s">
        <x:v>4799</x:v>
      </x:c>
      <x:c r="D591" s="71" t="s">
        <x:v>30</x:v>
      </x:c>
      <x:c r="E591" s="98">
        <x:v>14.49</x:v>
      </x:c>
      <x:c r="F591" s="71">
        <x:v>1</x:v>
      </x:c>
      <x:c r="G591" s="98">
        <x:f t="shared" si="14"/>
        <x:v>14.49</x:v>
      </x:c>
      <x:c r="H591" s="71"/>
      <x:c r="I591" s="388"/>
      <x:c r="J591" s="388"/>
      <x:c r="K591" s="388"/>
    </x:row>
    <x:row r="592" ht="15.75">
      <x:c r="A592" s="20">
        <x:v>4</x:v>
      </x:c>
      <x:c r="B592" s="558" t="s">
        <x:v>4800</x:v>
      </x:c>
      <x:c r="C592" s="473" t="s">
        <x:v>4801</x:v>
      </x:c>
      <x:c r="D592" s="20" t="s">
        <x:v>30</x:v>
      </x:c>
      <x:c r="E592" s="24">
        <x:v>99.99</x:v>
      </x:c>
      <x:c r="F592" s="20">
        <x:v>1</x:v>
      </x:c>
      <x:c r="G592" s="24">
        <x:f t="shared" si="14"/>
        <x:v>99.99</x:v>
      </x:c>
      <x:c r="H592" s="71"/>
      <x:c r="I592" s="388"/>
      <x:c r="J592" s="388"/>
      <x:c r="K592" s="388"/>
    </x:row>
    <x:row r="593">
      <x:c r="A593" s="20"/>
      <x:c r="B593" s="22"/>
      <x:c r="C593" s="20"/>
      <x:c r="D593" s="20"/>
      <x:c r="E593" s="20"/>
      <x:c r="F593" s="20"/>
      <x:c r="I593" s="388"/>
      <x:c r="J593" s="388"/>
      <x:c r="K593" s="388"/>
    </x:row>
    <x:row r="594" ht="15.75">
      <x:c r="A594" s="28">
        <x:v>44166</x:v>
      </x:c>
      <x:c r="B594" s="22"/>
      <x:c r="C594" s="20"/>
      <x:c r="D594" s="177"/>
      <x:c r="E594" s="24"/>
      <x:c r="F594" s="20"/>
      <x:c r="G594" s="24"/>
      <x:c r="H594" s="28"/>
      <x:c r="I594" s="20"/>
      <x:c r="J594" s="177"/>
      <x:c r="K594" s="177"/>
    </x:row>
    <x:row r="595" ht="15.75">
      <x:c r="A595" s="94" t="s">
        <x:v>3403</x:v>
      </x:c>
      <x:c r="B595" s="397" t="s">
        <x:v>2</x:v>
      </x:c>
      <x:c r="C595" s="398" t="s">
        <x:v>3384</x:v>
      </x:c>
      <x:c r="D595" s="398" t="s">
        <x:v>4</x:v>
      </x:c>
      <x:c r="E595" s="398" t="s">
        <x:v>5</x:v>
      </x:c>
      <x:c r="F595" s="398" t="s">
        <x:v>6</x:v>
      </x:c>
      <x:c r="G595" s="397" t="s">
        <x:v>7</x:v>
      </x:c>
      <x:c r="H595" s="597" t="s">
        <x:v>1162</x:v>
      </x:c>
      <x:c r="I595" s="20"/>
      <x:c r="J595" s="177"/>
      <x:c r="K595" s="177"/>
    </x:row>
    <x:row r="596">
      <x:c r="A596" s="20">
        <x:v>1</x:v>
      </x:c>
      <x:c r="B596" s="22" t="s">
        <x:v>4802</x:v>
      </x:c>
      <x:c r="C596" s="89" t="s">
        <x:v>4803</x:v>
      </x:c>
      <x:c r="D596" s="20" t="s">
        <x:v>2821</x:v>
      </x:c>
      <x:c r="E596" s="24">
        <x:v>168.99</x:v>
      </x:c>
      <x:c r="F596" s="20">
        <x:v>1</x:v>
      </x:c>
      <x:c r="G596" s="24" t="n">
        <x:f>E596*F596</x:f>
        <x:v>168.99</x:v>
      </x:c>
      <x:c r="H596" s="20"/>
      <x:c r="I596" s="20" t="s">
        <x:v>4728</x:v>
      </x:c>
      <x:c r="J596" s="388"/>
      <x:c r="K596" s="388"/>
    </x:row>
    <x:row r="597">
      <x:c r="A597" s="20"/>
      <x:c r="B597" s="388"/>
      <x:c r="C597" s="71"/>
      <x:c r="D597" s="71"/>
      <x:c r="E597" s="71"/>
      <x:c r="F597" s="71"/>
      <x:c r="G597" s="388"/>
      <x:c r="H597" s="388"/>
      <x:c r="I597" s="388"/>
      <x:c r="J597" s="388"/>
      <x:c r="K597" s="388"/>
    </x:row>
    <x:row r="598" ht="15.75">
      <x:c r="A598" s="28">
        <x:v>44175</x:v>
      </x:c>
      <x:c r="B598" s="22"/>
      <x:c r="C598" s="20"/>
      <x:c r="D598" s="177"/>
      <x:c r="E598" s="24"/>
      <x:c r="F598" s="20"/>
      <x:c r="G598" s="24"/>
      <x:c r="H598" s="28"/>
      <x:c r="I598" s="388"/>
      <x:c r="J598" s="388"/>
      <x:c r="K598" s="388"/>
    </x:row>
    <x:row r="599" ht="15">
      <x:c r="A599" s="94" t="s">
        <x:v>3403</x:v>
      </x:c>
      <x:c r="B599" s="397" t="s">
        <x:v>2</x:v>
      </x:c>
      <x:c r="C599" s="398" t="s">
        <x:v>3384</x:v>
      </x:c>
      <x:c r="D599" s="398" t="s">
        <x:v>4</x:v>
      </x:c>
      <x:c r="E599" s="398" t="s">
        <x:v>5</x:v>
      </x:c>
      <x:c r="F599" s="398" t="s">
        <x:v>6</x:v>
      </x:c>
      <x:c r="G599" s="397" t="s">
        <x:v>7</x:v>
      </x:c>
      <x:c r="H599" s="597" t="s">
        <x:v>1162</x:v>
      </x:c>
      <x:c r="I599" s="388"/>
      <x:c r="J599" s="388"/>
      <x:c r="K599" s="388"/>
    </x:row>
    <x:row r="600" ht="15">
      <x:c r="A600" s="20">
        <x:v>1</x:v>
      </x:c>
      <x:c r="B600" s="22" t="s">
        <x:v>4804</x:v>
      </x:c>
      <x:c r="C600" s="717" t="s">
        <x:v>4805</x:v>
      </x:c>
      <x:c r="D600" s="134" t="s">
        <x:v>30</x:v>
      </x:c>
      <x:c r="E600" s="135">
        <x:v>19.95</x:v>
      </x:c>
      <x:c r="F600" s="134">
        <x:v>1</x:v>
      </x:c>
      <x:c r="G600" s="24" t="n">
        <x:f>E600*F600</x:f>
        <x:v>19.95</x:v>
      </x:c>
      <x:c r="H600" s="388"/>
      <x:c r="I600" s="388"/>
      <x:c r="J600" s="388"/>
      <x:c r="K600" s="388"/>
    </x:row>
    <x:row r="601">
      <x:c r="A601" s="20"/>
      <x:c r="B601" s="388"/>
      <x:c r="C601" s="71"/>
      <x:c r="D601" s="71"/>
      <x:c r="E601" s="71"/>
      <x:c r="F601" s="71"/>
      <x:c r="G601" s="388"/>
      <x:c r="H601" s="388"/>
      <x:c r="I601" s="388"/>
      <x:c r="J601" s="388"/>
      <x:c r="K601" s="388"/>
    </x:row>
    <x:row r="602" ht="15.75">
      <x:c r="A602" s="28">
        <x:v>44176</x:v>
      </x:c>
      <x:c r="B602" s="22"/>
      <x:c r="C602" s="20"/>
      <x:c r="D602" s="177"/>
      <x:c r="E602" s="24"/>
      <x:c r="F602" s="20"/>
      <x:c r="G602" s="24"/>
      <x:c r="H602" s="28"/>
      <x:c r="I602" s="388"/>
      <x:c r="J602" s="388"/>
      <x:c r="K602" s="388"/>
    </x:row>
    <x:row r="603" ht="15">
      <x:c r="A603" s="94" t="s">
        <x:v>3403</x:v>
      </x:c>
      <x:c r="B603" s="397" t="s">
        <x:v>2</x:v>
      </x:c>
      <x:c r="C603" s="398" t="s">
        <x:v>3384</x:v>
      </x:c>
      <x:c r="D603" s="398" t="s">
        <x:v>4</x:v>
      </x:c>
      <x:c r="E603" s="398" t="s">
        <x:v>5</x:v>
      </x:c>
      <x:c r="F603" s="398" t="s">
        <x:v>6</x:v>
      </x:c>
      <x:c r="G603" s="397" t="s">
        <x:v>7</x:v>
      </x:c>
      <x:c r="H603" s="597" t="s">
        <x:v>1162</x:v>
      </x:c>
      <x:c r="I603" s="388"/>
      <x:c r="J603" s="388"/>
      <x:c r="K603" s="388"/>
    </x:row>
    <x:row r="604">
      <x:c r="A604" s="20">
        <x:v>1</x:v>
      </x:c>
      <x:c r="B604" s="22" t="s">
        <x:v>4806</x:v>
      </x:c>
      <x:c r="C604" s="473" t="s">
        <x:v>4807</x:v>
      </x:c>
      <x:c r="D604" s="20" t="s">
        <x:v>4477</x:v>
      </x:c>
      <x:c r="E604" s="24">
        <x:v>34.78</x:v>
      </x:c>
      <x:c r="F604" s="20">
        <x:v>1</x:v>
      </x:c>
      <x:c r="G604" s="24" t="n">
        <x:f t="shared" ref="G604:G606" si="15">E604*F604</x:f>
        <x:v>34.78</x:v>
      </x:c>
      <x:c r="H604" s="388"/>
      <x:c r="I604" s="388"/>
      <x:c r="J604" s="388"/>
      <x:c r="K604" s="388"/>
    </x:row>
    <x:row r="605">
      <x:c r="A605" s="20">
        <x:v>2</x:v>
      </x:c>
      <x:c r="B605" s="22" t="s">
        <x:v>2859</x:v>
      </x:c>
      <x:c r="C605" s="473" t="s">
        <x:v>2860</x:v>
      </x:c>
      <x:c r="D605" s="20" t="s">
        <x:v>2861</x:v>
      </x:c>
      <x:c r="E605" s="24">
        <x:v>22.56</x:v>
      </x:c>
      <x:c r="F605" s="20">
        <x:v>1</x:v>
      </x:c>
      <x:c r="G605" s="24">
        <x:f t="shared" si="15"/>
        <x:v>22.56</x:v>
      </x:c>
      <x:c r="H605" s="388"/>
      <x:c r="I605" s="388"/>
      <x:c r="J605" s="388"/>
      <x:c r="K605" s="388"/>
    </x:row>
    <x:row r="606">
      <x:c r="A606" s="20">
        <x:v>3</x:v>
      </x:c>
      <x:c r="B606" s="22" t="s">
        <x:v>2862</x:v>
      </x:c>
      <x:c r="C606" s="473" t="s">
        <x:v>2863</x:v>
      </x:c>
      <x:c r="D606" s="20" t="s">
        <x:v>2861</x:v>
      </x:c>
      <x:c r="E606" s="24">
        <x:v>27.81</x:v>
      </x:c>
      <x:c r="F606" s="20">
        <x:v>1</x:v>
      </x:c>
      <x:c r="G606" s="24">
        <x:f t="shared" si="15"/>
        <x:v>27.81</x:v>
      </x:c>
      <x:c r="H606" s="388"/>
      <x:c r="I606" s="388"/>
      <x:c r="J606" s="388"/>
      <x:c r="K606" s="388"/>
    </x:row>
    <x:row r="607">
      <x:c r="B607" s="22"/>
    </x:row>
    <x:row r="608">
      <x:c r="B608" s="22"/>
    </x:row>
    <x:row r="609">
      <x:c r="B609" s="22"/>
    </x:row>
    <x:row r="610">
      <x:c r="B610" s="22"/>
    </x:row>
    <x:row r="611">
      <x:c r="B611" s="22"/>
    </x:row>
    <x:row r="612">
      <x:c r="B612" s="22"/>
    </x:row>
    <x:row r="613">
      <x:c r="B613" s="22"/>
    </x:row>
    <x:row r="614">
      <x:c r="B614" s="22"/>
    </x:row>
    <x:row r="615">
      <x:c r="B615" s="22"/>
    </x:row>
    <x:row r="616">
      <x:c r="B616" s="22"/>
    </x:row>
    <x:row r="617">
      <x:c r="B617" s="22"/>
    </x:row>
    <x:row r="618">
      <x:c r="B618" s="22"/>
    </x:row>
    <x:row r="619">
      <x:c r="B619" s="22"/>
    </x:row>
    <x:row r="620">
      <x:c r="B620" s="22"/>
    </x:row>
    <x:row r="621">
      <x:c r="B621" s="22"/>
    </x:row>
    <x:row r="622">
      <x:c r="B622" s="22"/>
    </x:row>
    <x:row r="623">
      <x:c r="B623" s="22"/>
    </x:row>
    <x:row r="624">
      <x:c r="B624" s="22"/>
    </x:row>
    <x:row r="625">
      <x:c r="B625" s="22"/>
    </x:row>
    <x:row r="626">
      <x:c r="B626" s="22"/>
    </x:row>
    <x:row r="627">
      <x:c r="B627" s="22"/>
    </x:row>
    <x:row r="628">
      <x:c r="B628" s="22"/>
    </x:row>
    <x:row r="629">
      <x:c r="B629" s="22"/>
    </x:row>
    <x:row r="630">
      <x:c r="B630" s="22"/>
    </x:row>
    <x:row r="631">
      <x:c r="B631" s="22"/>
    </x:row>
    <x:row r="632">
      <x:c r="B632" s="22"/>
    </x:row>
    <x:row r="633">
      <x:c r="B633" s="22"/>
    </x:row>
    <x:row r="634">
      <x:c r="B634" s="22"/>
    </x:row>
    <x:row r="635">
      <x:c r="B635" s="22"/>
    </x:row>
    <x:row r="636">
      <x:c r="B636" s="22"/>
    </x:row>
    <x:row r="637">
      <x:c r="B637" s="22"/>
    </x:row>
    <x:row r="638">
      <x:c r="B638" s="22"/>
    </x:row>
    <x:row r="639">
      <x:c r="B639" s="22"/>
    </x:row>
    <x:row r="640">
      <x:c r="B640" s="22"/>
    </x:row>
    <x:row r="641">
      <x:c r="B641" s="22"/>
    </x:row>
    <x:row r="642">
      <x:c r="B642" s="22"/>
    </x:row>
    <x:row r="643">
      <x:c r="B643" s="22"/>
    </x:row>
    <x:row r="644">
      <x:c r="B644" s="22"/>
    </x:row>
    <x:row r="645">
      <x:c r="B645" s="22"/>
    </x:row>
    <x:row r="646">
      <x:c r="B646" s="22"/>
    </x:row>
    <x:row r="647">
      <x:c r="B647" s="22"/>
    </x:row>
    <x:row r="648">
      <x:c r="B648" s="22"/>
    </x:row>
    <x:row r="649">
      <x:c r="B649" s="22"/>
    </x:row>
    <x:row r="650">
      <x:c r="B650" s="22"/>
    </x:row>
    <x:row r="651">
      <x:c r="B651" s="22"/>
    </x:row>
    <x:row r="652">
      <x:c r="B652" s="22"/>
    </x:row>
    <x:row r="653">
      <x:c r="B653" s="22"/>
    </x:row>
    <x:row r="654">
      <x:c r="B654" s="22"/>
    </x:row>
    <x:row r="655">
      <x:c r="B655" s="22"/>
    </x:row>
    <x:row r="656">
      <x:c r="B656" s="22"/>
    </x:row>
    <x:row r="657">
      <x:c r="B657" s="22"/>
    </x:row>
    <x:row r="658">
      <x:c r="B658" s="22"/>
    </x:row>
    <x:row r="659">
      <x:c r="B659" s="22"/>
    </x:row>
    <x:row r="660">
      <x:c r="B660" s="22"/>
    </x:row>
    <x:row r="661">
      <x:c r="B661" s="22"/>
    </x:row>
    <x:row r="662">
      <x:c r="B662" s="22"/>
    </x:row>
    <x:row r="663">
      <x:c r="B663" s="22"/>
    </x:row>
    <x:row r="664">
      <x:c r="B664" s="22"/>
    </x:row>
    <x:row r="665">
      <x:c r="B665" s="22"/>
    </x:row>
    <x:row r="666">
      <x:c r="B666" s="22"/>
    </x:row>
    <x:row r="667">
      <x:c r="B667" s="22"/>
    </x:row>
    <x:row r="668">
      <x:c r="B668" s="22"/>
    </x:row>
    <x:row r="669">
      <x:c r="B669" s="22"/>
    </x:row>
    <x:row r="670">
      <x:c r="B670" s="22"/>
    </x:row>
    <x:row r="671">
      <x:c r="B671" s="22"/>
    </x:row>
    <x:row r="672">
      <x:c r="B672" s="22"/>
    </x:row>
    <x:row r="673">
      <x:c r="B673" s="22"/>
    </x:row>
    <x:row r="674">
      <x:c r="B674" s="22"/>
    </x:row>
    <x:row r="675">
      <x:c r="B675" s="22"/>
    </x:row>
    <x:row r="676">
      <x:c r="B676" s="22"/>
    </x:row>
    <x:row r="677">
      <x:c r="B677" s="22"/>
    </x:row>
    <x:row r="678">
      <x:c r="B678" s="22"/>
    </x:row>
    <x:row r="679">
      <x:c r="B679" s="22"/>
    </x:row>
    <x:row r="680">
      <x:c r="B680" s="22"/>
    </x:row>
    <x:row r="681">
      <x:c r="B681" s="22"/>
    </x:row>
    <x:row r="682">
      <x:c r="B682" s="22"/>
    </x:row>
    <x:row r="683">
      <x:c r="B683" s="22"/>
    </x:row>
    <x:row r="684">
      <x:c r="B684" s="22"/>
    </x:row>
    <x:row r="685">
      <x:c r="B685" s="22"/>
    </x:row>
    <x:row r="686">
      <x:c r="B686" s="22"/>
    </x:row>
    <x:row r="687">
      <x:c r="B687" s="22"/>
    </x:row>
    <x:row r="688">
      <x:c r="B688" s="22"/>
    </x:row>
    <x:row r="689">
      <x:c r="B689" s="22"/>
    </x:row>
    <x:row r="690">
      <x:c r="B690" s="22"/>
    </x:row>
    <x:row r="691">
      <x:c r="B691" s="22"/>
    </x:row>
    <x:row r="692">
      <x:c r="B692" s="22"/>
    </x:row>
    <x:row r="693">
      <x:c r="B693" s="22"/>
    </x:row>
    <x:row r="694">
      <x:c r="B694" s="22"/>
    </x:row>
    <x:row r="695">
      <x:c r="B695" s="22"/>
    </x:row>
    <x:row r="696">
      <x:c r="B696" s="22"/>
    </x:row>
    <x:row r="697">
      <x:c r="B697" s="22"/>
    </x:row>
    <x:row r="698">
      <x:c r="B698" s="22"/>
    </x:row>
    <x:row r="699">
      <x:c r="B699" s="22"/>
    </x:row>
    <x:row r="700">
      <x:c r="B700" s="22"/>
    </x:row>
    <x:row r="701">
      <x:c r="B701" s="22"/>
    </x:row>
    <x:row r="702">
      <x:c r="B702" s="22"/>
    </x:row>
    <x:row r="703">
      <x:c r="B703" s="22"/>
    </x:row>
    <x:row r="704">
      <x:c r="B704" s="22"/>
    </x:row>
    <x:row r="705">
      <x:c r="B705" s="22"/>
    </x:row>
    <x:row r="706">
      <x:c r="B706" s="22"/>
    </x:row>
    <x:row r="707">
      <x:c r="B707" s="22"/>
    </x:row>
    <x:row r="708">
      <x:c r="B708" s="22"/>
    </x:row>
    <x:row r="709">
      <x:c r="B709" s="22"/>
    </x:row>
    <x:row r="710">
      <x:c r="B710" s="22"/>
    </x:row>
    <x:row r="711">
      <x:c r="B711" s="22"/>
    </x:row>
    <x:row r="712">
      <x:c r="B712" s="22"/>
    </x:row>
    <x:row r="713">
      <x:c r="B713" s="22"/>
    </x:row>
    <x:row r="714">
      <x:c r="B714" s="22"/>
    </x:row>
    <x:row r="715">
      <x:c r="B715" s="22"/>
    </x:row>
    <x:row r="716">
      <x:c r="B716" s="22"/>
    </x:row>
    <x:row r="717">
      <x:c r="B717" s="22"/>
    </x:row>
    <x:row r="718">
      <x:c r="B718" s="22"/>
    </x:row>
    <x:row r="719">
      <x:c r="B719" s="22"/>
    </x:row>
    <x:row r="720">
      <x:c r="B720" s="22"/>
    </x:row>
    <x:row r="721">
      <x:c r="B721" s="22"/>
    </x:row>
    <x:row r="722">
      <x:c r="B722" s="22"/>
    </x:row>
    <x:row r="723">
      <x:c r="B723" s="22"/>
    </x:row>
    <x:row r="724">
      <x:c r="B724" s="22"/>
    </x:row>
    <x:row r="725">
      <x:c r="B725" s="22"/>
    </x:row>
    <x:row r="726">
      <x:c r="B726" s="22"/>
    </x:row>
    <x:row r="727">
      <x:c r="B727" s="22"/>
    </x:row>
    <x:row r="728">
      <x:c r="B728" s="22"/>
    </x:row>
    <x:row r="729">
      <x:c r="B729" s="22"/>
    </x:row>
    <x:row r="730">
      <x:c r="B730" s="22"/>
    </x:row>
    <x:row r="731">
      <x:c r="B731" s="22"/>
    </x:row>
    <x:row r="732">
      <x:c r="B732" s="22"/>
    </x:row>
    <x:row r="733">
      <x:c r="B733" s="22" t="n">
        <x:f>(0.0001/0.02)^2+(0.01/11)^2+(0.01/30)^2</x:f>
        <x:v>0.00002593755739210285</x:v>
      </x:c>
    </x:row>
    <x:row r="734">
      <x:c r="B734" s="22" t="n">
        <x:f>SQRT(B733)</x:f>
        <x:v>0.005092892831397775</x:v>
      </x:c>
    </x:row>
    <x:row r="735">
      <x:c r="B735" s="22"/>
    </x:row>
    <x:row r="736">
      <x:c r="B736" s="22"/>
    </x:row>
    <x:row r="737">
      <x:c r="B737" s="22"/>
    </x:row>
    <x:row r="738">
      <x:c r="B738" s="22"/>
    </x:row>
    <x:row r="739">
      <x:c r="B739" s="22"/>
    </x:row>
    <x:row r="740">
      <x:c r="B740" s="22"/>
    </x:row>
    <x:row r="741">
      <x:c r="B741" s="22"/>
    </x:row>
    <x:row r="742">
      <x:c r="B742" s="22"/>
    </x:row>
    <x:row r="743">
      <x:c r="B743" s="22"/>
    </x:row>
    <x:row r="744">
      <x:c r="B744" s="22"/>
    </x:row>
    <x:row r="745">
      <x:c r="B745" s="22"/>
    </x:row>
    <x:row r="746">
      <x:c r="B746" s="22"/>
    </x:row>
    <x:row r="747">
      <x:c r="B747" s="22"/>
    </x:row>
    <x:row r="748">
      <x:c r="B748" s="22"/>
    </x:row>
    <x:row r="749">
      <x:c r="B749" s="22"/>
    </x:row>
    <x:row r="750">
      <x:c r="B750" s="22"/>
    </x:row>
    <x:row r="751">
      <x:c r="B751" s="22"/>
    </x:row>
    <x:row r="752">
      <x:c r="B752" s="22"/>
    </x:row>
    <x:row r="753">
      <x:c r="B753" s="22"/>
    </x:row>
    <x:row r="754">
      <x:c r="B754" s="22"/>
    </x:row>
    <x:row r="755">
      <x:c r="B755" s="22"/>
    </x:row>
    <x:row r="756">
      <x:c r="B756" s="22"/>
    </x:row>
    <x:row r="757">
      <x:c r="B757" s="22"/>
    </x:row>
    <x:row r="758">
      <x:c r="B758" s="22"/>
    </x:row>
    <x:row r="759">
      <x:c r="B759" s="22"/>
    </x:row>
    <x:row r="760">
      <x:c r="B760" s="22"/>
    </x:row>
    <x:row r="761">
      <x:c r="B761" s="22"/>
    </x:row>
    <x:row r="762">
      <x:c r="B762" s="22"/>
    </x:row>
    <x:row r="763">
      <x:c r="B763" s="22"/>
    </x:row>
    <x:row r="764">
      <x:c r="B764" s="22"/>
    </x:row>
    <x:row r="765">
      <x:c r="B765" s="22"/>
    </x:row>
    <x:row r="766">
      <x:c r="B766" s="22"/>
    </x:row>
    <x:row r="767">
      <x:c r="B767" s="22"/>
    </x:row>
    <x:row r="768">
      <x:c r="B768" s="22"/>
    </x:row>
    <x:row r="769">
      <x:c r="B769" s="22"/>
    </x:row>
    <x:row r="770">
      <x:c r="B770" s="22"/>
    </x:row>
    <x:row r="771">
      <x:c r="B771" s="22"/>
    </x:row>
    <x:row r="772">
      <x:c r="B772" s="22"/>
    </x:row>
    <x:row r="773">
      <x:c r="B773" s="22"/>
    </x:row>
    <x:row r="774">
      <x:c r="B774" s="22"/>
    </x:row>
    <x:row r="775">
      <x:c r="B775" s="22"/>
    </x:row>
    <x:row r="776">
      <x:c r="B776" s="22"/>
    </x:row>
    <x:row r="777">
      <x:c r="B777" s="22"/>
    </x:row>
    <x:row r="778">
      <x:c r="B778" s="22"/>
    </x:row>
    <x:row r="779">
      <x:c r="B779" s="22"/>
    </x:row>
    <x:row r="780">
      <x:c r="B780" s="22"/>
    </x:row>
    <x:row r="781">
      <x:c r="B781" s="22"/>
    </x:row>
    <x:row r="782">
      <x:c r="B782" s="22"/>
    </x:row>
    <x:row r="783">
      <x:c r="B783" s="22"/>
    </x:row>
    <x:row r="784">
      <x:c r="B784" s="22"/>
    </x:row>
    <x:row r="785">
      <x:c r="B785" s="22"/>
    </x:row>
    <x:row r="786">
      <x:c r="B786" s="22"/>
    </x:row>
    <x:row r="787">
      <x:c r="B787" s="22"/>
    </x:row>
    <x:row r="788">
      <x:c r="B788" s="22"/>
    </x:row>
    <x:row r="789">
      <x:c r="B789" s="22"/>
    </x:row>
    <x:row r="790">
      <x:c r="B790" s="22"/>
    </x:row>
    <x:row r="791">
      <x:c r="B791" s="22"/>
    </x:row>
    <x:row r="792">
      <x:c r="B792" s="22"/>
    </x:row>
    <x:row r="793">
      <x:c r="B793" s="22"/>
    </x:row>
    <x:row r="794">
      <x:c r="B794" s="22"/>
    </x:row>
    <x:row r="795">
      <x:c r="B795" s="22"/>
    </x:row>
    <x:row r="796">
      <x:c r="B796" s="22"/>
    </x:row>
    <x:row r="797">
      <x:c r="B797" s="22"/>
    </x:row>
    <x:row r="798">
      <x:c r="B798" s="22"/>
    </x:row>
    <x:row r="799">
      <x:c r="B799" s="22"/>
    </x:row>
    <x:row r="800">
      <x:c r="B800" s="22"/>
    </x:row>
    <x:row r="801">
      <x:c r="B801" s="22"/>
    </x:row>
    <x:row r="802">
      <x:c r="B802" s="22"/>
    </x:row>
    <x:row r="803">
      <x:c r="B803" s="22"/>
    </x:row>
    <x:row r="804">
      <x:c r="B804" s="22"/>
    </x:row>
    <x:row r="805">
      <x:c r="B805" s="22"/>
    </x:row>
    <x:row r="806">
      <x:c r="B806" s="22"/>
    </x:row>
    <x:row r="807">
      <x:c r="B807" s="22"/>
    </x:row>
    <x:row r="808">
      <x:c r="B808" s="22"/>
    </x:row>
    <x:row r="809">
      <x:c r="B809" s="22"/>
    </x:row>
    <x:row r="810">
      <x:c r="B810" s="22"/>
    </x:row>
    <x:row r="811">
      <x:c r="B811" s="22"/>
    </x:row>
    <x:row r="812">
      <x:c r="B812" s="22"/>
    </x:row>
    <x:row r="813">
      <x:c r="B813" s="22"/>
    </x:row>
    <x:row r="814">
      <x:c r="B814" s="22"/>
    </x:row>
    <x:row r="815">
      <x:c r="B815" s="22"/>
    </x:row>
    <x:row r="816">
      <x:c r="B816" s="22"/>
    </x:row>
    <x:row r="817">
      <x:c r="B817" s="22"/>
    </x:row>
    <x:row r="818">
      <x:c r="B818" s="22"/>
    </x:row>
    <x:row r="819">
      <x:c r="B819" s="22"/>
    </x:row>
    <x:row r="820">
      <x:c r="B820" s="22"/>
    </x:row>
    <x:row r="821">
      <x:c r="B821" s="22"/>
    </x:row>
    <x:row r="822">
      <x:c r="B822" s="22"/>
    </x:row>
    <x:row r="823">
      <x:c r="B823" s="22"/>
    </x:row>
    <x:row r="824">
      <x:c r="B824" s="22"/>
    </x:row>
    <x:row r="825">
      <x:c r="B825" s="22"/>
    </x:row>
    <x:row r="826">
      <x:c r="B826" s="22"/>
    </x:row>
    <x:row r="827">
      <x:c r="B827" s="22"/>
    </x:row>
    <x:row r="828">
      <x:c r="B828" s="22"/>
    </x:row>
    <x:row r="829">
      <x:c r="B829" s="22"/>
    </x:row>
    <x:row r="830">
      <x:c r="B830" s="22"/>
    </x:row>
    <x:row r="831">
      <x:c r="B831" s="22"/>
    </x:row>
    <x:row r="832">
      <x:c r="B832" s="22"/>
    </x:row>
    <x:row r="833">
      <x:c r="B833" s="22"/>
    </x:row>
    <x:row r="834">
      <x:c r="B834" s="22"/>
    </x:row>
    <x:row r="835">
      <x:c r="B835" s="22"/>
    </x:row>
    <x:row r="836">
      <x:c r="B836" s="22"/>
    </x:row>
    <x:row r="837">
      <x:c r="B837" s="22"/>
    </x:row>
    <x:row r="838">
      <x:c r="B838" s="22"/>
    </x:row>
    <x:row r="839">
      <x:c r="B839" s="22"/>
    </x:row>
    <x:row r="840">
      <x:c r="B840" s="22"/>
    </x:row>
    <x:row r="841">
      <x:c r="B841" s="22"/>
    </x:row>
    <x:row r="842">
      <x:c r="B842" s="22"/>
    </x:row>
    <x:row r="843">
      <x:c r="B843" s="22"/>
    </x:row>
    <x:row r="844">
      <x:c r="B844" s="22"/>
    </x:row>
    <x:row r="845">
      <x:c r="B845" s="22"/>
    </x:row>
    <x:row r="846">
      <x:c r="B846" s="22"/>
    </x:row>
    <x:row r="847">
      <x:c r="B847" s="22"/>
    </x:row>
    <x:row r="848">
      <x:c r="B848" s="22"/>
    </x:row>
    <x:row r="849">
      <x:c r="B849" s="22"/>
    </x:row>
    <x:row r="850">
      <x:c r="B850" s="22"/>
    </x:row>
    <x:row r="851">
      <x:c r="B851" s="22"/>
    </x:row>
    <x:row r="852">
      <x:c r="B852" s="22"/>
    </x:row>
    <x:row r="853">
      <x:c r="B853" s="22"/>
    </x:row>
    <x:row r="854">
      <x:c r="B854" s="22"/>
    </x:row>
    <x:row r="855">
      <x:c r="B855" s="22"/>
    </x:row>
    <x:row r="856">
      <x:c r="B856" s="22"/>
    </x:row>
    <x:row r="857">
      <x:c r="B857" s="22"/>
    </x:row>
    <x:row r="858">
      <x:c r="B858" s="22"/>
    </x:row>
    <x:row r="859">
      <x:c r="B859" s="22"/>
    </x:row>
    <x:row r="860">
      <x:c r="B860" s="22"/>
    </x:row>
    <x:row r="861">
      <x:c r="B861" s="22"/>
    </x:row>
    <x:row r="862">
      <x:c r="B862" s="22"/>
    </x:row>
    <x:row r="863">
      <x:c r="B863" s="22"/>
    </x:row>
    <x:row r="864">
      <x:c r="B864" s="22"/>
    </x:row>
    <x:row r="865">
      <x:c r="B865" s="22"/>
    </x:row>
    <x:row r="866">
      <x:c r="B866" s="22"/>
    </x:row>
    <x:row r="867">
      <x:c r="B867" s="22"/>
    </x:row>
    <x:row r="868">
      <x:c r="B868" s="22"/>
    </x:row>
    <x:row r="869">
      <x:c r="B869" s="22"/>
    </x:row>
    <x:row r="870">
      <x:c r="B870" s="22"/>
    </x:row>
    <x:row r="871">
      <x:c r="B871" s="22"/>
    </x:row>
    <x:row r="872">
      <x:c r="B872" s="22"/>
    </x:row>
    <x:row r="873">
      <x:c r="B873" s="22"/>
    </x:row>
    <x:row r="874">
      <x:c r="B874" s="22"/>
    </x:row>
    <x:row r="875">
      <x:c r="B875" s="22"/>
    </x:row>
    <x:row r="876">
      <x:c r="B876" s="22"/>
    </x:row>
    <x:row r="877">
      <x:c r="B877" s="22"/>
    </x:row>
    <x:row r="878">
      <x:c r="B878" s="22"/>
    </x:row>
    <x:row r="879">
      <x:c r="B879" s="22"/>
    </x:row>
    <x:row r="880">
      <x:c r="B880" s="22"/>
    </x:row>
    <x:row r="881">
      <x:c r="B881" s="22"/>
    </x:row>
    <x:row r="882">
      <x:c r="B882" s="22"/>
    </x:row>
    <x:row r="883">
      <x:c r="B883" s="22"/>
    </x:row>
    <x:row r="884">
      <x:c r="B884" s="22"/>
    </x:row>
    <x:row r="885">
      <x:c r="B885" s="22"/>
    </x:row>
    <x:row r="886">
      <x:c r="B886" s="22"/>
    </x:row>
    <x:row r="887">
      <x:c r="B887" s="22"/>
    </x:row>
    <x:row r="888">
      <x:c r="B888" s="22"/>
    </x:row>
    <x:row r="889">
      <x:c r="B889" s="22"/>
    </x:row>
    <x:row r="890">
      <x:c r="B890" s="22"/>
    </x:row>
    <x:row r="891">
      <x:c r="B891" s="22"/>
    </x:row>
    <x:row r="892">
      <x:c r="B892" s="22"/>
    </x:row>
    <x:row r="893">
      <x:c r="B893" s="22"/>
    </x:row>
    <x:row r="894">
      <x:c r="B894" s="22"/>
    </x:row>
    <x:row r="895">
      <x:c r="B895" s="22"/>
    </x:row>
    <x:row r="896">
      <x:c r="B896" s="22"/>
    </x:row>
    <x:row r="897">
      <x:c r="B897" s="22"/>
    </x:row>
    <x:row r="898">
      <x:c r="B898" s="22"/>
    </x:row>
    <x:row r="899">
      <x:c r="B899" s="22"/>
    </x:row>
    <x:row r="900">
      <x:c r="B900" s="22"/>
    </x:row>
    <x:row r="901">
      <x:c r="B901" s="22"/>
    </x:row>
    <x:row r="902">
      <x:c r="B902" s="22"/>
    </x:row>
    <x:row r="903">
      <x:c r="B903" s="22"/>
    </x:row>
    <x:row r="904">
      <x:c r="B904" s="22"/>
    </x:row>
    <x:row r="905">
      <x:c r="B905" s="22"/>
    </x:row>
    <x:row r="906">
      <x:c r="B906" s="22"/>
    </x:row>
    <x:row r="907">
      <x:c r="B907" s="22"/>
    </x:row>
    <x:row r="908">
      <x:c r="B908" s="22"/>
    </x:row>
    <x:row r="909">
      <x:c r="B909" s="22"/>
    </x:row>
    <x:row r="910">
      <x:c r="B910" s="22"/>
    </x:row>
    <x:row r="911">
      <x:c r="B911" s="22"/>
    </x:row>
    <x:row r="912">
      <x:c r="B912" s="22"/>
    </x:row>
    <x:row r="913">
      <x:c r="B913" s="22"/>
    </x:row>
    <x:row r="914">
      <x:c r="B914" s="22"/>
    </x:row>
    <x:row r="915">
      <x:c r="B915" s="22"/>
    </x:row>
    <x:row r="916">
      <x:c r="B916" s="22"/>
    </x:row>
    <x:row r="917">
      <x:c r="B917" s="22"/>
    </x:row>
    <x:row r="918">
      <x:c r="B918" s="22"/>
    </x:row>
    <x:row r="919">
      <x:c r="B919" s="22"/>
    </x:row>
    <x:row r="920">
      <x:c r="B920" s="22"/>
    </x:row>
    <x:row r="921">
      <x:c r="B921" s="22"/>
    </x:row>
    <x:row r="922">
      <x:c r="B922" s="22"/>
    </x:row>
    <x:row r="923">
      <x:c r="B923" s="22"/>
    </x:row>
    <x:row r="924">
      <x:c r="B924" s="22"/>
    </x:row>
    <x:row r="925">
      <x:c r="B925" s="22"/>
    </x:row>
    <x:row r="926">
      <x:c r="B926" s="22"/>
    </x:row>
    <x:row r="927">
      <x:c r="B927" s="22"/>
    </x:row>
    <x:row r="928">
      <x:c r="B928" s="22"/>
    </x:row>
    <x:row r="929">
      <x:c r="B929" s="22"/>
    </x:row>
    <x:row r="930">
      <x:c r="B930" s="22"/>
    </x:row>
    <x:row r="931">
      <x:c r="B931" s="22"/>
    </x:row>
    <x:row r="932">
      <x:c r="B932" s="22"/>
    </x:row>
    <x:row r="933">
      <x:c r="B933" s="22"/>
    </x:row>
    <x:row r="934">
      <x:c r="B934" s="22"/>
    </x:row>
    <x:row r="935">
      <x:c r="B935" s="22"/>
    </x:row>
    <x:row r="936">
      <x:c r="B936" s="22"/>
    </x:row>
    <x:row r="937">
      <x:c r="B937" s="22"/>
    </x:row>
    <x:row r="938">
      <x:c r="B938" s="22"/>
    </x:row>
    <x:row r="939">
      <x:c r="B939" s="22"/>
    </x:row>
    <x:row r="940">
      <x:c r="B940" s="22"/>
    </x:row>
    <x:row r="941">
      <x:c r="B941" s="22"/>
    </x:row>
    <x:row r="942">
      <x:c r="B942" s="22"/>
    </x:row>
    <x:row r="943">
      <x:c r="B943" s="22"/>
    </x:row>
    <x:row r="944">
      <x:c r="B944" s="22"/>
    </x:row>
    <x:row r="945">
      <x:c r="B945" s="22"/>
    </x:row>
    <x:row r="946">
      <x:c r="B946" s="22"/>
    </x:row>
    <x:row r="947">
      <x:c r="B947" s="22"/>
    </x:row>
    <x:row r="948">
      <x:c r="B948" s="22"/>
    </x:row>
    <x:row r="949">
      <x:c r="B949" s="22"/>
    </x:row>
    <x:row r="950">
      <x:c r="B950" s="22"/>
    </x:row>
    <x:row r="951">
      <x:c r="B951" s="22"/>
    </x:row>
    <x:row r="952">
      <x:c r="B952" s="22"/>
    </x:row>
    <x:row r="953">
      <x:c r="B953" s="22"/>
    </x:row>
    <x:row r="954">
      <x:c r="B954" s="22"/>
    </x:row>
    <x:row r="955">
      <x:c r="B955" s="22"/>
    </x:row>
    <x:row r="956">
      <x:c r="B956" s="22"/>
    </x:row>
    <x:row r="957">
      <x:c r="B957" s="22"/>
    </x:row>
    <x:row r="958">
      <x:c r="B958" s="22"/>
    </x:row>
    <x:row r="959">
      <x:c r="B959" s="22"/>
    </x:row>
    <x:row r="960">
      <x:c r="B960" s="22"/>
    </x:row>
    <x:row r="961">
      <x:c r="B961" s="22"/>
    </x:row>
    <x:row r="962">
      <x:c r="B962" s="22"/>
    </x:row>
    <x:row r="963">
      <x:c r="B963" s="22"/>
    </x:row>
    <x:row r="964">
      <x:c r="B964" s="22"/>
    </x:row>
    <x:row r="965">
      <x:c r="B965" s="22"/>
    </x:row>
    <x:row r="966">
      <x:c r="B966" s="22"/>
    </x:row>
    <x:row r="967">
      <x:c r="B967" s="22"/>
    </x:row>
    <x:row r="968">
      <x:c r="B968" s="22"/>
    </x:row>
    <x:row r="969">
      <x:c r="B969" s="22"/>
    </x:row>
    <x:row r="970">
      <x:c r="B970" s="22"/>
    </x:row>
    <x:row r="971">
      <x:c r="B971" s="22"/>
    </x:row>
    <x:row r="972">
      <x:c r="B972" s="22"/>
    </x:row>
    <x:row r="973">
      <x:c r="B973" s="22"/>
    </x:row>
    <x:row r="974">
      <x:c r="B974" s="22"/>
    </x:row>
    <x:row r="975">
      <x:c r="B975" s="22"/>
    </x:row>
    <x:row r="976">
      <x:c r="B976" s="22"/>
    </x:row>
    <x:row r="977">
      <x:c r="B977" s="22"/>
    </x:row>
    <x:row r="978">
      <x:c r="B978" s="22"/>
    </x:row>
    <x:row r="979">
      <x:c r="B979" s="22"/>
    </x:row>
    <x:row r="980">
      <x:c r="B980" s="22"/>
    </x:row>
    <x:row r="981">
      <x:c r="B981" s="22"/>
    </x:row>
    <x:row r="982">
      <x:c r="B982" s="22"/>
    </x:row>
    <x:row r="983">
      <x:c r="B983" s="22"/>
    </x:row>
    <x:row r="984">
      <x:c r="B984" s="22"/>
    </x:row>
    <x:row r="985">
      <x:c r="B985" s="22"/>
    </x:row>
    <x:row r="986">
      <x:c r="B986" s="22"/>
    </x:row>
    <x:row r="987">
      <x:c r="B987" s="22"/>
    </x:row>
    <x:row r="988">
      <x:c r="B988" s="22"/>
    </x:row>
    <x:row r="989">
      <x:c r="B989" s="22"/>
    </x:row>
    <x:row r="990">
      <x:c r="B990" s="22"/>
    </x:row>
    <x:row r="991">
      <x:c r="B991" s="22"/>
    </x:row>
    <x:row r="992">
      <x:c r="B992" s="22"/>
    </x:row>
    <x:row r="993">
      <x:c r="B993" s="22"/>
    </x:row>
    <x:row r="994">
      <x:c r="B994" s="22"/>
    </x:row>
    <x:row r="995">
      <x:c r="B995" s="22"/>
    </x:row>
    <x:row r="996">
      <x:c r="B996" s="22"/>
    </x:row>
    <x:row r="997">
      <x:c r="B997" s="22"/>
    </x:row>
    <x:row r="998">
      <x:c r="B998" s="22"/>
    </x:row>
    <x:row r="999">
      <x:c r="B999" s="22"/>
    </x:row>
    <x:row r="1000">
      <x:c r="B1000" s="22"/>
    </x:row>
  </x:sheetData>
  <x:mergeCells>
    <x:mergeCell ref="H243:I243"/>
    <x:mergeCell ref="H246:J246"/>
    <x:mergeCell ref="H232:J232"/>
    <x:mergeCell ref="H233:J233"/>
    <x:mergeCell ref="H234:I234"/>
    <x:mergeCell ref="H235:J235"/>
    <x:mergeCell ref="H241:I241"/>
    <x:mergeCell ref="H245:I245"/>
    <x:mergeCell ref="H249:I249"/>
    <x:mergeCell ref="H267:K267"/>
    <x:mergeCell ref="B306:C306"/>
    <x:mergeCell ref="H306:J306"/>
  </x:mergeCells>
  <x:hyperlinks>
    <x:hyperlink xmlns:r="http://schemas.openxmlformats.org/officeDocument/2006/relationships" ref="B3" r:id="R451cc9120df944e4"/>
    <x:hyperlink xmlns:r="http://schemas.openxmlformats.org/officeDocument/2006/relationships" ref="B4" r:id="R5125a66eb7404654"/>
    <x:hyperlink xmlns:r="http://schemas.openxmlformats.org/officeDocument/2006/relationships" ref="B5" r:id="Rca461841ca06444e"/>
    <x:hyperlink xmlns:r="http://schemas.openxmlformats.org/officeDocument/2006/relationships" ref="B6" r:id="Rb95dc5262d6a4ff0"/>
    <x:hyperlink xmlns:r="http://schemas.openxmlformats.org/officeDocument/2006/relationships" ref="B11" r:id="R58759470a808462e"/>
    <x:hyperlink xmlns:r="http://schemas.openxmlformats.org/officeDocument/2006/relationships" ref="B12" r:id="R2eeb3383e25f4087"/>
    <x:hyperlink xmlns:r="http://schemas.openxmlformats.org/officeDocument/2006/relationships" ref="B13" r:id="R067244bd513948f5"/>
    <x:hyperlink xmlns:r="http://schemas.openxmlformats.org/officeDocument/2006/relationships" ref="B18" r:id="Reee2bf800b8c484e"/>
    <x:hyperlink xmlns:r="http://schemas.openxmlformats.org/officeDocument/2006/relationships" ref="B19" r:id="Rd26d21a759664ab9"/>
    <x:hyperlink xmlns:r="http://schemas.openxmlformats.org/officeDocument/2006/relationships" ref="B20" r:id="R191a068a14194317"/>
    <x:hyperlink xmlns:r="http://schemas.openxmlformats.org/officeDocument/2006/relationships" ref="B21" r:id="R1a22e29bdcd44028"/>
    <x:hyperlink xmlns:r="http://schemas.openxmlformats.org/officeDocument/2006/relationships" ref="B26" r:id="R28bbd808085f4184"/>
    <x:hyperlink xmlns:r="http://schemas.openxmlformats.org/officeDocument/2006/relationships" ref="B27" r:id="R0bea6cb161874e82"/>
    <x:hyperlink xmlns:r="http://schemas.openxmlformats.org/officeDocument/2006/relationships" ref="B28" r:id="R7c87548adaad47cc"/>
    <x:hyperlink xmlns:r="http://schemas.openxmlformats.org/officeDocument/2006/relationships" ref="H33" r:id="R15fa7b4d7a6d4996"/>
    <x:hyperlink xmlns:r="http://schemas.openxmlformats.org/officeDocument/2006/relationships" ref="B37" r:id="Raed4ddb34ebf4128"/>
    <x:hyperlink xmlns:r="http://schemas.openxmlformats.org/officeDocument/2006/relationships" ref="B38" r:id="Rc1f0a49e8a224f56"/>
    <x:hyperlink xmlns:r="http://schemas.openxmlformats.org/officeDocument/2006/relationships" ref="B39" r:id="R1ed9ee8d29f844d6"/>
    <x:hyperlink xmlns:r="http://schemas.openxmlformats.org/officeDocument/2006/relationships" ref="B44" r:id="Rfd7fb55c55d04b80"/>
    <x:hyperlink xmlns:r="http://schemas.openxmlformats.org/officeDocument/2006/relationships" ref="B45" r:id="R77c76a6a5fb44795"/>
    <x:hyperlink xmlns:r="http://schemas.openxmlformats.org/officeDocument/2006/relationships" ref="B46" r:id="Ree17f817e0664768"/>
    <x:hyperlink xmlns:r="http://schemas.openxmlformats.org/officeDocument/2006/relationships" ref="B51" r:id="R2708a5c20e514e58"/>
    <x:hyperlink xmlns:r="http://schemas.openxmlformats.org/officeDocument/2006/relationships" ref="B52" r:id="R5bf2339abc1446bc"/>
    <x:hyperlink xmlns:r="http://schemas.openxmlformats.org/officeDocument/2006/relationships" ref="B53" r:id="R4524b4052a434605"/>
    <x:hyperlink xmlns:r="http://schemas.openxmlformats.org/officeDocument/2006/relationships" ref="B59" r:id="R559bcff5517c400d"/>
    <x:hyperlink xmlns:r="http://schemas.openxmlformats.org/officeDocument/2006/relationships" ref="B60" r:id="Rffbeea6cf1a0418d"/>
    <x:hyperlink xmlns:r="http://schemas.openxmlformats.org/officeDocument/2006/relationships" ref="B61" r:id="Reb1d7f381af14a0c"/>
    <x:hyperlink xmlns:r="http://schemas.openxmlformats.org/officeDocument/2006/relationships" ref="B66" r:id="R7edaceb160b84ab8"/>
    <x:hyperlink xmlns:r="http://schemas.openxmlformats.org/officeDocument/2006/relationships" ref="B67" r:id="R42b35240fa9a4a5f"/>
    <x:hyperlink xmlns:r="http://schemas.openxmlformats.org/officeDocument/2006/relationships" ref="B68" r:id="R56768d0b0f7a4d72"/>
    <x:hyperlink xmlns:r="http://schemas.openxmlformats.org/officeDocument/2006/relationships" ref="B69" r:id="Rc4229c0b921d4f96"/>
    <x:hyperlink xmlns:r="http://schemas.openxmlformats.org/officeDocument/2006/relationships" ref="B70" r:id="R2b35099defd54fa9"/>
    <x:hyperlink xmlns:r="http://schemas.openxmlformats.org/officeDocument/2006/relationships" ref="B75" r:id="R5152809a3dbe476c"/>
    <x:hyperlink xmlns:r="http://schemas.openxmlformats.org/officeDocument/2006/relationships" ref="B76" r:id="R0c7ae7b0c2254d3a"/>
    <x:hyperlink xmlns:r="http://schemas.openxmlformats.org/officeDocument/2006/relationships" ref="B77" r:id="R6dd42b22c21f4ac5"/>
    <x:hyperlink xmlns:r="http://schemas.openxmlformats.org/officeDocument/2006/relationships" ref="B82" r:id="R35e53d8b3bf640b1"/>
    <x:hyperlink xmlns:r="http://schemas.openxmlformats.org/officeDocument/2006/relationships" ref="B83" r:id="R861c0e29aa254e19"/>
    <x:hyperlink xmlns:r="http://schemas.openxmlformats.org/officeDocument/2006/relationships" ref="B84" r:id="R2190c388b854433b"/>
    <x:hyperlink xmlns:r="http://schemas.openxmlformats.org/officeDocument/2006/relationships" ref="B85" r:id="R67a94a6c4f4948b3"/>
    <x:hyperlink xmlns:r="http://schemas.openxmlformats.org/officeDocument/2006/relationships" ref="B86" r:id="Rb06f58095f324d98"/>
    <x:hyperlink xmlns:r="http://schemas.openxmlformats.org/officeDocument/2006/relationships" ref="B91" r:id="Rceb9447590c24f1c"/>
    <x:hyperlink xmlns:r="http://schemas.openxmlformats.org/officeDocument/2006/relationships" ref="B92" r:id="R38e268deafe345c1"/>
    <x:hyperlink xmlns:r="http://schemas.openxmlformats.org/officeDocument/2006/relationships" ref="B93" r:id="R138d1a7c400d47d2"/>
    <x:hyperlink xmlns:r="http://schemas.openxmlformats.org/officeDocument/2006/relationships" ref="B94" r:id="Rf1fc03a4a15540e8"/>
    <x:hyperlink xmlns:r="http://schemas.openxmlformats.org/officeDocument/2006/relationships" ref="B99" r:id="R57677163951b478f"/>
    <x:hyperlink xmlns:r="http://schemas.openxmlformats.org/officeDocument/2006/relationships" ref="B100" r:id="R71f16fe0829c4a18"/>
    <x:hyperlink xmlns:r="http://schemas.openxmlformats.org/officeDocument/2006/relationships" ref="B101" r:id="Rd859cb3b7f9d4fcc"/>
    <x:hyperlink xmlns:r="http://schemas.openxmlformats.org/officeDocument/2006/relationships" ref="B102" r:id="Rfe6b4614ff5d4350"/>
    <x:hyperlink xmlns:r="http://schemas.openxmlformats.org/officeDocument/2006/relationships" ref="B103" r:id="Rbe5cddfc0e904ea4"/>
    <x:hyperlink xmlns:r="http://schemas.openxmlformats.org/officeDocument/2006/relationships" ref="B104" r:id="R44990cd837914f9a"/>
    <x:hyperlink xmlns:r="http://schemas.openxmlformats.org/officeDocument/2006/relationships" ref="B105" r:id="R903f4d27ba1e447f"/>
    <x:hyperlink xmlns:r="http://schemas.openxmlformats.org/officeDocument/2006/relationships" ref="B110" r:id="R09958b0e41c1484d"/>
    <x:hyperlink xmlns:r="http://schemas.openxmlformats.org/officeDocument/2006/relationships" ref="B111" r:id="R35dc9da7fea44795"/>
    <x:hyperlink xmlns:r="http://schemas.openxmlformats.org/officeDocument/2006/relationships" ref="B112" r:id="R603947bd8398408f"/>
    <x:hyperlink xmlns:r="http://schemas.openxmlformats.org/officeDocument/2006/relationships" ref="B117" r:id="Re88154e908ad4ae1"/>
    <x:hyperlink xmlns:r="http://schemas.openxmlformats.org/officeDocument/2006/relationships" ref="B118" r:id="R9e78476ab84941ec"/>
    <x:hyperlink xmlns:r="http://schemas.openxmlformats.org/officeDocument/2006/relationships" ref="B119" r:id="R3edf526ed527493e"/>
    <x:hyperlink xmlns:r="http://schemas.openxmlformats.org/officeDocument/2006/relationships" ref="B120" r:id="R62e0f146e4ac4169"/>
    <x:hyperlink xmlns:r="http://schemas.openxmlformats.org/officeDocument/2006/relationships" ref="B125" r:id="Re6683d544d4846a6"/>
    <x:hyperlink xmlns:r="http://schemas.openxmlformats.org/officeDocument/2006/relationships" ref="B126" r:id="Rb78f619cc02244c9"/>
    <x:hyperlink xmlns:r="http://schemas.openxmlformats.org/officeDocument/2006/relationships" ref="B127" r:id="Rf49978e121a74f5a"/>
    <x:hyperlink xmlns:r="http://schemas.openxmlformats.org/officeDocument/2006/relationships" ref="B132" r:id="R6a86d83dce184b4c"/>
    <x:hyperlink xmlns:r="http://schemas.openxmlformats.org/officeDocument/2006/relationships" ref="B133" r:id="R415a707f03574e72"/>
    <x:hyperlink xmlns:r="http://schemas.openxmlformats.org/officeDocument/2006/relationships" ref="B134" r:id="Rd4330197a5164f17"/>
    <x:hyperlink xmlns:r="http://schemas.openxmlformats.org/officeDocument/2006/relationships" ref="B139" r:id="Rfee8b5c18033496c"/>
    <x:hyperlink xmlns:r="http://schemas.openxmlformats.org/officeDocument/2006/relationships" ref="B140" r:id="Raa5b3e0dec5a4088"/>
    <x:hyperlink xmlns:r="http://schemas.openxmlformats.org/officeDocument/2006/relationships" ref="B141" r:id="Rdc98972627cd4469"/>
    <x:hyperlink xmlns:r="http://schemas.openxmlformats.org/officeDocument/2006/relationships" ref="B146" r:id="R6c20375d3d24441b"/>
    <x:hyperlink xmlns:r="http://schemas.openxmlformats.org/officeDocument/2006/relationships" ref="B147" r:id="Ra5616250f7e34824"/>
    <x:hyperlink xmlns:r="http://schemas.openxmlformats.org/officeDocument/2006/relationships" ref="B152" r:id="Reaa3ba1e9c78465b"/>
    <x:hyperlink xmlns:r="http://schemas.openxmlformats.org/officeDocument/2006/relationships" ref="B153" r:id="Re7892625716c4398"/>
    <x:hyperlink xmlns:r="http://schemas.openxmlformats.org/officeDocument/2006/relationships" ref="B158" r:id="R6a0788fedb3340d4"/>
    <x:hyperlink xmlns:r="http://schemas.openxmlformats.org/officeDocument/2006/relationships" ref="B159" r:id="R914130337edb48eb"/>
    <x:hyperlink xmlns:r="http://schemas.openxmlformats.org/officeDocument/2006/relationships" ref="B160" r:id="Rd39146456e7d4885"/>
    <x:hyperlink xmlns:r="http://schemas.openxmlformats.org/officeDocument/2006/relationships" ref="B161" r:id="R053f398557d64359"/>
    <x:hyperlink xmlns:r="http://schemas.openxmlformats.org/officeDocument/2006/relationships" ref="B162" r:id="R478a0673804049d0"/>
    <x:hyperlink xmlns:r="http://schemas.openxmlformats.org/officeDocument/2006/relationships" ref="B163" r:id="R78bbbbd3c5be420d"/>
    <x:hyperlink xmlns:r="http://schemas.openxmlformats.org/officeDocument/2006/relationships" ref="B164" r:id="R817ec107a9534b3d"/>
    <x:hyperlink xmlns:r="http://schemas.openxmlformats.org/officeDocument/2006/relationships" ref="B165" r:id="Rc3cefbfb22f940d6"/>
    <x:hyperlink xmlns:r="http://schemas.openxmlformats.org/officeDocument/2006/relationships" ref="B166" r:id="Rda588805803d4324"/>
    <x:hyperlink xmlns:r="http://schemas.openxmlformats.org/officeDocument/2006/relationships" ref="B167" r:id="R66505e384e4f4f5f"/>
    <x:hyperlink xmlns:r="http://schemas.openxmlformats.org/officeDocument/2006/relationships" ref="B168" r:id="R92586c16a76c425c"/>
    <x:hyperlink xmlns:r="http://schemas.openxmlformats.org/officeDocument/2006/relationships" ref="B169" r:id="R6b38b50b15444a87"/>
    <x:hyperlink xmlns:r="http://schemas.openxmlformats.org/officeDocument/2006/relationships" ref="B170" r:id="R20db3b6770254dc7"/>
    <x:hyperlink xmlns:r="http://schemas.openxmlformats.org/officeDocument/2006/relationships" ref="B175" r:id="R4b40213016cf4f16"/>
    <x:hyperlink xmlns:r="http://schemas.openxmlformats.org/officeDocument/2006/relationships" ref="B176" r:id="R36819c1491664ae7"/>
    <x:hyperlink xmlns:r="http://schemas.openxmlformats.org/officeDocument/2006/relationships" ref="B177" r:id="R06d8e16d3dee49e6"/>
    <x:hyperlink xmlns:r="http://schemas.openxmlformats.org/officeDocument/2006/relationships" ref="B178" r:id="R9589af3841b2411b"/>
    <x:hyperlink xmlns:r="http://schemas.openxmlformats.org/officeDocument/2006/relationships" ref="B179" r:id="R8c390ee15ac2460b"/>
    <x:hyperlink xmlns:r="http://schemas.openxmlformats.org/officeDocument/2006/relationships" ref="B180" r:id="Rc2418bfcb231415b"/>
    <x:hyperlink xmlns:r="http://schemas.openxmlformats.org/officeDocument/2006/relationships" ref="B181" r:id="R2476d5fefe664a33"/>
    <x:hyperlink xmlns:r="http://schemas.openxmlformats.org/officeDocument/2006/relationships" ref="B182" r:id="R08e6719580144f29"/>
    <x:hyperlink xmlns:r="http://schemas.openxmlformats.org/officeDocument/2006/relationships" ref="B183" r:id="Rd39708d97c104b50"/>
    <x:hyperlink xmlns:r="http://schemas.openxmlformats.org/officeDocument/2006/relationships" ref="B184" r:id="Rf19ebd87323a4f57"/>
    <x:hyperlink xmlns:r="http://schemas.openxmlformats.org/officeDocument/2006/relationships" ref="B185" r:id="Rf7d4b453d04b41a1"/>
    <x:hyperlink xmlns:r="http://schemas.openxmlformats.org/officeDocument/2006/relationships" ref="B190" r:id="R919134687fbf4385"/>
    <x:hyperlink xmlns:r="http://schemas.openxmlformats.org/officeDocument/2006/relationships" ref="B191" r:id="Rf2c52a4e2f8249dc"/>
    <x:hyperlink xmlns:r="http://schemas.openxmlformats.org/officeDocument/2006/relationships" ref="B196" r:id="R198ba68bf660485d"/>
    <x:hyperlink xmlns:r="http://schemas.openxmlformats.org/officeDocument/2006/relationships" ref="C201" r:id="Rae3989f315734aa3"/>
    <x:hyperlink xmlns:r="http://schemas.openxmlformats.org/officeDocument/2006/relationships" ref="C202" r:id="R82314a2c23814fc0"/>
    <x:hyperlink xmlns:r="http://schemas.openxmlformats.org/officeDocument/2006/relationships" ref="C203" r:id="R4c7303d71d38478a"/>
    <x:hyperlink xmlns:r="http://schemas.openxmlformats.org/officeDocument/2006/relationships" ref="C204" r:id="R90916f94d3a94e43"/>
    <x:hyperlink xmlns:r="http://schemas.openxmlformats.org/officeDocument/2006/relationships" ref="C205" r:id="R4d9bd415fd7e4d3a"/>
    <x:hyperlink xmlns:r="http://schemas.openxmlformats.org/officeDocument/2006/relationships" ref="C206" r:id="R9cc031f066854293"/>
    <x:hyperlink xmlns:r="http://schemas.openxmlformats.org/officeDocument/2006/relationships" ref="C207" r:id="Rd28cc80f94234c21"/>
    <x:hyperlink xmlns:r="http://schemas.openxmlformats.org/officeDocument/2006/relationships" ref="C208" r:id="Rad833b0c75d94cf8"/>
    <x:hyperlink xmlns:r="http://schemas.openxmlformats.org/officeDocument/2006/relationships" ref="C209" r:id="Rab23e714ad0c41a2"/>
    <x:hyperlink xmlns:r="http://schemas.openxmlformats.org/officeDocument/2006/relationships" ref="C210" r:id="R8b5796414cfe49eb"/>
    <x:hyperlink xmlns:r="http://schemas.openxmlformats.org/officeDocument/2006/relationships" ref="C211" r:id="R2e605b7235e54717"/>
    <x:hyperlink xmlns:r="http://schemas.openxmlformats.org/officeDocument/2006/relationships" ref="C212" r:id="Re66ecd78085e44d4"/>
    <x:hyperlink xmlns:r="http://schemas.openxmlformats.org/officeDocument/2006/relationships" ref="C213" r:id="R4c954622920a4d47"/>
    <x:hyperlink xmlns:r="http://schemas.openxmlformats.org/officeDocument/2006/relationships" ref="C214" r:id="R59ffd99166d44bfd"/>
    <x:hyperlink xmlns:r="http://schemas.openxmlformats.org/officeDocument/2006/relationships" ref="C215" r:id="R9cfc1bad3b414f84"/>
    <x:hyperlink xmlns:r="http://schemas.openxmlformats.org/officeDocument/2006/relationships" ref="C216" r:id="R165cfe7af4844aa4"/>
    <x:hyperlink xmlns:r="http://schemas.openxmlformats.org/officeDocument/2006/relationships" ref="C221" r:id="R30f6a6db3dea4be0"/>
    <x:hyperlink xmlns:r="http://schemas.openxmlformats.org/officeDocument/2006/relationships" ref="C222" r:id="R3201b944dabe45e8"/>
    <x:hyperlink xmlns:r="http://schemas.openxmlformats.org/officeDocument/2006/relationships" ref="C223" r:id="R41dfd12debe64790"/>
    <x:hyperlink xmlns:r="http://schemas.openxmlformats.org/officeDocument/2006/relationships" ref="C224" r:id="Rc35421a483c24732"/>
    <x:hyperlink xmlns:r="http://schemas.openxmlformats.org/officeDocument/2006/relationships" ref="C225" r:id="R7906cf619d404323"/>
    <x:hyperlink xmlns:r="http://schemas.openxmlformats.org/officeDocument/2006/relationships" ref="C226" r:id="R0f079087169a4cb3"/>
    <x:hyperlink xmlns:r="http://schemas.openxmlformats.org/officeDocument/2006/relationships" ref="C227" r:id="Rf792e99205c14610"/>
    <x:hyperlink xmlns:r="http://schemas.openxmlformats.org/officeDocument/2006/relationships" ref="C228" r:id="R396501798c9547bf"/>
    <x:hyperlink xmlns:r="http://schemas.openxmlformats.org/officeDocument/2006/relationships" ref="C229" r:id="R93075ac609904c6c"/>
    <x:hyperlink xmlns:r="http://schemas.openxmlformats.org/officeDocument/2006/relationships" ref="C230" r:id="R8443e9534c364242"/>
    <x:hyperlink xmlns:r="http://schemas.openxmlformats.org/officeDocument/2006/relationships" ref="C231" r:id="Rc2ce3ad1c84949bc"/>
    <x:hyperlink xmlns:r="http://schemas.openxmlformats.org/officeDocument/2006/relationships" ref="C232" r:id="Ra55c88fb02a1466b"/>
    <x:hyperlink xmlns:r="http://schemas.openxmlformats.org/officeDocument/2006/relationships" ref="C233" r:id="Rcec2cf6dbc0a478c"/>
    <x:hyperlink xmlns:r="http://schemas.openxmlformats.org/officeDocument/2006/relationships" ref="C234" r:id="Rcc40fbd16be04687"/>
    <x:hyperlink xmlns:r="http://schemas.openxmlformats.org/officeDocument/2006/relationships" ref="C235" r:id="R200cb7bbd00a446d"/>
    <x:hyperlink xmlns:r="http://schemas.openxmlformats.org/officeDocument/2006/relationships" ref="C236" r:id="Rbbeded356a7a489e"/>
    <x:hyperlink xmlns:r="http://schemas.openxmlformats.org/officeDocument/2006/relationships" ref="C241" r:id="R26feca6e3bc942e3"/>
    <x:hyperlink xmlns:r="http://schemas.openxmlformats.org/officeDocument/2006/relationships" ref="C242" r:id="Rb05cef49b5ed4c9d"/>
    <x:hyperlink xmlns:r="http://schemas.openxmlformats.org/officeDocument/2006/relationships" ref="C243" r:id="Rc933fc729d144286"/>
    <x:hyperlink xmlns:r="http://schemas.openxmlformats.org/officeDocument/2006/relationships" ref="C244" r:id="R59cecd55a1db489c"/>
    <x:hyperlink xmlns:r="http://schemas.openxmlformats.org/officeDocument/2006/relationships" ref="C245" r:id="R078cc8588ad34863"/>
    <x:hyperlink xmlns:r="http://schemas.openxmlformats.org/officeDocument/2006/relationships" ref="C246" r:id="R4f3fac703a3f427d"/>
    <x:hyperlink xmlns:r="http://schemas.openxmlformats.org/officeDocument/2006/relationships" ref="C247" r:id="Ra5e1c41452b74ed2"/>
    <x:hyperlink xmlns:r="http://schemas.openxmlformats.org/officeDocument/2006/relationships" ref="C248" r:id="R56262bd13d4d4e24"/>
    <x:hyperlink xmlns:r="http://schemas.openxmlformats.org/officeDocument/2006/relationships" ref="C249" r:id="Ra948b82c26d2463c"/>
    <x:hyperlink xmlns:r="http://schemas.openxmlformats.org/officeDocument/2006/relationships" ref="C250" r:id="R0015fbc969924155"/>
    <x:hyperlink xmlns:r="http://schemas.openxmlformats.org/officeDocument/2006/relationships" ref="C251" r:id="R37a933151c814076"/>
    <x:hyperlink xmlns:r="http://schemas.openxmlformats.org/officeDocument/2006/relationships" ref="C252" r:id="R3b496c3bded04d0d"/>
    <x:hyperlink xmlns:r="http://schemas.openxmlformats.org/officeDocument/2006/relationships" ref="C253" r:id="R52f927dd517c4f9a"/>
    <x:hyperlink xmlns:r="http://schemas.openxmlformats.org/officeDocument/2006/relationships" ref="C254" r:id="R3d78ddf546ed404c"/>
    <x:hyperlink xmlns:r="http://schemas.openxmlformats.org/officeDocument/2006/relationships" ref="C255" r:id="Re8e0b67c556b409f"/>
    <x:hyperlink xmlns:r="http://schemas.openxmlformats.org/officeDocument/2006/relationships" ref="C260" r:id="R288f72c501d847bd"/>
    <x:hyperlink xmlns:r="http://schemas.openxmlformats.org/officeDocument/2006/relationships" ref="C261" r:id="R4b0f134c48cb4b5e"/>
    <x:hyperlink xmlns:r="http://schemas.openxmlformats.org/officeDocument/2006/relationships" ref="C266" r:id="R0ebf8404c1254754"/>
    <x:hyperlink xmlns:r="http://schemas.openxmlformats.org/officeDocument/2006/relationships" ref="C267" r:id="R4f4c60a5768642f2"/>
    <x:hyperlink xmlns:r="http://schemas.openxmlformats.org/officeDocument/2006/relationships" ref="C268" r:id="Rc6fb009a3e2f4097"/>
    <x:hyperlink xmlns:r="http://schemas.openxmlformats.org/officeDocument/2006/relationships" ref="C269" r:id="Rd669ec44a3904d72"/>
    <x:hyperlink xmlns:r="http://schemas.openxmlformats.org/officeDocument/2006/relationships" ref="C270" r:id="R68e02cec665942df"/>
    <x:hyperlink xmlns:r="http://schemas.openxmlformats.org/officeDocument/2006/relationships" ref="C271" r:id="R09315e5e79bd450d"/>
    <x:hyperlink xmlns:r="http://schemas.openxmlformats.org/officeDocument/2006/relationships" ref="C272" r:id="Rda79f371e8d54fc3"/>
    <x:hyperlink xmlns:r="http://schemas.openxmlformats.org/officeDocument/2006/relationships" ref="C273" r:id="R015048d7451d4aff"/>
    <x:hyperlink xmlns:r="http://schemas.openxmlformats.org/officeDocument/2006/relationships" ref="C274" r:id="R614f3e03ceb54492"/>
    <x:hyperlink xmlns:r="http://schemas.openxmlformats.org/officeDocument/2006/relationships" ref="C275" r:id="R91eb8df2c31b4acf"/>
    <x:hyperlink xmlns:r="http://schemas.openxmlformats.org/officeDocument/2006/relationships" ref="C276" r:id="R15ab81dfbfbc4631"/>
    <x:hyperlink xmlns:r="http://schemas.openxmlformats.org/officeDocument/2006/relationships" ref="C281" r:id="R0a179c9a61ff4c85"/>
    <x:hyperlink xmlns:r="http://schemas.openxmlformats.org/officeDocument/2006/relationships" ref="C282" r:id="R824605ae2b544b1f"/>
    <x:hyperlink xmlns:r="http://schemas.openxmlformats.org/officeDocument/2006/relationships" ref="C283" r:id="Rf7d34beed44b4742"/>
    <x:hyperlink xmlns:r="http://schemas.openxmlformats.org/officeDocument/2006/relationships" ref="C284" r:id="R2d6a196288e14a7d"/>
    <x:hyperlink xmlns:r="http://schemas.openxmlformats.org/officeDocument/2006/relationships" ref="C285" r:id="Re68044210cf14d6a"/>
    <x:hyperlink xmlns:r="http://schemas.openxmlformats.org/officeDocument/2006/relationships" ref="C286" r:id="Re8e178716ebc4726"/>
    <x:hyperlink xmlns:r="http://schemas.openxmlformats.org/officeDocument/2006/relationships" ref="C291" r:id="R5b31cbce1a8b40c0"/>
    <x:hyperlink xmlns:r="http://schemas.openxmlformats.org/officeDocument/2006/relationships" ref="C292" r:id="Rc6698bc06579404c"/>
    <x:hyperlink xmlns:r="http://schemas.openxmlformats.org/officeDocument/2006/relationships" ref="C293" r:id="R0dfe6f624997454e"/>
    <x:hyperlink xmlns:r="http://schemas.openxmlformats.org/officeDocument/2006/relationships" ref="C294" r:id="Rb9963570a78a4f8a"/>
    <x:hyperlink xmlns:r="http://schemas.openxmlformats.org/officeDocument/2006/relationships" ref="C295" r:id="R84b6c7ff351b4f1a"/>
    <x:hyperlink xmlns:r="http://schemas.openxmlformats.org/officeDocument/2006/relationships" ref="C296" r:id="Rff32b48234164f77"/>
    <x:hyperlink xmlns:r="http://schemas.openxmlformats.org/officeDocument/2006/relationships" ref="C300" r:id="R7cf2bae9d2c84745"/>
    <x:hyperlink xmlns:r="http://schemas.openxmlformats.org/officeDocument/2006/relationships" ref="B304" r:id="R0ef10033d0714cc2"/>
    <x:hyperlink xmlns:r="http://schemas.openxmlformats.org/officeDocument/2006/relationships" ref="B305" r:id="R4279d13d6cf243a0"/>
    <x:hyperlink xmlns:r="http://schemas.openxmlformats.org/officeDocument/2006/relationships" ref="B306" r:id="Rd2c1f61811d04c0b"/>
    <x:hyperlink xmlns:r="http://schemas.openxmlformats.org/officeDocument/2006/relationships" ref="C310" r:id="R17528d72f73c4a26"/>
    <x:hyperlink xmlns:r="http://schemas.openxmlformats.org/officeDocument/2006/relationships" ref="C311" r:id="R0046b370ebb14419"/>
    <x:hyperlink xmlns:r="http://schemas.openxmlformats.org/officeDocument/2006/relationships" ref="C312" r:id="R434535269ca74583"/>
    <x:hyperlink xmlns:r="http://schemas.openxmlformats.org/officeDocument/2006/relationships" ref="C313" r:id="Ra3d49f3bd1c74de6"/>
    <x:hyperlink xmlns:r="http://schemas.openxmlformats.org/officeDocument/2006/relationships" ref="C314" r:id="R68ee9ff2d55c414c"/>
    <x:hyperlink xmlns:r="http://schemas.openxmlformats.org/officeDocument/2006/relationships" ref="C315" r:id="Rfb60960059944f1a"/>
    <x:hyperlink xmlns:r="http://schemas.openxmlformats.org/officeDocument/2006/relationships" ref="C316" r:id="Re8b5ab41ae624861"/>
    <x:hyperlink xmlns:r="http://schemas.openxmlformats.org/officeDocument/2006/relationships" ref="C321" r:id="Ra203c0541bae486c"/>
    <x:hyperlink xmlns:r="http://schemas.openxmlformats.org/officeDocument/2006/relationships" ref="C322" r:id="Ra56ff10bec5247bb"/>
    <x:hyperlink xmlns:r="http://schemas.openxmlformats.org/officeDocument/2006/relationships" ref="C327" r:id="R8ce6f66e957a4f59"/>
    <x:hyperlink xmlns:r="http://schemas.openxmlformats.org/officeDocument/2006/relationships" ref="C328" r:id="R675366d16f7a4afc"/>
    <x:hyperlink xmlns:r="http://schemas.openxmlformats.org/officeDocument/2006/relationships" ref="C329" r:id="R8658351e2882420a"/>
    <x:hyperlink xmlns:r="http://schemas.openxmlformats.org/officeDocument/2006/relationships" ref="C330" r:id="Rca723369afe84d82"/>
    <x:hyperlink xmlns:r="http://schemas.openxmlformats.org/officeDocument/2006/relationships" ref="C331" r:id="R1e9577fd0c3044bf"/>
    <x:hyperlink xmlns:r="http://schemas.openxmlformats.org/officeDocument/2006/relationships" ref="C332" r:id="R9cfc6e24a7974e06"/>
    <x:hyperlink xmlns:r="http://schemas.openxmlformats.org/officeDocument/2006/relationships" ref="C333" r:id="Rcc9790b1934949c8"/>
    <x:hyperlink xmlns:r="http://schemas.openxmlformats.org/officeDocument/2006/relationships" ref="C334" r:id="R5f16428a806e4009"/>
    <x:hyperlink xmlns:r="http://schemas.openxmlformats.org/officeDocument/2006/relationships" ref="C335" r:id="R0827bd8ce3914fd5"/>
    <x:hyperlink xmlns:r="http://schemas.openxmlformats.org/officeDocument/2006/relationships" ref="C340" r:id="R48f5cd9aaa0f4dda"/>
    <x:hyperlink xmlns:r="http://schemas.openxmlformats.org/officeDocument/2006/relationships" ref="C341" r:id="R81bc8f58a97e434c"/>
    <x:hyperlink xmlns:r="http://schemas.openxmlformats.org/officeDocument/2006/relationships" ref="C342" r:id="Rac18c1d6d96a4ecc"/>
    <x:hyperlink xmlns:r="http://schemas.openxmlformats.org/officeDocument/2006/relationships" ref="C343" r:id="R70bdf16d20e747b2"/>
    <x:hyperlink xmlns:r="http://schemas.openxmlformats.org/officeDocument/2006/relationships" ref="C344" r:id="Rb413f48ee82d4e5f"/>
    <x:hyperlink xmlns:r="http://schemas.openxmlformats.org/officeDocument/2006/relationships" ref="C345" r:id="R7722bf4da3544319"/>
    <x:hyperlink xmlns:r="http://schemas.openxmlformats.org/officeDocument/2006/relationships" ref="C346" r:id="R623e6a25129b46fc"/>
    <x:hyperlink xmlns:r="http://schemas.openxmlformats.org/officeDocument/2006/relationships" ref="C347" r:id="R430481111f074508"/>
    <x:hyperlink xmlns:r="http://schemas.openxmlformats.org/officeDocument/2006/relationships" ref="C349" r:id="R9b5e7a46c328403b"/>
    <x:hyperlink xmlns:r="http://schemas.openxmlformats.org/officeDocument/2006/relationships" ref="C350" r:id="Ref13ab5a13574a58"/>
    <x:hyperlink xmlns:r="http://schemas.openxmlformats.org/officeDocument/2006/relationships" ref="C355" r:id="R1964a80940f141e5"/>
    <x:hyperlink xmlns:r="http://schemas.openxmlformats.org/officeDocument/2006/relationships" ref="C356" r:id="Re299d7d77ec24fbb"/>
    <x:hyperlink xmlns:r="http://schemas.openxmlformats.org/officeDocument/2006/relationships" ref="C357" r:id="R17a9b2bb772e49dc"/>
    <x:hyperlink xmlns:r="http://schemas.openxmlformats.org/officeDocument/2006/relationships" ref="C358" r:id="Rbc0e7d390c8d41a5"/>
    <x:hyperlink xmlns:r="http://schemas.openxmlformats.org/officeDocument/2006/relationships" ref="C359" r:id="R4769779ad96349b6"/>
    <x:hyperlink xmlns:r="http://schemas.openxmlformats.org/officeDocument/2006/relationships" ref="C360" r:id="Rf5674d479b6a4199"/>
    <x:hyperlink xmlns:r="http://schemas.openxmlformats.org/officeDocument/2006/relationships" ref="C361" r:id="R30e982283d014b46"/>
    <x:hyperlink xmlns:r="http://schemas.openxmlformats.org/officeDocument/2006/relationships" ref="C362" r:id="R2c572a6f00704065"/>
    <x:hyperlink xmlns:r="http://schemas.openxmlformats.org/officeDocument/2006/relationships" ref="C363" r:id="R6f46114c9e394a61"/>
    <x:hyperlink xmlns:r="http://schemas.openxmlformats.org/officeDocument/2006/relationships" ref="C364" r:id="R5e9dbd8c5e374f2b"/>
    <x:hyperlink xmlns:r="http://schemas.openxmlformats.org/officeDocument/2006/relationships" ref="C365" r:id="Rf69ffb547e364ede"/>
    <x:hyperlink xmlns:r="http://schemas.openxmlformats.org/officeDocument/2006/relationships" ref="C366" r:id="Rc6bfda1f578e4ec7"/>
    <x:hyperlink xmlns:r="http://schemas.openxmlformats.org/officeDocument/2006/relationships" ref="C367" r:id="Rcf48854dfa424f2e"/>
    <x:hyperlink xmlns:r="http://schemas.openxmlformats.org/officeDocument/2006/relationships" ref="C368" r:id="Ref4af0f5e8d742a0"/>
    <x:hyperlink xmlns:r="http://schemas.openxmlformats.org/officeDocument/2006/relationships" ref="C369" r:id="R4d4ae96939974c83"/>
    <x:hyperlink xmlns:r="http://schemas.openxmlformats.org/officeDocument/2006/relationships" ref="C370" r:id="R80bd9f1dffe84eb8"/>
    <x:hyperlink xmlns:r="http://schemas.openxmlformats.org/officeDocument/2006/relationships" ref="C375" r:id="R8f1cdd1eb1904bbe"/>
    <x:hyperlink xmlns:r="http://schemas.openxmlformats.org/officeDocument/2006/relationships" ref="C380" r:id="Rc9903b7bcba241a4"/>
    <x:hyperlink xmlns:r="http://schemas.openxmlformats.org/officeDocument/2006/relationships" ref="C381" r:id="R25548e7cee8c463a"/>
    <x:hyperlink xmlns:r="http://schemas.openxmlformats.org/officeDocument/2006/relationships" ref="C382" r:id="Rdca1f966ebe44b5a"/>
    <x:hyperlink xmlns:r="http://schemas.openxmlformats.org/officeDocument/2006/relationships" ref="C383" r:id="R9927d10487014589"/>
    <x:hyperlink xmlns:r="http://schemas.openxmlformats.org/officeDocument/2006/relationships" ref="C384" r:id="R77ae228333fa49de"/>
    <x:hyperlink xmlns:r="http://schemas.openxmlformats.org/officeDocument/2006/relationships" ref="C385" r:id="R8c216b4138f34de8"/>
    <x:hyperlink xmlns:r="http://schemas.openxmlformats.org/officeDocument/2006/relationships" ref="C386" r:id="R3840698c5d0b4a11"/>
    <x:hyperlink xmlns:r="http://schemas.openxmlformats.org/officeDocument/2006/relationships" ref="C391" r:id="R13eb92d9ae9f4b05"/>
    <x:hyperlink xmlns:r="http://schemas.openxmlformats.org/officeDocument/2006/relationships" ref="C392" r:id="R99d430863dfe41da"/>
    <x:hyperlink xmlns:r="http://schemas.openxmlformats.org/officeDocument/2006/relationships" ref="C393" r:id="R4745fafe92f24d52"/>
    <x:hyperlink xmlns:r="http://schemas.openxmlformats.org/officeDocument/2006/relationships" ref="C394" r:id="Rf3258fb4e54e486a"/>
    <x:hyperlink xmlns:r="http://schemas.openxmlformats.org/officeDocument/2006/relationships" ref="C395" r:id="R80ba57dcf72747ad"/>
    <x:hyperlink xmlns:r="http://schemas.openxmlformats.org/officeDocument/2006/relationships" ref="C396" r:id="R56f017de33b64435"/>
    <x:hyperlink xmlns:r="http://schemas.openxmlformats.org/officeDocument/2006/relationships" ref="C397" r:id="R0e58c161350e4714"/>
    <x:hyperlink xmlns:r="http://schemas.openxmlformats.org/officeDocument/2006/relationships" ref="C398" r:id="R5e8cc9a2011f4f00"/>
    <x:hyperlink xmlns:r="http://schemas.openxmlformats.org/officeDocument/2006/relationships" ref="C399" r:id="Rc0c3276aca714992"/>
    <x:hyperlink xmlns:r="http://schemas.openxmlformats.org/officeDocument/2006/relationships" ref="C404" r:id="R046c690b6489446c"/>
    <x:hyperlink xmlns:r="http://schemas.openxmlformats.org/officeDocument/2006/relationships" ref="C405" r:id="R40eee5ad9b7e4814"/>
    <x:hyperlink xmlns:r="http://schemas.openxmlformats.org/officeDocument/2006/relationships" ref="C406" r:id="Rea173d1e48424e26"/>
    <x:hyperlink xmlns:r="http://schemas.openxmlformats.org/officeDocument/2006/relationships" ref="C408" r:id="R3761b6a15c2940b8"/>
    <x:hyperlink xmlns:r="http://schemas.openxmlformats.org/officeDocument/2006/relationships" ref="C410" r:id="R4a50fc4e026440b1"/>
    <x:hyperlink xmlns:r="http://schemas.openxmlformats.org/officeDocument/2006/relationships" ref="C414" r:id="R1d2a7ef243a744c1"/>
    <x:hyperlink xmlns:r="http://schemas.openxmlformats.org/officeDocument/2006/relationships" ref="C415" r:id="R79e86f0a24d24c30"/>
    <x:hyperlink xmlns:r="http://schemas.openxmlformats.org/officeDocument/2006/relationships" ref="C416" r:id="Rcf885d8f567e49be"/>
    <x:hyperlink xmlns:r="http://schemas.openxmlformats.org/officeDocument/2006/relationships" ref="C417" r:id="R19b483435b1b4091"/>
    <x:hyperlink xmlns:r="http://schemas.openxmlformats.org/officeDocument/2006/relationships" ref="C418" r:id="R096f819222994788"/>
    <x:hyperlink xmlns:r="http://schemas.openxmlformats.org/officeDocument/2006/relationships" ref="C419" r:id="R2fa96262138941d0"/>
    <x:hyperlink xmlns:r="http://schemas.openxmlformats.org/officeDocument/2006/relationships" ref="C420" r:id="Rbc444be892af4117"/>
    <x:hyperlink xmlns:r="http://schemas.openxmlformats.org/officeDocument/2006/relationships" ref="C421" r:id="Rd098887c24d44da7"/>
    <x:hyperlink xmlns:r="http://schemas.openxmlformats.org/officeDocument/2006/relationships" ref="C422" r:id="R0509c5c5d97a45ba"/>
    <x:hyperlink xmlns:r="http://schemas.openxmlformats.org/officeDocument/2006/relationships" ref="C426" r:id="R4271966645dd4ca7"/>
    <x:hyperlink xmlns:r="http://schemas.openxmlformats.org/officeDocument/2006/relationships" ref="C430" r:id="R4cecd6c441cc4d38"/>
    <x:hyperlink xmlns:r="http://schemas.openxmlformats.org/officeDocument/2006/relationships" ref="C431" r:id="R98b9f886c0694a1b"/>
    <x:hyperlink xmlns:r="http://schemas.openxmlformats.org/officeDocument/2006/relationships" ref="C432" r:id="R384cf0572e2647b0"/>
    <x:hyperlink xmlns:r="http://schemas.openxmlformats.org/officeDocument/2006/relationships" ref="C433" r:id="R76e28dd9059f40c4"/>
    <x:hyperlink xmlns:r="http://schemas.openxmlformats.org/officeDocument/2006/relationships" ref="C437" r:id="R3cdae977a5964366"/>
    <x:hyperlink xmlns:r="http://schemas.openxmlformats.org/officeDocument/2006/relationships" ref="C438" r:id="R06f92bbb8fba48f2"/>
    <x:hyperlink xmlns:r="http://schemas.openxmlformats.org/officeDocument/2006/relationships" ref="C439" r:id="R270a83cbac5c409b"/>
    <x:hyperlink xmlns:r="http://schemas.openxmlformats.org/officeDocument/2006/relationships" ref="C440" r:id="R19fd8e2c91b04a1c"/>
    <x:hyperlink xmlns:r="http://schemas.openxmlformats.org/officeDocument/2006/relationships" ref="C444" r:id="R35d83db198ae41ec"/>
    <x:hyperlink xmlns:r="http://schemas.openxmlformats.org/officeDocument/2006/relationships" ref="C445" r:id="R9ca5331597564a7f"/>
    <x:hyperlink xmlns:r="http://schemas.openxmlformats.org/officeDocument/2006/relationships" ref="C446" r:id="R7009e50e90464c51"/>
    <x:hyperlink xmlns:r="http://schemas.openxmlformats.org/officeDocument/2006/relationships" ref="C447" r:id="Rcbce1a3ccb5645cc"/>
    <x:hyperlink xmlns:r="http://schemas.openxmlformats.org/officeDocument/2006/relationships" ref="C448" r:id="Reb173eb09b20409e"/>
    <x:hyperlink xmlns:r="http://schemas.openxmlformats.org/officeDocument/2006/relationships" ref="C449" r:id="Re78128132b7e48f8"/>
    <x:hyperlink xmlns:r="http://schemas.openxmlformats.org/officeDocument/2006/relationships" ref="C453" r:id="Rceb7c22052224ad4"/>
    <x:hyperlink xmlns:r="http://schemas.openxmlformats.org/officeDocument/2006/relationships" ref="C454" r:id="Rd182bed8e32c4616"/>
    <x:hyperlink xmlns:r="http://schemas.openxmlformats.org/officeDocument/2006/relationships" ref="C455" r:id="R7f0da5fcd64d4c85"/>
    <x:hyperlink xmlns:r="http://schemas.openxmlformats.org/officeDocument/2006/relationships" ref="C456" r:id="R64707a64521741f5"/>
    <x:hyperlink xmlns:r="http://schemas.openxmlformats.org/officeDocument/2006/relationships" ref="C457" r:id="Rca09bc40b7e54046"/>
    <x:hyperlink xmlns:r="http://schemas.openxmlformats.org/officeDocument/2006/relationships" ref="C458" r:id="Ra9d04499f3a0456e"/>
    <x:hyperlink xmlns:r="http://schemas.openxmlformats.org/officeDocument/2006/relationships" ref="C459" r:id="R813d0060e2d8425e"/>
    <x:hyperlink xmlns:r="http://schemas.openxmlformats.org/officeDocument/2006/relationships" ref="C460" r:id="R0c2a2fb8e0924eff"/>
    <x:hyperlink xmlns:r="http://schemas.openxmlformats.org/officeDocument/2006/relationships" ref="C461" r:id="R979e96a163744884"/>
    <x:hyperlink xmlns:r="http://schemas.openxmlformats.org/officeDocument/2006/relationships" ref="C462" r:id="Rfa15bd30787e452d"/>
    <x:hyperlink xmlns:r="http://schemas.openxmlformats.org/officeDocument/2006/relationships" ref="C463" r:id="R2686ecb017914da9"/>
    <x:hyperlink xmlns:r="http://schemas.openxmlformats.org/officeDocument/2006/relationships" ref="C464" r:id="Rb192c72e3e7a442e"/>
    <x:hyperlink xmlns:r="http://schemas.openxmlformats.org/officeDocument/2006/relationships" ref="C465" r:id="Redb0dcda0f9f422c"/>
    <x:hyperlink xmlns:r="http://schemas.openxmlformats.org/officeDocument/2006/relationships" ref="C466" r:id="R427165c95a394d57"/>
    <x:hyperlink xmlns:r="http://schemas.openxmlformats.org/officeDocument/2006/relationships" ref="C467" r:id="R795b659809f949e5"/>
    <x:hyperlink xmlns:r="http://schemas.openxmlformats.org/officeDocument/2006/relationships" ref="C468" r:id="Ra4ed45c5ed4e4ce8"/>
    <x:hyperlink xmlns:r="http://schemas.openxmlformats.org/officeDocument/2006/relationships" ref="C469" r:id="R75b15e95a49246ce"/>
    <x:hyperlink xmlns:r="http://schemas.openxmlformats.org/officeDocument/2006/relationships" ref="C470" r:id="R5337bb43e8c448d7"/>
    <x:hyperlink xmlns:r="http://schemas.openxmlformats.org/officeDocument/2006/relationships" ref="C471" r:id="R1d4ef8f0c5a646a1"/>
    <x:hyperlink xmlns:r="http://schemas.openxmlformats.org/officeDocument/2006/relationships" ref="C475" r:id="Rac60ba0621af40c4"/>
    <x:hyperlink xmlns:r="http://schemas.openxmlformats.org/officeDocument/2006/relationships" ref="C476" r:id="Rbaa5326a149c42f0"/>
    <x:hyperlink xmlns:r="http://schemas.openxmlformats.org/officeDocument/2006/relationships" ref="C477" r:id="R40d6d1ef678f4740"/>
    <x:hyperlink xmlns:r="http://schemas.openxmlformats.org/officeDocument/2006/relationships" ref="C478" r:id="R52936a82934a4eb2"/>
    <x:hyperlink xmlns:r="http://schemas.openxmlformats.org/officeDocument/2006/relationships" ref="C479" r:id="R7141e348100945e2"/>
    <x:hyperlink xmlns:r="http://schemas.openxmlformats.org/officeDocument/2006/relationships" ref="C480" r:id="R90d9c78940be4bd9"/>
    <x:hyperlink xmlns:r="http://schemas.openxmlformats.org/officeDocument/2006/relationships" ref="C484" r:id="R7b666b9d4a104f2a"/>
    <x:hyperlink xmlns:r="http://schemas.openxmlformats.org/officeDocument/2006/relationships" ref="C488" r:id="R240b5518fe004c29"/>
    <x:hyperlink xmlns:r="http://schemas.openxmlformats.org/officeDocument/2006/relationships" ref="C489" r:id="R40926af25db745f3"/>
    <x:hyperlink xmlns:r="http://schemas.openxmlformats.org/officeDocument/2006/relationships" ref="C490" r:id="R84ef26d00c1d4a6d"/>
    <x:hyperlink xmlns:r="http://schemas.openxmlformats.org/officeDocument/2006/relationships" ref="C491" r:id="R37d9d73e45b147ef"/>
    <x:hyperlink xmlns:r="http://schemas.openxmlformats.org/officeDocument/2006/relationships" ref="C495" r:id="Rdd413147500d4217"/>
    <x:hyperlink xmlns:r="http://schemas.openxmlformats.org/officeDocument/2006/relationships" ref="C496" r:id="Rc9b885f7443b455c"/>
    <x:hyperlink xmlns:r="http://schemas.openxmlformats.org/officeDocument/2006/relationships" ref="C500" r:id="R683cd03b824d49c0"/>
    <x:hyperlink xmlns:r="http://schemas.openxmlformats.org/officeDocument/2006/relationships" ref="C501" r:id="R24bf38fd653a46c3"/>
    <x:hyperlink xmlns:r="http://schemas.openxmlformats.org/officeDocument/2006/relationships" ref="C502" r:id="R199d43aafc694531"/>
    <x:hyperlink xmlns:r="http://schemas.openxmlformats.org/officeDocument/2006/relationships" ref="C503" r:id="Raf8cc94caea04c48"/>
    <x:hyperlink xmlns:r="http://schemas.openxmlformats.org/officeDocument/2006/relationships" ref="C504" r:id="R9e7dcd448f8741f4"/>
    <x:hyperlink xmlns:r="http://schemas.openxmlformats.org/officeDocument/2006/relationships" ref="C505" r:id="Rd8855c4f32eb483e"/>
    <x:hyperlink xmlns:r="http://schemas.openxmlformats.org/officeDocument/2006/relationships" ref="C509" r:id="R24a2570f22eb4b8b"/>
    <x:hyperlink xmlns:r="http://schemas.openxmlformats.org/officeDocument/2006/relationships" ref="C510" r:id="Raac5f301f4a440e3"/>
    <x:hyperlink xmlns:r="http://schemas.openxmlformats.org/officeDocument/2006/relationships" ref="C514" r:id="R7ed3179a60a54447"/>
    <x:hyperlink xmlns:r="http://schemas.openxmlformats.org/officeDocument/2006/relationships" ref="C515" r:id="Rb2e7aef447284826"/>
    <x:hyperlink xmlns:r="http://schemas.openxmlformats.org/officeDocument/2006/relationships" ref="C516" r:id="R9a88bfe98884486e"/>
    <x:hyperlink xmlns:r="http://schemas.openxmlformats.org/officeDocument/2006/relationships" ref="C517" r:id="R2dad212e2ee9462f"/>
    <x:hyperlink xmlns:r="http://schemas.openxmlformats.org/officeDocument/2006/relationships" ref="C518" r:id="Rf097c701b85448c4"/>
    <x:hyperlink xmlns:r="http://schemas.openxmlformats.org/officeDocument/2006/relationships" ref="C519" r:id="Rcf3c58015b36446c"/>
    <x:hyperlink xmlns:r="http://schemas.openxmlformats.org/officeDocument/2006/relationships" ref="C520" r:id="Rd3da7f4ebef24902"/>
    <x:hyperlink xmlns:r="http://schemas.openxmlformats.org/officeDocument/2006/relationships" ref="C524" r:id="R3c592b379290498c"/>
    <x:hyperlink xmlns:r="http://schemas.openxmlformats.org/officeDocument/2006/relationships" ref="C525" r:id="R9e5f38d5934346f4"/>
    <x:hyperlink xmlns:r="http://schemas.openxmlformats.org/officeDocument/2006/relationships" ref="C526" r:id="Rc0a4799ce0ca46c4"/>
    <x:hyperlink xmlns:r="http://schemas.openxmlformats.org/officeDocument/2006/relationships" ref="C530" r:id="Re02d74e38ae94d52"/>
    <x:hyperlink xmlns:r="http://schemas.openxmlformats.org/officeDocument/2006/relationships" ref="C531" r:id="R399552f67f64401d"/>
    <x:hyperlink xmlns:r="http://schemas.openxmlformats.org/officeDocument/2006/relationships" ref="C532" r:id="Raf49a0d499334250"/>
    <x:hyperlink xmlns:r="http://schemas.openxmlformats.org/officeDocument/2006/relationships" ref="C536" r:id="Re49736e147fe40c1"/>
    <x:hyperlink xmlns:r="http://schemas.openxmlformats.org/officeDocument/2006/relationships" ref="C540" r:id="R0460009da1f543b6"/>
    <x:hyperlink xmlns:r="http://schemas.openxmlformats.org/officeDocument/2006/relationships" ref="C541" r:id="R76bf60959d7146ef"/>
    <x:hyperlink xmlns:r="http://schemas.openxmlformats.org/officeDocument/2006/relationships" ref="C545" r:id="R08df94d679444d5b"/>
    <x:hyperlink xmlns:r="http://schemas.openxmlformats.org/officeDocument/2006/relationships" ref="C546" r:id="Raed38958d8b54599"/>
    <x:hyperlink xmlns:r="http://schemas.openxmlformats.org/officeDocument/2006/relationships" ref="C550" r:id="R56a454a0ccaf44da"/>
    <x:hyperlink xmlns:r="http://schemas.openxmlformats.org/officeDocument/2006/relationships" ref="C551" r:id="R7858ceb8a280416e"/>
    <x:hyperlink xmlns:r="http://schemas.openxmlformats.org/officeDocument/2006/relationships" ref="C552" r:id="Rd082b0f13e554de5"/>
    <x:hyperlink xmlns:r="http://schemas.openxmlformats.org/officeDocument/2006/relationships" ref="C553" r:id="R96c6374c3c074516"/>
    <x:hyperlink xmlns:r="http://schemas.openxmlformats.org/officeDocument/2006/relationships" ref="C555" r:id="R8af368c73340463d"/>
    <x:hyperlink xmlns:r="http://schemas.openxmlformats.org/officeDocument/2006/relationships" ref="C556" r:id="R53afa9534b394c07"/>
    <x:hyperlink xmlns:r="http://schemas.openxmlformats.org/officeDocument/2006/relationships" ref="C557" r:id="Ra299ad5e6af3476f"/>
    <x:hyperlink xmlns:r="http://schemas.openxmlformats.org/officeDocument/2006/relationships" ref="C561" r:id="Re91453034eba4592"/>
    <x:hyperlink xmlns:r="http://schemas.openxmlformats.org/officeDocument/2006/relationships" ref="C562" r:id="R13cb8753dbd84bb2"/>
    <x:hyperlink xmlns:r="http://schemas.openxmlformats.org/officeDocument/2006/relationships" ref="C563" r:id="Rf7edf518cf8540d3"/>
    <x:hyperlink xmlns:r="http://schemas.openxmlformats.org/officeDocument/2006/relationships" ref="C564" r:id="Rb16e7467cd764e99"/>
    <x:hyperlink xmlns:r="http://schemas.openxmlformats.org/officeDocument/2006/relationships" ref="C567" r:id="Reced0dab9dd44519"/>
    <x:hyperlink xmlns:r="http://schemas.openxmlformats.org/officeDocument/2006/relationships" ref="C568" r:id="R1ca329d6d9df48e3"/>
    <x:hyperlink xmlns:r="http://schemas.openxmlformats.org/officeDocument/2006/relationships" ref="C572" r:id="R18f3401bd53443da"/>
    <x:hyperlink xmlns:r="http://schemas.openxmlformats.org/officeDocument/2006/relationships" ref="C573" r:id="R3633ce746a5242f8"/>
    <x:hyperlink xmlns:r="http://schemas.openxmlformats.org/officeDocument/2006/relationships" ref="C577" r:id="R16067cf188bb496f"/>
    <x:hyperlink xmlns:r="http://schemas.openxmlformats.org/officeDocument/2006/relationships" ref="C578" r:id="R48f7358d7be3454f"/>
    <x:hyperlink xmlns:r="http://schemas.openxmlformats.org/officeDocument/2006/relationships" ref="C583" r:id="Rc85f6443116d4abe"/>
    <x:hyperlink xmlns:r="http://schemas.openxmlformats.org/officeDocument/2006/relationships" ref="C584" r:id="R82b58b121ec440a8"/>
    <x:hyperlink xmlns:r="http://schemas.openxmlformats.org/officeDocument/2006/relationships" ref="C585" r:id="R03a5d8a3a58a4ca8"/>
    <x:hyperlink xmlns:r="http://schemas.openxmlformats.org/officeDocument/2006/relationships" ref="C589" r:id="R51c00109b5364798"/>
    <x:hyperlink xmlns:r="http://schemas.openxmlformats.org/officeDocument/2006/relationships" ref="C590" r:id="Rba4c845214454018"/>
    <x:hyperlink xmlns:r="http://schemas.openxmlformats.org/officeDocument/2006/relationships" ref="C591" r:id="Rbf598b327f144623"/>
    <x:hyperlink xmlns:r="http://schemas.openxmlformats.org/officeDocument/2006/relationships" ref="C592" r:id="R9fa0a9dfc0bf4c99"/>
    <x:hyperlink xmlns:r="http://schemas.openxmlformats.org/officeDocument/2006/relationships" ref="C596" r:id="R0868ace0fcd844a8"/>
    <x:hyperlink xmlns:r="http://schemas.openxmlformats.org/officeDocument/2006/relationships" ref="C600" r:id="R0ecd9e6917e6421f"/>
    <x:hyperlink xmlns:r="http://schemas.openxmlformats.org/officeDocument/2006/relationships" ref="C604" r:id="Rb2a40bf7c74148ea"/>
    <x:hyperlink xmlns:r="http://schemas.openxmlformats.org/officeDocument/2006/relationships" ref="C605" r:id="Rf1e2770c08c34779"/>
    <x:hyperlink xmlns:r="http://schemas.openxmlformats.org/officeDocument/2006/relationships" ref="C606" r:id="Rf4a99d2c6b274ef3"/>
  </x:hyperlink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5703125" defaultRowHeight="12.75"/>
  <x:cols>
    <x:col min="1" max="1" width="20.28515625" customWidth="1"/>
    <x:col min="2" max="2" width="46.28515625" customWidth="1"/>
    <x:col min="3" max="3" width="30.85546875" customWidth="1"/>
    <x:col min="4" max="4" width="47.7109375" customWidth="1"/>
    <x:col min="5" max="5" width="29.42578125" customWidth="1"/>
    <x:col min="6" max="6" width="15.42578125" customWidth="1"/>
    <x:col min="10" max="10" width="24.140625" customWidth="1"/>
  </x:cols>
  <x:sheetData>
    <x:row r="1">
      <x:c r="A1" s="196" t="s">
        <x:v>4808</x:v>
      </x:c>
      <x:c r="J1" s="196" t="s">
        <x:v>4809</x:v>
      </x:c>
    </x:row>
    <x:row r="2">
      <x:c r="A2" s="196" t="s">
        <x:v>4810</x:v>
      </x:c>
      <x:c r="B2" s="196" t="s">
        <x:v>3250</x:v>
      </x:c>
      <x:c r="C2" s="196" t="s">
        <x:v>4811</x:v>
      </x:c>
      <x:c r="D2" s="196" t="s">
        <x:v>4812</x:v>
      </x:c>
      <x:c r="E2" s="196" t="s">
        <x:v>4813</x:v>
      </x:c>
      <x:c r="F2" s="196" t="s">
        <x:v>4814</x:v>
      </x:c>
      <x:c r="H2" s="196" t="s">
        <x:v>4815</x:v>
      </x:c>
      <x:c r="J2" s="30" t="s">
        <x:v>4816</x:v>
      </x:c>
    </x:row>
    <x:row r="3" ht="15.75">
      <x:c r="A3" s="30" t="s">
        <x:v>4817</x:v>
      </x:c>
      <x:c r="B3" s="524" t="s">
        <x:v>4818</x:v>
      </x:c>
      <x:c r="C3" s="524" t="s">
        <x:v>4819</x:v>
      </x:c>
      <x:c r="D3" s="524" t="s">
        <x:v>4820</x:v>
      </x:c>
      <x:c r="E3" s="30" t="s">
        <x:v>4821</x:v>
      </x:c>
      <x:c r="F3" s="30" t="s">
        <x:v>4822</x:v>
      </x:c>
      <x:c r="H3" s="330">
        <x:v>45051</x:v>
      </x:c>
      <x:c r="J3" s="30" t="s">
        <x:v>4823</x:v>
      </x:c>
    </x:row>
    <x:row r="4">
      <x:c r="A4" s="30" t="s">
        <x:v>4817</x:v>
      </x:c>
      <x:c r="B4" s="30" t="s">
        <x:v>4818</x:v>
      </x:c>
      <x:c r="C4" s="30" t="s">
        <x:v>4824</x:v>
      </x:c>
      <x:c r="D4" s="30" t="s">
        <x:v>4825</x:v>
      </x:c>
      <x:c r="E4" s="30" t="s">
        <x:v>4826</x:v>
      </x:c>
      <x:c r="F4" s="30" t="s">
        <x:v>4827</x:v>
      </x:c>
      <x:c r="H4" s="330">
        <x:v>45051</x:v>
      </x:c>
      <x:c r="J4" s="30" t="s">
        <x:v>4828</x:v>
      </x:c>
    </x:row>
    <x:row r="5">
      <x:c r="A5" s="30" t="s">
        <x:v>4817</x:v>
      </x:c>
      <x:c r="B5" s="30" t="s">
        <x:v>4818</x:v>
      </x:c>
      <x:c r="C5" s="30" t="s">
        <x:v>4824</x:v>
      </x:c>
      <x:c r="D5" s="30" t="s">
        <x:v>4825</x:v>
      </x:c>
      <x:c r="E5" s="30" t="s">
        <x:v>4829</x:v>
      </x:c>
      <x:c r="F5" s="30" t="s">
        <x:v>4830</x:v>
      </x:c>
      <x:c r="H5" s="330">
        <x:v>45051</x:v>
      </x:c>
      <x:c r="J5" s="30" t="s">
        <x:v>4828</x:v>
      </x:c>
    </x:row>
    <x:row r="6" ht="15.75">
      <x:c r="A6" s="30" t="s">
        <x:v>4817</x:v>
      </x:c>
      <x:c r="B6" s="524" t="s">
        <x:v>4818</x:v>
      </x:c>
      <x:c r="C6" s="524" t="s">
        <x:v>4819</x:v>
      </x:c>
      <x:c r="D6" s="524" t="s">
        <x:v>4820</x:v>
      </x:c>
      <x:c r="E6" s="30" t="s">
        <x:v>4831</x:v>
      </x:c>
      <x:c r="F6" s="30" t="s">
        <x:v>4832</x:v>
      </x:c>
      <x:c r="H6" s="330">
        <x:v>45051</x:v>
      </x:c>
    </x:row>
    <x:row r="7" ht="15.75">
      <x:c r="A7" s="30" t="s">
        <x:v>4817</x:v>
      </x:c>
      <x:c r="B7" s="524" t="s">
        <x:v>4833</x:v>
      </x:c>
      <x:c r="C7" s="561" t="s">
        <x:v>4834</x:v>
      </x:c>
      <x:c r="D7" s="524" t="s">
        <x:v>4835</x:v>
      </x:c>
      <x:c r="E7" s="30" t="s">
        <x:v>4821</x:v>
      </x:c>
      <x:c r="F7" s="30" t="s">
        <x:v>4822</x:v>
      </x:c>
      <x:c r="H7" s="330">
        <x:v>45051</x:v>
      </x:c>
    </x:row>
    <x:row r="8" ht="15.75">
      <x:c r="A8" s="30" t="s">
        <x:v>4817</x:v>
      </x:c>
      <x:c r="B8" s="524" t="s">
        <x:v>4833</x:v>
      </x:c>
      <x:c r="C8" s="561" t="s">
        <x:v>4834</x:v>
      </x:c>
      <x:c r="D8" s="524" t="s">
        <x:v>4835</x:v>
      </x:c>
      <x:c r="E8" s="30" t="s">
        <x:v>4821</x:v>
      </x:c>
      <x:c r="F8" s="30" t="s">
        <x:v>4822</x:v>
      </x:c>
      <x:c r="H8" s="330">
        <x:v>45051</x:v>
      </x:c>
    </x:row>
    <x:row r="9" ht="15.75">
      <x:c r="A9" s="30" t="s">
        <x:v>4817</x:v>
      </x:c>
      <x:c r="B9" s="524" t="s">
        <x:v>4833</x:v>
      </x:c>
      <x:c r="C9" s="561" t="s">
        <x:v>4834</x:v>
      </x:c>
      <x:c r="D9" s="524" t="s">
        <x:v>4835</x:v>
      </x:c>
      <x:c r="E9" s="30" t="s">
        <x:v>4829</x:v>
      </x:c>
      <x:c r="F9" s="30" t="s">
        <x:v>4830</x:v>
      </x:c>
      <x:c r="H9" s="330">
        <x:v>45051</x:v>
      </x:c>
    </x:row>
    <x:row r="10" ht="15.75">
      <x:c r="A10" s="30" t="s">
        <x:v>4817</x:v>
      </x:c>
      <x:c r="B10" s="524" t="s">
        <x:v>4833</x:v>
      </x:c>
      <x:c r="C10" s="561" t="s">
        <x:v>4834</x:v>
      </x:c>
      <x:c r="D10" s="524" t="s">
        <x:v>4835</x:v>
      </x:c>
      <x:c r="E10" s="30" t="s">
        <x:v>4826</x:v>
      </x:c>
      <x:c r="F10" s="30" t="s">
        <x:v>4827</x:v>
      </x:c>
      <x:c r="H10" s="330">
        <x:v>45051</x:v>
      </x:c>
    </x:row>
    <x:row r="11">
      <x:c r="A11" s="30" t="s">
        <x:v>4817</x:v>
      </x:c>
      <x:c r="B11" s="30" t="s">
        <x:v>4836</x:v>
      </x:c>
      <x:c r="C11" s="30" t="s">
        <x:v>4837</x:v>
      </x:c>
      <x:c r="D11" s="30" t="s">
        <x:v>4838</x:v>
      </x:c>
      <x:c r="E11" s="30" t="s">
        <x:v>4839</x:v>
      </x:c>
      <x:c r="F11" s="30" t="s">
        <x:v>4822</x:v>
      </x:c>
      <x:c r="H11" s="330">
        <x:v>45051</x:v>
      </x:c>
    </x:row>
    <x:row r="12">
      <x:c r="A12" s="30" t="s">
        <x:v>4817</x:v>
      </x:c>
      <x:c r="B12" s="30" t="s">
        <x:v>4840</x:v>
      </x:c>
      <x:c r="C12" s="30" t="s">
        <x:v>4841</x:v>
      </x:c>
      <x:c r="D12" s="30" t="s">
        <x:v>4842</x:v>
      </x:c>
      <x:c r="E12" s="30" t="s">
        <x:v>4843</x:v>
      </x:c>
      <x:c r="F12" s="30" t="s">
        <x:v>4844</x:v>
      </x:c>
      <x:c r="H12" s="330">
        <x:v>45051</x:v>
      </x:c>
    </x:row>
    <x:row r="13" ht="15.75">
      <x:c r="A13" s="30" t="s">
        <x:v>4817</x:v>
      </x:c>
      <x:c r="B13" s="524" t="s">
        <x:v>4845</x:v>
      </x:c>
      <x:c r="C13" s="561" t="s">
        <x:v>4846</x:v>
      </x:c>
      <x:c r="D13" s="524" t="s">
        <x:v>4847</x:v>
      </x:c>
      <x:c r="E13" s="30" t="s">
        <x:v>4848</x:v>
      </x:c>
      <x:c r="F13" s="30" t="s">
        <x:v>4832</x:v>
      </x:c>
      <x:c r="H13" s="330">
        <x:v>45051</x:v>
      </x:c>
    </x:row>
    <x:row r="14" ht="15.75">
      <x:c r="A14" s="30" t="s">
        <x:v>4817</x:v>
      </x:c>
      <x:c r="B14" s="524" t="s">
        <x:v>4849</x:v>
      </x:c>
      <x:c r="C14" s="561" t="s">
        <x:v>4850</x:v>
      </x:c>
      <x:c r="D14" s="524" t="s">
        <x:v>4851</x:v>
      </x:c>
      <x:c r="E14" s="30" t="s">
        <x:v>4821</x:v>
      </x:c>
      <x:c r="F14" s="30" t="s">
        <x:v>4822</x:v>
      </x:c>
      <x:c r="H14" s="330">
        <x:v>45051</x:v>
      </x:c>
    </x:row>
    <x:row r="15" ht="15.75">
      <x:c r="A15" s="30" t="s">
        <x:v>4817</x:v>
      </x:c>
      <x:c r="B15" s="524" t="s">
        <x:v>4849</x:v>
      </x:c>
      <x:c r="C15" s="561" t="s">
        <x:v>4850</x:v>
      </x:c>
      <x:c r="D15" s="524" t="s">
        <x:v>4851</x:v>
      </x:c>
      <x:c r="E15" s="30" t="s">
        <x:v>4852</x:v>
      </x:c>
      <x:c r="F15" s="30" t="s">
        <x:v>4830</x:v>
      </x:c>
      <x:c r="H15" s="330">
        <x:v>45051</x:v>
      </x:c>
    </x:row>
    <x:row r="16">
      <x:c r="A16" s="30" t="s">
        <x:v>4817</x:v>
      </x:c>
      <x:c r="B16" s="30" t="s">
        <x:v>4853</x:v>
      </x:c>
      <x:c r="C16" s="30" t="s">
        <x:v>4854</x:v>
      </x:c>
      <x:c r="D16" s="30" t="s">
        <x:v>4855</x:v>
      </x:c>
      <x:c r="E16" s="30" t="s">
        <x:v>4826</x:v>
      </x:c>
      <x:c r="F16" s="30" t="s">
        <x:v>4827</x:v>
      </x:c>
      <x:c r="H16" s="330">
        <x:v>45051</x:v>
      </x:c>
    </x:row>
    <x:row r="17" ht="15.75">
      <x:c r="A17" s="30" t="s">
        <x:v>4817</x:v>
      </x:c>
      <x:c r="B17" s="524" t="s">
        <x:v>4856</x:v>
      </x:c>
      <x:c r="C17" s="561" t="s">
        <x:v>4857</x:v>
      </x:c>
      <x:c r="D17" s="563" t="s">
        <x:v>4858</x:v>
      </x:c>
      <x:c r="E17" s="30" t="s">
        <x:v>4859</x:v>
      </x:c>
      <x:c r="F17" s="30" t="s">
        <x:v>4860</x:v>
      </x:c>
      <x:c r="H17" s="330">
        <x:v>45051</x:v>
      </x:c>
    </x:row>
    <x:row r="18">
      <x:c r="A18" s="30" t="s">
        <x:v>4817</x:v>
      </x:c>
      <x:c r="B18" s="30" t="s">
        <x:v>4861</x:v>
      </x:c>
      <x:c r="C18" s="30" t="s">
        <x:v>4862</x:v>
      </x:c>
      <x:c r="E18" s="30" t="s">
        <x:v>4863</x:v>
      </x:c>
    </x:row>
    <x:row r="20">
      <x:c r="A20" s="196" t="s">
        <x:v>4864</x:v>
      </x:c>
    </x:row>
    <x:row r="21">
      <x:c r="A21" s="196" t="s">
        <x:v>4810</x:v>
      </x:c>
      <x:c r="B21" s="196" t="s">
        <x:v>3250</x:v>
      </x:c>
      <x:c r="C21" s="196" t="s">
        <x:v>4811</x:v>
      </x:c>
      <x:c r="D21" s="196" t="s">
        <x:v>4812</x:v>
      </x:c>
      <x:c r="E21" s="196" t="s">
        <x:v>4813</x:v>
      </x:c>
      <x:c r="F21" s="196" t="s">
        <x:v>4814</x:v>
      </x:c>
      <x:c r="G21" s="196"/>
    </x:row>
    <x:row r="22" ht="15.75">
      <x:c r="A22" s="30" t="s">
        <x:v>4865</x:v>
      </x:c>
      <x:c r="B22" s="524" t="s">
        <x:v>4866</x:v>
      </x:c>
      <x:c r="C22" s="524" t="s">
        <x:v>4867</x:v>
      </x:c>
      <x:c r="D22" s="524" t="s">
        <x:v>4868</x:v>
      </x:c>
      <x:c r="E22" s="30" t="s">
        <x:v>4869</x:v>
      </x:c>
      <x:c r="F22" s="30" t="s">
        <x:v>4870</x:v>
      </x:c>
      <x:c r="H22" s="330">
        <x:v>45051</x:v>
      </x:c>
    </x:row>
    <x:row r="23" ht="15.75">
      <x:c r="A23" s="30" t="s">
        <x:v>4865</x:v>
      </x:c>
      <x:c r="B23" s="524" t="s">
        <x:v>4866</x:v>
      </x:c>
      <x:c r="C23" s="524" t="s">
        <x:v>4867</x:v>
      </x:c>
      <x:c r="D23" s="524" t="s">
        <x:v>4868</x:v>
      </x:c>
      <x:c r="E23" s="30" t="s">
        <x:v>4869</x:v>
      </x:c>
      <x:c r="F23" s="30" t="s">
        <x:v>4844</x:v>
      </x:c>
      <x:c r="G23" s="30"/>
      <x:c r="H23" s="330">
        <x:v>45051</x:v>
      </x:c>
    </x:row>
    <x:row r="24" ht="15.75">
      <x:c r="A24" s="30" t="s">
        <x:v>4865</x:v>
      </x:c>
      <x:c r="B24" s="524" t="s">
        <x:v>4871</x:v>
      </x:c>
      <x:c r="C24" s="524" t="s">
        <x:v>4872</x:v>
      </x:c>
      <x:c r="D24" s="524" t="s">
        <x:v>4868</x:v>
      </x:c>
      <x:c r="E24" s="30" t="s">
        <x:v>4869</x:v>
      </x:c>
      <x:c r="F24" s="30" t="s">
        <x:v>4844</x:v>
      </x:c>
      <x:c r="H24" s="330">
        <x:v>45051</x:v>
      </x:c>
    </x:row>
    <x:row r="25" ht="15.75">
      <x:c r="A25" s="30" t="s">
        <x:v>4865</x:v>
      </x:c>
      <x:c r="B25" s="524" t="s">
        <x:v>4871</x:v>
      </x:c>
      <x:c r="C25" s="524" t="s">
        <x:v>4872</x:v>
      </x:c>
      <x:c r="D25" s="524" t="s">
        <x:v>4868</x:v>
      </x:c>
      <x:c r="E25" s="30" t="s">
        <x:v>4869</x:v>
      </x:c>
      <x:c r="F25" s="30" t="s">
        <x:v>4844</x:v>
      </x:c>
      <x:c r="H25" s="330">
        <x:v>45051</x:v>
      </x:c>
    </x:row>
    <x:row r="26">
      <x:c r="A26" s="30" t="s">
        <x:v>4865</x:v>
      </x:c>
      <x:c r="B26" s="30" t="s">
        <x:v>4873</x:v>
      </x:c>
      <x:c r="C26" s="30" t="s">
        <x:v>4874</x:v>
      </x:c>
      <x:c r="D26" s="30" t="s">
        <x:v>4875</x:v>
      </x:c>
      <x:c r="E26" s="30" t="s">
        <x:v>4876</x:v>
      </x:c>
      <x:c r="F26" s="30" t="s">
        <x:v>4822</x:v>
      </x:c>
      <x:c r="H26" s="330">
        <x:v>45051</x:v>
      </x:c>
    </x:row>
    <x:row r="27">
      <x:c r="A27" s="30" t="s">
        <x:v>4865</x:v>
      </x:c>
      <x:c r="B27" s="30" t="s">
        <x:v>4873</x:v>
      </x:c>
      <x:c r="C27" s="30" t="s">
        <x:v>4874</x:v>
      </x:c>
      <x:c r="D27" s="30" t="s">
        <x:v>4877</x:v>
      </x:c>
      <x:c r="E27" s="30" t="s">
        <x:v>4878</x:v>
      </x:c>
      <x:c r="F27" s="30" t="s">
        <x:v>4822</x:v>
      </x:c>
      <x:c r="H27" s="330">
        <x:v>45051</x:v>
      </x:c>
    </x:row>
    <x:row r="28">
      <x:c r="A28" s="30" t="s">
        <x:v>4865</x:v>
      </x:c>
      <x:c r="B28" s="30" t="s">
        <x:v>4873</x:v>
      </x:c>
      <x:c r="C28" s="30" t="s">
        <x:v>4874</x:v>
      </x:c>
      <x:c r="D28" s="30" t="s">
        <x:v>4877</x:v>
      </x:c>
      <x:c r="E28" s="30" t="s">
        <x:v>4879</x:v>
      </x:c>
      <x:c r="F28" s="30" t="s">
        <x:v>4860</x:v>
      </x:c>
      <x:c r="H28" s="330">
        <x:v>45051</x:v>
      </x:c>
    </x:row>
    <x:row r="29">
      <x:c r="A29" s="30" t="s">
        <x:v>4865</x:v>
      </x:c>
      <x:c r="B29" s="30" t="s">
        <x:v>4880</x:v>
      </x:c>
      <x:c r="D29" s="30" t="s">
        <x:v>4881</x:v>
      </x:c>
      <x:c r="E29" s="30" t="s">
        <x:v>4821</x:v>
      </x:c>
      <x:c r="F29" s="30" t="s">
        <x:v>4822</x:v>
      </x:c>
      <x:c r="H29" s="330">
        <x:v>45051</x:v>
      </x:c>
    </x:row>
    <x:row r="30">
      <x:c r="A30" s="30" t="s">
        <x:v>4865</x:v>
      </x:c>
      <x:c r="B30" s="30" t="s">
        <x:v>1119</x:v>
      </x:c>
      <x:c r="D30" s="30" t="s">
        <x:v>4882</x:v>
      </x:c>
      <x:c r="F30" s="30" t="s">
        <x:v>4844</x:v>
      </x:c>
      <x:c r="H30" s="330">
        <x:v>45051</x:v>
      </x:c>
    </x:row>
    <x:row r="31">
      <x:c r="A31" s="30" t="s">
        <x:v>4883</x:v>
      </x:c>
      <x:c r="B31" s="30" t="s">
        <x:v>4884</x:v>
      </x:c>
      <x:c r="C31" s="30" t="s">
        <x:v>4419</x:v>
      </x:c>
      <x:c r="E31" s="30" t="s">
        <x:v>4829</x:v>
      </x:c>
      <x:c r="F31" s="30" t="s">
        <x:v>4830</x:v>
      </x:c>
      <x:c r="H31" s="330">
        <x:v>45051</x:v>
      </x:c>
    </x:row>
    <x:row r="32">
      <x:c r="A32" s="30" t="s">
        <x:v>4883</x:v>
      </x:c>
      <x:c r="B32" s="30" t="s">
        <x:v>4884</x:v>
      </x:c>
      <x:c r="C32" s="30" t="s">
        <x:v>4419</x:v>
      </x:c>
      <x:c r="E32" s="30" t="s">
        <x:v>4829</x:v>
      </x:c>
      <x:c r="F32" s="30" t="s">
        <x:v>4830</x:v>
      </x:c>
      <x:c r="H32" s="330">
        <x:v>45051</x:v>
      </x:c>
    </x:row>
    <x:row r="33">
      <x:c r="A33" s="30" t="s">
        <x:v>4883</x:v>
      </x:c>
      <x:c r="B33" s="30" t="s">
        <x:v>4884</x:v>
      </x:c>
      <x:c r="C33" s="30" t="s">
        <x:v>4419</x:v>
      </x:c>
      <x:c r="E33" s="30" t="s">
        <x:v>4863</x:v>
      </x:c>
      <x:c r="F33" s="30" t="s">
        <x:v>4822</x:v>
      </x:c>
      <x:c r="H33" s="330">
        <x:v>45051</x:v>
      </x:c>
    </x:row>
    <x:row r="34">
      <x:c r="A34" s="30" t="s">
        <x:v>4883</x:v>
      </x:c>
      <x:c r="B34" s="30" t="s">
        <x:v>4884</x:v>
      </x:c>
      <x:c r="C34" s="30" t="s">
        <x:v>4419</x:v>
      </x:c>
      <x:c r="D34" s="30" t="s">
        <x:v>4885</x:v>
      </x:c>
      <x:c r="E34" s="30" t="s">
        <x:v>4863</x:v>
      </x:c>
      <x:c r="F34" s="30" t="s">
        <x:v>4860</x:v>
      </x:c>
      <x:c r="H34" s="330">
        <x:v>45068</x:v>
      </x:c>
    </x:row>
    <x:row r="35">
      <x:c r="A35" s="30" t="s">
        <x:v>4883</x:v>
      </x:c>
      <x:c r="B35" s="30" t="s">
        <x:v>4884</x:v>
      </x:c>
      <x:c r="C35" s="30" t="s">
        <x:v>4419</x:v>
      </x:c>
      <x:c r="D35" s="30" t="s">
        <x:v>4885</x:v>
      </x:c>
      <x:c r="E35" s="30" t="s">
        <x:v>4863</x:v>
      </x:c>
      <x:c r="F35" s="30" t="s">
        <x:v>4860</x:v>
      </x:c>
      <x:c r="H35" s="330">
        <x:v>45068</x:v>
      </x:c>
    </x:row>
    <x:row r="36">
      <x:c r="A36" s="30" t="s">
        <x:v>4883</x:v>
      </x:c>
      <x:c r="B36" s="30" t="s">
        <x:v>4886</x:v>
      </x:c>
      <x:c r="C36" s="30" t="s">
        <x:v>4887</x:v>
      </x:c>
      <x:c r="E36" s="30" t="s">
        <x:v>4831</x:v>
      </x:c>
      <x:c r="F36" s="30" t="s">
        <x:v>4832</x:v>
      </x:c>
      <x:c r="H36" s="330">
        <x:v>45051</x:v>
      </x:c>
    </x:row>
    <x:row r="37">
      <x:c r="A37" s="30" t="s">
        <x:v>4883</x:v>
      </x:c>
      <x:c r="B37" s="30" t="s">
        <x:v>4886</x:v>
      </x:c>
      <x:c r="C37" s="30" t="s">
        <x:v>4887</x:v>
      </x:c>
      <x:c r="E37" s="30" t="s">
        <x:v>4888</x:v>
      </x:c>
      <x:c r="F37" s="30" t="s">
        <x:v>4860</x:v>
      </x:c>
      <x:c r="H37" s="330">
        <x:v>45051</x:v>
      </x:c>
    </x:row>
    <x:row r="38">
      <x:c r="A38" s="30" t="s">
        <x:v>4883</x:v>
      </x:c>
      <x:c r="B38" s="30" t="s">
        <x:v>4886</x:v>
      </x:c>
      <x:c r="C38" s="30" t="s">
        <x:v>4887</x:v>
      </x:c>
      <x:c r="E38" s="30" t="s">
        <x:v>4888</x:v>
      </x:c>
      <x:c r="F38" s="30" t="s">
        <x:v>4860</x:v>
      </x:c>
      <x:c r="H38" s="330">
        <x:v>45051</x:v>
      </x:c>
    </x:row>
    <x:row r="39">
      <x:c r="A39" s="30" t="s">
        <x:v>4889</x:v>
      </x:c>
      <x:c r="B39" s="30" t="s">
        <x:v>4890</x:v>
      </x:c>
      <x:c r="C39" s="30" t="s">
        <x:v>632</x:v>
      </x:c>
      <x:c r="D39" s="30" t="s">
        <x:v>4891</x:v>
      </x:c>
      <x:c r="E39" s="30" t="s">
        <x:v>4892</x:v>
      </x:c>
      <x:c r="F39" s="30" t="s">
        <x:v>4860</x:v>
      </x:c>
      <x:c r="H39" s="330">
        <x:v>45051</x:v>
      </x:c>
    </x:row>
    <x:row r="40">
      <x:c r="A40" s="30" t="s">
        <x:v>4889</x:v>
      </x:c>
      <x:c r="B40" s="30" t="s">
        <x:v>4893</x:v>
      </x:c>
      <x:c r="C40" s="30" t="s">
        <x:v>4894</x:v>
      </x:c>
      <x:c r="D40" s="30" t="s">
        <x:v>4895</x:v>
      </x:c>
      <x:c r="E40" s="30" t="s">
        <x:v>4892</x:v>
      </x:c>
      <x:c r="F40" s="30" t="s">
        <x:v>4860</x:v>
      </x:c>
      <x:c r="H40" s="330">
        <x:v>45051</x:v>
      </x:c>
    </x:row>
    <x:row r="41">
      <x:c r="A41" s="30" t="s">
        <x:v>4889</x:v>
      </x:c>
      <x:c r="B41" s="30" t="s">
        <x:v>4893</x:v>
      </x:c>
      <x:c r="C41" s="30" t="s">
        <x:v>4896</x:v>
      </x:c>
      <x:c r="D41" s="30" t="s">
        <x:v>4897</x:v>
      </x:c>
      <x:c r="H41" s="330">
        <x:v>45051</x:v>
      </x:c>
    </x:row>
    <x:row r="42">
      <x:c r="A42" s="30" t="s">
        <x:v>4889</x:v>
      </x:c>
      <x:c r="B42" s="30" t="s">
        <x:v>4898</x:v>
      </x:c>
      <x:c r="D42" s="30" t="s">
        <x:v>4899</x:v>
      </x:c>
      <x:c r="E42" s="30" t="s">
        <x:v>4892</x:v>
      </x:c>
      <x:c r="F42" s="30" t="s">
        <x:v>4860</x:v>
      </x:c>
      <x:c r="H42" s="330">
        <x:v>45051</x:v>
      </x:c>
    </x:row>
    <x:row r="43">
      <x:c r="A43" s="30" t="s">
        <x:v>4889</x:v>
      </x:c>
      <x:c r="B43" s="30" t="s">
        <x:v>4900</x:v>
      </x:c>
      <x:c r="C43" s="30" t="s">
        <x:v>4901</x:v>
      </x:c>
      <x:c r="E43" s="30" t="s">
        <x:v>4902</x:v>
      </x:c>
      <x:c r="H43" s="330">
        <x:v>45058</x:v>
      </x:c>
    </x:row>
    <x:row r="44">
      <x:c r="A44" s="30" t="s">
        <x:v>4889</x:v>
      </x:c>
      <x:c r="B44" s="30" t="s">
        <x:v>4903</x:v>
      </x:c>
      <x:c r="C44" s="30" t="s">
        <x:v>4904</x:v>
      </x:c>
      <x:c r="E44" s="30" t="s">
        <x:v>4902</x:v>
      </x:c>
      <x:c r="H44" s="330">
        <x:v>45058</x:v>
      </x:c>
    </x:row>
    <x:row r="45">
      <x:c r="A45" s="30" t="s">
        <x:v>4889</x:v>
      </x:c>
      <x:c r="B45" s="30" t="s">
        <x:v>4905</x:v>
      </x:c>
      <x:c r="C45" s="30" t="s">
        <x:v>4906</x:v>
      </x:c>
      <x:c r="D45" s="30" t="s">
        <x:v>4877</x:v>
      </x:c>
      <x:c r="E45" s="30" t="s">
        <x:v>4907</x:v>
      </x:c>
      <x:c r="F45" s="30" t="s">
        <x:v>4832</x:v>
      </x:c>
      <x:c r="H45" s="330">
        <x:v>45072</x:v>
      </x:c>
    </x:row>
    <x:row r="46">
      <x:c r="A46" s="30" t="s">
        <x:v>4889</x:v>
      </x:c>
      <x:c r="B46" s="30" t="s">
        <x:v>4903</x:v>
      </x:c>
      <x:c r="C46" s="30" t="s">
        <x:v>4908</x:v>
      </x:c>
      <x:c r="E46" s="30" t="s">
        <x:v>4902</x:v>
      </x:c>
      <x:c r="H46" s="330">
        <x:v>45058</x:v>
      </x:c>
    </x:row>
    <x:row r="47">
      <x:c r="A47" s="30" t="s">
        <x:v>4909</x:v>
      </x:c>
      <x:c r="B47" s="30" t="s">
        <x:v>2614</x:v>
      </x:c>
      <x:c r="C47" s="30" t="s">
        <x:v>4910</x:v>
      </x:c>
      <x:c r="E47" s="30" t="s">
        <x:v>4902</x:v>
      </x:c>
      <x:c r="H47" s="330">
        <x:v>45058</x:v>
      </x:c>
    </x:row>
    <x:row r="48">
      <x:c r="A48" s="30" t="s">
        <x:v>4911</x:v>
      </x:c>
      <x:c r="B48" s="30" t="s">
        <x:v>3413</x:v>
      </x:c>
      <x:c r="C48" s="30" t="s">
        <x:v>4912</x:v>
      </x:c>
      <x:c r="E48" s="30" t="s">
        <x:v>4907</x:v>
      </x:c>
      <x:c r="H48" s="330">
        <x:v>45072</x:v>
      </x:c>
    </x:row>
    <x:row r="49">
      <x:c r="A49" s="30" t="s">
        <x:v>4911</x:v>
      </x:c>
      <x:c r="B49" s="30" t="s">
        <x:v>4913</x:v>
      </x:c>
      <x:c r="C49" s="30" t="s">
        <x:v>4914</x:v>
      </x:c>
      <x:c r="E49" s="30" t="s">
        <x:v>4907</x:v>
      </x:c>
      <x:c r="F49" s="30" t="s">
        <x:v>4832</x:v>
      </x:c>
      <x:c r="H49" s="330">
        <x:v>45072</x:v>
      </x:c>
    </x:row>
    <x:row r="50">
      <x:c r="A50" s="30" t="s">
        <x:v>4915</x:v>
      </x:c>
      <x:c r="B50" s="30" t="s">
        <x:v>4916</x:v>
      </x:c>
      <x:c r="C50" s="30" t="s">
        <x:v>4917</x:v>
      </x:c>
      <x:c r="D50" s="30" t="s">
        <x:v>4875</x:v>
      </x:c>
      <x:c r="E50" s="30" t="s">
        <x:v>4907</x:v>
      </x:c>
      <x:c r="F50" s="30" t="s">
        <x:v>4832</x:v>
      </x:c>
      <x:c r="H50" s="330">
        <x:v>45072</x:v>
      </x:c>
    </x:row>
    <x:row r="51">
      <x:c r="A51" s="30" t="s">
        <x:v>4915</x:v>
      </x:c>
      <x:c r="B51" s="30" t="s">
        <x:v>4918</x:v>
      </x:c>
      <x:c r="C51" s="30" t="s">
        <x:v>4919</x:v>
      </x:c>
      <x:c r="D51" s="30" t="s">
        <x:v>4877</x:v>
      </x:c>
      <x:c r="E51" s="30" t="s">
        <x:v>4920</x:v>
      </x:c>
      <x:c r="F51" s="30" t="s">
        <x:v>4832</x:v>
      </x:c>
      <x:c r="H51" s="330">
        <x:v>45072</x:v>
      </x:c>
    </x:row>
    <x:row r="52">
      <x:c r="A52" s="30" t="s">
        <x:v>4915</x:v>
      </x:c>
      <x:c r="B52" s="30" t="s">
        <x:v>4921</x:v>
      </x:c>
      <x:c r="C52" s="30" t="s">
        <x:v>4922</x:v>
      </x:c>
      <x:c r="D52" s="30" t="s">
        <x:v>4877</x:v>
      </x:c>
      <x:c r="E52" s="30" t="s">
        <x:v>4920</x:v>
      </x:c>
      <x:c r="F52" s="30" t="s">
        <x:v>4832</x:v>
      </x:c>
      <x:c r="H52" s="330">
        <x:v>45072</x:v>
      </x:c>
    </x:row>
    <x:row r="53">
      <x:c r="A53" s="30"/>
    </x:row>
    <x:row r="54">
      <x:c r="A54" s="30" t="s">
        <x:v>4923</x:v>
      </x:c>
      <x:c r="B54" s="30" t="s">
        <x:v>4924</x:v>
      </x:c>
      <x:c r="D54" s="30" t="s">
        <x:v>4925</x:v>
      </x:c>
      <x:c r="E54" s="30" t="s">
        <x:v>4892</x:v>
      </x:c>
      <x:c r="F54" s="30" t="s">
        <x:v>4860</x:v>
      </x:c>
      <x:c r="H54" s="330">
        <x:v>45051</x:v>
      </x:c>
    </x:row>
    <x:row r="55">
      <x:c r="A55" s="30" t="s">
        <x:v>4923</x:v>
      </x:c>
      <x:c r="B55" s="30" t="s">
        <x:v>4926</x:v>
      </x:c>
      <x:c r="D55" s="30" t="s">
        <x:v>4927</x:v>
      </x:c>
      <x:c r="E55" s="30" t="s">
        <x:v>4892</x:v>
      </x:c>
      <x:c r="F55" s="30" t="s">
        <x:v>4860</x:v>
      </x:c>
      <x:c r="H55" s="330">
        <x:v>45051</x:v>
      </x:c>
    </x:row>
    <x:row r="56">
      <x:c r="H56" s="330"/>
    </x:row>
    <x:row r="57">
      <x:c r="A57" s="30" t="s">
        <x:v>4928</x:v>
      </x:c>
      <x:c r="B57" s="30" t="s">
        <x:v>4929</x:v>
      </x:c>
      <x:c r="E57" s="30" t="s">
        <x:v>4930</x:v>
      </x:c>
      <x:c r="F57" s="30" t="s">
        <x:v>4822</x:v>
      </x:c>
      <x:c r="H57" s="330">
        <x:v>45051</x:v>
      </x:c>
    </x:row>
    <x:row r="58">
      <x:c r="A58" s="30" t="s">
        <x:v>4743</x:v>
      </x:c>
      <x:c r="B58" s="30" t="s">
        <x:v>4931</x:v>
      </x:c>
      <x:c r="E58" s="30" t="s">
        <x:v>4821</x:v>
      </x:c>
      <x:c r="F58" s="30" t="s">
        <x:v>4822</x:v>
      </x:c>
      <x:c r="H58" s="330">
        <x:v>45051</x:v>
      </x:c>
    </x:row>
    <x:row r="59">
      <x:c r="A59" s="30" t="s">
        <x:v>4743</x:v>
      </x:c>
      <x:c r="B59" s="30" t="s">
        <x:v>4743</x:v>
      </x:c>
      <x:c r="E59" s="30" t="s">
        <x:v>4863</x:v>
      </x:c>
      <x:c r="F59" s="30" t="s">
        <x:v>4822</x:v>
      </x:c>
      <x:c r="H59" s="330">
        <x:v>45051</x:v>
      </x:c>
    </x:row>
    <x:row r="60">
      <x:c r="H60" s="330">
        <x:v>45051</x:v>
      </x:c>
    </x:row>
    <x:row r="61">
      <x:c r="H61" s="330"/>
    </x:row>
    <x:row r="62">
      <x:c r="H62" s="330"/>
    </x:row>
    <x:row r="63">
      <x:c r="A63" s="196" t="s">
        <x:v>4932</x:v>
      </x:c>
    </x:row>
    <x:row r="64">
      <x:c r="B64" s="30" t="s">
        <x:v>4933</x:v>
      </x:c>
      <x:c r="E64" s="30" t="s">
        <x:v>4821</x:v>
      </x:c>
      <x:c r="F64" s="30" t="s">
        <x:v>4822</x:v>
      </x:c>
      <x:c r="H64" s="330">
        <x:v>45051</x:v>
      </x:c>
    </x:row>
    <x:row r="65">
      <x:c r="B65" s="30" t="s">
        <x:v>4934</x:v>
      </x:c>
      <x:c r="E65" s="30" t="s">
        <x:v>4831</x:v>
      </x:c>
      <x:c r="H65" s="330">
        <x:v>45051</x:v>
      </x:c>
    </x:row>
    <x:row r="66">
      <x:c r="B66" s="30" t="s">
        <x:v>4934</x:v>
      </x:c>
      <x:c r="E66" s="30" t="s">
        <x:v>4935</x:v>
      </x:c>
      <x:c r="H66" s="330">
        <x:v>45051</x:v>
      </x:c>
    </x:row>
    <x:row r="67">
      <x:c r="B67" s="30" t="s">
        <x:v>4936</x:v>
      </x:c>
      <x:c r="H67" s="330"/>
    </x:row>
    <x:row r="68">
      <x:c r="B68" s="30" t="s">
        <x:v>4937</x:v>
      </x:c>
      <x:c r="E68" s="30" t="s">
        <x:v>4826</x:v>
      </x:c>
      <x:c r="F68" s="30" t="s">
        <x:v>4827</x:v>
      </x:c>
      <x:c r="H68" s="330">
        <x:v>45051</x:v>
      </x:c>
    </x:row>
    <x:row r="69">
      <x:c r="B69" s="30" t="s">
        <x:v>4937</x:v>
      </x:c>
      <x:c r="E69" s="30" t="s">
        <x:v>4938</x:v>
      </x:c>
      <x:c r="F69" s="30" t="s">
        <x:v>4832</x:v>
      </x:c>
      <x:c r="H69" s="330">
        <x:v>45051</x:v>
      </x:c>
    </x:row>
    <x:row r="70">
      <x:c r="A70" s="30" t="s">
        <x:v>3069</x:v>
      </x:c>
      <x:c r="B70" s="30" t="s">
        <x:v>3069</x:v>
      </x:c>
      <x:c r="E70" s="30" t="s">
        <x:v>4821</x:v>
      </x:c>
      <x:c r="F70" s="30" t="s">
        <x:v>4822</x:v>
      </x:c>
      <x:c r="H70" s="330">
        <x:v>45051</x:v>
      </x:c>
    </x:row>
    <x:row r="71">
      <x:c r="A71" s="30" t="s">
        <x:v>3069</x:v>
      </x:c>
      <x:c r="B71" s="30" t="s">
        <x:v>3069</x:v>
      </x:c>
      <x:c r="E71" s="30" t="s">
        <x:v>4939</x:v>
      </x:c>
      <x:c r="F71" s="30" t="s">
        <x:v>4860</x:v>
      </x:c>
      <x:c r="H71" s="330">
        <x:v>45114</x:v>
      </x:c>
    </x:row>
    <x:row r="75">
      <x:c r="B75" s="30" t="s">
        <x:v>4940</x:v>
      </x:c>
      <x:c r="E75" s="30" t="s">
        <x:v>4821</x:v>
      </x:c>
      <x:c r="F75" s="30" t="s">
        <x:v>4822</x:v>
      </x:c>
      <x:c r="H75" s="330">
        <x:v>45051</x:v>
      </x:c>
    </x:row>
    <x:row r="76">
      <x:c r="B76" s="30" t="s">
        <x:v>4940</x:v>
      </x:c>
      <x:c r="E76" s="30" t="s">
        <x:v>4941</x:v>
      </x:c>
      <x:c r="F76" s="30" t="s">
        <x:v>4860</x:v>
      </x:c>
      <x:c r="H76" s="330">
        <x:v>45051</x:v>
      </x:c>
    </x:row>
    <x:row r="78">
      <x:c r="A78" s="196" t="s">
        <x:v>4942</x:v>
      </x:c>
    </x:row>
    <x:row r="79">
      <x:c r="A79" s="196" t="s">
        <x:v>4810</x:v>
      </x:c>
      <x:c r="B79" s="196" t="s">
        <x:v>3250</x:v>
      </x:c>
      <x:c r="C79" s="196" t="s">
        <x:v>4811</x:v>
      </x:c>
      <x:c r="D79" s="196" t="s">
        <x:v>4812</x:v>
      </x:c>
      <x:c r="E79" s="196" t="s">
        <x:v>4813</x:v>
      </x:c>
      <x:c r="F79" s="196" t="s">
        <x:v>4814</x:v>
      </x:c>
      <x:c r="H79" s="196" t="s">
        <x:v>4815</x:v>
      </x:c>
    </x:row>
    <x:row r="80">
      <x:c r="A80" s="30" t="s">
        <x:v>4943</x:v>
      </x:c>
      <x:c r="B80" s="30" t="s">
        <x:v>4944</x:v>
      </x:c>
      <x:c r="E80" s="30" t="s">
        <x:v>4945</x:v>
      </x:c>
      <x:c r="H80" s="330">
        <x:v>45047</x:v>
      </x:c>
    </x:row>
    <x:row r="81">
      <x:c r="A81" s="30" t="s">
        <x:v>4943</x:v>
      </x:c>
      <x:c r="B81" s="30" t="s">
        <x:v>4946</x:v>
      </x:c>
      <x:c r="E81" s="30" t="s">
        <x:v>4945</x:v>
      </x:c>
      <x:c r="H81" s="330">
        <x:v>45047</x:v>
      </x:c>
    </x:row>
    <x:row r="82">
      <x:c r="A82" s="30" t="s">
        <x:v>4943</x:v>
      </x:c>
      <x:c r="B82" s="30" t="s">
        <x:v>4947</x:v>
      </x:c>
      <x:c r="E82" s="30" t="s">
        <x:v>4945</x:v>
      </x:c>
      <x:c r="H82" s="330">
        <x:v>45047</x:v>
      </x:c>
    </x:row>
    <x:row r="83">
      <x:c r="A83" s="30" t="s">
        <x:v>4943</x:v>
      </x:c>
      <x:c r="B83" s="30" t="s">
        <x:v>4948</x:v>
      </x:c>
      <x:c r="E83" s="30" t="s">
        <x:v>4945</x:v>
      </x:c>
      <x:c r="H83" s="330">
        <x:v>45047</x:v>
      </x:c>
    </x:row>
    <x:row r="85">
      <x:c r="A85" s="196" t="s">
        <x:v>4911</x:v>
      </x:c>
    </x:row>
    <x:row r="86">
      <x:c r="A86" s="196" t="s">
        <x:v>4810</x:v>
      </x:c>
      <x:c r="B86" s="196" t="s">
        <x:v>3250</x:v>
      </x:c>
      <x:c r="C86" s="196" t="s">
        <x:v>4811</x:v>
      </x:c>
      <x:c r="D86" s="196" t="s">
        <x:v>4812</x:v>
      </x:c>
      <x:c r="E86" s="196" t="s">
        <x:v>4813</x:v>
      </x:c>
      <x:c r="F86" s="196" t="s">
        <x:v>4814</x:v>
      </x:c>
      <x:c r="H86" s="196" t="s">
        <x:v>4815</x:v>
      </x:c>
    </x:row>
    <x:row r="87">
      <x:c r="A87" s="30" t="s">
        <x:v>4949</x:v>
      </x:c>
      <x:c r="B87" s="30" t="s">
        <x:v>3311</x:v>
      </x:c>
      <x:c r="E87" s="30" t="s">
        <x:v>4950</x:v>
      </x:c>
      <x:c r="F87" s="30" t="s">
        <x:v>1220</x:v>
      </x:c>
      <x:c r="H87" s="330">
        <x:v>45049</x:v>
      </x:c>
    </x:row>
    <x:row r="88">
      <x:c r="A88" s="30" t="s">
        <x:v>4949</x:v>
      </x:c>
      <x:c r="B88" s="30" t="s">
        <x:v>4951</x:v>
      </x:c>
      <x:c r="E88" s="30" t="s">
        <x:v>4952</x:v>
      </x:c>
      <x:c r="F88" s="30" t="s">
        <x:v>1220</x:v>
      </x:c>
      <x:c r="H88" s="330">
        <x:v>45049</x:v>
      </x:c>
    </x:row>
    <x:row r="89">
      <x:c r="A89" s="30" t="s">
        <x:v>4953</x:v>
      </x:c>
      <x:c r="B89" s="30" t="s">
        <x:v>4954</x:v>
      </x:c>
      <x:c r="E89" s="30" t="s">
        <x:v>4952</x:v>
      </x:c>
      <x:c r="F89" s="30" t="s">
        <x:v>1220</x:v>
      </x:c>
    </x:row>
    <x:row r="90">
      <x:c r="A90" s="30" t="s">
        <x:v>4953</x:v>
      </x:c>
      <x:c r="B90" s="30" t="s">
        <x:v>4955</x:v>
      </x:c>
      <x:c r="E90" s="30" t="s">
        <x:v>4952</x:v>
      </x:c>
    </x:row>
    <x:row r="91">
      <x:c r="A91" s="30" t="s">
        <x:v>4956</x:v>
      </x:c>
      <x:c r="B91" s="30" t="s">
        <x:v>4957</x:v>
      </x:c>
      <x:c r="E91" s="30" t="s">
        <x:v>4952</x:v>
      </x:c>
    </x:row>
    <x:row r="92">
      <x:c r="A92" s="30" t="s">
        <x:v>4956</x:v>
      </x:c>
      <x:c r="B92" s="30" t="s">
        <x:v>4958</x:v>
      </x:c>
      <x:c r="E92" s="30" t="s">
        <x:v>4952</x:v>
      </x:c>
      <x:c r="F92" s="30" t="s">
        <x:v>1220</x:v>
      </x:c>
      <x:c r="H92" s="330">
        <x:v>45049</x:v>
      </x:c>
    </x:row>
    <x:row r="93">
      <x:c r="A93" s="30" t="s">
        <x:v>4932</x:v>
      </x:c>
      <x:c r="B93" s="30" t="s">
        <x:v>4959</x:v>
      </x:c>
      <x:c r="C93" s="30" t="s">
        <x:v>4960</x:v>
      </x:c>
      <x:c r="E93" s="30" t="s">
        <x:v>4952</x:v>
      </x:c>
      <x:c r="H93" s="575">
        <x:v>45049</x:v>
      </x:c>
    </x:row>
    <x:row r="95">
      <x:c r="A95" s="196" t="s">
        <x:v>4961</x:v>
      </x:c>
    </x:row>
    <x:row r="96">
      <x:c r="A96" s="30" t="s">
        <x:v>4961</x:v>
      </x:c>
      <x:c r="B96" s="30" t="s">
        <x:v>4962</x:v>
      </x:c>
      <x:c r="E96" s="30" t="s">
        <x:v>4945</x:v>
      </x:c>
      <x:c r="F96" s="30" t="s">
        <x:v>17</x:v>
      </x:c>
      <x:c r="H96" s="330">
        <x:v>45049</x:v>
      </x:c>
    </x:row>
    <x:row r="98">
      <x:c r="A98" s="196" t="s">
        <x:v>4963</x:v>
      </x:c>
    </x:row>
    <x:row r="99">
      <x:c r="A99" s="196" t="s">
        <x:v>4810</x:v>
      </x:c>
      <x:c r="B99" s="196" t="s">
        <x:v>3250</x:v>
      </x:c>
      <x:c r="C99" s="196" t="s">
        <x:v>4811</x:v>
      </x:c>
      <x:c r="D99" s="196" t="s">
        <x:v>4812</x:v>
      </x:c>
      <x:c r="E99" s="196" t="s">
        <x:v>4813</x:v>
      </x:c>
      <x:c r="F99" s="196" t="s">
        <x:v>4814</x:v>
      </x:c>
      <x:c r="H99" s="196" t="s">
        <x:v>4815</x:v>
      </x:c>
    </x:row>
    <x:row r="100">
      <x:c r="A100" s="30" t="s">
        <x:v>4964</x:v>
      </x:c>
      <x:c r="B100" s="30" t="s">
        <x:v>4965</x:v>
      </x:c>
      <x:c r="E100" s="30" t="s">
        <x:v>4966</x:v>
      </x:c>
      <x:c r="F100" s="30" t="s">
        <x:v>1220</x:v>
      </x:c>
      <x:c r="H100" s="77">
        <x:v>45049</x:v>
      </x:c>
    </x:row>
    <x:row r="101">
      <x:c r="A101" s="30" t="s">
        <x:v>4967</x:v>
      </x:c>
      <x:c r="B101" s="30" t="s">
        <x:v>4968</x:v>
      </x:c>
      <x:c r="E101" s="30" t="s">
        <x:v>4966</x:v>
      </x:c>
      <x:c r="F101" s="30" t="s">
        <x:v>1220</x:v>
      </x:c>
      <x:c r="H101" s="77">
        <x:v>45049</x:v>
      </x:c>
    </x:row>
    <x:row r="102">
      <x:c r="A102" s="30" t="s">
        <x:v>3243</x:v>
      </x:c>
      <x:c r="E102" s="30" t="s">
        <x:v>4966</x:v>
      </x:c>
      <x:c r="F102" s="30" t="s">
        <x:v>1220</x:v>
      </x:c>
    </x:row>
    <x:row r="103">
      <x:c r="A103" s="30" t="s">
        <x:v>4969</x:v>
      </x:c>
      <x:c r="E103" s="30" t="s">
        <x:v>4966</x:v>
      </x:c>
    </x:row>
    <x:row r="104">
      <x:c r="A104" s="30" t="s">
        <x:v>4970</x:v>
      </x:c>
      <x:c r="B104" s="30" t="s">
        <x:v>4971</x:v>
      </x:c>
      <x:c r="E104" s="30" t="s">
        <x:v>4966</x:v>
      </x:c>
      <x:c r="F104" s="30" t="s">
        <x:v>1220</x:v>
      </x:c>
      <x:c r="H104" s="77">
        <x:v>45049</x:v>
      </x:c>
    </x:row>
    <x:row r="106">
      <x:c r="A106" s="196" t="s">
        <x:v>397</x:v>
      </x:c>
    </x:row>
    <x:row r="107">
      <x:c r="A107" s="196" t="s">
        <x:v>4810</x:v>
      </x:c>
      <x:c r="B107" s="196" t="s">
        <x:v>3250</x:v>
      </x:c>
      <x:c r="C107" s="196" t="s">
        <x:v>4811</x:v>
      </x:c>
      <x:c r="D107" s="196" t="s">
        <x:v>4812</x:v>
      </x:c>
      <x:c r="E107" s="196" t="s">
        <x:v>4813</x:v>
      </x:c>
      <x:c r="F107" s="196" t="s">
        <x:v>4814</x:v>
      </x:c>
      <x:c r="H107" s="196" t="s">
        <x:v>4815</x:v>
      </x:c>
    </x:row>
    <x:row r="108">
      <x:c r="B108" s="30" t="s">
        <x:v>4972</x:v>
      </x:c>
      <x:c r="E108" s="30" t="s">
        <x:v>4973</x:v>
      </x:c>
      <x:c r="F108" s="30" t="s">
        <x:v>17</x:v>
      </x:c>
      <x:c r="H108" s="330">
        <x:v>45053</x:v>
      </x:c>
    </x:row>
    <x:row r="110">
      <x:c r="A110" s="196" t="s">
        <x:v>4974</x:v>
      </x:c>
    </x:row>
    <x:row r="111">
      <x:c r="A111" s="196" t="s">
        <x:v>4810</x:v>
      </x:c>
      <x:c r="B111" s="196" t="s">
        <x:v>3250</x:v>
      </x:c>
      <x:c r="C111" s="196" t="s">
        <x:v>4811</x:v>
      </x:c>
      <x:c r="D111" s="196" t="s">
        <x:v>4812</x:v>
      </x:c>
      <x:c r="E111" s="196" t="s">
        <x:v>4813</x:v>
      </x:c>
      <x:c r="F111" s="196" t="s">
        <x:v>4814</x:v>
      </x:c>
      <x:c r="H111" s="196" t="s">
        <x:v>4815</x:v>
      </x:c>
    </x:row>
    <x:row r="112">
      <x:c r="A112" s="30" t="s">
        <x:v>4975</x:v>
      </x:c>
      <x:c r="B112" s="30" t="s">
        <x:v>4976</x:v>
      </x:c>
      <x:c r="E112" s="30" t="s">
        <x:v>4902</x:v>
      </x:c>
      <x:c r="F112" s="30" t="s">
        <x:v>17</x:v>
      </x:c>
      <x:c r="H112" s="330">
        <x:v>45058</x:v>
      </x:c>
    </x:row>
    <x:row r="113">
      <x:c r="A113" s="30" t="s">
        <x:v>4975</x:v>
      </x:c>
      <x:c r="B113" s="30" t="s">
        <x:v>4977</x:v>
      </x:c>
      <x:c r="E113" s="30" t="s">
        <x:v>4978</x:v>
      </x:c>
      <x:c r="H113" s="330">
        <x:v>45058</x:v>
      </x:c>
    </x:row>
    <x:row r="114">
      <x:c r="A114" s="30" t="s">
        <x:v>4979</x:v>
      </x:c>
      <x:c r="B114" s="30" t="s">
        <x:v>3508</x:v>
      </x:c>
      <x:c r="D114" s="30" t="s">
        <x:v>4897</x:v>
      </x:c>
      <x:c r="E114" s="30" t="s">
        <x:v>4980</x:v>
      </x:c>
      <x:c r="H114" s="330">
        <x:v>45058</x:v>
      </x:c>
    </x:row>
    <x:row r="115">
      <x:c r="A115" s="30" t="s">
        <x:v>4981</x:v>
      </x:c>
      <x:c r="B115" s="30" t="s">
        <x:v>4675</x:v>
      </x:c>
      <x:c r="D115" s="30" t="s">
        <x:v>4982</x:v>
      </x:c>
      <x:c r="E115" s="30" t="s">
        <x:v>4983</x:v>
      </x:c>
      <x:c r="H115" s="330">
        <x:v>45058</x:v>
      </x:c>
    </x:row>
    <x:row r="116">
      <x:c r="A116" s="30" t="s">
        <x:v>4981</x:v>
      </x:c>
      <x:c r="B116" s="30" t="s">
        <x:v>4984</x:v>
      </x:c>
      <x:c r="C116" s="30" t="s">
        <x:v>4985</x:v>
      </x:c>
      <x:c r="E116" s="30" t="s">
        <x:v>4986</x:v>
      </x:c>
      <x:c r="H116" s="330">
        <x:v>45058</x:v>
      </x:c>
    </x:row>
    <x:row r="118">
      <x:c r="A118" s="196" t="s">
        <x:v>4987</x:v>
      </x:c>
    </x:row>
    <x:row r="119">
      <x:c r="A119" s="196" t="s">
        <x:v>4810</x:v>
      </x:c>
      <x:c r="B119" s="196" t="s">
        <x:v>3250</x:v>
      </x:c>
      <x:c r="C119" s="196" t="s">
        <x:v>4811</x:v>
      </x:c>
      <x:c r="D119" s="196" t="s">
        <x:v>4812</x:v>
      </x:c>
      <x:c r="E119" s="196" t="s">
        <x:v>4813</x:v>
      </x:c>
      <x:c r="F119" s="196" t="s">
        <x:v>4814</x:v>
      </x:c>
      <x:c r="H119" s="196" t="s">
        <x:v>4815</x:v>
      </x:c>
    </x:row>
    <x:row r="120">
      <x:c r="A120" s="30" t="s">
        <x:v>4988</x:v>
      </x:c>
      <x:c r="B120" s="30" t="s">
        <x:v>4989</x:v>
      </x:c>
      <x:c r="E120" s="30" t="s">
        <x:v>4990</x:v>
      </x:c>
      <x:c r="H120" s="330">
        <x:v>45058</x:v>
      </x:c>
    </x:row>
    <x:row r="121">
      <x:c r="A121" s="30" t="s">
        <x:v>4988</x:v>
      </x:c>
      <x:c r="B121" s="30" t="s">
        <x:v>4991</x:v>
      </x:c>
      <x:c r="E121" s="30" t="s">
        <x:v>4990</x:v>
      </x:c>
      <x:c r="H121" s="330">
        <x:v>45058</x:v>
      </x:c>
    </x:row>
    <x:row r="122">
      <x:c r="A122" s="30" t="s">
        <x:v>4988</x:v>
      </x:c>
      <x:c r="B122" s="30" t="s">
        <x:v>4992</x:v>
      </x:c>
      <x:c r="C122" s="30" t="s">
        <x:v>4993</x:v>
      </x:c>
      <x:c r="E122" s="30" t="s">
        <x:v>4990</x:v>
      </x:c>
      <x:c r="H122" s="330">
        <x:v>45058</x:v>
      </x:c>
    </x:row>
    <x:row r="123">
      <x:c r="A123" s="30" t="s">
        <x:v>4994</x:v>
      </x:c>
      <x:c r="B123" s="30" t="s">
        <x:v>4995</x:v>
      </x:c>
      <x:c r="C123" s="30" t="s">
        <x:v>4996</x:v>
      </x:c>
      <x:c r="E123" s="30" t="s">
        <x:v>4997</x:v>
      </x:c>
      <x:c r="H123" s="330">
        <x:v>45072</x:v>
      </x:c>
    </x:row>
    <x:row r="124">
      <x:c r="A124" s="30" t="s">
        <x:v>4998</x:v>
      </x:c>
      <x:c r="B124" s="577" t="s">
        <x:v>4999</x:v>
      </x:c>
      <x:c r="C124" s="30" t="s">
        <x:v>5000</x:v>
      </x:c>
      <x:c r="D124" s="30" t="s">
        <x:v>4877</x:v>
      </x:c>
      <x:c r="E124" s="30" t="s">
        <x:v>5001</x:v>
      </x:c>
      <x:c r="H124" s="330">
        <x:v>45072</x:v>
      </x:c>
    </x:row>
    <x:row r="125">
      <x:c r="A125" s="30" t="s">
        <x:v>4998</x:v>
      </x:c>
      <x:c r="B125" s="30" t="s">
        <x:v>5002</x:v>
      </x:c>
      <x:c r="C125" s="30" t="s">
        <x:v>5003</x:v>
      </x:c>
      <x:c r="D125" s="30" t="s">
        <x:v>4875</x:v>
      </x:c>
      <x:c r="E125" s="30" t="s">
        <x:v>5004</x:v>
      </x:c>
      <x:c r="F125" s="30" t="s">
        <x:v>509</x:v>
      </x:c>
      <x:c r="H125" s="330">
        <x:v>45072</x:v>
      </x:c>
    </x:row>
    <x:row r="127">
      <x:c r="A127" s="196" t="s">
        <x:v>5005</x:v>
      </x:c>
      <x:c r="B127" s="30" t="s">
        <x:v>5006</x:v>
      </x:c>
    </x:row>
    <x:row r="128">
      <x:c r="A128" s="196" t="s">
        <x:v>4810</x:v>
      </x:c>
      <x:c r="B128" s="196" t="s">
        <x:v>3250</x:v>
      </x:c>
      <x:c r="C128" s="196" t="s">
        <x:v>4811</x:v>
      </x:c>
      <x:c r="D128" s="196" t="s">
        <x:v>4812</x:v>
      </x:c>
      <x:c r="E128" s="196" t="s">
        <x:v>4813</x:v>
      </x:c>
      <x:c r="F128" s="196" t="s">
        <x:v>4814</x:v>
      </x:c>
      <x:c r="G128" s="196"/>
      <x:c r="H128" s="196" t="s">
        <x:v>4815</x:v>
      </x:c>
    </x:row>
    <x:row r="129">
      <x:c r="B129" s="30" t="s">
        <x:v>5007</x:v>
      </x:c>
      <x:c r="C129" s="30" t="s">
        <x:v>5008</x:v>
      </x:c>
      <x:c r="D129" s="30" t="s">
        <x:v>5009</x:v>
      </x:c>
      <x:c r="E129" s="30" t="s">
        <x:v>5010</x:v>
      </x:c>
      <x:c r="F129" s="30" t="s">
        <x:v>186</x:v>
      </x:c>
      <x:c r="H129" s="330">
        <x:v>45071</x:v>
      </x:c>
    </x:row>
    <x:row r="130">
      <x:c r="B130" s="30" t="s">
        <x:v>5011</x:v>
      </x:c>
      <x:c r="C130" s="30" t="s">
        <x:v>5012</x:v>
      </x:c>
      <x:c r="D130" s="30" t="s">
        <x:v>5009</x:v>
      </x:c>
      <x:c r="E130" s="30" t="s">
        <x:v>5013</x:v>
      </x:c>
      <x:c r="F130" s="30" t="s">
        <x:v>186</x:v>
      </x:c>
      <x:c r="H130" s="330">
        <x:v>45071</x:v>
      </x:c>
    </x:row>
    <x:row r="131">
      <x:c r="B131" s="30" t="s">
        <x:v>5014</x:v>
      </x:c>
      <x:c r="C131" s="30" t="s">
        <x:v>5012</x:v>
      </x:c>
      <x:c r="D131" s="30" t="s">
        <x:v>4927</x:v>
      </x:c>
      <x:c r="E131" s="30" t="s">
        <x:v>5013</x:v>
      </x:c>
      <x:c r="F131" s="30" t="s">
        <x:v>186</x:v>
      </x:c>
      <x:c r="H131" s="330">
        <x:v>45071</x:v>
      </x:c>
    </x:row>
    <x:row r="132">
      <x:c r="B132" s="30" t="s">
        <x:v>5015</x:v>
      </x:c>
      <x:c r="C132" s="30" t="s">
        <x:v>5016</x:v>
      </x:c>
      <x:c r="D132" s="30" t="s">
        <x:v>4875</x:v>
      </x:c>
      <x:c r="E132" s="30" t="s">
        <x:v>5010</x:v>
      </x:c>
      <x:c r="F132" s="30" t="s">
        <x:v>186</x:v>
      </x:c>
      <x:c r="H132" s="330">
        <x:v>45071</x:v>
      </x:c>
    </x:row>
    <x:row r="133">
      <x:c r="B133" s="30" t="s">
        <x:v>5017</x:v>
      </x:c>
      <x:c r="C133" s="30" t="s">
        <x:v>5018</x:v>
      </x:c>
      <x:c r="D133" s="30" t="s">
        <x:v>4877</x:v>
      </x:c>
      <x:c r="E133" s="30" t="s">
        <x:v>5010</x:v>
      </x:c>
      <x:c r="F133" s="30" t="s">
        <x:v>186</x:v>
      </x:c>
      <x:c r="H133" s="330">
        <x:v>45071</x:v>
      </x:c>
    </x:row>
    <x:row r="134">
      <x:c r="B134" s="30" t="s">
        <x:v>2531</x:v>
      </x:c>
      <x:c r="C134" s="30" t="s">
        <x:v>5019</x:v>
      </x:c>
      <x:c r="D134" s="30" t="s">
        <x:v>4927</x:v>
      </x:c>
      <x:c r="E134" s="30" t="s">
        <x:v>5010</x:v>
      </x:c>
      <x:c r="F134" s="30" t="s">
        <x:v>186</x:v>
      </x:c>
      <x:c r="H134" s="330">
        <x:v>45071</x:v>
      </x:c>
    </x:row>
    <x:row r="135">
      <x:c r="B135" s="30" t="s">
        <x:v>5020</x:v>
      </x:c>
      <x:c r="D135" s="30" t="s">
        <x:v>4875</x:v>
      </x:c>
      <x:c r="E135" s="30" t="s">
        <x:v>5010</x:v>
      </x:c>
      <x:c r="F135" s="30" t="s">
        <x:v>186</x:v>
      </x:c>
      <x:c r="H135" s="330">
        <x:v>45071</x:v>
      </x:c>
    </x:row>
    <x:row r="136">
      <x:c r="B136" s="30" t="s">
        <x:v>5021</x:v>
      </x:c>
      <x:c r="C136" s="30" t="s">
        <x:v>5022</x:v>
      </x:c>
      <x:c r="D136" s="30" t="s">
        <x:v>4875</x:v>
      </x:c>
      <x:c r="E136" s="30" t="s">
        <x:v>5010</x:v>
      </x:c>
      <x:c r="F136" s="30" t="s">
        <x:v>186</x:v>
      </x:c>
      <x:c r="H136" s="330">
        <x:v>45071</x:v>
      </x:c>
    </x:row>
    <x:row r="137">
      <x:c r="B137" s="30" t="s">
        <x:v>5023</x:v>
      </x:c>
      <x:c r="C137" s="30" t="s">
        <x:v>5012</x:v>
      </x:c>
      <x:c r="D137" s="30" t="s">
        <x:v>4897</x:v>
      </x:c>
      <x:c r="E137" s="30" t="s">
        <x:v>5010</x:v>
      </x:c>
      <x:c r="F137" s="30" t="s">
        <x:v>186</x:v>
      </x:c>
      <x:c r="H137" s="330">
        <x:v>45071</x:v>
      </x:c>
    </x:row>
    <x:row r="138">
      <x:c r="B138" s="30" t="s">
        <x:v>5024</x:v>
      </x:c>
      <x:c r="C138" s="30" t="s">
        <x:v>5025</x:v>
      </x:c>
      <x:c r="D138" s="30" t="s">
        <x:v>5026</x:v>
      </x:c>
      <x:c r="E138" s="30" t="s">
        <x:v>5010</x:v>
      </x:c>
      <x:c r="F138" s="30" t="s">
        <x:v>186</x:v>
      </x:c>
      <x:c r="H138" s="330">
        <x:v>45071</x:v>
      </x:c>
    </x:row>
    <x:row r="139">
      <x:c r="B139" s="30" t="s">
        <x:v>5027</x:v>
      </x:c>
      <x:c r="D139" s="30" t="s">
        <x:v>5026</x:v>
      </x:c>
      <x:c r="E139" s="30" t="s">
        <x:v>5013</x:v>
      </x:c>
      <x:c r="F139" s="30" t="s">
        <x:v>186</x:v>
      </x:c>
      <x:c r="H139" s="330">
        <x:v>45071</x:v>
      </x:c>
    </x:row>
    <x:row r="140">
      <x:c r="A140" s="30" t="s">
        <x:v>5028</x:v>
      </x:c>
      <x:c r="B140" s="30" t="s">
        <x:v>5029</x:v>
      </x:c>
      <x:c r="D140" s="30" t="s">
        <x:v>4875</x:v>
      </x:c>
      <x:c r="E140" s="30" t="s">
        <x:v>5030</x:v>
      </x:c>
      <x:c r="F140" s="30" t="s">
        <x:v>186</x:v>
      </x:c>
      <x:c r="H140" s="330">
        <x:v>45071</x:v>
      </x:c>
    </x:row>
    <x:row r="141">
      <x:c r="B141" s="30" t="s">
        <x:v>5031</x:v>
      </x:c>
      <x:c r="D141" s="30" t="s">
        <x:v>5032</x:v>
      </x:c>
      <x:c r="F141" s="30" t="s">
        <x:v>186</x:v>
      </x:c>
      <x:c r="H141" s="330">
        <x:v>45071</x:v>
      </x:c>
    </x:row>
    <x:row r="142">
      <x:c r="B142" s="30" t="s">
        <x:v>5033</x:v>
      </x:c>
      <x:c r="D142" s="30" t="s">
        <x:v>5034</x:v>
      </x:c>
      <x:c r="E142" s="30" t="s">
        <x:v>5035</x:v>
      </x:c>
      <x:c r="F142" s="30" t="s">
        <x:v>186</x:v>
      </x:c>
      <x:c r="H142" s="330">
        <x:v>45071</x:v>
      </x:c>
    </x:row>
    <x:row r="143">
      <x:c r="A143" s="30" t="s">
        <x:v>5028</x:v>
      </x:c>
      <x:c r="B143" s="30" t="s">
        <x:v>5036</x:v>
      </x:c>
      <x:c r="D143" s="30" t="s">
        <x:v>4875</x:v>
      </x:c>
      <x:c r="E143" s="30" t="s">
        <x:v>5030</x:v>
      </x:c>
      <x:c r="F143" s="30" t="s">
        <x:v>186</x:v>
      </x:c>
      <x:c r="H143" s="330">
        <x:v>45071</x:v>
      </x:c>
    </x:row>
    <x:row r="144">
      <x:c r="B144" s="30" t="s">
        <x:v>5037</x:v>
      </x:c>
      <x:c r="D144" s="30" t="s">
        <x:v>5038</x:v>
      </x:c>
      <x:c r="F144" s="30" t="s">
        <x:v>186</x:v>
      </x:c>
      <x:c r="H144" s="330">
        <x:v>45071</x:v>
      </x:c>
    </x:row>
    <x:row r="145">
      <x:c r="B145" s="30" t="s">
        <x:v>5039</x:v>
      </x:c>
      <x:c r="D145" s="30" t="s">
        <x:v>4875</x:v>
      </x:c>
      <x:c r="F145" s="30" t="s">
        <x:v>186</x:v>
      </x:c>
      <x:c r="H145" s="330">
        <x:v>45071</x:v>
      </x:c>
    </x:row>
    <x:row r="146">
      <x:c r="B146" s="30" t="s">
        <x:v>5040</x:v>
      </x:c>
      <x:c r="D146" s="30" t="s">
        <x:v>4877</x:v>
      </x:c>
      <x:c r="F146" s="30" t="s">
        <x:v>186</x:v>
      </x:c>
      <x:c r="H146" s="330">
        <x:v>45071</x:v>
      </x:c>
    </x:row>
    <x:row r="148">
      <x:c r="A148" s="196" t="s">
        <x:v>5041</x:v>
      </x:c>
      <x:c r="B148" s="30" t="s">
        <x:v>5006</x:v>
      </x:c>
    </x:row>
    <x:row r="149">
      <x:c r="A149" s="196" t="s">
        <x:v>4810</x:v>
      </x:c>
      <x:c r="B149" s="196" t="s">
        <x:v>3250</x:v>
      </x:c>
      <x:c r="C149" s="196" t="s">
        <x:v>4811</x:v>
      </x:c>
      <x:c r="D149" s="196" t="s">
        <x:v>4812</x:v>
      </x:c>
      <x:c r="E149" s="196" t="s">
        <x:v>4813</x:v>
      </x:c>
      <x:c r="F149" s="196" t="s">
        <x:v>4814</x:v>
      </x:c>
      <x:c r="G149" s="196"/>
      <x:c r="H149" s="196" t="s">
        <x:v>4815</x:v>
      </x:c>
    </x:row>
    <x:row r="150">
      <x:c r="A150" s="30" t="s">
        <x:v>5042</x:v>
      </x:c>
      <x:c r="B150" s="30" t="s">
        <x:v>5043</x:v>
      </x:c>
      <x:c r="C150" s="30" t="s">
        <x:v>5044</x:v>
      </x:c>
      <x:c r="D150" s="30" t="s">
        <x:v>4875</x:v>
      </x:c>
      <x:c r="E150" s="30" t="s">
        <x:v>5045</x:v>
      </x:c>
      <x:c r="F150" s="30" t="s">
        <x:v>17</x:v>
      </x:c>
      <x:c r="H150" s="330">
        <x:v>45106</x:v>
      </x:c>
    </x:row>
    <x:row r="151">
      <x:c r="A151" s="30" t="s">
        <x:v>5042</x:v>
      </x:c>
      <x:c r="B151" s="30" t="s">
        <x:v>5046</x:v>
      </x:c>
      <x:c r="C151" s="30" t="s">
        <x:v>5047</x:v>
      </x:c>
      <x:c r="D151" s="30" t="s">
        <x:v>4877</x:v>
      </x:c>
      <x:c r="E151" s="30" t="s">
        <x:v>5048</x:v>
      </x:c>
      <x:c r="F151" s="30" t="s">
        <x:v>17</x:v>
      </x:c>
      <x:c r="H151" s="330">
        <x:v>45106</x:v>
      </x:c>
    </x:row>
    <x:row r="152">
      <x:c r="A152" s="30" t="s">
        <x:v>5042</x:v>
      </x:c>
      <x:c r="B152" s="30" t="s">
        <x:v>5049</x:v>
      </x:c>
      <x:c r="C152" s="30" t="s">
        <x:v>5050</x:v>
      </x:c>
      <x:c r="D152" s="30" t="s">
        <x:v>4897</x:v>
      </x:c>
      <x:c r="E152" s="30" t="s">
        <x:v>5051</x:v>
      </x:c>
      <x:c r="F152" s="30" t="s">
        <x:v>17</x:v>
      </x:c>
      <x:c r="H152" s="330">
        <x:v>45106</x:v>
      </x:c>
    </x:row>
  </x:sheetData>
  <x:pageMargins left="0.7" right="0.7" top="0.75" bottom="0.75" header="0.3" footer="0.3"/>
  <x:drawing xmlns:r="http://schemas.openxmlformats.org/officeDocument/2006/relationships" r:id="Re9fd5bfd756b4632"/>
</x:worksheet>
</file>

<file path=xl/worksheets/sheet9.xml><?xml version="1.0" encoding="utf-8"?>
<x:worksheet xmlns:x="http://schemas.openxmlformats.org/spreadsheetml/2006/main">
  <x:sheetFormatPr defaultColWidth="12.5703125" defaultRowHeight="12.75"/>
  <x:cols>
    <x:col min="2" max="2" width="63.5703125" customWidth="1"/>
    <x:col min="8" max="8" width="36.85546875" customWidth="1"/>
  </x:cols>
  <x:sheetData>
    <x:row r="1">
      <x:c r="A1" s="34" t="s">
        <x:v>0</x:v>
      </x:c>
      <x:c r="B1" s="39" t="s">
        <x:v>2</x:v>
      </x:c>
      <x:c r="C1" s="39" t="s">
        <x:v>3</x:v>
      </x:c>
      <x:c r="D1" s="41" t="s">
        <x:v>4</x:v>
      </x:c>
      <x:c r="E1" s="42" t="s">
        <x:v>5</x:v>
      </x:c>
      <x:c r="F1" s="39" t="s">
        <x:v>6</x:v>
      </x:c>
      <x:c r="G1" s="42" t="s">
        <x:v>7</x:v>
      </x:c>
      <x:c r="H1" s="42" t="s">
        <x:v>479</x:v>
      </x:c>
      <x:c r="I1" s="39" t="s">
        <x:v>409</x:v>
      </x:c>
    </x:row>
    <x:row r="2">
      <x:c r="A2" s="10">
        <x:v>1</x:v>
      </x:c>
      <x:c r="B2" s="10" t="s">
        <x:v>2484</x:v>
      </x:c>
      <x:c r="C2" s="583" t="s">
        <x:v>2485</x:v>
      </x:c>
      <x:c r="D2" s="13" t="s">
        <x:v>155</x:v>
      </x:c>
      <x:c r="E2" s="15">
        <x:v>35.799999999999997</x:v>
      </x:c>
      <x:c r="F2" s="10">
        <x:v>2</x:v>
      </x:c>
      <x:c r="G2" s="15" t="n">
        <x:f t="shared" ref="G2:G5" si="0">E2*F2</x:f>
        <x:v>71.6</x:v>
      </x:c>
      <x:c r="H2" s="15"/>
      <x:c r="I2" s="10" t="s">
        <x:v>17</x:v>
      </x:c>
      <x:c r="J2" s="10"/>
      <x:c r="K2" s="10"/>
      <x:c r="L2" s="9" t="b">
        <x:v>0</x:v>
      </x:c>
      <x:c r="M2" s="9"/>
      <x:c r="N2" s="9"/>
      <x:c r="O2" s="9"/>
      <x:c r="P2" s="9"/>
      <x:c r="Q2" s="25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</x:row>
    <x:row r="3">
      <x:c r="A3" s="20">
        <x:v>2</x:v>
      </x:c>
      <x:c r="B3" s="20" t="s">
        <x:v>650</x:v>
      </x:c>
      <x:c r="C3" s="50" t="s">
        <x:v>651</x:v>
      </x:c>
      <x:c r="D3" s="20" t="s">
        <x:v>30</x:v>
      </x:c>
      <x:c r="E3" s="24">
        <x:v>4.29</x:v>
      </x:c>
      <x:c r="F3" s="20">
        <x:v>2</x:v>
      </x:c>
      <x:c r="G3" s="24">
        <x:f t="shared" si="0"/>
        <x:v>8.58</x:v>
      </x:c>
      <x:c r="H3" s="15" t="s">
        <x:v>652</x:v>
      </x:c>
      <x:c r="I3" s="20" t="s">
        <x:v>17</x:v>
      </x:c>
    </x:row>
    <x:row r="4">
      <x:c r="A4" s="20">
        <x:v>3</x:v>
      </x:c>
      <x:c r="B4" s="20" t="s">
        <x:v>653</x:v>
      </x:c>
      <x:c r="C4" s="91" t="s">
        <x:v>654</x:v>
      </x:c>
      <x:c r="D4" s="20" t="s">
        <x:v>30</x:v>
      </x:c>
      <x:c r="E4" s="24">
        <x:v>18.989999999999998</x:v>
      </x:c>
      <x:c r="F4" s="20">
        <x:v>1</x:v>
      </x:c>
      <x:c r="G4" s="24">
        <x:f t="shared" si="0"/>
        <x:v>18.989999999999998</x:v>
      </x:c>
      <x:c r="H4" s="15" t="s">
        <x:v>652</x:v>
      </x:c>
      <x:c r="I4" s="20" t="s">
        <x:v>17</x:v>
      </x:c>
    </x:row>
    <x:row r="5">
      <x:c r="A5" s="20">
        <x:v>4</x:v>
      </x:c>
      <x:c r="B5" s="20" t="s">
        <x:v>655</x:v>
      </x:c>
      <x:c r="C5" s="50" t="s">
        <x:v>656</x:v>
      </x:c>
      <x:c r="D5" s="20" t="s">
        <x:v>657</x:v>
      </x:c>
      <x:c r="E5" s="24">
        <x:v>68.760000000000005</x:v>
      </x:c>
      <x:c r="F5" s="20">
        <x:v>3</x:v>
      </x:c>
      <x:c r="G5" s="24">
        <x:f t="shared" si="0"/>
        <x:v>206.28000000000003</x:v>
      </x:c>
      <x:c r="H5" s="15" t="s">
        <x:v>658</x:v>
      </x:c>
      <x:c r="I5" s="20" t="s">
        <x:v>17</x:v>
      </x:c>
    </x:row>
    <x:row r="6">
      <x:c r="A6" s="20"/>
      <x:c r="B6" s="20"/>
      <x:c r="D6" s="20"/>
      <x:c r="E6" s="24"/>
      <x:c r="F6" s="20"/>
      <x:c r="G6" s="20"/>
      <x:c r="H6" s="20"/>
      <x:c r="I6" s="20"/>
    </x:row>
    <x:row r="7">
      <x:c r="A7" s="20"/>
      <x:c r="B7" s="20"/>
      <x:c r="D7" s="20"/>
      <x:c r="E7" s="24"/>
      <x:c r="F7" s="20"/>
      <x:c r="G7" s="20"/>
      <x:c r="H7" s="20"/>
      <x:c r="I7" s="20"/>
    </x:row>
    <x:row r="8">
      <x:c r="A8" s="20"/>
      <x:c r="B8" s="20"/>
      <x:c r="D8" s="20"/>
      <x:c r="E8" s="24"/>
      <x:c r="F8" s="20"/>
      <x:c r="G8" s="20"/>
      <x:c r="H8" s="20"/>
      <x:c r="I8" s="20"/>
    </x:row>
    <x:row r="9">
      <x:c r="A9" s="20"/>
      <x:c r="B9" s="20"/>
      <x:c r="D9" s="20"/>
      <x:c r="E9" s="24"/>
      <x:c r="F9" s="20"/>
      <x:c r="G9" s="20"/>
      <x:c r="H9" s="20"/>
      <x:c r="I9" s="20"/>
    </x:row>
    <x:row r="10">
      <x:c r="A10" s="20"/>
      <x:c r="B10" s="20"/>
      <x:c r="D10" s="20"/>
      <x:c r="E10" s="24"/>
      <x:c r="F10" s="20"/>
      <x:c r="G10" s="20"/>
      <x:c r="H10" s="20"/>
      <x:c r="I10" s="20"/>
    </x:row>
    <x:row r="11">
      <x:c r="A11" s="20"/>
      <x:c r="B11" s="20"/>
      <x:c r="D11" s="20"/>
      <x:c r="E11" s="24"/>
      <x:c r="F11" s="20"/>
      <x:c r="G11" s="20"/>
      <x:c r="H11" s="20"/>
      <x:c r="I11" s="20"/>
    </x:row>
    <x:row r="12">
      <x:c r="A12" s="20"/>
      <x:c r="B12" s="20"/>
      <x:c r="D12" s="20"/>
      <x:c r="E12" s="24"/>
      <x:c r="F12" s="20"/>
      <x:c r="G12" s="20"/>
      <x:c r="H12" s="20"/>
      <x:c r="I12" s="20"/>
    </x:row>
    <x:row r="13">
      <x:c r="A13" s="20"/>
      <x:c r="B13" s="20"/>
      <x:c r="D13" s="20"/>
      <x:c r="E13" s="24"/>
      <x:c r="F13" s="20"/>
      <x:c r="G13" s="20"/>
      <x:c r="H13" s="20"/>
      <x:c r="I13" s="20"/>
    </x:row>
    <x:row r="14">
      <x:c r="A14" s="20"/>
      <x:c r="B14" s="20"/>
      <x:c r="D14" s="20"/>
      <x:c r="E14" s="24"/>
      <x:c r="F14" s="20"/>
      <x:c r="G14" s="20"/>
      <x:c r="H14" s="20"/>
      <x:c r="I14" s="20"/>
    </x:row>
    <x:row r="15">
      <x:c r="A15" s="20"/>
      <x:c r="B15" s="20"/>
      <x:c r="D15" s="20"/>
      <x:c r="E15" s="24"/>
      <x:c r="F15" s="20"/>
      <x:c r="G15" s="20"/>
      <x:c r="H15" s="20"/>
      <x:c r="I15" s="20"/>
    </x:row>
    <x:row r="16">
      <x:c r="A16" s="20"/>
      <x:c r="B16" s="20"/>
      <x:c r="D16" s="20"/>
      <x:c r="E16" s="24"/>
      <x:c r="F16" s="20"/>
      <x:c r="G16" s="20"/>
      <x:c r="H16" s="20"/>
      <x:c r="I16" s="20"/>
    </x:row>
    <x:row r="17">
      <x:c r="A17" s="20"/>
      <x:c r="B17" s="20"/>
      <x:c r="D17" s="20"/>
      <x:c r="E17" s="24"/>
      <x:c r="F17" s="20"/>
      <x:c r="G17" s="20"/>
      <x:c r="H17" s="20"/>
      <x:c r="I17" s="20"/>
    </x:row>
    <x:row r="18">
      <x:c r="A18" s="20"/>
      <x:c r="B18" s="20"/>
      <x:c r="D18" s="20"/>
      <x:c r="E18" s="24"/>
      <x:c r="F18" s="20"/>
      <x:c r="G18" s="20"/>
      <x:c r="H18" s="20"/>
      <x:c r="I18" s="20"/>
    </x:row>
    <x:row r="19">
      <x:c r="A19" s="20"/>
      <x:c r="B19" s="20"/>
      <x:c r="D19" s="20"/>
      <x:c r="E19" s="24"/>
      <x:c r="F19" s="20"/>
      <x:c r="G19" s="20"/>
      <x:c r="H19" s="20"/>
      <x:c r="I19" s="20"/>
    </x:row>
    <x:row r="20">
      <x:c r="A20" s="20"/>
      <x:c r="B20" s="20"/>
      <x:c r="D20" s="20"/>
      <x:c r="E20" s="24"/>
      <x:c r="F20" s="20"/>
      <x:c r="G20" s="20"/>
      <x:c r="H20" s="20"/>
      <x:c r="I20" s="20"/>
    </x:row>
    <x:row r="21">
      <x:c r="A21" s="20"/>
      <x:c r="B21" s="20"/>
      <x:c r="D21" s="20"/>
      <x:c r="E21" s="24"/>
      <x:c r="F21" s="20"/>
      <x:c r="G21" s="20"/>
      <x:c r="H21" s="20"/>
      <x:c r="I21" s="20"/>
    </x:row>
    <x:row r="22">
      <x:c r="A22" s="20"/>
      <x:c r="B22" s="20"/>
      <x:c r="D22" s="20"/>
      <x:c r="E22" s="24"/>
      <x:c r="F22" s="20"/>
      <x:c r="G22" s="20"/>
      <x:c r="H22" s="20"/>
      <x:c r="I22" s="20"/>
    </x:row>
    <x:row r="23">
      <x:c r="A23" s="20"/>
      <x:c r="B23" s="20"/>
      <x:c r="D23" s="20"/>
      <x:c r="E23" s="24"/>
      <x:c r="F23" s="20"/>
      <x:c r="G23" s="20"/>
      <x:c r="H23" s="20"/>
      <x:c r="I23" s="20"/>
    </x:row>
    <x:row r="24">
      <x:c r="A24" s="20"/>
      <x:c r="B24" s="20"/>
      <x:c r="D24" s="20"/>
      <x:c r="E24" s="24"/>
      <x:c r="F24" s="20"/>
      <x:c r="G24" s="20"/>
      <x:c r="H24" s="20"/>
      <x:c r="I24" s="20"/>
    </x:row>
    <x:row r="25">
      <x:c r="A25" s="20"/>
      <x:c r="B25" s="20"/>
      <x:c r="D25" s="20"/>
      <x:c r="E25" s="24"/>
      <x:c r="F25" s="20"/>
      <x:c r="G25" s="20"/>
      <x:c r="H25" s="20"/>
      <x:c r="I25" s="20"/>
    </x:row>
    <x:row r="26">
      <x:c r="A26" s="20"/>
      <x:c r="B26" s="20"/>
      <x:c r="D26" s="20"/>
      <x:c r="E26" s="24"/>
      <x:c r="F26" s="20"/>
      <x:c r="G26" s="20"/>
      <x:c r="H26" s="20"/>
      <x:c r="I26" s="20"/>
    </x:row>
    <x:row r="27">
      <x:c r="A27" s="20"/>
      <x:c r="B27" s="20"/>
      <x:c r="D27" s="20"/>
      <x:c r="E27" s="24"/>
      <x:c r="F27" s="20"/>
      <x:c r="G27" s="20"/>
      <x:c r="H27" s="20"/>
      <x:c r="I27" s="20"/>
    </x:row>
    <x:row r="28">
      <x:c r="A28" s="20"/>
      <x:c r="B28" s="20"/>
      <x:c r="D28" s="20"/>
      <x:c r="E28" s="24"/>
      <x:c r="F28" s="20"/>
      <x:c r="G28" s="20"/>
      <x:c r="H28" s="20"/>
      <x:c r="I28" s="20"/>
    </x:row>
    <x:row r="29">
      <x:c r="A29" s="20"/>
      <x:c r="B29" s="20"/>
      <x:c r="D29" s="20"/>
      <x:c r="E29" s="24"/>
      <x:c r="F29" s="20"/>
      <x:c r="G29" s="20"/>
      <x:c r="H29" s="20"/>
      <x:c r="I29" s="20"/>
    </x:row>
    <x:row r="30">
      <x:c r="A30" s="20"/>
      <x:c r="B30" s="20"/>
      <x:c r="D30" s="20"/>
      <x:c r="E30" s="24"/>
      <x:c r="F30" s="20"/>
      <x:c r="G30" s="20"/>
      <x:c r="H30" s="20"/>
      <x:c r="I30" s="20"/>
    </x:row>
    <x:row r="31">
      <x:c r="A31" s="20"/>
      <x:c r="B31" s="20"/>
      <x:c r="D31" s="20"/>
      <x:c r="E31" s="24"/>
      <x:c r="F31" s="20"/>
      <x:c r="G31" s="20"/>
      <x:c r="H31" s="20"/>
      <x:c r="I31" s="20"/>
    </x:row>
    <x:row r="32">
      <x:c r="A32" s="20"/>
      <x:c r="B32" s="20"/>
      <x:c r="D32" s="20"/>
      <x:c r="E32" s="24"/>
      <x:c r="F32" s="20"/>
      <x:c r="G32" s="20"/>
      <x:c r="H32" s="20"/>
      <x:c r="I32" s="20"/>
    </x:row>
    <x:row r="33">
      <x:c r="A33" s="20"/>
      <x:c r="B33" s="20"/>
      <x:c r="D33" s="20"/>
      <x:c r="E33" s="24"/>
      <x:c r="F33" s="20"/>
      <x:c r="G33" s="20"/>
      <x:c r="H33" s="20"/>
      <x:c r="I33" s="20"/>
    </x:row>
    <x:row r="34">
      <x:c r="A34" s="20"/>
      <x:c r="B34" s="20"/>
      <x:c r="D34" s="20"/>
      <x:c r="E34" s="24"/>
      <x:c r="F34" s="20"/>
      <x:c r="G34" s="20"/>
      <x:c r="H34" s="20"/>
      <x:c r="I34" s="20"/>
    </x:row>
    <x:row r="35">
      <x:c r="A35" s="20"/>
      <x:c r="B35" s="20"/>
      <x:c r="D35" s="20"/>
      <x:c r="E35" s="24"/>
      <x:c r="F35" s="20"/>
      <x:c r="G35" s="20"/>
      <x:c r="H35" s="20"/>
      <x:c r="I35" s="20"/>
    </x:row>
    <x:row r="36">
      <x:c r="A36" s="20"/>
      <x:c r="B36" s="20"/>
      <x:c r="D36" s="20"/>
      <x:c r="E36" s="24"/>
      <x:c r="F36" s="20"/>
      <x:c r="G36" s="20"/>
      <x:c r="H36" s="20"/>
      <x:c r="I36" s="20"/>
    </x:row>
    <x:row r="37">
      <x:c r="A37" s="20"/>
      <x:c r="B37" s="20"/>
      <x:c r="D37" s="20"/>
      <x:c r="E37" s="24"/>
      <x:c r="F37" s="20"/>
      <x:c r="G37" s="20"/>
      <x:c r="H37" s="20"/>
      <x:c r="I37" s="20"/>
    </x:row>
    <x:row r="38">
      <x:c r="A38" s="20"/>
      <x:c r="B38" s="20"/>
      <x:c r="D38" s="20"/>
      <x:c r="E38" s="24"/>
      <x:c r="F38" s="20"/>
      <x:c r="G38" s="20"/>
      <x:c r="H38" s="20"/>
      <x:c r="I38" s="20"/>
    </x:row>
    <x:row r="39">
      <x:c r="A39" s="20"/>
      <x:c r="B39" s="20"/>
      <x:c r="D39" s="20"/>
      <x:c r="E39" s="24"/>
      <x:c r="F39" s="20"/>
      <x:c r="G39" s="20"/>
      <x:c r="H39" s="20"/>
      <x:c r="I39" s="20"/>
    </x:row>
    <x:row r="40">
      <x:c r="A40" s="20"/>
      <x:c r="B40" s="20"/>
      <x:c r="D40" s="20"/>
      <x:c r="E40" s="24"/>
      <x:c r="F40" s="20"/>
      <x:c r="G40" s="20"/>
      <x:c r="H40" s="20"/>
      <x:c r="I40" s="20"/>
    </x:row>
    <x:row r="41">
      <x:c r="A41" s="20"/>
      <x:c r="B41" s="20"/>
      <x:c r="D41" s="20"/>
      <x:c r="E41" s="24"/>
      <x:c r="F41" s="20"/>
      <x:c r="G41" s="20"/>
      <x:c r="H41" s="20"/>
      <x:c r="I41" s="20"/>
    </x:row>
    <x:row r="42">
      <x:c r="A42" s="20"/>
      <x:c r="B42" s="20"/>
      <x:c r="D42" s="20"/>
      <x:c r="E42" s="24"/>
      <x:c r="F42" s="20"/>
      <x:c r="G42" s="20"/>
      <x:c r="H42" s="20"/>
      <x:c r="I42" s="20"/>
    </x:row>
    <x:row r="43">
      <x:c r="A43" s="20"/>
      <x:c r="B43" s="20"/>
      <x:c r="D43" s="20"/>
      <x:c r="E43" s="24"/>
      <x:c r="F43" s="20"/>
      <x:c r="G43" s="20"/>
      <x:c r="H43" s="20"/>
      <x:c r="I43" s="20"/>
    </x:row>
    <x:row r="44">
      <x:c r="A44" s="20"/>
      <x:c r="B44" s="20"/>
      <x:c r="D44" s="20"/>
      <x:c r="E44" s="24"/>
      <x:c r="F44" s="20"/>
      <x:c r="G44" s="20"/>
      <x:c r="H44" s="20"/>
      <x:c r="I44" s="20"/>
    </x:row>
    <x:row r="45">
      <x:c r="A45" s="20"/>
      <x:c r="B45" s="20"/>
      <x:c r="D45" s="20"/>
      <x:c r="E45" s="24"/>
      <x:c r="F45" s="20"/>
      <x:c r="G45" s="20"/>
      <x:c r="H45" s="20"/>
      <x:c r="I45" s="20"/>
    </x:row>
    <x:row r="46">
      <x:c r="A46" s="20"/>
      <x:c r="B46" s="20"/>
      <x:c r="D46" s="20"/>
      <x:c r="E46" s="24"/>
      <x:c r="F46" s="20"/>
      <x:c r="G46" s="20"/>
      <x:c r="H46" s="20"/>
      <x:c r="I46" s="20"/>
    </x:row>
    <x:row r="47">
      <x:c r="A47" s="20"/>
      <x:c r="B47" s="20"/>
      <x:c r="D47" s="20"/>
      <x:c r="E47" s="24"/>
      <x:c r="F47" s="20"/>
      <x:c r="G47" s="20"/>
      <x:c r="H47" s="20"/>
      <x:c r="I47" s="20"/>
    </x:row>
    <x:row r="48">
      <x:c r="A48" s="20"/>
      <x:c r="B48" s="20"/>
      <x:c r="D48" s="20"/>
      <x:c r="E48" s="24"/>
      <x:c r="F48" s="20"/>
      <x:c r="G48" s="20"/>
      <x:c r="H48" s="20"/>
      <x:c r="I48" s="20"/>
    </x:row>
    <x:row r="49">
      <x:c r="A49" s="20"/>
      <x:c r="B49" s="20"/>
      <x:c r="D49" s="20"/>
      <x:c r="E49" s="24"/>
      <x:c r="F49" s="20"/>
      <x:c r="G49" s="20"/>
      <x:c r="H49" s="20"/>
      <x:c r="I49" s="20"/>
    </x:row>
    <x:row r="50">
      <x:c r="A50" s="20"/>
      <x:c r="B50" s="20"/>
      <x:c r="D50" s="20"/>
      <x:c r="E50" s="24"/>
      <x:c r="F50" s="20"/>
      <x:c r="G50" s="20"/>
      <x:c r="H50" s="20"/>
      <x:c r="I50" s="20"/>
    </x:row>
    <x:row r="51">
      <x:c r="A51" s="20"/>
      <x:c r="B51" s="20"/>
      <x:c r="D51" s="20"/>
      <x:c r="E51" s="24"/>
      <x:c r="F51" s="20"/>
      <x:c r="G51" s="20"/>
      <x:c r="H51" s="20"/>
      <x:c r="I51" s="20"/>
    </x:row>
    <x:row r="52">
      <x:c r="A52" s="20"/>
      <x:c r="B52" s="20"/>
      <x:c r="D52" s="20"/>
      <x:c r="E52" s="24"/>
      <x:c r="F52" s="20"/>
      <x:c r="G52" s="20"/>
      <x:c r="H52" s="20"/>
      <x:c r="I52" s="20"/>
    </x:row>
    <x:row r="53">
      <x:c r="A53" s="20"/>
      <x:c r="B53" s="20"/>
      <x:c r="D53" s="20"/>
      <x:c r="E53" s="24"/>
      <x:c r="F53" s="20"/>
      <x:c r="G53" s="20"/>
      <x:c r="H53" s="20"/>
      <x:c r="I53" s="20"/>
    </x:row>
    <x:row r="54">
      <x:c r="A54" s="20"/>
      <x:c r="B54" s="20"/>
      <x:c r="D54" s="20"/>
      <x:c r="E54" s="24"/>
      <x:c r="F54" s="20"/>
      <x:c r="G54" s="20"/>
      <x:c r="H54" s="20"/>
      <x:c r="I54" s="20"/>
    </x:row>
    <x:row r="55">
      <x:c r="A55" s="20"/>
      <x:c r="B55" s="20"/>
      <x:c r="D55" s="20"/>
      <x:c r="E55" s="24"/>
      <x:c r="F55" s="20"/>
      <x:c r="G55" s="20"/>
      <x:c r="H55" s="20"/>
      <x:c r="I55" s="20"/>
    </x:row>
    <x:row r="56">
      <x:c r="A56" s="20"/>
      <x:c r="B56" s="20"/>
      <x:c r="D56" s="20"/>
      <x:c r="E56" s="24"/>
      <x:c r="F56" s="20"/>
      <x:c r="G56" s="20"/>
      <x:c r="H56" s="20"/>
      <x:c r="I56" s="20"/>
    </x:row>
    <x:row r="57">
      <x:c r="A57" s="20"/>
      <x:c r="B57" s="20"/>
      <x:c r="D57" s="20"/>
      <x:c r="E57" s="24"/>
      <x:c r="F57" s="20"/>
      <x:c r="G57" s="20"/>
      <x:c r="H57" s="20"/>
      <x:c r="I57" s="20"/>
    </x:row>
    <x:row r="58">
      <x:c r="A58" s="20"/>
      <x:c r="B58" s="20"/>
      <x:c r="D58" s="20"/>
      <x:c r="E58" s="24"/>
      <x:c r="F58" s="20"/>
      <x:c r="G58" s="20"/>
      <x:c r="H58" s="20"/>
      <x:c r="I58" s="20"/>
    </x:row>
    <x:row r="59">
      <x:c r="A59" s="20"/>
      <x:c r="B59" s="20"/>
      <x:c r="D59" s="20"/>
      <x:c r="E59" s="24"/>
      <x:c r="F59" s="20"/>
      <x:c r="G59" s="20"/>
      <x:c r="H59" s="20"/>
      <x:c r="I59" s="20"/>
    </x:row>
    <x:row r="60">
      <x:c r="A60" s="20"/>
      <x:c r="B60" s="20"/>
      <x:c r="D60" s="20"/>
      <x:c r="E60" s="24"/>
      <x:c r="F60" s="20"/>
      <x:c r="G60" s="20"/>
      <x:c r="H60" s="20"/>
      <x:c r="I60" s="20"/>
    </x:row>
    <x:row r="61">
      <x:c r="A61" s="20"/>
      <x:c r="B61" s="20"/>
      <x:c r="D61" s="20"/>
      <x:c r="E61" s="24"/>
      <x:c r="F61" s="20"/>
      <x:c r="G61" s="20"/>
      <x:c r="H61" s="20"/>
      <x:c r="I61" s="20"/>
    </x:row>
    <x:row r="62">
      <x:c r="A62" s="20"/>
      <x:c r="B62" s="20"/>
      <x:c r="D62" s="20"/>
      <x:c r="E62" s="24"/>
      <x:c r="F62" s="20"/>
      <x:c r="G62" s="20"/>
      <x:c r="H62" s="20"/>
      <x:c r="I62" s="20"/>
    </x:row>
    <x:row r="63">
      <x:c r="A63" s="20"/>
      <x:c r="B63" s="20"/>
      <x:c r="D63" s="20"/>
      <x:c r="E63" s="24"/>
      <x:c r="F63" s="20"/>
      <x:c r="G63" s="20"/>
      <x:c r="H63" s="20"/>
      <x:c r="I63" s="20"/>
    </x:row>
    <x:row r="64">
      <x:c r="A64" s="20"/>
      <x:c r="B64" s="20"/>
      <x:c r="D64" s="20"/>
      <x:c r="E64" s="24"/>
      <x:c r="F64" s="20"/>
      <x:c r="G64" s="20"/>
      <x:c r="H64" s="20"/>
      <x:c r="I64" s="20"/>
    </x:row>
    <x:row r="65">
      <x:c r="A65" s="20"/>
      <x:c r="B65" s="20"/>
      <x:c r="D65" s="20"/>
      <x:c r="E65" s="24"/>
      <x:c r="F65" s="20"/>
      <x:c r="G65" s="20"/>
      <x:c r="H65" s="20"/>
      <x:c r="I65" s="20"/>
    </x:row>
    <x:row r="66">
      <x:c r="A66" s="20"/>
      <x:c r="B66" s="20"/>
      <x:c r="D66" s="20"/>
      <x:c r="E66" s="24"/>
      <x:c r="F66" s="20"/>
      <x:c r="G66" s="20"/>
      <x:c r="H66" s="20"/>
      <x:c r="I66" s="20"/>
    </x:row>
    <x:row r="67">
      <x:c r="A67" s="20"/>
      <x:c r="B67" s="20"/>
      <x:c r="D67" s="20"/>
      <x:c r="E67" s="24"/>
      <x:c r="F67" s="20"/>
      <x:c r="G67" s="20"/>
      <x:c r="H67" s="20"/>
      <x:c r="I67" s="20"/>
    </x:row>
    <x:row r="68">
      <x:c r="A68" s="20"/>
      <x:c r="B68" s="20"/>
      <x:c r="D68" s="20"/>
      <x:c r="E68" s="24"/>
      <x:c r="F68" s="20"/>
      <x:c r="G68" s="20"/>
      <x:c r="H68" s="20"/>
      <x:c r="I68" s="20"/>
    </x:row>
    <x:row r="69">
      <x:c r="A69" s="20"/>
      <x:c r="B69" s="20"/>
      <x:c r="D69" s="20"/>
      <x:c r="E69" s="24"/>
      <x:c r="F69" s="20"/>
      <x:c r="G69" s="20"/>
      <x:c r="H69" s="20"/>
      <x:c r="I69" s="20"/>
    </x:row>
    <x:row r="70">
      <x:c r="A70" s="20"/>
      <x:c r="B70" s="20"/>
      <x:c r="D70" s="20"/>
      <x:c r="E70" s="24"/>
      <x:c r="F70" s="20"/>
      <x:c r="G70" s="20"/>
      <x:c r="H70" s="20"/>
      <x:c r="I70" s="20"/>
    </x:row>
    <x:row r="71">
      <x:c r="A71" s="20"/>
      <x:c r="B71" s="20"/>
      <x:c r="D71" s="20"/>
      <x:c r="E71" s="24"/>
      <x:c r="F71" s="20"/>
      <x:c r="G71" s="20"/>
      <x:c r="H71" s="20"/>
      <x:c r="I71" s="20"/>
    </x:row>
    <x:row r="72">
      <x:c r="A72" s="20"/>
      <x:c r="B72" s="20"/>
      <x:c r="D72" s="20"/>
      <x:c r="E72" s="24"/>
      <x:c r="F72" s="20"/>
      <x:c r="G72" s="20"/>
      <x:c r="H72" s="20"/>
      <x:c r="I72" s="20"/>
    </x:row>
    <x:row r="73">
      <x:c r="A73" s="20"/>
      <x:c r="B73" s="20"/>
      <x:c r="D73" s="20"/>
      <x:c r="E73" s="24"/>
      <x:c r="F73" s="20"/>
      <x:c r="G73" s="20"/>
      <x:c r="H73" s="20"/>
      <x:c r="I73" s="20"/>
    </x:row>
    <x:row r="74">
      <x:c r="A74" s="20"/>
      <x:c r="B74" s="20"/>
      <x:c r="D74" s="20"/>
      <x:c r="E74" s="24"/>
      <x:c r="F74" s="20"/>
      <x:c r="G74" s="20"/>
      <x:c r="H74" s="20"/>
      <x:c r="I74" s="20"/>
    </x:row>
    <x:row r="75">
      <x:c r="A75" s="20"/>
      <x:c r="B75" s="20"/>
      <x:c r="D75" s="20"/>
      <x:c r="E75" s="24"/>
      <x:c r="F75" s="20"/>
      <x:c r="G75" s="20"/>
      <x:c r="H75" s="20"/>
      <x:c r="I75" s="20"/>
    </x:row>
    <x:row r="76">
      <x:c r="A76" s="20"/>
      <x:c r="B76" s="20"/>
      <x:c r="D76" s="20"/>
      <x:c r="E76" s="24"/>
      <x:c r="F76" s="20"/>
      <x:c r="G76" s="20"/>
      <x:c r="H76" s="20"/>
      <x:c r="I76" s="20"/>
    </x:row>
    <x:row r="77">
      <x:c r="A77" s="20"/>
      <x:c r="B77" s="20"/>
      <x:c r="D77" s="20"/>
      <x:c r="E77" s="24"/>
      <x:c r="F77" s="20"/>
      <x:c r="G77" s="20"/>
      <x:c r="H77" s="20"/>
      <x:c r="I77" s="20"/>
    </x:row>
    <x:row r="78">
      <x:c r="A78" s="20"/>
      <x:c r="B78" s="20"/>
      <x:c r="D78" s="20"/>
      <x:c r="E78" s="24"/>
      <x:c r="F78" s="20"/>
      <x:c r="G78" s="20"/>
      <x:c r="H78" s="20"/>
      <x:c r="I78" s="20"/>
    </x:row>
    <x:row r="79">
      <x:c r="A79" s="20"/>
      <x:c r="B79" s="20"/>
      <x:c r="D79" s="20"/>
      <x:c r="E79" s="24"/>
      <x:c r="F79" s="20"/>
      <x:c r="G79" s="20"/>
      <x:c r="H79" s="20"/>
      <x:c r="I79" s="20"/>
    </x:row>
    <x:row r="80">
      <x:c r="A80" s="20"/>
      <x:c r="B80" s="20"/>
      <x:c r="D80" s="20"/>
      <x:c r="E80" s="24"/>
      <x:c r="F80" s="20"/>
      <x:c r="G80" s="20"/>
      <x:c r="H80" s="20"/>
      <x:c r="I80" s="20"/>
    </x:row>
    <x:row r="81">
      <x:c r="A81" s="20"/>
      <x:c r="B81" s="20"/>
      <x:c r="D81" s="20"/>
      <x:c r="E81" s="24"/>
      <x:c r="F81" s="20"/>
      <x:c r="G81" s="20"/>
      <x:c r="H81" s="20"/>
      <x:c r="I81" s="20"/>
    </x:row>
    <x:row r="82">
      <x:c r="A82" s="20"/>
      <x:c r="B82" s="20"/>
      <x:c r="D82" s="20"/>
      <x:c r="E82" s="24"/>
      <x:c r="F82" s="20"/>
      <x:c r="G82" s="20"/>
      <x:c r="H82" s="20"/>
      <x:c r="I82" s="20"/>
    </x:row>
    <x:row r="83">
      <x:c r="A83" s="20"/>
      <x:c r="B83" s="20"/>
      <x:c r="D83" s="20"/>
      <x:c r="E83" s="24"/>
      <x:c r="F83" s="20"/>
      <x:c r="G83" s="20"/>
      <x:c r="H83" s="20"/>
      <x:c r="I83" s="20"/>
    </x:row>
    <x:row r="84">
      <x:c r="A84" s="20"/>
      <x:c r="B84" s="20"/>
      <x:c r="D84" s="20"/>
      <x:c r="E84" s="24"/>
      <x:c r="F84" s="20"/>
      <x:c r="G84" s="20"/>
      <x:c r="H84" s="20"/>
      <x:c r="I84" s="20"/>
    </x:row>
    <x:row r="85">
      <x:c r="A85" s="20"/>
      <x:c r="B85" s="20"/>
      <x:c r="D85" s="20"/>
      <x:c r="E85" s="24"/>
      <x:c r="F85" s="20"/>
      <x:c r="G85" s="20"/>
      <x:c r="H85" s="20"/>
      <x:c r="I85" s="20"/>
    </x:row>
    <x:row r="86">
      <x:c r="A86" s="20"/>
      <x:c r="B86" s="20"/>
      <x:c r="D86" s="20"/>
      <x:c r="E86" s="24"/>
      <x:c r="F86" s="20"/>
      <x:c r="G86" s="20"/>
      <x:c r="H86" s="20"/>
      <x:c r="I86" s="20"/>
    </x:row>
    <x:row r="87">
      <x:c r="A87" s="20"/>
      <x:c r="B87" s="20"/>
      <x:c r="D87" s="20"/>
      <x:c r="E87" s="24"/>
      <x:c r="F87" s="20"/>
      <x:c r="G87" s="20"/>
      <x:c r="H87" s="20"/>
      <x:c r="I87" s="20"/>
    </x:row>
    <x:row r="88">
      <x:c r="A88" s="20"/>
      <x:c r="B88" s="20"/>
      <x:c r="D88" s="20"/>
      <x:c r="E88" s="24"/>
      <x:c r="F88" s="20"/>
      <x:c r="G88" s="20"/>
      <x:c r="H88" s="20"/>
      <x:c r="I88" s="20"/>
    </x:row>
    <x:row r="89">
      <x:c r="A89" s="20"/>
      <x:c r="B89" s="20"/>
      <x:c r="D89" s="20"/>
      <x:c r="E89" s="24"/>
      <x:c r="F89" s="20"/>
      <x:c r="G89" s="20"/>
      <x:c r="H89" s="20"/>
      <x:c r="I89" s="20"/>
    </x:row>
    <x:row r="90">
      <x:c r="A90" s="20"/>
      <x:c r="B90" s="20"/>
      <x:c r="D90" s="20"/>
      <x:c r="E90" s="24"/>
      <x:c r="F90" s="20"/>
      <x:c r="G90" s="20"/>
      <x:c r="H90" s="20"/>
      <x:c r="I90" s="20"/>
    </x:row>
    <x:row r="91">
      <x:c r="A91" s="20"/>
      <x:c r="B91" s="20"/>
      <x:c r="D91" s="20"/>
      <x:c r="E91" s="24"/>
      <x:c r="F91" s="20"/>
      <x:c r="G91" s="20"/>
      <x:c r="H91" s="20"/>
      <x:c r="I91" s="20"/>
    </x:row>
    <x:row r="92">
      <x:c r="A92" s="20"/>
      <x:c r="B92" s="20"/>
      <x:c r="D92" s="20"/>
      <x:c r="E92" s="24"/>
      <x:c r="F92" s="20"/>
      <x:c r="G92" s="20"/>
      <x:c r="H92" s="20"/>
      <x:c r="I92" s="20"/>
    </x:row>
    <x:row r="93">
      <x:c r="A93" s="20"/>
      <x:c r="B93" s="20"/>
      <x:c r="D93" s="20"/>
      <x:c r="E93" s="24"/>
      <x:c r="F93" s="20"/>
      <x:c r="G93" s="20"/>
      <x:c r="H93" s="20"/>
      <x:c r="I93" s="20"/>
    </x:row>
    <x:row r="94">
      <x:c r="A94" s="20"/>
      <x:c r="B94" s="20"/>
      <x:c r="D94" s="20"/>
      <x:c r="E94" s="24"/>
      <x:c r="F94" s="20"/>
      <x:c r="G94" s="20"/>
      <x:c r="H94" s="20"/>
      <x:c r="I94" s="20"/>
    </x:row>
    <x:row r="95">
      <x:c r="A95" s="20"/>
      <x:c r="B95" s="20"/>
      <x:c r="D95" s="20"/>
      <x:c r="E95" s="24"/>
      <x:c r="F95" s="20"/>
      <x:c r="G95" s="20"/>
      <x:c r="H95" s="20"/>
      <x:c r="I95" s="20"/>
    </x:row>
    <x:row r="96">
      <x:c r="A96" s="20"/>
      <x:c r="B96" s="20"/>
      <x:c r="D96" s="20"/>
      <x:c r="E96" s="24"/>
      <x:c r="F96" s="20"/>
      <x:c r="G96" s="20"/>
      <x:c r="H96" s="20"/>
      <x:c r="I96" s="20"/>
    </x:row>
    <x:row r="97">
      <x:c r="A97" s="20"/>
      <x:c r="B97" s="20"/>
      <x:c r="D97" s="20"/>
      <x:c r="E97" s="24"/>
      <x:c r="F97" s="20"/>
      <x:c r="G97" s="20"/>
      <x:c r="H97" s="20"/>
      <x:c r="I97" s="20"/>
    </x:row>
    <x:row r="98">
      <x:c r="A98" s="20"/>
      <x:c r="B98" s="20"/>
      <x:c r="D98" s="20"/>
      <x:c r="E98" s="24"/>
      <x:c r="F98" s="20"/>
      <x:c r="G98" s="20"/>
      <x:c r="H98" s="20"/>
      <x:c r="I98" s="20"/>
    </x:row>
    <x:row r="99">
      <x:c r="A99" s="20"/>
      <x:c r="B99" s="20"/>
      <x:c r="D99" s="20"/>
      <x:c r="E99" s="24"/>
      <x:c r="F99" s="20"/>
      <x:c r="G99" s="20"/>
      <x:c r="H99" s="20"/>
      <x:c r="I99" s="20"/>
    </x:row>
    <x:row r="100">
      <x:c r="A100" s="20"/>
      <x:c r="B100" s="20"/>
      <x:c r="D100" s="20"/>
      <x:c r="E100" s="24"/>
      <x:c r="F100" s="20"/>
      <x:c r="G100" s="20"/>
      <x:c r="H100" s="20"/>
      <x:c r="I100" s="20"/>
    </x:row>
    <x:row r="101">
      <x:c r="A101" s="20"/>
      <x:c r="B101" s="20"/>
      <x:c r="D101" s="20"/>
      <x:c r="E101" s="24"/>
      <x:c r="F101" s="20"/>
      <x:c r="G101" s="20"/>
      <x:c r="H101" s="20"/>
      <x:c r="I101" s="20"/>
    </x:row>
    <x:row r="102">
      <x:c r="A102" s="20"/>
      <x:c r="B102" s="20"/>
      <x:c r="D102" s="20"/>
      <x:c r="E102" s="24"/>
      <x:c r="F102" s="20"/>
      <x:c r="G102" s="20"/>
      <x:c r="H102" s="20"/>
      <x:c r="I102" s="20"/>
    </x:row>
    <x:row r="103">
      <x:c r="A103" s="20"/>
      <x:c r="B103" s="20"/>
      <x:c r="D103" s="20"/>
      <x:c r="E103" s="24"/>
      <x:c r="F103" s="20"/>
      <x:c r="G103" s="20"/>
      <x:c r="H103" s="20"/>
      <x:c r="I103" s="20"/>
    </x:row>
    <x:row r="104">
      <x:c r="A104" s="20"/>
      <x:c r="B104" s="20"/>
      <x:c r="D104" s="20"/>
      <x:c r="E104" s="24"/>
      <x:c r="F104" s="20"/>
      <x:c r="G104" s="20"/>
      <x:c r="H104" s="20"/>
      <x:c r="I104" s="20"/>
    </x:row>
    <x:row r="105">
      <x:c r="A105" s="20"/>
      <x:c r="B105" s="20"/>
      <x:c r="D105" s="20"/>
      <x:c r="E105" s="24"/>
      <x:c r="F105" s="20"/>
      <x:c r="G105" s="20"/>
      <x:c r="H105" s="20"/>
      <x:c r="I105" s="20"/>
    </x:row>
    <x:row r="106">
      <x:c r="A106" s="20"/>
      <x:c r="B106" s="20"/>
      <x:c r="D106" s="20"/>
      <x:c r="E106" s="24"/>
      <x:c r="F106" s="20"/>
      <x:c r="G106" s="20"/>
      <x:c r="H106" s="20"/>
      <x:c r="I106" s="20"/>
    </x:row>
    <x:row r="107">
      <x:c r="A107" s="20"/>
      <x:c r="B107" s="20"/>
      <x:c r="D107" s="20"/>
      <x:c r="E107" s="24"/>
      <x:c r="F107" s="20"/>
      <x:c r="G107" s="20"/>
      <x:c r="H107" s="20"/>
      <x:c r="I107" s="20"/>
    </x:row>
    <x:row r="108">
      <x:c r="A108" s="20"/>
      <x:c r="B108" s="20"/>
      <x:c r="D108" s="20"/>
      <x:c r="E108" s="24"/>
      <x:c r="F108" s="20"/>
      <x:c r="G108" s="20"/>
      <x:c r="H108" s="20"/>
      <x:c r="I108" s="20"/>
    </x:row>
    <x:row r="109">
      <x:c r="A109" s="20"/>
      <x:c r="B109" s="20"/>
      <x:c r="D109" s="20"/>
      <x:c r="E109" s="24"/>
      <x:c r="F109" s="20"/>
      <x:c r="G109" s="20"/>
      <x:c r="H109" s="20"/>
      <x:c r="I109" s="20"/>
    </x:row>
    <x:row r="110">
      <x:c r="A110" s="20"/>
      <x:c r="B110" s="20"/>
      <x:c r="D110" s="20"/>
      <x:c r="E110" s="24"/>
      <x:c r="F110" s="20"/>
      <x:c r="G110" s="20"/>
      <x:c r="H110" s="20"/>
      <x:c r="I110" s="20"/>
    </x:row>
    <x:row r="111">
      <x:c r="A111" s="20"/>
      <x:c r="B111" s="20"/>
      <x:c r="D111" s="20"/>
      <x:c r="E111" s="24"/>
      <x:c r="F111" s="20"/>
      <x:c r="G111" s="20"/>
      <x:c r="H111" s="20"/>
      <x:c r="I111" s="20"/>
    </x:row>
    <x:row r="112">
      <x:c r="A112" s="20"/>
      <x:c r="B112" s="20"/>
      <x:c r="D112" s="20"/>
      <x:c r="E112" s="24"/>
      <x:c r="F112" s="20"/>
      <x:c r="G112" s="20"/>
      <x:c r="H112" s="20"/>
      <x:c r="I112" s="20"/>
    </x:row>
    <x:row r="113">
      <x:c r="A113" s="20"/>
      <x:c r="B113" s="20"/>
      <x:c r="D113" s="20"/>
      <x:c r="E113" s="24"/>
      <x:c r="F113" s="20"/>
      <x:c r="G113" s="20"/>
      <x:c r="H113" s="20"/>
      <x:c r="I113" s="20"/>
    </x:row>
    <x:row r="114">
      <x:c r="A114" s="20"/>
      <x:c r="B114" s="20"/>
      <x:c r="D114" s="20"/>
      <x:c r="E114" s="24"/>
      <x:c r="F114" s="20"/>
      <x:c r="G114" s="20"/>
      <x:c r="H114" s="20"/>
      <x:c r="I114" s="20"/>
    </x:row>
    <x:row r="115">
      <x:c r="A115" s="20"/>
      <x:c r="B115" s="20"/>
      <x:c r="D115" s="20"/>
      <x:c r="E115" s="24"/>
      <x:c r="F115" s="20"/>
      <x:c r="G115" s="20"/>
      <x:c r="H115" s="20"/>
      <x:c r="I115" s="20"/>
    </x:row>
    <x:row r="116">
      <x:c r="A116" s="20"/>
      <x:c r="B116" s="20"/>
      <x:c r="D116" s="20"/>
      <x:c r="E116" s="24"/>
      <x:c r="F116" s="20"/>
      <x:c r="G116" s="20"/>
      <x:c r="H116" s="20"/>
      <x:c r="I116" s="20"/>
    </x:row>
    <x:row r="117">
      <x:c r="A117" s="20"/>
      <x:c r="B117" s="20"/>
      <x:c r="D117" s="20"/>
      <x:c r="E117" s="24"/>
      <x:c r="F117" s="20"/>
      <x:c r="G117" s="20"/>
      <x:c r="H117" s="20"/>
      <x:c r="I117" s="20"/>
    </x:row>
    <x:row r="118">
      <x:c r="A118" s="20"/>
      <x:c r="B118" s="20"/>
      <x:c r="D118" s="20"/>
      <x:c r="E118" s="24"/>
      <x:c r="F118" s="20"/>
      <x:c r="G118" s="20"/>
      <x:c r="H118" s="20"/>
      <x:c r="I118" s="20"/>
    </x:row>
    <x:row r="119">
      <x:c r="A119" s="20"/>
      <x:c r="B119" s="20"/>
      <x:c r="D119" s="20"/>
      <x:c r="E119" s="24"/>
      <x:c r="F119" s="20"/>
      <x:c r="G119" s="20"/>
      <x:c r="H119" s="20"/>
      <x:c r="I119" s="20"/>
    </x:row>
    <x:row r="120">
      <x:c r="A120" s="20"/>
      <x:c r="B120" s="20"/>
      <x:c r="D120" s="20"/>
      <x:c r="E120" s="24"/>
      <x:c r="F120" s="20"/>
      <x:c r="G120" s="20"/>
      <x:c r="H120" s="20"/>
      <x:c r="I120" s="20"/>
    </x:row>
    <x:row r="121">
      <x:c r="A121" s="20"/>
      <x:c r="B121" s="20"/>
      <x:c r="D121" s="20"/>
      <x:c r="E121" s="24"/>
      <x:c r="F121" s="20"/>
      <x:c r="G121" s="20"/>
      <x:c r="H121" s="20"/>
      <x:c r="I121" s="20"/>
    </x:row>
    <x:row r="122">
      <x:c r="A122" s="20"/>
      <x:c r="B122" s="20"/>
      <x:c r="D122" s="20"/>
      <x:c r="E122" s="24"/>
      <x:c r="F122" s="20"/>
      <x:c r="G122" s="20"/>
      <x:c r="H122" s="20"/>
      <x:c r="I122" s="20"/>
    </x:row>
    <x:row r="123">
      <x:c r="A123" s="20"/>
      <x:c r="B123" s="20"/>
      <x:c r="D123" s="20"/>
      <x:c r="E123" s="24"/>
      <x:c r="F123" s="20"/>
      <x:c r="G123" s="20"/>
      <x:c r="H123" s="20"/>
      <x:c r="I123" s="20"/>
    </x:row>
    <x:row r="124">
      <x:c r="A124" s="20"/>
      <x:c r="B124" s="20"/>
      <x:c r="D124" s="20"/>
      <x:c r="E124" s="24"/>
      <x:c r="F124" s="20"/>
      <x:c r="G124" s="20"/>
      <x:c r="H124" s="20"/>
      <x:c r="I124" s="20"/>
    </x:row>
    <x:row r="125">
      <x:c r="A125" s="20"/>
      <x:c r="B125" s="20"/>
      <x:c r="D125" s="20"/>
      <x:c r="E125" s="24"/>
      <x:c r="F125" s="20"/>
      <x:c r="G125" s="20"/>
      <x:c r="H125" s="20"/>
      <x:c r="I125" s="20"/>
    </x:row>
    <x:row r="126">
      <x:c r="A126" s="20"/>
      <x:c r="B126" s="20"/>
      <x:c r="D126" s="20"/>
      <x:c r="E126" s="24"/>
      <x:c r="F126" s="20"/>
      <x:c r="G126" s="20"/>
      <x:c r="H126" s="20"/>
      <x:c r="I126" s="20"/>
    </x:row>
    <x:row r="127">
      <x:c r="A127" s="20"/>
      <x:c r="B127" s="20"/>
      <x:c r="D127" s="20"/>
      <x:c r="E127" s="24"/>
      <x:c r="F127" s="20"/>
      <x:c r="G127" s="20"/>
      <x:c r="H127" s="20"/>
      <x:c r="I127" s="20"/>
    </x:row>
    <x:row r="128">
      <x:c r="A128" s="20"/>
      <x:c r="B128" s="20"/>
      <x:c r="D128" s="20"/>
      <x:c r="E128" s="24"/>
      <x:c r="F128" s="20"/>
      <x:c r="G128" s="20"/>
      <x:c r="H128" s="20"/>
      <x:c r="I128" s="20"/>
    </x:row>
    <x:row r="129">
      <x:c r="A129" s="20"/>
      <x:c r="B129" s="20"/>
      <x:c r="D129" s="20"/>
      <x:c r="E129" s="24"/>
      <x:c r="F129" s="20"/>
      <x:c r="G129" s="20"/>
      <x:c r="H129" s="20"/>
      <x:c r="I129" s="20"/>
    </x:row>
    <x:row r="130">
      <x:c r="A130" s="20"/>
      <x:c r="B130" s="20"/>
      <x:c r="D130" s="20"/>
      <x:c r="E130" s="24"/>
      <x:c r="F130" s="20"/>
      <x:c r="G130" s="20"/>
      <x:c r="H130" s="20"/>
      <x:c r="I130" s="20"/>
    </x:row>
    <x:row r="131">
      <x:c r="A131" s="20"/>
      <x:c r="B131" s="20"/>
      <x:c r="D131" s="20"/>
      <x:c r="E131" s="24"/>
      <x:c r="F131" s="20"/>
      <x:c r="G131" s="20"/>
      <x:c r="H131" s="20"/>
      <x:c r="I131" s="20"/>
    </x:row>
    <x:row r="132">
      <x:c r="A132" s="20"/>
      <x:c r="B132" s="20"/>
      <x:c r="D132" s="20"/>
      <x:c r="E132" s="24"/>
      <x:c r="F132" s="20"/>
      <x:c r="G132" s="20"/>
      <x:c r="H132" s="20"/>
      <x:c r="I132" s="20"/>
    </x:row>
    <x:row r="133">
      <x:c r="A133" s="20"/>
      <x:c r="B133" s="20"/>
      <x:c r="D133" s="20"/>
      <x:c r="E133" s="24"/>
      <x:c r="F133" s="20"/>
      <x:c r="G133" s="20"/>
      <x:c r="H133" s="20"/>
      <x:c r="I133" s="20"/>
    </x:row>
    <x:row r="134">
      <x:c r="A134" s="20"/>
      <x:c r="B134" s="20"/>
      <x:c r="D134" s="20"/>
      <x:c r="E134" s="24"/>
      <x:c r="F134" s="20"/>
      <x:c r="G134" s="20"/>
      <x:c r="H134" s="20"/>
      <x:c r="I134" s="20"/>
    </x:row>
    <x:row r="135">
      <x:c r="A135" s="20"/>
      <x:c r="B135" s="20"/>
      <x:c r="D135" s="20"/>
      <x:c r="E135" s="24"/>
      <x:c r="F135" s="20"/>
      <x:c r="G135" s="20"/>
      <x:c r="H135" s="20"/>
      <x:c r="I135" s="20"/>
    </x:row>
    <x:row r="136">
      <x:c r="A136" s="20"/>
      <x:c r="B136" s="20"/>
      <x:c r="D136" s="20"/>
      <x:c r="E136" s="24"/>
      <x:c r="F136" s="20"/>
      <x:c r="G136" s="20"/>
      <x:c r="H136" s="20"/>
      <x:c r="I136" s="20"/>
    </x:row>
    <x:row r="137">
      <x:c r="A137" s="20"/>
      <x:c r="B137" s="20"/>
      <x:c r="D137" s="20"/>
      <x:c r="E137" s="24"/>
      <x:c r="F137" s="20"/>
      <x:c r="G137" s="20"/>
      <x:c r="H137" s="20"/>
      <x:c r="I137" s="20"/>
    </x:row>
    <x:row r="138">
      <x:c r="A138" s="20"/>
      <x:c r="B138" s="20"/>
      <x:c r="D138" s="20"/>
      <x:c r="E138" s="24"/>
      <x:c r="F138" s="20"/>
      <x:c r="G138" s="20"/>
      <x:c r="H138" s="20"/>
      <x:c r="I138" s="20"/>
    </x:row>
    <x:row r="139">
      <x:c r="A139" s="20"/>
      <x:c r="B139" s="20"/>
      <x:c r="D139" s="20"/>
      <x:c r="E139" s="24"/>
      <x:c r="F139" s="20"/>
      <x:c r="G139" s="20"/>
      <x:c r="H139" s="20"/>
      <x:c r="I139" s="20"/>
    </x:row>
    <x:row r="140">
      <x:c r="A140" s="20"/>
      <x:c r="B140" s="20"/>
      <x:c r="D140" s="20"/>
      <x:c r="E140" s="24"/>
      <x:c r="F140" s="20"/>
      <x:c r="G140" s="20"/>
      <x:c r="H140" s="20"/>
      <x:c r="I140" s="20"/>
    </x:row>
    <x:row r="141">
      <x:c r="A141" s="20"/>
      <x:c r="B141" s="20"/>
      <x:c r="D141" s="20"/>
      <x:c r="E141" s="24"/>
      <x:c r="F141" s="20"/>
      <x:c r="G141" s="20"/>
      <x:c r="H141" s="20"/>
      <x:c r="I141" s="20"/>
    </x:row>
    <x:row r="142">
      <x:c r="A142" s="20"/>
      <x:c r="B142" s="20"/>
      <x:c r="D142" s="20"/>
      <x:c r="E142" s="24"/>
      <x:c r="F142" s="20"/>
      <x:c r="G142" s="20"/>
      <x:c r="H142" s="20"/>
      <x:c r="I142" s="20"/>
    </x:row>
    <x:row r="143">
      <x:c r="A143" s="20"/>
      <x:c r="B143" s="20"/>
      <x:c r="D143" s="20"/>
      <x:c r="E143" s="24"/>
      <x:c r="F143" s="20"/>
      <x:c r="G143" s="20"/>
      <x:c r="H143" s="20"/>
      <x:c r="I143" s="20"/>
    </x:row>
    <x:row r="144">
      <x:c r="A144" s="20"/>
      <x:c r="B144" s="20"/>
      <x:c r="D144" s="20"/>
      <x:c r="E144" s="24"/>
      <x:c r="F144" s="20"/>
      <x:c r="G144" s="20"/>
      <x:c r="H144" s="20"/>
      <x:c r="I144" s="20"/>
    </x:row>
    <x:row r="145">
      <x:c r="A145" s="20"/>
      <x:c r="B145" s="20"/>
      <x:c r="D145" s="20"/>
      <x:c r="E145" s="24"/>
      <x:c r="F145" s="20"/>
      <x:c r="G145" s="20"/>
      <x:c r="H145" s="20"/>
      <x:c r="I145" s="20"/>
    </x:row>
    <x:row r="146">
      <x:c r="A146" s="20"/>
      <x:c r="B146" s="20"/>
      <x:c r="D146" s="20"/>
      <x:c r="E146" s="24"/>
      <x:c r="F146" s="20"/>
      <x:c r="G146" s="20"/>
      <x:c r="H146" s="20"/>
      <x:c r="I146" s="20"/>
    </x:row>
    <x:row r="147">
      <x:c r="A147" s="20"/>
      <x:c r="B147" s="20"/>
      <x:c r="D147" s="20"/>
      <x:c r="E147" s="24"/>
      <x:c r="F147" s="20"/>
      <x:c r="G147" s="20"/>
      <x:c r="H147" s="20"/>
      <x:c r="I147" s="20"/>
    </x:row>
    <x:row r="148">
      <x:c r="A148" s="20"/>
      <x:c r="B148" s="20"/>
      <x:c r="D148" s="20"/>
      <x:c r="E148" s="24"/>
      <x:c r="F148" s="20"/>
      <x:c r="G148" s="20"/>
      <x:c r="H148" s="20"/>
      <x:c r="I148" s="20"/>
    </x:row>
    <x:row r="149">
      <x:c r="A149" s="20"/>
      <x:c r="B149" s="20"/>
      <x:c r="D149" s="20"/>
      <x:c r="E149" s="24"/>
      <x:c r="F149" s="20"/>
      <x:c r="G149" s="20"/>
      <x:c r="H149" s="20"/>
      <x:c r="I149" s="20"/>
    </x:row>
    <x:row r="150">
      <x:c r="A150" s="20"/>
      <x:c r="B150" s="20"/>
      <x:c r="D150" s="20"/>
      <x:c r="E150" s="24"/>
      <x:c r="F150" s="20"/>
      <x:c r="G150" s="20"/>
      <x:c r="H150" s="20"/>
      <x:c r="I150" s="20"/>
    </x:row>
    <x:row r="151">
      <x:c r="A151" s="20"/>
      <x:c r="B151" s="20"/>
      <x:c r="D151" s="20"/>
      <x:c r="E151" s="24"/>
      <x:c r="F151" s="20"/>
      <x:c r="G151" s="20"/>
      <x:c r="H151" s="20"/>
      <x:c r="I151" s="20"/>
    </x:row>
    <x:row r="152">
      <x:c r="A152" s="20"/>
      <x:c r="B152" s="20"/>
      <x:c r="D152" s="20"/>
      <x:c r="E152" s="24"/>
      <x:c r="F152" s="20"/>
      <x:c r="G152" s="20"/>
      <x:c r="H152" s="20"/>
      <x:c r="I152" s="20"/>
    </x:row>
    <x:row r="153">
      <x:c r="A153" s="20"/>
      <x:c r="B153" s="20"/>
      <x:c r="D153" s="20"/>
      <x:c r="E153" s="24"/>
      <x:c r="F153" s="20"/>
      <x:c r="G153" s="20"/>
      <x:c r="H153" s="20"/>
      <x:c r="I153" s="20"/>
    </x:row>
    <x:row r="154">
      <x:c r="A154" s="20"/>
      <x:c r="B154" s="20"/>
      <x:c r="D154" s="20"/>
      <x:c r="E154" s="24"/>
      <x:c r="F154" s="20"/>
      <x:c r="G154" s="20"/>
      <x:c r="H154" s="20"/>
      <x:c r="I154" s="20"/>
    </x:row>
    <x:row r="155">
      <x:c r="A155" s="20"/>
      <x:c r="B155" s="20"/>
      <x:c r="D155" s="20"/>
      <x:c r="E155" s="24"/>
      <x:c r="F155" s="20"/>
      <x:c r="G155" s="20"/>
      <x:c r="H155" s="20"/>
      <x:c r="I155" s="20"/>
    </x:row>
    <x:row r="156">
      <x:c r="A156" s="20"/>
      <x:c r="B156" s="20"/>
      <x:c r="D156" s="20"/>
      <x:c r="E156" s="24"/>
      <x:c r="F156" s="20"/>
      <x:c r="G156" s="20"/>
      <x:c r="H156" s="20"/>
      <x:c r="I156" s="20"/>
    </x:row>
    <x:row r="157">
      <x:c r="A157" s="20"/>
      <x:c r="B157" s="20"/>
      <x:c r="D157" s="20"/>
      <x:c r="E157" s="24"/>
      <x:c r="F157" s="20"/>
      <x:c r="G157" s="20"/>
      <x:c r="H157" s="20"/>
      <x:c r="I157" s="20"/>
    </x:row>
    <x:row r="158">
      <x:c r="A158" s="20"/>
      <x:c r="B158" s="20"/>
      <x:c r="D158" s="20"/>
      <x:c r="E158" s="24"/>
      <x:c r="F158" s="20"/>
      <x:c r="G158" s="20"/>
      <x:c r="H158" s="20"/>
      <x:c r="I158" s="20"/>
    </x:row>
    <x:row r="159">
      <x:c r="A159" s="20"/>
      <x:c r="B159" s="20"/>
      <x:c r="D159" s="20"/>
      <x:c r="E159" s="24"/>
      <x:c r="F159" s="20"/>
      <x:c r="G159" s="20"/>
      <x:c r="H159" s="20"/>
      <x:c r="I159" s="20"/>
    </x:row>
    <x:row r="160">
      <x:c r="A160" s="20"/>
      <x:c r="B160" s="20"/>
      <x:c r="D160" s="20"/>
      <x:c r="E160" s="24"/>
      <x:c r="F160" s="20"/>
      <x:c r="G160" s="20"/>
      <x:c r="H160" s="20"/>
      <x:c r="I160" s="20"/>
    </x:row>
    <x:row r="161">
      <x:c r="A161" s="20"/>
      <x:c r="B161" s="20"/>
      <x:c r="D161" s="20"/>
      <x:c r="E161" s="24"/>
      <x:c r="F161" s="20"/>
      <x:c r="G161" s="20"/>
      <x:c r="H161" s="20"/>
      <x:c r="I161" s="20"/>
    </x:row>
    <x:row r="162">
      <x:c r="A162" s="20"/>
      <x:c r="B162" s="20"/>
      <x:c r="D162" s="20"/>
      <x:c r="E162" s="24"/>
      <x:c r="F162" s="20"/>
      <x:c r="G162" s="20"/>
      <x:c r="H162" s="20"/>
      <x:c r="I162" s="20"/>
    </x:row>
    <x:row r="163">
      <x:c r="A163" s="20"/>
      <x:c r="B163" s="20"/>
      <x:c r="D163" s="20"/>
      <x:c r="E163" s="24"/>
      <x:c r="F163" s="20"/>
      <x:c r="G163" s="20"/>
      <x:c r="H163" s="20"/>
      <x:c r="I163" s="20"/>
    </x:row>
    <x:row r="164">
      <x:c r="A164" s="20"/>
      <x:c r="B164" s="20"/>
      <x:c r="D164" s="20"/>
      <x:c r="E164" s="24"/>
      <x:c r="F164" s="20"/>
      <x:c r="G164" s="20"/>
      <x:c r="H164" s="20"/>
      <x:c r="I164" s="20"/>
    </x:row>
    <x:row r="165">
      <x:c r="A165" s="20"/>
      <x:c r="B165" s="20"/>
      <x:c r="D165" s="20"/>
      <x:c r="E165" s="24"/>
      <x:c r="F165" s="20"/>
      <x:c r="G165" s="20"/>
      <x:c r="H165" s="20"/>
      <x:c r="I165" s="20"/>
    </x:row>
    <x:row r="166">
      <x:c r="A166" s="20"/>
      <x:c r="B166" s="20"/>
      <x:c r="D166" s="20"/>
      <x:c r="E166" s="24"/>
      <x:c r="F166" s="20"/>
      <x:c r="G166" s="20"/>
      <x:c r="H166" s="20"/>
      <x:c r="I166" s="20"/>
    </x:row>
    <x:row r="167">
      <x:c r="A167" s="20"/>
      <x:c r="B167" s="20"/>
      <x:c r="D167" s="20"/>
      <x:c r="E167" s="24"/>
      <x:c r="F167" s="20"/>
      <x:c r="G167" s="20"/>
      <x:c r="H167" s="20"/>
      <x:c r="I167" s="20"/>
    </x:row>
    <x:row r="168">
      <x:c r="A168" s="20"/>
      <x:c r="B168" s="20"/>
      <x:c r="D168" s="20"/>
      <x:c r="E168" s="24"/>
      <x:c r="F168" s="20"/>
      <x:c r="G168" s="20"/>
      <x:c r="H168" s="20"/>
      <x:c r="I168" s="20"/>
    </x:row>
    <x:row r="169">
      <x:c r="A169" s="20"/>
      <x:c r="B169" s="20"/>
      <x:c r="D169" s="20"/>
      <x:c r="E169" s="24"/>
      <x:c r="F169" s="20"/>
      <x:c r="G169" s="20"/>
      <x:c r="H169" s="20"/>
      <x:c r="I169" s="20"/>
    </x:row>
    <x:row r="170">
      <x:c r="A170" s="20"/>
      <x:c r="B170" s="20"/>
      <x:c r="D170" s="20"/>
      <x:c r="E170" s="24"/>
      <x:c r="F170" s="20"/>
      <x:c r="G170" s="20"/>
      <x:c r="H170" s="20"/>
      <x:c r="I170" s="20"/>
    </x:row>
    <x:row r="171">
      <x:c r="A171" s="20"/>
      <x:c r="B171" s="20"/>
      <x:c r="D171" s="20"/>
      <x:c r="E171" s="24"/>
      <x:c r="F171" s="20"/>
      <x:c r="G171" s="20"/>
      <x:c r="H171" s="20"/>
      <x:c r="I171" s="20"/>
    </x:row>
    <x:row r="172">
      <x:c r="A172" s="20"/>
      <x:c r="B172" s="20"/>
      <x:c r="D172" s="20"/>
      <x:c r="E172" s="24"/>
      <x:c r="F172" s="20"/>
      <x:c r="G172" s="20"/>
      <x:c r="H172" s="20"/>
      <x:c r="I172" s="20"/>
    </x:row>
    <x:row r="173">
      <x:c r="A173" s="20"/>
      <x:c r="B173" s="20"/>
      <x:c r="D173" s="20"/>
      <x:c r="E173" s="24"/>
      <x:c r="F173" s="20"/>
      <x:c r="G173" s="20"/>
      <x:c r="H173" s="20"/>
      <x:c r="I173" s="20"/>
    </x:row>
    <x:row r="174">
      <x:c r="A174" s="20"/>
      <x:c r="B174" s="20"/>
      <x:c r="D174" s="20"/>
      <x:c r="E174" s="24"/>
      <x:c r="F174" s="20"/>
      <x:c r="G174" s="20"/>
      <x:c r="H174" s="20"/>
      <x:c r="I174" s="20"/>
    </x:row>
    <x:row r="175">
      <x:c r="A175" s="20"/>
      <x:c r="B175" s="20"/>
      <x:c r="D175" s="20"/>
      <x:c r="E175" s="24"/>
      <x:c r="F175" s="20"/>
      <x:c r="G175" s="20"/>
      <x:c r="H175" s="20"/>
      <x:c r="I175" s="20"/>
    </x:row>
    <x:row r="176">
      <x:c r="A176" s="20"/>
      <x:c r="B176" s="20"/>
      <x:c r="D176" s="20"/>
      <x:c r="E176" s="24"/>
      <x:c r="F176" s="20"/>
      <x:c r="G176" s="20"/>
      <x:c r="H176" s="20"/>
      <x:c r="I176" s="20"/>
    </x:row>
    <x:row r="177">
      <x:c r="A177" s="20"/>
      <x:c r="B177" s="20"/>
      <x:c r="D177" s="20"/>
      <x:c r="E177" s="24"/>
      <x:c r="F177" s="20"/>
      <x:c r="G177" s="20"/>
      <x:c r="H177" s="20"/>
      <x:c r="I177" s="20"/>
    </x:row>
    <x:row r="178">
      <x:c r="A178" s="20"/>
      <x:c r="B178" s="20"/>
      <x:c r="D178" s="20"/>
      <x:c r="E178" s="24"/>
      <x:c r="F178" s="20"/>
      <x:c r="G178" s="20"/>
      <x:c r="H178" s="20"/>
      <x:c r="I178" s="20"/>
    </x:row>
    <x:row r="179">
      <x:c r="A179" s="20"/>
      <x:c r="B179" s="20"/>
      <x:c r="D179" s="20"/>
      <x:c r="E179" s="24"/>
      <x:c r="F179" s="20"/>
      <x:c r="G179" s="20"/>
      <x:c r="H179" s="20"/>
      <x:c r="I179" s="20"/>
    </x:row>
    <x:row r="180">
      <x:c r="A180" s="20"/>
      <x:c r="B180" s="20"/>
      <x:c r="D180" s="20"/>
      <x:c r="E180" s="24"/>
      <x:c r="F180" s="20"/>
      <x:c r="G180" s="20"/>
      <x:c r="H180" s="20"/>
      <x:c r="I180" s="20"/>
    </x:row>
    <x:row r="181">
      <x:c r="A181" s="20"/>
      <x:c r="B181" s="20"/>
      <x:c r="D181" s="20"/>
      <x:c r="E181" s="24"/>
      <x:c r="F181" s="20"/>
      <x:c r="G181" s="20"/>
      <x:c r="H181" s="20"/>
      <x:c r="I181" s="20"/>
    </x:row>
    <x:row r="182">
      <x:c r="A182" s="20"/>
      <x:c r="B182" s="20"/>
      <x:c r="D182" s="20"/>
      <x:c r="E182" s="24"/>
      <x:c r="F182" s="20"/>
      <x:c r="G182" s="20"/>
      <x:c r="H182" s="20"/>
      <x:c r="I182" s="20"/>
    </x:row>
    <x:row r="183">
      <x:c r="A183" s="20"/>
      <x:c r="B183" s="20"/>
      <x:c r="D183" s="20"/>
      <x:c r="E183" s="24"/>
      <x:c r="F183" s="20"/>
      <x:c r="G183" s="20"/>
      <x:c r="H183" s="20"/>
      <x:c r="I183" s="20"/>
    </x:row>
    <x:row r="184">
      <x:c r="A184" s="20"/>
      <x:c r="B184" s="20"/>
      <x:c r="D184" s="20"/>
      <x:c r="E184" s="24"/>
      <x:c r="F184" s="20"/>
      <x:c r="G184" s="20"/>
      <x:c r="H184" s="20"/>
      <x:c r="I184" s="20"/>
    </x:row>
    <x:row r="185">
      <x:c r="A185" s="20"/>
      <x:c r="B185" s="20"/>
      <x:c r="D185" s="20"/>
      <x:c r="E185" s="24"/>
      <x:c r="F185" s="20"/>
      <x:c r="G185" s="20"/>
      <x:c r="H185" s="20"/>
      <x:c r="I185" s="20"/>
    </x:row>
    <x:row r="186">
      <x:c r="A186" s="20"/>
      <x:c r="B186" s="20"/>
      <x:c r="D186" s="20"/>
      <x:c r="E186" s="24"/>
      <x:c r="F186" s="20"/>
      <x:c r="G186" s="20"/>
      <x:c r="H186" s="20"/>
      <x:c r="I186" s="20"/>
    </x:row>
    <x:row r="187">
      <x:c r="A187" s="20"/>
      <x:c r="B187" s="20"/>
      <x:c r="D187" s="20"/>
      <x:c r="E187" s="24"/>
      <x:c r="F187" s="20"/>
      <x:c r="G187" s="20"/>
      <x:c r="H187" s="20"/>
      <x:c r="I187" s="20"/>
    </x:row>
    <x:row r="188">
      <x:c r="A188" s="20"/>
      <x:c r="B188" s="20"/>
      <x:c r="D188" s="20"/>
      <x:c r="E188" s="24"/>
      <x:c r="F188" s="20"/>
      <x:c r="G188" s="20"/>
      <x:c r="H188" s="20"/>
      <x:c r="I188" s="20"/>
    </x:row>
    <x:row r="189">
      <x:c r="A189" s="20"/>
      <x:c r="B189" s="20"/>
      <x:c r="D189" s="20"/>
      <x:c r="E189" s="24"/>
      <x:c r="F189" s="20"/>
      <x:c r="G189" s="20"/>
      <x:c r="H189" s="20"/>
      <x:c r="I189" s="20"/>
    </x:row>
    <x:row r="190">
      <x:c r="A190" s="20"/>
      <x:c r="B190" s="20"/>
      <x:c r="D190" s="20"/>
      <x:c r="E190" s="24"/>
      <x:c r="F190" s="20"/>
      <x:c r="G190" s="20"/>
      <x:c r="H190" s="20"/>
      <x:c r="I190" s="20"/>
    </x:row>
    <x:row r="191">
      <x:c r="A191" s="20"/>
      <x:c r="B191" s="20"/>
      <x:c r="D191" s="20"/>
      <x:c r="E191" s="24"/>
      <x:c r="F191" s="20"/>
      <x:c r="G191" s="20"/>
      <x:c r="H191" s="20"/>
      <x:c r="I191" s="20"/>
    </x:row>
    <x:row r="192">
      <x:c r="A192" s="20"/>
      <x:c r="B192" s="20"/>
      <x:c r="D192" s="20"/>
      <x:c r="E192" s="24"/>
      <x:c r="F192" s="20"/>
      <x:c r="G192" s="20"/>
      <x:c r="H192" s="20"/>
      <x:c r="I192" s="20"/>
    </x:row>
    <x:row r="193">
      <x:c r="A193" s="20"/>
      <x:c r="B193" s="20"/>
      <x:c r="D193" s="20"/>
      <x:c r="E193" s="24"/>
      <x:c r="F193" s="20"/>
      <x:c r="G193" s="20"/>
      <x:c r="H193" s="20"/>
      <x:c r="I193" s="20"/>
    </x:row>
    <x:row r="194">
      <x:c r="A194" s="20"/>
      <x:c r="B194" s="20"/>
      <x:c r="D194" s="20"/>
      <x:c r="E194" s="24"/>
      <x:c r="F194" s="20"/>
      <x:c r="G194" s="20"/>
      <x:c r="H194" s="20"/>
      <x:c r="I194" s="20"/>
    </x:row>
    <x:row r="195">
      <x:c r="A195" s="20"/>
      <x:c r="B195" s="20"/>
      <x:c r="D195" s="20"/>
      <x:c r="E195" s="24"/>
      <x:c r="F195" s="20"/>
      <x:c r="G195" s="20"/>
      <x:c r="H195" s="20"/>
      <x:c r="I195" s="20"/>
    </x:row>
    <x:row r="196">
      <x:c r="A196" s="20"/>
      <x:c r="B196" s="20"/>
      <x:c r="D196" s="20"/>
      <x:c r="E196" s="24"/>
      <x:c r="F196" s="20"/>
      <x:c r="G196" s="20"/>
      <x:c r="H196" s="20"/>
      <x:c r="I196" s="20"/>
    </x:row>
    <x:row r="197">
      <x:c r="A197" s="20"/>
      <x:c r="B197" s="20"/>
      <x:c r="D197" s="20"/>
      <x:c r="E197" s="24"/>
      <x:c r="F197" s="20"/>
      <x:c r="G197" s="20"/>
      <x:c r="H197" s="20"/>
      <x:c r="I197" s="20"/>
    </x:row>
    <x:row r="198">
      <x:c r="A198" s="20"/>
      <x:c r="B198" s="20"/>
      <x:c r="D198" s="20"/>
      <x:c r="E198" s="24"/>
      <x:c r="F198" s="20"/>
      <x:c r="G198" s="20"/>
      <x:c r="H198" s="20"/>
      <x:c r="I198" s="20"/>
    </x:row>
    <x:row r="199">
      <x:c r="A199" s="20"/>
      <x:c r="B199" s="20"/>
      <x:c r="D199" s="20"/>
      <x:c r="E199" s="24"/>
      <x:c r="F199" s="20"/>
      <x:c r="G199" s="20"/>
      <x:c r="H199" s="20"/>
      <x:c r="I199" s="20"/>
    </x:row>
    <x:row r="200">
      <x:c r="A200" s="20"/>
      <x:c r="B200" s="20"/>
      <x:c r="D200" s="20"/>
      <x:c r="E200" s="24"/>
      <x:c r="F200" s="20"/>
      <x:c r="G200" s="20"/>
      <x:c r="H200" s="20"/>
      <x:c r="I200" s="20"/>
    </x:row>
    <x:row r="201">
      <x:c r="A201" s="20"/>
      <x:c r="B201" s="20"/>
      <x:c r="D201" s="20"/>
      <x:c r="E201" s="24"/>
      <x:c r="F201" s="20"/>
      <x:c r="G201" s="20"/>
      <x:c r="H201" s="20"/>
      <x:c r="I201" s="20"/>
    </x:row>
    <x:row r="202">
      <x:c r="A202" s="20"/>
      <x:c r="B202" s="20"/>
      <x:c r="D202" s="20"/>
      <x:c r="E202" s="24"/>
      <x:c r="F202" s="20"/>
      <x:c r="G202" s="20"/>
      <x:c r="H202" s="20"/>
      <x:c r="I202" s="20"/>
    </x:row>
    <x:row r="203">
      <x:c r="A203" s="20"/>
      <x:c r="B203" s="20"/>
      <x:c r="D203" s="20"/>
      <x:c r="E203" s="24"/>
      <x:c r="F203" s="20"/>
      <x:c r="G203" s="20"/>
      <x:c r="H203" s="20"/>
      <x:c r="I203" s="20"/>
    </x:row>
    <x:row r="204">
      <x:c r="A204" s="20"/>
      <x:c r="B204" s="20"/>
      <x:c r="D204" s="20"/>
      <x:c r="E204" s="24"/>
      <x:c r="F204" s="20"/>
      <x:c r="G204" s="20"/>
      <x:c r="H204" s="20"/>
      <x:c r="I204" s="20"/>
    </x:row>
    <x:row r="205">
      <x:c r="A205" s="20"/>
      <x:c r="B205" s="20"/>
      <x:c r="D205" s="20"/>
      <x:c r="E205" s="24"/>
      <x:c r="F205" s="20"/>
      <x:c r="G205" s="20"/>
      <x:c r="H205" s="20"/>
      <x:c r="I205" s="20"/>
    </x:row>
    <x:row r="206">
      <x:c r="A206" s="20"/>
      <x:c r="B206" s="20"/>
      <x:c r="D206" s="20"/>
      <x:c r="E206" s="24"/>
      <x:c r="F206" s="20"/>
      <x:c r="G206" s="20"/>
      <x:c r="H206" s="20"/>
      <x:c r="I206" s="20"/>
    </x:row>
    <x:row r="207">
      <x:c r="A207" s="20"/>
      <x:c r="B207" s="20"/>
      <x:c r="D207" s="20"/>
      <x:c r="E207" s="24"/>
      <x:c r="F207" s="20"/>
      <x:c r="G207" s="20"/>
      <x:c r="H207" s="20"/>
      <x:c r="I207" s="20"/>
    </x:row>
    <x:row r="208">
      <x:c r="A208" s="20"/>
      <x:c r="B208" s="20"/>
      <x:c r="D208" s="20"/>
      <x:c r="E208" s="24"/>
      <x:c r="F208" s="20"/>
      <x:c r="G208" s="20"/>
      <x:c r="H208" s="20"/>
      <x:c r="I208" s="20"/>
    </x:row>
    <x:row r="209">
      <x:c r="A209" s="20"/>
      <x:c r="B209" s="20"/>
      <x:c r="D209" s="20"/>
      <x:c r="E209" s="24"/>
      <x:c r="F209" s="20"/>
      <x:c r="G209" s="20"/>
      <x:c r="H209" s="20"/>
      <x:c r="I209" s="20"/>
    </x:row>
    <x:row r="210">
      <x:c r="A210" s="20"/>
      <x:c r="B210" s="20"/>
      <x:c r="D210" s="20"/>
      <x:c r="E210" s="24"/>
      <x:c r="F210" s="20"/>
      <x:c r="G210" s="20"/>
      <x:c r="H210" s="20"/>
      <x:c r="I210" s="20"/>
    </x:row>
    <x:row r="211">
      <x:c r="A211" s="20"/>
      <x:c r="B211" s="20"/>
      <x:c r="D211" s="20"/>
      <x:c r="E211" s="24"/>
      <x:c r="F211" s="20"/>
      <x:c r="G211" s="20"/>
      <x:c r="H211" s="20"/>
      <x:c r="I211" s="20"/>
    </x:row>
    <x:row r="212">
      <x:c r="A212" s="20"/>
      <x:c r="B212" s="20"/>
      <x:c r="D212" s="20"/>
      <x:c r="E212" s="24"/>
      <x:c r="F212" s="20"/>
      <x:c r="G212" s="20"/>
      <x:c r="H212" s="20"/>
      <x:c r="I212" s="20"/>
    </x:row>
    <x:row r="213">
      <x:c r="A213" s="20"/>
      <x:c r="B213" s="20"/>
      <x:c r="D213" s="20"/>
      <x:c r="E213" s="24"/>
      <x:c r="F213" s="20"/>
      <x:c r="G213" s="20"/>
      <x:c r="H213" s="20"/>
      <x:c r="I213" s="20"/>
    </x:row>
    <x:row r="214">
      <x:c r="A214" s="20"/>
      <x:c r="B214" s="20"/>
      <x:c r="D214" s="20"/>
      <x:c r="E214" s="24"/>
      <x:c r="F214" s="20"/>
      <x:c r="G214" s="20"/>
      <x:c r="H214" s="20"/>
      <x:c r="I214" s="20"/>
    </x:row>
    <x:row r="215">
      <x:c r="A215" s="20"/>
      <x:c r="B215" s="20"/>
      <x:c r="D215" s="20"/>
      <x:c r="E215" s="24"/>
      <x:c r="F215" s="20"/>
      <x:c r="G215" s="20"/>
      <x:c r="H215" s="20"/>
      <x:c r="I215" s="20"/>
    </x:row>
    <x:row r="216">
      <x:c r="A216" s="20"/>
      <x:c r="B216" s="20"/>
      <x:c r="D216" s="20"/>
      <x:c r="E216" s="24"/>
      <x:c r="F216" s="20"/>
      <x:c r="G216" s="20"/>
      <x:c r="H216" s="20"/>
      <x:c r="I216" s="20"/>
    </x:row>
    <x:row r="217">
      <x:c r="A217" s="20"/>
      <x:c r="B217" s="20"/>
      <x:c r="D217" s="20"/>
      <x:c r="E217" s="24"/>
      <x:c r="F217" s="20"/>
      <x:c r="G217" s="20"/>
      <x:c r="H217" s="20"/>
      <x:c r="I217" s="20"/>
    </x:row>
    <x:row r="218">
      <x:c r="A218" s="20"/>
      <x:c r="B218" s="20"/>
      <x:c r="D218" s="20"/>
      <x:c r="E218" s="24"/>
      <x:c r="F218" s="20"/>
      <x:c r="G218" s="20"/>
      <x:c r="H218" s="20"/>
      <x:c r="I218" s="20"/>
    </x:row>
    <x:row r="219">
      <x:c r="A219" s="20"/>
      <x:c r="B219" s="20"/>
      <x:c r="D219" s="20"/>
      <x:c r="E219" s="24"/>
      <x:c r="F219" s="20"/>
      <x:c r="G219" s="20"/>
      <x:c r="H219" s="20"/>
      <x:c r="I219" s="20"/>
    </x:row>
    <x:row r="220">
      <x:c r="A220" s="20"/>
      <x:c r="B220" s="20"/>
      <x:c r="D220" s="20"/>
      <x:c r="E220" s="24"/>
      <x:c r="F220" s="20"/>
      <x:c r="G220" s="20"/>
      <x:c r="H220" s="20"/>
      <x:c r="I220" s="20"/>
    </x:row>
    <x:row r="221">
      <x:c r="A221" s="20"/>
      <x:c r="B221" s="20"/>
      <x:c r="D221" s="20"/>
      <x:c r="E221" s="24"/>
      <x:c r="F221" s="20"/>
      <x:c r="G221" s="20"/>
      <x:c r="H221" s="20"/>
      <x:c r="I221" s="20"/>
    </x:row>
    <x:row r="222">
      <x:c r="A222" s="20"/>
      <x:c r="B222" s="20"/>
      <x:c r="D222" s="20"/>
      <x:c r="E222" s="24"/>
      <x:c r="F222" s="20"/>
      <x:c r="G222" s="20"/>
      <x:c r="H222" s="20"/>
      <x:c r="I222" s="20"/>
    </x:row>
    <x:row r="223">
      <x:c r="A223" s="20"/>
      <x:c r="B223" s="20"/>
      <x:c r="D223" s="20"/>
      <x:c r="E223" s="24"/>
      <x:c r="F223" s="20"/>
      <x:c r="G223" s="20"/>
      <x:c r="H223" s="20"/>
      <x:c r="I223" s="20"/>
    </x:row>
    <x:row r="224">
      <x:c r="A224" s="20"/>
      <x:c r="B224" s="20"/>
      <x:c r="D224" s="20"/>
      <x:c r="E224" s="24"/>
      <x:c r="F224" s="20"/>
      <x:c r="G224" s="20"/>
      <x:c r="H224" s="20"/>
      <x:c r="I224" s="20"/>
    </x:row>
    <x:row r="225">
      <x:c r="A225" s="20"/>
      <x:c r="B225" s="20"/>
      <x:c r="D225" s="20"/>
      <x:c r="E225" s="24"/>
      <x:c r="F225" s="20"/>
      <x:c r="G225" s="20"/>
      <x:c r="H225" s="20"/>
      <x:c r="I225" s="20"/>
    </x:row>
    <x:row r="226">
      <x:c r="A226" s="20"/>
      <x:c r="B226" s="20"/>
      <x:c r="D226" s="20"/>
      <x:c r="E226" s="24"/>
      <x:c r="F226" s="20"/>
      <x:c r="G226" s="20"/>
      <x:c r="H226" s="20"/>
      <x:c r="I226" s="20"/>
    </x:row>
    <x:row r="227">
      <x:c r="A227" s="20"/>
      <x:c r="B227" s="20"/>
      <x:c r="D227" s="20"/>
      <x:c r="E227" s="24"/>
      <x:c r="F227" s="20"/>
      <x:c r="G227" s="20"/>
      <x:c r="H227" s="20"/>
      <x:c r="I227" s="20"/>
    </x:row>
    <x:row r="228">
      <x:c r="A228" s="20"/>
      <x:c r="B228" s="20"/>
      <x:c r="D228" s="20"/>
      <x:c r="E228" s="24"/>
      <x:c r="F228" s="20"/>
      <x:c r="G228" s="20"/>
      <x:c r="H228" s="20"/>
      <x:c r="I228" s="20"/>
    </x:row>
    <x:row r="229">
      <x:c r="A229" s="20"/>
      <x:c r="B229" s="20"/>
      <x:c r="D229" s="20"/>
      <x:c r="E229" s="24"/>
      <x:c r="F229" s="20"/>
      <x:c r="G229" s="20"/>
      <x:c r="H229" s="20"/>
      <x:c r="I229" s="20"/>
    </x:row>
    <x:row r="230">
      <x:c r="A230" s="20"/>
      <x:c r="B230" s="20"/>
      <x:c r="D230" s="20"/>
      <x:c r="E230" s="24"/>
      <x:c r="F230" s="20"/>
      <x:c r="G230" s="20"/>
      <x:c r="H230" s="20"/>
      <x:c r="I230" s="20"/>
    </x:row>
    <x:row r="231">
      <x:c r="A231" s="20"/>
      <x:c r="B231" s="20"/>
      <x:c r="D231" s="20"/>
      <x:c r="E231" s="24"/>
      <x:c r="F231" s="20"/>
      <x:c r="G231" s="20"/>
      <x:c r="H231" s="20"/>
      <x:c r="I231" s="20"/>
    </x:row>
    <x:row r="232">
      <x:c r="A232" s="20"/>
      <x:c r="B232" s="20"/>
      <x:c r="D232" s="20"/>
      <x:c r="E232" s="24"/>
      <x:c r="F232" s="20"/>
      <x:c r="G232" s="20"/>
      <x:c r="H232" s="20"/>
      <x:c r="I232" s="20"/>
    </x:row>
    <x:row r="233">
      <x:c r="A233" s="20"/>
      <x:c r="B233" s="20"/>
      <x:c r="D233" s="20"/>
      <x:c r="E233" s="24"/>
      <x:c r="F233" s="20"/>
      <x:c r="G233" s="20"/>
      <x:c r="H233" s="20"/>
      <x:c r="I233" s="20"/>
    </x:row>
    <x:row r="234">
      <x:c r="A234" s="20"/>
      <x:c r="B234" s="20"/>
      <x:c r="D234" s="20"/>
      <x:c r="E234" s="24"/>
      <x:c r="F234" s="20"/>
      <x:c r="G234" s="20"/>
      <x:c r="H234" s="20"/>
      <x:c r="I234" s="20"/>
    </x:row>
    <x:row r="235">
      <x:c r="A235" s="20"/>
      <x:c r="B235" s="20"/>
      <x:c r="D235" s="20"/>
      <x:c r="E235" s="24"/>
      <x:c r="F235" s="20"/>
      <x:c r="G235" s="20"/>
      <x:c r="H235" s="20"/>
      <x:c r="I235" s="20"/>
    </x:row>
    <x:row r="236">
      <x:c r="A236" s="20"/>
      <x:c r="B236" s="20"/>
      <x:c r="D236" s="20"/>
      <x:c r="E236" s="24"/>
      <x:c r="F236" s="20"/>
      <x:c r="G236" s="20"/>
      <x:c r="H236" s="20"/>
      <x:c r="I236" s="20"/>
    </x:row>
    <x:row r="237">
      <x:c r="A237" s="20"/>
      <x:c r="B237" s="20"/>
      <x:c r="D237" s="20"/>
      <x:c r="E237" s="24"/>
      <x:c r="F237" s="20"/>
      <x:c r="G237" s="20"/>
      <x:c r="H237" s="20"/>
      <x:c r="I237" s="20"/>
    </x:row>
    <x:row r="238">
      <x:c r="A238" s="20"/>
      <x:c r="B238" s="20"/>
      <x:c r="D238" s="20"/>
      <x:c r="E238" s="24"/>
      <x:c r="F238" s="20"/>
      <x:c r="G238" s="20"/>
      <x:c r="H238" s="20"/>
      <x:c r="I238" s="20"/>
    </x:row>
    <x:row r="239">
      <x:c r="A239" s="20"/>
      <x:c r="B239" s="20"/>
      <x:c r="D239" s="20"/>
      <x:c r="E239" s="24"/>
      <x:c r="F239" s="20"/>
      <x:c r="G239" s="20"/>
      <x:c r="H239" s="20"/>
      <x:c r="I239" s="20"/>
    </x:row>
    <x:row r="240">
      <x:c r="A240" s="20"/>
      <x:c r="B240" s="20"/>
      <x:c r="D240" s="20"/>
      <x:c r="E240" s="24"/>
      <x:c r="F240" s="20"/>
      <x:c r="G240" s="20"/>
      <x:c r="H240" s="20"/>
      <x:c r="I240" s="20"/>
    </x:row>
    <x:row r="241">
      <x:c r="A241" s="20"/>
      <x:c r="B241" s="20"/>
      <x:c r="D241" s="20"/>
      <x:c r="E241" s="24"/>
      <x:c r="F241" s="20"/>
      <x:c r="G241" s="20"/>
      <x:c r="H241" s="20"/>
      <x:c r="I241" s="20"/>
    </x:row>
    <x:row r="242">
      <x:c r="A242" s="20"/>
      <x:c r="B242" s="20"/>
      <x:c r="D242" s="20"/>
      <x:c r="E242" s="24"/>
      <x:c r="F242" s="20"/>
      <x:c r="G242" s="20"/>
      <x:c r="H242" s="20"/>
      <x:c r="I242" s="20"/>
    </x:row>
    <x:row r="243">
      <x:c r="A243" s="20"/>
      <x:c r="B243" s="20"/>
      <x:c r="D243" s="20"/>
      <x:c r="E243" s="24"/>
      <x:c r="F243" s="20"/>
      <x:c r="G243" s="20"/>
      <x:c r="H243" s="20"/>
      <x:c r="I243" s="20"/>
    </x:row>
    <x:row r="244">
      <x:c r="A244" s="20"/>
      <x:c r="B244" s="20"/>
      <x:c r="D244" s="20"/>
      <x:c r="E244" s="24"/>
      <x:c r="F244" s="20"/>
      <x:c r="G244" s="20"/>
      <x:c r="H244" s="20"/>
      <x:c r="I244" s="20"/>
    </x:row>
    <x:row r="245">
      <x:c r="A245" s="20"/>
      <x:c r="B245" s="20"/>
      <x:c r="D245" s="20"/>
      <x:c r="E245" s="24"/>
      <x:c r="F245" s="20"/>
      <x:c r="G245" s="20"/>
      <x:c r="H245" s="20"/>
      <x:c r="I245" s="20"/>
    </x:row>
    <x:row r="246">
      <x:c r="A246" s="20"/>
      <x:c r="B246" s="20"/>
      <x:c r="D246" s="20"/>
      <x:c r="E246" s="24"/>
      <x:c r="F246" s="20"/>
      <x:c r="G246" s="20"/>
      <x:c r="H246" s="20"/>
      <x:c r="I246" s="20"/>
    </x:row>
    <x:row r="247">
      <x:c r="A247" s="20"/>
      <x:c r="B247" s="20"/>
      <x:c r="D247" s="20"/>
      <x:c r="E247" s="24"/>
      <x:c r="F247" s="20"/>
      <x:c r="G247" s="20"/>
      <x:c r="H247" s="20"/>
      <x:c r="I247" s="20"/>
    </x:row>
    <x:row r="248">
      <x:c r="A248" s="20"/>
      <x:c r="B248" s="20"/>
      <x:c r="D248" s="20"/>
      <x:c r="E248" s="24"/>
      <x:c r="F248" s="20"/>
      <x:c r="G248" s="20"/>
      <x:c r="H248" s="20"/>
      <x:c r="I248" s="20"/>
    </x:row>
    <x:row r="249">
      <x:c r="A249" s="20"/>
      <x:c r="B249" s="20"/>
      <x:c r="D249" s="20"/>
      <x:c r="E249" s="24"/>
      <x:c r="F249" s="20"/>
      <x:c r="G249" s="20"/>
      <x:c r="H249" s="20"/>
      <x:c r="I249" s="20"/>
    </x:row>
    <x:row r="250">
      <x:c r="A250" s="20"/>
      <x:c r="B250" s="20"/>
      <x:c r="D250" s="20"/>
      <x:c r="E250" s="24"/>
      <x:c r="F250" s="20"/>
      <x:c r="G250" s="20"/>
      <x:c r="H250" s="20"/>
      <x:c r="I250" s="20"/>
    </x:row>
    <x:row r="251">
      <x:c r="A251" s="20"/>
      <x:c r="B251" s="20"/>
      <x:c r="D251" s="20"/>
      <x:c r="E251" s="24"/>
      <x:c r="F251" s="20"/>
      <x:c r="G251" s="20"/>
      <x:c r="H251" s="20"/>
      <x:c r="I251" s="20"/>
    </x:row>
    <x:row r="252">
      <x:c r="A252" s="20"/>
      <x:c r="B252" s="20"/>
      <x:c r="D252" s="20"/>
      <x:c r="E252" s="24"/>
      <x:c r="F252" s="20"/>
      <x:c r="G252" s="20"/>
      <x:c r="H252" s="20"/>
      <x:c r="I252" s="20"/>
    </x:row>
    <x:row r="253">
      <x:c r="A253" s="20"/>
      <x:c r="B253" s="20"/>
      <x:c r="D253" s="20"/>
      <x:c r="E253" s="24"/>
      <x:c r="F253" s="20"/>
      <x:c r="G253" s="20"/>
      <x:c r="H253" s="20"/>
      <x:c r="I253" s="20"/>
    </x:row>
    <x:row r="254">
      <x:c r="A254" s="20"/>
      <x:c r="B254" s="20"/>
      <x:c r="D254" s="20"/>
      <x:c r="E254" s="24"/>
      <x:c r="F254" s="20"/>
      <x:c r="G254" s="20"/>
      <x:c r="H254" s="20"/>
      <x:c r="I254" s="20"/>
    </x:row>
    <x:row r="255">
      <x:c r="A255" s="20"/>
      <x:c r="B255" s="20"/>
      <x:c r="D255" s="20"/>
      <x:c r="E255" s="24"/>
      <x:c r="F255" s="20"/>
      <x:c r="G255" s="20"/>
      <x:c r="H255" s="20"/>
      <x:c r="I255" s="20"/>
    </x:row>
    <x:row r="256">
      <x:c r="A256" s="20"/>
      <x:c r="B256" s="20"/>
      <x:c r="D256" s="20"/>
      <x:c r="E256" s="24"/>
      <x:c r="F256" s="20"/>
      <x:c r="G256" s="20"/>
      <x:c r="H256" s="20"/>
      <x:c r="I256" s="20"/>
    </x:row>
    <x:row r="257">
      <x:c r="A257" s="20"/>
      <x:c r="B257" s="20"/>
      <x:c r="D257" s="20"/>
      <x:c r="E257" s="24"/>
      <x:c r="F257" s="20"/>
      <x:c r="G257" s="20"/>
      <x:c r="H257" s="20"/>
      <x:c r="I257" s="20"/>
    </x:row>
    <x:row r="258">
      <x:c r="A258" s="20"/>
      <x:c r="B258" s="20"/>
      <x:c r="D258" s="20"/>
      <x:c r="E258" s="24"/>
      <x:c r="F258" s="20"/>
      <x:c r="G258" s="20"/>
      <x:c r="H258" s="20"/>
      <x:c r="I258" s="20"/>
    </x:row>
    <x:row r="259">
      <x:c r="A259" s="20"/>
      <x:c r="B259" s="20"/>
      <x:c r="D259" s="20"/>
      <x:c r="E259" s="24"/>
      <x:c r="F259" s="20"/>
      <x:c r="G259" s="20"/>
      <x:c r="H259" s="20"/>
      <x:c r="I259" s="20"/>
    </x:row>
    <x:row r="260">
      <x:c r="A260" s="20"/>
      <x:c r="B260" s="20"/>
      <x:c r="D260" s="20"/>
      <x:c r="E260" s="24"/>
      <x:c r="F260" s="20"/>
      <x:c r="G260" s="20"/>
      <x:c r="H260" s="20"/>
      <x:c r="I260" s="20"/>
    </x:row>
    <x:row r="261">
      <x:c r="A261" s="20"/>
      <x:c r="B261" s="20"/>
      <x:c r="D261" s="20"/>
      <x:c r="E261" s="24"/>
      <x:c r="F261" s="20"/>
      <x:c r="G261" s="20"/>
      <x:c r="H261" s="20"/>
      <x:c r="I261" s="20"/>
    </x:row>
    <x:row r="262">
      <x:c r="A262" s="20"/>
      <x:c r="B262" s="20"/>
      <x:c r="D262" s="20"/>
      <x:c r="E262" s="24"/>
      <x:c r="F262" s="20"/>
      <x:c r="G262" s="20"/>
      <x:c r="H262" s="20"/>
      <x:c r="I262" s="20"/>
    </x:row>
    <x:row r="263">
      <x:c r="A263" s="20"/>
      <x:c r="B263" s="20"/>
      <x:c r="D263" s="20"/>
      <x:c r="E263" s="24"/>
      <x:c r="F263" s="20"/>
      <x:c r="G263" s="20"/>
      <x:c r="H263" s="20"/>
      <x:c r="I263" s="20"/>
    </x:row>
    <x:row r="264">
      <x:c r="A264" s="20"/>
      <x:c r="B264" s="20"/>
      <x:c r="D264" s="20"/>
      <x:c r="E264" s="24"/>
      <x:c r="F264" s="20"/>
      <x:c r="G264" s="20"/>
      <x:c r="H264" s="20"/>
      <x:c r="I264" s="20"/>
    </x:row>
    <x:row r="265">
      <x:c r="A265" s="20"/>
      <x:c r="B265" s="20"/>
      <x:c r="D265" s="20"/>
      <x:c r="E265" s="24"/>
      <x:c r="F265" s="20"/>
      <x:c r="G265" s="20"/>
      <x:c r="H265" s="20"/>
      <x:c r="I265" s="20"/>
    </x:row>
    <x:row r="266">
      <x:c r="A266" s="20"/>
      <x:c r="B266" s="20"/>
      <x:c r="D266" s="20"/>
      <x:c r="E266" s="24"/>
      <x:c r="F266" s="20"/>
      <x:c r="G266" s="20"/>
      <x:c r="H266" s="20"/>
      <x:c r="I266" s="20"/>
    </x:row>
    <x:row r="267">
      <x:c r="A267" s="20"/>
      <x:c r="B267" s="20"/>
      <x:c r="D267" s="20"/>
      <x:c r="E267" s="24"/>
      <x:c r="F267" s="20"/>
      <x:c r="G267" s="20"/>
      <x:c r="H267" s="20"/>
      <x:c r="I267" s="20"/>
    </x:row>
    <x:row r="268">
      <x:c r="A268" s="20"/>
      <x:c r="B268" s="20"/>
      <x:c r="D268" s="20"/>
      <x:c r="E268" s="24"/>
      <x:c r="F268" s="20"/>
      <x:c r="G268" s="20"/>
      <x:c r="H268" s="20"/>
      <x:c r="I268" s="20"/>
    </x:row>
    <x:row r="269">
      <x:c r="A269" s="20"/>
      <x:c r="B269" s="20"/>
      <x:c r="D269" s="20"/>
      <x:c r="E269" s="24"/>
      <x:c r="F269" s="20"/>
      <x:c r="G269" s="20"/>
      <x:c r="H269" s="20"/>
      <x:c r="I269" s="20"/>
    </x:row>
    <x:row r="270">
      <x:c r="A270" s="20"/>
      <x:c r="B270" s="20"/>
      <x:c r="D270" s="20"/>
      <x:c r="E270" s="24"/>
      <x:c r="F270" s="20"/>
      <x:c r="G270" s="20"/>
      <x:c r="H270" s="20"/>
      <x:c r="I270" s="20"/>
    </x:row>
    <x:row r="271">
      <x:c r="A271" s="20"/>
      <x:c r="B271" s="20"/>
      <x:c r="D271" s="20"/>
      <x:c r="E271" s="24"/>
      <x:c r="F271" s="20"/>
      <x:c r="G271" s="20"/>
      <x:c r="H271" s="20"/>
      <x:c r="I271" s="20"/>
    </x:row>
    <x:row r="272">
      <x:c r="A272" s="20"/>
      <x:c r="B272" s="20"/>
      <x:c r="D272" s="20"/>
      <x:c r="E272" s="24"/>
      <x:c r="F272" s="20"/>
      <x:c r="G272" s="20"/>
      <x:c r="H272" s="20"/>
      <x:c r="I272" s="20"/>
    </x:row>
    <x:row r="273">
      <x:c r="A273" s="20"/>
      <x:c r="B273" s="20"/>
      <x:c r="D273" s="20"/>
      <x:c r="E273" s="24"/>
      <x:c r="F273" s="20"/>
      <x:c r="G273" s="20"/>
      <x:c r="H273" s="20"/>
      <x:c r="I273" s="20"/>
    </x:row>
    <x:row r="274">
      <x:c r="A274" s="20"/>
      <x:c r="B274" s="20"/>
      <x:c r="D274" s="20"/>
      <x:c r="E274" s="24"/>
      <x:c r="F274" s="20"/>
      <x:c r="G274" s="20"/>
      <x:c r="H274" s="20"/>
      <x:c r="I274" s="20"/>
    </x:row>
    <x:row r="275">
      <x:c r="A275" s="20"/>
      <x:c r="B275" s="20"/>
      <x:c r="D275" s="20"/>
      <x:c r="E275" s="24"/>
      <x:c r="F275" s="20"/>
      <x:c r="G275" s="20"/>
      <x:c r="H275" s="20"/>
      <x:c r="I275" s="20"/>
    </x:row>
    <x:row r="276">
      <x:c r="A276" s="20"/>
      <x:c r="B276" s="20"/>
      <x:c r="D276" s="20"/>
      <x:c r="E276" s="24"/>
      <x:c r="F276" s="20"/>
      <x:c r="G276" s="20"/>
      <x:c r="H276" s="20"/>
      <x:c r="I276" s="20"/>
    </x:row>
    <x:row r="277">
      <x:c r="A277" s="20"/>
      <x:c r="B277" s="20"/>
      <x:c r="D277" s="20"/>
      <x:c r="E277" s="24"/>
      <x:c r="F277" s="20"/>
      <x:c r="G277" s="20"/>
      <x:c r="H277" s="20"/>
      <x:c r="I277" s="20"/>
    </x:row>
    <x:row r="278">
      <x:c r="A278" s="20"/>
      <x:c r="B278" s="20"/>
      <x:c r="D278" s="20"/>
      <x:c r="E278" s="24"/>
      <x:c r="F278" s="20"/>
      <x:c r="G278" s="20"/>
      <x:c r="H278" s="20"/>
      <x:c r="I278" s="20"/>
    </x:row>
    <x:row r="279">
      <x:c r="A279" s="20"/>
      <x:c r="B279" s="20"/>
      <x:c r="D279" s="20"/>
      <x:c r="E279" s="24"/>
      <x:c r="F279" s="20"/>
      <x:c r="G279" s="20"/>
      <x:c r="H279" s="20"/>
      <x:c r="I279" s="20"/>
    </x:row>
    <x:row r="280">
      <x:c r="A280" s="20"/>
      <x:c r="B280" s="20"/>
      <x:c r="D280" s="20"/>
      <x:c r="E280" s="24"/>
      <x:c r="F280" s="20"/>
      <x:c r="G280" s="20"/>
      <x:c r="H280" s="20"/>
      <x:c r="I280" s="20"/>
    </x:row>
    <x:row r="281">
      <x:c r="A281" s="20"/>
      <x:c r="B281" s="20"/>
      <x:c r="D281" s="20"/>
      <x:c r="E281" s="24"/>
      <x:c r="F281" s="20"/>
      <x:c r="G281" s="20"/>
      <x:c r="H281" s="20"/>
      <x:c r="I281" s="20"/>
    </x:row>
    <x:row r="282">
      <x:c r="A282" s="20"/>
      <x:c r="B282" s="20"/>
      <x:c r="D282" s="20"/>
      <x:c r="E282" s="24"/>
      <x:c r="F282" s="20"/>
      <x:c r="G282" s="20"/>
      <x:c r="H282" s="20"/>
      <x:c r="I282" s="20"/>
    </x:row>
    <x:row r="283">
      <x:c r="A283" s="20"/>
      <x:c r="B283" s="20"/>
      <x:c r="D283" s="20"/>
      <x:c r="E283" s="24"/>
      <x:c r="F283" s="20"/>
      <x:c r="G283" s="20"/>
      <x:c r="H283" s="20"/>
      <x:c r="I283" s="20"/>
    </x:row>
    <x:row r="284">
      <x:c r="A284" s="20"/>
      <x:c r="B284" s="20"/>
      <x:c r="D284" s="20"/>
      <x:c r="E284" s="24"/>
      <x:c r="F284" s="20"/>
      <x:c r="G284" s="20"/>
      <x:c r="H284" s="20"/>
      <x:c r="I284" s="20"/>
    </x:row>
    <x:row r="285">
      <x:c r="A285" s="20"/>
      <x:c r="B285" s="20"/>
      <x:c r="D285" s="20"/>
      <x:c r="E285" s="24"/>
      <x:c r="F285" s="20"/>
      <x:c r="G285" s="20"/>
      <x:c r="H285" s="20"/>
      <x:c r="I285" s="20"/>
    </x:row>
    <x:row r="286">
      <x:c r="A286" s="20"/>
      <x:c r="B286" s="20"/>
      <x:c r="D286" s="20"/>
      <x:c r="E286" s="24"/>
      <x:c r="F286" s="20"/>
      <x:c r="G286" s="20"/>
      <x:c r="H286" s="20"/>
      <x:c r="I286" s="20"/>
    </x:row>
    <x:row r="287">
      <x:c r="A287" s="20"/>
      <x:c r="B287" s="20"/>
      <x:c r="D287" s="20"/>
      <x:c r="E287" s="24"/>
      <x:c r="F287" s="20"/>
      <x:c r="G287" s="20"/>
      <x:c r="H287" s="20"/>
      <x:c r="I287" s="20"/>
    </x:row>
    <x:row r="288">
      <x:c r="A288" s="20"/>
      <x:c r="B288" s="20"/>
      <x:c r="D288" s="20"/>
      <x:c r="E288" s="24"/>
      <x:c r="F288" s="20"/>
      <x:c r="G288" s="20"/>
      <x:c r="H288" s="20"/>
      <x:c r="I288" s="20"/>
    </x:row>
    <x:row r="289">
      <x:c r="A289" s="20"/>
      <x:c r="B289" s="20"/>
      <x:c r="D289" s="20"/>
      <x:c r="E289" s="24"/>
      <x:c r="F289" s="20"/>
      <x:c r="G289" s="20"/>
      <x:c r="H289" s="20"/>
      <x:c r="I289" s="20"/>
    </x:row>
    <x:row r="290">
      <x:c r="A290" s="20"/>
      <x:c r="B290" s="20"/>
      <x:c r="D290" s="20"/>
      <x:c r="E290" s="24"/>
      <x:c r="F290" s="20"/>
      <x:c r="G290" s="20"/>
      <x:c r="H290" s="20"/>
      <x:c r="I290" s="20"/>
    </x:row>
    <x:row r="291">
      <x:c r="A291" s="20"/>
      <x:c r="B291" s="20"/>
      <x:c r="D291" s="20"/>
      <x:c r="E291" s="24"/>
      <x:c r="F291" s="20"/>
      <x:c r="G291" s="20"/>
      <x:c r="H291" s="20"/>
      <x:c r="I291" s="20"/>
    </x:row>
    <x:row r="292">
      <x:c r="A292" s="20"/>
      <x:c r="B292" s="20"/>
      <x:c r="D292" s="20"/>
      <x:c r="E292" s="24"/>
      <x:c r="F292" s="20"/>
      <x:c r="G292" s="20"/>
      <x:c r="H292" s="20"/>
      <x:c r="I292" s="20"/>
    </x:row>
    <x:row r="293">
      <x:c r="A293" s="20"/>
      <x:c r="B293" s="20"/>
      <x:c r="D293" s="20"/>
      <x:c r="E293" s="24"/>
      <x:c r="F293" s="20"/>
      <x:c r="G293" s="20"/>
      <x:c r="H293" s="20"/>
      <x:c r="I293" s="20"/>
    </x:row>
    <x:row r="294">
      <x:c r="A294" s="20"/>
      <x:c r="B294" s="20"/>
      <x:c r="D294" s="20"/>
      <x:c r="E294" s="24"/>
      <x:c r="F294" s="20"/>
      <x:c r="G294" s="20"/>
      <x:c r="H294" s="20"/>
      <x:c r="I294" s="20"/>
    </x:row>
    <x:row r="295">
      <x:c r="A295" s="20"/>
      <x:c r="B295" s="20"/>
      <x:c r="D295" s="20"/>
      <x:c r="E295" s="24"/>
      <x:c r="F295" s="20"/>
      <x:c r="G295" s="20"/>
      <x:c r="H295" s="20"/>
      <x:c r="I295" s="20"/>
    </x:row>
    <x:row r="296">
      <x:c r="A296" s="20"/>
      <x:c r="B296" s="20"/>
      <x:c r="D296" s="20"/>
      <x:c r="E296" s="24"/>
      <x:c r="F296" s="20"/>
      <x:c r="G296" s="20"/>
      <x:c r="H296" s="20"/>
      <x:c r="I296" s="20"/>
    </x:row>
    <x:row r="297">
      <x:c r="A297" s="20"/>
      <x:c r="B297" s="20"/>
      <x:c r="D297" s="20"/>
      <x:c r="E297" s="24"/>
      <x:c r="F297" s="20"/>
      <x:c r="G297" s="20"/>
      <x:c r="H297" s="20"/>
      <x:c r="I297" s="20"/>
    </x:row>
    <x:row r="298">
      <x:c r="A298" s="20"/>
      <x:c r="B298" s="20"/>
      <x:c r="D298" s="20"/>
      <x:c r="E298" s="24"/>
      <x:c r="F298" s="20"/>
      <x:c r="G298" s="20"/>
      <x:c r="H298" s="20"/>
      <x:c r="I298" s="20"/>
    </x:row>
    <x:row r="299">
      <x:c r="A299" s="20"/>
      <x:c r="B299" s="20"/>
      <x:c r="D299" s="20"/>
      <x:c r="E299" s="24"/>
      <x:c r="F299" s="20"/>
      <x:c r="G299" s="20"/>
      <x:c r="H299" s="20"/>
      <x:c r="I299" s="20"/>
    </x:row>
    <x:row r="300">
      <x:c r="A300" s="20"/>
      <x:c r="B300" s="20"/>
      <x:c r="D300" s="20"/>
      <x:c r="E300" s="24"/>
      <x:c r="F300" s="20"/>
      <x:c r="G300" s="20"/>
      <x:c r="H300" s="20"/>
      <x:c r="I300" s="20"/>
    </x:row>
    <x:row r="301">
      <x:c r="A301" s="20"/>
      <x:c r="B301" s="20"/>
      <x:c r="D301" s="20"/>
      <x:c r="E301" s="24"/>
      <x:c r="F301" s="20"/>
      <x:c r="G301" s="20"/>
      <x:c r="H301" s="20"/>
      <x:c r="I301" s="20"/>
    </x:row>
    <x:row r="302">
      <x:c r="A302" s="20"/>
      <x:c r="B302" s="20"/>
      <x:c r="D302" s="20"/>
      <x:c r="E302" s="24"/>
      <x:c r="F302" s="20"/>
      <x:c r="G302" s="20"/>
      <x:c r="H302" s="20"/>
      <x:c r="I302" s="20"/>
    </x:row>
    <x:row r="303">
      <x:c r="A303" s="20"/>
      <x:c r="B303" s="20"/>
      <x:c r="D303" s="20"/>
      <x:c r="E303" s="24"/>
      <x:c r="F303" s="20"/>
      <x:c r="G303" s="20"/>
      <x:c r="H303" s="20"/>
      <x:c r="I303" s="20"/>
    </x:row>
    <x:row r="304">
      <x:c r="A304" s="20"/>
      <x:c r="B304" s="20"/>
      <x:c r="D304" s="20"/>
      <x:c r="E304" s="24"/>
      <x:c r="F304" s="20"/>
      <x:c r="G304" s="20"/>
      <x:c r="H304" s="20"/>
      <x:c r="I304" s="20"/>
    </x:row>
    <x:row r="305">
      <x:c r="A305" s="20"/>
      <x:c r="B305" s="20"/>
      <x:c r="D305" s="20"/>
      <x:c r="E305" s="24"/>
      <x:c r="F305" s="20"/>
      <x:c r="G305" s="20"/>
      <x:c r="H305" s="20"/>
      <x:c r="I305" s="20"/>
    </x:row>
    <x:row r="306">
      <x:c r="A306" s="20"/>
      <x:c r="B306" s="20"/>
      <x:c r="D306" s="20"/>
      <x:c r="E306" s="24"/>
      <x:c r="F306" s="20"/>
      <x:c r="G306" s="20"/>
      <x:c r="H306" s="20"/>
      <x:c r="I306" s="20"/>
    </x:row>
    <x:row r="307">
      <x:c r="A307" s="20"/>
      <x:c r="B307" s="20"/>
      <x:c r="D307" s="20"/>
      <x:c r="E307" s="24"/>
      <x:c r="F307" s="20"/>
      <x:c r="G307" s="20"/>
      <x:c r="H307" s="20"/>
      <x:c r="I307" s="20"/>
    </x:row>
    <x:row r="308">
      <x:c r="A308" s="20"/>
      <x:c r="B308" s="20"/>
      <x:c r="D308" s="20"/>
      <x:c r="E308" s="24"/>
      <x:c r="F308" s="20"/>
      <x:c r="G308" s="20"/>
      <x:c r="H308" s="20"/>
      <x:c r="I308" s="20"/>
    </x:row>
    <x:row r="309">
      <x:c r="A309" s="20"/>
      <x:c r="B309" s="20"/>
      <x:c r="D309" s="20"/>
      <x:c r="E309" s="24"/>
      <x:c r="F309" s="20"/>
      <x:c r="G309" s="20"/>
      <x:c r="H309" s="20"/>
      <x:c r="I309" s="20"/>
    </x:row>
    <x:row r="310">
      <x:c r="A310" s="20"/>
      <x:c r="B310" s="20"/>
      <x:c r="D310" s="20"/>
      <x:c r="E310" s="24"/>
      <x:c r="F310" s="20"/>
      <x:c r="G310" s="20"/>
      <x:c r="H310" s="20"/>
      <x:c r="I310" s="20"/>
    </x:row>
    <x:row r="311">
      <x:c r="A311" s="20"/>
      <x:c r="B311" s="20"/>
      <x:c r="D311" s="20"/>
      <x:c r="E311" s="24"/>
      <x:c r="F311" s="20"/>
      <x:c r="G311" s="20"/>
      <x:c r="H311" s="20"/>
      <x:c r="I311" s="20"/>
    </x:row>
    <x:row r="312">
      <x:c r="A312" s="20"/>
      <x:c r="B312" s="20"/>
      <x:c r="D312" s="20"/>
      <x:c r="E312" s="24"/>
      <x:c r="F312" s="20"/>
      <x:c r="G312" s="20"/>
      <x:c r="H312" s="20"/>
      <x:c r="I312" s="20"/>
    </x:row>
    <x:row r="313">
      <x:c r="A313" s="20"/>
      <x:c r="B313" s="20"/>
      <x:c r="D313" s="20"/>
      <x:c r="E313" s="24"/>
      <x:c r="F313" s="20"/>
      <x:c r="G313" s="20"/>
      <x:c r="H313" s="20"/>
      <x:c r="I313" s="20"/>
    </x:row>
    <x:row r="314">
      <x:c r="A314" s="20"/>
      <x:c r="B314" s="20"/>
      <x:c r="D314" s="20"/>
      <x:c r="E314" s="24"/>
      <x:c r="F314" s="20"/>
      <x:c r="G314" s="20"/>
      <x:c r="H314" s="20"/>
      <x:c r="I314" s="20"/>
    </x:row>
    <x:row r="315">
      <x:c r="A315" s="20"/>
      <x:c r="B315" s="20"/>
      <x:c r="D315" s="20"/>
      <x:c r="E315" s="24"/>
      <x:c r="F315" s="20"/>
      <x:c r="G315" s="20"/>
      <x:c r="H315" s="20"/>
      <x:c r="I315" s="20"/>
    </x:row>
    <x:row r="316">
      <x:c r="A316" s="20"/>
      <x:c r="B316" s="20"/>
      <x:c r="D316" s="20"/>
      <x:c r="E316" s="24"/>
      <x:c r="F316" s="20"/>
      <x:c r="G316" s="20"/>
      <x:c r="H316" s="20"/>
      <x:c r="I316" s="20"/>
    </x:row>
    <x:row r="317">
      <x:c r="A317" s="20"/>
      <x:c r="B317" s="20"/>
      <x:c r="D317" s="20"/>
      <x:c r="E317" s="24"/>
      <x:c r="F317" s="20"/>
      <x:c r="G317" s="20"/>
      <x:c r="H317" s="20"/>
      <x:c r="I317" s="20"/>
    </x:row>
    <x:row r="318">
      <x:c r="A318" s="20"/>
      <x:c r="B318" s="20"/>
      <x:c r="D318" s="20"/>
      <x:c r="E318" s="24"/>
      <x:c r="F318" s="20"/>
      <x:c r="G318" s="20"/>
      <x:c r="H318" s="20"/>
      <x:c r="I318" s="20"/>
    </x:row>
    <x:row r="319">
      <x:c r="A319" s="20"/>
      <x:c r="B319" s="20"/>
      <x:c r="D319" s="20"/>
      <x:c r="E319" s="24"/>
      <x:c r="F319" s="20"/>
      <x:c r="G319" s="20"/>
      <x:c r="H319" s="20"/>
      <x:c r="I319" s="20"/>
    </x:row>
    <x:row r="320">
      <x:c r="A320" s="20"/>
      <x:c r="B320" s="20"/>
      <x:c r="D320" s="20"/>
      <x:c r="E320" s="24"/>
      <x:c r="F320" s="20"/>
      <x:c r="G320" s="20"/>
      <x:c r="H320" s="20"/>
      <x:c r="I320" s="20"/>
    </x:row>
    <x:row r="321">
      <x:c r="A321" s="20"/>
      <x:c r="B321" s="20"/>
      <x:c r="D321" s="20"/>
      <x:c r="E321" s="24"/>
      <x:c r="F321" s="20"/>
      <x:c r="G321" s="20"/>
      <x:c r="H321" s="20"/>
      <x:c r="I321" s="20"/>
    </x:row>
    <x:row r="322">
      <x:c r="A322" s="20"/>
      <x:c r="B322" s="20"/>
      <x:c r="D322" s="20"/>
      <x:c r="E322" s="24"/>
      <x:c r="F322" s="20"/>
      <x:c r="G322" s="20"/>
      <x:c r="H322" s="20"/>
      <x:c r="I322" s="20"/>
    </x:row>
    <x:row r="323">
      <x:c r="A323" s="20"/>
      <x:c r="B323" s="20"/>
      <x:c r="D323" s="20"/>
      <x:c r="E323" s="24"/>
      <x:c r="F323" s="20"/>
      <x:c r="G323" s="20"/>
      <x:c r="H323" s="20"/>
      <x:c r="I323" s="20"/>
    </x:row>
    <x:row r="324">
      <x:c r="A324" s="20"/>
      <x:c r="B324" s="20"/>
      <x:c r="D324" s="20"/>
      <x:c r="E324" s="24"/>
      <x:c r="F324" s="20"/>
      <x:c r="G324" s="20"/>
      <x:c r="H324" s="20"/>
      <x:c r="I324" s="20"/>
    </x:row>
    <x:row r="325">
      <x:c r="A325" s="20"/>
      <x:c r="B325" s="20"/>
      <x:c r="D325" s="20"/>
      <x:c r="E325" s="24"/>
      <x:c r="F325" s="20"/>
      <x:c r="G325" s="20"/>
      <x:c r="H325" s="20"/>
      <x:c r="I325" s="20"/>
    </x:row>
    <x:row r="326">
      <x:c r="A326" s="20"/>
      <x:c r="B326" s="20"/>
      <x:c r="D326" s="20"/>
      <x:c r="E326" s="24"/>
      <x:c r="F326" s="20"/>
      <x:c r="G326" s="20"/>
      <x:c r="H326" s="20"/>
      <x:c r="I326" s="20"/>
    </x:row>
    <x:row r="327">
      <x:c r="A327" s="20"/>
      <x:c r="B327" s="20"/>
      <x:c r="D327" s="20"/>
      <x:c r="E327" s="24"/>
      <x:c r="F327" s="20"/>
      <x:c r="G327" s="20"/>
      <x:c r="H327" s="20"/>
      <x:c r="I327" s="20"/>
    </x:row>
    <x:row r="328">
      <x:c r="A328" s="20"/>
      <x:c r="B328" s="20"/>
      <x:c r="D328" s="20"/>
      <x:c r="E328" s="24"/>
      <x:c r="F328" s="20"/>
      <x:c r="G328" s="20"/>
      <x:c r="H328" s="20"/>
      <x:c r="I328" s="20"/>
    </x:row>
    <x:row r="329">
      <x:c r="A329" s="20"/>
      <x:c r="B329" s="20"/>
      <x:c r="D329" s="20"/>
      <x:c r="E329" s="24"/>
      <x:c r="F329" s="20"/>
      <x:c r="G329" s="20"/>
      <x:c r="H329" s="20"/>
      <x:c r="I329" s="20"/>
    </x:row>
    <x:row r="330">
      <x:c r="A330" s="20"/>
      <x:c r="B330" s="20"/>
      <x:c r="D330" s="20"/>
      <x:c r="E330" s="24"/>
      <x:c r="F330" s="20"/>
      <x:c r="G330" s="20"/>
      <x:c r="H330" s="20"/>
      <x:c r="I330" s="20"/>
    </x:row>
    <x:row r="331">
      <x:c r="A331" s="20"/>
      <x:c r="B331" s="20"/>
      <x:c r="D331" s="20"/>
      <x:c r="E331" s="24"/>
      <x:c r="F331" s="20"/>
      <x:c r="G331" s="20"/>
      <x:c r="H331" s="20"/>
      <x:c r="I331" s="20"/>
    </x:row>
    <x:row r="332">
      <x:c r="A332" s="20"/>
      <x:c r="B332" s="20"/>
      <x:c r="D332" s="20"/>
      <x:c r="E332" s="24"/>
      <x:c r="F332" s="20"/>
      <x:c r="G332" s="20"/>
      <x:c r="H332" s="20"/>
      <x:c r="I332" s="20"/>
    </x:row>
    <x:row r="333">
      <x:c r="A333" s="20"/>
      <x:c r="B333" s="20"/>
      <x:c r="D333" s="20"/>
      <x:c r="E333" s="24"/>
      <x:c r="F333" s="20"/>
      <x:c r="G333" s="20"/>
      <x:c r="H333" s="20"/>
      <x:c r="I333" s="20"/>
    </x:row>
    <x:row r="334">
      <x:c r="A334" s="20"/>
      <x:c r="B334" s="20"/>
      <x:c r="D334" s="20"/>
      <x:c r="E334" s="24"/>
      <x:c r="F334" s="20"/>
      <x:c r="G334" s="20"/>
      <x:c r="H334" s="20"/>
      <x:c r="I334" s="20"/>
    </x:row>
    <x:row r="335">
      <x:c r="A335" s="20"/>
      <x:c r="B335" s="20"/>
      <x:c r="D335" s="20"/>
      <x:c r="E335" s="24"/>
      <x:c r="F335" s="20"/>
      <x:c r="G335" s="20"/>
      <x:c r="H335" s="20"/>
      <x:c r="I335" s="20"/>
    </x:row>
    <x:row r="336">
      <x:c r="A336" s="20"/>
      <x:c r="B336" s="20"/>
      <x:c r="D336" s="20"/>
      <x:c r="E336" s="24"/>
      <x:c r="F336" s="20"/>
      <x:c r="G336" s="20"/>
      <x:c r="H336" s="20"/>
      <x:c r="I336" s="20"/>
    </x:row>
    <x:row r="337">
      <x:c r="A337" s="20"/>
      <x:c r="B337" s="20"/>
      <x:c r="D337" s="20"/>
      <x:c r="E337" s="24"/>
      <x:c r="F337" s="20"/>
      <x:c r="G337" s="20"/>
      <x:c r="H337" s="20"/>
      <x:c r="I337" s="20"/>
    </x:row>
    <x:row r="338">
      <x:c r="A338" s="20"/>
      <x:c r="B338" s="20"/>
      <x:c r="D338" s="20"/>
      <x:c r="E338" s="24"/>
      <x:c r="F338" s="20"/>
      <x:c r="G338" s="20"/>
      <x:c r="H338" s="20"/>
      <x:c r="I338" s="20"/>
    </x:row>
    <x:row r="339">
      <x:c r="A339" s="20"/>
      <x:c r="B339" s="20"/>
      <x:c r="D339" s="20"/>
      <x:c r="E339" s="24"/>
      <x:c r="F339" s="20"/>
      <x:c r="G339" s="20"/>
      <x:c r="H339" s="20"/>
      <x:c r="I339" s="20"/>
    </x:row>
    <x:row r="340">
      <x:c r="A340" s="20"/>
      <x:c r="B340" s="20"/>
      <x:c r="D340" s="20"/>
      <x:c r="E340" s="24"/>
      <x:c r="F340" s="20"/>
      <x:c r="G340" s="20"/>
      <x:c r="H340" s="20"/>
      <x:c r="I340" s="20"/>
    </x:row>
    <x:row r="341">
      <x:c r="A341" s="20"/>
      <x:c r="B341" s="20"/>
      <x:c r="D341" s="20"/>
      <x:c r="E341" s="24"/>
      <x:c r="F341" s="20"/>
      <x:c r="G341" s="20"/>
      <x:c r="H341" s="20"/>
      <x:c r="I341" s="20"/>
    </x:row>
    <x:row r="342">
      <x:c r="A342" s="20"/>
      <x:c r="B342" s="20"/>
      <x:c r="D342" s="20"/>
      <x:c r="E342" s="24"/>
      <x:c r="F342" s="20"/>
      <x:c r="G342" s="20"/>
      <x:c r="H342" s="20"/>
      <x:c r="I342" s="20"/>
    </x:row>
    <x:row r="343">
      <x:c r="A343" s="20"/>
      <x:c r="B343" s="20"/>
      <x:c r="D343" s="20"/>
      <x:c r="E343" s="24"/>
      <x:c r="F343" s="20"/>
      <x:c r="G343" s="20"/>
      <x:c r="H343" s="20"/>
      <x:c r="I343" s="20"/>
    </x:row>
    <x:row r="344">
      <x:c r="A344" s="20"/>
      <x:c r="B344" s="20"/>
      <x:c r="D344" s="20"/>
      <x:c r="E344" s="24"/>
      <x:c r="F344" s="20"/>
      <x:c r="G344" s="20"/>
      <x:c r="H344" s="20"/>
      <x:c r="I344" s="20"/>
    </x:row>
    <x:row r="345">
      <x:c r="A345" s="20"/>
      <x:c r="B345" s="20"/>
      <x:c r="D345" s="20"/>
      <x:c r="E345" s="24"/>
      <x:c r="F345" s="20"/>
      <x:c r="G345" s="20"/>
      <x:c r="H345" s="20"/>
      <x:c r="I345" s="20"/>
    </x:row>
    <x:row r="346">
      <x:c r="A346" s="20"/>
      <x:c r="B346" s="20"/>
      <x:c r="D346" s="20"/>
      <x:c r="E346" s="24"/>
      <x:c r="F346" s="20"/>
      <x:c r="G346" s="20"/>
      <x:c r="H346" s="20"/>
      <x:c r="I346" s="20"/>
    </x:row>
    <x:row r="347">
      <x:c r="A347" s="20"/>
      <x:c r="B347" s="20"/>
      <x:c r="D347" s="20"/>
      <x:c r="E347" s="24"/>
      <x:c r="F347" s="20"/>
      <x:c r="G347" s="20"/>
      <x:c r="H347" s="20"/>
      <x:c r="I347" s="20"/>
    </x:row>
    <x:row r="348">
      <x:c r="A348" s="20"/>
      <x:c r="B348" s="20"/>
      <x:c r="D348" s="20"/>
      <x:c r="E348" s="24"/>
      <x:c r="F348" s="20"/>
      <x:c r="G348" s="20"/>
      <x:c r="H348" s="20"/>
      <x:c r="I348" s="20"/>
    </x:row>
    <x:row r="349">
      <x:c r="A349" s="20"/>
      <x:c r="B349" s="20"/>
      <x:c r="D349" s="20"/>
      <x:c r="E349" s="24"/>
      <x:c r="F349" s="20"/>
      <x:c r="G349" s="20"/>
      <x:c r="H349" s="20"/>
      <x:c r="I349" s="20"/>
    </x:row>
    <x:row r="350">
      <x:c r="A350" s="20"/>
      <x:c r="B350" s="20"/>
      <x:c r="D350" s="20"/>
      <x:c r="E350" s="24"/>
      <x:c r="F350" s="20"/>
      <x:c r="G350" s="20"/>
      <x:c r="H350" s="20"/>
      <x:c r="I350" s="20"/>
    </x:row>
    <x:row r="351">
      <x:c r="A351" s="20"/>
      <x:c r="B351" s="20"/>
      <x:c r="D351" s="20"/>
      <x:c r="E351" s="24"/>
      <x:c r="F351" s="20"/>
      <x:c r="G351" s="20"/>
      <x:c r="H351" s="20"/>
      <x:c r="I351" s="20"/>
    </x:row>
    <x:row r="352">
      <x:c r="A352" s="20"/>
      <x:c r="B352" s="20"/>
      <x:c r="D352" s="20"/>
      <x:c r="E352" s="24"/>
      <x:c r="F352" s="20"/>
      <x:c r="G352" s="20"/>
      <x:c r="H352" s="20"/>
      <x:c r="I352" s="20"/>
    </x:row>
    <x:row r="353">
      <x:c r="A353" s="20"/>
      <x:c r="B353" s="20"/>
      <x:c r="D353" s="20"/>
      <x:c r="E353" s="24"/>
      <x:c r="F353" s="20"/>
      <x:c r="G353" s="20"/>
      <x:c r="H353" s="20"/>
      <x:c r="I353" s="20"/>
    </x:row>
    <x:row r="354">
      <x:c r="A354" s="20"/>
      <x:c r="B354" s="20"/>
      <x:c r="D354" s="20"/>
      <x:c r="E354" s="24"/>
      <x:c r="F354" s="20"/>
      <x:c r="G354" s="20"/>
      <x:c r="H354" s="20"/>
      <x:c r="I354" s="20"/>
    </x:row>
    <x:row r="355">
      <x:c r="A355" s="20"/>
      <x:c r="B355" s="20"/>
      <x:c r="D355" s="20"/>
      <x:c r="E355" s="24"/>
      <x:c r="F355" s="20"/>
      <x:c r="G355" s="20"/>
      <x:c r="H355" s="20"/>
      <x:c r="I355" s="20"/>
    </x:row>
    <x:row r="356">
      <x:c r="A356" s="20"/>
      <x:c r="B356" s="20"/>
      <x:c r="D356" s="20"/>
      <x:c r="E356" s="24"/>
      <x:c r="F356" s="20"/>
      <x:c r="G356" s="20"/>
      <x:c r="H356" s="20"/>
      <x:c r="I356" s="20"/>
    </x:row>
    <x:row r="357">
      <x:c r="A357" s="20"/>
      <x:c r="B357" s="20"/>
      <x:c r="D357" s="20"/>
      <x:c r="E357" s="24"/>
      <x:c r="F357" s="20"/>
      <x:c r="G357" s="20"/>
      <x:c r="H357" s="20"/>
      <x:c r="I357" s="20"/>
    </x:row>
    <x:row r="358">
      <x:c r="A358" s="20"/>
      <x:c r="B358" s="20"/>
      <x:c r="D358" s="20"/>
      <x:c r="E358" s="24"/>
      <x:c r="F358" s="20"/>
      <x:c r="G358" s="20"/>
      <x:c r="H358" s="20"/>
      <x:c r="I358" s="20"/>
    </x:row>
    <x:row r="359">
      <x:c r="A359" s="20"/>
      <x:c r="B359" s="20"/>
      <x:c r="D359" s="20"/>
      <x:c r="E359" s="24"/>
      <x:c r="F359" s="20"/>
      <x:c r="G359" s="20"/>
      <x:c r="H359" s="20"/>
      <x:c r="I359" s="20"/>
    </x:row>
    <x:row r="360">
      <x:c r="A360" s="20"/>
      <x:c r="B360" s="20"/>
      <x:c r="D360" s="20"/>
      <x:c r="E360" s="24"/>
      <x:c r="F360" s="20"/>
      <x:c r="G360" s="20"/>
      <x:c r="H360" s="20"/>
      <x:c r="I360" s="20"/>
    </x:row>
    <x:row r="361">
      <x:c r="A361" s="20"/>
      <x:c r="B361" s="20"/>
      <x:c r="D361" s="20"/>
      <x:c r="E361" s="24"/>
      <x:c r="F361" s="20"/>
      <x:c r="G361" s="20"/>
      <x:c r="H361" s="20"/>
      <x:c r="I361" s="20"/>
    </x:row>
    <x:row r="362">
      <x:c r="A362" s="20"/>
      <x:c r="B362" s="20"/>
      <x:c r="D362" s="20"/>
      <x:c r="E362" s="24"/>
      <x:c r="F362" s="20"/>
      <x:c r="G362" s="20"/>
      <x:c r="H362" s="20"/>
      <x:c r="I362" s="20"/>
    </x:row>
    <x:row r="363">
      <x:c r="A363" s="20"/>
      <x:c r="B363" s="20"/>
      <x:c r="D363" s="20"/>
      <x:c r="E363" s="24"/>
      <x:c r="F363" s="20"/>
      <x:c r="G363" s="20"/>
      <x:c r="H363" s="20"/>
      <x:c r="I363" s="20"/>
    </x:row>
    <x:row r="364">
      <x:c r="A364" s="20"/>
      <x:c r="B364" s="20"/>
      <x:c r="D364" s="20"/>
      <x:c r="E364" s="24"/>
      <x:c r="F364" s="20"/>
      <x:c r="G364" s="20"/>
      <x:c r="H364" s="20"/>
      <x:c r="I364" s="20"/>
    </x:row>
    <x:row r="365">
      <x:c r="A365" s="20"/>
      <x:c r="B365" s="20"/>
      <x:c r="D365" s="20"/>
      <x:c r="E365" s="24"/>
      <x:c r="F365" s="20"/>
      <x:c r="G365" s="20"/>
      <x:c r="H365" s="20"/>
      <x:c r="I365" s="20"/>
    </x:row>
    <x:row r="366">
      <x:c r="A366" s="20"/>
      <x:c r="B366" s="20"/>
      <x:c r="D366" s="20"/>
      <x:c r="E366" s="24"/>
      <x:c r="F366" s="20"/>
      <x:c r="G366" s="20"/>
      <x:c r="H366" s="20"/>
      <x:c r="I366" s="20"/>
    </x:row>
    <x:row r="367">
      <x:c r="A367" s="20"/>
      <x:c r="B367" s="20"/>
      <x:c r="D367" s="20"/>
      <x:c r="E367" s="24"/>
      <x:c r="F367" s="20"/>
      <x:c r="G367" s="20"/>
      <x:c r="H367" s="20"/>
      <x:c r="I367" s="20"/>
    </x:row>
    <x:row r="368">
      <x:c r="A368" s="20"/>
      <x:c r="B368" s="20"/>
      <x:c r="D368" s="20"/>
      <x:c r="E368" s="24"/>
      <x:c r="F368" s="20"/>
      <x:c r="G368" s="20"/>
      <x:c r="H368" s="20"/>
      <x:c r="I368" s="20"/>
    </x:row>
    <x:row r="369">
      <x:c r="A369" s="20"/>
      <x:c r="B369" s="20"/>
      <x:c r="D369" s="20"/>
      <x:c r="E369" s="24"/>
      <x:c r="F369" s="20"/>
      <x:c r="G369" s="20"/>
      <x:c r="H369" s="20"/>
      <x:c r="I369" s="20"/>
    </x:row>
    <x:row r="370">
      <x:c r="A370" s="20"/>
      <x:c r="B370" s="20"/>
      <x:c r="D370" s="20"/>
      <x:c r="E370" s="24"/>
      <x:c r="F370" s="20"/>
      <x:c r="G370" s="20"/>
      <x:c r="H370" s="20"/>
      <x:c r="I370" s="20"/>
    </x:row>
    <x:row r="371">
      <x:c r="A371" s="20"/>
      <x:c r="B371" s="20"/>
      <x:c r="D371" s="20"/>
      <x:c r="E371" s="24"/>
      <x:c r="F371" s="20"/>
      <x:c r="G371" s="20"/>
      <x:c r="H371" s="20"/>
      <x:c r="I371" s="20"/>
    </x:row>
    <x:row r="372">
      <x:c r="A372" s="20"/>
      <x:c r="B372" s="20"/>
      <x:c r="D372" s="20"/>
      <x:c r="E372" s="24"/>
      <x:c r="F372" s="20"/>
      <x:c r="G372" s="20"/>
      <x:c r="H372" s="20"/>
      <x:c r="I372" s="20"/>
    </x:row>
    <x:row r="373">
      <x:c r="A373" s="20"/>
      <x:c r="B373" s="20"/>
      <x:c r="D373" s="20"/>
      <x:c r="E373" s="24"/>
      <x:c r="F373" s="20"/>
      <x:c r="G373" s="20"/>
      <x:c r="H373" s="20"/>
      <x:c r="I373" s="20"/>
    </x:row>
    <x:row r="374">
      <x:c r="A374" s="20"/>
      <x:c r="B374" s="20"/>
      <x:c r="D374" s="20"/>
      <x:c r="E374" s="24"/>
      <x:c r="F374" s="20"/>
      <x:c r="G374" s="20"/>
      <x:c r="H374" s="20"/>
      <x:c r="I374" s="20"/>
    </x:row>
    <x:row r="375">
      <x:c r="A375" s="20"/>
      <x:c r="B375" s="20"/>
      <x:c r="D375" s="20"/>
      <x:c r="E375" s="24"/>
      <x:c r="F375" s="20"/>
      <x:c r="G375" s="20"/>
      <x:c r="H375" s="20"/>
      <x:c r="I375" s="20"/>
    </x:row>
    <x:row r="376">
      <x:c r="A376" s="20"/>
      <x:c r="B376" s="20"/>
      <x:c r="D376" s="20"/>
      <x:c r="E376" s="24"/>
      <x:c r="F376" s="20"/>
      <x:c r="G376" s="20"/>
      <x:c r="H376" s="20"/>
      <x:c r="I376" s="20"/>
    </x:row>
    <x:row r="377">
      <x:c r="A377" s="20"/>
      <x:c r="B377" s="20"/>
      <x:c r="D377" s="20"/>
      <x:c r="E377" s="24"/>
      <x:c r="F377" s="20"/>
      <x:c r="G377" s="20"/>
      <x:c r="H377" s="20"/>
      <x:c r="I377" s="20"/>
    </x:row>
    <x:row r="378">
      <x:c r="A378" s="20"/>
      <x:c r="B378" s="20"/>
      <x:c r="D378" s="20"/>
      <x:c r="E378" s="24"/>
      <x:c r="F378" s="20"/>
      <x:c r="G378" s="20"/>
      <x:c r="H378" s="20"/>
      <x:c r="I378" s="20"/>
    </x:row>
    <x:row r="379">
      <x:c r="A379" s="20"/>
      <x:c r="B379" s="20"/>
      <x:c r="D379" s="20"/>
      <x:c r="E379" s="24"/>
      <x:c r="F379" s="20"/>
      <x:c r="G379" s="20"/>
      <x:c r="H379" s="20"/>
      <x:c r="I379" s="20"/>
    </x:row>
    <x:row r="380">
      <x:c r="A380" s="20"/>
      <x:c r="B380" s="20"/>
      <x:c r="D380" s="20"/>
      <x:c r="E380" s="24"/>
      <x:c r="F380" s="20"/>
      <x:c r="G380" s="20"/>
      <x:c r="H380" s="20"/>
      <x:c r="I380" s="20"/>
    </x:row>
    <x:row r="381">
      <x:c r="A381" s="20"/>
      <x:c r="B381" s="20"/>
      <x:c r="D381" s="20"/>
      <x:c r="E381" s="24"/>
      <x:c r="F381" s="20"/>
      <x:c r="G381" s="20"/>
      <x:c r="H381" s="20"/>
      <x:c r="I381" s="20"/>
    </x:row>
    <x:row r="382">
      <x:c r="A382" s="20"/>
      <x:c r="B382" s="20"/>
      <x:c r="D382" s="20"/>
      <x:c r="E382" s="24"/>
      <x:c r="F382" s="20"/>
      <x:c r="G382" s="20"/>
      <x:c r="H382" s="20"/>
      <x:c r="I382" s="20"/>
    </x:row>
    <x:row r="383">
      <x:c r="A383" s="20"/>
      <x:c r="B383" s="20"/>
      <x:c r="D383" s="20"/>
      <x:c r="E383" s="24"/>
      <x:c r="F383" s="20"/>
      <x:c r="G383" s="20"/>
      <x:c r="H383" s="20"/>
      <x:c r="I383" s="20"/>
    </x:row>
    <x:row r="384">
      <x:c r="A384" s="20"/>
      <x:c r="B384" s="20"/>
      <x:c r="D384" s="20"/>
      <x:c r="E384" s="24"/>
      <x:c r="F384" s="20"/>
      <x:c r="G384" s="20"/>
      <x:c r="H384" s="20"/>
      <x:c r="I384" s="20"/>
    </x:row>
    <x:row r="385">
      <x:c r="A385" s="20"/>
      <x:c r="B385" s="20"/>
      <x:c r="D385" s="20"/>
      <x:c r="E385" s="24"/>
      <x:c r="F385" s="20"/>
      <x:c r="G385" s="20"/>
      <x:c r="H385" s="20"/>
      <x:c r="I385" s="20"/>
    </x:row>
    <x:row r="386">
      <x:c r="A386" s="20"/>
      <x:c r="B386" s="20"/>
      <x:c r="D386" s="20"/>
      <x:c r="E386" s="24"/>
      <x:c r="F386" s="20"/>
      <x:c r="G386" s="20"/>
      <x:c r="H386" s="20"/>
      <x:c r="I386" s="20"/>
    </x:row>
    <x:row r="387">
      <x:c r="A387" s="20"/>
      <x:c r="B387" s="20"/>
      <x:c r="D387" s="20"/>
      <x:c r="E387" s="24"/>
      <x:c r="F387" s="20"/>
      <x:c r="G387" s="20"/>
      <x:c r="H387" s="20"/>
      <x:c r="I387" s="20"/>
    </x:row>
    <x:row r="388">
      <x:c r="A388" s="20"/>
      <x:c r="B388" s="20"/>
      <x:c r="D388" s="20"/>
      <x:c r="E388" s="24"/>
      <x:c r="F388" s="20"/>
      <x:c r="G388" s="20"/>
      <x:c r="H388" s="20"/>
      <x:c r="I388" s="20"/>
    </x:row>
    <x:row r="389">
      <x:c r="A389" s="20"/>
      <x:c r="B389" s="20"/>
      <x:c r="D389" s="20"/>
      <x:c r="E389" s="24"/>
      <x:c r="F389" s="20"/>
      <x:c r="G389" s="20"/>
      <x:c r="H389" s="20"/>
      <x:c r="I389" s="20"/>
    </x:row>
    <x:row r="390">
      <x:c r="A390" s="20"/>
      <x:c r="B390" s="20"/>
      <x:c r="D390" s="20"/>
      <x:c r="E390" s="24"/>
      <x:c r="F390" s="20"/>
      <x:c r="G390" s="20"/>
      <x:c r="H390" s="20"/>
      <x:c r="I390" s="20"/>
    </x:row>
    <x:row r="391">
      <x:c r="A391" s="20"/>
      <x:c r="B391" s="20"/>
      <x:c r="D391" s="20"/>
      <x:c r="E391" s="24"/>
      <x:c r="F391" s="20"/>
      <x:c r="G391" s="20"/>
      <x:c r="H391" s="20"/>
      <x:c r="I391" s="20"/>
    </x:row>
    <x:row r="392">
      <x:c r="A392" s="20"/>
      <x:c r="B392" s="20"/>
      <x:c r="D392" s="20"/>
      <x:c r="E392" s="24"/>
      <x:c r="F392" s="20"/>
      <x:c r="G392" s="20"/>
      <x:c r="H392" s="20"/>
      <x:c r="I392" s="20"/>
    </x:row>
    <x:row r="393">
      <x:c r="A393" s="20"/>
      <x:c r="B393" s="20"/>
      <x:c r="D393" s="20"/>
      <x:c r="E393" s="24"/>
      <x:c r="F393" s="20"/>
      <x:c r="G393" s="20"/>
      <x:c r="H393" s="20"/>
      <x:c r="I393" s="20"/>
    </x:row>
    <x:row r="394">
      <x:c r="A394" s="20"/>
      <x:c r="B394" s="20"/>
      <x:c r="D394" s="20"/>
      <x:c r="E394" s="24"/>
      <x:c r="F394" s="20"/>
      <x:c r="G394" s="20"/>
      <x:c r="H394" s="20"/>
      <x:c r="I394" s="20"/>
    </x:row>
    <x:row r="395">
      <x:c r="A395" s="20"/>
      <x:c r="B395" s="20"/>
      <x:c r="D395" s="20"/>
      <x:c r="E395" s="24"/>
      <x:c r="F395" s="20"/>
      <x:c r="G395" s="20"/>
      <x:c r="H395" s="20"/>
      <x:c r="I395" s="20"/>
    </x:row>
    <x:row r="396">
      <x:c r="A396" s="20"/>
      <x:c r="B396" s="20"/>
      <x:c r="D396" s="20"/>
      <x:c r="E396" s="24"/>
      <x:c r="F396" s="20"/>
      <x:c r="G396" s="20"/>
      <x:c r="H396" s="20"/>
      <x:c r="I396" s="20"/>
    </x:row>
    <x:row r="397">
      <x:c r="A397" s="20"/>
      <x:c r="B397" s="20"/>
      <x:c r="D397" s="20"/>
      <x:c r="E397" s="24"/>
      <x:c r="F397" s="20"/>
      <x:c r="G397" s="20"/>
      <x:c r="H397" s="20"/>
      <x:c r="I397" s="20"/>
    </x:row>
    <x:row r="398">
      <x:c r="A398" s="20"/>
      <x:c r="B398" s="20"/>
      <x:c r="D398" s="20"/>
      <x:c r="E398" s="24"/>
      <x:c r="F398" s="20"/>
      <x:c r="G398" s="20"/>
      <x:c r="H398" s="20"/>
      <x:c r="I398" s="20"/>
    </x:row>
    <x:row r="399">
      <x:c r="A399" s="20"/>
      <x:c r="B399" s="20"/>
      <x:c r="D399" s="20"/>
      <x:c r="E399" s="24"/>
      <x:c r="F399" s="20"/>
      <x:c r="G399" s="20"/>
      <x:c r="H399" s="20"/>
      <x:c r="I399" s="20"/>
    </x:row>
    <x:row r="400">
      <x:c r="A400" s="20"/>
      <x:c r="B400" s="20"/>
      <x:c r="D400" s="20"/>
      <x:c r="E400" s="24"/>
      <x:c r="F400" s="20"/>
      <x:c r="G400" s="20"/>
      <x:c r="H400" s="20"/>
      <x:c r="I400" s="20"/>
    </x:row>
    <x:row r="401">
      <x:c r="A401" s="20"/>
      <x:c r="B401" s="20"/>
      <x:c r="D401" s="20"/>
      <x:c r="E401" s="24"/>
      <x:c r="F401" s="20"/>
      <x:c r="G401" s="20"/>
      <x:c r="H401" s="20"/>
      <x:c r="I401" s="20"/>
    </x:row>
    <x:row r="402">
      <x:c r="A402" s="20"/>
      <x:c r="B402" s="20"/>
      <x:c r="D402" s="20"/>
      <x:c r="E402" s="24"/>
      <x:c r="F402" s="20"/>
      <x:c r="G402" s="20"/>
      <x:c r="H402" s="20"/>
      <x:c r="I402" s="20"/>
    </x:row>
    <x:row r="403">
      <x:c r="A403" s="20"/>
      <x:c r="B403" s="20"/>
      <x:c r="D403" s="20"/>
      <x:c r="E403" s="24"/>
      <x:c r="F403" s="20"/>
      <x:c r="G403" s="20"/>
      <x:c r="H403" s="20"/>
      <x:c r="I403" s="20"/>
    </x:row>
    <x:row r="404">
      <x:c r="A404" s="20"/>
      <x:c r="B404" s="20"/>
      <x:c r="D404" s="20"/>
      <x:c r="E404" s="24"/>
      <x:c r="F404" s="20"/>
      <x:c r="G404" s="20"/>
      <x:c r="H404" s="20"/>
      <x:c r="I404" s="20"/>
    </x:row>
    <x:row r="405">
      <x:c r="A405" s="20"/>
      <x:c r="B405" s="20"/>
      <x:c r="D405" s="20"/>
      <x:c r="E405" s="24"/>
      <x:c r="F405" s="20"/>
      <x:c r="G405" s="20"/>
      <x:c r="H405" s="20"/>
      <x:c r="I405" s="20"/>
    </x:row>
    <x:row r="406">
      <x:c r="A406" s="20"/>
      <x:c r="B406" s="20"/>
      <x:c r="D406" s="20"/>
      <x:c r="E406" s="24"/>
      <x:c r="F406" s="20"/>
      <x:c r="G406" s="20"/>
      <x:c r="H406" s="20"/>
      <x:c r="I406" s="20"/>
    </x:row>
    <x:row r="407">
      <x:c r="A407" s="20"/>
      <x:c r="B407" s="20"/>
      <x:c r="D407" s="20"/>
      <x:c r="E407" s="24"/>
      <x:c r="F407" s="20"/>
      <x:c r="G407" s="20"/>
      <x:c r="H407" s="20"/>
      <x:c r="I407" s="20"/>
    </x:row>
    <x:row r="408">
      <x:c r="A408" s="20"/>
      <x:c r="B408" s="20"/>
      <x:c r="D408" s="20"/>
      <x:c r="E408" s="24"/>
      <x:c r="F408" s="20"/>
      <x:c r="G408" s="20"/>
      <x:c r="H408" s="20"/>
      <x:c r="I408" s="20"/>
    </x:row>
    <x:row r="409">
      <x:c r="A409" s="20"/>
      <x:c r="B409" s="20"/>
      <x:c r="D409" s="20"/>
      <x:c r="E409" s="24"/>
      <x:c r="F409" s="20"/>
      <x:c r="G409" s="20"/>
      <x:c r="H409" s="20"/>
      <x:c r="I409" s="20"/>
    </x:row>
    <x:row r="410">
      <x:c r="A410" s="20"/>
      <x:c r="B410" s="20"/>
      <x:c r="D410" s="20"/>
      <x:c r="E410" s="24"/>
      <x:c r="F410" s="20"/>
      <x:c r="G410" s="20"/>
      <x:c r="H410" s="20"/>
      <x:c r="I410" s="20"/>
    </x:row>
    <x:row r="411">
      <x:c r="A411" s="20"/>
      <x:c r="B411" s="20"/>
      <x:c r="D411" s="20"/>
      <x:c r="E411" s="24"/>
      <x:c r="F411" s="20"/>
      <x:c r="G411" s="20"/>
      <x:c r="H411" s="20"/>
      <x:c r="I411" s="20"/>
    </x:row>
    <x:row r="412">
      <x:c r="A412" s="20"/>
      <x:c r="B412" s="20"/>
      <x:c r="D412" s="20"/>
      <x:c r="E412" s="24"/>
      <x:c r="F412" s="20"/>
      <x:c r="G412" s="20"/>
      <x:c r="H412" s="20"/>
      <x:c r="I412" s="20"/>
    </x:row>
    <x:row r="413">
      <x:c r="A413" s="20"/>
      <x:c r="B413" s="20"/>
      <x:c r="D413" s="20"/>
      <x:c r="E413" s="24"/>
      <x:c r="F413" s="20"/>
      <x:c r="G413" s="20"/>
      <x:c r="H413" s="20"/>
      <x:c r="I413" s="20"/>
    </x:row>
    <x:row r="414">
      <x:c r="A414" s="20"/>
      <x:c r="B414" s="20"/>
      <x:c r="D414" s="20"/>
      <x:c r="E414" s="24"/>
      <x:c r="F414" s="20"/>
      <x:c r="G414" s="20"/>
      <x:c r="H414" s="20"/>
      <x:c r="I414" s="20"/>
    </x:row>
    <x:row r="415">
      <x:c r="A415" s="20"/>
      <x:c r="B415" s="20"/>
      <x:c r="D415" s="20"/>
      <x:c r="E415" s="24"/>
      <x:c r="F415" s="20"/>
      <x:c r="G415" s="20"/>
      <x:c r="H415" s="20"/>
      <x:c r="I415" s="20"/>
    </x:row>
    <x:row r="416">
      <x:c r="A416" s="20"/>
      <x:c r="B416" s="20"/>
      <x:c r="D416" s="20"/>
      <x:c r="E416" s="24"/>
      <x:c r="F416" s="20"/>
      <x:c r="G416" s="20"/>
      <x:c r="H416" s="20"/>
      <x:c r="I416" s="20"/>
    </x:row>
    <x:row r="417">
      <x:c r="A417" s="20"/>
      <x:c r="B417" s="20"/>
      <x:c r="D417" s="20"/>
      <x:c r="E417" s="24"/>
      <x:c r="F417" s="20"/>
      <x:c r="G417" s="20"/>
      <x:c r="H417" s="20"/>
      <x:c r="I417" s="20"/>
    </x:row>
    <x:row r="418">
      <x:c r="A418" s="20"/>
      <x:c r="B418" s="20"/>
      <x:c r="D418" s="20"/>
      <x:c r="E418" s="24"/>
      <x:c r="F418" s="20"/>
      <x:c r="G418" s="20"/>
      <x:c r="H418" s="20"/>
      <x:c r="I418" s="20"/>
    </x:row>
    <x:row r="419">
      <x:c r="A419" s="20"/>
      <x:c r="B419" s="20"/>
      <x:c r="D419" s="20"/>
      <x:c r="E419" s="24"/>
      <x:c r="F419" s="20"/>
      <x:c r="G419" s="20"/>
      <x:c r="H419" s="20"/>
      <x:c r="I419" s="20"/>
    </x:row>
    <x:row r="420">
      <x:c r="A420" s="20"/>
      <x:c r="B420" s="20"/>
      <x:c r="D420" s="20"/>
      <x:c r="E420" s="24"/>
      <x:c r="F420" s="20"/>
      <x:c r="G420" s="20"/>
      <x:c r="H420" s="20"/>
      <x:c r="I420" s="20"/>
    </x:row>
    <x:row r="421">
      <x:c r="A421" s="20"/>
      <x:c r="B421" s="20"/>
      <x:c r="D421" s="20"/>
      <x:c r="E421" s="24"/>
      <x:c r="F421" s="20"/>
      <x:c r="G421" s="20"/>
      <x:c r="H421" s="20"/>
      <x:c r="I421" s="20"/>
    </x:row>
    <x:row r="422">
      <x:c r="A422" s="20"/>
      <x:c r="B422" s="20"/>
      <x:c r="D422" s="20"/>
      <x:c r="E422" s="24"/>
      <x:c r="F422" s="20"/>
      <x:c r="G422" s="20"/>
      <x:c r="H422" s="20"/>
      <x:c r="I422" s="20"/>
    </x:row>
    <x:row r="423">
      <x:c r="A423" s="20"/>
      <x:c r="B423" s="20"/>
      <x:c r="D423" s="20"/>
      <x:c r="E423" s="24"/>
      <x:c r="F423" s="20"/>
      <x:c r="G423" s="20"/>
      <x:c r="H423" s="20"/>
      <x:c r="I423" s="20"/>
    </x:row>
    <x:row r="424">
      <x:c r="A424" s="20"/>
      <x:c r="B424" s="20"/>
      <x:c r="D424" s="20"/>
      <x:c r="E424" s="24"/>
      <x:c r="F424" s="20"/>
      <x:c r="G424" s="20"/>
      <x:c r="H424" s="20"/>
      <x:c r="I424" s="20"/>
    </x:row>
    <x:row r="425">
      <x:c r="A425" s="20"/>
      <x:c r="B425" s="20"/>
      <x:c r="D425" s="20"/>
      <x:c r="E425" s="24"/>
      <x:c r="F425" s="20"/>
      <x:c r="G425" s="20"/>
      <x:c r="H425" s="20"/>
      <x:c r="I425" s="20"/>
    </x:row>
    <x:row r="426">
      <x:c r="A426" s="20"/>
      <x:c r="B426" s="20"/>
      <x:c r="D426" s="20"/>
      <x:c r="E426" s="24"/>
      <x:c r="F426" s="20"/>
      <x:c r="G426" s="20"/>
      <x:c r="H426" s="20"/>
      <x:c r="I426" s="20"/>
    </x:row>
    <x:row r="427">
      <x:c r="A427" s="20"/>
      <x:c r="B427" s="20"/>
      <x:c r="D427" s="20"/>
      <x:c r="E427" s="24"/>
      <x:c r="F427" s="20"/>
      <x:c r="G427" s="20"/>
      <x:c r="H427" s="20"/>
      <x:c r="I427" s="20"/>
    </x:row>
    <x:row r="428">
      <x:c r="A428" s="20"/>
      <x:c r="B428" s="20"/>
      <x:c r="D428" s="20"/>
      <x:c r="E428" s="24"/>
      <x:c r="F428" s="20"/>
      <x:c r="G428" s="20"/>
      <x:c r="H428" s="20"/>
      <x:c r="I428" s="20"/>
    </x:row>
    <x:row r="429">
      <x:c r="A429" s="20"/>
      <x:c r="B429" s="20"/>
      <x:c r="D429" s="20"/>
      <x:c r="E429" s="24"/>
      <x:c r="F429" s="20"/>
      <x:c r="G429" s="20"/>
      <x:c r="H429" s="20"/>
      <x:c r="I429" s="20"/>
    </x:row>
    <x:row r="430">
      <x:c r="A430" s="20"/>
      <x:c r="B430" s="20"/>
      <x:c r="D430" s="20"/>
      <x:c r="E430" s="24"/>
      <x:c r="F430" s="20"/>
      <x:c r="G430" s="20"/>
      <x:c r="H430" s="20"/>
      <x:c r="I430" s="20"/>
    </x:row>
    <x:row r="431">
      <x:c r="A431" s="20"/>
      <x:c r="B431" s="20"/>
      <x:c r="D431" s="20"/>
      <x:c r="E431" s="24"/>
      <x:c r="F431" s="20"/>
      <x:c r="G431" s="20"/>
      <x:c r="H431" s="20"/>
      <x:c r="I431" s="20"/>
    </x:row>
    <x:row r="432">
      <x:c r="A432" s="20"/>
      <x:c r="B432" s="20"/>
      <x:c r="D432" s="20"/>
      <x:c r="E432" s="24"/>
      <x:c r="F432" s="20"/>
      <x:c r="G432" s="20"/>
      <x:c r="H432" s="20"/>
      <x:c r="I432" s="20"/>
    </x:row>
    <x:row r="433">
      <x:c r="A433" s="20"/>
      <x:c r="B433" s="20"/>
      <x:c r="D433" s="20"/>
      <x:c r="E433" s="24"/>
      <x:c r="F433" s="20"/>
      <x:c r="G433" s="20"/>
      <x:c r="H433" s="20"/>
      <x:c r="I433" s="20"/>
    </x:row>
    <x:row r="434">
      <x:c r="A434" s="20"/>
      <x:c r="B434" s="20"/>
      <x:c r="D434" s="20"/>
      <x:c r="E434" s="24"/>
      <x:c r="F434" s="20"/>
      <x:c r="G434" s="20"/>
      <x:c r="H434" s="20"/>
      <x:c r="I434" s="20"/>
    </x:row>
    <x:row r="435">
      <x:c r="A435" s="20"/>
      <x:c r="B435" s="20"/>
      <x:c r="D435" s="20"/>
      <x:c r="E435" s="24"/>
      <x:c r="F435" s="20"/>
      <x:c r="G435" s="20"/>
      <x:c r="H435" s="20"/>
      <x:c r="I435" s="20"/>
    </x:row>
    <x:row r="436">
      <x:c r="A436" s="20"/>
      <x:c r="B436" s="20"/>
      <x:c r="D436" s="20"/>
      <x:c r="E436" s="24"/>
      <x:c r="F436" s="20"/>
      <x:c r="G436" s="20"/>
      <x:c r="H436" s="20"/>
      <x:c r="I436" s="20"/>
    </x:row>
    <x:row r="437">
      <x:c r="A437" s="20"/>
      <x:c r="B437" s="20"/>
      <x:c r="D437" s="20"/>
      <x:c r="E437" s="24"/>
      <x:c r="F437" s="20"/>
      <x:c r="G437" s="20"/>
      <x:c r="H437" s="20"/>
      <x:c r="I437" s="20"/>
    </x:row>
    <x:row r="438">
      <x:c r="A438" s="20"/>
      <x:c r="B438" s="20"/>
      <x:c r="D438" s="20"/>
      <x:c r="E438" s="24"/>
      <x:c r="F438" s="20"/>
      <x:c r="G438" s="20"/>
      <x:c r="H438" s="20"/>
      <x:c r="I438" s="20"/>
    </x:row>
    <x:row r="439">
      <x:c r="A439" s="20"/>
      <x:c r="B439" s="20"/>
      <x:c r="D439" s="20"/>
      <x:c r="E439" s="24"/>
      <x:c r="F439" s="20"/>
      <x:c r="G439" s="20"/>
      <x:c r="H439" s="20"/>
      <x:c r="I439" s="20"/>
    </x:row>
    <x:row r="440">
      <x:c r="A440" s="20"/>
      <x:c r="B440" s="20"/>
      <x:c r="D440" s="20"/>
      <x:c r="E440" s="24"/>
      <x:c r="F440" s="20"/>
      <x:c r="G440" s="20"/>
      <x:c r="H440" s="20"/>
      <x:c r="I440" s="20"/>
    </x:row>
    <x:row r="441">
      <x:c r="A441" s="20"/>
      <x:c r="B441" s="20"/>
      <x:c r="D441" s="20"/>
      <x:c r="E441" s="24"/>
      <x:c r="F441" s="20"/>
      <x:c r="G441" s="20"/>
      <x:c r="H441" s="20"/>
      <x:c r="I441" s="20"/>
    </x:row>
    <x:row r="442">
      <x:c r="A442" s="20"/>
      <x:c r="B442" s="20"/>
      <x:c r="D442" s="20"/>
      <x:c r="E442" s="24"/>
      <x:c r="F442" s="20"/>
      <x:c r="G442" s="20"/>
      <x:c r="H442" s="20"/>
      <x:c r="I442" s="20"/>
    </x:row>
    <x:row r="443">
      <x:c r="A443" s="20"/>
      <x:c r="B443" s="20"/>
      <x:c r="D443" s="20"/>
      <x:c r="E443" s="24"/>
      <x:c r="F443" s="20"/>
      <x:c r="G443" s="20"/>
      <x:c r="H443" s="20"/>
      <x:c r="I443" s="20"/>
    </x:row>
    <x:row r="444">
      <x:c r="A444" s="20"/>
      <x:c r="B444" s="20"/>
      <x:c r="D444" s="20"/>
      <x:c r="E444" s="24"/>
      <x:c r="F444" s="20"/>
      <x:c r="G444" s="20"/>
      <x:c r="H444" s="20"/>
      <x:c r="I444" s="20"/>
    </x:row>
    <x:row r="445">
      <x:c r="A445" s="20"/>
      <x:c r="B445" s="20"/>
      <x:c r="D445" s="20"/>
      <x:c r="E445" s="24"/>
      <x:c r="F445" s="20"/>
      <x:c r="G445" s="20"/>
      <x:c r="H445" s="20"/>
      <x:c r="I445" s="20"/>
    </x:row>
    <x:row r="446">
      <x:c r="A446" s="20"/>
      <x:c r="B446" s="20"/>
      <x:c r="D446" s="20"/>
      <x:c r="E446" s="24"/>
      <x:c r="F446" s="20"/>
      <x:c r="G446" s="20"/>
      <x:c r="H446" s="20"/>
      <x:c r="I446" s="20"/>
    </x:row>
    <x:row r="447">
      <x:c r="A447" s="20"/>
      <x:c r="B447" s="20"/>
      <x:c r="D447" s="20"/>
      <x:c r="E447" s="24"/>
      <x:c r="F447" s="20"/>
      <x:c r="G447" s="20"/>
      <x:c r="H447" s="20"/>
      <x:c r="I447" s="20"/>
    </x:row>
    <x:row r="448">
      <x:c r="A448" s="20"/>
      <x:c r="B448" s="20"/>
      <x:c r="D448" s="20"/>
      <x:c r="E448" s="24"/>
      <x:c r="F448" s="20"/>
      <x:c r="G448" s="20"/>
      <x:c r="H448" s="20"/>
      <x:c r="I448" s="20"/>
    </x:row>
    <x:row r="449">
      <x:c r="A449" s="20"/>
      <x:c r="B449" s="20"/>
      <x:c r="D449" s="20"/>
      <x:c r="E449" s="24"/>
      <x:c r="F449" s="20"/>
      <x:c r="G449" s="20"/>
      <x:c r="H449" s="20"/>
      <x:c r="I449" s="20"/>
    </x:row>
    <x:row r="450">
      <x:c r="A450" s="20"/>
      <x:c r="B450" s="20"/>
      <x:c r="D450" s="20"/>
      <x:c r="E450" s="24"/>
      <x:c r="F450" s="20"/>
      <x:c r="G450" s="20"/>
      <x:c r="H450" s="20"/>
      <x:c r="I450" s="20"/>
    </x:row>
    <x:row r="451">
      <x:c r="A451" s="20"/>
      <x:c r="B451" s="20"/>
      <x:c r="D451" s="20"/>
      <x:c r="E451" s="24"/>
      <x:c r="F451" s="20"/>
      <x:c r="G451" s="20"/>
      <x:c r="H451" s="20"/>
      <x:c r="I451" s="20"/>
    </x:row>
    <x:row r="452">
      <x:c r="A452" s="20"/>
      <x:c r="B452" s="20"/>
      <x:c r="D452" s="20"/>
      <x:c r="E452" s="24"/>
      <x:c r="F452" s="20"/>
      <x:c r="G452" s="20"/>
      <x:c r="H452" s="20"/>
      <x:c r="I452" s="20"/>
    </x:row>
    <x:row r="453">
      <x:c r="A453" s="20"/>
      <x:c r="B453" s="20"/>
      <x:c r="D453" s="20"/>
      <x:c r="E453" s="24"/>
      <x:c r="F453" s="20"/>
      <x:c r="G453" s="20"/>
      <x:c r="H453" s="20"/>
      <x:c r="I453" s="20"/>
    </x:row>
    <x:row r="454">
      <x:c r="A454" s="20"/>
      <x:c r="B454" s="20"/>
      <x:c r="D454" s="20"/>
      <x:c r="E454" s="24"/>
      <x:c r="F454" s="20"/>
      <x:c r="G454" s="20"/>
      <x:c r="H454" s="20"/>
      <x:c r="I454" s="20"/>
    </x:row>
    <x:row r="455">
      <x:c r="A455" s="20"/>
      <x:c r="B455" s="20"/>
      <x:c r="D455" s="20"/>
      <x:c r="E455" s="24"/>
      <x:c r="F455" s="20"/>
      <x:c r="G455" s="20"/>
      <x:c r="H455" s="20"/>
      <x:c r="I455" s="20"/>
    </x:row>
    <x:row r="456">
      <x:c r="A456" s="20"/>
      <x:c r="B456" s="20"/>
      <x:c r="D456" s="20"/>
      <x:c r="E456" s="24"/>
      <x:c r="F456" s="20"/>
      <x:c r="G456" s="20"/>
      <x:c r="H456" s="20"/>
      <x:c r="I456" s="20"/>
    </x:row>
    <x:row r="457">
      <x:c r="A457" s="20"/>
      <x:c r="B457" s="20"/>
      <x:c r="D457" s="20"/>
      <x:c r="E457" s="24"/>
      <x:c r="F457" s="20"/>
      <x:c r="G457" s="20"/>
      <x:c r="H457" s="20"/>
      <x:c r="I457" s="20"/>
    </x:row>
    <x:row r="458">
      <x:c r="A458" s="20"/>
      <x:c r="B458" s="20"/>
      <x:c r="D458" s="20"/>
      <x:c r="E458" s="24"/>
      <x:c r="F458" s="20"/>
      <x:c r="G458" s="20"/>
      <x:c r="H458" s="20"/>
      <x:c r="I458" s="20"/>
    </x:row>
    <x:row r="459">
      <x:c r="A459" s="20"/>
      <x:c r="B459" s="20"/>
      <x:c r="D459" s="20"/>
      <x:c r="E459" s="24"/>
      <x:c r="F459" s="20"/>
      <x:c r="G459" s="20"/>
      <x:c r="H459" s="20"/>
      <x:c r="I459" s="20"/>
    </x:row>
    <x:row r="460">
      <x:c r="A460" s="20"/>
      <x:c r="B460" s="20"/>
      <x:c r="D460" s="20"/>
      <x:c r="E460" s="24"/>
      <x:c r="F460" s="20"/>
      <x:c r="G460" s="20"/>
      <x:c r="H460" s="20"/>
      <x:c r="I460" s="20"/>
    </x:row>
    <x:row r="461">
      <x:c r="A461" s="20"/>
      <x:c r="B461" s="20"/>
      <x:c r="D461" s="20"/>
      <x:c r="E461" s="24"/>
      <x:c r="F461" s="20"/>
      <x:c r="G461" s="20"/>
      <x:c r="H461" s="20"/>
      <x:c r="I461" s="20"/>
    </x:row>
    <x:row r="462">
      <x:c r="A462" s="20"/>
      <x:c r="B462" s="20"/>
      <x:c r="D462" s="20"/>
      <x:c r="E462" s="24"/>
      <x:c r="F462" s="20"/>
      <x:c r="G462" s="20"/>
      <x:c r="H462" s="20"/>
      <x:c r="I462" s="20"/>
    </x:row>
    <x:row r="463">
      <x:c r="A463" s="20"/>
      <x:c r="B463" s="20"/>
      <x:c r="D463" s="20"/>
      <x:c r="E463" s="24"/>
      <x:c r="F463" s="20"/>
      <x:c r="G463" s="20"/>
      <x:c r="H463" s="20"/>
      <x:c r="I463" s="20"/>
    </x:row>
    <x:row r="464">
      <x:c r="A464" s="20"/>
      <x:c r="B464" s="20"/>
      <x:c r="D464" s="20"/>
      <x:c r="E464" s="24"/>
      <x:c r="F464" s="20"/>
      <x:c r="G464" s="20"/>
      <x:c r="H464" s="20"/>
      <x:c r="I464" s="20"/>
    </x:row>
    <x:row r="465">
      <x:c r="A465" s="20"/>
      <x:c r="B465" s="20"/>
      <x:c r="D465" s="20"/>
      <x:c r="E465" s="24"/>
      <x:c r="F465" s="20"/>
      <x:c r="G465" s="20"/>
      <x:c r="H465" s="20"/>
      <x:c r="I465" s="20"/>
    </x:row>
    <x:row r="466">
      <x:c r="A466" s="20"/>
      <x:c r="B466" s="20"/>
      <x:c r="D466" s="20"/>
      <x:c r="E466" s="24"/>
      <x:c r="F466" s="20"/>
      <x:c r="G466" s="20"/>
      <x:c r="H466" s="20"/>
      <x:c r="I466" s="20"/>
    </x:row>
    <x:row r="467">
      <x:c r="A467" s="20"/>
      <x:c r="B467" s="20"/>
      <x:c r="D467" s="20"/>
      <x:c r="E467" s="24"/>
      <x:c r="F467" s="20"/>
      <x:c r="G467" s="20"/>
      <x:c r="H467" s="20"/>
      <x:c r="I467" s="20"/>
    </x:row>
    <x:row r="468">
      <x:c r="A468" s="20"/>
      <x:c r="B468" s="20"/>
      <x:c r="D468" s="20"/>
      <x:c r="E468" s="24"/>
      <x:c r="F468" s="20"/>
      <x:c r="G468" s="20"/>
      <x:c r="H468" s="20"/>
      <x:c r="I468" s="20"/>
    </x:row>
    <x:row r="469">
      <x:c r="A469" s="20"/>
      <x:c r="B469" s="20"/>
      <x:c r="D469" s="20"/>
      <x:c r="E469" s="24"/>
      <x:c r="F469" s="20"/>
      <x:c r="G469" s="20"/>
      <x:c r="H469" s="20"/>
      <x:c r="I469" s="20"/>
    </x:row>
    <x:row r="470">
      <x:c r="A470" s="20"/>
      <x:c r="B470" s="20"/>
      <x:c r="D470" s="20"/>
      <x:c r="E470" s="24"/>
      <x:c r="F470" s="20"/>
      <x:c r="G470" s="20"/>
      <x:c r="H470" s="20"/>
      <x:c r="I470" s="20"/>
    </x:row>
    <x:row r="471">
      <x:c r="A471" s="20"/>
      <x:c r="B471" s="20"/>
      <x:c r="D471" s="20"/>
      <x:c r="E471" s="24"/>
      <x:c r="F471" s="20"/>
      <x:c r="G471" s="20"/>
      <x:c r="H471" s="20"/>
      <x:c r="I471" s="20"/>
    </x:row>
    <x:row r="472">
      <x:c r="A472" s="20"/>
      <x:c r="B472" s="20"/>
      <x:c r="D472" s="20"/>
      <x:c r="E472" s="24"/>
      <x:c r="F472" s="20"/>
      <x:c r="G472" s="20"/>
      <x:c r="H472" s="20"/>
      <x:c r="I472" s="20"/>
    </x:row>
    <x:row r="473">
      <x:c r="A473" s="20"/>
      <x:c r="B473" s="20"/>
      <x:c r="D473" s="20"/>
      <x:c r="E473" s="24"/>
      <x:c r="F473" s="20"/>
      <x:c r="G473" s="20"/>
      <x:c r="H473" s="20"/>
      <x:c r="I473" s="20"/>
    </x:row>
    <x:row r="474">
      <x:c r="A474" s="20"/>
      <x:c r="B474" s="20"/>
      <x:c r="D474" s="20"/>
      <x:c r="E474" s="24"/>
      <x:c r="F474" s="20"/>
      <x:c r="G474" s="20"/>
      <x:c r="H474" s="20"/>
      <x:c r="I474" s="20"/>
    </x:row>
    <x:row r="475">
      <x:c r="A475" s="20"/>
      <x:c r="B475" s="20"/>
      <x:c r="D475" s="20"/>
      <x:c r="E475" s="24"/>
      <x:c r="F475" s="20"/>
      <x:c r="G475" s="20"/>
      <x:c r="H475" s="20"/>
      <x:c r="I475" s="20"/>
    </x:row>
    <x:row r="476">
      <x:c r="A476" s="20"/>
      <x:c r="B476" s="20"/>
      <x:c r="D476" s="20"/>
      <x:c r="E476" s="24"/>
      <x:c r="F476" s="20"/>
      <x:c r="G476" s="20"/>
      <x:c r="H476" s="20"/>
      <x:c r="I476" s="20"/>
    </x:row>
    <x:row r="477">
      <x:c r="A477" s="20"/>
      <x:c r="B477" s="20"/>
      <x:c r="D477" s="20"/>
      <x:c r="E477" s="24"/>
      <x:c r="F477" s="20"/>
      <x:c r="G477" s="20"/>
      <x:c r="H477" s="20"/>
      <x:c r="I477" s="20"/>
    </x:row>
    <x:row r="478">
      <x:c r="A478" s="20"/>
      <x:c r="B478" s="20"/>
      <x:c r="D478" s="20"/>
      <x:c r="E478" s="24"/>
      <x:c r="F478" s="20"/>
      <x:c r="G478" s="20"/>
      <x:c r="H478" s="20"/>
      <x:c r="I478" s="20"/>
    </x:row>
    <x:row r="479">
      <x:c r="A479" s="20"/>
      <x:c r="B479" s="20"/>
      <x:c r="D479" s="20"/>
      <x:c r="E479" s="24"/>
      <x:c r="F479" s="20"/>
      <x:c r="G479" s="20"/>
      <x:c r="H479" s="20"/>
      <x:c r="I479" s="20"/>
    </x:row>
    <x:row r="480">
      <x:c r="A480" s="20"/>
      <x:c r="B480" s="20"/>
      <x:c r="D480" s="20"/>
      <x:c r="E480" s="24"/>
      <x:c r="F480" s="20"/>
      <x:c r="G480" s="20"/>
      <x:c r="H480" s="20"/>
      <x:c r="I480" s="20"/>
    </x:row>
    <x:row r="481">
      <x:c r="A481" s="20"/>
      <x:c r="B481" s="20"/>
      <x:c r="D481" s="20"/>
      <x:c r="E481" s="24"/>
      <x:c r="F481" s="20"/>
      <x:c r="G481" s="20"/>
      <x:c r="H481" s="20"/>
      <x:c r="I481" s="20"/>
    </x:row>
    <x:row r="482">
      <x:c r="A482" s="20"/>
      <x:c r="B482" s="20"/>
      <x:c r="D482" s="20"/>
      <x:c r="E482" s="24"/>
      <x:c r="F482" s="20"/>
      <x:c r="G482" s="20"/>
      <x:c r="H482" s="20"/>
      <x:c r="I482" s="20"/>
    </x:row>
    <x:row r="483">
      <x:c r="A483" s="20"/>
      <x:c r="B483" s="20"/>
      <x:c r="D483" s="20"/>
      <x:c r="E483" s="24"/>
      <x:c r="F483" s="20"/>
      <x:c r="G483" s="20"/>
      <x:c r="H483" s="20"/>
      <x:c r="I483" s="20"/>
    </x:row>
    <x:row r="484">
      <x:c r="A484" s="20"/>
      <x:c r="B484" s="20"/>
      <x:c r="D484" s="20"/>
      <x:c r="E484" s="24"/>
      <x:c r="F484" s="20"/>
      <x:c r="G484" s="20"/>
      <x:c r="H484" s="20"/>
      <x:c r="I484" s="20"/>
    </x:row>
    <x:row r="485">
      <x:c r="A485" s="20"/>
      <x:c r="B485" s="20"/>
      <x:c r="D485" s="20"/>
      <x:c r="E485" s="24"/>
      <x:c r="F485" s="20"/>
      <x:c r="G485" s="20"/>
      <x:c r="H485" s="20"/>
      <x:c r="I485" s="20"/>
    </x:row>
    <x:row r="486">
      <x:c r="A486" s="20"/>
      <x:c r="B486" s="20"/>
      <x:c r="D486" s="20"/>
      <x:c r="E486" s="24"/>
      <x:c r="F486" s="20"/>
      <x:c r="G486" s="20"/>
      <x:c r="H486" s="20"/>
      <x:c r="I486" s="20"/>
    </x:row>
    <x:row r="487">
      <x:c r="A487" s="20"/>
      <x:c r="B487" s="20"/>
      <x:c r="D487" s="20"/>
      <x:c r="E487" s="24"/>
      <x:c r="F487" s="20"/>
      <x:c r="G487" s="20"/>
      <x:c r="H487" s="20"/>
      <x:c r="I487" s="20"/>
    </x:row>
    <x:row r="488">
      <x:c r="A488" s="20"/>
      <x:c r="B488" s="20"/>
      <x:c r="D488" s="20"/>
      <x:c r="E488" s="24"/>
      <x:c r="F488" s="20"/>
      <x:c r="G488" s="20"/>
      <x:c r="H488" s="20"/>
      <x:c r="I488" s="20"/>
    </x:row>
    <x:row r="489">
      <x:c r="A489" s="20"/>
      <x:c r="B489" s="20"/>
      <x:c r="D489" s="20"/>
      <x:c r="E489" s="24"/>
      <x:c r="F489" s="20"/>
      <x:c r="G489" s="20"/>
      <x:c r="H489" s="20"/>
      <x:c r="I489" s="20"/>
    </x:row>
    <x:row r="490">
      <x:c r="A490" s="20"/>
      <x:c r="B490" s="20"/>
      <x:c r="D490" s="20"/>
      <x:c r="E490" s="24"/>
      <x:c r="F490" s="20"/>
      <x:c r="G490" s="20"/>
      <x:c r="H490" s="20"/>
      <x:c r="I490" s="20"/>
    </x:row>
    <x:row r="491">
      <x:c r="A491" s="20"/>
      <x:c r="B491" s="20"/>
      <x:c r="D491" s="20"/>
      <x:c r="E491" s="24"/>
      <x:c r="F491" s="20"/>
      <x:c r="G491" s="20"/>
      <x:c r="H491" s="20"/>
      <x:c r="I491" s="20"/>
    </x:row>
    <x:row r="492">
      <x:c r="A492" s="20"/>
      <x:c r="B492" s="20"/>
      <x:c r="D492" s="20"/>
      <x:c r="E492" s="24"/>
      <x:c r="F492" s="20"/>
      <x:c r="G492" s="20"/>
      <x:c r="H492" s="20"/>
      <x:c r="I492" s="20"/>
    </x:row>
    <x:row r="493">
      <x:c r="A493" s="20"/>
      <x:c r="B493" s="20"/>
      <x:c r="D493" s="20"/>
      <x:c r="E493" s="24"/>
      <x:c r="F493" s="20"/>
      <x:c r="G493" s="20"/>
      <x:c r="H493" s="20"/>
      <x:c r="I493" s="20"/>
    </x:row>
    <x:row r="494">
      <x:c r="A494" s="20"/>
      <x:c r="B494" s="20"/>
      <x:c r="D494" s="20"/>
      <x:c r="E494" s="24"/>
      <x:c r="F494" s="20"/>
      <x:c r="G494" s="20"/>
      <x:c r="H494" s="20"/>
      <x:c r="I494" s="20"/>
    </x:row>
    <x:row r="495">
      <x:c r="A495" s="20"/>
      <x:c r="B495" s="20"/>
      <x:c r="D495" s="20"/>
      <x:c r="E495" s="24"/>
      <x:c r="F495" s="20"/>
      <x:c r="G495" s="20"/>
      <x:c r="H495" s="20"/>
      <x:c r="I495" s="20"/>
    </x:row>
    <x:row r="496">
      <x:c r="A496" s="20"/>
      <x:c r="B496" s="20"/>
      <x:c r="D496" s="20"/>
      <x:c r="E496" s="24"/>
      <x:c r="F496" s="20"/>
      <x:c r="G496" s="20"/>
      <x:c r="H496" s="20"/>
      <x:c r="I496" s="20"/>
    </x:row>
    <x:row r="497">
      <x:c r="A497" s="20"/>
      <x:c r="B497" s="20"/>
      <x:c r="D497" s="20"/>
      <x:c r="E497" s="24"/>
      <x:c r="F497" s="20"/>
      <x:c r="G497" s="20"/>
      <x:c r="H497" s="20"/>
      <x:c r="I497" s="20"/>
    </x:row>
    <x:row r="498">
      <x:c r="A498" s="20"/>
      <x:c r="B498" s="20"/>
      <x:c r="D498" s="20"/>
      <x:c r="E498" s="24"/>
      <x:c r="F498" s="20"/>
      <x:c r="G498" s="20"/>
      <x:c r="H498" s="20"/>
      <x:c r="I498" s="20"/>
    </x:row>
    <x:row r="499">
      <x:c r="A499" s="20"/>
      <x:c r="B499" s="20"/>
      <x:c r="D499" s="20"/>
      <x:c r="E499" s="24"/>
      <x:c r="F499" s="20"/>
      <x:c r="G499" s="20"/>
      <x:c r="H499" s="20"/>
      <x:c r="I499" s="20"/>
    </x:row>
    <x:row r="500">
      <x:c r="A500" s="20"/>
      <x:c r="B500" s="20"/>
      <x:c r="D500" s="20"/>
      <x:c r="E500" s="24"/>
      <x:c r="F500" s="20"/>
      <x:c r="G500" s="20"/>
      <x:c r="H500" s="20"/>
      <x:c r="I500" s="20"/>
    </x:row>
    <x:row r="501">
      <x:c r="A501" s="20"/>
      <x:c r="B501" s="20"/>
      <x:c r="D501" s="20"/>
      <x:c r="E501" s="24"/>
      <x:c r="F501" s="20"/>
      <x:c r="G501" s="20"/>
      <x:c r="H501" s="20"/>
      <x:c r="I501" s="20"/>
    </x:row>
    <x:row r="502">
      <x:c r="A502" s="20"/>
      <x:c r="B502" s="20"/>
      <x:c r="D502" s="20"/>
      <x:c r="E502" s="24"/>
      <x:c r="F502" s="20"/>
      <x:c r="G502" s="20"/>
      <x:c r="H502" s="20"/>
      <x:c r="I502" s="20"/>
    </x:row>
    <x:row r="503">
      <x:c r="A503" s="20"/>
      <x:c r="B503" s="20"/>
      <x:c r="D503" s="20"/>
      <x:c r="E503" s="24"/>
      <x:c r="F503" s="20"/>
      <x:c r="G503" s="20"/>
      <x:c r="H503" s="20"/>
      <x:c r="I503" s="20"/>
    </x:row>
    <x:row r="504">
      <x:c r="A504" s="20"/>
      <x:c r="B504" s="20"/>
      <x:c r="D504" s="20"/>
      <x:c r="E504" s="24"/>
      <x:c r="F504" s="20"/>
      <x:c r="G504" s="20"/>
      <x:c r="H504" s="20"/>
      <x:c r="I504" s="20"/>
    </x:row>
    <x:row r="505">
      <x:c r="A505" s="20"/>
      <x:c r="B505" s="20"/>
      <x:c r="D505" s="20"/>
      <x:c r="E505" s="24"/>
      <x:c r="F505" s="20"/>
      <x:c r="G505" s="20"/>
      <x:c r="H505" s="20"/>
      <x:c r="I505" s="20"/>
    </x:row>
    <x:row r="506">
      <x:c r="A506" s="20"/>
      <x:c r="B506" s="20"/>
      <x:c r="D506" s="20"/>
      <x:c r="E506" s="24"/>
      <x:c r="F506" s="20"/>
      <x:c r="G506" s="20"/>
      <x:c r="H506" s="20"/>
      <x:c r="I506" s="20"/>
    </x:row>
    <x:row r="507">
      <x:c r="A507" s="20"/>
      <x:c r="B507" s="20"/>
      <x:c r="D507" s="20"/>
      <x:c r="E507" s="24"/>
      <x:c r="F507" s="20"/>
      <x:c r="G507" s="20"/>
      <x:c r="H507" s="20"/>
      <x:c r="I507" s="20"/>
    </x:row>
    <x:row r="508">
      <x:c r="A508" s="20"/>
      <x:c r="B508" s="20"/>
      <x:c r="D508" s="20"/>
      <x:c r="E508" s="24"/>
      <x:c r="F508" s="20"/>
      <x:c r="G508" s="20"/>
      <x:c r="H508" s="20"/>
      <x:c r="I508" s="20"/>
    </x:row>
    <x:row r="509">
      <x:c r="A509" s="20"/>
      <x:c r="B509" s="20"/>
      <x:c r="D509" s="20"/>
      <x:c r="E509" s="24"/>
      <x:c r="F509" s="20"/>
      <x:c r="G509" s="20"/>
      <x:c r="H509" s="20"/>
      <x:c r="I509" s="20"/>
    </x:row>
    <x:row r="510">
      <x:c r="A510" s="20"/>
      <x:c r="B510" s="20"/>
      <x:c r="D510" s="20"/>
      <x:c r="E510" s="24"/>
      <x:c r="F510" s="20"/>
      <x:c r="G510" s="20"/>
      <x:c r="H510" s="20"/>
      <x:c r="I510" s="20"/>
    </x:row>
    <x:row r="511">
      <x:c r="A511" s="20"/>
      <x:c r="B511" s="20"/>
      <x:c r="D511" s="20"/>
      <x:c r="E511" s="24"/>
      <x:c r="F511" s="20"/>
      <x:c r="G511" s="20"/>
      <x:c r="H511" s="20"/>
      <x:c r="I511" s="20"/>
    </x:row>
    <x:row r="512">
      <x:c r="A512" s="20"/>
      <x:c r="B512" s="20"/>
      <x:c r="D512" s="20"/>
      <x:c r="E512" s="24"/>
      <x:c r="F512" s="20"/>
      <x:c r="G512" s="20"/>
      <x:c r="H512" s="20"/>
      <x:c r="I512" s="20"/>
    </x:row>
    <x:row r="513">
      <x:c r="A513" s="20"/>
      <x:c r="B513" s="20"/>
      <x:c r="D513" s="20"/>
      <x:c r="E513" s="24"/>
      <x:c r="F513" s="20"/>
      <x:c r="G513" s="20"/>
      <x:c r="H513" s="20"/>
      <x:c r="I513" s="20"/>
    </x:row>
    <x:row r="514">
      <x:c r="A514" s="20"/>
      <x:c r="B514" s="20"/>
      <x:c r="D514" s="20"/>
      <x:c r="E514" s="24"/>
      <x:c r="F514" s="20"/>
      <x:c r="G514" s="20"/>
      <x:c r="H514" s="20"/>
      <x:c r="I514" s="20"/>
    </x:row>
    <x:row r="515">
      <x:c r="A515" s="20"/>
      <x:c r="B515" s="20"/>
      <x:c r="D515" s="20"/>
      <x:c r="E515" s="24"/>
      <x:c r="F515" s="20"/>
      <x:c r="G515" s="20"/>
      <x:c r="H515" s="20"/>
      <x:c r="I515" s="20"/>
    </x:row>
    <x:row r="516">
      <x:c r="A516" s="20"/>
      <x:c r="B516" s="20"/>
      <x:c r="D516" s="20"/>
      <x:c r="E516" s="24"/>
      <x:c r="F516" s="20"/>
      <x:c r="G516" s="20"/>
      <x:c r="H516" s="20"/>
      <x:c r="I516" s="20"/>
    </x:row>
    <x:row r="517">
      <x:c r="A517" s="20"/>
      <x:c r="B517" s="20"/>
      <x:c r="D517" s="20"/>
      <x:c r="E517" s="24"/>
      <x:c r="F517" s="20"/>
      <x:c r="G517" s="20"/>
      <x:c r="H517" s="20"/>
      <x:c r="I517" s="20"/>
    </x:row>
    <x:row r="518">
      <x:c r="A518" s="20"/>
      <x:c r="B518" s="20"/>
      <x:c r="D518" s="20"/>
      <x:c r="E518" s="24"/>
      <x:c r="F518" s="20"/>
      <x:c r="G518" s="20"/>
      <x:c r="H518" s="20"/>
      <x:c r="I518" s="20"/>
    </x:row>
    <x:row r="519">
      <x:c r="A519" s="20"/>
      <x:c r="B519" s="20"/>
      <x:c r="D519" s="20"/>
      <x:c r="E519" s="24"/>
      <x:c r="F519" s="20"/>
      <x:c r="G519" s="20"/>
      <x:c r="H519" s="20"/>
      <x:c r="I519" s="20"/>
    </x:row>
    <x:row r="520">
      <x:c r="A520" s="20"/>
      <x:c r="B520" s="20"/>
      <x:c r="D520" s="20"/>
      <x:c r="E520" s="24"/>
      <x:c r="F520" s="20"/>
      <x:c r="G520" s="20"/>
      <x:c r="H520" s="20"/>
      <x:c r="I520" s="20"/>
    </x:row>
    <x:row r="521">
      <x:c r="A521" s="20"/>
      <x:c r="B521" s="20"/>
      <x:c r="D521" s="20"/>
      <x:c r="E521" s="24"/>
      <x:c r="F521" s="20"/>
      <x:c r="G521" s="20"/>
      <x:c r="H521" s="20"/>
      <x:c r="I521" s="20"/>
    </x:row>
    <x:row r="522">
      <x:c r="A522" s="20"/>
      <x:c r="B522" s="20"/>
      <x:c r="D522" s="20"/>
      <x:c r="E522" s="24"/>
      <x:c r="F522" s="20"/>
      <x:c r="G522" s="20"/>
      <x:c r="H522" s="20"/>
      <x:c r="I522" s="20"/>
    </x:row>
    <x:row r="523">
      <x:c r="A523" s="20"/>
      <x:c r="B523" s="20"/>
      <x:c r="D523" s="20"/>
      <x:c r="E523" s="24"/>
      <x:c r="F523" s="20"/>
      <x:c r="G523" s="20"/>
      <x:c r="H523" s="20"/>
      <x:c r="I523" s="20"/>
    </x:row>
    <x:row r="524">
      <x:c r="A524" s="20"/>
      <x:c r="B524" s="20"/>
      <x:c r="D524" s="20"/>
      <x:c r="E524" s="24"/>
      <x:c r="F524" s="20"/>
      <x:c r="G524" s="20"/>
      <x:c r="H524" s="20"/>
      <x:c r="I524" s="20"/>
    </x:row>
    <x:row r="525">
      <x:c r="A525" s="20"/>
      <x:c r="B525" s="20"/>
      <x:c r="D525" s="20"/>
      <x:c r="E525" s="24"/>
      <x:c r="F525" s="20"/>
      <x:c r="G525" s="20"/>
      <x:c r="H525" s="20"/>
      <x:c r="I525" s="20"/>
    </x:row>
    <x:row r="526">
      <x:c r="A526" s="20"/>
      <x:c r="B526" s="20"/>
      <x:c r="D526" s="20"/>
      <x:c r="E526" s="24"/>
      <x:c r="F526" s="20"/>
      <x:c r="G526" s="20"/>
      <x:c r="H526" s="20"/>
      <x:c r="I526" s="20"/>
    </x:row>
    <x:row r="527">
      <x:c r="A527" s="20"/>
      <x:c r="B527" s="20"/>
      <x:c r="D527" s="20"/>
      <x:c r="E527" s="24"/>
      <x:c r="F527" s="20"/>
      <x:c r="G527" s="20"/>
      <x:c r="H527" s="20"/>
      <x:c r="I527" s="20"/>
    </x:row>
    <x:row r="528">
      <x:c r="A528" s="20"/>
      <x:c r="B528" s="20"/>
      <x:c r="D528" s="20"/>
      <x:c r="E528" s="24"/>
      <x:c r="F528" s="20"/>
      <x:c r="G528" s="20"/>
      <x:c r="H528" s="20"/>
      <x:c r="I528" s="20"/>
    </x:row>
    <x:row r="529">
      <x:c r="A529" s="20"/>
      <x:c r="B529" s="20"/>
      <x:c r="D529" s="20"/>
      <x:c r="E529" s="24"/>
      <x:c r="F529" s="20"/>
      <x:c r="G529" s="20"/>
      <x:c r="H529" s="20"/>
      <x:c r="I529" s="20"/>
    </x:row>
    <x:row r="530">
      <x:c r="A530" s="20"/>
      <x:c r="B530" s="20"/>
      <x:c r="D530" s="20"/>
      <x:c r="E530" s="24"/>
      <x:c r="F530" s="20"/>
      <x:c r="G530" s="20"/>
      <x:c r="H530" s="20"/>
      <x:c r="I530" s="20"/>
    </x:row>
    <x:row r="531">
      <x:c r="A531" s="20"/>
      <x:c r="B531" s="20"/>
      <x:c r="D531" s="20"/>
      <x:c r="E531" s="24"/>
      <x:c r="F531" s="20"/>
      <x:c r="G531" s="20"/>
      <x:c r="H531" s="20"/>
      <x:c r="I531" s="20"/>
    </x:row>
    <x:row r="532">
      <x:c r="A532" s="20"/>
      <x:c r="B532" s="20"/>
      <x:c r="D532" s="20"/>
      <x:c r="E532" s="24"/>
      <x:c r="F532" s="20"/>
      <x:c r="G532" s="20"/>
      <x:c r="H532" s="20"/>
      <x:c r="I532" s="20"/>
    </x:row>
    <x:row r="533">
      <x:c r="A533" s="20"/>
      <x:c r="B533" s="20"/>
      <x:c r="D533" s="20"/>
      <x:c r="E533" s="24"/>
      <x:c r="F533" s="20"/>
      <x:c r="G533" s="20"/>
      <x:c r="H533" s="20"/>
      <x:c r="I533" s="20"/>
    </x:row>
    <x:row r="534">
      <x:c r="A534" s="20"/>
      <x:c r="B534" s="20"/>
      <x:c r="D534" s="20"/>
      <x:c r="E534" s="24"/>
      <x:c r="F534" s="20"/>
      <x:c r="G534" s="20"/>
      <x:c r="H534" s="20"/>
      <x:c r="I534" s="20"/>
    </x:row>
    <x:row r="535">
      <x:c r="A535" s="20"/>
      <x:c r="B535" s="20"/>
      <x:c r="D535" s="20"/>
      <x:c r="E535" s="24"/>
      <x:c r="F535" s="20"/>
      <x:c r="G535" s="20"/>
      <x:c r="H535" s="20"/>
      <x:c r="I535" s="20"/>
    </x:row>
    <x:row r="536">
      <x:c r="A536" s="20"/>
      <x:c r="B536" s="20"/>
      <x:c r="D536" s="20"/>
      <x:c r="E536" s="24"/>
      <x:c r="F536" s="20"/>
      <x:c r="G536" s="20"/>
      <x:c r="H536" s="20"/>
      <x:c r="I536" s="20"/>
    </x:row>
    <x:row r="537">
      <x:c r="A537" s="20"/>
      <x:c r="B537" s="20"/>
      <x:c r="D537" s="20"/>
      <x:c r="E537" s="24"/>
      <x:c r="F537" s="20"/>
      <x:c r="G537" s="20"/>
      <x:c r="H537" s="20"/>
      <x:c r="I537" s="20"/>
    </x:row>
    <x:row r="538">
      <x:c r="A538" s="20"/>
      <x:c r="B538" s="20"/>
      <x:c r="D538" s="20"/>
      <x:c r="E538" s="24"/>
      <x:c r="F538" s="20"/>
      <x:c r="G538" s="20"/>
      <x:c r="H538" s="20"/>
      <x:c r="I538" s="20"/>
    </x:row>
    <x:row r="539">
      <x:c r="A539" s="20"/>
      <x:c r="B539" s="20"/>
      <x:c r="D539" s="20"/>
      <x:c r="E539" s="24"/>
      <x:c r="F539" s="20"/>
      <x:c r="G539" s="20"/>
      <x:c r="H539" s="20"/>
      <x:c r="I539" s="20"/>
    </x:row>
    <x:row r="540">
      <x:c r="A540" s="20"/>
      <x:c r="B540" s="20"/>
      <x:c r="D540" s="20"/>
      <x:c r="E540" s="24"/>
      <x:c r="F540" s="20"/>
      <x:c r="G540" s="20"/>
      <x:c r="H540" s="20"/>
      <x:c r="I540" s="20"/>
    </x:row>
    <x:row r="541">
      <x:c r="A541" s="20"/>
      <x:c r="B541" s="20"/>
      <x:c r="D541" s="20"/>
      <x:c r="E541" s="24"/>
      <x:c r="F541" s="20"/>
      <x:c r="G541" s="20"/>
      <x:c r="H541" s="20"/>
      <x:c r="I541" s="20"/>
    </x:row>
    <x:row r="542">
      <x:c r="A542" s="20"/>
      <x:c r="B542" s="20"/>
      <x:c r="D542" s="20"/>
      <x:c r="E542" s="24"/>
      <x:c r="F542" s="20"/>
      <x:c r="G542" s="20"/>
      <x:c r="H542" s="20"/>
      <x:c r="I542" s="20"/>
    </x:row>
    <x:row r="543">
      <x:c r="A543" s="20"/>
      <x:c r="B543" s="20"/>
      <x:c r="D543" s="20"/>
      <x:c r="E543" s="24"/>
      <x:c r="F543" s="20"/>
      <x:c r="G543" s="20"/>
      <x:c r="H543" s="20"/>
      <x:c r="I543" s="20"/>
    </x:row>
    <x:row r="544">
      <x:c r="A544" s="20"/>
      <x:c r="B544" s="20"/>
      <x:c r="D544" s="20"/>
      <x:c r="E544" s="24"/>
      <x:c r="F544" s="20"/>
      <x:c r="G544" s="20"/>
      <x:c r="H544" s="20"/>
      <x:c r="I544" s="20"/>
    </x:row>
    <x:row r="545">
      <x:c r="A545" s="20"/>
      <x:c r="B545" s="20"/>
      <x:c r="D545" s="20"/>
      <x:c r="E545" s="24"/>
      <x:c r="F545" s="20"/>
      <x:c r="G545" s="20"/>
      <x:c r="H545" s="20"/>
      <x:c r="I545" s="20"/>
    </x:row>
    <x:row r="546">
      <x:c r="A546" s="20"/>
      <x:c r="B546" s="20"/>
      <x:c r="D546" s="20"/>
      <x:c r="E546" s="24"/>
      <x:c r="F546" s="20"/>
      <x:c r="G546" s="20"/>
      <x:c r="H546" s="20"/>
      <x:c r="I546" s="20"/>
    </x:row>
    <x:row r="547">
      <x:c r="A547" s="20"/>
      <x:c r="B547" s="20"/>
      <x:c r="D547" s="20"/>
      <x:c r="E547" s="24"/>
      <x:c r="F547" s="20"/>
      <x:c r="G547" s="20"/>
      <x:c r="H547" s="20"/>
      <x:c r="I547" s="20"/>
    </x:row>
    <x:row r="548">
      <x:c r="A548" s="20"/>
      <x:c r="B548" s="20"/>
      <x:c r="D548" s="20"/>
      <x:c r="E548" s="24"/>
      <x:c r="F548" s="20"/>
      <x:c r="G548" s="20"/>
      <x:c r="H548" s="20"/>
      <x:c r="I548" s="20"/>
    </x:row>
    <x:row r="549">
      <x:c r="A549" s="20"/>
      <x:c r="B549" s="20"/>
      <x:c r="D549" s="20"/>
      <x:c r="E549" s="24"/>
      <x:c r="F549" s="20"/>
      <x:c r="G549" s="20"/>
      <x:c r="H549" s="20"/>
      <x:c r="I549" s="20"/>
    </x:row>
    <x:row r="550">
      <x:c r="A550" s="20"/>
      <x:c r="B550" s="20"/>
      <x:c r="D550" s="20"/>
      <x:c r="E550" s="24"/>
      <x:c r="F550" s="20"/>
      <x:c r="G550" s="20"/>
      <x:c r="H550" s="20"/>
      <x:c r="I550" s="20"/>
    </x:row>
    <x:row r="551">
      <x:c r="A551" s="20"/>
      <x:c r="B551" s="20"/>
      <x:c r="D551" s="20"/>
      <x:c r="E551" s="24"/>
      <x:c r="F551" s="20"/>
      <x:c r="G551" s="20"/>
      <x:c r="H551" s="20"/>
      <x:c r="I551" s="20"/>
    </x:row>
    <x:row r="552">
      <x:c r="A552" s="20"/>
      <x:c r="B552" s="20"/>
      <x:c r="D552" s="20"/>
      <x:c r="E552" s="24"/>
      <x:c r="F552" s="20"/>
      <x:c r="G552" s="20"/>
      <x:c r="H552" s="20"/>
      <x:c r="I552" s="20"/>
    </x:row>
    <x:row r="553">
      <x:c r="A553" s="20"/>
      <x:c r="B553" s="20"/>
      <x:c r="D553" s="20"/>
      <x:c r="E553" s="24"/>
      <x:c r="F553" s="20"/>
      <x:c r="G553" s="20"/>
      <x:c r="H553" s="20"/>
      <x:c r="I553" s="20"/>
    </x:row>
    <x:row r="554">
      <x:c r="A554" s="20"/>
      <x:c r="B554" s="20"/>
      <x:c r="D554" s="20"/>
      <x:c r="E554" s="24"/>
      <x:c r="F554" s="20"/>
      <x:c r="G554" s="20"/>
      <x:c r="H554" s="20"/>
      <x:c r="I554" s="20"/>
    </x:row>
    <x:row r="555">
      <x:c r="A555" s="20"/>
      <x:c r="B555" s="20"/>
      <x:c r="D555" s="20"/>
      <x:c r="E555" s="24"/>
      <x:c r="F555" s="20"/>
      <x:c r="G555" s="20"/>
      <x:c r="H555" s="20"/>
      <x:c r="I555" s="20"/>
    </x:row>
    <x:row r="556">
      <x:c r="A556" s="20"/>
      <x:c r="B556" s="20"/>
      <x:c r="D556" s="20"/>
      <x:c r="E556" s="24"/>
      <x:c r="F556" s="20"/>
      <x:c r="G556" s="20"/>
      <x:c r="H556" s="20"/>
      <x:c r="I556" s="20"/>
    </x:row>
    <x:row r="557">
      <x:c r="A557" s="20"/>
      <x:c r="B557" s="20"/>
      <x:c r="D557" s="20"/>
      <x:c r="E557" s="24"/>
      <x:c r="F557" s="20"/>
      <x:c r="G557" s="20"/>
      <x:c r="H557" s="20"/>
      <x:c r="I557" s="20"/>
    </x:row>
    <x:row r="558">
      <x:c r="A558" s="20"/>
      <x:c r="B558" s="20"/>
      <x:c r="D558" s="20"/>
      <x:c r="E558" s="24"/>
      <x:c r="F558" s="20"/>
      <x:c r="G558" s="20"/>
      <x:c r="H558" s="20"/>
      <x:c r="I558" s="20"/>
    </x:row>
    <x:row r="559">
      <x:c r="A559" s="20"/>
      <x:c r="B559" s="20"/>
      <x:c r="D559" s="20"/>
      <x:c r="E559" s="24"/>
      <x:c r="F559" s="20"/>
      <x:c r="G559" s="20"/>
      <x:c r="H559" s="20"/>
      <x:c r="I559" s="20"/>
    </x:row>
    <x:row r="560">
      <x:c r="A560" s="20"/>
      <x:c r="B560" s="20"/>
      <x:c r="D560" s="20"/>
      <x:c r="E560" s="24"/>
      <x:c r="F560" s="20"/>
      <x:c r="G560" s="20"/>
      <x:c r="H560" s="20"/>
      <x:c r="I560" s="20"/>
    </x:row>
    <x:row r="561">
      <x:c r="A561" s="20"/>
      <x:c r="B561" s="20"/>
      <x:c r="D561" s="20"/>
      <x:c r="E561" s="24"/>
      <x:c r="F561" s="20"/>
      <x:c r="G561" s="20"/>
      <x:c r="H561" s="20"/>
      <x:c r="I561" s="20"/>
    </x:row>
    <x:row r="562">
      <x:c r="A562" s="20"/>
      <x:c r="B562" s="20"/>
      <x:c r="D562" s="20"/>
      <x:c r="E562" s="24"/>
      <x:c r="F562" s="20"/>
      <x:c r="G562" s="20"/>
      <x:c r="H562" s="20"/>
      <x:c r="I562" s="20"/>
    </x:row>
    <x:row r="563">
      <x:c r="A563" s="20"/>
      <x:c r="B563" s="20"/>
      <x:c r="D563" s="20"/>
      <x:c r="E563" s="24"/>
      <x:c r="F563" s="20"/>
      <x:c r="G563" s="20"/>
      <x:c r="H563" s="20"/>
      <x:c r="I563" s="20"/>
    </x:row>
    <x:row r="564">
      <x:c r="A564" s="20"/>
      <x:c r="B564" s="20"/>
      <x:c r="D564" s="20"/>
      <x:c r="E564" s="24"/>
      <x:c r="F564" s="20"/>
      <x:c r="G564" s="20"/>
      <x:c r="H564" s="20"/>
      <x:c r="I564" s="20"/>
    </x:row>
    <x:row r="565">
      <x:c r="A565" s="20"/>
      <x:c r="B565" s="20"/>
      <x:c r="D565" s="20"/>
      <x:c r="E565" s="24"/>
      <x:c r="F565" s="20"/>
      <x:c r="G565" s="20"/>
      <x:c r="H565" s="20"/>
      <x:c r="I565" s="20"/>
    </x:row>
    <x:row r="566">
      <x:c r="A566" s="20"/>
      <x:c r="B566" s="20"/>
      <x:c r="D566" s="20"/>
      <x:c r="E566" s="24"/>
      <x:c r="F566" s="20"/>
      <x:c r="G566" s="20"/>
      <x:c r="H566" s="20"/>
      <x:c r="I566" s="20"/>
    </x:row>
    <x:row r="567">
      <x:c r="A567" s="20"/>
      <x:c r="B567" s="20"/>
      <x:c r="D567" s="20"/>
      <x:c r="E567" s="24"/>
      <x:c r="F567" s="20"/>
      <x:c r="G567" s="20"/>
      <x:c r="H567" s="20"/>
      <x:c r="I567" s="20"/>
    </x:row>
    <x:row r="568">
      <x:c r="A568" s="20"/>
      <x:c r="B568" s="20"/>
      <x:c r="D568" s="20"/>
      <x:c r="E568" s="24"/>
      <x:c r="F568" s="20"/>
      <x:c r="G568" s="20"/>
      <x:c r="H568" s="20"/>
      <x:c r="I568" s="20"/>
    </x:row>
    <x:row r="569">
      <x:c r="A569" s="20"/>
      <x:c r="B569" s="20"/>
      <x:c r="D569" s="20"/>
      <x:c r="E569" s="24"/>
      <x:c r="F569" s="20"/>
      <x:c r="G569" s="20"/>
      <x:c r="H569" s="20"/>
      <x:c r="I569" s="20"/>
    </x:row>
    <x:row r="570">
      <x:c r="A570" s="20"/>
      <x:c r="B570" s="20"/>
      <x:c r="D570" s="20"/>
      <x:c r="E570" s="24"/>
      <x:c r="F570" s="20"/>
      <x:c r="G570" s="20"/>
      <x:c r="H570" s="20"/>
      <x:c r="I570" s="20"/>
    </x:row>
    <x:row r="571">
      <x:c r="A571" s="20"/>
      <x:c r="B571" s="20"/>
      <x:c r="D571" s="20"/>
      <x:c r="E571" s="24"/>
      <x:c r="F571" s="20"/>
      <x:c r="G571" s="20"/>
      <x:c r="H571" s="20"/>
      <x:c r="I571" s="20"/>
    </x:row>
    <x:row r="572">
      <x:c r="A572" s="20"/>
      <x:c r="B572" s="20"/>
      <x:c r="D572" s="20"/>
      <x:c r="E572" s="24"/>
      <x:c r="F572" s="20"/>
      <x:c r="G572" s="20"/>
      <x:c r="H572" s="20"/>
      <x:c r="I572" s="20"/>
    </x:row>
    <x:row r="573">
      <x:c r="A573" s="20"/>
      <x:c r="B573" s="20"/>
      <x:c r="D573" s="20"/>
      <x:c r="E573" s="24"/>
      <x:c r="F573" s="20"/>
      <x:c r="G573" s="20"/>
      <x:c r="H573" s="20"/>
      <x:c r="I573" s="20"/>
    </x:row>
    <x:row r="574">
      <x:c r="A574" s="20"/>
      <x:c r="B574" s="20"/>
      <x:c r="D574" s="20"/>
      <x:c r="E574" s="24"/>
      <x:c r="F574" s="20"/>
      <x:c r="G574" s="20"/>
      <x:c r="H574" s="20"/>
      <x:c r="I574" s="20"/>
    </x:row>
    <x:row r="575">
      <x:c r="A575" s="20"/>
      <x:c r="B575" s="20"/>
      <x:c r="D575" s="20"/>
      <x:c r="E575" s="24"/>
      <x:c r="F575" s="20"/>
      <x:c r="G575" s="20"/>
      <x:c r="H575" s="20"/>
      <x:c r="I575" s="20"/>
    </x:row>
    <x:row r="576">
      <x:c r="A576" s="20"/>
      <x:c r="B576" s="20"/>
      <x:c r="D576" s="20"/>
      <x:c r="E576" s="24"/>
      <x:c r="F576" s="20"/>
      <x:c r="G576" s="20"/>
      <x:c r="H576" s="20"/>
      <x:c r="I576" s="20"/>
    </x:row>
    <x:row r="577">
      <x:c r="A577" s="20"/>
      <x:c r="B577" s="20"/>
      <x:c r="D577" s="20"/>
      <x:c r="E577" s="24"/>
      <x:c r="F577" s="20"/>
      <x:c r="G577" s="20"/>
      <x:c r="H577" s="20"/>
      <x:c r="I577" s="20"/>
    </x:row>
    <x:row r="578">
      <x:c r="A578" s="20"/>
      <x:c r="B578" s="20"/>
      <x:c r="D578" s="20"/>
      <x:c r="E578" s="24"/>
      <x:c r="F578" s="20"/>
      <x:c r="G578" s="20"/>
      <x:c r="H578" s="20"/>
      <x:c r="I578" s="20"/>
    </x:row>
    <x:row r="579">
      <x:c r="A579" s="20"/>
      <x:c r="B579" s="20"/>
      <x:c r="D579" s="20"/>
      <x:c r="E579" s="24"/>
      <x:c r="F579" s="20"/>
      <x:c r="G579" s="20"/>
      <x:c r="H579" s="20"/>
      <x:c r="I579" s="20"/>
    </x:row>
    <x:row r="580">
      <x:c r="A580" s="20"/>
      <x:c r="B580" s="20"/>
      <x:c r="D580" s="20"/>
      <x:c r="E580" s="24"/>
      <x:c r="F580" s="20"/>
      <x:c r="G580" s="20"/>
      <x:c r="H580" s="20"/>
      <x:c r="I580" s="20"/>
    </x:row>
    <x:row r="581">
      <x:c r="A581" s="20"/>
      <x:c r="B581" s="20"/>
      <x:c r="D581" s="20"/>
      <x:c r="E581" s="24"/>
      <x:c r="F581" s="20"/>
      <x:c r="G581" s="20"/>
      <x:c r="H581" s="20"/>
      <x:c r="I581" s="20"/>
    </x:row>
    <x:row r="582">
      <x:c r="A582" s="20"/>
      <x:c r="B582" s="20"/>
      <x:c r="D582" s="20"/>
      <x:c r="E582" s="24"/>
      <x:c r="F582" s="20"/>
      <x:c r="G582" s="20"/>
      <x:c r="H582" s="20"/>
      <x:c r="I582" s="20"/>
    </x:row>
    <x:row r="583">
      <x:c r="A583" s="20"/>
      <x:c r="B583" s="20"/>
      <x:c r="D583" s="20"/>
      <x:c r="E583" s="24"/>
      <x:c r="F583" s="20"/>
      <x:c r="G583" s="20"/>
      <x:c r="H583" s="20"/>
      <x:c r="I583" s="20"/>
    </x:row>
    <x:row r="584">
      <x:c r="A584" s="20"/>
      <x:c r="B584" s="20"/>
      <x:c r="D584" s="20"/>
      <x:c r="E584" s="24"/>
      <x:c r="F584" s="20"/>
      <x:c r="G584" s="20"/>
      <x:c r="H584" s="20"/>
      <x:c r="I584" s="20"/>
    </x:row>
    <x:row r="585">
      <x:c r="A585" s="20"/>
      <x:c r="B585" s="20"/>
      <x:c r="D585" s="20"/>
      <x:c r="E585" s="24"/>
      <x:c r="F585" s="20"/>
      <x:c r="G585" s="20"/>
      <x:c r="H585" s="20"/>
      <x:c r="I585" s="20"/>
    </x:row>
    <x:row r="586">
      <x:c r="A586" s="20"/>
      <x:c r="B586" s="20"/>
      <x:c r="D586" s="20"/>
      <x:c r="E586" s="24"/>
      <x:c r="F586" s="20"/>
      <x:c r="G586" s="20"/>
      <x:c r="H586" s="20"/>
      <x:c r="I586" s="20"/>
    </x:row>
    <x:row r="587">
      <x:c r="A587" s="20"/>
      <x:c r="B587" s="20"/>
      <x:c r="D587" s="20"/>
      <x:c r="E587" s="24"/>
      <x:c r="F587" s="20"/>
      <x:c r="G587" s="20"/>
      <x:c r="H587" s="20"/>
      <x:c r="I587" s="20"/>
    </x:row>
    <x:row r="588">
      <x:c r="A588" s="20"/>
      <x:c r="B588" s="20"/>
      <x:c r="D588" s="20"/>
      <x:c r="E588" s="24"/>
      <x:c r="F588" s="20"/>
      <x:c r="G588" s="20"/>
      <x:c r="H588" s="20"/>
      <x:c r="I588" s="20"/>
    </x:row>
    <x:row r="589">
      <x:c r="A589" s="20"/>
      <x:c r="B589" s="20"/>
      <x:c r="D589" s="20"/>
      <x:c r="E589" s="24"/>
      <x:c r="F589" s="20"/>
      <x:c r="G589" s="20"/>
      <x:c r="H589" s="20"/>
      <x:c r="I589" s="20"/>
    </x:row>
    <x:row r="590">
      <x:c r="A590" s="20"/>
      <x:c r="B590" s="20"/>
      <x:c r="D590" s="20"/>
      <x:c r="E590" s="24"/>
      <x:c r="F590" s="20"/>
      <x:c r="G590" s="20"/>
      <x:c r="H590" s="20"/>
      <x:c r="I590" s="20"/>
    </x:row>
    <x:row r="591">
      <x:c r="A591" s="20"/>
      <x:c r="B591" s="20"/>
      <x:c r="D591" s="20"/>
      <x:c r="E591" s="24"/>
      <x:c r="F591" s="20"/>
      <x:c r="G591" s="20"/>
      <x:c r="H591" s="20"/>
      <x:c r="I591" s="20"/>
    </x:row>
    <x:row r="592">
      <x:c r="A592" s="20"/>
      <x:c r="B592" s="20"/>
      <x:c r="D592" s="20"/>
      <x:c r="E592" s="24"/>
      <x:c r="F592" s="20"/>
      <x:c r="G592" s="20"/>
      <x:c r="H592" s="20"/>
      <x:c r="I592" s="20"/>
    </x:row>
    <x:row r="593">
      <x:c r="A593" s="20"/>
      <x:c r="B593" s="20"/>
      <x:c r="D593" s="20"/>
      <x:c r="E593" s="24"/>
      <x:c r="F593" s="20"/>
      <x:c r="G593" s="20"/>
      <x:c r="H593" s="20"/>
      <x:c r="I593" s="20"/>
    </x:row>
    <x:row r="594">
      <x:c r="A594" s="20"/>
      <x:c r="B594" s="20"/>
      <x:c r="D594" s="20"/>
      <x:c r="E594" s="24"/>
      <x:c r="F594" s="20"/>
      <x:c r="G594" s="20"/>
      <x:c r="H594" s="20"/>
      <x:c r="I594" s="20"/>
    </x:row>
    <x:row r="595">
      <x:c r="A595" s="20"/>
      <x:c r="B595" s="20"/>
      <x:c r="D595" s="20"/>
      <x:c r="E595" s="24"/>
      <x:c r="F595" s="20"/>
      <x:c r="G595" s="20"/>
      <x:c r="H595" s="20"/>
      <x:c r="I595" s="20"/>
    </x:row>
    <x:row r="596">
      <x:c r="A596" s="20"/>
      <x:c r="B596" s="20"/>
      <x:c r="D596" s="20"/>
      <x:c r="E596" s="24"/>
      <x:c r="F596" s="20"/>
      <x:c r="G596" s="20"/>
      <x:c r="H596" s="20"/>
      <x:c r="I596" s="20"/>
    </x:row>
    <x:row r="597">
      <x:c r="A597" s="20"/>
      <x:c r="B597" s="20"/>
      <x:c r="D597" s="20"/>
      <x:c r="E597" s="24"/>
      <x:c r="F597" s="20"/>
      <x:c r="G597" s="20"/>
      <x:c r="H597" s="20"/>
      <x:c r="I597" s="20"/>
    </x:row>
    <x:row r="598">
      <x:c r="A598" s="20"/>
      <x:c r="B598" s="20"/>
      <x:c r="D598" s="20"/>
      <x:c r="E598" s="24"/>
      <x:c r="F598" s="20"/>
      <x:c r="G598" s="20"/>
      <x:c r="H598" s="20"/>
      <x:c r="I598" s="20"/>
    </x:row>
    <x:row r="599">
      <x:c r="A599" s="20"/>
      <x:c r="B599" s="20"/>
      <x:c r="D599" s="20"/>
      <x:c r="E599" s="24"/>
      <x:c r="F599" s="20"/>
      <x:c r="G599" s="20"/>
      <x:c r="H599" s="20"/>
      <x:c r="I599" s="20"/>
    </x:row>
    <x:row r="600">
      <x:c r="A600" s="20"/>
      <x:c r="B600" s="20"/>
      <x:c r="D600" s="20"/>
      <x:c r="E600" s="24"/>
      <x:c r="F600" s="20"/>
      <x:c r="G600" s="20"/>
      <x:c r="H600" s="20"/>
      <x:c r="I600" s="20"/>
    </x:row>
    <x:row r="601">
      <x:c r="A601" s="20"/>
      <x:c r="B601" s="20"/>
      <x:c r="D601" s="20"/>
      <x:c r="E601" s="24"/>
      <x:c r="F601" s="20"/>
      <x:c r="G601" s="20"/>
      <x:c r="H601" s="20"/>
      <x:c r="I601" s="20"/>
    </x:row>
    <x:row r="602">
      <x:c r="A602" s="20"/>
      <x:c r="B602" s="20"/>
      <x:c r="D602" s="20"/>
      <x:c r="E602" s="24"/>
      <x:c r="F602" s="20"/>
      <x:c r="G602" s="20"/>
      <x:c r="H602" s="20"/>
      <x:c r="I602" s="20"/>
    </x:row>
    <x:row r="603">
      <x:c r="A603" s="20"/>
      <x:c r="B603" s="20"/>
      <x:c r="D603" s="20"/>
      <x:c r="E603" s="24"/>
      <x:c r="F603" s="20"/>
      <x:c r="G603" s="20"/>
      <x:c r="H603" s="20"/>
      <x:c r="I603" s="20"/>
    </x:row>
    <x:row r="604">
      <x:c r="A604" s="20"/>
      <x:c r="B604" s="20"/>
      <x:c r="D604" s="20"/>
      <x:c r="E604" s="24"/>
      <x:c r="F604" s="20"/>
      <x:c r="G604" s="20"/>
      <x:c r="H604" s="20"/>
      <x:c r="I604" s="20"/>
    </x:row>
    <x:row r="605">
      <x:c r="A605" s="20"/>
      <x:c r="B605" s="20"/>
      <x:c r="D605" s="20"/>
      <x:c r="E605" s="24"/>
      <x:c r="F605" s="20"/>
      <x:c r="G605" s="20"/>
      <x:c r="H605" s="20"/>
      <x:c r="I605" s="20"/>
    </x:row>
    <x:row r="606">
      <x:c r="A606" s="20"/>
      <x:c r="B606" s="20"/>
      <x:c r="D606" s="20"/>
      <x:c r="E606" s="24"/>
      <x:c r="F606" s="20"/>
      <x:c r="G606" s="20"/>
      <x:c r="H606" s="20"/>
      <x:c r="I606" s="20"/>
    </x:row>
    <x:row r="607">
      <x:c r="A607" s="20"/>
      <x:c r="B607" s="20"/>
      <x:c r="D607" s="20"/>
      <x:c r="E607" s="24"/>
      <x:c r="F607" s="20"/>
      <x:c r="G607" s="20"/>
      <x:c r="H607" s="20"/>
      <x:c r="I607" s="20"/>
    </x:row>
    <x:row r="608">
      <x:c r="A608" s="20"/>
      <x:c r="B608" s="20"/>
      <x:c r="D608" s="20"/>
      <x:c r="E608" s="24"/>
      <x:c r="F608" s="20"/>
      <x:c r="G608" s="20"/>
      <x:c r="H608" s="20"/>
      <x:c r="I608" s="20"/>
    </x:row>
    <x:row r="609">
      <x:c r="A609" s="20"/>
      <x:c r="B609" s="20"/>
      <x:c r="D609" s="20"/>
      <x:c r="E609" s="24"/>
      <x:c r="F609" s="20"/>
      <x:c r="G609" s="20"/>
      <x:c r="H609" s="20"/>
      <x:c r="I609" s="20"/>
    </x:row>
    <x:row r="610">
      <x:c r="A610" s="20"/>
      <x:c r="B610" s="20"/>
      <x:c r="D610" s="20"/>
      <x:c r="E610" s="24"/>
      <x:c r="F610" s="20"/>
      <x:c r="G610" s="20"/>
      <x:c r="H610" s="20"/>
      <x:c r="I610" s="20"/>
    </x:row>
    <x:row r="611">
      <x:c r="A611" s="20"/>
      <x:c r="B611" s="20"/>
      <x:c r="D611" s="20"/>
      <x:c r="E611" s="24"/>
      <x:c r="F611" s="20"/>
      <x:c r="G611" s="20"/>
      <x:c r="H611" s="20"/>
      <x:c r="I611" s="20"/>
    </x:row>
    <x:row r="612">
      <x:c r="A612" s="20"/>
      <x:c r="B612" s="20"/>
      <x:c r="D612" s="20"/>
      <x:c r="E612" s="24"/>
      <x:c r="F612" s="20"/>
      <x:c r="G612" s="20"/>
      <x:c r="H612" s="20"/>
      <x:c r="I612" s="20"/>
    </x:row>
    <x:row r="613">
      <x:c r="A613" s="20"/>
      <x:c r="B613" s="20"/>
      <x:c r="D613" s="20"/>
      <x:c r="E613" s="24"/>
      <x:c r="F613" s="20"/>
      <x:c r="G613" s="20"/>
      <x:c r="H613" s="20"/>
      <x:c r="I613" s="20"/>
    </x:row>
    <x:row r="614">
      <x:c r="A614" s="20"/>
      <x:c r="B614" s="20"/>
      <x:c r="D614" s="20"/>
      <x:c r="E614" s="24"/>
      <x:c r="F614" s="20"/>
      <x:c r="G614" s="20"/>
      <x:c r="H614" s="20"/>
      <x:c r="I614" s="20"/>
    </x:row>
    <x:row r="615">
      <x:c r="A615" s="20"/>
      <x:c r="B615" s="20"/>
      <x:c r="D615" s="20"/>
      <x:c r="E615" s="24"/>
      <x:c r="F615" s="20"/>
      <x:c r="G615" s="20"/>
      <x:c r="H615" s="20"/>
      <x:c r="I615" s="20"/>
    </x:row>
    <x:row r="616">
      <x:c r="A616" s="20"/>
      <x:c r="B616" s="20"/>
      <x:c r="D616" s="20"/>
      <x:c r="E616" s="24"/>
      <x:c r="F616" s="20"/>
      <x:c r="G616" s="20"/>
      <x:c r="H616" s="20"/>
      <x:c r="I616" s="20"/>
    </x:row>
    <x:row r="617">
      <x:c r="A617" s="20"/>
      <x:c r="B617" s="20"/>
      <x:c r="D617" s="20"/>
      <x:c r="E617" s="24"/>
      <x:c r="F617" s="20"/>
      <x:c r="G617" s="20"/>
      <x:c r="H617" s="20"/>
      <x:c r="I617" s="20"/>
    </x:row>
    <x:row r="618">
      <x:c r="A618" s="20"/>
      <x:c r="B618" s="20"/>
      <x:c r="D618" s="20"/>
      <x:c r="E618" s="24"/>
      <x:c r="F618" s="20"/>
      <x:c r="G618" s="20"/>
      <x:c r="H618" s="20"/>
      <x:c r="I618" s="20"/>
    </x:row>
    <x:row r="619">
      <x:c r="A619" s="20"/>
      <x:c r="B619" s="20"/>
      <x:c r="D619" s="20"/>
      <x:c r="E619" s="24"/>
      <x:c r="F619" s="20"/>
      <x:c r="G619" s="20"/>
      <x:c r="H619" s="20"/>
      <x:c r="I619" s="20"/>
    </x:row>
    <x:row r="620">
      <x:c r="A620" s="20"/>
      <x:c r="B620" s="20"/>
      <x:c r="D620" s="20"/>
      <x:c r="E620" s="24"/>
      <x:c r="F620" s="20"/>
      <x:c r="G620" s="20"/>
      <x:c r="H620" s="20"/>
      <x:c r="I620" s="20"/>
    </x:row>
    <x:row r="621">
      <x:c r="A621" s="20"/>
      <x:c r="B621" s="20"/>
      <x:c r="D621" s="20"/>
      <x:c r="E621" s="24"/>
      <x:c r="F621" s="20"/>
      <x:c r="G621" s="20"/>
      <x:c r="H621" s="20"/>
      <x:c r="I621" s="20"/>
    </x:row>
    <x:row r="622">
      <x:c r="A622" s="20"/>
      <x:c r="B622" s="20"/>
      <x:c r="D622" s="20"/>
      <x:c r="E622" s="24"/>
      <x:c r="F622" s="20"/>
      <x:c r="G622" s="20"/>
      <x:c r="H622" s="20"/>
      <x:c r="I622" s="20"/>
    </x:row>
    <x:row r="623">
      <x:c r="A623" s="20"/>
      <x:c r="B623" s="20"/>
      <x:c r="D623" s="20"/>
      <x:c r="E623" s="24"/>
      <x:c r="F623" s="20"/>
      <x:c r="G623" s="20"/>
      <x:c r="H623" s="20"/>
      <x:c r="I623" s="20"/>
    </x:row>
    <x:row r="624">
      <x:c r="A624" s="20"/>
      <x:c r="B624" s="20"/>
      <x:c r="D624" s="20"/>
      <x:c r="E624" s="24"/>
      <x:c r="F624" s="20"/>
      <x:c r="G624" s="20"/>
      <x:c r="H624" s="20"/>
      <x:c r="I624" s="20"/>
    </x:row>
    <x:row r="625">
      <x:c r="A625" s="20"/>
      <x:c r="B625" s="20"/>
      <x:c r="D625" s="20"/>
      <x:c r="E625" s="24"/>
      <x:c r="F625" s="20"/>
      <x:c r="G625" s="20"/>
      <x:c r="H625" s="20"/>
      <x:c r="I625" s="20"/>
    </x:row>
    <x:row r="626">
      <x:c r="A626" s="20"/>
      <x:c r="B626" s="20"/>
      <x:c r="D626" s="20"/>
      <x:c r="E626" s="24"/>
      <x:c r="F626" s="20"/>
      <x:c r="G626" s="20"/>
      <x:c r="H626" s="20"/>
      <x:c r="I626" s="20"/>
    </x:row>
    <x:row r="627">
      <x:c r="A627" s="20"/>
      <x:c r="B627" s="20"/>
      <x:c r="D627" s="20"/>
      <x:c r="E627" s="24"/>
      <x:c r="F627" s="20"/>
      <x:c r="G627" s="20"/>
      <x:c r="H627" s="20"/>
      <x:c r="I627" s="20"/>
    </x:row>
    <x:row r="628">
      <x:c r="A628" s="20"/>
      <x:c r="B628" s="20"/>
      <x:c r="D628" s="20"/>
      <x:c r="E628" s="24"/>
      <x:c r="F628" s="20"/>
      <x:c r="G628" s="20"/>
      <x:c r="H628" s="20"/>
      <x:c r="I628" s="20"/>
    </x:row>
    <x:row r="629">
      <x:c r="A629" s="20"/>
      <x:c r="B629" s="20"/>
      <x:c r="D629" s="20"/>
      <x:c r="E629" s="24"/>
      <x:c r="F629" s="20"/>
      <x:c r="G629" s="20"/>
      <x:c r="H629" s="20"/>
      <x:c r="I629" s="20"/>
    </x:row>
    <x:row r="630">
      <x:c r="A630" s="20"/>
      <x:c r="B630" s="20"/>
      <x:c r="D630" s="20"/>
      <x:c r="E630" s="24"/>
      <x:c r="F630" s="20"/>
      <x:c r="G630" s="20"/>
      <x:c r="H630" s="20"/>
      <x:c r="I630" s="20"/>
    </x:row>
    <x:row r="631">
      <x:c r="A631" s="20"/>
      <x:c r="B631" s="20"/>
      <x:c r="D631" s="20"/>
      <x:c r="E631" s="24"/>
      <x:c r="F631" s="20"/>
      <x:c r="G631" s="20"/>
      <x:c r="H631" s="20"/>
      <x:c r="I631" s="20"/>
    </x:row>
    <x:row r="632">
      <x:c r="A632" s="20"/>
      <x:c r="B632" s="20"/>
      <x:c r="D632" s="20"/>
      <x:c r="E632" s="24"/>
      <x:c r="F632" s="20"/>
      <x:c r="G632" s="20"/>
      <x:c r="H632" s="20"/>
      <x:c r="I632" s="20"/>
    </x:row>
    <x:row r="633">
      <x:c r="A633" s="20"/>
      <x:c r="B633" s="20"/>
      <x:c r="D633" s="20"/>
      <x:c r="E633" s="24"/>
      <x:c r="F633" s="20"/>
      <x:c r="G633" s="20"/>
      <x:c r="H633" s="20"/>
      <x:c r="I633" s="20"/>
    </x:row>
    <x:row r="634">
      <x:c r="A634" s="20"/>
      <x:c r="B634" s="20"/>
      <x:c r="D634" s="20"/>
      <x:c r="E634" s="24"/>
      <x:c r="F634" s="20"/>
      <x:c r="G634" s="20"/>
      <x:c r="H634" s="20"/>
      <x:c r="I634" s="20"/>
    </x:row>
    <x:row r="635">
      <x:c r="A635" s="20"/>
      <x:c r="B635" s="20"/>
      <x:c r="D635" s="20"/>
      <x:c r="E635" s="24"/>
      <x:c r="F635" s="20"/>
      <x:c r="G635" s="20"/>
      <x:c r="H635" s="20"/>
      <x:c r="I635" s="20"/>
    </x:row>
    <x:row r="636">
      <x:c r="A636" s="20"/>
      <x:c r="B636" s="20"/>
      <x:c r="D636" s="20"/>
      <x:c r="E636" s="24"/>
      <x:c r="F636" s="20"/>
      <x:c r="G636" s="20"/>
      <x:c r="H636" s="20"/>
      <x:c r="I636" s="20"/>
    </x:row>
    <x:row r="637">
      <x:c r="A637" s="20"/>
      <x:c r="B637" s="20"/>
      <x:c r="D637" s="20"/>
      <x:c r="E637" s="24"/>
      <x:c r="F637" s="20"/>
      <x:c r="G637" s="20"/>
      <x:c r="H637" s="20"/>
      <x:c r="I637" s="20"/>
    </x:row>
    <x:row r="638">
      <x:c r="A638" s="20"/>
      <x:c r="B638" s="20"/>
      <x:c r="D638" s="20"/>
      <x:c r="E638" s="24"/>
      <x:c r="F638" s="20"/>
      <x:c r="G638" s="20"/>
      <x:c r="H638" s="20"/>
      <x:c r="I638" s="20"/>
    </x:row>
    <x:row r="639">
      <x:c r="A639" s="20"/>
      <x:c r="B639" s="20"/>
      <x:c r="D639" s="20"/>
      <x:c r="E639" s="24"/>
      <x:c r="F639" s="20"/>
      <x:c r="G639" s="20"/>
      <x:c r="H639" s="20"/>
      <x:c r="I639" s="20"/>
    </x:row>
    <x:row r="640">
      <x:c r="A640" s="20"/>
      <x:c r="B640" s="20"/>
      <x:c r="D640" s="20"/>
      <x:c r="E640" s="24"/>
      <x:c r="F640" s="20"/>
      <x:c r="G640" s="20"/>
      <x:c r="H640" s="20"/>
      <x:c r="I640" s="20"/>
    </x:row>
    <x:row r="641">
      <x:c r="A641" s="20"/>
      <x:c r="B641" s="20"/>
      <x:c r="D641" s="20"/>
      <x:c r="E641" s="24"/>
      <x:c r="F641" s="20"/>
      <x:c r="G641" s="20"/>
      <x:c r="H641" s="20"/>
      <x:c r="I641" s="20"/>
    </x:row>
    <x:row r="642">
      <x:c r="A642" s="20"/>
      <x:c r="B642" s="20"/>
      <x:c r="D642" s="20"/>
      <x:c r="E642" s="24"/>
      <x:c r="F642" s="20"/>
      <x:c r="G642" s="20"/>
      <x:c r="H642" s="20"/>
      <x:c r="I642" s="20"/>
    </x:row>
    <x:row r="643">
      <x:c r="A643" s="20"/>
      <x:c r="B643" s="20"/>
      <x:c r="D643" s="20"/>
      <x:c r="E643" s="24"/>
      <x:c r="F643" s="20"/>
      <x:c r="G643" s="20"/>
      <x:c r="H643" s="20"/>
      <x:c r="I643" s="20"/>
    </x:row>
    <x:row r="644">
      <x:c r="A644" s="20"/>
      <x:c r="B644" s="20"/>
      <x:c r="D644" s="20"/>
      <x:c r="E644" s="24"/>
      <x:c r="F644" s="20"/>
      <x:c r="G644" s="20"/>
      <x:c r="H644" s="20"/>
      <x:c r="I644" s="20"/>
    </x:row>
    <x:row r="645">
      <x:c r="A645" s="20"/>
      <x:c r="B645" s="20"/>
      <x:c r="D645" s="20"/>
      <x:c r="E645" s="24"/>
      <x:c r="F645" s="20"/>
      <x:c r="G645" s="20"/>
      <x:c r="H645" s="20"/>
      <x:c r="I645" s="20"/>
    </x:row>
    <x:row r="646">
      <x:c r="A646" s="20"/>
      <x:c r="B646" s="20"/>
      <x:c r="D646" s="20"/>
      <x:c r="E646" s="24"/>
      <x:c r="F646" s="20"/>
      <x:c r="G646" s="20"/>
      <x:c r="H646" s="20"/>
      <x:c r="I646" s="20"/>
    </x:row>
    <x:row r="647">
      <x:c r="A647" s="20"/>
      <x:c r="B647" s="20"/>
      <x:c r="D647" s="20"/>
      <x:c r="E647" s="24"/>
      <x:c r="F647" s="20"/>
      <x:c r="G647" s="20"/>
      <x:c r="H647" s="20"/>
      <x:c r="I647" s="20"/>
    </x:row>
    <x:row r="648">
      <x:c r="A648" s="20"/>
      <x:c r="B648" s="20"/>
      <x:c r="D648" s="20"/>
      <x:c r="E648" s="24"/>
      <x:c r="F648" s="20"/>
      <x:c r="G648" s="20"/>
      <x:c r="H648" s="20"/>
      <x:c r="I648" s="20"/>
    </x:row>
    <x:row r="649">
      <x:c r="A649" s="20"/>
      <x:c r="B649" s="20"/>
      <x:c r="D649" s="20"/>
      <x:c r="E649" s="24"/>
      <x:c r="F649" s="20"/>
      <x:c r="G649" s="20"/>
      <x:c r="H649" s="20"/>
      <x:c r="I649" s="20"/>
    </x:row>
    <x:row r="650">
      <x:c r="A650" s="20"/>
      <x:c r="B650" s="20"/>
      <x:c r="D650" s="20"/>
      <x:c r="E650" s="24"/>
      <x:c r="F650" s="20"/>
      <x:c r="G650" s="20"/>
      <x:c r="H650" s="20"/>
      <x:c r="I650" s="20"/>
    </x:row>
    <x:row r="651">
      <x:c r="A651" s="20"/>
      <x:c r="B651" s="20"/>
      <x:c r="D651" s="20"/>
      <x:c r="E651" s="24"/>
      <x:c r="F651" s="20"/>
      <x:c r="G651" s="20"/>
      <x:c r="H651" s="20"/>
      <x:c r="I651" s="20"/>
    </x:row>
    <x:row r="652">
      <x:c r="A652" s="20"/>
      <x:c r="B652" s="20"/>
      <x:c r="D652" s="20"/>
      <x:c r="E652" s="24"/>
      <x:c r="F652" s="20"/>
      <x:c r="G652" s="20"/>
      <x:c r="H652" s="20"/>
      <x:c r="I652" s="20"/>
    </x:row>
    <x:row r="653">
      <x:c r="A653" s="20"/>
      <x:c r="B653" s="20"/>
      <x:c r="D653" s="20"/>
      <x:c r="E653" s="24"/>
      <x:c r="F653" s="20"/>
      <x:c r="G653" s="20"/>
      <x:c r="H653" s="20"/>
      <x:c r="I653" s="20"/>
    </x:row>
    <x:row r="654">
      <x:c r="A654" s="20"/>
      <x:c r="B654" s="20"/>
      <x:c r="D654" s="20"/>
      <x:c r="E654" s="24"/>
      <x:c r="F654" s="20"/>
      <x:c r="G654" s="20"/>
      <x:c r="H654" s="20"/>
      <x:c r="I654" s="20"/>
    </x:row>
    <x:row r="655">
      <x:c r="A655" s="20"/>
      <x:c r="B655" s="20"/>
      <x:c r="D655" s="20"/>
      <x:c r="E655" s="24"/>
      <x:c r="F655" s="20"/>
      <x:c r="G655" s="20"/>
      <x:c r="H655" s="20"/>
      <x:c r="I655" s="20"/>
    </x:row>
    <x:row r="656">
      <x:c r="A656" s="20"/>
      <x:c r="B656" s="20"/>
      <x:c r="D656" s="20"/>
      <x:c r="E656" s="24"/>
      <x:c r="F656" s="20"/>
      <x:c r="G656" s="20"/>
      <x:c r="H656" s="20"/>
      <x:c r="I656" s="20"/>
    </x:row>
    <x:row r="657">
      <x:c r="A657" s="20"/>
      <x:c r="B657" s="20"/>
      <x:c r="D657" s="20"/>
      <x:c r="E657" s="24"/>
      <x:c r="F657" s="20"/>
      <x:c r="G657" s="20"/>
      <x:c r="H657" s="20"/>
      <x:c r="I657" s="20"/>
    </x:row>
    <x:row r="658">
      <x:c r="A658" s="20"/>
      <x:c r="B658" s="20"/>
      <x:c r="D658" s="20"/>
      <x:c r="E658" s="24"/>
      <x:c r="F658" s="20"/>
      <x:c r="G658" s="20"/>
      <x:c r="H658" s="20"/>
      <x:c r="I658" s="20"/>
    </x:row>
    <x:row r="659">
      <x:c r="A659" s="20"/>
      <x:c r="B659" s="20"/>
      <x:c r="D659" s="20"/>
      <x:c r="E659" s="24"/>
      <x:c r="F659" s="20"/>
      <x:c r="G659" s="20"/>
      <x:c r="H659" s="20"/>
      <x:c r="I659" s="20"/>
    </x:row>
    <x:row r="660">
      <x:c r="A660" s="20"/>
      <x:c r="B660" s="20"/>
      <x:c r="D660" s="20"/>
      <x:c r="E660" s="24"/>
      <x:c r="F660" s="20"/>
      <x:c r="G660" s="20"/>
      <x:c r="H660" s="20"/>
      <x:c r="I660" s="20"/>
    </x:row>
    <x:row r="661">
      <x:c r="A661" s="20"/>
      <x:c r="B661" s="20"/>
      <x:c r="D661" s="20"/>
      <x:c r="E661" s="24"/>
      <x:c r="F661" s="20"/>
      <x:c r="G661" s="20"/>
      <x:c r="H661" s="20"/>
      <x:c r="I661" s="20"/>
    </x:row>
    <x:row r="662">
      <x:c r="A662" s="20"/>
      <x:c r="B662" s="20"/>
      <x:c r="D662" s="20"/>
      <x:c r="E662" s="24"/>
      <x:c r="F662" s="20"/>
      <x:c r="G662" s="20"/>
      <x:c r="H662" s="20"/>
      <x:c r="I662" s="20"/>
    </x:row>
    <x:row r="663">
      <x:c r="A663" s="20"/>
      <x:c r="B663" s="20"/>
      <x:c r="D663" s="20"/>
      <x:c r="E663" s="24"/>
      <x:c r="F663" s="20"/>
      <x:c r="G663" s="20"/>
      <x:c r="H663" s="20"/>
      <x:c r="I663" s="20"/>
    </x:row>
    <x:row r="664">
      <x:c r="A664" s="20"/>
      <x:c r="B664" s="20"/>
      <x:c r="D664" s="20"/>
      <x:c r="E664" s="24"/>
      <x:c r="F664" s="20"/>
      <x:c r="G664" s="20"/>
      <x:c r="H664" s="20"/>
      <x:c r="I664" s="20"/>
    </x:row>
    <x:row r="665">
      <x:c r="A665" s="20"/>
      <x:c r="B665" s="20"/>
      <x:c r="D665" s="20"/>
      <x:c r="E665" s="24"/>
      <x:c r="F665" s="20"/>
      <x:c r="G665" s="20"/>
      <x:c r="H665" s="20"/>
      <x:c r="I665" s="20"/>
    </x:row>
    <x:row r="666">
      <x:c r="A666" s="20"/>
      <x:c r="B666" s="20"/>
      <x:c r="D666" s="20"/>
      <x:c r="E666" s="24"/>
      <x:c r="F666" s="20"/>
      <x:c r="G666" s="20"/>
      <x:c r="H666" s="20"/>
      <x:c r="I666" s="20"/>
    </x:row>
    <x:row r="667">
      <x:c r="A667" s="20"/>
      <x:c r="B667" s="20"/>
      <x:c r="D667" s="20"/>
      <x:c r="E667" s="24"/>
      <x:c r="F667" s="20"/>
      <x:c r="G667" s="20"/>
      <x:c r="H667" s="20"/>
      <x:c r="I667" s="20"/>
    </x:row>
    <x:row r="668">
      <x:c r="A668" s="20"/>
      <x:c r="B668" s="20"/>
      <x:c r="D668" s="20"/>
      <x:c r="E668" s="24"/>
      <x:c r="F668" s="20"/>
      <x:c r="G668" s="20"/>
      <x:c r="H668" s="20"/>
      <x:c r="I668" s="20"/>
    </x:row>
    <x:row r="669">
      <x:c r="A669" s="20"/>
      <x:c r="B669" s="20"/>
      <x:c r="D669" s="20"/>
      <x:c r="E669" s="24"/>
      <x:c r="F669" s="20"/>
      <x:c r="G669" s="20"/>
      <x:c r="H669" s="20"/>
      <x:c r="I669" s="20"/>
    </x:row>
    <x:row r="670">
      <x:c r="A670" s="20"/>
      <x:c r="B670" s="20"/>
      <x:c r="D670" s="20"/>
      <x:c r="E670" s="24"/>
      <x:c r="F670" s="20"/>
      <x:c r="G670" s="20"/>
      <x:c r="H670" s="20"/>
      <x:c r="I670" s="20"/>
    </x:row>
    <x:row r="671">
      <x:c r="A671" s="20"/>
      <x:c r="B671" s="20"/>
      <x:c r="D671" s="20"/>
      <x:c r="E671" s="24"/>
      <x:c r="F671" s="20"/>
      <x:c r="G671" s="20"/>
      <x:c r="H671" s="20"/>
      <x:c r="I671" s="20"/>
    </x:row>
    <x:row r="672">
      <x:c r="A672" s="20"/>
      <x:c r="B672" s="20"/>
      <x:c r="D672" s="20"/>
      <x:c r="E672" s="24"/>
      <x:c r="F672" s="20"/>
      <x:c r="G672" s="20"/>
      <x:c r="H672" s="20"/>
      <x:c r="I672" s="20"/>
    </x:row>
    <x:row r="673">
      <x:c r="A673" s="20"/>
      <x:c r="B673" s="20"/>
      <x:c r="D673" s="20"/>
      <x:c r="E673" s="24"/>
      <x:c r="F673" s="20"/>
      <x:c r="G673" s="20"/>
      <x:c r="H673" s="20"/>
      <x:c r="I673" s="20"/>
    </x:row>
    <x:row r="674">
      <x:c r="A674" s="20"/>
      <x:c r="B674" s="20"/>
      <x:c r="D674" s="20"/>
      <x:c r="E674" s="24"/>
      <x:c r="F674" s="20"/>
      <x:c r="G674" s="20"/>
      <x:c r="H674" s="20"/>
      <x:c r="I674" s="20"/>
    </x:row>
    <x:row r="675">
      <x:c r="A675" s="20"/>
      <x:c r="B675" s="20"/>
      <x:c r="D675" s="20"/>
      <x:c r="E675" s="24"/>
      <x:c r="F675" s="20"/>
      <x:c r="G675" s="20"/>
      <x:c r="H675" s="20"/>
      <x:c r="I675" s="20"/>
    </x:row>
    <x:row r="676">
      <x:c r="A676" s="20"/>
      <x:c r="B676" s="20"/>
      <x:c r="D676" s="20"/>
      <x:c r="E676" s="24"/>
      <x:c r="F676" s="20"/>
      <x:c r="G676" s="20"/>
      <x:c r="H676" s="20"/>
      <x:c r="I676" s="20"/>
    </x:row>
    <x:row r="677">
      <x:c r="A677" s="20"/>
      <x:c r="B677" s="20"/>
      <x:c r="D677" s="20"/>
      <x:c r="E677" s="24"/>
      <x:c r="F677" s="20"/>
      <x:c r="G677" s="20"/>
      <x:c r="H677" s="20"/>
      <x:c r="I677" s="20"/>
    </x:row>
    <x:row r="678">
      <x:c r="A678" s="20"/>
      <x:c r="B678" s="20"/>
      <x:c r="D678" s="20"/>
      <x:c r="E678" s="24"/>
      <x:c r="F678" s="20"/>
      <x:c r="G678" s="20"/>
      <x:c r="H678" s="20"/>
      <x:c r="I678" s="20"/>
    </x:row>
    <x:row r="679">
      <x:c r="A679" s="20"/>
      <x:c r="B679" s="20"/>
      <x:c r="D679" s="20"/>
      <x:c r="E679" s="24"/>
      <x:c r="F679" s="20"/>
      <x:c r="G679" s="20"/>
      <x:c r="H679" s="20"/>
      <x:c r="I679" s="20"/>
    </x:row>
    <x:row r="680">
      <x:c r="A680" s="20"/>
      <x:c r="B680" s="20"/>
      <x:c r="D680" s="20"/>
      <x:c r="E680" s="24"/>
      <x:c r="F680" s="20"/>
      <x:c r="G680" s="20"/>
      <x:c r="H680" s="20"/>
      <x:c r="I680" s="20"/>
    </x:row>
    <x:row r="681">
      <x:c r="A681" s="20"/>
      <x:c r="B681" s="20"/>
      <x:c r="D681" s="20"/>
      <x:c r="E681" s="24"/>
      <x:c r="F681" s="20"/>
      <x:c r="G681" s="20"/>
      <x:c r="H681" s="20"/>
      <x:c r="I681" s="20"/>
    </x:row>
    <x:row r="682">
      <x:c r="A682" s="20"/>
      <x:c r="B682" s="20"/>
      <x:c r="D682" s="20"/>
      <x:c r="E682" s="24"/>
      <x:c r="F682" s="20"/>
      <x:c r="G682" s="20"/>
      <x:c r="H682" s="20"/>
      <x:c r="I682" s="20"/>
    </x:row>
    <x:row r="683">
      <x:c r="A683" s="20"/>
      <x:c r="B683" s="20"/>
      <x:c r="D683" s="20"/>
      <x:c r="E683" s="24"/>
      <x:c r="F683" s="20"/>
      <x:c r="G683" s="20"/>
      <x:c r="H683" s="20"/>
      <x:c r="I683" s="20"/>
    </x:row>
    <x:row r="684">
      <x:c r="A684" s="20"/>
      <x:c r="B684" s="20"/>
      <x:c r="D684" s="20"/>
      <x:c r="E684" s="24"/>
      <x:c r="F684" s="20"/>
      <x:c r="G684" s="20"/>
      <x:c r="H684" s="20"/>
      <x:c r="I684" s="20"/>
    </x:row>
    <x:row r="685">
      <x:c r="A685" s="20"/>
      <x:c r="B685" s="20"/>
      <x:c r="D685" s="20"/>
      <x:c r="E685" s="24"/>
      <x:c r="F685" s="20"/>
      <x:c r="G685" s="20"/>
      <x:c r="H685" s="20"/>
      <x:c r="I685" s="20"/>
    </x:row>
    <x:row r="686">
      <x:c r="A686" s="20"/>
      <x:c r="B686" s="20"/>
      <x:c r="D686" s="20"/>
      <x:c r="E686" s="24"/>
      <x:c r="F686" s="20"/>
      <x:c r="G686" s="20"/>
      <x:c r="H686" s="20"/>
      <x:c r="I686" s="20"/>
    </x:row>
    <x:row r="687">
      <x:c r="A687" s="20"/>
      <x:c r="B687" s="20"/>
      <x:c r="D687" s="20"/>
      <x:c r="E687" s="24"/>
      <x:c r="F687" s="20"/>
      <x:c r="G687" s="20"/>
      <x:c r="H687" s="20"/>
      <x:c r="I687" s="20"/>
    </x:row>
    <x:row r="688">
      <x:c r="A688" s="20"/>
      <x:c r="B688" s="20"/>
      <x:c r="D688" s="20"/>
      <x:c r="E688" s="24"/>
      <x:c r="F688" s="20"/>
      <x:c r="G688" s="20"/>
      <x:c r="H688" s="20"/>
      <x:c r="I688" s="20"/>
    </x:row>
    <x:row r="689">
      <x:c r="A689" s="20"/>
      <x:c r="B689" s="20"/>
      <x:c r="D689" s="20"/>
      <x:c r="E689" s="24"/>
      <x:c r="F689" s="20"/>
      <x:c r="G689" s="20"/>
      <x:c r="H689" s="20"/>
      <x:c r="I689" s="20"/>
    </x:row>
    <x:row r="690">
      <x:c r="A690" s="20"/>
      <x:c r="B690" s="20"/>
      <x:c r="D690" s="20"/>
      <x:c r="E690" s="24"/>
      <x:c r="F690" s="20"/>
      <x:c r="G690" s="20"/>
      <x:c r="H690" s="20"/>
      <x:c r="I690" s="20"/>
    </x:row>
    <x:row r="691">
      <x:c r="A691" s="20"/>
      <x:c r="B691" s="20"/>
      <x:c r="D691" s="20"/>
      <x:c r="E691" s="24"/>
      <x:c r="F691" s="20"/>
      <x:c r="G691" s="20"/>
      <x:c r="H691" s="20"/>
      <x:c r="I691" s="20"/>
    </x:row>
    <x:row r="692">
      <x:c r="A692" s="20"/>
      <x:c r="B692" s="20"/>
      <x:c r="D692" s="20"/>
      <x:c r="E692" s="24"/>
      <x:c r="F692" s="20"/>
      <x:c r="G692" s="20"/>
      <x:c r="H692" s="20"/>
      <x:c r="I692" s="20"/>
    </x:row>
    <x:row r="693">
      <x:c r="A693" s="20"/>
      <x:c r="B693" s="20"/>
      <x:c r="D693" s="20"/>
      <x:c r="E693" s="24"/>
      <x:c r="F693" s="20"/>
      <x:c r="G693" s="20"/>
      <x:c r="H693" s="20"/>
      <x:c r="I693" s="20"/>
    </x:row>
    <x:row r="694">
      <x:c r="A694" s="20"/>
      <x:c r="B694" s="20"/>
      <x:c r="D694" s="20"/>
      <x:c r="E694" s="24"/>
      <x:c r="F694" s="20"/>
      <x:c r="G694" s="20"/>
      <x:c r="H694" s="20"/>
      <x:c r="I694" s="20"/>
    </x:row>
    <x:row r="695">
      <x:c r="A695" s="20"/>
      <x:c r="B695" s="20"/>
      <x:c r="D695" s="20"/>
      <x:c r="E695" s="24"/>
      <x:c r="F695" s="20"/>
      <x:c r="G695" s="20"/>
      <x:c r="H695" s="20"/>
      <x:c r="I695" s="20"/>
    </x:row>
    <x:row r="696">
      <x:c r="A696" s="20"/>
      <x:c r="B696" s="20"/>
      <x:c r="D696" s="20"/>
      <x:c r="E696" s="24"/>
      <x:c r="F696" s="20"/>
      <x:c r="G696" s="20"/>
      <x:c r="H696" s="20"/>
      <x:c r="I696" s="20"/>
    </x:row>
    <x:row r="697">
      <x:c r="A697" s="20"/>
      <x:c r="B697" s="20"/>
      <x:c r="D697" s="20"/>
      <x:c r="E697" s="24"/>
      <x:c r="F697" s="20"/>
      <x:c r="G697" s="20"/>
      <x:c r="H697" s="20"/>
      <x:c r="I697" s="20"/>
    </x:row>
    <x:row r="698">
      <x:c r="A698" s="20"/>
      <x:c r="B698" s="20"/>
      <x:c r="D698" s="20"/>
      <x:c r="E698" s="24"/>
      <x:c r="F698" s="20"/>
      <x:c r="G698" s="20"/>
      <x:c r="H698" s="20"/>
      <x:c r="I698" s="20"/>
    </x:row>
    <x:row r="699">
      <x:c r="A699" s="20"/>
      <x:c r="B699" s="20"/>
      <x:c r="D699" s="20"/>
      <x:c r="E699" s="24"/>
      <x:c r="F699" s="20"/>
      <x:c r="G699" s="20"/>
      <x:c r="H699" s="20"/>
      <x:c r="I699" s="20"/>
    </x:row>
    <x:row r="700">
      <x:c r="A700" s="20"/>
      <x:c r="B700" s="20"/>
      <x:c r="D700" s="20"/>
      <x:c r="E700" s="24"/>
      <x:c r="F700" s="20"/>
      <x:c r="G700" s="20"/>
      <x:c r="H700" s="20"/>
      <x:c r="I700" s="20"/>
    </x:row>
    <x:row r="701">
      <x:c r="A701" s="20"/>
      <x:c r="B701" s="20"/>
      <x:c r="D701" s="20"/>
      <x:c r="E701" s="24"/>
      <x:c r="F701" s="20"/>
      <x:c r="G701" s="20"/>
      <x:c r="H701" s="20"/>
      <x:c r="I701" s="20"/>
    </x:row>
    <x:row r="702">
      <x:c r="A702" s="20"/>
      <x:c r="B702" s="20"/>
      <x:c r="D702" s="20"/>
      <x:c r="E702" s="24"/>
      <x:c r="F702" s="20"/>
      <x:c r="G702" s="20"/>
      <x:c r="H702" s="20"/>
      <x:c r="I702" s="20"/>
    </x:row>
    <x:row r="703">
      <x:c r="A703" s="20"/>
      <x:c r="B703" s="20"/>
      <x:c r="D703" s="20"/>
      <x:c r="E703" s="24"/>
      <x:c r="F703" s="20"/>
      <x:c r="G703" s="20"/>
      <x:c r="H703" s="20"/>
      <x:c r="I703" s="20"/>
    </x:row>
    <x:row r="704">
      <x:c r="A704" s="20"/>
      <x:c r="B704" s="20"/>
      <x:c r="D704" s="20"/>
      <x:c r="E704" s="24"/>
      <x:c r="F704" s="20"/>
      <x:c r="G704" s="20"/>
      <x:c r="H704" s="20"/>
      <x:c r="I704" s="20"/>
    </x:row>
    <x:row r="705">
      <x:c r="A705" s="20"/>
      <x:c r="B705" s="20"/>
      <x:c r="D705" s="20"/>
      <x:c r="E705" s="24"/>
      <x:c r="F705" s="20"/>
      <x:c r="G705" s="20"/>
      <x:c r="H705" s="20"/>
      <x:c r="I705" s="20"/>
    </x:row>
    <x:row r="706">
      <x:c r="A706" s="20"/>
      <x:c r="B706" s="20"/>
      <x:c r="D706" s="20"/>
      <x:c r="E706" s="24"/>
      <x:c r="F706" s="20"/>
      <x:c r="G706" s="20"/>
      <x:c r="H706" s="20"/>
      <x:c r="I706" s="20"/>
    </x:row>
    <x:row r="707">
      <x:c r="A707" s="20"/>
      <x:c r="B707" s="20"/>
      <x:c r="D707" s="20"/>
      <x:c r="E707" s="24"/>
      <x:c r="F707" s="20"/>
      <x:c r="G707" s="20"/>
      <x:c r="H707" s="20"/>
      <x:c r="I707" s="20"/>
    </x:row>
    <x:row r="708">
      <x:c r="A708" s="20"/>
      <x:c r="B708" s="20"/>
      <x:c r="D708" s="20"/>
      <x:c r="E708" s="24"/>
      <x:c r="F708" s="20"/>
      <x:c r="G708" s="20"/>
      <x:c r="H708" s="20"/>
      <x:c r="I708" s="20"/>
    </x:row>
    <x:row r="709">
      <x:c r="A709" s="20"/>
      <x:c r="B709" s="20"/>
      <x:c r="D709" s="20"/>
      <x:c r="E709" s="24"/>
      <x:c r="F709" s="20"/>
      <x:c r="G709" s="20"/>
      <x:c r="H709" s="20"/>
      <x:c r="I709" s="20"/>
    </x:row>
    <x:row r="710">
      <x:c r="A710" s="20"/>
      <x:c r="B710" s="20"/>
      <x:c r="D710" s="20"/>
      <x:c r="E710" s="24"/>
      <x:c r="F710" s="20"/>
      <x:c r="G710" s="20"/>
      <x:c r="H710" s="20"/>
      <x:c r="I710" s="20"/>
    </x:row>
    <x:row r="711">
      <x:c r="A711" s="20"/>
      <x:c r="B711" s="20"/>
      <x:c r="D711" s="20"/>
      <x:c r="E711" s="24"/>
      <x:c r="F711" s="20"/>
      <x:c r="G711" s="20"/>
      <x:c r="H711" s="20"/>
      <x:c r="I711" s="20"/>
    </x:row>
    <x:row r="712">
      <x:c r="A712" s="20"/>
      <x:c r="B712" s="20"/>
      <x:c r="D712" s="20"/>
      <x:c r="E712" s="24"/>
      <x:c r="F712" s="20"/>
      <x:c r="G712" s="20"/>
      <x:c r="H712" s="20"/>
      <x:c r="I712" s="20"/>
    </x:row>
    <x:row r="713">
      <x:c r="A713" s="20"/>
      <x:c r="B713" s="20"/>
      <x:c r="D713" s="20"/>
      <x:c r="E713" s="24"/>
      <x:c r="F713" s="20"/>
      <x:c r="G713" s="20"/>
      <x:c r="H713" s="20"/>
      <x:c r="I713" s="20"/>
    </x:row>
    <x:row r="714">
      <x:c r="A714" s="20"/>
      <x:c r="B714" s="20"/>
      <x:c r="D714" s="20"/>
      <x:c r="E714" s="24"/>
      <x:c r="F714" s="20"/>
      <x:c r="G714" s="20"/>
      <x:c r="H714" s="20"/>
      <x:c r="I714" s="20"/>
    </x:row>
    <x:row r="715">
      <x:c r="A715" s="20"/>
      <x:c r="B715" s="20"/>
      <x:c r="D715" s="20"/>
      <x:c r="E715" s="24"/>
      <x:c r="F715" s="20"/>
      <x:c r="G715" s="20"/>
      <x:c r="H715" s="20"/>
      <x:c r="I715" s="20"/>
    </x:row>
    <x:row r="716">
      <x:c r="A716" s="20"/>
      <x:c r="B716" s="20"/>
      <x:c r="D716" s="20"/>
      <x:c r="E716" s="24"/>
      <x:c r="F716" s="20"/>
      <x:c r="G716" s="20"/>
      <x:c r="H716" s="20"/>
      <x:c r="I716" s="20"/>
    </x:row>
    <x:row r="717">
      <x:c r="A717" s="20"/>
      <x:c r="B717" s="20"/>
      <x:c r="D717" s="20"/>
      <x:c r="E717" s="24"/>
      <x:c r="F717" s="20"/>
      <x:c r="G717" s="20"/>
      <x:c r="H717" s="20"/>
      <x:c r="I717" s="20"/>
    </x:row>
    <x:row r="718">
      <x:c r="A718" s="20"/>
      <x:c r="B718" s="20"/>
      <x:c r="D718" s="20"/>
      <x:c r="E718" s="24"/>
      <x:c r="F718" s="20"/>
      <x:c r="G718" s="20"/>
      <x:c r="H718" s="20"/>
      <x:c r="I718" s="20"/>
    </x:row>
    <x:row r="719">
      <x:c r="A719" s="20"/>
      <x:c r="B719" s="20"/>
      <x:c r="D719" s="20"/>
      <x:c r="E719" s="24"/>
      <x:c r="F719" s="20"/>
      <x:c r="G719" s="20"/>
      <x:c r="H719" s="20"/>
      <x:c r="I719" s="20"/>
    </x:row>
    <x:row r="720">
      <x:c r="A720" s="20"/>
      <x:c r="B720" s="20"/>
      <x:c r="D720" s="20"/>
      <x:c r="E720" s="24"/>
      <x:c r="F720" s="20"/>
      <x:c r="G720" s="20"/>
      <x:c r="H720" s="20"/>
      <x:c r="I720" s="20"/>
    </x:row>
    <x:row r="721">
      <x:c r="A721" s="20"/>
      <x:c r="B721" s="20"/>
      <x:c r="D721" s="20"/>
      <x:c r="E721" s="24"/>
      <x:c r="F721" s="20"/>
      <x:c r="G721" s="20"/>
      <x:c r="H721" s="20"/>
      <x:c r="I721" s="20"/>
    </x:row>
    <x:row r="722">
      <x:c r="A722" s="20"/>
      <x:c r="B722" s="20"/>
      <x:c r="D722" s="20"/>
      <x:c r="E722" s="24"/>
      <x:c r="F722" s="20"/>
      <x:c r="G722" s="20"/>
      <x:c r="H722" s="20"/>
      <x:c r="I722" s="20"/>
    </x:row>
    <x:row r="723">
      <x:c r="A723" s="20"/>
      <x:c r="B723" s="20"/>
      <x:c r="D723" s="20"/>
      <x:c r="E723" s="24"/>
      <x:c r="F723" s="20"/>
      <x:c r="G723" s="20"/>
      <x:c r="H723" s="20"/>
      <x:c r="I723" s="20"/>
    </x:row>
    <x:row r="724">
      <x:c r="A724" s="20"/>
      <x:c r="B724" s="20"/>
      <x:c r="D724" s="20"/>
      <x:c r="E724" s="24"/>
      <x:c r="F724" s="20"/>
      <x:c r="G724" s="20"/>
      <x:c r="H724" s="20"/>
      <x:c r="I724" s="20"/>
    </x:row>
    <x:row r="725">
      <x:c r="A725" s="20"/>
      <x:c r="B725" s="20"/>
      <x:c r="D725" s="20"/>
      <x:c r="E725" s="24"/>
      <x:c r="F725" s="20"/>
      <x:c r="G725" s="20"/>
      <x:c r="H725" s="20"/>
      <x:c r="I725" s="20"/>
    </x:row>
    <x:row r="726">
      <x:c r="A726" s="20"/>
      <x:c r="B726" s="20"/>
      <x:c r="D726" s="20"/>
      <x:c r="E726" s="24"/>
      <x:c r="F726" s="20"/>
      <x:c r="G726" s="20"/>
      <x:c r="H726" s="20"/>
      <x:c r="I726" s="20"/>
    </x:row>
    <x:row r="727">
      <x:c r="A727" s="20"/>
      <x:c r="B727" s="20"/>
      <x:c r="D727" s="20"/>
      <x:c r="E727" s="24"/>
      <x:c r="F727" s="20"/>
      <x:c r="G727" s="20"/>
      <x:c r="H727" s="20"/>
      <x:c r="I727" s="20"/>
    </x:row>
    <x:row r="728">
      <x:c r="A728" s="20"/>
      <x:c r="B728" s="20"/>
      <x:c r="D728" s="20"/>
      <x:c r="E728" s="24"/>
      <x:c r="F728" s="20"/>
      <x:c r="G728" s="20"/>
      <x:c r="H728" s="20"/>
      <x:c r="I728" s="20"/>
    </x:row>
    <x:row r="729">
      <x:c r="A729" s="20"/>
      <x:c r="B729" s="20"/>
      <x:c r="D729" s="20"/>
      <x:c r="E729" s="24"/>
      <x:c r="F729" s="20"/>
      <x:c r="G729" s="20"/>
      <x:c r="H729" s="20"/>
      <x:c r="I729" s="20"/>
    </x:row>
    <x:row r="730">
      <x:c r="A730" s="20"/>
      <x:c r="B730" s="20"/>
      <x:c r="D730" s="20"/>
      <x:c r="E730" s="24"/>
      <x:c r="F730" s="20"/>
      <x:c r="G730" s="20"/>
      <x:c r="H730" s="20"/>
      <x:c r="I730" s="20"/>
    </x:row>
    <x:row r="731">
      <x:c r="A731" s="20"/>
      <x:c r="B731" s="20"/>
      <x:c r="D731" s="20"/>
      <x:c r="E731" s="24"/>
      <x:c r="F731" s="20"/>
      <x:c r="G731" s="20"/>
      <x:c r="H731" s="20"/>
      <x:c r="I731" s="20"/>
    </x:row>
    <x:row r="732">
      <x:c r="A732" s="20"/>
      <x:c r="B732" s="20"/>
      <x:c r="D732" s="20"/>
      <x:c r="E732" s="24"/>
      <x:c r="F732" s="20"/>
      <x:c r="G732" s="20"/>
      <x:c r="H732" s="20"/>
      <x:c r="I732" s="20"/>
    </x:row>
    <x:row r="733">
      <x:c r="A733" s="20"/>
      <x:c r="B733" s="20"/>
      <x:c r="D733" s="20"/>
      <x:c r="E733" s="24"/>
      <x:c r="F733" s="20"/>
      <x:c r="G733" s="20"/>
      <x:c r="H733" s="20"/>
      <x:c r="I733" s="20"/>
    </x:row>
    <x:row r="734">
      <x:c r="A734" s="20"/>
      <x:c r="B734" s="20"/>
      <x:c r="D734" s="20"/>
      <x:c r="E734" s="24"/>
      <x:c r="F734" s="20"/>
      <x:c r="G734" s="20"/>
      <x:c r="H734" s="20"/>
      <x:c r="I734" s="20"/>
    </x:row>
    <x:row r="735">
      <x:c r="A735" s="20"/>
      <x:c r="B735" s="20"/>
      <x:c r="D735" s="20"/>
      <x:c r="E735" s="24"/>
      <x:c r="F735" s="20"/>
      <x:c r="G735" s="20"/>
      <x:c r="H735" s="20"/>
      <x:c r="I735" s="20"/>
    </x:row>
    <x:row r="736">
      <x:c r="A736" s="20"/>
      <x:c r="B736" s="20"/>
      <x:c r="D736" s="20"/>
      <x:c r="E736" s="24"/>
      <x:c r="F736" s="20"/>
      <x:c r="G736" s="20"/>
      <x:c r="H736" s="20"/>
      <x:c r="I736" s="20"/>
    </x:row>
    <x:row r="737">
      <x:c r="A737" s="20"/>
      <x:c r="B737" s="20"/>
      <x:c r="D737" s="20"/>
      <x:c r="E737" s="24"/>
      <x:c r="F737" s="20"/>
      <x:c r="G737" s="20"/>
      <x:c r="H737" s="20"/>
      <x:c r="I737" s="20"/>
    </x:row>
    <x:row r="738">
      <x:c r="A738" s="20"/>
      <x:c r="B738" s="20"/>
      <x:c r="D738" s="20"/>
      <x:c r="E738" s="24"/>
      <x:c r="F738" s="20"/>
      <x:c r="G738" s="20"/>
      <x:c r="H738" s="20"/>
      <x:c r="I738" s="20"/>
    </x:row>
    <x:row r="739">
      <x:c r="A739" s="20"/>
      <x:c r="B739" s="20"/>
      <x:c r="D739" s="20"/>
      <x:c r="E739" s="24"/>
      <x:c r="F739" s="20"/>
      <x:c r="G739" s="20"/>
      <x:c r="H739" s="20"/>
      <x:c r="I739" s="20"/>
    </x:row>
    <x:row r="740">
      <x:c r="A740" s="20"/>
      <x:c r="B740" s="20"/>
      <x:c r="D740" s="20"/>
      <x:c r="E740" s="24"/>
      <x:c r="F740" s="20"/>
      <x:c r="G740" s="20"/>
      <x:c r="H740" s="20"/>
      <x:c r="I740" s="20"/>
    </x:row>
    <x:row r="741">
      <x:c r="A741" s="20"/>
      <x:c r="B741" s="20"/>
      <x:c r="D741" s="20"/>
      <x:c r="E741" s="24"/>
      <x:c r="F741" s="20"/>
      <x:c r="G741" s="20"/>
      <x:c r="H741" s="20"/>
      <x:c r="I741" s="20"/>
    </x:row>
    <x:row r="742">
      <x:c r="A742" s="20"/>
      <x:c r="B742" s="20"/>
      <x:c r="D742" s="20"/>
      <x:c r="E742" s="24"/>
      <x:c r="F742" s="20"/>
      <x:c r="G742" s="20"/>
      <x:c r="H742" s="20"/>
      <x:c r="I742" s="20"/>
    </x:row>
    <x:row r="743">
      <x:c r="A743" s="20"/>
      <x:c r="B743" s="20"/>
      <x:c r="D743" s="20"/>
      <x:c r="E743" s="24"/>
      <x:c r="F743" s="20"/>
      <x:c r="G743" s="20"/>
      <x:c r="H743" s="20"/>
      <x:c r="I743" s="20"/>
    </x:row>
    <x:row r="744">
      <x:c r="A744" s="20"/>
      <x:c r="B744" s="20"/>
      <x:c r="D744" s="20"/>
      <x:c r="E744" s="24"/>
      <x:c r="F744" s="20"/>
      <x:c r="G744" s="20"/>
      <x:c r="H744" s="20"/>
      <x:c r="I744" s="20"/>
    </x:row>
    <x:row r="745">
      <x:c r="A745" s="20"/>
      <x:c r="B745" s="20"/>
      <x:c r="D745" s="20"/>
      <x:c r="E745" s="24"/>
      <x:c r="F745" s="20"/>
      <x:c r="G745" s="20"/>
      <x:c r="H745" s="20"/>
      <x:c r="I745" s="20"/>
    </x:row>
    <x:row r="746">
      <x:c r="A746" s="20"/>
      <x:c r="B746" s="20"/>
      <x:c r="D746" s="20"/>
      <x:c r="E746" s="24"/>
      <x:c r="F746" s="20"/>
      <x:c r="G746" s="20"/>
      <x:c r="H746" s="20"/>
      <x:c r="I746" s="20"/>
    </x:row>
    <x:row r="747">
      <x:c r="A747" s="20"/>
      <x:c r="B747" s="20"/>
      <x:c r="D747" s="20"/>
      <x:c r="E747" s="24"/>
      <x:c r="F747" s="20"/>
      <x:c r="G747" s="20"/>
      <x:c r="H747" s="20"/>
      <x:c r="I747" s="20"/>
    </x:row>
    <x:row r="748">
      <x:c r="A748" s="20"/>
      <x:c r="B748" s="20"/>
      <x:c r="D748" s="20"/>
      <x:c r="E748" s="24"/>
      <x:c r="F748" s="20"/>
      <x:c r="G748" s="20"/>
      <x:c r="H748" s="20"/>
      <x:c r="I748" s="20"/>
    </x:row>
    <x:row r="749">
      <x:c r="A749" s="20"/>
      <x:c r="B749" s="20"/>
      <x:c r="D749" s="20"/>
      <x:c r="E749" s="24"/>
      <x:c r="F749" s="20"/>
      <x:c r="G749" s="20"/>
      <x:c r="H749" s="20"/>
      <x:c r="I749" s="20"/>
    </x:row>
    <x:row r="750">
      <x:c r="A750" s="20"/>
      <x:c r="B750" s="20"/>
      <x:c r="D750" s="20"/>
      <x:c r="E750" s="24"/>
      <x:c r="F750" s="20"/>
      <x:c r="G750" s="20"/>
      <x:c r="H750" s="20"/>
      <x:c r="I750" s="20"/>
    </x:row>
    <x:row r="751">
      <x:c r="A751" s="20"/>
      <x:c r="B751" s="20"/>
      <x:c r="D751" s="20"/>
      <x:c r="E751" s="24"/>
      <x:c r="F751" s="20"/>
      <x:c r="G751" s="20"/>
      <x:c r="H751" s="20"/>
      <x:c r="I751" s="20"/>
    </x:row>
    <x:row r="752">
      <x:c r="A752" s="20"/>
      <x:c r="B752" s="20"/>
      <x:c r="D752" s="20"/>
      <x:c r="E752" s="24"/>
      <x:c r="F752" s="20"/>
      <x:c r="G752" s="20"/>
      <x:c r="H752" s="20"/>
      <x:c r="I752" s="20"/>
    </x:row>
    <x:row r="753">
      <x:c r="A753" s="20"/>
      <x:c r="B753" s="20"/>
      <x:c r="D753" s="20"/>
      <x:c r="E753" s="24"/>
      <x:c r="F753" s="20"/>
      <x:c r="G753" s="20"/>
      <x:c r="H753" s="20"/>
      <x:c r="I753" s="20"/>
    </x:row>
    <x:row r="754">
      <x:c r="A754" s="20"/>
      <x:c r="B754" s="20"/>
      <x:c r="D754" s="20"/>
      <x:c r="E754" s="24"/>
      <x:c r="F754" s="20"/>
      <x:c r="G754" s="20"/>
      <x:c r="H754" s="20"/>
      <x:c r="I754" s="20"/>
    </x:row>
    <x:row r="755">
      <x:c r="A755" s="20"/>
      <x:c r="B755" s="20"/>
      <x:c r="D755" s="20"/>
      <x:c r="E755" s="24"/>
      <x:c r="F755" s="20"/>
      <x:c r="G755" s="20"/>
      <x:c r="H755" s="20"/>
      <x:c r="I755" s="20"/>
    </x:row>
    <x:row r="756">
      <x:c r="A756" s="20"/>
      <x:c r="B756" s="20"/>
      <x:c r="D756" s="20"/>
      <x:c r="E756" s="24"/>
      <x:c r="F756" s="20"/>
      <x:c r="G756" s="20"/>
      <x:c r="H756" s="20"/>
      <x:c r="I756" s="20"/>
    </x:row>
    <x:row r="757">
      <x:c r="A757" s="20"/>
      <x:c r="B757" s="20"/>
      <x:c r="D757" s="20"/>
      <x:c r="E757" s="24"/>
      <x:c r="F757" s="20"/>
      <x:c r="G757" s="20"/>
      <x:c r="H757" s="20"/>
      <x:c r="I757" s="20"/>
    </x:row>
    <x:row r="758">
      <x:c r="A758" s="20"/>
      <x:c r="B758" s="20"/>
      <x:c r="D758" s="20"/>
      <x:c r="E758" s="24"/>
      <x:c r="F758" s="20"/>
      <x:c r="G758" s="20"/>
      <x:c r="H758" s="20"/>
      <x:c r="I758" s="20"/>
    </x:row>
    <x:row r="759">
      <x:c r="A759" s="20"/>
      <x:c r="B759" s="20"/>
      <x:c r="D759" s="20"/>
      <x:c r="E759" s="24"/>
      <x:c r="F759" s="20"/>
      <x:c r="G759" s="20"/>
      <x:c r="H759" s="20"/>
      <x:c r="I759" s="20"/>
    </x:row>
    <x:row r="760">
      <x:c r="A760" s="20"/>
      <x:c r="B760" s="20"/>
      <x:c r="D760" s="20"/>
      <x:c r="E760" s="24"/>
      <x:c r="F760" s="20"/>
      <x:c r="G760" s="20"/>
      <x:c r="H760" s="20"/>
      <x:c r="I760" s="20"/>
    </x:row>
    <x:row r="761">
      <x:c r="A761" s="20"/>
      <x:c r="B761" s="20"/>
      <x:c r="D761" s="20"/>
      <x:c r="E761" s="24"/>
      <x:c r="F761" s="20"/>
      <x:c r="G761" s="20"/>
      <x:c r="H761" s="20"/>
      <x:c r="I761" s="20"/>
    </x:row>
    <x:row r="762">
      <x:c r="A762" s="20"/>
      <x:c r="B762" s="20"/>
      <x:c r="D762" s="20"/>
      <x:c r="E762" s="24"/>
      <x:c r="F762" s="20"/>
      <x:c r="G762" s="20"/>
      <x:c r="H762" s="20"/>
      <x:c r="I762" s="20"/>
    </x:row>
    <x:row r="763">
      <x:c r="A763" s="20"/>
      <x:c r="B763" s="20"/>
      <x:c r="D763" s="20"/>
      <x:c r="E763" s="24"/>
      <x:c r="F763" s="20"/>
      <x:c r="G763" s="20"/>
      <x:c r="H763" s="20"/>
      <x:c r="I763" s="20"/>
    </x:row>
    <x:row r="764">
      <x:c r="A764" s="20"/>
      <x:c r="B764" s="20"/>
      <x:c r="D764" s="20"/>
      <x:c r="E764" s="24"/>
      <x:c r="F764" s="20"/>
      <x:c r="G764" s="20"/>
      <x:c r="H764" s="20"/>
      <x:c r="I764" s="20"/>
    </x:row>
    <x:row r="765">
      <x:c r="A765" s="20"/>
      <x:c r="B765" s="20"/>
      <x:c r="D765" s="20"/>
      <x:c r="E765" s="24"/>
      <x:c r="F765" s="20"/>
      <x:c r="G765" s="20"/>
      <x:c r="H765" s="20"/>
      <x:c r="I765" s="20"/>
    </x:row>
    <x:row r="766">
      <x:c r="A766" s="20"/>
      <x:c r="B766" s="20"/>
      <x:c r="D766" s="20"/>
      <x:c r="E766" s="24"/>
      <x:c r="F766" s="20"/>
      <x:c r="G766" s="20"/>
      <x:c r="H766" s="20"/>
      <x:c r="I766" s="20"/>
    </x:row>
    <x:row r="767">
      <x:c r="A767" s="20"/>
      <x:c r="B767" s="20"/>
      <x:c r="D767" s="20"/>
      <x:c r="E767" s="24"/>
      <x:c r="F767" s="20"/>
      <x:c r="G767" s="20"/>
      <x:c r="H767" s="20"/>
      <x:c r="I767" s="20"/>
    </x:row>
    <x:row r="768">
      <x:c r="A768" s="20"/>
      <x:c r="B768" s="20"/>
      <x:c r="D768" s="20"/>
      <x:c r="E768" s="24"/>
      <x:c r="F768" s="20"/>
      <x:c r="G768" s="20"/>
      <x:c r="H768" s="20"/>
      <x:c r="I768" s="20"/>
    </x:row>
    <x:row r="769">
      <x:c r="A769" s="20"/>
      <x:c r="B769" s="20"/>
      <x:c r="D769" s="20"/>
      <x:c r="E769" s="24"/>
      <x:c r="F769" s="20"/>
      <x:c r="G769" s="20"/>
      <x:c r="H769" s="20"/>
      <x:c r="I769" s="20"/>
    </x:row>
    <x:row r="770">
      <x:c r="A770" s="20"/>
      <x:c r="B770" s="20"/>
      <x:c r="D770" s="20"/>
      <x:c r="E770" s="24"/>
      <x:c r="F770" s="20"/>
      <x:c r="G770" s="20"/>
      <x:c r="H770" s="20"/>
      <x:c r="I770" s="20"/>
    </x:row>
    <x:row r="771">
      <x:c r="A771" s="20"/>
      <x:c r="B771" s="20"/>
      <x:c r="D771" s="20"/>
      <x:c r="E771" s="24"/>
      <x:c r="F771" s="20"/>
      <x:c r="G771" s="20"/>
      <x:c r="H771" s="20"/>
      <x:c r="I771" s="20"/>
    </x:row>
    <x:row r="772">
      <x:c r="A772" s="20"/>
      <x:c r="B772" s="20"/>
      <x:c r="D772" s="20"/>
      <x:c r="E772" s="24"/>
      <x:c r="F772" s="20"/>
      <x:c r="G772" s="20"/>
      <x:c r="H772" s="20"/>
      <x:c r="I772" s="20"/>
    </x:row>
    <x:row r="773">
      <x:c r="A773" s="20"/>
      <x:c r="B773" s="20"/>
      <x:c r="D773" s="20"/>
      <x:c r="E773" s="24"/>
      <x:c r="F773" s="20"/>
      <x:c r="G773" s="20"/>
      <x:c r="H773" s="20"/>
      <x:c r="I773" s="20"/>
    </x:row>
    <x:row r="774">
      <x:c r="A774" s="20"/>
      <x:c r="B774" s="20"/>
      <x:c r="D774" s="20"/>
      <x:c r="E774" s="24"/>
      <x:c r="F774" s="20"/>
      <x:c r="G774" s="20"/>
      <x:c r="H774" s="20"/>
      <x:c r="I774" s="20"/>
    </x:row>
    <x:row r="775">
      <x:c r="A775" s="20"/>
      <x:c r="B775" s="20"/>
      <x:c r="D775" s="20"/>
      <x:c r="E775" s="24"/>
      <x:c r="F775" s="20"/>
      <x:c r="G775" s="20"/>
      <x:c r="H775" s="20"/>
      <x:c r="I775" s="20"/>
    </x:row>
    <x:row r="776">
      <x:c r="A776" s="20"/>
      <x:c r="B776" s="20"/>
      <x:c r="D776" s="20"/>
      <x:c r="E776" s="24"/>
      <x:c r="F776" s="20"/>
      <x:c r="G776" s="20"/>
      <x:c r="H776" s="20"/>
      <x:c r="I776" s="20"/>
    </x:row>
    <x:row r="777">
      <x:c r="A777" s="20"/>
      <x:c r="B777" s="20"/>
      <x:c r="D777" s="20"/>
      <x:c r="E777" s="24"/>
      <x:c r="F777" s="20"/>
      <x:c r="G777" s="20"/>
      <x:c r="H777" s="20"/>
      <x:c r="I777" s="20"/>
    </x:row>
    <x:row r="778">
      <x:c r="A778" s="20"/>
      <x:c r="B778" s="20"/>
      <x:c r="D778" s="20"/>
      <x:c r="E778" s="24"/>
      <x:c r="F778" s="20"/>
      <x:c r="G778" s="20"/>
      <x:c r="H778" s="20"/>
      <x:c r="I778" s="20"/>
    </x:row>
    <x:row r="779">
      <x:c r="A779" s="20"/>
      <x:c r="B779" s="20"/>
      <x:c r="D779" s="20"/>
      <x:c r="E779" s="24"/>
      <x:c r="F779" s="20"/>
      <x:c r="G779" s="20"/>
      <x:c r="H779" s="20"/>
      <x:c r="I779" s="20"/>
    </x:row>
    <x:row r="780">
      <x:c r="A780" s="20"/>
      <x:c r="B780" s="20"/>
      <x:c r="D780" s="20"/>
      <x:c r="E780" s="24"/>
      <x:c r="F780" s="20"/>
      <x:c r="G780" s="20"/>
      <x:c r="H780" s="20"/>
      <x:c r="I780" s="20"/>
    </x:row>
    <x:row r="781">
      <x:c r="A781" s="20"/>
      <x:c r="B781" s="20"/>
      <x:c r="D781" s="20"/>
      <x:c r="E781" s="24"/>
      <x:c r="F781" s="20"/>
      <x:c r="G781" s="20"/>
      <x:c r="H781" s="20"/>
      <x:c r="I781" s="20"/>
    </x:row>
    <x:row r="782">
      <x:c r="A782" s="20"/>
      <x:c r="B782" s="20"/>
      <x:c r="D782" s="20"/>
      <x:c r="E782" s="24"/>
      <x:c r="F782" s="20"/>
      <x:c r="G782" s="20"/>
      <x:c r="H782" s="20"/>
      <x:c r="I782" s="20"/>
    </x:row>
    <x:row r="783">
      <x:c r="A783" s="20"/>
      <x:c r="B783" s="20"/>
      <x:c r="D783" s="20"/>
      <x:c r="E783" s="24"/>
      <x:c r="F783" s="20"/>
      <x:c r="G783" s="20"/>
      <x:c r="H783" s="20"/>
      <x:c r="I783" s="20"/>
    </x:row>
    <x:row r="784">
      <x:c r="A784" s="20"/>
      <x:c r="B784" s="20"/>
      <x:c r="D784" s="20"/>
      <x:c r="E784" s="24"/>
      <x:c r="F784" s="20"/>
      <x:c r="G784" s="20"/>
      <x:c r="H784" s="20"/>
      <x:c r="I784" s="20"/>
    </x:row>
    <x:row r="785">
      <x:c r="A785" s="20"/>
      <x:c r="B785" s="20"/>
      <x:c r="D785" s="20"/>
      <x:c r="E785" s="24"/>
      <x:c r="F785" s="20"/>
      <x:c r="G785" s="20"/>
      <x:c r="H785" s="20"/>
      <x:c r="I785" s="20"/>
    </x:row>
    <x:row r="786">
      <x:c r="A786" s="20"/>
      <x:c r="B786" s="20"/>
      <x:c r="D786" s="20"/>
      <x:c r="E786" s="24"/>
      <x:c r="F786" s="20"/>
      <x:c r="G786" s="20"/>
      <x:c r="H786" s="20"/>
      <x:c r="I786" s="20"/>
    </x:row>
    <x:row r="787">
      <x:c r="A787" s="20"/>
      <x:c r="B787" s="20"/>
      <x:c r="D787" s="20"/>
      <x:c r="E787" s="24"/>
      <x:c r="F787" s="20"/>
      <x:c r="G787" s="20"/>
      <x:c r="H787" s="20"/>
      <x:c r="I787" s="20"/>
    </x:row>
    <x:row r="788">
      <x:c r="A788" s="20"/>
      <x:c r="B788" s="20"/>
      <x:c r="D788" s="20"/>
      <x:c r="E788" s="24"/>
      <x:c r="F788" s="20"/>
      <x:c r="G788" s="20"/>
      <x:c r="H788" s="20"/>
      <x:c r="I788" s="20"/>
    </x:row>
    <x:row r="789">
      <x:c r="A789" s="20"/>
      <x:c r="B789" s="20"/>
      <x:c r="D789" s="20"/>
      <x:c r="E789" s="24"/>
      <x:c r="F789" s="20"/>
      <x:c r="G789" s="20"/>
      <x:c r="H789" s="20"/>
      <x:c r="I789" s="20"/>
    </x:row>
    <x:row r="790">
      <x:c r="A790" s="20"/>
      <x:c r="B790" s="20"/>
      <x:c r="D790" s="20"/>
      <x:c r="E790" s="24"/>
      <x:c r="F790" s="20"/>
      <x:c r="G790" s="20"/>
      <x:c r="H790" s="20"/>
      <x:c r="I790" s="20"/>
    </x:row>
    <x:row r="791">
      <x:c r="A791" s="20"/>
      <x:c r="B791" s="20"/>
      <x:c r="D791" s="20"/>
      <x:c r="E791" s="24"/>
      <x:c r="F791" s="20"/>
      <x:c r="G791" s="20"/>
      <x:c r="H791" s="20"/>
      <x:c r="I791" s="20"/>
    </x:row>
    <x:row r="792">
      <x:c r="A792" s="20"/>
      <x:c r="B792" s="20"/>
      <x:c r="D792" s="20"/>
      <x:c r="E792" s="24"/>
      <x:c r="F792" s="20"/>
      <x:c r="G792" s="20"/>
      <x:c r="H792" s="20"/>
      <x:c r="I792" s="20"/>
    </x:row>
    <x:row r="793">
      <x:c r="A793" s="20"/>
      <x:c r="B793" s="20"/>
      <x:c r="D793" s="20"/>
      <x:c r="E793" s="24"/>
      <x:c r="F793" s="20"/>
      <x:c r="G793" s="20"/>
      <x:c r="H793" s="20"/>
      <x:c r="I793" s="20"/>
    </x:row>
    <x:row r="794">
      <x:c r="A794" s="20"/>
      <x:c r="B794" s="20"/>
      <x:c r="D794" s="20"/>
      <x:c r="E794" s="24"/>
      <x:c r="F794" s="20"/>
      <x:c r="G794" s="20"/>
      <x:c r="H794" s="20"/>
      <x:c r="I794" s="20"/>
    </x:row>
    <x:row r="795">
      <x:c r="A795" s="20"/>
      <x:c r="B795" s="20"/>
      <x:c r="D795" s="20"/>
      <x:c r="E795" s="24"/>
      <x:c r="F795" s="20"/>
      <x:c r="G795" s="20"/>
      <x:c r="H795" s="20"/>
      <x:c r="I795" s="20"/>
    </x:row>
    <x:row r="796">
      <x:c r="A796" s="20"/>
      <x:c r="B796" s="20"/>
      <x:c r="D796" s="20"/>
      <x:c r="E796" s="24"/>
      <x:c r="F796" s="20"/>
      <x:c r="G796" s="20"/>
      <x:c r="H796" s="20"/>
      <x:c r="I796" s="20"/>
    </x:row>
    <x:row r="797">
      <x:c r="A797" s="20"/>
      <x:c r="B797" s="20"/>
      <x:c r="D797" s="20"/>
      <x:c r="E797" s="24"/>
      <x:c r="F797" s="20"/>
      <x:c r="G797" s="20"/>
      <x:c r="H797" s="20"/>
      <x:c r="I797" s="20"/>
    </x:row>
    <x:row r="798">
      <x:c r="A798" s="20"/>
      <x:c r="B798" s="20"/>
      <x:c r="D798" s="20"/>
      <x:c r="E798" s="24"/>
      <x:c r="F798" s="20"/>
      <x:c r="G798" s="20"/>
      <x:c r="H798" s="20"/>
      <x:c r="I798" s="20"/>
    </x:row>
    <x:row r="799">
      <x:c r="A799" s="20"/>
      <x:c r="B799" s="20"/>
      <x:c r="D799" s="20"/>
      <x:c r="E799" s="24"/>
      <x:c r="F799" s="20"/>
      <x:c r="G799" s="20"/>
      <x:c r="H799" s="20"/>
      <x:c r="I799" s="20"/>
    </x:row>
    <x:row r="800">
      <x:c r="A800" s="20"/>
      <x:c r="B800" s="20"/>
      <x:c r="D800" s="20"/>
      <x:c r="E800" s="24"/>
      <x:c r="F800" s="20"/>
      <x:c r="G800" s="20"/>
      <x:c r="H800" s="20"/>
      <x:c r="I800" s="20"/>
    </x:row>
    <x:row r="801">
      <x:c r="A801" s="20"/>
      <x:c r="B801" s="20"/>
      <x:c r="D801" s="20"/>
      <x:c r="E801" s="24"/>
      <x:c r="F801" s="20"/>
      <x:c r="G801" s="20"/>
      <x:c r="H801" s="20"/>
      <x:c r="I801" s="20"/>
    </x:row>
    <x:row r="802">
      <x:c r="A802" s="20"/>
      <x:c r="B802" s="20"/>
      <x:c r="D802" s="20"/>
      <x:c r="E802" s="24"/>
      <x:c r="F802" s="20"/>
      <x:c r="G802" s="20"/>
      <x:c r="H802" s="20"/>
      <x:c r="I802" s="20"/>
    </x:row>
    <x:row r="803">
      <x:c r="A803" s="20"/>
      <x:c r="B803" s="20"/>
      <x:c r="D803" s="20"/>
      <x:c r="E803" s="24"/>
      <x:c r="F803" s="20"/>
      <x:c r="G803" s="20"/>
      <x:c r="H803" s="20"/>
      <x:c r="I803" s="20"/>
    </x:row>
    <x:row r="804">
      <x:c r="A804" s="20"/>
      <x:c r="B804" s="20"/>
      <x:c r="D804" s="20"/>
      <x:c r="E804" s="24"/>
      <x:c r="F804" s="20"/>
      <x:c r="G804" s="20"/>
      <x:c r="H804" s="20"/>
      <x:c r="I804" s="20"/>
    </x:row>
    <x:row r="805">
      <x:c r="A805" s="20"/>
      <x:c r="B805" s="20"/>
      <x:c r="D805" s="20"/>
      <x:c r="E805" s="24"/>
      <x:c r="F805" s="20"/>
      <x:c r="G805" s="20"/>
      <x:c r="H805" s="20"/>
      <x:c r="I805" s="20"/>
    </x:row>
    <x:row r="806">
      <x:c r="A806" s="20"/>
      <x:c r="B806" s="20"/>
      <x:c r="D806" s="20"/>
      <x:c r="E806" s="24"/>
      <x:c r="F806" s="20"/>
      <x:c r="G806" s="20"/>
      <x:c r="H806" s="20"/>
      <x:c r="I806" s="20"/>
    </x:row>
    <x:row r="807">
      <x:c r="A807" s="20"/>
      <x:c r="B807" s="20"/>
      <x:c r="D807" s="20"/>
      <x:c r="E807" s="24"/>
      <x:c r="F807" s="20"/>
      <x:c r="G807" s="20"/>
      <x:c r="H807" s="20"/>
      <x:c r="I807" s="20"/>
    </x:row>
    <x:row r="808">
      <x:c r="A808" s="20"/>
      <x:c r="B808" s="20"/>
      <x:c r="D808" s="20"/>
      <x:c r="E808" s="24"/>
      <x:c r="F808" s="20"/>
      <x:c r="G808" s="20"/>
      <x:c r="H808" s="20"/>
      <x:c r="I808" s="20"/>
    </x:row>
    <x:row r="809">
      <x:c r="A809" s="20"/>
      <x:c r="B809" s="20"/>
      <x:c r="D809" s="20"/>
      <x:c r="E809" s="24"/>
      <x:c r="F809" s="20"/>
      <x:c r="G809" s="20"/>
      <x:c r="H809" s="20"/>
      <x:c r="I809" s="20"/>
    </x:row>
    <x:row r="810">
      <x:c r="A810" s="20"/>
      <x:c r="B810" s="20"/>
      <x:c r="D810" s="20"/>
      <x:c r="E810" s="24"/>
      <x:c r="F810" s="20"/>
      <x:c r="G810" s="20"/>
      <x:c r="H810" s="20"/>
      <x:c r="I810" s="20"/>
    </x:row>
    <x:row r="811">
      <x:c r="A811" s="20"/>
      <x:c r="B811" s="20"/>
      <x:c r="D811" s="20"/>
      <x:c r="E811" s="24"/>
      <x:c r="F811" s="20"/>
      <x:c r="G811" s="20"/>
      <x:c r="H811" s="20"/>
      <x:c r="I811" s="20"/>
    </x:row>
    <x:row r="812">
      <x:c r="A812" s="20"/>
      <x:c r="B812" s="20"/>
      <x:c r="D812" s="20"/>
      <x:c r="E812" s="24"/>
      <x:c r="F812" s="20"/>
      <x:c r="G812" s="20"/>
      <x:c r="H812" s="20"/>
      <x:c r="I812" s="20"/>
    </x:row>
    <x:row r="813">
      <x:c r="A813" s="20"/>
      <x:c r="B813" s="20"/>
      <x:c r="D813" s="20"/>
      <x:c r="E813" s="24"/>
      <x:c r="F813" s="20"/>
      <x:c r="G813" s="20"/>
      <x:c r="H813" s="20"/>
      <x:c r="I813" s="20"/>
    </x:row>
    <x:row r="814">
      <x:c r="A814" s="20"/>
      <x:c r="B814" s="20"/>
      <x:c r="D814" s="20"/>
      <x:c r="E814" s="24"/>
      <x:c r="F814" s="20"/>
      <x:c r="G814" s="20"/>
      <x:c r="H814" s="20"/>
      <x:c r="I814" s="20"/>
    </x:row>
    <x:row r="815">
      <x:c r="A815" s="20"/>
      <x:c r="B815" s="20"/>
      <x:c r="D815" s="20"/>
      <x:c r="E815" s="24"/>
      <x:c r="F815" s="20"/>
      <x:c r="G815" s="20"/>
      <x:c r="H815" s="20"/>
      <x:c r="I815" s="20"/>
    </x:row>
    <x:row r="816">
      <x:c r="A816" s="20"/>
      <x:c r="B816" s="20"/>
      <x:c r="D816" s="20"/>
      <x:c r="E816" s="24"/>
      <x:c r="F816" s="20"/>
      <x:c r="G816" s="20"/>
      <x:c r="H816" s="20"/>
      <x:c r="I816" s="20"/>
    </x:row>
    <x:row r="817">
      <x:c r="A817" s="20"/>
      <x:c r="B817" s="20"/>
      <x:c r="D817" s="20"/>
      <x:c r="E817" s="24"/>
      <x:c r="F817" s="20"/>
      <x:c r="G817" s="20"/>
      <x:c r="H817" s="20"/>
      <x:c r="I817" s="20"/>
    </x:row>
    <x:row r="818">
      <x:c r="A818" s="20"/>
      <x:c r="B818" s="20"/>
      <x:c r="D818" s="20"/>
      <x:c r="E818" s="24"/>
      <x:c r="F818" s="20"/>
      <x:c r="G818" s="20"/>
      <x:c r="H818" s="20"/>
      <x:c r="I818" s="20"/>
    </x:row>
    <x:row r="819">
      <x:c r="A819" s="20"/>
      <x:c r="B819" s="20"/>
      <x:c r="D819" s="20"/>
      <x:c r="E819" s="24"/>
      <x:c r="F819" s="20"/>
      <x:c r="G819" s="20"/>
      <x:c r="H819" s="20"/>
      <x:c r="I819" s="20"/>
    </x:row>
    <x:row r="820">
      <x:c r="A820" s="20"/>
      <x:c r="B820" s="20"/>
      <x:c r="D820" s="20"/>
      <x:c r="E820" s="24"/>
      <x:c r="F820" s="20"/>
      <x:c r="G820" s="20"/>
      <x:c r="H820" s="20"/>
      <x:c r="I820" s="20"/>
    </x:row>
    <x:row r="821">
      <x:c r="A821" s="20"/>
      <x:c r="B821" s="20"/>
      <x:c r="D821" s="20"/>
      <x:c r="E821" s="24"/>
      <x:c r="F821" s="20"/>
      <x:c r="G821" s="20"/>
      <x:c r="H821" s="20"/>
      <x:c r="I821" s="20"/>
    </x:row>
    <x:row r="822">
      <x:c r="A822" s="20"/>
      <x:c r="B822" s="20"/>
      <x:c r="D822" s="20"/>
      <x:c r="E822" s="24"/>
      <x:c r="F822" s="20"/>
      <x:c r="G822" s="20"/>
      <x:c r="H822" s="20"/>
      <x:c r="I822" s="20"/>
    </x:row>
    <x:row r="823">
      <x:c r="A823" s="20"/>
      <x:c r="B823" s="20"/>
      <x:c r="D823" s="20"/>
      <x:c r="E823" s="24"/>
      <x:c r="F823" s="20"/>
      <x:c r="G823" s="20"/>
      <x:c r="H823" s="20"/>
      <x:c r="I823" s="20"/>
    </x:row>
    <x:row r="824">
      <x:c r="A824" s="20"/>
      <x:c r="B824" s="20"/>
      <x:c r="D824" s="20"/>
      <x:c r="E824" s="24"/>
      <x:c r="F824" s="20"/>
      <x:c r="G824" s="20"/>
      <x:c r="H824" s="20"/>
      <x:c r="I824" s="20"/>
    </x:row>
    <x:row r="825">
      <x:c r="A825" s="20"/>
      <x:c r="B825" s="20"/>
      <x:c r="D825" s="20"/>
      <x:c r="E825" s="24"/>
      <x:c r="F825" s="20"/>
      <x:c r="G825" s="20"/>
      <x:c r="H825" s="20"/>
      <x:c r="I825" s="20"/>
    </x:row>
    <x:row r="826">
      <x:c r="A826" s="20"/>
      <x:c r="B826" s="20"/>
      <x:c r="D826" s="20"/>
      <x:c r="E826" s="24"/>
      <x:c r="F826" s="20"/>
      <x:c r="G826" s="20"/>
      <x:c r="H826" s="20"/>
      <x:c r="I826" s="20"/>
    </x:row>
    <x:row r="827">
      <x:c r="A827" s="20"/>
      <x:c r="B827" s="20"/>
      <x:c r="D827" s="20"/>
      <x:c r="E827" s="24"/>
      <x:c r="F827" s="20"/>
      <x:c r="G827" s="20"/>
      <x:c r="H827" s="20"/>
      <x:c r="I827" s="20"/>
    </x:row>
    <x:row r="828">
      <x:c r="A828" s="20"/>
      <x:c r="B828" s="20"/>
      <x:c r="D828" s="20"/>
      <x:c r="E828" s="24"/>
      <x:c r="F828" s="20"/>
      <x:c r="G828" s="20"/>
      <x:c r="H828" s="20"/>
      <x:c r="I828" s="20"/>
    </x:row>
    <x:row r="829">
      <x:c r="A829" s="20"/>
      <x:c r="B829" s="20"/>
      <x:c r="D829" s="20"/>
      <x:c r="E829" s="24"/>
      <x:c r="F829" s="20"/>
      <x:c r="G829" s="20"/>
      <x:c r="H829" s="20"/>
      <x:c r="I829" s="20"/>
    </x:row>
    <x:row r="830">
      <x:c r="A830" s="20"/>
      <x:c r="B830" s="20"/>
      <x:c r="D830" s="20"/>
      <x:c r="E830" s="24"/>
      <x:c r="F830" s="20"/>
      <x:c r="G830" s="20"/>
      <x:c r="H830" s="20"/>
      <x:c r="I830" s="20"/>
    </x:row>
    <x:row r="831">
      <x:c r="A831" s="20"/>
      <x:c r="B831" s="20"/>
      <x:c r="D831" s="20"/>
      <x:c r="E831" s="24"/>
      <x:c r="F831" s="20"/>
      <x:c r="G831" s="20"/>
      <x:c r="H831" s="20"/>
      <x:c r="I831" s="20"/>
    </x:row>
    <x:row r="832">
      <x:c r="A832" s="20"/>
      <x:c r="B832" s="20"/>
      <x:c r="D832" s="20"/>
      <x:c r="E832" s="24"/>
      <x:c r="F832" s="20"/>
      <x:c r="G832" s="20"/>
      <x:c r="H832" s="20"/>
      <x:c r="I832" s="20"/>
    </x:row>
    <x:row r="833">
      <x:c r="A833" s="20"/>
      <x:c r="B833" s="20"/>
      <x:c r="D833" s="20"/>
      <x:c r="E833" s="24"/>
      <x:c r="F833" s="20"/>
      <x:c r="G833" s="20"/>
      <x:c r="H833" s="20"/>
      <x:c r="I833" s="20"/>
    </x:row>
    <x:row r="834">
      <x:c r="A834" s="20"/>
      <x:c r="B834" s="20"/>
      <x:c r="D834" s="20"/>
      <x:c r="E834" s="24"/>
      <x:c r="F834" s="20"/>
      <x:c r="G834" s="20"/>
      <x:c r="H834" s="20"/>
      <x:c r="I834" s="20"/>
    </x:row>
    <x:row r="835">
      <x:c r="A835" s="20"/>
      <x:c r="B835" s="20"/>
      <x:c r="D835" s="20"/>
      <x:c r="E835" s="24"/>
      <x:c r="F835" s="20"/>
      <x:c r="G835" s="20"/>
      <x:c r="H835" s="20"/>
      <x:c r="I835" s="20"/>
    </x:row>
    <x:row r="836">
      <x:c r="A836" s="20"/>
      <x:c r="B836" s="20"/>
      <x:c r="D836" s="20"/>
      <x:c r="E836" s="24"/>
      <x:c r="F836" s="20"/>
      <x:c r="G836" s="20"/>
      <x:c r="H836" s="20"/>
      <x:c r="I836" s="20"/>
    </x:row>
    <x:row r="837">
      <x:c r="A837" s="20"/>
      <x:c r="B837" s="20"/>
      <x:c r="D837" s="20"/>
      <x:c r="E837" s="24"/>
      <x:c r="F837" s="20"/>
      <x:c r="G837" s="20"/>
      <x:c r="H837" s="20"/>
      <x:c r="I837" s="20"/>
    </x:row>
    <x:row r="838">
      <x:c r="A838" s="20"/>
      <x:c r="B838" s="20"/>
      <x:c r="D838" s="20"/>
      <x:c r="E838" s="24"/>
      <x:c r="F838" s="20"/>
      <x:c r="G838" s="20"/>
      <x:c r="H838" s="20"/>
      <x:c r="I838" s="20"/>
    </x:row>
    <x:row r="839">
      <x:c r="A839" s="20"/>
      <x:c r="B839" s="20"/>
      <x:c r="D839" s="20"/>
      <x:c r="E839" s="24"/>
      <x:c r="F839" s="20"/>
      <x:c r="G839" s="20"/>
      <x:c r="H839" s="20"/>
      <x:c r="I839" s="20"/>
    </x:row>
    <x:row r="840">
      <x:c r="A840" s="20"/>
      <x:c r="B840" s="20"/>
      <x:c r="D840" s="20"/>
      <x:c r="E840" s="24"/>
      <x:c r="F840" s="20"/>
      <x:c r="G840" s="20"/>
      <x:c r="H840" s="20"/>
      <x:c r="I840" s="20"/>
    </x:row>
    <x:row r="841">
      <x:c r="A841" s="20"/>
      <x:c r="B841" s="20"/>
      <x:c r="D841" s="20"/>
      <x:c r="E841" s="24"/>
      <x:c r="F841" s="20"/>
      <x:c r="G841" s="20"/>
      <x:c r="H841" s="20"/>
      <x:c r="I841" s="20"/>
    </x:row>
    <x:row r="842">
      <x:c r="A842" s="20"/>
      <x:c r="B842" s="20"/>
      <x:c r="D842" s="20"/>
      <x:c r="E842" s="24"/>
      <x:c r="F842" s="20"/>
      <x:c r="G842" s="20"/>
      <x:c r="H842" s="20"/>
      <x:c r="I842" s="20"/>
    </x:row>
    <x:row r="843">
      <x:c r="A843" s="20"/>
      <x:c r="B843" s="20"/>
      <x:c r="D843" s="20"/>
      <x:c r="E843" s="24"/>
      <x:c r="F843" s="20"/>
      <x:c r="G843" s="20"/>
      <x:c r="H843" s="20"/>
      <x:c r="I843" s="20"/>
    </x:row>
    <x:row r="844">
      <x:c r="A844" s="20"/>
      <x:c r="B844" s="20"/>
      <x:c r="D844" s="20"/>
      <x:c r="E844" s="24"/>
      <x:c r="F844" s="20"/>
      <x:c r="G844" s="20"/>
      <x:c r="H844" s="20"/>
      <x:c r="I844" s="20"/>
    </x:row>
    <x:row r="845">
      <x:c r="A845" s="20"/>
      <x:c r="B845" s="20"/>
      <x:c r="D845" s="20"/>
      <x:c r="E845" s="24"/>
      <x:c r="F845" s="20"/>
      <x:c r="G845" s="20"/>
      <x:c r="H845" s="20"/>
      <x:c r="I845" s="20"/>
    </x:row>
    <x:row r="846">
      <x:c r="A846" s="20"/>
      <x:c r="B846" s="20"/>
      <x:c r="D846" s="20"/>
      <x:c r="E846" s="24"/>
      <x:c r="F846" s="20"/>
      <x:c r="G846" s="20"/>
      <x:c r="H846" s="20"/>
      <x:c r="I846" s="20"/>
    </x:row>
    <x:row r="847">
      <x:c r="A847" s="20"/>
      <x:c r="B847" s="20"/>
      <x:c r="D847" s="20"/>
      <x:c r="E847" s="24"/>
      <x:c r="F847" s="20"/>
      <x:c r="G847" s="20"/>
      <x:c r="H847" s="20"/>
      <x:c r="I847" s="20"/>
    </x:row>
    <x:row r="848">
      <x:c r="A848" s="20"/>
      <x:c r="B848" s="20"/>
      <x:c r="D848" s="20"/>
      <x:c r="E848" s="24"/>
      <x:c r="F848" s="20"/>
      <x:c r="G848" s="20"/>
      <x:c r="H848" s="20"/>
      <x:c r="I848" s="20"/>
    </x:row>
    <x:row r="849">
      <x:c r="A849" s="20"/>
      <x:c r="B849" s="20"/>
      <x:c r="D849" s="20"/>
      <x:c r="E849" s="24"/>
      <x:c r="F849" s="20"/>
      <x:c r="G849" s="20"/>
      <x:c r="H849" s="20"/>
      <x:c r="I849" s="20"/>
    </x:row>
    <x:row r="850">
      <x:c r="A850" s="20"/>
      <x:c r="B850" s="20"/>
      <x:c r="D850" s="20"/>
      <x:c r="E850" s="24"/>
      <x:c r="F850" s="20"/>
      <x:c r="G850" s="20"/>
      <x:c r="H850" s="20"/>
      <x:c r="I850" s="20"/>
    </x:row>
    <x:row r="851">
      <x:c r="A851" s="20"/>
      <x:c r="B851" s="20"/>
      <x:c r="D851" s="20"/>
      <x:c r="E851" s="24"/>
      <x:c r="F851" s="20"/>
      <x:c r="G851" s="20"/>
      <x:c r="H851" s="20"/>
      <x:c r="I851" s="20"/>
    </x:row>
    <x:row r="852">
      <x:c r="A852" s="20"/>
      <x:c r="B852" s="20"/>
      <x:c r="D852" s="20"/>
      <x:c r="E852" s="24"/>
      <x:c r="F852" s="20"/>
      <x:c r="G852" s="20"/>
      <x:c r="H852" s="20"/>
      <x:c r="I852" s="20"/>
    </x:row>
    <x:row r="853">
      <x:c r="A853" s="20"/>
      <x:c r="B853" s="20"/>
      <x:c r="D853" s="20"/>
      <x:c r="E853" s="24"/>
      <x:c r="F853" s="20"/>
      <x:c r="G853" s="20"/>
      <x:c r="H853" s="20"/>
      <x:c r="I853" s="20"/>
    </x:row>
    <x:row r="854">
      <x:c r="A854" s="20"/>
      <x:c r="B854" s="20"/>
      <x:c r="D854" s="20"/>
      <x:c r="E854" s="24"/>
      <x:c r="F854" s="20"/>
      <x:c r="G854" s="20"/>
      <x:c r="H854" s="20"/>
      <x:c r="I854" s="20"/>
    </x:row>
    <x:row r="855">
      <x:c r="A855" s="20"/>
      <x:c r="B855" s="20"/>
      <x:c r="D855" s="20"/>
      <x:c r="E855" s="24"/>
      <x:c r="F855" s="20"/>
      <x:c r="G855" s="20"/>
      <x:c r="H855" s="20"/>
      <x:c r="I855" s="20"/>
    </x:row>
    <x:row r="856">
      <x:c r="A856" s="20"/>
      <x:c r="B856" s="20"/>
      <x:c r="D856" s="20"/>
      <x:c r="E856" s="24"/>
      <x:c r="F856" s="20"/>
      <x:c r="G856" s="20"/>
      <x:c r="H856" s="20"/>
      <x:c r="I856" s="20"/>
    </x:row>
    <x:row r="857">
      <x:c r="A857" s="20"/>
      <x:c r="B857" s="20"/>
      <x:c r="D857" s="20"/>
      <x:c r="E857" s="24"/>
      <x:c r="F857" s="20"/>
      <x:c r="G857" s="20"/>
      <x:c r="H857" s="20"/>
      <x:c r="I857" s="20"/>
    </x:row>
    <x:row r="858">
      <x:c r="A858" s="20"/>
      <x:c r="B858" s="20"/>
      <x:c r="D858" s="20"/>
      <x:c r="E858" s="24"/>
      <x:c r="F858" s="20"/>
      <x:c r="G858" s="20"/>
      <x:c r="H858" s="20"/>
      <x:c r="I858" s="20"/>
    </x:row>
    <x:row r="859">
      <x:c r="A859" s="20"/>
      <x:c r="B859" s="20"/>
      <x:c r="D859" s="20"/>
      <x:c r="E859" s="24"/>
      <x:c r="F859" s="20"/>
      <x:c r="G859" s="20"/>
      <x:c r="H859" s="20"/>
      <x:c r="I859" s="20"/>
    </x:row>
    <x:row r="860">
      <x:c r="A860" s="20"/>
      <x:c r="B860" s="20"/>
      <x:c r="D860" s="20"/>
      <x:c r="E860" s="24"/>
      <x:c r="F860" s="20"/>
      <x:c r="G860" s="20"/>
      <x:c r="H860" s="20"/>
      <x:c r="I860" s="20"/>
    </x:row>
    <x:row r="861">
      <x:c r="A861" s="20"/>
      <x:c r="B861" s="20"/>
      <x:c r="D861" s="20"/>
      <x:c r="E861" s="24"/>
      <x:c r="F861" s="20"/>
      <x:c r="G861" s="20"/>
      <x:c r="H861" s="20"/>
      <x:c r="I861" s="20"/>
    </x:row>
    <x:row r="862">
      <x:c r="A862" s="20"/>
      <x:c r="B862" s="20"/>
      <x:c r="D862" s="20"/>
      <x:c r="E862" s="24"/>
      <x:c r="F862" s="20"/>
      <x:c r="G862" s="20"/>
      <x:c r="H862" s="20"/>
      <x:c r="I862" s="20"/>
    </x:row>
    <x:row r="863">
      <x:c r="A863" s="20"/>
      <x:c r="B863" s="20"/>
      <x:c r="D863" s="20"/>
      <x:c r="E863" s="24"/>
      <x:c r="F863" s="20"/>
      <x:c r="G863" s="20"/>
      <x:c r="H863" s="20"/>
      <x:c r="I863" s="20"/>
    </x:row>
    <x:row r="864">
      <x:c r="A864" s="20"/>
      <x:c r="B864" s="20"/>
      <x:c r="D864" s="20"/>
      <x:c r="E864" s="24"/>
      <x:c r="F864" s="20"/>
      <x:c r="G864" s="20"/>
      <x:c r="H864" s="20"/>
      <x:c r="I864" s="20"/>
    </x:row>
    <x:row r="865">
      <x:c r="A865" s="20"/>
      <x:c r="B865" s="20"/>
      <x:c r="D865" s="20"/>
      <x:c r="E865" s="24"/>
      <x:c r="F865" s="20"/>
      <x:c r="G865" s="20"/>
      <x:c r="H865" s="20"/>
      <x:c r="I865" s="20"/>
    </x:row>
    <x:row r="866">
      <x:c r="A866" s="20"/>
      <x:c r="B866" s="20"/>
      <x:c r="D866" s="20"/>
      <x:c r="E866" s="24"/>
      <x:c r="F866" s="20"/>
      <x:c r="G866" s="20"/>
      <x:c r="H866" s="20"/>
      <x:c r="I866" s="20"/>
    </x:row>
    <x:row r="867">
      <x:c r="A867" s="20"/>
      <x:c r="B867" s="20"/>
      <x:c r="D867" s="20"/>
      <x:c r="E867" s="24"/>
      <x:c r="F867" s="20"/>
      <x:c r="G867" s="20"/>
      <x:c r="H867" s="20"/>
      <x:c r="I867" s="20"/>
    </x:row>
    <x:row r="868">
      <x:c r="A868" s="20"/>
      <x:c r="B868" s="20"/>
      <x:c r="D868" s="20"/>
      <x:c r="E868" s="24"/>
      <x:c r="F868" s="20"/>
      <x:c r="G868" s="20"/>
      <x:c r="H868" s="20"/>
      <x:c r="I868" s="20"/>
    </x:row>
    <x:row r="869">
      <x:c r="A869" s="20"/>
      <x:c r="B869" s="20"/>
      <x:c r="D869" s="20"/>
      <x:c r="E869" s="24"/>
      <x:c r="F869" s="20"/>
      <x:c r="G869" s="20"/>
      <x:c r="H869" s="20"/>
      <x:c r="I869" s="20"/>
    </x:row>
    <x:row r="870">
      <x:c r="A870" s="20"/>
      <x:c r="B870" s="20"/>
      <x:c r="D870" s="20"/>
      <x:c r="E870" s="24"/>
      <x:c r="F870" s="20"/>
      <x:c r="G870" s="20"/>
      <x:c r="H870" s="20"/>
      <x:c r="I870" s="20"/>
    </x:row>
    <x:row r="871">
      <x:c r="A871" s="20"/>
      <x:c r="B871" s="20"/>
      <x:c r="D871" s="20"/>
      <x:c r="E871" s="24"/>
      <x:c r="F871" s="20"/>
      <x:c r="G871" s="20"/>
      <x:c r="H871" s="20"/>
      <x:c r="I871" s="20"/>
    </x:row>
    <x:row r="872">
      <x:c r="A872" s="20"/>
      <x:c r="B872" s="20"/>
      <x:c r="D872" s="20"/>
      <x:c r="E872" s="24"/>
      <x:c r="F872" s="20"/>
      <x:c r="G872" s="20"/>
      <x:c r="H872" s="20"/>
      <x:c r="I872" s="20"/>
    </x:row>
    <x:row r="873">
      <x:c r="A873" s="20"/>
      <x:c r="B873" s="20"/>
      <x:c r="D873" s="20"/>
      <x:c r="E873" s="24"/>
      <x:c r="F873" s="20"/>
      <x:c r="G873" s="20"/>
      <x:c r="H873" s="20"/>
      <x:c r="I873" s="20"/>
    </x:row>
    <x:row r="874">
      <x:c r="A874" s="20"/>
      <x:c r="B874" s="20"/>
      <x:c r="D874" s="20"/>
      <x:c r="E874" s="24"/>
      <x:c r="F874" s="20"/>
      <x:c r="G874" s="20"/>
      <x:c r="H874" s="20"/>
      <x:c r="I874" s="20"/>
    </x:row>
    <x:row r="875">
      <x:c r="A875" s="20"/>
      <x:c r="B875" s="20"/>
      <x:c r="D875" s="20"/>
      <x:c r="E875" s="24"/>
      <x:c r="F875" s="20"/>
      <x:c r="G875" s="20"/>
      <x:c r="H875" s="20"/>
      <x:c r="I875" s="20"/>
    </x:row>
    <x:row r="876">
      <x:c r="A876" s="20"/>
      <x:c r="B876" s="20"/>
      <x:c r="D876" s="20"/>
      <x:c r="E876" s="24"/>
      <x:c r="F876" s="20"/>
      <x:c r="G876" s="20"/>
      <x:c r="H876" s="20"/>
      <x:c r="I876" s="20"/>
    </x:row>
    <x:row r="877">
      <x:c r="A877" s="20"/>
      <x:c r="B877" s="20"/>
      <x:c r="D877" s="20"/>
      <x:c r="E877" s="24"/>
      <x:c r="F877" s="20"/>
      <x:c r="G877" s="20"/>
      <x:c r="H877" s="20"/>
      <x:c r="I877" s="20"/>
    </x:row>
    <x:row r="878">
      <x:c r="A878" s="20"/>
      <x:c r="B878" s="20"/>
      <x:c r="D878" s="20"/>
      <x:c r="E878" s="24"/>
      <x:c r="F878" s="20"/>
      <x:c r="G878" s="20"/>
      <x:c r="H878" s="20"/>
      <x:c r="I878" s="20"/>
    </x:row>
    <x:row r="879">
      <x:c r="A879" s="20"/>
      <x:c r="B879" s="20"/>
      <x:c r="D879" s="20"/>
      <x:c r="E879" s="24"/>
      <x:c r="F879" s="20"/>
      <x:c r="G879" s="20"/>
      <x:c r="H879" s="20"/>
      <x:c r="I879" s="20"/>
    </x:row>
    <x:row r="880">
      <x:c r="A880" s="20"/>
      <x:c r="B880" s="20"/>
      <x:c r="D880" s="20"/>
      <x:c r="E880" s="24"/>
      <x:c r="F880" s="20"/>
      <x:c r="G880" s="20"/>
      <x:c r="H880" s="20"/>
      <x:c r="I880" s="20"/>
    </x:row>
    <x:row r="881">
      <x:c r="A881" s="20"/>
      <x:c r="B881" s="20"/>
      <x:c r="D881" s="20"/>
      <x:c r="E881" s="24"/>
      <x:c r="F881" s="20"/>
      <x:c r="G881" s="20"/>
      <x:c r="H881" s="20"/>
      <x:c r="I881" s="20"/>
    </x:row>
    <x:row r="882">
      <x:c r="A882" s="20"/>
      <x:c r="B882" s="20"/>
      <x:c r="D882" s="20"/>
      <x:c r="E882" s="24"/>
      <x:c r="F882" s="20"/>
      <x:c r="G882" s="20"/>
      <x:c r="H882" s="20"/>
      <x:c r="I882" s="20"/>
    </x:row>
    <x:row r="883">
      <x:c r="A883" s="20"/>
      <x:c r="B883" s="20"/>
      <x:c r="D883" s="20"/>
      <x:c r="E883" s="24"/>
      <x:c r="F883" s="20"/>
      <x:c r="G883" s="20"/>
      <x:c r="H883" s="20"/>
      <x:c r="I883" s="20"/>
    </x:row>
    <x:row r="884">
      <x:c r="A884" s="20"/>
      <x:c r="B884" s="20"/>
      <x:c r="D884" s="20"/>
      <x:c r="E884" s="24"/>
      <x:c r="F884" s="20"/>
      <x:c r="G884" s="20"/>
      <x:c r="H884" s="20"/>
      <x:c r="I884" s="20"/>
    </x:row>
    <x:row r="885">
      <x:c r="A885" s="20"/>
      <x:c r="B885" s="20"/>
      <x:c r="D885" s="20"/>
      <x:c r="E885" s="24"/>
      <x:c r="F885" s="20"/>
      <x:c r="G885" s="20"/>
      <x:c r="H885" s="20"/>
      <x:c r="I885" s="20"/>
    </x:row>
    <x:row r="886">
      <x:c r="A886" s="20"/>
      <x:c r="B886" s="20"/>
      <x:c r="D886" s="20"/>
      <x:c r="E886" s="24"/>
      <x:c r="F886" s="20"/>
      <x:c r="G886" s="20"/>
      <x:c r="H886" s="20"/>
      <x:c r="I886" s="20"/>
    </x:row>
    <x:row r="887">
      <x:c r="A887" s="20"/>
      <x:c r="B887" s="20"/>
      <x:c r="D887" s="20"/>
      <x:c r="E887" s="24"/>
      <x:c r="F887" s="20"/>
      <x:c r="G887" s="20"/>
      <x:c r="H887" s="20"/>
      <x:c r="I887" s="20"/>
    </x:row>
    <x:row r="888">
      <x:c r="A888" s="20"/>
      <x:c r="B888" s="20"/>
      <x:c r="D888" s="20"/>
      <x:c r="E888" s="24"/>
      <x:c r="F888" s="20"/>
      <x:c r="G888" s="20"/>
      <x:c r="H888" s="20"/>
      <x:c r="I888" s="20"/>
    </x:row>
    <x:row r="889">
      <x:c r="A889" s="20"/>
      <x:c r="B889" s="20"/>
      <x:c r="D889" s="20"/>
      <x:c r="E889" s="24"/>
      <x:c r="F889" s="20"/>
      <x:c r="G889" s="20"/>
      <x:c r="H889" s="20"/>
      <x:c r="I889" s="20"/>
    </x:row>
    <x:row r="890">
      <x:c r="A890" s="20"/>
      <x:c r="B890" s="20"/>
      <x:c r="D890" s="20"/>
      <x:c r="E890" s="24"/>
      <x:c r="F890" s="20"/>
      <x:c r="G890" s="20"/>
      <x:c r="H890" s="20"/>
      <x:c r="I890" s="20"/>
    </x:row>
    <x:row r="891">
      <x:c r="A891" s="20"/>
      <x:c r="B891" s="20"/>
      <x:c r="D891" s="20"/>
      <x:c r="E891" s="24"/>
      <x:c r="F891" s="20"/>
      <x:c r="G891" s="20"/>
      <x:c r="H891" s="20"/>
      <x:c r="I891" s="20"/>
    </x:row>
    <x:row r="892">
      <x:c r="A892" s="20"/>
      <x:c r="B892" s="20"/>
      <x:c r="D892" s="20"/>
      <x:c r="E892" s="24"/>
      <x:c r="F892" s="20"/>
      <x:c r="G892" s="20"/>
      <x:c r="H892" s="20"/>
      <x:c r="I892" s="20"/>
    </x:row>
    <x:row r="893">
      <x:c r="A893" s="20"/>
      <x:c r="B893" s="20"/>
      <x:c r="D893" s="20"/>
      <x:c r="E893" s="24"/>
      <x:c r="F893" s="20"/>
      <x:c r="G893" s="20"/>
      <x:c r="H893" s="20"/>
      <x:c r="I893" s="20"/>
    </x:row>
    <x:row r="894">
      <x:c r="A894" s="20"/>
      <x:c r="B894" s="20"/>
      <x:c r="D894" s="20"/>
      <x:c r="E894" s="24"/>
      <x:c r="F894" s="20"/>
      <x:c r="G894" s="20"/>
      <x:c r="H894" s="20"/>
      <x:c r="I894" s="20"/>
    </x:row>
    <x:row r="895">
      <x:c r="A895" s="20"/>
      <x:c r="B895" s="20"/>
      <x:c r="D895" s="20"/>
      <x:c r="E895" s="24"/>
      <x:c r="F895" s="20"/>
      <x:c r="G895" s="20"/>
      <x:c r="H895" s="20"/>
      <x:c r="I895" s="20"/>
    </x:row>
    <x:row r="896">
      <x:c r="A896" s="20"/>
      <x:c r="B896" s="20"/>
      <x:c r="D896" s="20"/>
      <x:c r="E896" s="24"/>
      <x:c r="F896" s="20"/>
      <x:c r="G896" s="20"/>
      <x:c r="H896" s="20"/>
      <x:c r="I896" s="20"/>
    </x:row>
    <x:row r="897">
      <x:c r="A897" s="20"/>
      <x:c r="B897" s="20"/>
      <x:c r="D897" s="20"/>
      <x:c r="E897" s="24"/>
      <x:c r="F897" s="20"/>
      <x:c r="G897" s="20"/>
      <x:c r="H897" s="20"/>
      <x:c r="I897" s="20"/>
    </x:row>
    <x:row r="898">
      <x:c r="A898" s="20"/>
      <x:c r="B898" s="20"/>
      <x:c r="D898" s="20"/>
      <x:c r="E898" s="24"/>
      <x:c r="F898" s="20"/>
      <x:c r="G898" s="20"/>
      <x:c r="H898" s="20"/>
      <x:c r="I898" s="20"/>
    </x:row>
    <x:row r="899">
      <x:c r="A899" s="20"/>
      <x:c r="B899" s="20"/>
      <x:c r="D899" s="20"/>
      <x:c r="E899" s="24"/>
      <x:c r="F899" s="20"/>
      <x:c r="G899" s="20"/>
      <x:c r="H899" s="20"/>
      <x:c r="I899" s="20"/>
    </x:row>
    <x:row r="900">
      <x:c r="A900" s="20"/>
      <x:c r="B900" s="20"/>
      <x:c r="D900" s="20"/>
      <x:c r="E900" s="24"/>
      <x:c r="F900" s="20"/>
      <x:c r="G900" s="20"/>
      <x:c r="H900" s="20"/>
      <x:c r="I900" s="20"/>
    </x:row>
    <x:row r="901">
      <x:c r="A901" s="20"/>
      <x:c r="B901" s="20"/>
      <x:c r="D901" s="20"/>
      <x:c r="E901" s="24"/>
      <x:c r="F901" s="20"/>
      <x:c r="G901" s="20"/>
      <x:c r="H901" s="20"/>
      <x:c r="I901" s="20"/>
    </x:row>
    <x:row r="902">
      <x:c r="A902" s="20"/>
      <x:c r="B902" s="20"/>
      <x:c r="D902" s="20"/>
      <x:c r="E902" s="24"/>
      <x:c r="F902" s="20"/>
      <x:c r="G902" s="20"/>
      <x:c r="H902" s="20"/>
      <x:c r="I902" s="20"/>
    </x:row>
    <x:row r="903">
      <x:c r="A903" s="20"/>
      <x:c r="B903" s="20"/>
      <x:c r="D903" s="20"/>
      <x:c r="E903" s="24"/>
      <x:c r="F903" s="20"/>
      <x:c r="G903" s="20"/>
      <x:c r="H903" s="20"/>
      <x:c r="I903" s="20"/>
    </x:row>
    <x:row r="904">
      <x:c r="A904" s="20"/>
      <x:c r="B904" s="20"/>
      <x:c r="D904" s="20"/>
      <x:c r="E904" s="24"/>
      <x:c r="F904" s="20"/>
      <x:c r="G904" s="20"/>
      <x:c r="H904" s="20"/>
      <x:c r="I904" s="20"/>
    </x:row>
    <x:row r="905">
      <x:c r="A905" s="20"/>
      <x:c r="B905" s="20"/>
      <x:c r="D905" s="20"/>
      <x:c r="E905" s="24"/>
      <x:c r="F905" s="20"/>
      <x:c r="G905" s="20"/>
      <x:c r="H905" s="20"/>
      <x:c r="I905" s="20"/>
    </x:row>
    <x:row r="906">
      <x:c r="A906" s="20"/>
      <x:c r="B906" s="20"/>
      <x:c r="D906" s="20"/>
      <x:c r="E906" s="24"/>
      <x:c r="F906" s="20"/>
      <x:c r="G906" s="20"/>
      <x:c r="H906" s="20"/>
      <x:c r="I906" s="20"/>
    </x:row>
    <x:row r="907">
      <x:c r="A907" s="20"/>
      <x:c r="B907" s="20"/>
      <x:c r="D907" s="20"/>
      <x:c r="E907" s="24"/>
      <x:c r="F907" s="20"/>
      <x:c r="G907" s="20"/>
      <x:c r="H907" s="20"/>
      <x:c r="I907" s="20"/>
    </x:row>
    <x:row r="908">
      <x:c r="A908" s="20"/>
      <x:c r="B908" s="20"/>
      <x:c r="D908" s="20"/>
      <x:c r="E908" s="24"/>
      <x:c r="F908" s="20"/>
      <x:c r="G908" s="20"/>
      <x:c r="H908" s="20"/>
      <x:c r="I908" s="20"/>
    </x:row>
    <x:row r="909">
      <x:c r="A909" s="20"/>
      <x:c r="B909" s="20"/>
      <x:c r="D909" s="20"/>
      <x:c r="E909" s="24"/>
      <x:c r="F909" s="20"/>
      <x:c r="G909" s="20"/>
      <x:c r="H909" s="20"/>
      <x:c r="I909" s="20"/>
    </x:row>
    <x:row r="910">
      <x:c r="A910" s="20"/>
      <x:c r="B910" s="20"/>
      <x:c r="D910" s="20"/>
      <x:c r="E910" s="24"/>
      <x:c r="F910" s="20"/>
      <x:c r="G910" s="20"/>
      <x:c r="H910" s="20"/>
      <x:c r="I910" s="20"/>
    </x:row>
    <x:row r="911">
      <x:c r="A911" s="20"/>
      <x:c r="B911" s="20"/>
      <x:c r="D911" s="20"/>
      <x:c r="E911" s="24"/>
      <x:c r="F911" s="20"/>
      <x:c r="G911" s="20"/>
      <x:c r="H911" s="20"/>
      <x:c r="I911" s="20"/>
    </x:row>
    <x:row r="912">
      <x:c r="A912" s="20"/>
      <x:c r="B912" s="20"/>
      <x:c r="D912" s="20"/>
      <x:c r="E912" s="24"/>
      <x:c r="F912" s="20"/>
      <x:c r="G912" s="20"/>
      <x:c r="H912" s="20"/>
      <x:c r="I912" s="20"/>
    </x:row>
    <x:row r="913">
      <x:c r="A913" s="20"/>
      <x:c r="B913" s="20"/>
      <x:c r="D913" s="20"/>
      <x:c r="E913" s="24"/>
      <x:c r="F913" s="20"/>
      <x:c r="G913" s="20"/>
      <x:c r="H913" s="20"/>
      <x:c r="I913" s="20"/>
    </x:row>
    <x:row r="914">
      <x:c r="A914" s="20"/>
      <x:c r="B914" s="20"/>
      <x:c r="D914" s="20"/>
      <x:c r="E914" s="24"/>
      <x:c r="F914" s="20"/>
      <x:c r="G914" s="20"/>
      <x:c r="H914" s="20"/>
      <x:c r="I914" s="20"/>
    </x:row>
    <x:row r="915">
      <x:c r="A915" s="20"/>
      <x:c r="B915" s="20"/>
      <x:c r="D915" s="20"/>
      <x:c r="E915" s="24"/>
      <x:c r="F915" s="20"/>
      <x:c r="G915" s="20"/>
      <x:c r="H915" s="20"/>
      <x:c r="I915" s="20"/>
    </x:row>
    <x:row r="916">
      <x:c r="A916" s="20"/>
      <x:c r="B916" s="20"/>
      <x:c r="D916" s="20"/>
      <x:c r="E916" s="24"/>
      <x:c r="F916" s="20"/>
      <x:c r="G916" s="20"/>
      <x:c r="H916" s="20"/>
      <x:c r="I916" s="20"/>
    </x:row>
    <x:row r="917">
      <x:c r="A917" s="20"/>
      <x:c r="B917" s="20"/>
      <x:c r="D917" s="20"/>
      <x:c r="E917" s="24"/>
      <x:c r="F917" s="20"/>
      <x:c r="G917" s="20"/>
      <x:c r="H917" s="20"/>
      <x:c r="I917" s="20"/>
    </x:row>
    <x:row r="918">
      <x:c r="A918" s="20"/>
      <x:c r="B918" s="20"/>
      <x:c r="D918" s="20"/>
      <x:c r="E918" s="24"/>
      <x:c r="F918" s="20"/>
      <x:c r="G918" s="20"/>
      <x:c r="H918" s="20"/>
      <x:c r="I918" s="20"/>
    </x:row>
    <x:row r="919">
      <x:c r="A919" s="20"/>
      <x:c r="B919" s="20"/>
      <x:c r="D919" s="20"/>
      <x:c r="E919" s="24"/>
      <x:c r="F919" s="20"/>
      <x:c r="G919" s="20"/>
      <x:c r="H919" s="20"/>
      <x:c r="I919" s="20"/>
    </x:row>
    <x:row r="920">
      <x:c r="A920" s="20"/>
      <x:c r="B920" s="20"/>
      <x:c r="D920" s="20"/>
      <x:c r="E920" s="24"/>
      <x:c r="F920" s="20"/>
      <x:c r="G920" s="20"/>
      <x:c r="H920" s="20"/>
      <x:c r="I920" s="20"/>
    </x:row>
    <x:row r="921">
      <x:c r="A921" s="20"/>
      <x:c r="B921" s="20"/>
      <x:c r="D921" s="20"/>
      <x:c r="E921" s="24"/>
      <x:c r="F921" s="20"/>
      <x:c r="G921" s="20"/>
      <x:c r="H921" s="20"/>
      <x:c r="I921" s="20"/>
    </x:row>
    <x:row r="922">
      <x:c r="A922" s="20"/>
      <x:c r="B922" s="20"/>
      <x:c r="D922" s="20"/>
      <x:c r="E922" s="24"/>
      <x:c r="F922" s="20"/>
      <x:c r="G922" s="20"/>
      <x:c r="H922" s="20"/>
      <x:c r="I922" s="20"/>
    </x:row>
    <x:row r="923">
      <x:c r="A923" s="20"/>
      <x:c r="B923" s="20"/>
      <x:c r="D923" s="20"/>
      <x:c r="E923" s="24"/>
      <x:c r="F923" s="20"/>
      <x:c r="G923" s="20"/>
      <x:c r="H923" s="20"/>
      <x:c r="I923" s="20"/>
    </x:row>
    <x:row r="924">
      <x:c r="A924" s="20"/>
      <x:c r="B924" s="20"/>
      <x:c r="D924" s="20"/>
      <x:c r="E924" s="24"/>
      <x:c r="F924" s="20"/>
      <x:c r="G924" s="20"/>
      <x:c r="H924" s="20"/>
      <x:c r="I924" s="20"/>
    </x:row>
    <x:row r="925">
      <x:c r="A925" s="20"/>
      <x:c r="B925" s="20"/>
      <x:c r="D925" s="20"/>
      <x:c r="E925" s="24"/>
      <x:c r="F925" s="20"/>
      <x:c r="G925" s="20"/>
      <x:c r="H925" s="20"/>
      <x:c r="I925" s="20"/>
    </x:row>
    <x:row r="926">
      <x:c r="A926" s="20"/>
      <x:c r="B926" s="20"/>
      <x:c r="D926" s="20"/>
      <x:c r="E926" s="24"/>
      <x:c r="F926" s="20"/>
      <x:c r="G926" s="20"/>
      <x:c r="H926" s="20"/>
      <x:c r="I926" s="20"/>
    </x:row>
    <x:row r="927">
      <x:c r="A927" s="20"/>
      <x:c r="B927" s="20"/>
      <x:c r="D927" s="20"/>
      <x:c r="E927" s="24"/>
      <x:c r="F927" s="20"/>
      <x:c r="G927" s="20"/>
      <x:c r="H927" s="20"/>
      <x:c r="I927" s="20"/>
    </x:row>
    <x:row r="928">
      <x:c r="A928" s="20"/>
      <x:c r="B928" s="20"/>
      <x:c r="D928" s="20"/>
      <x:c r="E928" s="24"/>
      <x:c r="F928" s="20"/>
      <x:c r="G928" s="20"/>
      <x:c r="H928" s="20"/>
      <x:c r="I928" s="20"/>
    </x:row>
    <x:row r="929">
      <x:c r="A929" s="20"/>
      <x:c r="B929" s="20"/>
      <x:c r="D929" s="20"/>
      <x:c r="E929" s="24"/>
      <x:c r="F929" s="20"/>
      <x:c r="G929" s="20"/>
      <x:c r="H929" s="20"/>
      <x:c r="I929" s="20"/>
    </x:row>
    <x:row r="930">
      <x:c r="A930" s="20"/>
      <x:c r="B930" s="20"/>
      <x:c r="D930" s="20"/>
      <x:c r="E930" s="24"/>
      <x:c r="F930" s="20"/>
      <x:c r="G930" s="20"/>
      <x:c r="H930" s="20"/>
      <x:c r="I930" s="20"/>
    </x:row>
    <x:row r="931">
      <x:c r="A931" s="20"/>
      <x:c r="B931" s="20"/>
      <x:c r="D931" s="20"/>
      <x:c r="E931" s="24"/>
      <x:c r="F931" s="20"/>
      <x:c r="G931" s="20"/>
      <x:c r="H931" s="20"/>
      <x:c r="I931" s="20"/>
    </x:row>
    <x:row r="932">
      <x:c r="A932" s="20"/>
      <x:c r="B932" s="20"/>
      <x:c r="D932" s="20"/>
      <x:c r="E932" s="24"/>
      <x:c r="F932" s="20"/>
      <x:c r="G932" s="20"/>
      <x:c r="H932" s="20"/>
      <x:c r="I932" s="20"/>
    </x:row>
    <x:row r="933">
      <x:c r="A933" s="20"/>
      <x:c r="B933" s="20"/>
      <x:c r="D933" s="20"/>
      <x:c r="E933" s="24"/>
      <x:c r="F933" s="20"/>
      <x:c r="G933" s="20"/>
      <x:c r="H933" s="20"/>
      <x:c r="I933" s="20"/>
    </x:row>
    <x:row r="934">
      <x:c r="A934" s="20"/>
      <x:c r="B934" s="20"/>
      <x:c r="D934" s="20"/>
      <x:c r="E934" s="24"/>
      <x:c r="F934" s="20"/>
      <x:c r="G934" s="20"/>
      <x:c r="H934" s="20"/>
      <x:c r="I934" s="20"/>
    </x:row>
    <x:row r="935">
      <x:c r="A935" s="20"/>
      <x:c r="B935" s="20"/>
      <x:c r="D935" s="20"/>
      <x:c r="E935" s="24"/>
      <x:c r="F935" s="20"/>
      <x:c r="G935" s="20"/>
      <x:c r="H935" s="20"/>
      <x:c r="I935" s="20"/>
    </x:row>
    <x:row r="936">
      <x:c r="A936" s="20"/>
      <x:c r="B936" s="20"/>
      <x:c r="D936" s="20"/>
      <x:c r="E936" s="24"/>
      <x:c r="F936" s="20"/>
      <x:c r="G936" s="20"/>
      <x:c r="H936" s="20"/>
      <x:c r="I936" s="20"/>
    </x:row>
    <x:row r="937">
      <x:c r="A937" s="20"/>
      <x:c r="B937" s="20"/>
      <x:c r="D937" s="20"/>
      <x:c r="E937" s="24"/>
      <x:c r="F937" s="20"/>
      <x:c r="G937" s="20"/>
      <x:c r="H937" s="20"/>
      <x:c r="I937" s="20"/>
    </x:row>
    <x:row r="938">
      <x:c r="A938" s="20"/>
      <x:c r="B938" s="20"/>
      <x:c r="D938" s="20"/>
      <x:c r="E938" s="24"/>
      <x:c r="F938" s="20"/>
      <x:c r="G938" s="20"/>
      <x:c r="H938" s="20"/>
      <x:c r="I938" s="20"/>
    </x:row>
    <x:row r="939">
      <x:c r="A939" s="20"/>
      <x:c r="B939" s="20"/>
      <x:c r="D939" s="20"/>
      <x:c r="E939" s="24"/>
      <x:c r="F939" s="20"/>
      <x:c r="G939" s="20"/>
      <x:c r="H939" s="20"/>
      <x:c r="I939" s="20"/>
    </x:row>
    <x:row r="940">
      <x:c r="A940" s="20"/>
      <x:c r="B940" s="20"/>
      <x:c r="D940" s="20"/>
      <x:c r="E940" s="24"/>
      <x:c r="F940" s="20"/>
      <x:c r="G940" s="20"/>
      <x:c r="H940" s="20"/>
      <x:c r="I940" s="20"/>
    </x:row>
    <x:row r="941">
      <x:c r="A941" s="20"/>
      <x:c r="B941" s="20"/>
      <x:c r="D941" s="20"/>
      <x:c r="E941" s="24"/>
      <x:c r="F941" s="20"/>
      <x:c r="G941" s="20"/>
      <x:c r="H941" s="20"/>
      <x:c r="I941" s="20"/>
    </x:row>
    <x:row r="942">
      <x:c r="A942" s="20"/>
      <x:c r="B942" s="20"/>
      <x:c r="D942" s="20"/>
      <x:c r="E942" s="24"/>
      <x:c r="F942" s="20"/>
      <x:c r="G942" s="20"/>
      <x:c r="H942" s="20"/>
      <x:c r="I942" s="20"/>
    </x:row>
    <x:row r="943">
      <x:c r="A943" s="20"/>
      <x:c r="B943" s="20"/>
      <x:c r="D943" s="20"/>
      <x:c r="E943" s="24"/>
      <x:c r="F943" s="20"/>
      <x:c r="G943" s="20"/>
      <x:c r="H943" s="20"/>
      <x:c r="I943" s="20"/>
    </x:row>
    <x:row r="944">
      <x:c r="A944" s="20"/>
      <x:c r="B944" s="20"/>
      <x:c r="D944" s="20"/>
      <x:c r="E944" s="24"/>
      <x:c r="F944" s="20"/>
      <x:c r="G944" s="20"/>
      <x:c r="H944" s="20"/>
      <x:c r="I944" s="20"/>
    </x:row>
    <x:row r="945">
      <x:c r="A945" s="20"/>
      <x:c r="B945" s="20"/>
      <x:c r="D945" s="20"/>
      <x:c r="E945" s="24"/>
      <x:c r="F945" s="20"/>
      <x:c r="G945" s="20"/>
      <x:c r="H945" s="20"/>
      <x:c r="I945" s="20"/>
    </x:row>
    <x:row r="946">
      <x:c r="A946" s="20"/>
      <x:c r="B946" s="20"/>
      <x:c r="D946" s="20"/>
      <x:c r="E946" s="24"/>
      <x:c r="F946" s="20"/>
      <x:c r="G946" s="20"/>
      <x:c r="H946" s="20"/>
      <x:c r="I946" s="20"/>
    </x:row>
    <x:row r="947">
      <x:c r="A947" s="20"/>
      <x:c r="B947" s="20"/>
      <x:c r="D947" s="20"/>
      <x:c r="E947" s="24"/>
      <x:c r="F947" s="20"/>
      <x:c r="G947" s="20"/>
      <x:c r="H947" s="20"/>
      <x:c r="I947" s="20"/>
    </x:row>
    <x:row r="948">
      <x:c r="A948" s="20"/>
      <x:c r="B948" s="20"/>
      <x:c r="D948" s="20"/>
      <x:c r="E948" s="24"/>
      <x:c r="F948" s="20"/>
      <x:c r="G948" s="20"/>
      <x:c r="H948" s="20"/>
      <x:c r="I948" s="20"/>
    </x:row>
    <x:row r="949">
      <x:c r="A949" s="20"/>
      <x:c r="B949" s="20"/>
      <x:c r="D949" s="20"/>
      <x:c r="E949" s="24"/>
      <x:c r="F949" s="20"/>
      <x:c r="G949" s="20"/>
      <x:c r="H949" s="20"/>
      <x:c r="I949" s="20"/>
    </x:row>
    <x:row r="950">
      <x:c r="A950" s="20"/>
      <x:c r="B950" s="20"/>
      <x:c r="D950" s="20"/>
      <x:c r="E950" s="24"/>
      <x:c r="F950" s="20"/>
      <x:c r="G950" s="20"/>
      <x:c r="H950" s="20"/>
      <x:c r="I950" s="20"/>
    </x:row>
    <x:row r="951">
      <x:c r="A951" s="20"/>
      <x:c r="B951" s="20"/>
      <x:c r="D951" s="20"/>
      <x:c r="E951" s="24"/>
      <x:c r="F951" s="20"/>
      <x:c r="G951" s="20"/>
      <x:c r="H951" s="20"/>
      <x:c r="I951" s="20"/>
    </x:row>
    <x:row r="952">
      <x:c r="A952" s="20"/>
      <x:c r="B952" s="20"/>
      <x:c r="D952" s="20"/>
      <x:c r="E952" s="24"/>
      <x:c r="F952" s="20"/>
      <x:c r="G952" s="20"/>
      <x:c r="H952" s="20"/>
      <x:c r="I952" s="20"/>
    </x:row>
    <x:row r="953">
      <x:c r="A953" s="20"/>
      <x:c r="B953" s="20"/>
      <x:c r="D953" s="20"/>
      <x:c r="E953" s="24"/>
      <x:c r="F953" s="20"/>
      <x:c r="G953" s="20"/>
      <x:c r="H953" s="20"/>
      <x:c r="I953" s="20"/>
    </x:row>
    <x:row r="954">
      <x:c r="A954" s="20"/>
      <x:c r="B954" s="20"/>
      <x:c r="D954" s="20"/>
      <x:c r="E954" s="24"/>
      <x:c r="F954" s="20"/>
      <x:c r="G954" s="20"/>
      <x:c r="H954" s="20"/>
      <x:c r="I954" s="20"/>
    </x:row>
    <x:row r="955">
      <x:c r="A955" s="20"/>
      <x:c r="B955" s="20"/>
      <x:c r="D955" s="20"/>
      <x:c r="E955" s="24"/>
      <x:c r="F955" s="20"/>
      <x:c r="G955" s="20"/>
      <x:c r="H955" s="20"/>
      <x:c r="I955" s="20"/>
    </x:row>
    <x:row r="956">
      <x:c r="A956" s="20"/>
      <x:c r="B956" s="20"/>
      <x:c r="D956" s="20"/>
      <x:c r="E956" s="24"/>
      <x:c r="F956" s="20"/>
      <x:c r="G956" s="20"/>
      <x:c r="H956" s="20"/>
      <x:c r="I956" s="20"/>
    </x:row>
    <x:row r="957">
      <x:c r="A957" s="20"/>
      <x:c r="B957" s="20"/>
      <x:c r="D957" s="20"/>
      <x:c r="E957" s="24"/>
      <x:c r="F957" s="20"/>
      <x:c r="G957" s="20"/>
      <x:c r="H957" s="20"/>
      <x:c r="I957" s="20"/>
    </x:row>
    <x:row r="958">
      <x:c r="A958" s="20"/>
      <x:c r="B958" s="20"/>
      <x:c r="D958" s="20"/>
      <x:c r="E958" s="24"/>
      <x:c r="F958" s="20"/>
      <x:c r="G958" s="20"/>
      <x:c r="H958" s="20"/>
      <x:c r="I958" s="20"/>
    </x:row>
    <x:row r="959">
      <x:c r="A959" s="20"/>
      <x:c r="B959" s="20"/>
      <x:c r="D959" s="20"/>
      <x:c r="E959" s="24"/>
      <x:c r="F959" s="20"/>
      <x:c r="G959" s="20"/>
      <x:c r="H959" s="20"/>
      <x:c r="I959" s="20"/>
    </x:row>
    <x:row r="960">
      <x:c r="A960" s="20"/>
      <x:c r="B960" s="20"/>
      <x:c r="D960" s="20"/>
      <x:c r="E960" s="24"/>
      <x:c r="F960" s="20"/>
      <x:c r="G960" s="20"/>
      <x:c r="H960" s="20"/>
      <x:c r="I960" s="20"/>
    </x:row>
    <x:row r="961">
      <x:c r="A961" s="20"/>
      <x:c r="B961" s="20"/>
      <x:c r="D961" s="20"/>
      <x:c r="E961" s="24"/>
      <x:c r="F961" s="20"/>
      <x:c r="G961" s="20"/>
      <x:c r="H961" s="20"/>
      <x:c r="I961" s="20"/>
    </x:row>
    <x:row r="962">
      <x:c r="A962" s="20"/>
      <x:c r="B962" s="20"/>
      <x:c r="D962" s="20"/>
      <x:c r="E962" s="24"/>
      <x:c r="F962" s="20"/>
      <x:c r="G962" s="20"/>
      <x:c r="H962" s="20"/>
      <x:c r="I962" s="20"/>
    </x:row>
    <x:row r="963">
      <x:c r="A963" s="20"/>
      <x:c r="B963" s="20"/>
      <x:c r="D963" s="20"/>
      <x:c r="E963" s="24"/>
      <x:c r="F963" s="20"/>
      <x:c r="G963" s="20"/>
      <x:c r="H963" s="20"/>
      <x:c r="I963" s="20"/>
    </x:row>
    <x:row r="964">
      <x:c r="A964" s="20"/>
      <x:c r="B964" s="20"/>
      <x:c r="D964" s="20"/>
      <x:c r="E964" s="24"/>
      <x:c r="F964" s="20"/>
      <x:c r="G964" s="20"/>
      <x:c r="H964" s="20"/>
      <x:c r="I964" s="20"/>
    </x:row>
    <x:row r="965">
      <x:c r="A965" s="20"/>
      <x:c r="B965" s="20"/>
      <x:c r="D965" s="20"/>
      <x:c r="E965" s="24"/>
      <x:c r="F965" s="20"/>
      <x:c r="G965" s="20"/>
      <x:c r="H965" s="20"/>
      <x:c r="I965" s="20"/>
    </x:row>
    <x:row r="966">
      <x:c r="A966" s="20"/>
      <x:c r="B966" s="20"/>
      <x:c r="D966" s="20"/>
      <x:c r="E966" s="24"/>
      <x:c r="F966" s="20"/>
      <x:c r="G966" s="20"/>
      <x:c r="H966" s="20"/>
      <x:c r="I966" s="20"/>
    </x:row>
    <x:row r="967">
      <x:c r="A967" s="20"/>
      <x:c r="B967" s="20"/>
      <x:c r="D967" s="20"/>
      <x:c r="E967" s="24"/>
      <x:c r="F967" s="20"/>
      <x:c r="G967" s="20"/>
      <x:c r="H967" s="20"/>
      <x:c r="I967" s="20"/>
    </x:row>
    <x:row r="968">
      <x:c r="A968" s="20"/>
      <x:c r="B968" s="20"/>
      <x:c r="D968" s="20"/>
      <x:c r="E968" s="24"/>
      <x:c r="F968" s="20"/>
      <x:c r="G968" s="20"/>
      <x:c r="H968" s="20"/>
      <x:c r="I968" s="20"/>
    </x:row>
    <x:row r="969">
      <x:c r="A969" s="20"/>
      <x:c r="B969" s="20"/>
      <x:c r="D969" s="20"/>
      <x:c r="E969" s="24"/>
      <x:c r="F969" s="20"/>
      <x:c r="G969" s="20"/>
      <x:c r="H969" s="20"/>
      <x:c r="I969" s="20"/>
    </x:row>
    <x:row r="970">
      <x:c r="A970" s="20"/>
      <x:c r="B970" s="20"/>
      <x:c r="D970" s="20"/>
      <x:c r="E970" s="24"/>
      <x:c r="F970" s="20"/>
      <x:c r="G970" s="20"/>
      <x:c r="H970" s="20"/>
      <x:c r="I970" s="20"/>
    </x:row>
    <x:row r="971">
      <x:c r="A971" s="20"/>
      <x:c r="B971" s="20"/>
      <x:c r="D971" s="20"/>
      <x:c r="E971" s="24"/>
      <x:c r="F971" s="20"/>
      <x:c r="G971" s="20"/>
      <x:c r="H971" s="20"/>
      <x:c r="I971" s="20"/>
    </x:row>
    <x:row r="972">
      <x:c r="A972" s="20"/>
      <x:c r="B972" s="20"/>
      <x:c r="D972" s="20"/>
      <x:c r="E972" s="24"/>
      <x:c r="F972" s="20"/>
      <x:c r="G972" s="20"/>
      <x:c r="H972" s="20"/>
      <x:c r="I972" s="20"/>
    </x:row>
    <x:row r="973">
      <x:c r="A973" s="20"/>
      <x:c r="B973" s="20"/>
      <x:c r="D973" s="20"/>
      <x:c r="E973" s="24"/>
      <x:c r="F973" s="20"/>
      <x:c r="G973" s="20"/>
      <x:c r="H973" s="20"/>
      <x:c r="I973" s="20"/>
    </x:row>
    <x:row r="974">
      <x:c r="A974" s="20"/>
      <x:c r="B974" s="20"/>
      <x:c r="D974" s="20"/>
      <x:c r="E974" s="24"/>
      <x:c r="F974" s="20"/>
      <x:c r="G974" s="20"/>
      <x:c r="H974" s="20"/>
      <x:c r="I974" s="20"/>
    </x:row>
    <x:row r="975">
      <x:c r="A975" s="20"/>
      <x:c r="B975" s="20"/>
      <x:c r="D975" s="20"/>
      <x:c r="E975" s="24"/>
      <x:c r="F975" s="20"/>
      <x:c r="G975" s="20"/>
      <x:c r="H975" s="20"/>
      <x:c r="I975" s="20"/>
    </x:row>
    <x:row r="976">
      <x:c r="A976" s="20"/>
      <x:c r="B976" s="20"/>
      <x:c r="D976" s="20"/>
      <x:c r="E976" s="24"/>
      <x:c r="F976" s="20"/>
      <x:c r="G976" s="20"/>
      <x:c r="H976" s="20"/>
      <x:c r="I976" s="20"/>
    </x:row>
    <x:row r="977">
      <x:c r="A977" s="20"/>
      <x:c r="B977" s="20"/>
      <x:c r="D977" s="20"/>
      <x:c r="E977" s="24"/>
      <x:c r="F977" s="20"/>
      <x:c r="G977" s="20"/>
      <x:c r="H977" s="20"/>
      <x:c r="I977" s="20"/>
    </x:row>
    <x:row r="978">
      <x:c r="A978" s="20"/>
      <x:c r="B978" s="20"/>
      <x:c r="D978" s="20"/>
      <x:c r="E978" s="24"/>
      <x:c r="F978" s="20"/>
      <x:c r="G978" s="20"/>
      <x:c r="H978" s="20"/>
      <x:c r="I978" s="20"/>
    </x:row>
    <x:row r="979">
      <x:c r="A979" s="20"/>
      <x:c r="B979" s="20"/>
      <x:c r="D979" s="20"/>
      <x:c r="E979" s="24"/>
      <x:c r="F979" s="20"/>
      <x:c r="G979" s="20"/>
      <x:c r="H979" s="20"/>
      <x:c r="I979" s="20"/>
    </x:row>
    <x:row r="980">
      <x:c r="A980" s="20"/>
      <x:c r="B980" s="20"/>
      <x:c r="D980" s="20"/>
      <x:c r="E980" s="24"/>
      <x:c r="F980" s="20"/>
      <x:c r="G980" s="20"/>
      <x:c r="H980" s="20"/>
      <x:c r="I980" s="20"/>
    </x:row>
    <x:row r="981">
      <x:c r="A981" s="20"/>
      <x:c r="B981" s="20"/>
      <x:c r="D981" s="20"/>
      <x:c r="E981" s="24"/>
      <x:c r="F981" s="20"/>
      <x:c r="G981" s="20"/>
      <x:c r="H981" s="20"/>
      <x:c r="I981" s="20"/>
    </x:row>
    <x:row r="982">
      <x:c r="A982" s="20"/>
      <x:c r="B982" s="20"/>
      <x:c r="D982" s="20"/>
      <x:c r="E982" s="24"/>
      <x:c r="F982" s="20"/>
      <x:c r="G982" s="20"/>
      <x:c r="H982" s="20"/>
      <x:c r="I982" s="20"/>
    </x:row>
    <x:row r="983">
      <x:c r="A983" s="20"/>
      <x:c r="B983" s="20"/>
      <x:c r="D983" s="20"/>
      <x:c r="E983" s="24"/>
      <x:c r="F983" s="20"/>
      <x:c r="G983" s="20"/>
      <x:c r="H983" s="20"/>
      <x:c r="I983" s="20"/>
    </x:row>
    <x:row r="984">
      <x:c r="A984" s="20"/>
      <x:c r="B984" s="20"/>
      <x:c r="D984" s="20"/>
      <x:c r="E984" s="24"/>
      <x:c r="F984" s="20"/>
      <x:c r="G984" s="20"/>
      <x:c r="H984" s="20"/>
      <x:c r="I984" s="20"/>
    </x:row>
    <x:row r="985">
      <x:c r="A985" s="20"/>
      <x:c r="B985" s="20"/>
      <x:c r="D985" s="20"/>
      <x:c r="E985" s="24"/>
      <x:c r="F985" s="20"/>
      <x:c r="G985" s="20"/>
      <x:c r="H985" s="20"/>
      <x:c r="I985" s="20"/>
    </x:row>
    <x:row r="986">
      <x:c r="A986" s="20"/>
      <x:c r="B986" s="20"/>
      <x:c r="D986" s="20"/>
      <x:c r="E986" s="24"/>
      <x:c r="F986" s="20"/>
      <x:c r="G986" s="20"/>
      <x:c r="H986" s="20"/>
      <x:c r="I986" s="20"/>
    </x:row>
    <x:row r="987">
      <x:c r="A987" s="20"/>
      <x:c r="B987" s="20"/>
      <x:c r="D987" s="20"/>
      <x:c r="E987" s="24"/>
      <x:c r="F987" s="20"/>
      <x:c r="G987" s="20"/>
      <x:c r="H987" s="20"/>
      <x:c r="I987" s="20"/>
    </x:row>
    <x:row r="988">
      <x:c r="A988" s="20"/>
      <x:c r="B988" s="20"/>
      <x:c r="D988" s="20"/>
      <x:c r="E988" s="24"/>
      <x:c r="F988" s="20"/>
      <x:c r="G988" s="20"/>
      <x:c r="H988" s="20"/>
      <x:c r="I988" s="20"/>
    </x:row>
    <x:row r="989">
      <x:c r="A989" s="20"/>
      <x:c r="B989" s="20"/>
      <x:c r="D989" s="20"/>
      <x:c r="E989" s="24"/>
      <x:c r="F989" s="20"/>
      <x:c r="G989" s="20"/>
      <x:c r="H989" s="20"/>
      <x:c r="I989" s="20"/>
    </x:row>
    <x:row r="990">
      <x:c r="A990" s="20"/>
      <x:c r="B990" s="20"/>
      <x:c r="D990" s="20"/>
      <x:c r="E990" s="24"/>
      <x:c r="F990" s="20"/>
      <x:c r="G990" s="20"/>
      <x:c r="H990" s="20"/>
      <x:c r="I990" s="20"/>
    </x:row>
    <x:row r="991">
      <x:c r="A991" s="20"/>
      <x:c r="B991" s="20"/>
      <x:c r="D991" s="20"/>
      <x:c r="E991" s="24"/>
      <x:c r="F991" s="20"/>
      <x:c r="G991" s="20"/>
      <x:c r="H991" s="20"/>
      <x:c r="I991" s="20"/>
    </x:row>
    <x:row r="992">
      <x:c r="A992" s="20"/>
      <x:c r="B992" s="20"/>
      <x:c r="D992" s="20"/>
      <x:c r="E992" s="24"/>
      <x:c r="F992" s="20"/>
      <x:c r="G992" s="20"/>
      <x:c r="H992" s="20"/>
      <x:c r="I992" s="20"/>
    </x:row>
    <x:row r="993">
      <x:c r="A993" s="20"/>
      <x:c r="B993" s="20"/>
      <x:c r="D993" s="20"/>
      <x:c r="E993" s="24"/>
      <x:c r="F993" s="20"/>
      <x:c r="G993" s="20"/>
      <x:c r="H993" s="20"/>
      <x:c r="I993" s="20"/>
    </x:row>
    <x:row r="994">
      <x:c r="A994" s="20"/>
      <x:c r="B994" s="20"/>
      <x:c r="D994" s="20"/>
      <x:c r="E994" s="24"/>
      <x:c r="F994" s="20"/>
      <x:c r="G994" s="20"/>
      <x:c r="H994" s="20"/>
      <x:c r="I994" s="20"/>
    </x:row>
    <x:row r="995">
      <x:c r="A995" s="20"/>
      <x:c r="B995" s="20"/>
      <x:c r="D995" s="20"/>
      <x:c r="E995" s="24"/>
      <x:c r="F995" s="20"/>
      <x:c r="G995" s="20"/>
      <x:c r="H995" s="20"/>
      <x:c r="I995" s="20"/>
    </x:row>
    <x:row r="996">
      <x:c r="A996" s="20"/>
      <x:c r="B996" s="20"/>
      <x:c r="D996" s="20"/>
      <x:c r="E996" s="24"/>
      <x:c r="F996" s="20"/>
      <x:c r="G996" s="20"/>
      <x:c r="H996" s="20"/>
      <x:c r="I996" s="20"/>
    </x:row>
    <x:row r="997">
      <x:c r="A997" s="20"/>
      <x:c r="B997" s="20"/>
      <x:c r="D997" s="20"/>
      <x:c r="E997" s="24"/>
      <x:c r="F997" s="20"/>
      <x:c r="G997" s="20"/>
      <x:c r="H997" s="20"/>
      <x:c r="I997" s="20"/>
    </x:row>
    <x:row r="998">
      <x:c r="A998" s="20"/>
      <x:c r="B998" s="20"/>
      <x:c r="D998" s="20"/>
      <x:c r="E998" s="24"/>
      <x:c r="F998" s="20"/>
      <x:c r="G998" s="20"/>
      <x:c r="H998" s="20"/>
      <x:c r="I998" s="20"/>
    </x:row>
    <x:row r="999">
      <x:c r="A999" s="20"/>
      <x:c r="B999" s="20"/>
      <x:c r="D999" s="20"/>
      <x:c r="E999" s="24"/>
      <x:c r="F999" s="20"/>
      <x:c r="G999" s="20"/>
      <x:c r="H999" s="20"/>
      <x:c r="I999" s="20"/>
    </x:row>
    <x:row r="1000">
      <x:c r="A1000" s="20"/>
      <x:c r="B1000" s="20"/>
      <x:c r="D1000" s="20"/>
      <x:c r="E1000" s="24"/>
      <x:c r="F1000" s="20"/>
      <x:c r="G1000" s="20"/>
      <x:c r="H1000" s="20"/>
      <x:c r="I1000" s="20"/>
    </x:row>
  </x:sheetData>
  <x:hyperlinks>
    <x:hyperlink xmlns:r="http://schemas.openxmlformats.org/officeDocument/2006/relationships" ref="C2" r:id="R948b798a877c4015"/>
    <x:hyperlink xmlns:r="http://schemas.openxmlformats.org/officeDocument/2006/relationships" ref="C3" r:id="R239bbc23c74e4fcb"/>
    <x:hyperlink xmlns:r="http://schemas.openxmlformats.org/officeDocument/2006/relationships" ref="C4" r:id="R95271958f1e648d7"/>
    <x:hyperlink xmlns:r="http://schemas.openxmlformats.org/officeDocument/2006/relationships" ref="C5" r:id="Rb14458aef03e49aa"/>
  </x:hyperlink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5703125" defaultRowHeight="12.75"/>
  <x:cols>
    <x:col min="1" max="1" width="20.140625" customWidth="1"/>
    <x:col min="2" max="2" width="24.28515625" customWidth="1"/>
    <x:col min="3" max="3" width="99.5703125" customWidth="1"/>
    <x:col min="5" max="5" width="15.42578125" customWidth="1"/>
    <x:col min="6" max="6" width="19.5703125" customWidth="1"/>
    <x:col min="9" max="9" width="13.140625" customWidth="1"/>
    <x:col min="10" max="10" width="35.7109375" customWidth="1"/>
    <x:col min="11" max="11" width="9" customWidth="1"/>
    <x:col min="12" max="12" width="39.7109375" customWidth="1"/>
    <x:col min="13" max="13" width="20.85546875" customWidth="1"/>
    <x:col min="14" max="14" width="20" customWidth="1"/>
    <x:col min="15" max="15" width="20.5703125" customWidth="1"/>
    <x:col min="16" max="16" width="19" customWidth="1"/>
  </x:cols>
  <x:sheetData>
    <x:row r="1" ht="15.75">
      <x:c r="A1" s="667" t="s">
        <x:v>5052</x:v>
      </x:c>
      <x:c r="B1" s="668" t="n">
        <x:f>SUM(H13:H1007)+SUM(O13:O1007)</x:f>
        <x:v>2620.8099999999995</x:v>
      </x:c>
      <x:c r="D1" s="99" t="n">
        <x:f>SUM(H13,H14,H16,H17,H18,H24,H25,H32,H37,H40,H41,H42,H43,H44,H45,H46,H47,H51,H52,H53,H54,H58,H63,H64,H65,H69,H70,H73,H74,H23,H57)</x:f>
        <x:v>860.1100000000001</x:v>
      </x:c>
      <x:c r="N1" s="201"/>
      <x:c r="O1" s="201"/>
      <x:c r="P1" s="201"/>
      <x:c r="Q1" s="201"/>
      <x:c r="R1" s="201"/>
      <x:c r="S1" s="201"/>
      <x:c r="T1" s="201"/>
      <x:c r="U1" s="201"/>
      <x:c r="V1" s="201"/>
      <x:c r="W1" s="201"/>
      <x:c r="X1" s="201"/>
      <x:c r="Y1" s="201"/>
      <x:c r="Z1" s="201"/>
      <x:c r="AA1" s="201"/>
    </x:row>
    <x:row r="2" ht="15.75">
      <x:c r="N2" s="201"/>
      <x:c r="O2" s="201"/>
      <x:c r="P2" s="201"/>
      <x:c r="Q2" s="201"/>
      <x:c r="R2" s="201"/>
      <x:c r="S2" s="201"/>
      <x:c r="T2" s="201"/>
      <x:c r="U2" s="201"/>
      <x:c r="V2" s="201"/>
      <x:c r="W2" s="201"/>
      <x:c r="X2" s="201"/>
      <x:c r="Y2" s="201"/>
      <x:c r="Z2" s="201"/>
      <x:c r="AA2" s="201"/>
    </x:row>
    <x:row r="3" ht="15.75">
      <x:c r="A3" s="670" t="s">
        <x:v>5053</x:v>
      </x:c>
      <x:c r="B3" s="671"/>
      <x:c r="D3" s="99" t="n">
        <x:f>SUM(H19,H20,H21,H38,H39,H48,H55,H56,H61,H62,H66,H67,H68,H71,H72,H75)</x:f>
        <x:v>208.8</x:v>
      </x:c>
      <x:c r="N3" s="201"/>
      <x:c r="O3" s="201"/>
      <x:c r="P3" s="201"/>
      <x:c r="Q3" s="201"/>
      <x:c r="R3" s="201"/>
      <x:c r="S3" s="201"/>
      <x:c r="T3" s="201"/>
      <x:c r="U3" s="201"/>
      <x:c r="V3" s="201"/>
      <x:c r="W3" s="201"/>
      <x:c r="X3" s="201"/>
      <x:c r="Y3" s="201"/>
      <x:c r="Z3" s="201"/>
      <x:c r="AA3" s="201"/>
    </x:row>
    <x:row r="4" ht="15.75">
      <x:c r="A4" s="671" t="s">
        <x:v>5054</x:v>
      </x:c>
      <x:c r="B4" s="671" t="s">
        <x:v>5055</x:v>
      </x:c>
      <x:c r="N4" s="201"/>
      <x:c r="O4" s="201"/>
      <x:c r="P4" s="201"/>
      <x:c r="Q4" s="201"/>
      <x:c r="R4" s="201"/>
      <x:c r="S4" s="201"/>
      <x:c r="T4" s="201"/>
      <x:c r="U4" s="201"/>
      <x:c r="V4" s="201"/>
      <x:c r="W4" s="201"/>
      <x:c r="X4" s="201"/>
      <x:c r="Y4" s="201"/>
      <x:c r="Z4" s="201"/>
      <x:c r="AA4" s="201"/>
    </x:row>
    <x:row r="5" ht="15.75">
      <x:c r="A5" s="672" t="s">
        <x:v>5056</x:v>
      </x:c>
      <x:c r="B5" s="671" t="s">
        <x:v>5057</x:v>
      </x:c>
      <x:c r="N5" s="201"/>
      <x:c r="O5" s="201"/>
      <x:c r="P5" s="201"/>
      <x:c r="Q5" s="201"/>
      <x:c r="R5" s="201"/>
      <x:c r="S5" s="201"/>
      <x:c r="T5" s="201"/>
      <x:c r="U5" s="201"/>
      <x:c r="V5" s="201"/>
      <x:c r="W5" s="201"/>
      <x:c r="X5" s="201"/>
      <x:c r="Y5" s="201"/>
      <x:c r="Z5" s="201"/>
      <x:c r="AA5" s="201"/>
    </x:row>
    <x:row r="6" ht="15.75">
      <x:c r="A6" s="673" t="s">
        <x:v>5058</x:v>
      </x:c>
      <x:c r="B6" s="671" t="s">
        <x:v>5059</x:v>
      </x:c>
      <x:c r="C6" s="201"/>
      <x:c r="D6" s="201"/>
      <x:c r="E6" s="201"/>
      <x:c r="F6" s="201"/>
      <x:c r="G6" s="201"/>
      <x:c r="H6" s="201"/>
      <x:c r="I6" s="201"/>
      <x:c r="J6" s="201"/>
      <x:c r="K6" s="201"/>
      <x:c r="L6" s="201"/>
      <x:c r="M6" s="201"/>
      <x:c r="N6" s="201"/>
      <x:c r="O6" s="201"/>
      <x:c r="P6" s="201"/>
      <x:c r="Q6" s="201"/>
      <x:c r="R6" s="201"/>
      <x:c r="S6" s="201"/>
      <x:c r="T6" s="201"/>
      <x:c r="U6" s="201"/>
      <x:c r="V6" s="201"/>
      <x:c r="W6" s="201"/>
      <x:c r="X6" s="201"/>
      <x:c r="Y6" s="201"/>
      <x:c r="Z6" s="201"/>
      <x:c r="AA6" s="201"/>
    </x:row>
    <x:row r="7" ht="15.75">
      <x:c r="A7" s="675" t="s">
        <x:v>5060</x:v>
      </x:c>
      <x:c r="B7" s="671" t="s">
        <x:v>5061</x:v>
      </x:c>
      <x:c r="C7" s="201"/>
      <x:c r="D7" s="201"/>
      <x:c r="E7" s="201"/>
      <x:c r="F7" s="201"/>
      <x:c r="G7" s="201"/>
      <x:c r="H7" s="201"/>
      <x:c r="I7" s="201"/>
      <x:c r="J7" s="201"/>
      <x:c r="K7" s="201"/>
      <x:c r="L7" s="201"/>
      <x:c r="M7" s="201"/>
      <x:c r="N7" s="201"/>
      <x:c r="O7" s="201"/>
      <x:c r="P7" s="201"/>
      <x:c r="Q7" s="201"/>
      <x:c r="R7" s="201"/>
      <x:c r="S7" s="201"/>
      <x:c r="T7" s="201"/>
      <x:c r="U7" s="201"/>
      <x:c r="V7" s="201"/>
      <x:c r="W7" s="201"/>
      <x:c r="X7" s="201"/>
      <x:c r="Y7" s="201"/>
      <x:c r="Z7" s="201"/>
      <x:c r="AA7" s="201"/>
    </x:row>
    <x:row r="8" ht="15.75">
      <x:c r="A8" s="677" t="s">
        <x:v>5062</x:v>
      </x:c>
      <x:c r="B8" s="678" t="s">
        <x:v>5063</x:v>
      </x:c>
      <x:c r="C8" s="679"/>
      <x:c r="D8" s="37"/>
      <x:c r="E8" s="40"/>
      <x:c r="F8" s="37"/>
      <x:c r="G8" s="40"/>
      <x:c r="H8" s="33"/>
      <x:c r="I8" s="33"/>
      <x:c r="J8" s="33"/>
      <x:c r="K8" s="94"/>
      <x:c r="L8" s="33"/>
      <x:c r="M8" s="33"/>
      <x:c r="N8" s="33"/>
      <x:c r="O8" s="33"/>
      <x:c r="P8" s="33"/>
      <x:c r="Q8" s="201"/>
      <x:c r="R8" s="201"/>
      <x:c r="S8" s="201"/>
      <x:c r="T8" s="201"/>
      <x:c r="U8" s="201"/>
      <x:c r="V8" s="201"/>
      <x:c r="W8" s="201"/>
      <x:c r="X8" s="201"/>
      <x:c r="Y8" s="201"/>
      <x:c r="Z8" s="201"/>
      <x:c r="AA8" s="201"/>
    </x:row>
    <x:row r="9" ht="15.75">
      <x:c r="A9" s="680" t="s">
        <x:v>5064</x:v>
      </x:c>
      <x:c r="B9" s="681" t="s">
        <x:v>5065</x:v>
      </x:c>
      <x:c r="C9" s="679"/>
      <x:c r="D9" s="37"/>
      <x:c r="E9" s="40"/>
      <x:c r="F9" s="37"/>
      <x:c r="G9" s="40"/>
      <x:c r="H9" s="33"/>
      <x:c r="I9" s="33"/>
      <x:c r="J9" s="33"/>
      <x:c r="K9" s="94"/>
      <x:c r="L9" s="33"/>
      <x:c r="M9" s="33"/>
      <x:c r="N9" s="33"/>
      <x:c r="O9" s="33"/>
      <x:c r="P9" s="33"/>
      <x:c r="Q9" s="201"/>
      <x:c r="R9" s="201"/>
      <x:c r="S9" s="201"/>
      <x:c r="T9" s="201"/>
      <x:c r="U9" s="201"/>
      <x:c r="V9" s="201"/>
      <x:c r="W9" s="201"/>
      <x:c r="X9" s="201"/>
      <x:c r="Y9" s="201"/>
      <x:c r="Z9" s="201"/>
      <x:c r="AA9" s="201"/>
    </x:row>
    <x:row r="10" ht="15.75">
      <x:c r="A10" s="33"/>
      <x:c r="B10" s="37"/>
      <x:c r="C10" s="679"/>
      <x:c r="D10" s="37"/>
      <x:c r="E10" s="40"/>
      <x:c r="F10" s="37"/>
      <x:c r="G10" s="40"/>
      <x:c r="H10" s="33"/>
      <x:c r="I10" s="33"/>
      <x:c r="J10" s="33"/>
      <x:c r="K10" s="94"/>
      <x:c r="L10" s="33"/>
      <x:c r="M10" s="33"/>
      <x:c r="N10" s="33"/>
      <x:c r="O10" s="33"/>
      <x:c r="P10" s="33"/>
      <x:c r="Q10" s="201"/>
      <x:c r="R10" s="201"/>
      <x:c r="S10" s="201"/>
      <x:c r="T10" s="201"/>
      <x:c r="U10" s="201"/>
      <x:c r="V10" s="201"/>
      <x:c r="W10" s="201"/>
      <x:c r="X10" s="201"/>
      <x:c r="Y10" s="201"/>
      <x:c r="Z10" s="201"/>
      <x:c r="AA10" s="201"/>
    </x:row>
    <x:row r="11" ht="15.75">
      <x:c r="A11" s="33"/>
      <x:c r="B11" s="37"/>
      <x:c r="C11" s="679"/>
      <x:c r="D11" s="37"/>
      <x:c r="E11" s="40"/>
      <x:c r="F11" s="37"/>
      <x:c r="G11" s="40"/>
      <x:c r="H11" s="33"/>
      <x:c r="I11" s="33"/>
      <x:c r="J11" s="33"/>
      <x:c r="K11" s="94"/>
      <x:c r="L11" s="33"/>
      <x:c r="M11" s="33"/>
      <x:c r="N11" s="33"/>
      <x:c r="O11" s="33"/>
      <x:c r="P11" s="33"/>
      <x:c r="Q11" s="201"/>
      <x:c r="R11" s="201"/>
      <x:c r="S11" s="201"/>
      <x:c r="T11" s="201"/>
      <x:c r="U11" s="201"/>
      <x:c r="V11" s="201"/>
      <x:c r="W11" s="201"/>
      <x:c r="X11" s="201"/>
      <x:c r="Y11" s="201"/>
      <x:c r="Z11" s="201"/>
      <x:c r="AA11" s="201"/>
    </x:row>
    <x:row r="12" ht="15.75">
      <x:c r="A12" s="33" t="s">
        <x:v>5066</x:v>
      </x:c>
      <x:c r="B12" s="37" t="s">
        <x:v>2</x:v>
      </x:c>
      <x:c r="C12" s="679" t="s">
        <x:v>3250</x:v>
      </x:c>
      <x:c r="D12" s="37" t="s">
        <x:v>5067</x:v>
      </x:c>
      <x:c r="E12" s="40" t="s">
        <x:v>5068</x:v>
      </x:c>
      <x:c r="F12" s="37" t="s">
        <x:v>5069</x:v>
      </x:c>
      <x:c r="G12" s="40" t="s">
        <x:v>5070</x:v>
      </x:c>
      <x:c r="H12" s="33" t="s">
        <x:v>7</x:v>
      </x:c>
      <x:c r="I12" s="33" t="s">
        <x:v>4</x:v>
      </x:c>
      <x:c r="J12" s="33" t="s">
        <x:v>3</x:v>
      </x:c>
      <x:c r="K12" s="94" t="s">
        <x:v>5071</x:v>
      </x:c>
      <x:c r="L12" s="33" t="s">
        <x:v>1162</x:v>
      </x:c>
      <x:c r="M12" s="33" t="s">
        <x:v>5072</x:v>
      </x:c>
      <x:c r="N12" s="33" t="s">
        <x:v>5073</x:v>
      </x:c>
      <x:c r="O12" s="33" t="s">
        <x:v>5074</x:v>
      </x:c>
      <x:c r="P12" s="33" t="s">
        <x:v>5075</x:v>
      </x:c>
      <x:c r="Q12" s="201"/>
      <x:c r="R12" s="201"/>
      <x:c r="S12" s="201"/>
      <x:c r="T12" s="201"/>
      <x:c r="U12" s="201"/>
      <x:c r="V12" s="201"/>
      <x:c r="W12" s="201"/>
      <x:c r="X12" s="201"/>
      <x:c r="Y12" s="201"/>
      <x:c r="Z12" s="201"/>
      <x:c r="AA12" s="201"/>
    </x:row>
    <x:row r="13" ht="15.75">
      <x:c r="A13" s="683">
        <x:v>2000</x:v>
      </x:c>
      <x:c r="B13" s="683" t="s">
        <x:v>1355</x:v>
      </x:c>
      <x:c r="C13" s="683" t="s">
        <x:v>5076</x:v>
      </x:c>
      <x:c r="D13" s="685">
        <x:v>1</x:v>
      </x:c>
      <x:c r="E13" s="683" t="s">
        <x:v>5077</x:v>
      </x:c>
      <x:c r="F13" s="683" t="s">
        <x:v>5078</x:v>
      </x:c>
      <x:c r="G13" s="686">
        <x:v>9.6</x:v>
      </x:c>
      <x:c r="H13" s="686" t="n">
        <x:f t="shared" ref="H13:H267" si="0">D13*G13</x:f>
        <x:v>9.6</x:v>
      </x:c>
      <x:c r="I13" s="683" t="s">
        <x:v>159</x:v>
      </x:c>
      <x:c r="J13" s="688" t="s">
        <x:v>1356</x:v>
      </x:c>
      <x:c r="K13" s="683" t="s">
        <x:v>17</x:v>
      </x:c>
      <x:c r="L13" s="683"/>
      <x:c r="M13" s="683"/>
      <x:c r="N13" s="683"/>
      <x:c r="O13" s="686"/>
      <x:c r="P13" s="683"/>
      <x:c r="Q13" s="683"/>
      <x:c r="R13" s="683"/>
      <x:c r="S13" s="683"/>
      <x:c r="T13" s="683"/>
      <x:c r="U13" s="683"/>
      <x:c r="V13" s="683"/>
      <x:c r="W13" s="683"/>
      <x:c r="X13" s="683"/>
      <x:c r="Y13" s="683"/>
      <x:c r="Z13" s="683"/>
      <x:c r="AA13" s="683"/>
    </x:row>
    <x:row r="14" ht="15.75">
      <x:c r="A14" s="683">
        <x:v>2000</x:v>
      </x:c>
      <x:c r="B14" s="683" t="s">
        <x:v>1357</x:v>
      </x:c>
      <x:c r="C14" s="683" t="s">
        <x:v>5079</x:v>
      </x:c>
      <x:c r="D14" s="685">
        <x:v>2</x:v>
      </x:c>
      <x:c r="E14" s="683" t="s">
        <x:v>5077</x:v>
      </x:c>
      <x:c r="F14" s="683" t="s">
        <x:v>5078</x:v>
      </x:c>
      <x:c r="G14" s="686">
        <x:v>18.77</x:v>
      </x:c>
      <x:c r="H14" s="686">
        <x:f t="shared" si="0"/>
        <x:v>37.54</x:v>
      </x:c>
      <x:c r="I14" s="683" t="s">
        <x:v>159</x:v>
      </x:c>
      <x:c r="J14" s="691" t="s">
        <x:v>1358</x:v>
      </x:c>
      <x:c r="K14" s="692" t="s">
        <x:v>17</x:v>
      </x:c>
      <x:c r="L14" s="683"/>
      <x:c r="M14" s="683"/>
      <x:c r="N14" s="683"/>
      <x:c r="O14" s="686"/>
      <x:c r="P14" s="683"/>
      <x:c r="Q14" s="683"/>
      <x:c r="R14" s="683"/>
      <x:c r="S14" s="683"/>
      <x:c r="T14" s="683"/>
      <x:c r="U14" s="683"/>
      <x:c r="V14" s="683"/>
      <x:c r="W14" s="683"/>
      <x:c r="X14" s="683"/>
      <x:c r="Y14" s="683"/>
      <x:c r="Z14" s="683"/>
      <x:c r="AA14" s="683"/>
    </x:row>
    <x:row r="15" ht="15.75">
      <x:c r="A15" s="693">
        <x:v>2000</x:v>
      </x:c>
      <x:c r="B15" s="693" t="s">
        <x:v>5080</x:v>
      </x:c>
      <x:c r="C15" s="693" t="s">
        <x:v>5081</x:v>
      </x:c>
      <x:c r="D15" s="694">
        <x:v>1</x:v>
      </x:c>
      <x:c r="E15" s="693" t="s">
        <x:v>5077</x:v>
      </x:c>
      <x:c r="F15" s="693" t="s">
        <x:v>5078</x:v>
      </x:c>
      <x:c r="G15" s="695">
        <x:v>54.69</x:v>
      </x:c>
      <x:c r="H15" s="696">
        <x:f t="shared" si="0"/>
        <x:v>54.69</x:v>
      </x:c>
      <x:c r="I15" s="693" t="s">
        <x:v>159</x:v>
      </x:c>
      <x:c r="J15" s="697" t="s">
        <x:v>5082</x:v>
      </x:c>
      <x:c r="K15" s="693" t="s">
        <x:v>17</x:v>
      </x:c>
      <x:c r="L15" s="693"/>
      <x:c r="M15" s="693"/>
      <x:c r="N15" s="693"/>
      <x:c r="O15" s="695"/>
      <x:c r="P15" s="693"/>
      <x:c r="Q15" s="693"/>
      <x:c r="R15" s="693"/>
      <x:c r="S15" s="693"/>
      <x:c r="T15" s="693"/>
      <x:c r="U15" s="693"/>
      <x:c r="V15" s="693"/>
      <x:c r="W15" s="693"/>
      <x:c r="X15" s="693"/>
      <x:c r="Y15" s="693"/>
      <x:c r="Z15" s="693"/>
      <x:c r="AA15" s="693"/>
    </x:row>
    <x:row r="16" ht="15.75">
      <x:c r="A16" s="683">
        <x:v>2000</x:v>
      </x:c>
      <x:c r="B16" s="683" t="s">
        <x:v>5083</x:v>
      </x:c>
      <x:c r="C16" s="683" t="s">
        <x:v>5084</x:v>
      </x:c>
      <x:c r="D16" s="685">
        <x:v>1</x:v>
      </x:c>
      <x:c r="E16" s="683" t="s">
        <x:v>5077</x:v>
      </x:c>
      <x:c r="F16" s="683" t="s">
        <x:v>5078</x:v>
      </x:c>
      <x:c r="G16" s="686">
        <x:v>9.99</x:v>
      </x:c>
      <x:c r="H16" s="686">
        <x:f t="shared" si="0"/>
        <x:v>9.99</x:v>
      </x:c>
      <x:c r="I16" s="683" t="s">
        <x:v>30</x:v>
      </x:c>
      <x:c r="J16" s="700" t="s">
        <x:v>5085</x:v>
      </x:c>
      <x:c r="K16" s="683" t="s">
        <x:v>17</x:v>
      </x:c>
      <x:c r="L16" s="683" t="s">
        <x:v>5086</x:v>
      </x:c>
      <x:c r="M16" s="683"/>
      <x:c r="N16" s="683"/>
      <x:c r="O16" s="686"/>
      <x:c r="P16" s="683"/>
      <x:c r="Q16" s="683"/>
      <x:c r="R16" s="683"/>
      <x:c r="S16" s="683"/>
      <x:c r="T16" s="683"/>
      <x:c r="U16" s="683"/>
      <x:c r="V16" s="683"/>
      <x:c r="W16" s="683"/>
      <x:c r="X16" s="683"/>
      <x:c r="Y16" s="683"/>
      <x:c r="Z16" s="683"/>
      <x:c r="AA16" s="683"/>
    </x:row>
    <x:row r="17" ht="15.75">
      <x:c r="A17" s="683">
        <x:v>2000</x:v>
      </x:c>
      <x:c r="B17" s="683" t="s">
        <x:v>1359</x:v>
      </x:c>
      <x:c r="C17" s="683" t="s">
        <x:v>2144</x:v>
      </x:c>
      <x:c r="D17" s="685">
        <x:v>2</x:v>
      </x:c>
      <x:c r="E17" s="683" t="s">
        <x:v>5077</x:v>
      </x:c>
      <x:c r="F17" s="683" t="s">
        <x:v>5078</x:v>
      </x:c>
      <x:c r="G17" s="686">
        <x:v>5.88</x:v>
      </x:c>
      <x:c r="H17" s="686">
        <x:f t="shared" si="0"/>
        <x:v>11.76</x:v>
      </x:c>
      <x:c r="I17" s="683" t="s">
        <x:v>159</x:v>
      </x:c>
      <x:c r="J17" s="688" t="s">
        <x:v>1360</x:v>
      </x:c>
      <x:c r="K17" s="683" t="s">
        <x:v>17</x:v>
      </x:c>
      <x:c r="L17" s="683" t="s">
        <x:v>1361</x:v>
      </x:c>
      <x:c r="M17" s="683"/>
      <x:c r="N17" s="683"/>
      <x:c r="O17" s="686"/>
      <x:c r="P17" s="683"/>
      <x:c r="Q17" s="683"/>
      <x:c r="R17" s="683"/>
      <x:c r="S17" s="683"/>
      <x:c r="T17" s="683"/>
      <x:c r="U17" s="683"/>
      <x:c r="V17" s="683"/>
      <x:c r="W17" s="683"/>
      <x:c r="X17" s="683"/>
      <x:c r="Y17" s="683"/>
      <x:c r="Z17" s="683"/>
      <x:c r="AA17" s="683"/>
    </x:row>
    <x:row r="18" ht="15.75">
      <x:c r="A18" s="683">
        <x:v>2000</x:v>
      </x:c>
      <x:c r="B18" s="683" t="s">
        <x:v>1362</x:v>
      </x:c>
      <x:c r="C18" s="683" t="s">
        <x:v>1933</x:v>
      </x:c>
      <x:c r="D18" s="685">
        <x:v>2</x:v>
      </x:c>
      <x:c r="E18" s="683" t="s">
        <x:v>5077</x:v>
      </x:c>
      <x:c r="F18" s="683" t="s">
        <x:v>5078</x:v>
      </x:c>
      <x:c r="G18" s="686">
        <x:v>16.73</x:v>
      </x:c>
      <x:c r="H18" s="686">
        <x:f t="shared" si="0"/>
        <x:v>33.46</x:v>
      </x:c>
      <x:c r="I18" s="683" t="s">
        <x:v>159</x:v>
      </x:c>
      <x:c r="J18" s="688" t="s">
        <x:v>1363</x:v>
      </x:c>
      <x:c r="K18" s="683" t="s">
        <x:v>17</x:v>
      </x:c>
      <x:c r="L18" s="683"/>
      <x:c r="M18" s="683"/>
      <x:c r="N18" s="683"/>
      <x:c r="O18" s="686"/>
      <x:c r="P18" s="683"/>
      <x:c r="Q18" s="683"/>
      <x:c r="R18" s="683"/>
      <x:c r="S18" s="683"/>
      <x:c r="T18" s="683"/>
      <x:c r="U18" s="683"/>
      <x:c r="V18" s="683"/>
      <x:c r="W18" s="683"/>
      <x:c r="X18" s="683"/>
      <x:c r="Y18" s="683"/>
      <x:c r="Z18" s="683"/>
      <x:c r="AA18" s="683"/>
    </x:row>
    <x:row r="19" ht="15.75">
      <x:c r="A19" s="701">
        <x:v>2000</x:v>
      </x:c>
      <x:c r="B19" s="701" t="s">
        <x:v>5087</x:v>
      </x:c>
      <x:c r="C19" s="701" t="s">
        <x:v>1704</x:v>
      </x:c>
      <x:c r="D19" s="702">
        <x:v>4</x:v>
      </x:c>
      <x:c r="E19" s="701" t="s">
        <x:v>5077</x:v>
      </x:c>
      <x:c r="F19" s="701" t="s">
        <x:v>5078</x:v>
      </x:c>
      <x:c r="G19" s="696">
        <x:v>7.38</x:v>
      </x:c>
      <x:c r="H19" s="696">
        <x:f t="shared" si="0"/>
        <x:v>29.52</x:v>
      </x:c>
      <x:c r="I19" s="701" t="s">
        <x:v>159</x:v>
      </x:c>
      <x:c r="J19" s="703" t="s">
        <x:v>1705</x:v>
      </x:c>
      <x:c r="K19" s="701" t="s">
        <x:v>17</x:v>
      </x:c>
      <x:c r="L19" s="701"/>
      <x:c r="M19" s="701"/>
      <x:c r="N19" s="701"/>
      <x:c r="O19" s="696"/>
      <x:c r="P19" s="701"/>
      <x:c r="Q19" s="701"/>
      <x:c r="R19" s="701"/>
      <x:c r="S19" s="701"/>
      <x:c r="T19" s="701"/>
      <x:c r="U19" s="701"/>
      <x:c r="V19" s="701"/>
      <x:c r="W19" s="701"/>
      <x:c r="X19" s="701"/>
      <x:c r="Y19" s="701"/>
      <x:c r="Z19" s="701"/>
      <x:c r="AA19" s="701"/>
    </x:row>
    <x:row r="20" ht="15.75">
      <x:c r="A20" s="701">
        <x:v>2000</x:v>
      </x:c>
      <x:c r="B20" s="701" t="s">
        <x:v>5088</x:v>
      </x:c>
      <x:c r="C20" s="701" t="s">
        <x:v>1706</x:v>
      </x:c>
      <x:c r="D20" s="702">
        <x:v>1</x:v>
      </x:c>
      <x:c r="E20" s="701" t="s">
        <x:v>5077</x:v>
      </x:c>
      <x:c r="F20" s="701" t="s">
        <x:v>5078</x:v>
      </x:c>
      <x:c r="G20" s="696">
        <x:v>11.18</x:v>
      </x:c>
      <x:c r="H20" s="696">
        <x:f t="shared" si="0"/>
        <x:v>11.18</x:v>
      </x:c>
      <x:c r="I20" s="701" t="s">
        <x:v>159</x:v>
      </x:c>
      <x:c r="J20" s="703" t="s">
        <x:v>1707</x:v>
      </x:c>
      <x:c r="K20" s="701" t="s">
        <x:v>17</x:v>
      </x:c>
      <x:c r="L20" s="701"/>
      <x:c r="M20" s="701"/>
      <x:c r="N20" s="701"/>
      <x:c r="O20" s="696"/>
      <x:c r="P20" s="701"/>
      <x:c r="Q20" s="701"/>
      <x:c r="R20" s="701"/>
      <x:c r="S20" s="701"/>
      <x:c r="T20" s="701"/>
      <x:c r="U20" s="701"/>
      <x:c r="V20" s="701"/>
      <x:c r="W20" s="701"/>
      <x:c r="X20" s="701"/>
      <x:c r="Y20" s="701"/>
      <x:c r="Z20" s="701"/>
      <x:c r="AA20" s="701"/>
    </x:row>
    <x:row r="21" ht="15.75">
      <x:c r="A21" s="701">
        <x:v>2000</x:v>
      </x:c>
      <x:c r="B21" s="701" t="s">
        <x:v>5089</x:v>
      </x:c>
      <x:c r="C21" s="701" t="s">
        <x:v>1708</x:v>
      </x:c>
      <x:c r="D21" s="702">
        <x:v>1</x:v>
      </x:c>
      <x:c r="E21" s="701" t="s">
        <x:v>5077</x:v>
      </x:c>
      <x:c r="F21" s="701" t="s">
        <x:v>5078</x:v>
      </x:c>
      <x:c r="G21" s="696">
        <x:v>14.03</x:v>
      </x:c>
      <x:c r="H21" s="696">
        <x:f t="shared" si="0"/>
        <x:v>14.03</x:v>
      </x:c>
      <x:c r="I21" s="701" t="s">
        <x:v>159</x:v>
      </x:c>
      <x:c r="J21" s="703" t="s">
        <x:v>1709</x:v>
      </x:c>
      <x:c r="K21" s="701" t="s">
        <x:v>17</x:v>
      </x:c>
      <x:c r="L21" s="701"/>
      <x:c r="M21" s="701"/>
      <x:c r="N21" s="701"/>
      <x:c r="O21" s="696"/>
      <x:c r="P21" s="701"/>
      <x:c r="Q21" s="701"/>
      <x:c r="R21" s="701"/>
      <x:c r="S21" s="701"/>
      <x:c r="T21" s="701"/>
      <x:c r="U21" s="701"/>
      <x:c r="V21" s="701"/>
      <x:c r="W21" s="701"/>
      <x:c r="X21" s="701"/>
      <x:c r="Y21" s="701"/>
      <x:c r="Z21" s="701"/>
      <x:c r="AA21" s="701"/>
    </x:row>
    <x:row r="22" ht="15.75">
      <x:c r="A22" s="707">
        <x:v>2000</x:v>
      </x:c>
      <x:c r="B22" s="707" t="s">
        <x:v>5090</x:v>
      </x:c>
      <x:c r="C22" s="707"/>
      <x:c r="D22" s="708">
        <x:v>2</x:v>
      </x:c>
      <x:c r="E22" s="707" t="s">
        <x:v>5091</x:v>
      </x:c>
      <x:c r="F22" s="707"/>
      <x:c r="G22" s="709"/>
      <x:c r="H22" s="709">
        <x:f t="shared" si="0"/>
        <x:v>0</x:v>
      </x:c>
      <x:c r="I22" s="707"/>
      <x:c r="J22" s="710"/>
      <x:c r="K22" s="707" t="s">
        <x:v>17</x:v>
      </x:c>
      <x:c r="L22" s="707"/>
      <x:c r="M22" s="707"/>
      <x:c r="N22" s="707"/>
      <x:c r="O22" s="709"/>
      <x:c r="P22" s="707"/>
      <x:c r="Q22" s="707"/>
      <x:c r="R22" s="707"/>
      <x:c r="S22" s="707"/>
      <x:c r="T22" s="707"/>
      <x:c r="U22" s="707"/>
      <x:c r="V22" s="707"/>
      <x:c r="W22" s="707"/>
      <x:c r="X22" s="707"/>
      <x:c r="Y22" s="707"/>
      <x:c r="Z22" s="707"/>
      <x:c r="AA22" s="707"/>
    </x:row>
    <x:row r="23" ht="15.75">
      <x:c r="A23" s="711">
        <x:v>2000</x:v>
      </x:c>
      <x:c r="B23" s="711" t="s">
        <x:v>1407</x:v>
      </x:c>
      <x:c r="C23" s="711" t="s">
        <x:v>5092</x:v>
      </x:c>
      <x:c r="D23" s="712">
        <x:v>2</x:v>
      </x:c>
      <x:c r="E23" s="711" t="s">
        <x:v>5091</x:v>
      </x:c>
      <x:c r="F23" s="711" t="s">
        <x:v>5093</x:v>
      </x:c>
      <x:c r="G23" s="713">
        <x:v>26.59</x:v>
      </x:c>
      <x:c r="H23" s="713">
        <x:f t="shared" si="0"/>
        <x:v>53.18</x:v>
      </x:c>
      <x:c r="I23" s="711" t="s">
        <x:v>1409</x:v>
      </x:c>
      <x:c r="J23" s="715" t="s">
        <x:v>1408</x:v>
      </x:c>
      <x:c r="K23" s="711" t="s">
        <x:v>17</x:v>
      </x:c>
      <x:c r="L23" s="711" t="s">
        <x:v>1410</x:v>
      </x:c>
      <x:c r="M23" s="711"/>
      <x:c r="N23" s="711"/>
      <x:c r="O23" s="713"/>
      <x:c r="P23" s="711"/>
      <x:c r="Q23" s="711"/>
      <x:c r="R23" s="711"/>
      <x:c r="S23" s="711"/>
      <x:c r="T23" s="711"/>
      <x:c r="U23" s="711"/>
      <x:c r="V23" s="711"/>
      <x:c r="W23" s="711"/>
      <x:c r="X23" s="711"/>
      <x:c r="Y23" s="711"/>
      <x:c r="Z23" s="711"/>
      <x:c r="AA23" s="711"/>
    </x:row>
    <x:row r="24" ht="15.75">
      <x:c r="A24" s="683">
        <x:v>2100</x:v>
      </x:c>
      <x:c r="B24" s="683" t="s">
        <x:v>1364</x:v>
      </x:c>
      <x:c r="C24" s="683" t="s">
        <x:v>1800</x:v>
      </x:c>
      <x:c r="D24" s="685">
        <x:v>2</x:v>
      </x:c>
      <x:c r="E24" s="683" t="s">
        <x:v>5077</x:v>
      </x:c>
      <x:c r="F24" s="683" t="s">
        <x:v>5078</x:v>
      </x:c>
      <x:c r="G24" s="686">
        <x:v>4.6399999999999997</x:v>
      </x:c>
      <x:c r="H24" s="686">
        <x:f t="shared" si="0"/>
        <x:v>9.2799999999999994</x:v>
      </x:c>
      <x:c r="I24" s="683" t="s">
        <x:v>159</x:v>
      </x:c>
      <x:c r="J24" s="688" t="s">
        <x:v>1365</x:v>
      </x:c>
      <x:c r="K24" s="683" t="s">
        <x:v>17</x:v>
      </x:c>
      <x:c r="L24" s="683"/>
      <x:c r="M24" s="683"/>
      <x:c r="N24" s="683"/>
      <x:c r="O24" s="686"/>
      <x:c r="P24" s="683"/>
      <x:c r="Q24" s="683"/>
      <x:c r="R24" s="683"/>
      <x:c r="S24" s="683"/>
      <x:c r="T24" s="683"/>
      <x:c r="U24" s="683"/>
      <x:c r="V24" s="683"/>
      <x:c r="W24" s="683"/>
      <x:c r="X24" s="683"/>
      <x:c r="Y24" s="683"/>
      <x:c r="Z24" s="683"/>
      <x:c r="AA24" s="683"/>
    </x:row>
    <x:row r="25" ht="15.75">
      <x:c r="A25" s="683">
        <x:v>2100</x:v>
      </x:c>
      <x:c r="B25" s="683" t="s">
        <x:v>1366</x:v>
      </x:c>
      <x:c r="C25" s="683" t="s">
        <x:v>5094</x:v>
      </x:c>
      <x:c r="D25" s="685">
        <x:v>1</x:v>
      </x:c>
      <x:c r="E25" s="683" t="s">
        <x:v>5077</x:v>
      </x:c>
      <x:c r="F25" s="683" t="s">
        <x:v>5078</x:v>
      </x:c>
      <x:c r="G25" s="686">
        <x:v>8.57</x:v>
      </x:c>
      <x:c r="H25" s="686">
        <x:f t="shared" si="0"/>
        <x:v>8.57</x:v>
      </x:c>
      <x:c r="I25" s="683" t="s">
        <x:v>159</x:v>
      </x:c>
      <x:c r="J25" s="688" t="s">
        <x:v>1367</x:v>
      </x:c>
      <x:c r="K25" s="683" t="s">
        <x:v>17</x:v>
      </x:c>
      <x:c r="L25" s="683"/>
      <x:c r="M25" s="683"/>
      <x:c r="N25" s="683"/>
      <x:c r="O25" s="686"/>
      <x:c r="P25" s="683"/>
      <x:c r="Q25" s="683"/>
      <x:c r="R25" s="683"/>
      <x:c r="S25" s="683"/>
      <x:c r="T25" s="683"/>
      <x:c r="U25" s="683"/>
      <x:c r="V25" s="683"/>
      <x:c r="W25" s="683"/>
      <x:c r="X25" s="683"/>
      <x:c r="Y25" s="683"/>
      <x:c r="Z25" s="683"/>
      <x:c r="AA25" s="683"/>
    </x:row>
    <x:row r="26" ht="15.75">
      <x:c r="A26" s="683">
        <x:v>2100</x:v>
      </x:c>
      <x:c r="B26" s="683" t="s">
        <x:v>1465</x:v>
      </x:c>
      <x:c r="C26" s="683"/>
      <x:c r="D26" s="685">
        <x:v>1</x:v>
      </x:c>
      <x:c r="E26" s="683" t="s">
        <x:v>5095</x:v>
      </x:c>
      <x:c r="F26" s="683" t="s">
        <x:v>5096</x:v>
      </x:c>
      <x:c r="G26" s="686">
        <x:v>71.12</x:v>
      </x:c>
      <x:c r="H26" s="686">
        <x:f t="shared" si="0"/>
        <x:v>71.12</x:v>
      </x:c>
      <x:c r="I26" s="683" t="s">
        <x:v>1467</x:v>
      </x:c>
      <x:c r="J26" s="688" t="s">
        <x:v>1466</x:v>
      </x:c>
      <x:c r="K26" s="683" t="s">
        <x:v>17</x:v>
      </x:c>
      <x:c r="L26" s="683" t="s">
        <x:v>5097</x:v>
      </x:c>
      <x:c r="M26" s="683"/>
      <x:c r="N26" s="683"/>
      <x:c r="O26" s="686"/>
      <x:c r="P26" s="683"/>
      <x:c r="Q26" s="683"/>
      <x:c r="R26" s="683"/>
      <x:c r="S26" s="683"/>
      <x:c r="T26" s="683"/>
      <x:c r="U26" s="683"/>
      <x:c r="V26" s="683"/>
      <x:c r="W26" s="683"/>
      <x:c r="X26" s="683"/>
      <x:c r="Y26" s="683"/>
      <x:c r="Z26" s="683"/>
      <x:c r="AA26" s="683"/>
    </x:row>
    <x:row r="27" ht="15.75">
      <x:c r="A27" s="683">
        <x:v>2100</x:v>
      </x:c>
      <x:c r="B27" s="683" t="s">
        <x:v>1469</x:v>
      </x:c>
      <x:c r="C27" s="683"/>
      <x:c r="D27" s="685">
        <x:v>2</x:v>
      </x:c>
      <x:c r="E27" s="683" t="s">
        <x:v>5095</x:v>
      </x:c>
      <x:c r="F27" s="683" t="s">
        <x:v>5096</x:v>
      </x:c>
      <x:c r="G27" s="686" t="n">
        <x:f>75.76/2</x:f>
        <x:v>37.88</x:v>
      </x:c>
      <x:c r="H27" s="686">
        <x:f t="shared" si="0"/>
        <x:v>75.760000000000005</x:v>
      </x:c>
      <x:c r="I27" s="683" t="s">
        <x:v>1467</x:v>
      </x:c>
      <x:c r="J27" s="688" t="s">
        <x:v>1466</x:v>
      </x:c>
      <x:c r="K27" s="683" t="s">
        <x:v>17</x:v>
      </x:c>
      <x:c r="L27" s="683" t="s">
        <x:v>5097</x:v>
      </x:c>
      <x:c r="M27" s="683"/>
      <x:c r="N27" s="683"/>
      <x:c r="O27" s="686"/>
      <x:c r="P27" s="683"/>
      <x:c r="Q27" s="683"/>
      <x:c r="R27" s="683"/>
      <x:c r="S27" s="683"/>
      <x:c r="T27" s="683"/>
      <x:c r="U27" s="683"/>
      <x:c r="V27" s="683"/>
      <x:c r="W27" s="683"/>
      <x:c r="X27" s="683"/>
      <x:c r="Y27" s="683"/>
      <x:c r="Z27" s="683"/>
      <x:c r="AA27" s="683"/>
    </x:row>
    <x:row r="28" ht="15.75">
      <x:c r="A28" s="683">
        <x:v>2100</x:v>
      </x:c>
      <x:c r="B28" s="683" t="s">
        <x:v>1470</x:v>
      </x:c>
      <x:c r="C28" s="683"/>
      <x:c r="D28" s="685">
        <x:v>1</x:v>
      </x:c>
      <x:c r="E28" s="683" t="s">
        <x:v>5095</x:v>
      </x:c>
      <x:c r="F28" s="683" t="s">
        <x:v>5096</x:v>
      </x:c>
      <x:c r="G28" s="686">
        <x:v>85.81</x:v>
      </x:c>
      <x:c r="H28" s="686">
        <x:f t="shared" si="0"/>
        <x:v>85.81</x:v>
      </x:c>
      <x:c r="I28" s="683" t="s">
        <x:v>1467</x:v>
      </x:c>
      <x:c r="J28" s="688" t="s">
        <x:v>1466</x:v>
      </x:c>
      <x:c r="K28" s="683" t="s">
        <x:v>17</x:v>
      </x:c>
      <x:c r="L28" s="683" t="s">
        <x:v>5097</x:v>
      </x:c>
      <x:c r="M28" s="683"/>
      <x:c r="N28" s="683"/>
      <x:c r="O28" s="686"/>
      <x:c r="P28" s="683"/>
      <x:c r="Q28" s="683"/>
      <x:c r="R28" s="683"/>
      <x:c r="S28" s="683"/>
      <x:c r="T28" s="683"/>
      <x:c r="U28" s="683"/>
      <x:c r="V28" s="683"/>
      <x:c r="W28" s="683"/>
      <x:c r="X28" s="683"/>
      <x:c r="Y28" s="683"/>
      <x:c r="Z28" s="683"/>
      <x:c r="AA28" s="683"/>
    </x:row>
    <x:row r="29" ht="15.75">
      <x:c r="A29" s="683">
        <x:v>2100</x:v>
      </x:c>
      <x:c r="B29" s="683" t="s">
        <x:v>1471</x:v>
      </x:c>
      <x:c r="C29" s="683"/>
      <x:c r="D29" s="685">
        <x:v>2</x:v>
      </x:c>
      <x:c r="E29" s="683" t="s">
        <x:v>5095</x:v>
      </x:c>
      <x:c r="F29" s="683" t="s">
        <x:v>5096</x:v>
      </x:c>
      <x:c r="G29" s="686" t="n">
        <x:f>23.04/2</x:f>
        <x:v>11.52</x:v>
      </x:c>
      <x:c r="H29" s="686">
        <x:f t="shared" si="0"/>
        <x:v>23.04</x:v>
      </x:c>
      <x:c r="I29" s="683" t="s">
        <x:v>1467</x:v>
      </x:c>
      <x:c r="J29" s="688" t="s">
        <x:v>1466</x:v>
      </x:c>
      <x:c r="K29" s="683" t="s">
        <x:v>17</x:v>
      </x:c>
      <x:c r="L29" s="683" t="s">
        <x:v>5097</x:v>
      </x:c>
      <x:c r="M29" s="683"/>
      <x:c r="N29" s="683"/>
      <x:c r="O29" s="686"/>
      <x:c r="P29" s="683"/>
      <x:c r="Q29" s="683"/>
      <x:c r="R29" s="683"/>
      <x:c r="S29" s="683"/>
      <x:c r="T29" s="683"/>
      <x:c r="U29" s="683"/>
      <x:c r="V29" s="683"/>
      <x:c r="W29" s="683"/>
      <x:c r="X29" s="683"/>
      <x:c r="Y29" s="683"/>
      <x:c r="Z29" s="683"/>
      <x:c r="AA29" s="683"/>
    </x:row>
    <x:row r="30" ht="15.75">
      <x:c r="A30" s="683">
        <x:v>2100</x:v>
      </x:c>
      <x:c r="B30" s="683" t="s">
        <x:v>1472</x:v>
      </x:c>
      <x:c r="C30" s="683"/>
      <x:c r="D30" s="685">
        <x:v>2</x:v>
      </x:c>
      <x:c r="E30" s="683" t="s">
        <x:v>5095</x:v>
      </x:c>
      <x:c r="F30" s="683" t="s">
        <x:v>5096</x:v>
      </x:c>
      <x:c r="G30" s="686" t="n">
        <x:f>20.58/2</x:f>
        <x:v>10.29</x:v>
      </x:c>
      <x:c r="H30" s="686">
        <x:f t="shared" si="0"/>
        <x:v>20.58</x:v>
      </x:c>
      <x:c r="I30" s="683" t="s">
        <x:v>1467</x:v>
      </x:c>
      <x:c r="J30" s="688" t="s">
        <x:v>1466</x:v>
      </x:c>
      <x:c r="K30" s="683" t="s">
        <x:v>17</x:v>
      </x:c>
      <x:c r="L30" s="683" t="s">
        <x:v>5097</x:v>
      </x:c>
      <x:c r="M30" s="683"/>
      <x:c r="N30" s="683"/>
      <x:c r="O30" s="686"/>
      <x:c r="P30" s="683"/>
      <x:c r="Q30" s="683"/>
      <x:c r="R30" s="683"/>
      <x:c r="S30" s="683"/>
      <x:c r="T30" s="683"/>
      <x:c r="U30" s="683"/>
      <x:c r="V30" s="683"/>
      <x:c r="W30" s="683"/>
      <x:c r="X30" s="683"/>
      <x:c r="Y30" s="683"/>
      <x:c r="Z30" s="683"/>
      <x:c r="AA30" s="683"/>
    </x:row>
    <x:row r="31" ht="15.75">
      <x:c r="A31" s="683">
        <x:v>2100</x:v>
      </x:c>
      <x:c r="B31" s="683" t="s">
        <x:v>1473</x:v>
      </x:c>
      <x:c r="C31" s="683"/>
      <x:c r="D31" s="685">
        <x:v>2</x:v>
      </x:c>
      <x:c r="E31" s="683" t="s">
        <x:v>5095</x:v>
      </x:c>
      <x:c r="F31" s="683" t="s">
        <x:v>5096</x:v>
      </x:c>
      <x:c r="G31" s="686" t="n">
        <x:f>24.74/2</x:f>
        <x:v>12.37</x:v>
      </x:c>
      <x:c r="H31" s="686">
        <x:f t="shared" si="0"/>
        <x:v>24.74</x:v>
      </x:c>
      <x:c r="I31" s="683" t="s">
        <x:v>1467</x:v>
      </x:c>
      <x:c r="J31" s="688" t="s">
        <x:v>1466</x:v>
      </x:c>
      <x:c r="K31" s="683" t="s">
        <x:v>17</x:v>
      </x:c>
      <x:c r="L31" s="683" t="s">
        <x:v>5097</x:v>
      </x:c>
      <x:c r="M31" s="683"/>
      <x:c r="N31" s="683"/>
      <x:c r="O31" s="686"/>
      <x:c r="P31" s="683"/>
      <x:c r="Q31" s="683"/>
      <x:c r="R31" s="683"/>
      <x:c r="S31" s="683"/>
      <x:c r="T31" s="683"/>
      <x:c r="U31" s="683"/>
      <x:c r="V31" s="683"/>
      <x:c r="W31" s="683"/>
      <x:c r="X31" s="683"/>
      <x:c r="Y31" s="683"/>
      <x:c r="Z31" s="683"/>
      <x:c r="AA31" s="683"/>
    </x:row>
    <x:row r="32" ht="15.75">
      <x:c r="A32" s="683">
        <x:v>2200</x:v>
      </x:c>
      <x:c r="B32" s="683" t="s">
        <x:v>1368</x:v>
      </x:c>
      <x:c r="C32" s="683" t="s">
        <x:v>1790</x:v>
      </x:c>
      <x:c r="D32" s="685">
        <x:v>1</x:v>
      </x:c>
      <x:c r="E32" s="683" t="s">
        <x:v>5077</x:v>
      </x:c>
      <x:c r="F32" s="683" t="s">
        <x:v>5078</x:v>
      </x:c>
      <x:c r="G32" s="686">
        <x:v>7.85</x:v>
      </x:c>
      <x:c r="H32" s="686">
        <x:f t="shared" si="0"/>
        <x:v>7.85</x:v>
      </x:c>
      <x:c r="I32" s="683" t="s">
        <x:v>159</x:v>
      </x:c>
      <x:c r="J32" s="688" t="s">
        <x:v>1369</x:v>
      </x:c>
      <x:c r="K32" s="683" t="s">
        <x:v>17</x:v>
      </x:c>
      <x:c r="L32" s="683"/>
      <x:c r="M32" s="683"/>
      <x:c r="N32" s="683"/>
      <x:c r="O32" s="686"/>
      <x:c r="P32" s="683"/>
      <x:c r="Q32" s="683"/>
      <x:c r="R32" s="683"/>
      <x:c r="S32" s="683"/>
      <x:c r="T32" s="683"/>
      <x:c r="U32" s="683"/>
      <x:c r="V32" s="683"/>
      <x:c r="W32" s="683"/>
      <x:c r="X32" s="683"/>
      <x:c r="Y32" s="683"/>
      <x:c r="Z32" s="683"/>
      <x:c r="AA32" s="683"/>
    </x:row>
    <x:row r="33" ht="15.75">
      <x:c r="A33" s="707">
        <x:v>2200</x:v>
      </x:c>
      <x:c r="B33" s="707" t="s">
        <x:v>5098</x:v>
      </x:c>
      <x:c r="C33" s="707"/>
      <x:c r="D33" s="708">
        <x:v>2</x:v>
      </x:c>
      <x:c r="E33" s="707" t="s">
        <x:v>5091</x:v>
      </x:c>
      <x:c r="F33" s="707"/>
      <x:c r="G33" s="709"/>
      <x:c r="H33" s="709">
        <x:f t="shared" si="0"/>
        <x:v>0</x:v>
      </x:c>
      <x:c r="I33" s="707"/>
      <x:c r="J33" s="710"/>
      <x:c r="K33" s="707" t="s">
        <x:v>17</x:v>
      </x:c>
      <x:c r="L33" s="718"/>
      <x:c r="M33" s="718"/>
      <x:c r="N33" s="707"/>
      <x:c r="O33" s="709"/>
      <x:c r="P33" s="707"/>
      <x:c r="Q33" s="707"/>
      <x:c r="R33" s="707"/>
      <x:c r="S33" s="707"/>
      <x:c r="T33" s="707"/>
      <x:c r="U33" s="707"/>
      <x:c r="V33" s="707"/>
      <x:c r="W33" s="707"/>
      <x:c r="X33" s="707"/>
      <x:c r="Y33" s="707"/>
      <x:c r="Z33" s="707"/>
      <x:c r="AA33" s="707"/>
    </x:row>
    <x:row r="34" ht="15.75">
      <x:c r="A34" s="707">
        <x:v>2200</x:v>
      </x:c>
      <x:c r="B34" s="707" t="s">
        <x:v>5099</x:v>
      </x:c>
      <x:c r="C34" s="707"/>
      <x:c r="D34" s="708">
        <x:v>2</x:v>
      </x:c>
      <x:c r="E34" s="707" t="s">
        <x:v>5091</x:v>
      </x:c>
      <x:c r="F34" s="707"/>
      <x:c r="G34" s="709"/>
      <x:c r="H34" s="709">
        <x:f t="shared" si="0"/>
        <x:v>0</x:v>
      </x:c>
      <x:c r="I34" s="707"/>
      <x:c r="J34" s="710"/>
      <x:c r="K34" s="707" t="s">
        <x:v>17</x:v>
      </x:c>
      <x:c r="L34" s="707"/>
      <x:c r="M34" s="707"/>
      <x:c r="N34" s="707"/>
      <x:c r="O34" s="709"/>
      <x:c r="P34" s="707"/>
      <x:c r="Q34" s="707"/>
      <x:c r="R34" s="707"/>
      <x:c r="S34" s="707"/>
      <x:c r="T34" s="707"/>
      <x:c r="U34" s="707"/>
      <x:c r="V34" s="707"/>
      <x:c r="W34" s="707"/>
      <x:c r="X34" s="707"/>
      <x:c r="Y34" s="707"/>
      <x:c r="Z34" s="707"/>
      <x:c r="AA34" s="707"/>
    </x:row>
    <x:row r="35" ht="15.75">
      <x:c r="A35" s="707">
        <x:v>2200</x:v>
      </x:c>
      <x:c r="B35" s="707" t="s">
        <x:v>5100</x:v>
      </x:c>
      <x:c r="C35" s="707"/>
      <x:c r="D35" s="708">
        <x:v>1</x:v>
      </x:c>
      <x:c r="E35" s="707" t="s">
        <x:v>5101</x:v>
      </x:c>
      <x:c r="F35" s="707"/>
      <x:c r="G35" s="709"/>
      <x:c r="H35" s="709">
        <x:f t="shared" si="0"/>
        <x:v>0</x:v>
      </x:c>
      <x:c r="I35" s="707"/>
      <x:c r="J35" s="710"/>
      <x:c r="K35" s="707" t="s">
        <x:v>17</x:v>
      </x:c>
      <x:c r="L35" s="707"/>
      <x:c r="M35" s="707"/>
      <x:c r="N35" s="707"/>
      <x:c r="O35" s="709"/>
      <x:c r="P35" s="707"/>
      <x:c r="Q35" s="707"/>
      <x:c r="R35" s="707"/>
      <x:c r="S35" s="707"/>
      <x:c r="T35" s="707"/>
      <x:c r="U35" s="707"/>
      <x:c r="V35" s="707"/>
      <x:c r="W35" s="707"/>
      <x:c r="X35" s="707"/>
      <x:c r="Y35" s="707"/>
      <x:c r="Z35" s="707"/>
      <x:c r="AA35" s="707"/>
    </x:row>
    <x:row r="36" ht="15.75">
      <x:c r="A36" s="707">
        <x:v>2200</x:v>
      </x:c>
      <x:c r="B36" s="707" t="s">
        <x:v>5102</x:v>
      </x:c>
      <x:c r="C36" s="707"/>
      <x:c r="D36" s="708">
        <x:v>1</x:v>
      </x:c>
      <x:c r="E36" s="707" t="s">
        <x:v>5101</x:v>
      </x:c>
      <x:c r="F36" s="707"/>
      <x:c r="G36" s="709"/>
      <x:c r="H36" s="709">
        <x:f t="shared" si="0"/>
        <x:v>0</x:v>
      </x:c>
      <x:c r="I36" s="707"/>
      <x:c r="J36" s="710"/>
      <x:c r="K36" s="707" t="s">
        <x:v>17</x:v>
      </x:c>
      <x:c r="L36" s="707"/>
      <x:c r="M36" s="707"/>
      <x:c r="N36" s="707"/>
      <x:c r="O36" s="709"/>
      <x:c r="P36" s="707"/>
      <x:c r="Q36" s="707"/>
      <x:c r="R36" s="707"/>
      <x:c r="S36" s="707"/>
      <x:c r="T36" s="707"/>
      <x:c r="U36" s="707"/>
      <x:c r="V36" s="707"/>
      <x:c r="W36" s="707"/>
      <x:c r="X36" s="707"/>
      <x:c r="Y36" s="707"/>
      <x:c r="Z36" s="707"/>
      <x:c r="AA36" s="707"/>
    </x:row>
    <x:row r="37" ht="15.75">
      <x:c r="A37" s="683">
        <x:v>3100</x:v>
      </x:c>
      <x:c r="B37" s="683" t="s">
        <x:v>1370</x:v>
      </x:c>
      <x:c r="C37" s="683" t="s">
        <x:v>5103</x:v>
      </x:c>
      <x:c r="D37" s="685">
        <x:v>2</x:v>
      </x:c>
      <x:c r="E37" s="683" t="s">
        <x:v>5077</x:v>
      </x:c>
      <x:c r="F37" s="683" t="s">
        <x:v>5078</x:v>
      </x:c>
      <x:c r="G37" s="686">
        <x:v>26.6</x:v>
      </x:c>
      <x:c r="H37" s="686">
        <x:f t="shared" si="0"/>
        <x:v>53.2</x:v>
      </x:c>
      <x:c r="I37" s="683" t="s">
        <x:v>159</x:v>
      </x:c>
      <x:c r="J37" s="688" t="s">
        <x:v>1371</x:v>
      </x:c>
      <x:c r="K37" s="683" t="s">
        <x:v>17</x:v>
      </x:c>
      <x:c r="L37" s="683"/>
      <x:c r="M37" s="683"/>
      <x:c r="N37" s="683"/>
      <x:c r="O37" s="686"/>
      <x:c r="P37" s="683"/>
      <x:c r="Q37" s="683"/>
      <x:c r="R37" s="683"/>
      <x:c r="S37" s="683"/>
      <x:c r="T37" s="683"/>
      <x:c r="U37" s="683"/>
      <x:c r="V37" s="683"/>
      <x:c r="W37" s="683"/>
      <x:c r="X37" s="683"/>
      <x:c r="Y37" s="683"/>
      <x:c r="Z37" s="683"/>
      <x:c r="AA37" s="683"/>
    </x:row>
    <x:row r="38" ht="15.75">
      <x:c r="A38" s="701">
        <x:v>3100</x:v>
      </x:c>
      <x:c r="B38" s="701" t="s">
        <x:v>5104</x:v>
      </x:c>
      <x:c r="C38" s="701" t="s">
        <x:v>1710</x:v>
      </x:c>
      <x:c r="D38" s="702">
        <x:v>1</x:v>
      </x:c>
      <x:c r="E38" s="701" t="s">
        <x:v>5077</x:v>
      </x:c>
      <x:c r="F38" s="701" t="s">
        <x:v>5078</x:v>
      </x:c>
      <x:c r="G38" s="696">
        <x:v>13.53</x:v>
      </x:c>
      <x:c r="H38" s="696">
        <x:f t="shared" si="0"/>
        <x:v>13.53</x:v>
      </x:c>
      <x:c r="I38" s="701" t="s">
        <x:v>159</x:v>
      </x:c>
      <x:c r="J38" s="703" t="s">
        <x:v>5105</x:v>
      </x:c>
      <x:c r="K38" s="701" t="s">
        <x:v>17</x:v>
      </x:c>
      <x:c r="L38" s="701"/>
      <x:c r="M38" s="701"/>
      <x:c r="N38" s="701"/>
      <x:c r="O38" s="696"/>
      <x:c r="P38" s="701"/>
      <x:c r="Q38" s="701"/>
      <x:c r="R38" s="701"/>
      <x:c r="S38" s="701"/>
      <x:c r="T38" s="701"/>
      <x:c r="U38" s="701"/>
      <x:c r="V38" s="701"/>
      <x:c r="W38" s="701"/>
      <x:c r="X38" s="701"/>
      <x:c r="Y38" s="701"/>
      <x:c r="Z38" s="701"/>
      <x:c r="AA38" s="701"/>
    </x:row>
    <x:row r="39" ht="15.75">
      <x:c r="A39" s="701">
        <x:v>3100</x:v>
      </x:c>
      <x:c r="B39" s="701" t="s">
        <x:v>5106</x:v>
      </x:c>
      <x:c r="C39" s="701" t="s">
        <x:v>1712</x:v>
      </x:c>
      <x:c r="D39" s="702">
        <x:v>1</x:v>
      </x:c>
      <x:c r="E39" s="701" t="s">
        <x:v>5077</x:v>
      </x:c>
      <x:c r="F39" s="701" t="s">
        <x:v>5078</x:v>
      </x:c>
      <x:c r="G39" s="696">
        <x:v>9.1999999999999993</x:v>
      </x:c>
      <x:c r="H39" s="696">
        <x:f t="shared" si="0"/>
        <x:v>9.1999999999999993</x:v>
      </x:c>
      <x:c r="I39" s="701" t="s">
        <x:v>159</x:v>
      </x:c>
      <x:c r="J39" s="703" t="s">
        <x:v>5107</x:v>
      </x:c>
      <x:c r="K39" s="701" t="s">
        <x:v>17</x:v>
      </x:c>
      <x:c r="L39" s="701"/>
      <x:c r="M39" s="701"/>
      <x:c r="N39" s="701"/>
      <x:c r="O39" s="696"/>
      <x:c r="P39" s="701"/>
      <x:c r="Q39" s="701"/>
      <x:c r="R39" s="701"/>
      <x:c r="S39" s="701"/>
      <x:c r="T39" s="701"/>
      <x:c r="U39" s="701"/>
      <x:c r="V39" s="701"/>
      <x:c r="W39" s="701"/>
      <x:c r="X39" s="701"/>
      <x:c r="Y39" s="701"/>
      <x:c r="Z39" s="701"/>
      <x:c r="AA39" s="701"/>
    </x:row>
    <x:row r="40" ht="15.75">
      <x:c r="A40" s="683">
        <x:v>3100</x:v>
      </x:c>
      <x:c r="B40" s="683" t="s">
        <x:v>1372</x:v>
      </x:c>
      <x:c r="C40" s="683" t="s">
        <x:v>5108</x:v>
      </x:c>
      <x:c r="D40" s="685">
        <x:v>1</x:v>
      </x:c>
      <x:c r="E40" s="683" t="s">
        <x:v>5077</x:v>
      </x:c>
      <x:c r="F40" s="683" t="s">
        <x:v>5078</x:v>
      </x:c>
      <x:c r="G40" s="686">
        <x:v>5.29</x:v>
      </x:c>
      <x:c r="H40" s="686">
        <x:f t="shared" si="0"/>
        <x:v>5.29</x:v>
      </x:c>
      <x:c r="I40" s="683" t="s">
        <x:v>159</x:v>
      </x:c>
      <x:c r="J40" s="688" t="s">
        <x:v>1373</x:v>
      </x:c>
      <x:c r="K40" s="683" t="s">
        <x:v>17</x:v>
      </x:c>
      <x:c r="L40" s="683"/>
      <x:c r="M40" s="683"/>
      <x:c r="N40" s="683"/>
      <x:c r="O40" s="686"/>
      <x:c r="P40" s="683"/>
      <x:c r="Q40" s="683"/>
      <x:c r="R40" s="683"/>
      <x:c r="S40" s="683"/>
      <x:c r="T40" s="683"/>
      <x:c r="U40" s="683"/>
      <x:c r="V40" s="683"/>
      <x:c r="W40" s="683"/>
      <x:c r="X40" s="683"/>
      <x:c r="Y40" s="683"/>
      <x:c r="Z40" s="683"/>
      <x:c r="AA40" s="683"/>
    </x:row>
    <x:row r="41" ht="15.75">
      <x:c r="A41" s="683">
        <x:v>3100</x:v>
      </x:c>
      <x:c r="B41" s="683" t="s">
        <x:v>5109</x:v>
      </x:c>
      <x:c r="C41" s="683" t="s">
        <x:v>5110</x:v>
      </x:c>
      <x:c r="D41" s="685">
        <x:v>4</x:v>
      </x:c>
      <x:c r="E41" s="683" t="s">
        <x:v>5077</x:v>
      </x:c>
      <x:c r="F41" s="719" t="s">
        <x:v>5111</x:v>
      </x:c>
      <x:c r="G41" s="686">
        <x:v>8.1199999999999992</x:v>
      </x:c>
      <x:c r="H41" s="686">
        <x:f t="shared" si="0"/>
        <x:v>32.479999999999997</x:v>
      </x:c>
      <x:c r="I41" s="683" t="s">
        <x:v>5112</x:v>
      </x:c>
      <x:c r="J41" s="688" t="s">
        <x:v>5113</x:v>
      </x:c>
      <x:c r="K41" s="683" t="s">
        <x:v>17</x:v>
      </x:c>
      <x:c r="L41" s="683"/>
      <x:c r="M41" s="683"/>
      <x:c r="N41" s="683"/>
      <x:c r="O41" s="686"/>
      <x:c r="P41" s="683"/>
      <x:c r="Q41" s="683"/>
      <x:c r="R41" s="683"/>
      <x:c r="S41" s="683"/>
      <x:c r="T41" s="683"/>
      <x:c r="U41" s="683"/>
      <x:c r="V41" s="683"/>
      <x:c r="W41" s="683"/>
      <x:c r="X41" s="683"/>
      <x:c r="Y41" s="683"/>
      <x:c r="Z41" s="683"/>
      <x:c r="AA41" s="683"/>
    </x:row>
    <x:row r="42" ht="15.75">
      <x:c r="A42" s="683">
        <x:v>3200</x:v>
      </x:c>
      <x:c r="B42" s="683" t="s">
        <x:v>1374</x:v>
      </x:c>
      <x:c r="C42" s="683" t="s">
        <x:v>5114</x:v>
      </x:c>
      <x:c r="D42" s="685">
        <x:v>1</x:v>
      </x:c>
      <x:c r="E42" s="683" t="s">
        <x:v>5091</x:v>
      </x:c>
      <x:c r="F42" s="683" t="s">
        <x:v>5078</x:v>
      </x:c>
      <x:c r="G42" s="686">
        <x:v>46.85</x:v>
      </x:c>
      <x:c r="H42" s="686">
        <x:f t="shared" si="0"/>
        <x:v>46.85</x:v>
      </x:c>
      <x:c r="I42" s="683" t="s">
        <x:v>159</x:v>
      </x:c>
      <x:c r="J42" s="688" t="s">
        <x:v>1375</x:v>
      </x:c>
      <x:c r="K42" s="683" t="s">
        <x:v>17</x:v>
      </x:c>
      <x:c r="L42" s="683" t="s">
        <x:v>1376</x:v>
      </x:c>
      <x:c r="M42" s="683"/>
      <x:c r="N42" s="683"/>
      <x:c r="O42" s="686"/>
      <x:c r="P42" s="683"/>
      <x:c r="Q42" s="683"/>
      <x:c r="R42" s="683"/>
      <x:c r="S42" s="683"/>
      <x:c r="T42" s="683"/>
      <x:c r="U42" s="683"/>
      <x:c r="V42" s="683"/>
      <x:c r="W42" s="683"/>
      <x:c r="X42" s="683"/>
      <x:c r="Y42" s="683"/>
      <x:c r="Z42" s="683"/>
      <x:c r="AA42" s="683"/>
    </x:row>
    <x:row r="43" ht="15.75">
      <x:c r="A43" s="683">
        <x:v>3200</x:v>
      </x:c>
      <x:c r="B43" s="683" t="s">
        <x:v>1377</x:v>
      </x:c>
      <x:c r="C43" s="683" t="s">
        <x:v>5114</x:v>
      </x:c>
      <x:c r="D43" s="685">
        <x:v>1</x:v>
      </x:c>
      <x:c r="E43" s="683" t="s">
        <x:v>5091</x:v>
      </x:c>
      <x:c r="F43" s="683" t="s">
        <x:v>5078</x:v>
      </x:c>
      <x:c r="G43" s="686">
        <x:v>26.24</x:v>
      </x:c>
      <x:c r="H43" s="686">
        <x:f t="shared" si="0"/>
        <x:v>26.24</x:v>
      </x:c>
      <x:c r="I43" s="683" t="s">
        <x:v>159</x:v>
      </x:c>
      <x:c r="J43" s="688" t="s">
        <x:v>1378</x:v>
      </x:c>
      <x:c r="K43" s="683" t="s">
        <x:v>17</x:v>
      </x:c>
      <x:c r="L43" s="683" t="s">
        <x:v>1379</x:v>
      </x:c>
      <x:c r="M43" s="683"/>
      <x:c r="N43" s="683"/>
      <x:c r="O43" s="686"/>
      <x:c r="P43" s="683"/>
      <x:c r="Q43" s="683"/>
      <x:c r="R43" s="683"/>
      <x:c r="S43" s="683"/>
      <x:c r="T43" s="683"/>
      <x:c r="U43" s="683"/>
      <x:c r="V43" s="683"/>
      <x:c r="W43" s="683"/>
      <x:c r="X43" s="683"/>
      <x:c r="Y43" s="683"/>
      <x:c r="Z43" s="683"/>
      <x:c r="AA43" s="683"/>
    </x:row>
    <x:row r="44" ht="15.75">
      <x:c r="A44" s="683">
        <x:v>3200</x:v>
      </x:c>
      <x:c r="B44" s="683" t="s">
        <x:v>1380</x:v>
      </x:c>
      <x:c r="C44" s="683" t="s">
        <x:v>5115</x:v>
      </x:c>
      <x:c r="D44" s="685">
        <x:v>1</x:v>
      </x:c>
      <x:c r="E44" s="683" t="s">
        <x:v>5077</x:v>
      </x:c>
      <x:c r="F44" s="683" t="s">
        <x:v>5078</x:v>
      </x:c>
      <x:c r="G44" s="686">
        <x:v>4.79</x:v>
      </x:c>
      <x:c r="H44" s="686">
        <x:f t="shared" si="0"/>
        <x:v>4.79</x:v>
      </x:c>
      <x:c r="I44" s="683" t="s">
        <x:v>159</x:v>
      </x:c>
      <x:c r="J44" s="688" t="s">
        <x:v>1381</x:v>
      </x:c>
      <x:c r="K44" s="683" t="s">
        <x:v>17</x:v>
      </x:c>
      <x:c r="L44" s="683"/>
      <x:c r="M44" s="683"/>
      <x:c r="N44" s="683"/>
      <x:c r="O44" s="686"/>
      <x:c r="P44" s="683"/>
      <x:c r="Q44" s="683"/>
      <x:c r="R44" s="683"/>
      <x:c r="S44" s="683"/>
      <x:c r="T44" s="683"/>
      <x:c r="U44" s="683"/>
      <x:c r="V44" s="683"/>
      <x:c r="W44" s="683"/>
      <x:c r="X44" s="683"/>
      <x:c r="Y44" s="683"/>
      <x:c r="Z44" s="683"/>
      <x:c r="AA44" s="683"/>
    </x:row>
    <x:row r="45" ht="15.75">
      <x:c r="A45" s="683">
        <x:v>3200</x:v>
      </x:c>
      <x:c r="B45" s="683" t="s">
        <x:v>1382</x:v>
      </x:c>
      <x:c r="C45" s="683" t="s">
        <x:v>5114</x:v>
      </x:c>
      <x:c r="D45" s="685">
        <x:v>1</x:v>
      </x:c>
      <x:c r="E45" s="683" t="s">
        <x:v>5091</x:v>
      </x:c>
      <x:c r="F45" s="683" t="s">
        <x:v>5078</x:v>
      </x:c>
      <x:c r="G45" s="686">
        <x:v>26.24</x:v>
      </x:c>
      <x:c r="H45" s="686">
        <x:f t="shared" si="0"/>
        <x:v>26.24</x:v>
      </x:c>
      <x:c r="I45" s="683" t="s">
        <x:v>159</x:v>
      </x:c>
      <x:c r="J45" s="688" t="s">
        <x:v>1378</x:v>
      </x:c>
      <x:c r="K45" s="683" t="s">
        <x:v>17</x:v>
      </x:c>
      <x:c r="L45" s="683" t="s">
        <x:v>1379</x:v>
      </x:c>
      <x:c r="M45" s="683"/>
      <x:c r="N45" s="683"/>
      <x:c r="O45" s="686"/>
      <x:c r="P45" s="683"/>
      <x:c r="Q45" s="683"/>
      <x:c r="R45" s="683"/>
      <x:c r="S45" s="683"/>
      <x:c r="T45" s="683"/>
      <x:c r="U45" s="683"/>
      <x:c r="V45" s="683"/>
      <x:c r="W45" s="683"/>
      <x:c r="X45" s="683"/>
      <x:c r="Y45" s="683"/>
      <x:c r="Z45" s="683"/>
      <x:c r="AA45" s="683"/>
    </x:row>
    <x:row r="46" ht="15.75">
      <x:c r="A46" s="683">
        <x:v>3300</x:v>
      </x:c>
      <x:c r="B46" s="683" t="s">
        <x:v>1383</x:v>
      </x:c>
      <x:c r="C46" s="683" t="s">
        <x:v>5116</x:v>
      </x:c>
      <x:c r="D46" s="685">
        <x:v>2</x:v>
      </x:c>
      <x:c r="E46" s="683" t="s">
        <x:v>5091</x:v>
      </x:c>
      <x:c r="F46" s="683" t="s">
        <x:v>5078</x:v>
      </x:c>
      <x:c r="G46" s="686">
        <x:v>4.18</x:v>
      </x:c>
      <x:c r="H46" s="686">
        <x:f t="shared" si="0"/>
        <x:v>8.36</x:v>
      </x:c>
      <x:c r="I46" s="683" t="s">
        <x:v>159</x:v>
      </x:c>
      <x:c r="J46" s="688" t="s">
        <x:v>1384</x:v>
      </x:c>
      <x:c r="K46" s="683" t="s">
        <x:v>17</x:v>
      </x:c>
      <x:c r="L46" s="683" t="s">
        <x:v>1385</x:v>
      </x:c>
      <x:c r="M46" s="683"/>
      <x:c r="N46" s="683"/>
      <x:c r="O46" s="686"/>
      <x:c r="P46" s="683"/>
      <x:c r="Q46" s="683"/>
      <x:c r="R46" s="683"/>
      <x:c r="S46" s="683"/>
      <x:c r="T46" s="683"/>
      <x:c r="U46" s="683"/>
      <x:c r="V46" s="683"/>
      <x:c r="W46" s="683"/>
      <x:c r="X46" s="683"/>
      <x:c r="Y46" s="683"/>
      <x:c r="Z46" s="683"/>
      <x:c r="AA46" s="683"/>
    </x:row>
    <x:row r="47" ht="15.75">
      <x:c r="A47" s="683">
        <x:v>3300</x:v>
      </x:c>
      <x:c r="B47" s="683" t="s">
        <x:v>1386</x:v>
      </x:c>
      <x:c r="C47" s="683" t="s">
        <x:v>5117</x:v>
      </x:c>
      <x:c r="D47" s="685">
        <x:v>1</x:v>
      </x:c>
      <x:c r="E47" s="683" t="s">
        <x:v>5118</x:v>
      </x:c>
      <x:c r="F47" s="683" t="s">
        <x:v>5078</x:v>
      </x:c>
      <x:c r="G47" s="686">
        <x:v>4.0599999999999996</x:v>
      </x:c>
      <x:c r="H47" s="686">
        <x:f t="shared" si="0"/>
        <x:v>4.0599999999999996</x:v>
      </x:c>
      <x:c r="I47" s="683" t="s">
        <x:v>159</x:v>
      </x:c>
      <x:c r="J47" s="700" t="s">
        <x:v>1387</x:v>
      </x:c>
      <x:c r="K47" s="683" t="s">
        <x:v>17</x:v>
      </x:c>
      <x:c r="L47" s="683"/>
      <x:c r="M47" s="683"/>
      <x:c r="N47" s="683"/>
      <x:c r="O47" s="686"/>
      <x:c r="P47" s="683"/>
      <x:c r="Q47" s="683"/>
      <x:c r="R47" s="683"/>
      <x:c r="S47" s="683"/>
      <x:c r="T47" s="683"/>
      <x:c r="U47" s="683"/>
      <x:c r="V47" s="683"/>
      <x:c r="W47" s="683"/>
      <x:c r="X47" s="683"/>
      <x:c r="Y47" s="683"/>
      <x:c r="Z47" s="683"/>
      <x:c r="AA47" s="683"/>
    </x:row>
    <x:row r="48" ht="15.75">
      <x:c r="A48" s="701">
        <x:v>3300</x:v>
      </x:c>
      <x:c r="B48" s="701" t="s">
        <x:v>5119</x:v>
      </x:c>
      <x:c r="C48" s="701" t="s">
        <x:v>1714</x:v>
      </x:c>
      <x:c r="D48" s="702">
        <x:v>1</x:v>
      </x:c>
      <x:c r="E48" s="701" t="s">
        <x:v>5077</x:v>
      </x:c>
      <x:c r="F48" s="701" t="s">
        <x:v>5078</x:v>
      </x:c>
      <x:c r="G48" s="696">
        <x:v>9.06</x:v>
      </x:c>
      <x:c r="H48" s="696">
        <x:f t="shared" si="0"/>
        <x:v>9.06</x:v>
      </x:c>
      <x:c r="I48" s="701" t="s">
        <x:v>159</x:v>
      </x:c>
      <x:c r="J48" s="703" t="s">
        <x:v>5120</x:v>
      </x:c>
      <x:c r="K48" s="701" t="s">
        <x:v>17</x:v>
      </x:c>
      <x:c r="L48" s="701"/>
      <x:c r="M48" s="701"/>
      <x:c r="N48" s="701"/>
      <x:c r="O48" s="696"/>
      <x:c r="P48" s="701"/>
      <x:c r="Q48" s="701"/>
      <x:c r="R48" s="701"/>
      <x:c r="S48" s="701"/>
      <x:c r="T48" s="701"/>
      <x:c r="U48" s="701"/>
      <x:c r="V48" s="701"/>
      <x:c r="W48" s="701"/>
      <x:c r="X48" s="701"/>
      <x:c r="Y48" s="701"/>
      <x:c r="Z48" s="701"/>
      <x:c r="AA48" s="701"/>
    </x:row>
    <x:row r="49" ht="15.75">
      <x:c r="A49" s="707">
        <x:v>3400</x:v>
      </x:c>
      <x:c r="B49" s="707" t="s">
        <x:v>5121</x:v>
      </x:c>
      <x:c r="C49" s="707" t="s">
        <x:v>5122</x:v>
      </x:c>
      <x:c r="D49" s="708">
        <x:v>4</x:v>
      </x:c>
      <x:c r="E49" s="707" t="s">
        <x:v>5091</x:v>
      </x:c>
      <x:c r="F49" s="707" t="s">
        <x:v>5123</x:v>
      </x:c>
      <x:c r="G49" s="709">
        <x:v>10.66</x:v>
      </x:c>
      <x:c r="H49" s="709">
        <x:f t="shared" si="0"/>
        <x:v>42.64</x:v>
      </x:c>
      <x:c r="I49" s="707" t="s">
        <x:v>1409</x:v>
      </x:c>
      <x:c r="J49" s="721" t="s">
        <x:v>1412</x:v>
      </x:c>
      <x:c r="K49" s="707" t="s">
        <x:v>17</x:v>
      </x:c>
      <x:c r="L49" s="707"/>
      <x:c r="M49" s="707"/>
      <x:c r="N49" s="707"/>
      <x:c r="O49" s="709"/>
      <x:c r="P49" s="707"/>
      <x:c r="Q49" s="707"/>
      <x:c r="R49" s="707"/>
      <x:c r="S49" s="707"/>
      <x:c r="T49" s="707"/>
      <x:c r="U49" s="707"/>
      <x:c r="V49" s="707"/>
      <x:c r="W49" s="707"/>
      <x:c r="X49" s="707"/>
      <x:c r="Y49" s="707"/>
      <x:c r="Z49" s="707"/>
      <x:c r="AA49" s="707"/>
    </x:row>
    <x:row r="50" ht="15.75">
      <x:c r="A50" s="707">
        <x:v>3400</x:v>
      </x:c>
      <x:c r="B50" s="707" t="s">
        <x:v>5124</x:v>
      </x:c>
      <x:c r="C50" s="707" t="s">
        <x:v>5125</x:v>
      </x:c>
      <x:c r="D50" s="708">
        <x:v>4</x:v>
      </x:c>
      <x:c r="E50" s="707" t="s">
        <x:v>5091</x:v>
      </x:c>
      <x:c r="F50" s="707" t="s">
        <x:v>5123</x:v>
      </x:c>
      <x:c r="G50" s="709">
        <x:v>28.78</x:v>
      </x:c>
      <x:c r="H50" s="709">
        <x:f t="shared" si="0"/>
        <x:v>115.12</x:v>
      </x:c>
      <x:c r="I50" s="707" t="s">
        <x:v>1409</x:v>
      </x:c>
      <x:c r="J50" s="721" t="s">
        <x:v>1412</x:v>
      </x:c>
      <x:c r="K50" s="707" t="s">
        <x:v>17</x:v>
      </x:c>
      <x:c r="L50" s="710" t="s">
        <x:v>5126</x:v>
      </x:c>
      <x:c r="M50" s="707"/>
      <x:c r="N50" s="707"/>
      <x:c r="O50" s="709"/>
      <x:c r="P50" s="707"/>
      <x:c r="Q50" s="707"/>
      <x:c r="R50" s="707"/>
      <x:c r="S50" s="707"/>
      <x:c r="T50" s="707"/>
      <x:c r="U50" s="707"/>
      <x:c r="V50" s="707"/>
      <x:c r="W50" s="707"/>
      <x:c r="X50" s="707"/>
      <x:c r="Y50" s="707"/>
      <x:c r="Z50" s="707"/>
      <x:c r="AA50" s="707"/>
    </x:row>
    <x:row r="51" ht="15.75">
      <x:c r="A51" s="683">
        <x:v>3400</x:v>
      </x:c>
      <x:c r="B51" s="683" t="s">
        <x:v>1388</x:v>
      </x:c>
      <x:c r="C51" s="683" t="s">
        <x:v>5127</x:v>
      </x:c>
      <x:c r="D51" s="685">
        <x:v>1</x:v>
      </x:c>
      <x:c r="E51" s="683" t="s">
        <x:v>5077</x:v>
      </x:c>
      <x:c r="F51" s="683" t="s">
        <x:v>5078</x:v>
      </x:c>
      <x:c r="G51" s="686">
        <x:v>13.4</x:v>
      </x:c>
      <x:c r="H51" s="686">
        <x:f t="shared" si="0"/>
        <x:v>13.4</x:v>
      </x:c>
      <x:c r="I51" s="683" t="s">
        <x:v>159</x:v>
      </x:c>
      <x:c r="J51" s="688" t="s">
        <x:v>1389</x:v>
      </x:c>
      <x:c r="K51" s="683" t="s">
        <x:v>17</x:v>
      </x:c>
      <x:c r="L51" s="683"/>
      <x:c r="M51" s="683"/>
      <x:c r="N51" s="683"/>
      <x:c r="O51" s="686"/>
      <x:c r="P51" s="683"/>
      <x:c r="Q51" s="683"/>
      <x:c r="R51" s="683"/>
      <x:c r="S51" s="683"/>
      <x:c r="T51" s="683"/>
      <x:c r="U51" s="683"/>
      <x:c r="V51" s="683"/>
      <x:c r="W51" s="683"/>
      <x:c r="X51" s="683"/>
      <x:c r="Y51" s="683"/>
      <x:c r="Z51" s="683"/>
      <x:c r="AA51" s="683"/>
    </x:row>
    <x:row r="52" ht="15.75">
      <x:c r="A52" s="683">
        <x:v>3400</x:v>
      </x:c>
      <x:c r="B52" s="683" t="s">
        <x:v>1390</x:v>
      </x:c>
      <x:c r="C52" s="683" t="s">
        <x:v>5128</x:v>
      </x:c>
      <x:c r="D52" s="685">
        <x:v>8</x:v>
      </x:c>
      <x:c r="E52" s="683" t="s">
        <x:v>5077</x:v>
      </x:c>
      <x:c r="F52" s="683" t="s">
        <x:v>5078</x:v>
      </x:c>
      <x:c r="G52" s="686">
        <x:v>1.31</x:v>
      </x:c>
      <x:c r="H52" s="686">
        <x:f t="shared" si="0"/>
        <x:v>10.48</x:v>
      </x:c>
      <x:c r="I52" s="683" t="s">
        <x:v>159</x:v>
      </x:c>
      <x:c r="J52" s="688" t="s">
        <x:v>1391</x:v>
      </x:c>
      <x:c r="K52" s="683" t="s">
        <x:v>17</x:v>
      </x:c>
      <x:c r="L52" s="683"/>
      <x:c r="M52" s="683"/>
      <x:c r="N52" s="683"/>
      <x:c r="O52" s="686"/>
      <x:c r="P52" s="683"/>
      <x:c r="Q52" s="683"/>
      <x:c r="R52" s="683"/>
      <x:c r="S52" s="683"/>
      <x:c r="T52" s="683"/>
      <x:c r="U52" s="683"/>
      <x:c r="V52" s="683"/>
      <x:c r="W52" s="683"/>
      <x:c r="X52" s="683"/>
      <x:c r="Y52" s="683"/>
      <x:c r="Z52" s="683"/>
      <x:c r="AA52" s="683"/>
    </x:row>
    <x:row r="53" ht="15.75">
      <x:c r="A53" s="683">
        <x:v>3400</x:v>
      </x:c>
      <x:c r="B53" s="683" t="s">
        <x:v>1392</x:v>
      </x:c>
      <x:c r="C53" s="683" t="s">
        <x:v>5129</x:v>
      </x:c>
      <x:c r="D53" s="685">
        <x:v>2</x:v>
      </x:c>
      <x:c r="E53" s="683" t="s">
        <x:v>5077</x:v>
      </x:c>
      <x:c r="F53" s="683" t="s">
        <x:v>5078</x:v>
      </x:c>
      <x:c r="G53" s="686">
        <x:v>38.06</x:v>
      </x:c>
      <x:c r="H53" s="686">
        <x:f t="shared" si="0"/>
        <x:v>76.12</x:v>
      </x:c>
      <x:c r="I53" s="683" t="s">
        <x:v>159</x:v>
      </x:c>
      <x:c r="J53" s="688" t="s">
        <x:v>1393</x:v>
      </x:c>
      <x:c r="K53" s="683" t="s">
        <x:v>17</x:v>
      </x:c>
      <x:c r="L53" s="683"/>
      <x:c r="M53" s="683"/>
      <x:c r="N53" s="683"/>
      <x:c r="O53" s="686"/>
      <x:c r="P53" s="683"/>
      <x:c r="Q53" s="683"/>
      <x:c r="R53" s="683"/>
      <x:c r="S53" s="683"/>
      <x:c r="T53" s="683"/>
      <x:c r="U53" s="683"/>
      <x:c r="V53" s="683"/>
      <x:c r="W53" s="683"/>
      <x:c r="X53" s="683"/>
      <x:c r="Y53" s="683"/>
      <x:c r="Z53" s="683"/>
      <x:c r="AA53" s="683"/>
    </x:row>
    <x:row r="54" ht="15.75">
      <x:c r="A54" s="683" t="s">
        <x:v>5130</x:v>
      </x:c>
      <x:c r="B54" s="683" t="s">
        <x:v>1394</x:v>
      </x:c>
      <x:c r="C54" s="683" t="s">
        <x:v>5131</x:v>
      </x:c>
      <x:c r="D54" s="685">
        <x:v>4</x:v>
      </x:c>
      <x:c r="E54" s="683" t="s">
        <x:v>5077</x:v>
      </x:c>
      <x:c r="F54" s="683" t="s">
        <x:v>5078</x:v>
      </x:c>
      <x:c r="G54" s="686">
        <x:v>29.74</x:v>
      </x:c>
      <x:c r="H54" s="686">
        <x:f t="shared" si="0"/>
        <x:v>118.96</x:v>
      </x:c>
      <x:c r="I54" s="683" t="s">
        <x:v>159</x:v>
      </x:c>
      <x:c r="J54" s="688" t="s">
        <x:v>1395</x:v>
      </x:c>
      <x:c r="K54" s="683" t="s">
        <x:v>17</x:v>
      </x:c>
      <x:c r="L54" s="683"/>
      <x:c r="M54" s="683"/>
      <x:c r="N54" s="683"/>
      <x:c r="O54" s="686"/>
      <x:c r="P54" s="683"/>
      <x:c r="Q54" s="683"/>
      <x:c r="R54" s="683"/>
      <x:c r="S54" s="683"/>
      <x:c r="T54" s="683"/>
      <x:c r="U54" s="683"/>
      <x:c r="V54" s="683"/>
      <x:c r="W54" s="683"/>
      <x:c r="X54" s="683"/>
      <x:c r="Y54" s="683"/>
      <x:c r="Z54" s="683"/>
      <x:c r="AA54" s="683"/>
    </x:row>
    <x:row r="55" ht="15.75">
      <x:c r="A55" s="701">
        <x:v>3500</x:v>
      </x:c>
      <x:c r="B55" s="701" t="s">
        <x:v>5132</x:v>
      </x:c>
      <x:c r="C55" s="701" t="s">
        <x:v>1716</x:v>
      </x:c>
      <x:c r="D55" s="702">
        <x:v>1</x:v>
      </x:c>
      <x:c r="E55" s="701" t="s">
        <x:v>5077</x:v>
      </x:c>
      <x:c r="F55" s="701" t="s">
        <x:v>5078</x:v>
      </x:c>
      <x:c r="G55" s="696">
        <x:v>10.3</x:v>
      </x:c>
      <x:c r="H55" s="696">
        <x:f t="shared" si="0"/>
        <x:v>10.3</x:v>
      </x:c>
      <x:c r="I55" s="701" t="s">
        <x:v>159</x:v>
      </x:c>
      <x:c r="J55" s="703" t="s">
        <x:v>5133</x:v>
      </x:c>
      <x:c r="K55" s="701" t="s">
        <x:v>17</x:v>
      </x:c>
      <x:c r="L55" s="701"/>
      <x:c r="M55" s="701"/>
      <x:c r="N55" s="701"/>
      <x:c r="O55" s="696"/>
      <x:c r="P55" s="701"/>
      <x:c r="Q55" s="701"/>
      <x:c r="R55" s="701"/>
      <x:c r="S55" s="701"/>
      <x:c r="T55" s="701"/>
      <x:c r="U55" s="701"/>
      <x:c r="V55" s="701"/>
      <x:c r="W55" s="701"/>
      <x:c r="X55" s="701"/>
      <x:c r="Y55" s="701"/>
      <x:c r="Z55" s="701"/>
      <x:c r="AA55" s="701"/>
    </x:row>
    <x:row r="56" ht="15.75">
      <x:c r="A56" s="701">
        <x:v>3500</x:v>
      </x:c>
      <x:c r="B56" s="701" t="s">
        <x:v>5134</x:v>
      </x:c>
      <x:c r="C56" s="701" t="s">
        <x:v>5135</x:v>
      </x:c>
      <x:c r="D56" s="702">
        <x:v>2</x:v>
      </x:c>
      <x:c r="E56" s="701" t="s">
        <x:v>5077</x:v>
      </x:c>
      <x:c r="F56" s="701" t="s">
        <x:v>5078</x:v>
      </x:c>
      <x:c r="G56" s="696">
        <x:v>12.08</x:v>
      </x:c>
      <x:c r="H56" s="696">
        <x:f t="shared" si="0"/>
        <x:v>24.16</x:v>
      </x:c>
      <x:c r="I56" s="701" t="s">
        <x:v>159</x:v>
      </x:c>
      <x:c r="J56" s="703" t="s">
        <x:v>5136</x:v>
      </x:c>
      <x:c r="K56" s="701" t="s">
        <x:v>17</x:v>
      </x:c>
      <x:c r="L56" s="701"/>
      <x:c r="M56" s="701"/>
      <x:c r="N56" s="701"/>
      <x:c r="O56" s="696"/>
      <x:c r="P56" s="701"/>
      <x:c r="Q56" s="701"/>
      <x:c r="R56" s="701"/>
      <x:c r="S56" s="701"/>
      <x:c r="T56" s="701"/>
      <x:c r="U56" s="701"/>
      <x:c r="V56" s="701"/>
      <x:c r="W56" s="701"/>
      <x:c r="X56" s="701"/>
      <x:c r="Y56" s="701"/>
      <x:c r="Z56" s="701"/>
      <x:c r="AA56" s="701"/>
    </x:row>
    <x:row r="57" ht="15.75">
      <x:c r="A57" s="711">
        <x:v>3500</x:v>
      </x:c>
      <x:c r="B57" s="711" t="s">
        <x:v>1411</x:v>
      </x:c>
      <x:c r="C57" s="711" t="s">
        <x:v>5137</x:v>
      </x:c>
      <x:c r="D57" s="712">
        <x:v>2</x:v>
      </x:c>
      <x:c r="E57" s="711" t="s">
        <x:v>5091</x:v>
      </x:c>
      <x:c r="F57" s="711" t="s">
        <x:v>5123</x:v>
      </x:c>
      <x:c r="G57" s="713">
        <x:v>7.99</x:v>
      </x:c>
      <x:c r="H57" s="713">
        <x:f t="shared" si="0"/>
        <x:v>15.98</x:v>
      </x:c>
      <x:c r="I57" s="711" t="s">
        <x:v>1409</x:v>
      </x:c>
      <x:c r="J57" s="715" t="s">
        <x:v>1412</x:v>
      </x:c>
      <x:c r="K57" s="711" t="s">
        <x:v>17</x:v>
      </x:c>
      <x:c r="L57" s="711" t="s">
        <x:v>1413</x:v>
      </x:c>
      <x:c r="M57" s="711"/>
      <x:c r="N57" s="711"/>
      <x:c r="O57" s="713"/>
      <x:c r="P57" s="711"/>
      <x:c r="Q57" s="711"/>
      <x:c r="R57" s="711"/>
      <x:c r="S57" s="711"/>
      <x:c r="T57" s="711"/>
      <x:c r="U57" s="711"/>
      <x:c r="V57" s="711"/>
      <x:c r="W57" s="711"/>
      <x:c r="X57" s="711"/>
      <x:c r="Y57" s="711"/>
      <x:c r="Z57" s="711"/>
      <x:c r="AA57" s="711"/>
    </x:row>
    <x:row r="58" ht="15.75">
      <x:c r="A58" s="683">
        <x:v>3500</x:v>
      </x:c>
      <x:c r="B58" s="683" t="s">
        <x:v>1396</x:v>
      </x:c>
      <x:c r="C58" s="683" t="s">
        <x:v>5138</x:v>
      </x:c>
      <x:c r="D58" s="685">
        <x:v>1</x:v>
      </x:c>
      <x:c r="E58" s="683" t="s">
        <x:v>5077</x:v>
      </x:c>
      <x:c r="F58" s="683" t="s">
        <x:v>5078</x:v>
      </x:c>
      <x:c r="G58" s="686">
        <x:v>3.11</x:v>
      </x:c>
      <x:c r="H58" s="686">
        <x:f t="shared" si="0"/>
        <x:v>3.11</x:v>
      </x:c>
      <x:c r="I58" s="683" t="s">
        <x:v>159</x:v>
      </x:c>
      <x:c r="J58" s="688" t="s">
        <x:v>1397</x:v>
      </x:c>
      <x:c r="K58" s="683" t="s">
        <x:v>17</x:v>
      </x:c>
      <x:c r="L58" s="683"/>
      <x:c r="M58" s="683"/>
      <x:c r="N58" s="683"/>
      <x:c r="O58" s="686"/>
      <x:c r="P58" s="683"/>
      <x:c r="Q58" s="683"/>
      <x:c r="R58" s="683"/>
      <x:c r="S58" s="683"/>
      <x:c r="T58" s="683"/>
      <x:c r="U58" s="683"/>
      <x:c r="V58" s="683"/>
      <x:c r="W58" s="683"/>
      <x:c r="X58" s="683"/>
      <x:c r="Y58" s="683"/>
      <x:c r="Z58" s="683"/>
      <x:c r="AA58" s="683"/>
    </x:row>
    <x:row r="59" ht="15.75">
      <x:c r="A59" s="723" t="s">
        <x:v>5139</x:v>
      </x:c>
      <x:c r="B59" s="723" t="s">
        <x:v>5140</x:v>
      </x:c>
      <x:c r="C59" s="723" t="s">
        <x:v>5141</x:v>
      </x:c>
      <x:c r="D59" s="724">
        <x:v>4</x:v>
      </x:c>
      <x:c r="E59" s="723" t="s">
        <x:v>5077</x:v>
      </x:c>
      <x:c r="F59" s="723" t="s">
        <x:v>5078</x:v>
      </x:c>
      <x:c r="G59" s="725">
        <x:v>127</x:v>
      </x:c>
      <x:c r="H59" s="725">
        <x:f t="shared" si="0"/>
        <x:v>508</x:v>
      </x:c>
      <x:c r="I59" s="723" t="s">
        <x:v>159</x:v>
      </x:c>
      <x:c r="J59" s="726" t="s">
        <x:v>5142</x:v>
      </x:c>
      <x:c r="K59" s="723" t="s">
        <x:v>17</x:v>
      </x:c>
      <x:c r="L59" s="723"/>
      <x:c r="M59" s="723"/>
      <x:c r="N59" s="723"/>
      <x:c r="O59" s="725"/>
      <x:c r="P59" s="723"/>
      <x:c r="Q59" s="723"/>
      <x:c r="R59" s="723"/>
      <x:c r="S59" s="723"/>
      <x:c r="T59" s="723"/>
      <x:c r="U59" s="723"/>
      <x:c r="V59" s="723"/>
      <x:c r="W59" s="723"/>
      <x:c r="X59" s="723"/>
      <x:c r="Y59" s="723"/>
      <x:c r="Z59" s="723"/>
      <x:c r="AA59" s="723"/>
    </x:row>
    <x:row r="60" ht="15.75">
      <x:c r="A60" s="723" t="s">
        <x:v>5139</x:v>
      </x:c>
      <x:c r="B60" s="723" t="s">
        <x:v>5143</x:v>
      </x:c>
      <x:c r="C60" s="723" t="s">
        <x:v>5144</x:v>
      </x:c>
      <x:c r="D60" s="724">
        <x:v>4</x:v>
      </x:c>
      <x:c r="E60" s="723" t="s">
        <x:v>5077</x:v>
      </x:c>
      <x:c r="F60" s="723"/>
      <x:c r="G60" s="725">
        <x:v>132.6</x:v>
      </x:c>
      <x:c r="H60" s="725">
        <x:f t="shared" si="0"/>
        <x:v>530.4</x:v>
      </x:c>
      <x:c r="I60" s="723" t="s">
        <x:v>159</x:v>
      </x:c>
      <x:c r="J60" s="726" t="s">
        <x:v>5145</x:v>
      </x:c>
      <x:c r="K60" s="723" t="s">
        <x:v>17</x:v>
      </x:c>
      <x:c r="L60" s="723"/>
      <x:c r="M60" s="723"/>
      <x:c r="N60" s="723"/>
      <x:c r="O60" s="725"/>
      <x:c r="P60" s="723"/>
      <x:c r="Q60" s="723"/>
      <x:c r="R60" s="723"/>
      <x:c r="S60" s="723"/>
      <x:c r="T60" s="723"/>
      <x:c r="U60" s="723"/>
      <x:c r="V60" s="723"/>
      <x:c r="W60" s="723"/>
      <x:c r="X60" s="723"/>
      <x:c r="Y60" s="723"/>
      <x:c r="Z60" s="723"/>
      <x:c r="AA60" s="723"/>
    </x:row>
    <x:row r="61" ht="15.75">
      <x:c r="A61" s="701">
        <x:v>3600</x:v>
      </x:c>
      <x:c r="B61" s="701" t="s">
        <x:v>5146</x:v>
      </x:c>
      <x:c r="C61" s="701" t="s">
        <x:v>1720</x:v>
      </x:c>
      <x:c r="D61" s="702">
        <x:v>1</x:v>
      </x:c>
      <x:c r="E61" s="701" t="s">
        <x:v>5077</x:v>
      </x:c>
      <x:c r="F61" s="701" t="s">
        <x:v>5078</x:v>
      </x:c>
      <x:c r="G61" s="696">
        <x:v>11.51</x:v>
      </x:c>
      <x:c r="H61" s="696">
        <x:f t="shared" si="0"/>
        <x:v>11.51</x:v>
      </x:c>
      <x:c r="I61" s="701" t="s">
        <x:v>159</x:v>
      </x:c>
      <x:c r="J61" s="703" t="s">
        <x:v>5147</x:v>
      </x:c>
      <x:c r="K61" s="701" t="s">
        <x:v>17</x:v>
      </x:c>
      <x:c r="L61" s="701"/>
      <x:c r="M61" s="701"/>
      <x:c r="N61" s="701"/>
      <x:c r="O61" s="696"/>
      <x:c r="P61" s="701"/>
      <x:c r="Q61" s="701"/>
      <x:c r="R61" s="701"/>
      <x:c r="S61" s="701"/>
      <x:c r="T61" s="701"/>
      <x:c r="U61" s="701"/>
      <x:c r="V61" s="701"/>
      <x:c r="W61" s="701"/>
      <x:c r="X61" s="701"/>
      <x:c r="Y61" s="701"/>
      <x:c r="Z61" s="701"/>
      <x:c r="AA61" s="701"/>
    </x:row>
    <x:row r="62" ht="15.75">
      <x:c r="A62" s="701" t="s">
        <x:v>5148</x:v>
      </x:c>
      <x:c r="B62" s="701" t="s">
        <x:v>5149</x:v>
      </x:c>
      <x:c r="C62" s="701" t="s">
        <x:v>1722</x:v>
      </x:c>
      <x:c r="D62" s="702">
        <x:v>1</x:v>
      </x:c>
      <x:c r="E62" s="701" t="s">
        <x:v>5077</x:v>
      </x:c>
      <x:c r="F62" s="701" t="s">
        <x:v>5078</x:v>
      </x:c>
      <x:c r="G62" s="696">
        <x:v>16.440000000000001</x:v>
      </x:c>
      <x:c r="H62" s="696">
        <x:f t="shared" si="0"/>
        <x:v>16.440000000000001</x:v>
      </x:c>
      <x:c r="I62" s="701" t="s">
        <x:v>159</x:v>
      </x:c>
      <x:c r="J62" s="703" t="s">
        <x:v>5150</x:v>
      </x:c>
      <x:c r="K62" s="701" t="s">
        <x:v>17</x:v>
      </x:c>
      <x:c r="L62" s="701"/>
      <x:c r="M62" s="701"/>
      <x:c r="N62" s="701"/>
      <x:c r="O62" s="696"/>
      <x:c r="P62" s="701"/>
      <x:c r="Q62" s="701"/>
      <x:c r="R62" s="701"/>
      <x:c r="S62" s="701"/>
      <x:c r="T62" s="701"/>
      <x:c r="U62" s="701"/>
      <x:c r="V62" s="701"/>
      <x:c r="W62" s="701"/>
      <x:c r="X62" s="701"/>
      <x:c r="Y62" s="701"/>
      <x:c r="Z62" s="701"/>
      <x:c r="AA62" s="701"/>
    </x:row>
    <x:row r="63" ht="15.75">
      <x:c r="A63" s="683">
        <x:v>3700</x:v>
      </x:c>
      <x:c r="B63" s="683" t="s">
        <x:v>1398</x:v>
      </x:c>
      <x:c r="C63" s="683" t="s">
        <x:v>1796</x:v>
      </x:c>
      <x:c r="D63" s="685">
        <x:v>2</x:v>
      </x:c>
      <x:c r="E63" s="683" t="s">
        <x:v>5077</x:v>
      </x:c>
      <x:c r="F63" s="683" t="s">
        <x:v>5078</x:v>
      </x:c>
      <x:c r="G63" s="686">
        <x:v>8.02</x:v>
      </x:c>
      <x:c r="H63" s="686">
        <x:f t="shared" si="0"/>
        <x:v>16.04</x:v>
      </x:c>
      <x:c r="I63" s="683" t="s">
        <x:v>159</x:v>
      </x:c>
      <x:c r="J63" s="688" t="s">
        <x:v>1399</x:v>
      </x:c>
      <x:c r="K63" s="683" t="s">
        <x:v>17</x:v>
      </x:c>
      <x:c r="L63" s="683"/>
      <x:c r="M63" s="683"/>
      <x:c r="N63" s="683"/>
      <x:c r="O63" s="686"/>
      <x:c r="P63" s="683"/>
      <x:c r="Q63" s="683"/>
      <x:c r="R63" s="683"/>
      <x:c r="S63" s="683"/>
      <x:c r="T63" s="683"/>
      <x:c r="U63" s="683"/>
      <x:c r="V63" s="683"/>
      <x:c r="W63" s="683"/>
      <x:c r="X63" s="683"/>
      <x:c r="Y63" s="683"/>
      <x:c r="Z63" s="683"/>
      <x:c r="AA63" s="683"/>
    </x:row>
    <x:row r="64" ht="15.75">
      <x:c r="A64" s="683">
        <x:v>3700</x:v>
      </x:c>
      <x:c r="B64" s="683" t="s">
        <x:v>1414</x:v>
      </x:c>
      <x:c r="C64" s="683" t="s">
        <x:v>5151</x:v>
      </x:c>
      <x:c r="D64" s="685">
        <x:v>1</x:v>
      </x:c>
      <x:c r="E64" s="683" t="s">
        <x:v>5091</x:v>
      </x:c>
      <x:c r="F64" s="683" t="s">
        <x:v>5078</x:v>
      </x:c>
      <x:c r="G64" s="686">
        <x:v>15.95</x:v>
      </x:c>
      <x:c r="H64" s="686">
        <x:f t="shared" si="0"/>
        <x:v>15.95</x:v>
      </x:c>
      <x:c r="I64" s="683" t="s">
        <x:v>1416</x:v>
      </x:c>
      <x:c r="J64" s="688" t="s">
        <x:v>1415</x:v>
      </x:c>
      <x:c r="K64" s="683" t="s">
        <x:v>17</x:v>
      </x:c>
      <x:c r="L64" s="683"/>
      <x:c r="M64" s="683"/>
      <x:c r="N64" s="683"/>
      <x:c r="O64" s="686"/>
      <x:c r="P64" s="683"/>
      <x:c r="Q64" s="683"/>
      <x:c r="R64" s="683"/>
      <x:c r="S64" s="683"/>
      <x:c r="T64" s="683"/>
      <x:c r="U64" s="683"/>
      <x:c r="V64" s="683"/>
      <x:c r="W64" s="683"/>
      <x:c r="X64" s="683"/>
      <x:c r="Y64" s="683"/>
      <x:c r="Z64" s="683"/>
      <x:c r="AA64" s="683"/>
    </x:row>
    <x:row r="65" ht="15.75">
      <x:c r="A65" s="683">
        <x:v>3700</x:v>
      </x:c>
      <x:c r="B65" s="683" t="s">
        <x:v>1400</x:v>
      </x:c>
      <x:c r="C65" s="683" t="s">
        <x:v>1795</x:v>
      </x:c>
      <x:c r="D65" s="685">
        <x:v>2</x:v>
      </x:c>
      <x:c r="E65" s="683" t="s">
        <x:v>5077</x:v>
      </x:c>
      <x:c r="F65" s="683" t="s">
        <x:v>5078</x:v>
      </x:c>
      <x:c r="G65" s="686">
        <x:v>13.54</x:v>
      </x:c>
      <x:c r="H65" s="686">
        <x:f t="shared" si="0"/>
        <x:v>27.08</x:v>
      </x:c>
      <x:c r="I65" s="683" t="s">
        <x:v>159</x:v>
      </x:c>
      <x:c r="J65" s="688" t="s">
        <x:v>1401</x:v>
      </x:c>
      <x:c r="K65" s="683" t="s">
        <x:v>17</x:v>
      </x:c>
      <x:c r="L65" s="683"/>
      <x:c r="M65" s="683"/>
      <x:c r="N65" s="683"/>
      <x:c r="O65" s="686"/>
      <x:c r="P65" s="683"/>
      <x:c r="Q65" s="683"/>
      <x:c r="R65" s="683"/>
      <x:c r="S65" s="683"/>
      <x:c r="T65" s="683"/>
      <x:c r="U65" s="683"/>
      <x:c r="V65" s="683"/>
      <x:c r="W65" s="683"/>
      <x:c r="X65" s="683"/>
      <x:c r="Y65" s="683"/>
      <x:c r="Z65" s="683"/>
      <x:c r="AA65" s="683"/>
    </x:row>
    <x:row r="66" ht="15.75">
      <x:c r="A66" s="701">
        <x:v>3700</x:v>
      </x:c>
      <x:c r="B66" s="701" t="s">
        <x:v>5152</x:v>
      </x:c>
      <x:c r="C66" s="701" t="s">
        <x:v>1724</x:v>
      </x:c>
      <x:c r="D66" s="702">
        <x:v>1</x:v>
      </x:c>
      <x:c r="E66" s="701" t="s">
        <x:v>5077</x:v>
      </x:c>
      <x:c r="F66" s="701" t="s">
        <x:v>5078</x:v>
      </x:c>
      <x:c r="G66" s="696">
        <x:v>11.77</x:v>
      </x:c>
      <x:c r="H66" s="696">
        <x:f t="shared" si="0"/>
        <x:v>11.77</x:v>
      </x:c>
      <x:c r="I66" s="701" t="s">
        <x:v>159</x:v>
      </x:c>
      <x:c r="J66" s="703" t="s">
        <x:v>5153</x:v>
      </x:c>
      <x:c r="K66" s="701" t="s">
        <x:v>17</x:v>
      </x:c>
      <x:c r="L66" s="701"/>
      <x:c r="M66" s="701"/>
      <x:c r="N66" s="701"/>
      <x:c r="O66" s="696"/>
      <x:c r="P66" s="701"/>
      <x:c r="Q66" s="701"/>
      <x:c r="R66" s="701"/>
      <x:c r="S66" s="701"/>
      <x:c r="T66" s="701"/>
      <x:c r="U66" s="701"/>
      <x:c r="V66" s="701"/>
      <x:c r="W66" s="701"/>
      <x:c r="X66" s="701"/>
      <x:c r="Y66" s="701"/>
      <x:c r="Z66" s="701"/>
      <x:c r="AA66" s="701"/>
    </x:row>
    <x:row r="67" ht="15.75">
      <x:c r="A67" s="701">
        <x:v>3700</x:v>
      </x:c>
      <x:c r="B67" s="701" t="s">
        <x:v>5154</x:v>
      </x:c>
      <x:c r="C67" s="701" t="s">
        <x:v>1726</x:v>
      </x:c>
      <x:c r="D67" s="702">
        <x:v>1</x:v>
      </x:c>
      <x:c r="E67" s="701" t="s">
        <x:v>5077</x:v>
      </x:c>
      <x:c r="F67" s="701" t="s">
        <x:v>5078</x:v>
      </x:c>
      <x:c r="G67" s="696">
        <x:v>8.9499999999999993</x:v>
      </x:c>
      <x:c r="H67" s="696">
        <x:f t="shared" si="0"/>
        <x:v>8.9499999999999993</x:v>
      </x:c>
      <x:c r="I67" s="701" t="s">
        <x:v>159</x:v>
      </x:c>
      <x:c r="J67" s="703" t="s">
        <x:v>5155</x:v>
      </x:c>
      <x:c r="K67" s="701" t="s">
        <x:v>17</x:v>
      </x:c>
      <x:c r="L67" s="701"/>
      <x:c r="M67" s="701"/>
      <x:c r="N67" s="701"/>
      <x:c r="O67" s="696"/>
      <x:c r="P67" s="701"/>
      <x:c r="Q67" s="701"/>
      <x:c r="R67" s="701"/>
      <x:c r="S67" s="701"/>
      <x:c r="T67" s="701"/>
      <x:c r="U67" s="701"/>
      <x:c r="V67" s="701"/>
      <x:c r="W67" s="701"/>
      <x:c r="X67" s="701"/>
      <x:c r="Y67" s="701"/>
      <x:c r="Z67" s="701"/>
      <x:c r="AA67" s="701"/>
    </x:row>
    <x:row r="68" ht="15.75">
      <x:c r="A68" s="701" t="s">
        <x:v>5156</x:v>
      </x:c>
      <x:c r="B68" s="701" t="s">
        <x:v>5157</x:v>
      </x:c>
      <x:c r="C68" s="701" t="s">
        <x:v>1728</x:v>
      </x:c>
      <x:c r="D68" s="702">
        <x:v>1</x:v>
      </x:c>
      <x:c r="E68" s="701" t="s">
        <x:v>5077</x:v>
      </x:c>
      <x:c r="F68" s="701" t="s">
        <x:v>5078</x:v>
      </x:c>
      <x:c r="G68" s="696">
        <x:v>8.02</x:v>
      </x:c>
      <x:c r="H68" s="696">
        <x:f t="shared" si="0"/>
        <x:v>8.02</x:v>
      </x:c>
      <x:c r="I68" s="701" t="s">
        <x:v>159</x:v>
      </x:c>
      <x:c r="J68" s="703" t="s">
        <x:v>5158</x:v>
      </x:c>
      <x:c r="K68" s="701" t="s">
        <x:v>17</x:v>
      </x:c>
      <x:c r="L68" s="701"/>
      <x:c r="M68" s="701"/>
      <x:c r="N68" s="701"/>
      <x:c r="O68" s="696"/>
      <x:c r="P68" s="701"/>
      <x:c r="Q68" s="701"/>
      <x:c r="R68" s="701"/>
      <x:c r="S68" s="701"/>
      <x:c r="T68" s="701"/>
      <x:c r="U68" s="701"/>
      <x:c r="V68" s="701"/>
      <x:c r="W68" s="701"/>
      <x:c r="X68" s="701"/>
      <x:c r="Y68" s="701"/>
      <x:c r="Z68" s="701"/>
      <x:c r="AA68" s="701"/>
    </x:row>
    <x:row r="69" ht="15.75">
      <x:c r="A69" s="683" t="s">
        <x:v>5159</x:v>
      </x:c>
      <x:c r="B69" s="683" t="s">
        <x:v>1421</x:v>
      </x:c>
      <x:c r="C69" s="683" t="s">
        <x:v>5160</x:v>
      </x:c>
      <x:c r="D69" s="685">
        <x:v>2</x:v>
      </x:c>
      <x:c r="E69" s="683" t="s">
        <x:v>5077</x:v>
      </x:c>
      <x:c r="F69" s="683" t="s">
        <x:v>5078</x:v>
      </x:c>
      <x:c r="G69" s="686">
        <x:v>25.29</x:v>
      </x:c>
      <x:c r="H69" s="686">
        <x:f t="shared" si="0"/>
        <x:v>50.58</x:v>
      </x:c>
      <x:c r="I69" s="683" t="s">
        <x:v>5112</x:v>
      </x:c>
      <x:c r="J69" s="727" t="s">
        <x:v>5161</x:v>
      </x:c>
      <x:c r="K69" s="683" t="s">
        <x:v>17</x:v>
      </x:c>
      <x:c r="L69" s="683" t="s">
        <x:v>5162</x:v>
      </x:c>
      <x:c r="M69" s="683"/>
      <x:c r="N69" s="683"/>
      <x:c r="O69" s="686"/>
      <x:c r="P69" s="683"/>
      <x:c r="Q69" s="683"/>
      <x:c r="R69" s="683"/>
      <x:c r="S69" s="683"/>
      <x:c r="T69" s="683"/>
      <x:c r="U69" s="683"/>
      <x:c r="V69" s="683"/>
      <x:c r="W69" s="683"/>
      <x:c r="X69" s="683"/>
      <x:c r="Y69" s="683"/>
      <x:c r="Z69" s="683"/>
      <x:c r="AA69" s="683"/>
    </x:row>
    <x:row r="70" ht="15.75">
      <x:c r="A70" s="683" t="s">
        <x:v>5159</x:v>
      </x:c>
      <x:c r="B70" s="683" t="s">
        <x:v>1418</x:v>
      </x:c>
      <x:c r="C70" s="683" t="s">
        <x:v>5163</x:v>
      </x:c>
      <x:c r="D70" s="685">
        <x:v>5</x:v>
      </x:c>
      <x:c r="E70" s="683" t="s">
        <x:v>5077</x:v>
      </x:c>
      <x:c r="F70" s="719" t="s">
        <x:v>5164</x:v>
      </x:c>
      <x:c r="G70" s="686">
        <x:v>3.25</x:v>
      </x:c>
      <x:c r="H70" s="686">
        <x:f t="shared" si="0"/>
        <x:v>16.25</x:v>
      </x:c>
      <x:c r="I70" s="683" t="s">
        <x:v>5112</x:v>
      </x:c>
      <x:c r="J70" s="700" t="s">
        <x:v>5165</x:v>
      </x:c>
      <x:c r="K70" s="683" t="s">
        <x:v>17</x:v>
      </x:c>
      <x:c r="L70" s="683" t="s">
        <x:v>5166</x:v>
      </x:c>
      <x:c r="M70" s="683"/>
      <x:c r="N70" s="683"/>
      <x:c r="O70" s="686"/>
      <x:c r="P70" s="683"/>
      <x:c r="Q70" s="683"/>
      <x:c r="R70" s="683"/>
      <x:c r="S70" s="683"/>
      <x:c r="T70" s="683"/>
      <x:c r="U70" s="683"/>
      <x:c r="V70" s="683"/>
      <x:c r="W70" s="683"/>
      <x:c r="X70" s="683"/>
      <x:c r="Y70" s="683"/>
      <x:c r="Z70" s="683"/>
      <x:c r="AA70" s="683"/>
    </x:row>
    <x:row r="71" ht="15.75">
      <x:c r="A71" s="701" t="s">
        <x:v>5159</x:v>
      </x:c>
      <x:c r="B71" s="701" t="s">
        <x:v>5167</x:v>
      </x:c>
      <x:c r="C71" s="701" t="s">
        <x:v>1730</x:v>
      </x:c>
      <x:c r="D71" s="702">
        <x:v>1</x:v>
      </x:c>
      <x:c r="E71" s="701" t="s">
        <x:v>5077</x:v>
      </x:c>
      <x:c r="F71" s="701" t="s">
        <x:v>5078</x:v>
      </x:c>
      <x:c r="G71" s="696">
        <x:v>10.91</x:v>
      </x:c>
      <x:c r="H71" s="696">
        <x:f t="shared" si="0"/>
        <x:v>10.91</x:v>
      </x:c>
      <x:c r="I71" s="701" t="s">
        <x:v>159</x:v>
      </x:c>
      <x:c r="J71" s="703" t="s">
        <x:v>1731</x:v>
      </x:c>
      <x:c r="K71" s="701" t="s">
        <x:v>17</x:v>
      </x:c>
      <x:c r="L71" s="701"/>
      <x:c r="M71" s="701"/>
      <x:c r="N71" s="701"/>
      <x:c r="O71" s="696"/>
      <x:c r="P71" s="701"/>
      <x:c r="Q71" s="701"/>
      <x:c r="R71" s="701"/>
      <x:c r="S71" s="701"/>
      <x:c r="T71" s="701"/>
      <x:c r="U71" s="701"/>
      <x:c r="V71" s="701"/>
      <x:c r="W71" s="701"/>
      <x:c r="X71" s="701"/>
      <x:c r="Y71" s="701"/>
      <x:c r="Z71" s="701"/>
      <x:c r="AA71" s="701"/>
    </x:row>
    <x:row r="72" ht="15.75">
      <x:c r="A72" s="701" t="s">
        <x:v>5168</x:v>
      </x:c>
      <x:c r="B72" s="701" t="s">
        <x:v>5169</x:v>
      </x:c>
      <x:c r="C72" s="701" t="s">
        <x:v>1732</x:v>
      </x:c>
      <x:c r="D72" s="702">
        <x:v>1</x:v>
      </x:c>
      <x:c r="E72" s="701" t="s">
        <x:v>5077</x:v>
      </x:c>
      <x:c r="F72" s="701" t="s">
        <x:v>5078</x:v>
      </x:c>
      <x:c r="G72" s="696">
        <x:v>4.8099999999999996</x:v>
      </x:c>
      <x:c r="H72" s="696">
        <x:f t="shared" si="0"/>
        <x:v>4.8099999999999996</x:v>
      </x:c>
      <x:c r="I72" s="701" t="s">
        <x:v>159</x:v>
      </x:c>
      <x:c r="J72" s="703" t="s">
        <x:v>1733</x:v>
      </x:c>
      <x:c r="K72" s="701" t="s">
        <x:v>17</x:v>
      </x:c>
      <x:c r="L72" s="701"/>
      <x:c r="M72" s="701"/>
      <x:c r="N72" s="701"/>
      <x:c r="O72" s="696"/>
      <x:c r="P72" s="701"/>
      <x:c r="Q72" s="701"/>
      <x:c r="R72" s="701"/>
      <x:c r="S72" s="701"/>
      <x:c r="T72" s="701"/>
      <x:c r="U72" s="701"/>
      <x:c r="V72" s="701"/>
      <x:c r="W72" s="701"/>
      <x:c r="X72" s="701"/>
      <x:c r="Y72" s="701"/>
      <x:c r="Z72" s="701"/>
      <x:c r="AA72" s="701"/>
    </x:row>
    <x:row r="73" ht="15.75">
      <x:c r="A73" s="683" t="s">
        <x:v>5170</x:v>
      </x:c>
      <x:c r="B73" s="683" t="s">
        <x:v>1402</x:v>
      </x:c>
      <x:c r="C73" s="683" t="s">
        <x:v>5171</x:v>
      </x:c>
      <x:c r="D73" s="685">
        <x:v>2</x:v>
      </x:c>
      <x:c r="E73" s="683" t="s">
        <x:v>5077</x:v>
      </x:c>
      <x:c r="F73" s="683" t="s">
        <x:v>5078</x:v>
      </x:c>
      <x:c r="G73" s="686">
        <x:v>45.88</x:v>
      </x:c>
      <x:c r="H73" s="686">
        <x:f t="shared" si="0"/>
        <x:v>91.76</x:v>
      </x:c>
      <x:c r="I73" s="683" t="s">
        <x:v>159</x:v>
      </x:c>
      <x:c r="J73" s="688" t="s">
        <x:v>1403</x:v>
      </x:c>
      <x:c r="K73" s="683" t="s">
        <x:v>17</x:v>
      </x:c>
      <x:c r="L73" s="683" t="s">
        <x:v>1404</x:v>
      </x:c>
      <x:c r="M73" s="683"/>
      <x:c r="N73" s="683"/>
      <x:c r="O73" s="686"/>
      <x:c r="P73" s="683"/>
      <x:c r="Q73" s="683"/>
      <x:c r="R73" s="683"/>
      <x:c r="S73" s="683"/>
      <x:c r="T73" s="683"/>
      <x:c r="U73" s="683"/>
      <x:c r="V73" s="683"/>
      <x:c r="W73" s="683"/>
      <x:c r="X73" s="683"/>
      <x:c r="Y73" s="683"/>
      <x:c r="Z73" s="683"/>
      <x:c r="AA73" s="683"/>
    </x:row>
    <x:row r="74" ht="15.75">
      <x:c r="A74" s="683" t="s">
        <x:v>5170</x:v>
      </x:c>
      <x:c r="B74" s="683" t="s">
        <x:v>1405</x:v>
      </x:c>
      <x:c r="C74" s="683" t="s">
        <x:v>2059</x:v>
      </x:c>
      <x:c r="D74" s="685">
        <x:v>2</x:v>
      </x:c>
      <x:c r="E74" s="683" t="s">
        <x:v>5077</x:v>
      </x:c>
      <x:c r="F74" s="683" t="s">
        <x:v>5078</x:v>
      </x:c>
      <x:c r="G74" s="686">
        <x:v>7.83</x:v>
      </x:c>
      <x:c r="H74" s="686">
        <x:f t="shared" si="0"/>
        <x:v>15.66</x:v>
      </x:c>
      <x:c r="I74" s="683" t="s">
        <x:v>159</x:v>
      </x:c>
      <x:c r="J74" s="688" t="s">
        <x:v>1406</x:v>
      </x:c>
      <x:c r="K74" s="683" t="s">
        <x:v>17</x:v>
      </x:c>
      <x:c r="L74" s="683"/>
      <x:c r="M74" s="683"/>
      <x:c r="N74" s="683"/>
      <x:c r="O74" s="686"/>
      <x:c r="P74" s="683"/>
      <x:c r="Q74" s="683"/>
      <x:c r="R74" s="683"/>
      <x:c r="S74" s="683"/>
      <x:c r="T74" s="683"/>
      <x:c r="U74" s="683"/>
      <x:c r="V74" s="683"/>
      <x:c r="W74" s="683"/>
      <x:c r="X74" s="683"/>
      <x:c r="Y74" s="683"/>
      <x:c r="Z74" s="683"/>
      <x:c r="AA74" s="683"/>
    </x:row>
    <x:row r="75" ht="15.75">
      <x:c r="A75" s="701"/>
      <x:c r="B75" s="701" t="s">
        <x:v>5172</x:v>
      </x:c>
      <x:c r="C75" s="701" t="s">
        <x:v>1805</x:v>
      </x:c>
      <x:c r="D75" s="702">
        <x:v>1</x:v>
      </x:c>
      <x:c r="E75" s="701" t="s">
        <x:v>5077</x:v>
      </x:c>
      <x:c r="F75" s="701" t="s">
        <x:v>5078</x:v>
      </x:c>
      <x:c r="G75" s="696">
        <x:v>15.41</x:v>
      </x:c>
      <x:c r="H75" s="696">
        <x:f t="shared" si="0"/>
        <x:v>15.41</x:v>
      </x:c>
      <x:c r="I75" s="701" t="s">
        <x:v>159</x:v>
      </x:c>
      <x:c r="J75" s="730" t="s">
        <x:v>5173</x:v>
      </x:c>
      <x:c r="K75" s="701" t="s">
        <x:v>17</x:v>
      </x:c>
      <x:c r="L75" s="701"/>
      <x:c r="M75" s="701"/>
      <x:c r="N75" s="701"/>
      <x:c r="O75" s="696"/>
      <x:c r="P75" s="701"/>
      <x:c r="Q75" s="701"/>
      <x:c r="R75" s="701"/>
      <x:c r="S75" s="701"/>
      <x:c r="T75" s="701"/>
      <x:c r="U75" s="701"/>
      <x:c r="V75" s="701"/>
      <x:c r="W75" s="701"/>
      <x:c r="X75" s="701"/>
      <x:c r="Y75" s="701"/>
      <x:c r="Z75" s="701"/>
      <x:c r="AA75" s="701"/>
    </x:row>
    <x:row r="76" ht="15.75">
      <x:c r="A76" s="201"/>
      <x:c r="B76" s="201"/>
      <x:c r="C76" s="201"/>
      <x:c r="D76" s="425"/>
      <x:c r="E76" s="201"/>
      <x:c r="F76" s="201"/>
      <x:c r="G76" s="424"/>
      <x:c r="H76" s="424">
        <x:f t="shared" si="0"/>
        <x:v>0</x:v>
      </x:c>
      <x:c r="I76" s="201"/>
      <x:c r="J76" s="564"/>
      <x:c r="K76" s="201"/>
      <x:c r="L76" s="201"/>
      <x:c r="M76" s="201"/>
      <x:c r="N76" s="201"/>
      <x:c r="O76" s="424"/>
      <x:c r="P76" s="201"/>
      <x:c r="Q76" s="201"/>
      <x:c r="R76" s="201"/>
      <x:c r="S76" s="201"/>
      <x:c r="T76" s="201"/>
      <x:c r="U76" s="201"/>
      <x:c r="V76" s="201"/>
      <x:c r="W76" s="201"/>
      <x:c r="X76" s="201"/>
      <x:c r="Y76" s="201"/>
      <x:c r="Z76" s="201"/>
      <x:c r="AA76" s="201"/>
    </x:row>
    <x:row r="77" ht="15.75">
      <x:c r="A77" s="201"/>
      <x:c r="B77" s="201"/>
      <x:c r="C77" s="201"/>
      <x:c r="D77" s="425"/>
      <x:c r="E77" s="201"/>
      <x:c r="F77" s="201"/>
      <x:c r="G77" s="424"/>
      <x:c r="H77" s="424">
        <x:f t="shared" si="0"/>
        <x:v>0</x:v>
      </x:c>
      <x:c r="I77" s="201"/>
      <x:c r="J77" s="564"/>
      <x:c r="K77" s="201"/>
      <x:c r="L77" s="201"/>
      <x:c r="M77" s="201"/>
      <x:c r="N77" s="201"/>
      <x:c r="O77" s="424"/>
      <x:c r="P77" s="201"/>
      <x:c r="Q77" s="201"/>
      <x:c r="R77" s="201"/>
      <x:c r="S77" s="201"/>
      <x:c r="T77" s="201"/>
      <x:c r="U77" s="201"/>
      <x:c r="V77" s="201"/>
      <x:c r="W77" s="201"/>
      <x:c r="X77" s="201"/>
      <x:c r="Y77" s="201"/>
      <x:c r="Z77" s="201"/>
      <x:c r="AA77" s="201"/>
    </x:row>
    <x:row r="78" ht="15.75">
      <x:c r="A78" s="201"/>
      <x:c r="B78" s="201"/>
      <x:c r="C78" s="201"/>
      <x:c r="D78" s="425"/>
      <x:c r="E78" s="201"/>
      <x:c r="F78" s="201"/>
      <x:c r="G78" s="424"/>
      <x:c r="H78" s="424">
        <x:f t="shared" si="0"/>
        <x:v>0</x:v>
      </x:c>
      <x:c r="I78" s="201"/>
      <x:c r="J78" s="564"/>
      <x:c r="K78" s="201"/>
      <x:c r="L78" s="201"/>
      <x:c r="M78" s="201"/>
      <x:c r="N78" s="201"/>
      <x:c r="O78" s="424"/>
      <x:c r="P78" s="201"/>
      <x:c r="Q78" s="201"/>
      <x:c r="R78" s="201"/>
      <x:c r="S78" s="201"/>
      <x:c r="T78" s="201"/>
      <x:c r="U78" s="201"/>
      <x:c r="V78" s="201"/>
      <x:c r="W78" s="201"/>
      <x:c r="X78" s="201"/>
      <x:c r="Y78" s="201"/>
      <x:c r="Z78" s="201"/>
      <x:c r="AA78" s="201"/>
    </x:row>
    <x:row r="79" ht="15.75">
      <x:c r="A79" s="201"/>
      <x:c r="B79" s="201"/>
      <x:c r="C79" s="201"/>
      <x:c r="D79" s="425"/>
      <x:c r="E79" s="201"/>
      <x:c r="F79" s="201"/>
      <x:c r="G79" s="424"/>
      <x:c r="H79" s="424">
        <x:f t="shared" si="0"/>
        <x:v>0</x:v>
      </x:c>
      <x:c r="I79" s="201"/>
      <x:c r="J79" s="564"/>
      <x:c r="K79" s="201"/>
      <x:c r="L79" s="201"/>
      <x:c r="M79" s="201"/>
      <x:c r="N79" s="201"/>
      <x:c r="O79" s="424"/>
      <x:c r="P79" s="201"/>
      <x:c r="Q79" s="201"/>
      <x:c r="R79" s="201"/>
      <x:c r="S79" s="201"/>
      <x:c r="T79" s="201"/>
      <x:c r="U79" s="201"/>
      <x:c r="V79" s="201"/>
      <x:c r="W79" s="201"/>
      <x:c r="X79" s="201"/>
      <x:c r="Y79" s="201"/>
      <x:c r="Z79" s="201"/>
      <x:c r="AA79" s="201"/>
    </x:row>
    <x:row r="80" ht="15.75">
      <x:c r="A80" s="201"/>
      <x:c r="B80" s="201"/>
      <x:c r="C80" s="201"/>
      <x:c r="D80" s="425"/>
      <x:c r="E80" s="201"/>
      <x:c r="F80" s="201"/>
      <x:c r="G80" s="424"/>
      <x:c r="H80" s="424">
        <x:f t="shared" si="0"/>
        <x:v>0</x:v>
      </x:c>
      <x:c r="I80" s="201"/>
      <x:c r="J80" s="564"/>
      <x:c r="K80" s="201"/>
      <x:c r="L80" s="201"/>
      <x:c r="M80" s="201"/>
      <x:c r="N80" s="201"/>
      <x:c r="O80" s="424"/>
      <x:c r="P80" s="201"/>
      <x:c r="Q80" s="201"/>
      <x:c r="R80" s="201"/>
      <x:c r="S80" s="201"/>
      <x:c r="T80" s="201"/>
      <x:c r="U80" s="201"/>
      <x:c r="V80" s="201"/>
      <x:c r="W80" s="201"/>
      <x:c r="X80" s="201"/>
      <x:c r="Y80" s="201"/>
      <x:c r="Z80" s="201"/>
      <x:c r="AA80" s="201"/>
    </x:row>
    <x:row r="81" ht="15.75">
      <x:c r="A81" s="201"/>
      <x:c r="B81" s="201"/>
      <x:c r="C81" s="201"/>
      <x:c r="D81" s="425"/>
      <x:c r="E81" s="201"/>
      <x:c r="F81" s="201"/>
      <x:c r="G81" s="424"/>
      <x:c r="H81" s="424">
        <x:f t="shared" si="0"/>
        <x:v>0</x:v>
      </x:c>
      <x:c r="I81" s="201"/>
      <x:c r="J81" s="564"/>
      <x:c r="K81" s="201"/>
      <x:c r="L81" s="201"/>
      <x:c r="M81" s="201"/>
      <x:c r="N81" s="201"/>
      <x:c r="O81" s="424"/>
      <x:c r="P81" s="201"/>
      <x:c r="Q81" s="201"/>
      <x:c r="R81" s="201"/>
      <x:c r="S81" s="201"/>
      <x:c r="T81" s="201"/>
      <x:c r="U81" s="201"/>
      <x:c r="V81" s="201"/>
      <x:c r="W81" s="201"/>
      <x:c r="X81" s="201"/>
      <x:c r="Y81" s="201"/>
      <x:c r="Z81" s="201"/>
      <x:c r="AA81" s="201"/>
    </x:row>
    <x:row r="82" ht="15.75">
      <x:c r="A82" s="201"/>
      <x:c r="B82" s="201"/>
      <x:c r="C82" s="201"/>
      <x:c r="D82" s="425"/>
      <x:c r="E82" s="201"/>
      <x:c r="F82" s="201"/>
      <x:c r="G82" s="424"/>
      <x:c r="H82" s="424">
        <x:f t="shared" si="0"/>
        <x:v>0</x:v>
      </x:c>
      <x:c r="I82" s="201"/>
      <x:c r="J82" s="564"/>
      <x:c r="K82" s="201"/>
      <x:c r="L82" s="201"/>
      <x:c r="M82" s="201"/>
      <x:c r="N82" s="201"/>
      <x:c r="O82" s="424"/>
      <x:c r="P82" s="201"/>
      <x:c r="Q82" s="201"/>
      <x:c r="R82" s="201"/>
      <x:c r="S82" s="201"/>
      <x:c r="T82" s="201"/>
      <x:c r="U82" s="201"/>
      <x:c r="V82" s="201"/>
      <x:c r="W82" s="201"/>
      <x:c r="X82" s="201"/>
      <x:c r="Y82" s="201"/>
      <x:c r="Z82" s="201"/>
      <x:c r="AA82" s="201"/>
    </x:row>
    <x:row r="83" ht="15.75">
      <x:c r="A83" s="201"/>
      <x:c r="B83" s="201"/>
      <x:c r="C83" s="201"/>
      <x:c r="D83" s="425"/>
      <x:c r="E83" s="201"/>
      <x:c r="F83" s="201"/>
      <x:c r="G83" s="424"/>
      <x:c r="H83" s="424">
        <x:f t="shared" si="0"/>
        <x:v>0</x:v>
      </x:c>
      <x:c r="I83" s="201"/>
      <x:c r="J83" s="564"/>
      <x:c r="K83" s="201"/>
      <x:c r="L83" s="201"/>
      <x:c r="M83" s="201"/>
      <x:c r="N83" s="201"/>
      <x:c r="O83" s="424"/>
      <x:c r="P83" s="201"/>
      <x:c r="Q83" s="201"/>
      <x:c r="R83" s="201"/>
      <x:c r="S83" s="201"/>
      <x:c r="T83" s="201"/>
      <x:c r="U83" s="201"/>
      <x:c r="V83" s="201"/>
      <x:c r="W83" s="201"/>
      <x:c r="X83" s="201"/>
      <x:c r="Y83" s="201"/>
      <x:c r="Z83" s="201"/>
      <x:c r="AA83" s="201"/>
    </x:row>
    <x:row r="84" ht="15.75">
      <x:c r="A84" s="201"/>
      <x:c r="B84" s="201"/>
      <x:c r="C84" s="201"/>
      <x:c r="D84" s="425"/>
      <x:c r="E84" s="201"/>
      <x:c r="F84" s="201"/>
      <x:c r="G84" s="424"/>
      <x:c r="H84" s="424">
        <x:f t="shared" si="0"/>
        <x:v>0</x:v>
      </x:c>
      <x:c r="I84" s="201"/>
      <x:c r="J84" s="564"/>
      <x:c r="K84" s="201"/>
      <x:c r="L84" s="201"/>
      <x:c r="M84" s="201"/>
      <x:c r="N84" s="201"/>
      <x:c r="O84" s="424"/>
      <x:c r="P84" s="201"/>
      <x:c r="Q84" s="201"/>
      <x:c r="R84" s="201"/>
      <x:c r="S84" s="201"/>
      <x:c r="T84" s="201"/>
      <x:c r="U84" s="201"/>
      <x:c r="V84" s="201"/>
      <x:c r="W84" s="201"/>
      <x:c r="X84" s="201"/>
      <x:c r="Y84" s="201"/>
      <x:c r="Z84" s="201"/>
      <x:c r="AA84" s="201"/>
    </x:row>
    <x:row r="85" ht="15.75">
      <x:c r="A85" s="201"/>
      <x:c r="B85" s="201"/>
      <x:c r="C85" s="201"/>
      <x:c r="D85" s="425"/>
      <x:c r="E85" s="201"/>
      <x:c r="F85" s="201"/>
      <x:c r="G85" s="424"/>
      <x:c r="H85" s="424">
        <x:f t="shared" si="0"/>
        <x:v>0</x:v>
      </x:c>
      <x:c r="I85" s="201"/>
      <x:c r="J85" s="564"/>
      <x:c r="K85" s="201"/>
      <x:c r="L85" s="201"/>
      <x:c r="M85" s="201"/>
      <x:c r="N85" s="201"/>
      <x:c r="O85" s="424"/>
      <x:c r="P85" s="201"/>
      <x:c r="Q85" s="201"/>
      <x:c r="R85" s="201"/>
      <x:c r="S85" s="201"/>
      <x:c r="T85" s="201"/>
      <x:c r="U85" s="201"/>
      <x:c r="V85" s="201"/>
      <x:c r="W85" s="201"/>
      <x:c r="X85" s="201"/>
      <x:c r="Y85" s="201"/>
      <x:c r="Z85" s="201"/>
      <x:c r="AA85" s="201"/>
    </x:row>
    <x:row r="86" ht="15.75">
      <x:c r="A86" s="201"/>
      <x:c r="B86" s="201"/>
      <x:c r="C86" s="201"/>
      <x:c r="D86" s="425"/>
      <x:c r="E86" s="201"/>
      <x:c r="F86" s="201"/>
      <x:c r="G86" s="424"/>
      <x:c r="H86" s="424">
        <x:f t="shared" si="0"/>
        <x:v>0</x:v>
      </x:c>
      <x:c r="I86" s="201"/>
      <x:c r="J86" s="564"/>
      <x:c r="K86" s="201"/>
      <x:c r="L86" s="201"/>
      <x:c r="M86" s="201"/>
      <x:c r="N86" s="201"/>
      <x:c r="O86" s="424"/>
      <x:c r="P86" s="201"/>
      <x:c r="Q86" s="201"/>
      <x:c r="R86" s="201"/>
      <x:c r="S86" s="201"/>
      <x:c r="T86" s="201"/>
      <x:c r="U86" s="201"/>
      <x:c r="V86" s="201"/>
      <x:c r="W86" s="201"/>
      <x:c r="X86" s="201"/>
      <x:c r="Y86" s="201"/>
      <x:c r="Z86" s="201"/>
      <x:c r="AA86" s="201"/>
    </x:row>
    <x:row r="87" ht="15.75">
      <x:c r="A87" s="201"/>
      <x:c r="B87" s="201"/>
      <x:c r="C87" s="201"/>
      <x:c r="D87" s="425"/>
      <x:c r="E87" s="201"/>
      <x:c r="F87" s="201"/>
      <x:c r="G87" s="424"/>
      <x:c r="H87" s="424">
        <x:f t="shared" si="0"/>
        <x:v>0</x:v>
      </x:c>
      <x:c r="I87" s="201"/>
      <x:c r="J87" s="564"/>
      <x:c r="K87" s="201"/>
      <x:c r="L87" s="201"/>
      <x:c r="M87" s="201"/>
      <x:c r="N87" s="201"/>
      <x:c r="O87" s="424"/>
      <x:c r="P87" s="201"/>
      <x:c r="Q87" s="201"/>
      <x:c r="R87" s="201"/>
      <x:c r="S87" s="201"/>
      <x:c r="T87" s="201"/>
      <x:c r="U87" s="201"/>
      <x:c r="V87" s="201"/>
      <x:c r="W87" s="201"/>
      <x:c r="X87" s="201"/>
      <x:c r="Y87" s="201"/>
      <x:c r="Z87" s="201"/>
      <x:c r="AA87" s="201"/>
    </x:row>
    <x:row r="88" ht="15.75">
      <x:c r="A88" s="201"/>
      <x:c r="B88" s="201"/>
      <x:c r="C88" s="201"/>
      <x:c r="D88" s="425"/>
      <x:c r="E88" s="201"/>
      <x:c r="F88" s="201"/>
      <x:c r="G88" s="424"/>
      <x:c r="H88" s="424">
        <x:f t="shared" si="0"/>
        <x:v>0</x:v>
      </x:c>
      <x:c r="I88" s="201"/>
      <x:c r="J88" s="564"/>
      <x:c r="K88" s="201"/>
      <x:c r="L88" s="201"/>
      <x:c r="M88" s="201"/>
      <x:c r="N88" s="201"/>
      <x:c r="O88" s="424"/>
      <x:c r="P88" s="201"/>
      <x:c r="Q88" s="201"/>
      <x:c r="R88" s="201"/>
      <x:c r="S88" s="201"/>
      <x:c r="T88" s="201"/>
      <x:c r="U88" s="201"/>
      <x:c r="V88" s="201"/>
      <x:c r="W88" s="201"/>
      <x:c r="X88" s="201"/>
      <x:c r="Y88" s="201"/>
      <x:c r="Z88" s="201"/>
      <x:c r="AA88" s="201"/>
    </x:row>
    <x:row r="89" ht="15.75">
      <x:c r="A89" s="201"/>
      <x:c r="B89" s="201"/>
      <x:c r="C89" s="201"/>
      <x:c r="D89" s="425"/>
      <x:c r="E89" s="201"/>
      <x:c r="F89" s="201"/>
      <x:c r="G89" s="424"/>
      <x:c r="H89" s="424">
        <x:f t="shared" si="0"/>
        <x:v>0</x:v>
      </x:c>
      <x:c r="I89" s="201"/>
      <x:c r="J89" s="564"/>
      <x:c r="K89" s="201"/>
      <x:c r="L89" s="201"/>
      <x:c r="M89" s="201"/>
      <x:c r="N89" s="201"/>
      <x:c r="O89" s="424"/>
      <x:c r="P89" s="201"/>
      <x:c r="Q89" s="201"/>
      <x:c r="R89" s="201"/>
      <x:c r="S89" s="201"/>
      <x:c r="T89" s="201"/>
      <x:c r="U89" s="201"/>
      <x:c r="V89" s="201"/>
      <x:c r="W89" s="201"/>
      <x:c r="X89" s="201"/>
      <x:c r="Y89" s="201"/>
      <x:c r="Z89" s="201"/>
      <x:c r="AA89" s="201"/>
    </x:row>
    <x:row r="90" ht="15.75">
      <x:c r="A90" s="201"/>
      <x:c r="B90" s="201"/>
      <x:c r="C90" s="201"/>
      <x:c r="D90" s="425"/>
      <x:c r="E90" s="201"/>
      <x:c r="F90" s="201"/>
      <x:c r="G90" s="424"/>
      <x:c r="H90" s="424">
        <x:f t="shared" si="0"/>
        <x:v>0</x:v>
      </x:c>
      <x:c r="I90" s="201"/>
      <x:c r="J90" s="564"/>
      <x:c r="K90" s="201"/>
      <x:c r="L90" s="201"/>
      <x:c r="M90" s="201"/>
      <x:c r="N90" s="201"/>
      <x:c r="O90" s="424"/>
      <x:c r="P90" s="201"/>
      <x:c r="Q90" s="201"/>
      <x:c r="R90" s="201"/>
      <x:c r="S90" s="201"/>
      <x:c r="T90" s="201"/>
      <x:c r="U90" s="201"/>
      <x:c r="V90" s="201"/>
      <x:c r="W90" s="201"/>
      <x:c r="X90" s="201"/>
      <x:c r="Y90" s="201"/>
      <x:c r="Z90" s="201"/>
      <x:c r="AA90" s="201"/>
    </x:row>
    <x:row r="91" ht="15.75">
      <x:c r="A91" s="201"/>
      <x:c r="B91" s="201"/>
      <x:c r="C91" s="201"/>
      <x:c r="D91" s="425"/>
      <x:c r="E91" s="201"/>
      <x:c r="F91" s="201"/>
      <x:c r="G91" s="424"/>
      <x:c r="H91" s="424">
        <x:f t="shared" si="0"/>
        <x:v>0</x:v>
      </x:c>
      <x:c r="I91" s="201"/>
      <x:c r="J91" s="564"/>
      <x:c r="K91" s="201"/>
      <x:c r="L91" s="201"/>
      <x:c r="M91" s="201"/>
      <x:c r="N91" s="201"/>
      <x:c r="O91" s="424"/>
      <x:c r="P91" s="201"/>
      <x:c r="Q91" s="201"/>
      <x:c r="R91" s="201"/>
      <x:c r="S91" s="201"/>
      <x:c r="T91" s="201"/>
      <x:c r="U91" s="201"/>
      <x:c r="V91" s="201"/>
      <x:c r="W91" s="201"/>
      <x:c r="X91" s="201"/>
      <x:c r="Y91" s="201"/>
      <x:c r="Z91" s="201"/>
      <x:c r="AA91" s="201"/>
    </x:row>
    <x:row r="92" ht="15.75">
      <x:c r="A92" s="201"/>
      <x:c r="B92" s="201"/>
      <x:c r="C92" s="201"/>
      <x:c r="D92" s="425"/>
      <x:c r="E92" s="201"/>
      <x:c r="F92" s="201"/>
      <x:c r="G92" s="424"/>
      <x:c r="H92" s="424">
        <x:f t="shared" si="0"/>
        <x:v>0</x:v>
      </x:c>
      <x:c r="I92" s="201"/>
      <x:c r="J92" s="564"/>
      <x:c r="K92" s="201"/>
      <x:c r="L92" s="201"/>
      <x:c r="M92" s="201"/>
      <x:c r="N92" s="201"/>
      <x:c r="O92" s="424"/>
      <x:c r="P92" s="201"/>
      <x:c r="Q92" s="201"/>
      <x:c r="R92" s="201"/>
      <x:c r="S92" s="201"/>
      <x:c r="T92" s="201"/>
      <x:c r="U92" s="201"/>
      <x:c r="V92" s="201"/>
      <x:c r="W92" s="201"/>
      <x:c r="X92" s="201"/>
      <x:c r="Y92" s="201"/>
      <x:c r="Z92" s="201"/>
      <x:c r="AA92" s="201"/>
    </x:row>
    <x:row r="93" ht="15.75">
      <x:c r="A93" s="201"/>
      <x:c r="B93" s="201"/>
      <x:c r="C93" s="201"/>
      <x:c r="D93" s="425"/>
      <x:c r="E93" s="201"/>
      <x:c r="F93" s="201"/>
      <x:c r="G93" s="424"/>
      <x:c r="H93" s="424">
        <x:f t="shared" si="0"/>
        <x:v>0</x:v>
      </x:c>
      <x:c r="I93" s="201"/>
      <x:c r="J93" s="564"/>
      <x:c r="K93" s="201"/>
      <x:c r="L93" s="201"/>
      <x:c r="M93" s="201"/>
      <x:c r="N93" s="201"/>
      <x:c r="O93" s="424"/>
      <x:c r="P93" s="201"/>
      <x:c r="Q93" s="201"/>
      <x:c r="R93" s="201"/>
      <x:c r="S93" s="201"/>
      <x:c r="T93" s="201"/>
      <x:c r="U93" s="201"/>
      <x:c r="V93" s="201"/>
      <x:c r="W93" s="201"/>
      <x:c r="X93" s="201"/>
      <x:c r="Y93" s="201"/>
      <x:c r="Z93" s="201"/>
      <x:c r="AA93" s="201"/>
    </x:row>
    <x:row r="94" ht="15.75">
      <x:c r="A94" s="201"/>
      <x:c r="B94" s="201"/>
      <x:c r="C94" s="201"/>
      <x:c r="D94" s="425"/>
      <x:c r="E94" s="201"/>
      <x:c r="F94" s="201"/>
      <x:c r="G94" s="424"/>
      <x:c r="H94" s="424">
        <x:f t="shared" si="0"/>
        <x:v>0</x:v>
      </x:c>
      <x:c r="I94" s="201"/>
      <x:c r="J94" s="564"/>
      <x:c r="K94" s="201"/>
      <x:c r="L94" s="201"/>
      <x:c r="M94" s="201"/>
      <x:c r="N94" s="201"/>
      <x:c r="O94" s="424"/>
      <x:c r="P94" s="201"/>
      <x:c r="Q94" s="201"/>
      <x:c r="R94" s="201"/>
      <x:c r="S94" s="201"/>
      <x:c r="T94" s="201"/>
      <x:c r="U94" s="201"/>
      <x:c r="V94" s="201"/>
      <x:c r="W94" s="201"/>
      <x:c r="X94" s="201"/>
      <x:c r="Y94" s="201"/>
      <x:c r="Z94" s="201"/>
      <x:c r="AA94" s="201"/>
    </x:row>
    <x:row r="95" ht="15.75">
      <x:c r="A95" s="201"/>
      <x:c r="B95" s="201"/>
      <x:c r="C95" s="201"/>
      <x:c r="D95" s="425"/>
      <x:c r="E95" s="201"/>
      <x:c r="F95" s="201"/>
      <x:c r="G95" s="424"/>
      <x:c r="H95" s="424">
        <x:f t="shared" si="0"/>
        <x:v>0</x:v>
      </x:c>
      <x:c r="I95" s="201"/>
      <x:c r="J95" s="564"/>
      <x:c r="K95" s="201"/>
      <x:c r="L95" s="201"/>
      <x:c r="M95" s="201"/>
      <x:c r="N95" s="201"/>
      <x:c r="O95" s="424"/>
      <x:c r="P95" s="201"/>
      <x:c r="Q95" s="201"/>
      <x:c r="R95" s="201"/>
      <x:c r="S95" s="201"/>
      <x:c r="T95" s="201"/>
      <x:c r="U95" s="201"/>
      <x:c r="V95" s="201"/>
      <x:c r="W95" s="201"/>
      <x:c r="X95" s="201"/>
      <x:c r="Y95" s="201"/>
      <x:c r="Z95" s="201"/>
      <x:c r="AA95" s="201"/>
    </x:row>
    <x:row r="96" ht="15.75">
      <x:c r="A96" s="201"/>
      <x:c r="B96" s="201"/>
      <x:c r="C96" s="201"/>
      <x:c r="D96" s="425"/>
      <x:c r="E96" s="201"/>
      <x:c r="F96" s="201"/>
      <x:c r="G96" s="424"/>
      <x:c r="H96" s="424">
        <x:f t="shared" si="0"/>
        <x:v>0</x:v>
      </x:c>
      <x:c r="I96" s="201"/>
      <x:c r="J96" s="564"/>
      <x:c r="K96" s="201"/>
      <x:c r="L96" s="201"/>
      <x:c r="M96" s="201"/>
      <x:c r="N96" s="201"/>
      <x:c r="O96" s="424"/>
      <x:c r="P96" s="201"/>
      <x:c r="Q96" s="201"/>
      <x:c r="R96" s="201"/>
      <x:c r="S96" s="201"/>
      <x:c r="T96" s="201"/>
      <x:c r="U96" s="201"/>
      <x:c r="V96" s="201"/>
      <x:c r="W96" s="201"/>
      <x:c r="X96" s="201"/>
      <x:c r="Y96" s="201"/>
      <x:c r="Z96" s="201"/>
      <x:c r="AA96" s="201"/>
    </x:row>
    <x:row r="97" ht="15.75">
      <x:c r="A97" s="201"/>
      <x:c r="B97" s="201"/>
      <x:c r="C97" s="201"/>
      <x:c r="D97" s="425"/>
      <x:c r="E97" s="201"/>
      <x:c r="F97" s="201"/>
      <x:c r="G97" s="424"/>
      <x:c r="H97" s="424">
        <x:f t="shared" si="0"/>
        <x:v>0</x:v>
      </x:c>
      <x:c r="I97" s="201"/>
      <x:c r="J97" s="564"/>
      <x:c r="K97" s="201"/>
      <x:c r="L97" s="201"/>
      <x:c r="M97" s="201"/>
      <x:c r="N97" s="201"/>
      <x:c r="O97" s="424"/>
      <x:c r="P97" s="201"/>
      <x:c r="Q97" s="201"/>
      <x:c r="R97" s="201"/>
      <x:c r="S97" s="201"/>
      <x:c r="T97" s="201"/>
      <x:c r="U97" s="201"/>
      <x:c r="V97" s="201"/>
      <x:c r="W97" s="201"/>
      <x:c r="X97" s="201"/>
      <x:c r="Y97" s="201"/>
      <x:c r="Z97" s="201"/>
      <x:c r="AA97" s="201"/>
    </x:row>
    <x:row r="98" ht="15.75">
      <x:c r="A98" s="201"/>
      <x:c r="B98" s="201"/>
      <x:c r="C98" s="201"/>
      <x:c r="D98" s="425"/>
      <x:c r="E98" s="201"/>
      <x:c r="F98" s="201"/>
      <x:c r="G98" s="424"/>
      <x:c r="H98" s="424">
        <x:f t="shared" si="0"/>
        <x:v>0</x:v>
      </x:c>
      <x:c r="I98" s="201"/>
      <x:c r="J98" s="564"/>
      <x:c r="K98" s="201"/>
      <x:c r="L98" s="201"/>
      <x:c r="M98" s="201"/>
      <x:c r="N98" s="201"/>
      <x:c r="O98" s="424"/>
      <x:c r="P98" s="201"/>
      <x:c r="Q98" s="201"/>
      <x:c r="R98" s="201"/>
      <x:c r="S98" s="201"/>
      <x:c r="T98" s="201"/>
      <x:c r="U98" s="201"/>
      <x:c r="V98" s="201"/>
      <x:c r="W98" s="201"/>
      <x:c r="X98" s="201"/>
      <x:c r="Y98" s="201"/>
      <x:c r="Z98" s="201"/>
      <x:c r="AA98" s="201"/>
    </x:row>
    <x:row r="99" ht="15.75">
      <x:c r="A99" s="201"/>
      <x:c r="B99" s="201"/>
      <x:c r="C99" s="201"/>
      <x:c r="D99" s="425"/>
      <x:c r="E99" s="201"/>
      <x:c r="F99" s="201"/>
      <x:c r="G99" s="424"/>
      <x:c r="H99" s="424">
        <x:f t="shared" si="0"/>
        <x:v>0</x:v>
      </x:c>
      <x:c r="I99" s="201"/>
      <x:c r="J99" s="564"/>
      <x:c r="K99" s="201"/>
      <x:c r="L99" s="201"/>
      <x:c r="M99" s="201"/>
      <x:c r="N99" s="201"/>
      <x:c r="O99" s="424"/>
      <x:c r="P99" s="201"/>
      <x:c r="Q99" s="201"/>
      <x:c r="R99" s="201"/>
      <x:c r="S99" s="201"/>
      <x:c r="T99" s="201"/>
      <x:c r="U99" s="201"/>
      <x:c r="V99" s="201"/>
      <x:c r="W99" s="201"/>
      <x:c r="X99" s="201"/>
      <x:c r="Y99" s="201"/>
      <x:c r="Z99" s="201"/>
      <x:c r="AA99" s="201"/>
    </x:row>
    <x:row r="100" ht="15.75">
      <x:c r="A100" s="201"/>
      <x:c r="B100" s="201"/>
      <x:c r="C100" s="201"/>
      <x:c r="D100" s="425"/>
      <x:c r="E100" s="201"/>
      <x:c r="F100" s="201"/>
      <x:c r="G100" s="424"/>
      <x:c r="H100" s="424">
        <x:f t="shared" si="0"/>
        <x:v>0</x:v>
      </x:c>
      <x:c r="I100" s="201"/>
      <x:c r="J100" s="564"/>
      <x:c r="K100" s="201"/>
      <x:c r="L100" s="201"/>
      <x:c r="M100" s="201"/>
      <x:c r="N100" s="201"/>
      <x:c r="O100" s="424"/>
      <x:c r="P100" s="201"/>
      <x:c r="Q100" s="201"/>
      <x:c r="R100" s="201"/>
      <x:c r="S100" s="201"/>
      <x:c r="T100" s="201"/>
      <x:c r="U100" s="201"/>
      <x:c r="V100" s="201"/>
      <x:c r="W100" s="201"/>
      <x:c r="X100" s="201"/>
      <x:c r="Y100" s="201"/>
      <x:c r="Z100" s="201"/>
      <x:c r="AA100" s="201"/>
    </x:row>
    <x:row r="101" ht="15.75">
      <x:c r="A101" s="201"/>
      <x:c r="B101" s="201"/>
      <x:c r="C101" s="201"/>
      <x:c r="D101" s="425"/>
      <x:c r="E101" s="201"/>
      <x:c r="F101" s="201"/>
      <x:c r="G101" s="424"/>
      <x:c r="H101" s="424">
        <x:f t="shared" si="0"/>
        <x:v>0</x:v>
      </x:c>
      <x:c r="I101" s="201"/>
      <x:c r="J101" s="564"/>
      <x:c r="K101" s="201"/>
      <x:c r="L101" s="201"/>
      <x:c r="M101" s="201"/>
      <x:c r="N101" s="201"/>
      <x:c r="O101" s="424"/>
      <x:c r="P101" s="201"/>
      <x:c r="Q101" s="201"/>
      <x:c r="R101" s="201"/>
      <x:c r="S101" s="201"/>
      <x:c r="T101" s="201"/>
      <x:c r="U101" s="201"/>
      <x:c r="V101" s="201"/>
      <x:c r="W101" s="201"/>
      <x:c r="X101" s="201"/>
      <x:c r="Y101" s="201"/>
      <x:c r="Z101" s="201"/>
      <x:c r="AA101" s="201"/>
    </x:row>
    <x:row r="102" ht="15.75">
      <x:c r="A102" s="201"/>
      <x:c r="B102" s="201"/>
      <x:c r="C102" s="201"/>
      <x:c r="D102" s="425"/>
      <x:c r="E102" s="201"/>
      <x:c r="F102" s="201"/>
      <x:c r="G102" s="424"/>
      <x:c r="H102" s="424">
        <x:f t="shared" si="0"/>
        <x:v>0</x:v>
      </x:c>
      <x:c r="I102" s="201"/>
      <x:c r="J102" s="564"/>
      <x:c r="K102" s="201"/>
      <x:c r="L102" s="201"/>
      <x:c r="M102" s="201"/>
      <x:c r="N102" s="201"/>
      <x:c r="O102" s="424"/>
      <x:c r="P102" s="201"/>
      <x:c r="Q102" s="201"/>
      <x:c r="R102" s="201"/>
      <x:c r="S102" s="201"/>
      <x:c r="T102" s="201"/>
      <x:c r="U102" s="201"/>
      <x:c r="V102" s="201"/>
      <x:c r="W102" s="201"/>
      <x:c r="X102" s="201"/>
      <x:c r="Y102" s="201"/>
      <x:c r="Z102" s="201"/>
      <x:c r="AA102" s="201"/>
    </x:row>
    <x:row r="103" ht="15.75">
      <x:c r="A103" s="201"/>
      <x:c r="B103" s="201"/>
      <x:c r="C103" s="201"/>
      <x:c r="D103" s="425"/>
      <x:c r="E103" s="201"/>
      <x:c r="F103" s="201"/>
      <x:c r="G103" s="424"/>
      <x:c r="H103" s="424">
        <x:f t="shared" si="0"/>
        <x:v>0</x:v>
      </x:c>
      <x:c r="I103" s="201"/>
      <x:c r="J103" s="564"/>
      <x:c r="K103" s="201"/>
      <x:c r="L103" s="201"/>
      <x:c r="M103" s="201"/>
      <x:c r="N103" s="201"/>
      <x:c r="O103" s="424"/>
      <x:c r="P103" s="201"/>
      <x:c r="Q103" s="201"/>
      <x:c r="R103" s="201"/>
      <x:c r="S103" s="201"/>
      <x:c r="T103" s="201"/>
      <x:c r="U103" s="201"/>
      <x:c r="V103" s="201"/>
      <x:c r="W103" s="201"/>
      <x:c r="X103" s="201"/>
      <x:c r="Y103" s="201"/>
      <x:c r="Z103" s="201"/>
      <x:c r="AA103" s="201"/>
    </x:row>
    <x:row r="104" ht="15.75">
      <x:c r="A104" s="201"/>
      <x:c r="B104" s="201"/>
      <x:c r="C104" s="201"/>
      <x:c r="D104" s="425"/>
      <x:c r="E104" s="201"/>
      <x:c r="F104" s="201"/>
      <x:c r="G104" s="424"/>
      <x:c r="H104" s="424">
        <x:f t="shared" si="0"/>
        <x:v>0</x:v>
      </x:c>
      <x:c r="I104" s="201"/>
      <x:c r="J104" s="564"/>
      <x:c r="K104" s="201"/>
      <x:c r="L104" s="201"/>
      <x:c r="M104" s="201"/>
      <x:c r="N104" s="201"/>
      <x:c r="O104" s="424"/>
      <x:c r="P104" s="201"/>
      <x:c r="Q104" s="201"/>
      <x:c r="R104" s="201"/>
      <x:c r="S104" s="201"/>
      <x:c r="T104" s="201"/>
      <x:c r="U104" s="201"/>
      <x:c r="V104" s="201"/>
      <x:c r="W104" s="201"/>
      <x:c r="X104" s="201"/>
      <x:c r="Y104" s="201"/>
      <x:c r="Z104" s="201"/>
      <x:c r="AA104" s="201"/>
    </x:row>
    <x:row r="105" ht="15.75">
      <x:c r="A105" s="201"/>
      <x:c r="B105" s="201"/>
      <x:c r="C105" s="201"/>
      <x:c r="D105" s="425"/>
      <x:c r="E105" s="201"/>
      <x:c r="F105" s="201"/>
      <x:c r="G105" s="424"/>
      <x:c r="H105" s="424">
        <x:f t="shared" si="0"/>
        <x:v>0</x:v>
      </x:c>
      <x:c r="I105" s="201"/>
      <x:c r="J105" s="564"/>
      <x:c r="K105" s="201"/>
      <x:c r="L105" s="201"/>
      <x:c r="M105" s="201"/>
      <x:c r="N105" s="201"/>
      <x:c r="O105" s="424"/>
      <x:c r="P105" s="201"/>
      <x:c r="Q105" s="201"/>
      <x:c r="R105" s="201"/>
      <x:c r="S105" s="201"/>
      <x:c r="T105" s="201"/>
      <x:c r="U105" s="201"/>
      <x:c r="V105" s="201"/>
      <x:c r="W105" s="201"/>
      <x:c r="X105" s="201"/>
      <x:c r="Y105" s="201"/>
      <x:c r="Z105" s="201"/>
      <x:c r="AA105" s="201"/>
    </x:row>
    <x:row r="106" ht="15.75">
      <x:c r="A106" s="201"/>
      <x:c r="B106" s="201"/>
      <x:c r="C106" s="201"/>
      <x:c r="D106" s="425"/>
      <x:c r="E106" s="201"/>
      <x:c r="F106" s="201"/>
      <x:c r="G106" s="424"/>
      <x:c r="H106" s="424">
        <x:f t="shared" si="0"/>
        <x:v>0</x:v>
      </x:c>
      <x:c r="I106" s="201"/>
      <x:c r="J106" s="564"/>
      <x:c r="K106" s="201"/>
      <x:c r="L106" s="201"/>
      <x:c r="M106" s="201"/>
      <x:c r="N106" s="201"/>
      <x:c r="O106" s="424"/>
      <x:c r="P106" s="201"/>
      <x:c r="Q106" s="201"/>
      <x:c r="R106" s="201"/>
      <x:c r="S106" s="201"/>
      <x:c r="T106" s="201"/>
      <x:c r="U106" s="201"/>
      <x:c r="V106" s="201"/>
      <x:c r="W106" s="201"/>
      <x:c r="X106" s="201"/>
      <x:c r="Y106" s="201"/>
      <x:c r="Z106" s="201"/>
      <x:c r="AA106" s="201"/>
    </x:row>
    <x:row r="107" ht="15.75">
      <x:c r="A107" s="201"/>
      <x:c r="B107" s="201"/>
      <x:c r="C107" s="201"/>
      <x:c r="D107" s="425"/>
      <x:c r="E107" s="201"/>
      <x:c r="F107" s="201"/>
      <x:c r="G107" s="424"/>
      <x:c r="H107" s="424">
        <x:f t="shared" si="0"/>
        <x:v>0</x:v>
      </x:c>
      <x:c r="I107" s="201"/>
      <x:c r="J107" s="564"/>
      <x:c r="K107" s="201"/>
      <x:c r="L107" s="201"/>
      <x:c r="M107" s="201"/>
      <x:c r="N107" s="201"/>
      <x:c r="O107" s="424"/>
      <x:c r="P107" s="201"/>
      <x:c r="Q107" s="201"/>
      <x:c r="R107" s="201"/>
      <x:c r="S107" s="201"/>
      <x:c r="T107" s="201"/>
      <x:c r="U107" s="201"/>
      <x:c r="V107" s="201"/>
      <x:c r="W107" s="201"/>
      <x:c r="X107" s="201"/>
      <x:c r="Y107" s="201"/>
      <x:c r="Z107" s="201"/>
      <x:c r="AA107" s="201"/>
    </x:row>
    <x:row r="108" ht="15.75">
      <x:c r="A108" s="201"/>
      <x:c r="B108" s="201"/>
      <x:c r="C108" s="201"/>
      <x:c r="D108" s="425"/>
      <x:c r="E108" s="201"/>
      <x:c r="F108" s="201"/>
      <x:c r="G108" s="424"/>
      <x:c r="H108" s="424">
        <x:f t="shared" si="0"/>
        <x:v>0</x:v>
      </x:c>
      <x:c r="I108" s="201"/>
      <x:c r="J108" s="564"/>
      <x:c r="K108" s="201"/>
      <x:c r="L108" s="201"/>
      <x:c r="M108" s="201"/>
      <x:c r="N108" s="201"/>
      <x:c r="O108" s="424"/>
      <x:c r="P108" s="201"/>
      <x:c r="Q108" s="201"/>
      <x:c r="R108" s="201"/>
      <x:c r="S108" s="201"/>
      <x:c r="T108" s="201"/>
      <x:c r="U108" s="201"/>
      <x:c r="V108" s="201"/>
      <x:c r="W108" s="201"/>
      <x:c r="X108" s="201"/>
      <x:c r="Y108" s="201"/>
      <x:c r="Z108" s="201"/>
      <x:c r="AA108" s="201"/>
    </x:row>
    <x:row r="109" ht="15.75">
      <x:c r="A109" s="201"/>
      <x:c r="B109" s="201"/>
      <x:c r="C109" s="201"/>
      <x:c r="D109" s="425"/>
      <x:c r="E109" s="201"/>
      <x:c r="F109" s="201"/>
      <x:c r="G109" s="424"/>
      <x:c r="H109" s="424">
        <x:f t="shared" si="0"/>
        <x:v>0</x:v>
      </x:c>
      <x:c r="I109" s="201"/>
      <x:c r="J109" s="564"/>
      <x:c r="K109" s="201"/>
      <x:c r="L109" s="201"/>
      <x:c r="M109" s="201"/>
      <x:c r="N109" s="201"/>
      <x:c r="O109" s="424"/>
      <x:c r="P109" s="201"/>
      <x:c r="Q109" s="201"/>
      <x:c r="R109" s="201"/>
      <x:c r="S109" s="201"/>
      <x:c r="T109" s="201"/>
      <x:c r="U109" s="201"/>
      <x:c r="V109" s="201"/>
      <x:c r="W109" s="201"/>
      <x:c r="X109" s="201"/>
      <x:c r="Y109" s="201"/>
      <x:c r="Z109" s="201"/>
      <x:c r="AA109" s="201"/>
    </x:row>
    <x:row r="110" ht="15.75">
      <x:c r="A110" s="201"/>
      <x:c r="B110" s="201"/>
      <x:c r="C110" s="201"/>
      <x:c r="D110" s="425"/>
      <x:c r="E110" s="201"/>
      <x:c r="F110" s="201"/>
      <x:c r="G110" s="424"/>
      <x:c r="H110" s="424">
        <x:f t="shared" si="0"/>
        <x:v>0</x:v>
      </x:c>
      <x:c r="I110" s="201"/>
      <x:c r="J110" s="564"/>
      <x:c r="K110" s="201"/>
      <x:c r="L110" s="201"/>
      <x:c r="M110" s="201"/>
      <x:c r="N110" s="201"/>
      <x:c r="O110" s="424"/>
      <x:c r="P110" s="201"/>
      <x:c r="Q110" s="201"/>
      <x:c r="R110" s="201"/>
      <x:c r="S110" s="201"/>
      <x:c r="T110" s="201"/>
      <x:c r="U110" s="201"/>
      <x:c r="V110" s="201"/>
      <x:c r="W110" s="201"/>
      <x:c r="X110" s="201"/>
      <x:c r="Y110" s="201"/>
      <x:c r="Z110" s="201"/>
      <x:c r="AA110" s="201"/>
    </x:row>
    <x:row r="111" ht="15.75">
      <x:c r="A111" s="201"/>
      <x:c r="B111" s="201"/>
      <x:c r="C111" s="201"/>
      <x:c r="D111" s="425"/>
      <x:c r="E111" s="201"/>
      <x:c r="F111" s="201"/>
      <x:c r="G111" s="424"/>
      <x:c r="H111" s="424">
        <x:f t="shared" si="0"/>
        <x:v>0</x:v>
      </x:c>
      <x:c r="I111" s="201"/>
      <x:c r="J111" s="564"/>
      <x:c r="K111" s="201"/>
      <x:c r="L111" s="201"/>
      <x:c r="M111" s="201"/>
      <x:c r="N111" s="201"/>
      <x:c r="O111" s="424"/>
      <x:c r="P111" s="201"/>
      <x:c r="Q111" s="201"/>
      <x:c r="R111" s="201"/>
      <x:c r="S111" s="201"/>
      <x:c r="T111" s="201"/>
      <x:c r="U111" s="201"/>
      <x:c r="V111" s="201"/>
      <x:c r="W111" s="201"/>
      <x:c r="X111" s="201"/>
      <x:c r="Y111" s="201"/>
      <x:c r="Z111" s="201"/>
      <x:c r="AA111" s="201"/>
    </x:row>
    <x:row r="112" ht="15.75">
      <x:c r="A112" s="201"/>
      <x:c r="B112" s="201"/>
      <x:c r="C112" s="201"/>
      <x:c r="D112" s="425"/>
      <x:c r="E112" s="201"/>
      <x:c r="F112" s="201"/>
      <x:c r="G112" s="424"/>
      <x:c r="H112" s="424">
        <x:f t="shared" si="0"/>
        <x:v>0</x:v>
      </x:c>
      <x:c r="I112" s="201"/>
      <x:c r="J112" s="564"/>
      <x:c r="K112" s="201"/>
      <x:c r="L112" s="201"/>
      <x:c r="M112" s="201"/>
      <x:c r="N112" s="201"/>
      <x:c r="O112" s="424"/>
      <x:c r="P112" s="201"/>
      <x:c r="Q112" s="201"/>
      <x:c r="R112" s="201"/>
      <x:c r="S112" s="201"/>
      <x:c r="T112" s="201"/>
      <x:c r="U112" s="201"/>
      <x:c r="V112" s="201"/>
      <x:c r="W112" s="201"/>
      <x:c r="X112" s="201"/>
      <x:c r="Y112" s="201"/>
      <x:c r="Z112" s="201"/>
      <x:c r="AA112" s="201"/>
    </x:row>
    <x:row r="113" ht="15.75">
      <x:c r="A113" s="201"/>
      <x:c r="B113" s="201"/>
      <x:c r="C113" s="201"/>
      <x:c r="D113" s="425"/>
      <x:c r="E113" s="201"/>
      <x:c r="F113" s="201"/>
      <x:c r="G113" s="424"/>
      <x:c r="H113" s="424">
        <x:f t="shared" si="0"/>
        <x:v>0</x:v>
      </x:c>
      <x:c r="I113" s="201"/>
      <x:c r="J113" s="564"/>
      <x:c r="K113" s="201"/>
      <x:c r="L113" s="201"/>
      <x:c r="M113" s="201"/>
      <x:c r="N113" s="201"/>
      <x:c r="O113" s="424"/>
      <x:c r="P113" s="201"/>
      <x:c r="Q113" s="201"/>
      <x:c r="R113" s="201"/>
      <x:c r="S113" s="201"/>
      <x:c r="T113" s="201"/>
      <x:c r="U113" s="201"/>
      <x:c r="V113" s="201"/>
      <x:c r="W113" s="201"/>
      <x:c r="X113" s="201"/>
      <x:c r="Y113" s="201"/>
      <x:c r="Z113" s="201"/>
      <x:c r="AA113" s="201"/>
    </x:row>
    <x:row r="114" ht="15.75">
      <x:c r="A114" s="201"/>
      <x:c r="B114" s="201"/>
      <x:c r="C114" s="201"/>
      <x:c r="D114" s="425"/>
      <x:c r="E114" s="201"/>
      <x:c r="F114" s="201"/>
      <x:c r="G114" s="424"/>
      <x:c r="H114" s="424">
        <x:f t="shared" si="0"/>
        <x:v>0</x:v>
      </x:c>
      <x:c r="I114" s="201"/>
      <x:c r="J114" s="564"/>
      <x:c r="K114" s="201"/>
      <x:c r="L114" s="201"/>
      <x:c r="M114" s="201"/>
      <x:c r="N114" s="201"/>
      <x:c r="O114" s="424"/>
      <x:c r="P114" s="201"/>
      <x:c r="Q114" s="201"/>
      <x:c r="R114" s="201"/>
      <x:c r="S114" s="201"/>
      <x:c r="T114" s="201"/>
      <x:c r="U114" s="201"/>
      <x:c r="V114" s="201"/>
      <x:c r="W114" s="201"/>
      <x:c r="X114" s="201"/>
      <x:c r="Y114" s="201"/>
      <x:c r="Z114" s="201"/>
      <x:c r="AA114" s="201"/>
    </x:row>
    <x:row r="115" ht="15.75">
      <x:c r="A115" s="201"/>
      <x:c r="B115" s="201"/>
      <x:c r="C115" s="201"/>
      <x:c r="D115" s="425"/>
      <x:c r="E115" s="201"/>
      <x:c r="F115" s="201"/>
      <x:c r="G115" s="424"/>
      <x:c r="H115" s="424">
        <x:f t="shared" si="0"/>
        <x:v>0</x:v>
      </x:c>
      <x:c r="I115" s="201"/>
      <x:c r="J115" s="564"/>
      <x:c r="K115" s="201"/>
      <x:c r="L115" s="201"/>
      <x:c r="M115" s="201"/>
      <x:c r="N115" s="201"/>
      <x:c r="O115" s="424"/>
      <x:c r="P115" s="201"/>
      <x:c r="Q115" s="201"/>
      <x:c r="R115" s="201"/>
      <x:c r="S115" s="201"/>
      <x:c r="T115" s="201"/>
      <x:c r="U115" s="201"/>
      <x:c r="V115" s="201"/>
      <x:c r="W115" s="201"/>
      <x:c r="X115" s="201"/>
      <x:c r="Y115" s="201"/>
      <x:c r="Z115" s="201"/>
      <x:c r="AA115" s="201"/>
    </x:row>
    <x:row r="116" ht="15.75">
      <x:c r="A116" s="201"/>
      <x:c r="B116" s="201"/>
      <x:c r="C116" s="201"/>
      <x:c r="D116" s="425"/>
      <x:c r="E116" s="201"/>
      <x:c r="F116" s="201"/>
      <x:c r="G116" s="424"/>
      <x:c r="H116" s="424">
        <x:f t="shared" si="0"/>
        <x:v>0</x:v>
      </x:c>
      <x:c r="I116" s="201"/>
      <x:c r="J116" s="564"/>
      <x:c r="K116" s="201"/>
      <x:c r="L116" s="201"/>
      <x:c r="M116" s="201"/>
      <x:c r="N116" s="201"/>
      <x:c r="O116" s="424"/>
      <x:c r="P116" s="201"/>
      <x:c r="Q116" s="201"/>
      <x:c r="R116" s="201"/>
      <x:c r="S116" s="201"/>
      <x:c r="T116" s="201"/>
      <x:c r="U116" s="201"/>
      <x:c r="V116" s="201"/>
      <x:c r="W116" s="201"/>
      <x:c r="X116" s="201"/>
      <x:c r="Y116" s="201"/>
      <x:c r="Z116" s="201"/>
      <x:c r="AA116" s="201"/>
    </x:row>
    <x:row r="117" ht="15.75">
      <x:c r="A117" s="201"/>
      <x:c r="B117" s="201"/>
      <x:c r="C117" s="201"/>
      <x:c r="D117" s="425"/>
      <x:c r="E117" s="201"/>
      <x:c r="F117" s="201"/>
      <x:c r="G117" s="424"/>
      <x:c r="H117" s="424">
        <x:f t="shared" si="0"/>
        <x:v>0</x:v>
      </x:c>
      <x:c r="I117" s="201"/>
      <x:c r="J117" s="564"/>
      <x:c r="K117" s="201"/>
      <x:c r="L117" s="201"/>
      <x:c r="M117" s="201"/>
      <x:c r="N117" s="201"/>
      <x:c r="O117" s="424"/>
      <x:c r="P117" s="201"/>
      <x:c r="Q117" s="201"/>
      <x:c r="R117" s="201"/>
      <x:c r="S117" s="201"/>
      <x:c r="T117" s="201"/>
      <x:c r="U117" s="201"/>
      <x:c r="V117" s="201"/>
      <x:c r="W117" s="201"/>
      <x:c r="X117" s="201"/>
      <x:c r="Y117" s="201"/>
      <x:c r="Z117" s="201"/>
      <x:c r="AA117" s="201"/>
    </x:row>
    <x:row r="118" ht="15.75">
      <x:c r="A118" s="201"/>
      <x:c r="B118" s="201"/>
      <x:c r="C118" s="201"/>
      <x:c r="D118" s="425"/>
      <x:c r="E118" s="201"/>
      <x:c r="F118" s="201"/>
      <x:c r="G118" s="424"/>
      <x:c r="H118" s="424">
        <x:f t="shared" si="0"/>
        <x:v>0</x:v>
      </x:c>
      <x:c r="I118" s="201"/>
      <x:c r="J118" s="564"/>
      <x:c r="K118" s="201"/>
      <x:c r="L118" s="201"/>
      <x:c r="M118" s="201"/>
      <x:c r="N118" s="201"/>
      <x:c r="O118" s="424"/>
      <x:c r="P118" s="201"/>
      <x:c r="Q118" s="201"/>
      <x:c r="R118" s="201"/>
      <x:c r="S118" s="201"/>
      <x:c r="T118" s="201"/>
      <x:c r="U118" s="201"/>
      <x:c r="V118" s="201"/>
      <x:c r="W118" s="201"/>
      <x:c r="X118" s="201"/>
      <x:c r="Y118" s="201"/>
      <x:c r="Z118" s="201"/>
      <x:c r="AA118" s="201"/>
    </x:row>
    <x:row r="119" ht="15.75">
      <x:c r="A119" s="201"/>
      <x:c r="B119" s="201"/>
      <x:c r="C119" s="201"/>
      <x:c r="D119" s="425"/>
      <x:c r="E119" s="201"/>
      <x:c r="F119" s="201"/>
      <x:c r="G119" s="424"/>
      <x:c r="H119" s="424">
        <x:f t="shared" si="0"/>
        <x:v>0</x:v>
      </x:c>
      <x:c r="I119" s="201"/>
      <x:c r="J119" s="564"/>
      <x:c r="K119" s="201"/>
      <x:c r="L119" s="201"/>
      <x:c r="M119" s="201"/>
      <x:c r="N119" s="201"/>
      <x:c r="O119" s="424"/>
      <x:c r="P119" s="201"/>
      <x:c r="Q119" s="201"/>
      <x:c r="R119" s="201"/>
      <x:c r="S119" s="201"/>
      <x:c r="T119" s="201"/>
      <x:c r="U119" s="201"/>
      <x:c r="V119" s="201"/>
      <x:c r="W119" s="201"/>
      <x:c r="X119" s="201"/>
      <x:c r="Y119" s="201"/>
      <x:c r="Z119" s="201"/>
      <x:c r="AA119" s="201"/>
    </x:row>
    <x:row r="120" ht="15.75">
      <x:c r="A120" s="201"/>
      <x:c r="B120" s="201"/>
      <x:c r="C120" s="201"/>
      <x:c r="D120" s="425"/>
      <x:c r="E120" s="201"/>
      <x:c r="F120" s="201"/>
      <x:c r="G120" s="424"/>
      <x:c r="H120" s="424">
        <x:f t="shared" si="0"/>
        <x:v>0</x:v>
      </x:c>
      <x:c r="I120" s="201"/>
      <x:c r="J120" s="564"/>
      <x:c r="K120" s="201"/>
      <x:c r="L120" s="201"/>
      <x:c r="M120" s="201"/>
      <x:c r="N120" s="201"/>
      <x:c r="O120" s="424"/>
      <x:c r="P120" s="201"/>
      <x:c r="Q120" s="201"/>
      <x:c r="R120" s="201"/>
      <x:c r="S120" s="201"/>
      <x:c r="T120" s="201"/>
      <x:c r="U120" s="201"/>
      <x:c r="V120" s="201"/>
      <x:c r="W120" s="201"/>
      <x:c r="X120" s="201"/>
      <x:c r="Y120" s="201"/>
      <x:c r="Z120" s="201"/>
      <x:c r="AA120" s="201"/>
    </x:row>
    <x:row r="121" ht="15.75">
      <x:c r="A121" s="201"/>
      <x:c r="B121" s="201"/>
      <x:c r="C121" s="201"/>
      <x:c r="D121" s="425"/>
      <x:c r="E121" s="201"/>
      <x:c r="F121" s="201"/>
      <x:c r="G121" s="424"/>
      <x:c r="H121" s="424">
        <x:f t="shared" si="0"/>
        <x:v>0</x:v>
      </x:c>
      <x:c r="I121" s="201"/>
      <x:c r="J121" s="564"/>
      <x:c r="K121" s="201"/>
      <x:c r="L121" s="201"/>
      <x:c r="M121" s="201"/>
      <x:c r="N121" s="201"/>
      <x:c r="O121" s="424"/>
      <x:c r="P121" s="201"/>
      <x:c r="Q121" s="201"/>
      <x:c r="R121" s="201"/>
      <x:c r="S121" s="201"/>
      <x:c r="T121" s="201"/>
      <x:c r="U121" s="201"/>
      <x:c r="V121" s="201"/>
      <x:c r="W121" s="201"/>
      <x:c r="X121" s="201"/>
      <x:c r="Y121" s="201"/>
      <x:c r="Z121" s="201"/>
      <x:c r="AA121" s="201"/>
    </x:row>
    <x:row r="122" ht="15.75">
      <x:c r="A122" s="201"/>
      <x:c r="B122" s="201"/>
      <x:c r="C122" s="201"/>
      <x:c r="D122" s="425"/>
      <x:c r="E122" s="201"/>
      <x:c r="F122" s="201"/>
      <x:c r="G122" s="424"/>
      <x:c r="H122" s="424">
        <x:f t="shared" si="0"/>
        <x:v>0</x:v>
      </x:c>
      <x:c r="I122" s="201"/>
      <x:c r="J122" s="564"/>
      <x:c r="K122" s="201"/>
      <x:c r="L122" s="201"/>
      <x:c r="M122" s="201"/>
      <x:c r="N122" s="201"/>
      <x:c r="O122" s="424"/>
      <x:c r="P122" s="201"/>
      <x:c r="Q122" s="201"/>
      <x:c r="R122" s="201"/>
      <x:c r="S122" s="201"/>
      <x:c r="T122" s="201"/>
      <x:c r="U122" s="201"/>
      <x:c r="V122" s="201"/>
      <x:c r="W122" s="201"/>
      <x:c r="X122" s="201"/>
      <x:c r="Y122" s="201"/>
      <x:c r="Z122" s="201"/>
      <x:c r="AA122" s="201"/>
    </x:row>
    <x:row r="123" ht="15.75">
      <x:c r="A123" s="201"/>
      <x:c r="B123" s="201"/>
      <x:c r="C123" s="201"/>
      <x:c r="D123" s="425"/>
      <x:c r="E123" s="201"/>
      <x:c r="F123" s="201"/>
      <x:c r="G123" s="424"/>
      <x:c r="H123" s="424">
        <x:f t="shared" si="0"/>
        <x:v>0</x:v>
      </x:c>
      <x:c r="I123" s="201"/>
      <x:c r="J123" s="564"/>
      <x:c r="K123" s="201"/>
      <x:c r="L123" s="201"/>
      <x:c r="M123" s="201"/>
      <x:c r="N123" s="201"/>
      <x:c r="O123" s="424"/>
      <x:c r="P123" s="201"/>
      <x:c r="Q123" s="201"/>
      <x:c r="R123" s="201"/>
      <x:c r="S123" s="201"/>
      <x:c r="T123" s="201"/>
      <x:c r="U123" s="201"/>
      <x:c r="V123" s="201"/>
      <x:c r="W123" s="201"/>
      <x:c r="X123" s="201"/>
      <x:c r="Y123" s="201"/>
      <x:c r="Z123" s="201"/>
      <x:c r="AA123" s="201"/>
    </x:row>
    <x:row r="124" ht="15.75">
      <x:c r="A124" s="201"/>
      <x:c r="B124" s="201"/>
      <x:c r="C124" s="201"/>
      <x:c r="D124" s="425"/>
      <x:c r="E124" s="201"/>
      <x:c r="F124" s="201"/>
      <x:c r="G124" s="424"/>
      <x:c r="H124" s="424">
        <x:f t="shared" si="0"/>
        <x:v>0</x:v>
      </x:c>
      <x:c r="I124" s="201"/>
      <x:c r="J124" s="564"/>
      <x:c r="K124" s="201"/>
      <x:c r="L124" s="201"/>
      <x:c r="M124" s="201"/>
      <x:c r="N124" s="201"/>
      <x:c r="O124" s="424"/>
      <x:c r="P124" s="201"/>
      <x:c r="Q124" s="201"/>
      <x:c r="R124" s="201"/>
      <x:c r="S124" s="201"/>
      <x:c r="T124" s="201"/>
      <x:c r="U124" s="201"/>
      <x:c r="V124" s="201"/>
      <x:c r="W124" s="201"/>
      <x:c r="X124" s="201"/>
      <x:c r="Y124" s="201"/>
      <x:c r="Z124" s="201"/>
      <x:c r="AA124" s="201"/>
    </x:row>
    <x:row r="125" ht="15.75">
      <x:c r="A125" s="201"/>
      <x:c r="B125" s="201"/>
      <x:c r="C125" s="201"/>
      <x:c r="D125" s="425"/>
      <x:c r="E125" s="201"/>
      <x:c r="F125" s="201"/>
      <x:c r="G125" s="424"/>
      <x:c r="H125" s="424">
        <x:f t="shared" si="0"/>
        <x:v>0</x:v>
      </x:c>
      <x:c r="I125" s="201"/>
      <x:c r="J125" s="564"/>
      <x:c r="K125" s="201"/>
      <x:c r="L125" s="201"/>
      <x:c r="M125" s="201"/>
      <x:c r="N125" s="201"/>
      <x:c r="O125" s="424"/>
      <x:c r="P125" s="201"/>
      <x:c r="Q125" s="201"/>
      <x:c r="R125" s="201"/>
      <x:c r="S125" s="201"/>
      <x:c r="T125" s="201"/>
      <x:c r="U125" s="201"/>
      <x:c r="V125" s="201"/>
      <x:c r="W125" s="201"/>
      <x:c r="X125" s="201"/>
      <x:c r="Y125" s="201"/>
      <x:c r="Z125" s="201"/>
      <x:c r="AA125" s="201"/>
    </x:row>
    <x:row r="126" ht="15.75">
      <x:c r="A126" s="201"/>
      <x:c r="B126" s="201"/>
      <x:c r="C126" s="201"/>
      <x:c r="D126" s="425"/>
      <x:c r="E126" s="201"/>
      <x:c r="F126" s="201"/>
      <x:c r="G126" s="424"/>
      <x:c r="H126" s="424">
        <x:f t="shared" si="0"/>
        <x:v>0</x:v>
      </x:c>
      <x:c r="I126" s="201"/>
      <x:c r="J126" s="564"/>
      <x:c r="K126" s="201"/>
      <x:c r="L126" s="201"/>
      <x:c r="M126" s="201"/>
      <x:c r="N126" s="201"/>
      <x:c r="O126" s="424"/>
      <x:c r="P126" s="201"/>
      <x:c r="Q126" s="201"/>
      <x:c r="R126" s="201"/>
      <x:c r="S126" s="201"/>
      <x:c r="T126" s="201"/>
      <x:c r="U126" s="201"/>
      <x:c r="V126" s="201"/>
      <x:c r="W126" s="201"/>
      <x:c r="X126" s="201"/>
      <x:c r="Y126" s="201"/>
      <x:c r="Z126" s="201"/>
      <x:c r="AA126" s="201"/>
    </x:row>
    <x:row r="127" ht="15.75">
      <x:c r="A127" s="201"/>
      <x:c r="B127" s="201"/>
      <x:c r="C127" s="201"/>
      <x:c r="D127" s="425"/>
      <x:c r="E127" s="201"/>
      <x:c r="F127" s="201"/>
      <x:c r="G127" s="424"/>
      <x:c r="H127" s="424">
        <x:f t="shared" si="0"/>
        <x:v>0</x:v>
      </x:c>
      <x:c r="I127" s="201"/>
      <x:c r="J127" s="564"/>
      <x:c r="K127" s="201"/>
      <x:c r="L127" s="201"/>
      <x:c r="M127" s="201"/>
      <x:c r="N127" s="201"/>
      <x:c r="O127" s="424"/>
      <x:c r="P127" s="201"/>
      <x:c r="Q127" s="201"/>
      <x:c r="R127" s="201"/>
      <x:c r="S127" s="201"/>
      <x:c r="T127" s="201"/>
      <x:c r="U127" s="201"/>
      <x:c r="V127" s="201"/>
      <x:c r="W127" s="201"/>
      <x:c r="X127" s="201"/>
      <x:c r="Y127" s="201"/>
      <x:c r="Z127" s="201"/>
      <x:c r="AA127" s="201"/>
    </x:row>
    <x:row r="128" ht="15.75">
      <x:c r="A128" s="201"/>
      <x:c r="B128" s="201"/>
      <x:c r="C128" s="201"/>
      <x:c r="D128" s="425"/>
      <x:c r="E128" s="201"/>
      <x:c r="F128" s="201"/>
      <x:c r="G128" s="424"/>
      <x:c r="H128" s="424">
        <x:f t="shared" si="0"/>
        <x:v>0</x:v>
      </x:c>
      <x:c r="I128" s="201"/>
      <x:c r="J128" s="564"/>
      <x:c r="K128" s="201"/>
      <x:c r="L128" s="201"/>
      <x:c r="M128" s="201"/>
      <x:c r="N128" s="201"/>
      <x:c r="O128" s="424"/>
      <x:c r="P128" s="201"/>
      <x:c r="Q128" s="201"/>
      <x:c r="R128" s="201"/>
      <x:c r="S128" s="201"/>
      <x:c r="T128" s="201"/>
      <x:c r="U128" s="201"/>
      <x:c r="V128" s="201"/>
      <x:c r="W128" s="201"/>
      <x:c r="X128" s="201"/>
      <x:c r="Y128" s="201"/>
      <x:c r="Z128" s="201"/>
      <x:c r="AA128" s="201"/>
    </x:row>
    <x:row r="129" ht="15.75">
      <x:c r="A129" s="201"/>
      <x:c r="B129" s="201"/>
      <x:c r="C129" s="201"/>
      <x:c r="D129" s="425"/>
      <x:c r="E129" s="201"/>
      <x:c r="F129" s="201"/>
      <x:c r="G129" s="424"/>
      <x:c r="H129" s="424">
        <x:f t="shared" si="0"/>
        <x:v>0</x:v>
      </x:c>
      <x:c r="I129" s="201"/>
      <x:c r="J129" s="564"/>
      <x:c r="K129" s="201"/>
      <x:c r="L129" s="201"/>
      <x:c r="M129" s="201"/>
      <x:c r="N129" s="201"/>
      <x:c r="O129" s="424"/>
      <x:c r="P129" s="201"/>
      <x:c r="Q129" s="201"/>
      <x:c r="R129" s="201"/>
      <x:c r="S129" s="201"/>
      <x:c r="T129" s="201"/>
      <x:c r="U129" s="201"/>
      <x:c r="V129" s="201"/>
      <x:c r="W129" s="201"/>
      <x:c r="X129" s="201"/>
      <x:c r="Y129" s="201"/>
      <x:c r="Z129" s="201"/>
      <x:c r="AA129" s="201"/>
    </x:row>
    <x:row r="130" ht="15.75">
      <x:c r="A130" s="201"/>
      <x:c r="B130" s="201"/>
      <x:c r="C130" s="201"/>
      <x:c r="D130" s="425"/>
      <x:c r="E130" s="201"/>
      <x:c r="F130" s="201"/>
      <x:c r="G130" s="424"/>
      <x:c r="H130" s="424">
        <x:f t="shared" si="0"/>
        <x:v>0</x:v>
      </x:c>
      <x:c r="I130" s="201"/>
      <x:c r="J130" s="564"/>
      <x:c r="K130" s="201"/>
      <x:c r="L130" s="201"/>
      <x:c r="M130" s="201"/>
      <x:c r="N130" s="201"/>
      <x:c r="O130" s="424"/>
      <x:c r="P130" s="201"/>
      <x:c r="Q130" s="201"/>
      <x:c r="R130" s="201"/>
      <x:c r="S130" s="201"/>
      <x:c r="T130" s="201"/>
      <x:c r="U130" s="201"/>
      <x:c r="V130" s="201"/>
      <x:c r="W130" s="201"/>
      <x:c r="X130" s="201"/>
      <x:c r="Y130" s="201"/>
      <x:c r="Z130" s="201"/>
      <x:c r="AA130" s="201"/>
    </x:row>
    <x:row r="131" ht="15.75">
      <x:c r="A131" s="201"/>
      <x:c r="B131" s="201"/>
      <x:c r="C131" s="201"/>
      <x:c r="D131" s="425"/>
      <x:c r="E131" s="201"/>
      <x:c r="F131" s="201"/>
      <x:c r="G131" s="424"/>
      <x:c r="H131" s="424">
        <x:f t="shared" si="0"/>
        <x:v>0</x:v>
      </x:c>
      <x:c r="I131" s="201"/>
      <x:c r="J131" s="564"/>
      <x:c r="K131" s="201"/>
      <x:c r="L131" s="201"/>
      <x:c r="M131" s="201"/>
      <x:c r="N131" s="201"/>
      <x:c r="O131" s="424"/>
      <x:c r="P131" s="201"/>
      <x:c r="Q131" s="201"/>
      <x:c r="R131" s="201"/>
      <x:c r="S131" s="201"/>
      <x:c r="T131" s="201"/>
      <x:c r="U131" s="201"/>
      <x:c r="V131" s="201"/>
      <x:c r="W131" s="201"/>
      <x:c r="X131" s="201"/>
      <x:c r="Y131" s="201"/>
      <x:c r="Z131" s="201"/>
      <x:c r="AA131" s="201"/>
    </x:row>
    <x:row r="132" ht="15.75">
      <x:c r="A132" s="201"/>
      <x:c r="B132" s="201"/>
      <x:c r="C132" s="201"/>
      <x:c r="D132" s="425"/>
      <x:c r="E132" s="201"/>
      <x:c r="F132" s="201"/>
      <x:c r="G132" s="424"/>
      <x:c r="H132" s="424">
        <x:f t="shared" si="0"/>
        <x:v>0</x:v>
      </x:c>
      <x:c r="I132" s="201"/>
      <x:c r="J132" s="564"/>
      <x:c r="K132" s="201"/>
      <x:c r="L132" s="201"/>
      <x:c r="M132" s="201"/>
      <x:c r="N132" s="201"/>
      <x:c r="O132" s="424"/>
      <x:c r="P132" s="201"/>
      <x:c r="Q132" s="201"/>
      <x:c r="R132" s="201"/>
      <x:c r="S132" s="201"/>
      <x:c r="T132" s="201"/>
      <x:c r="U132" s="201"/>
      <x:c r="V132" s="201"/>
      <x:c r="W132" s="201"/>
      <x:c r="X132" s="201"/>
      <x:c r="Y132" s="201"/>
      <x:c r="Z132" s="201"/>
      <x:c r="AA132" s="201"/>
    </x:row>
    <x:row r="133" ht="15.75">
      <x:c r="A133" s="201"/>
      <x:c r="B133" s="201"/>
      <x:c r="C133" s="201"/>
      <x:c r="D133" s="425"/>
      <x:c r="E133" s="201"/>
      <x:c r="F133" s="201"/>
      <x:c r="G133" s="424"/>
      <x:c r="H133" s="424">
        <x:f t="shared" si="0"/>
        <x:v>0</x:v>
      </x:c>
      <x:c r="I133" s="201"/>
      <x:c r="J133" s="564"/>
      <x:c r="K133" s="201"/>
      <x:c r="L133" s="201"/>
      <x:c r="M133" s="201"/>
      <x:c r="N133" s="201"/>
      <x:c r="O133" s="424"/>
      <x:c r="P133" s="201"/>
      <x:c r="Q133" s="201"/>
      <x:c r="R133" s="201"/>
      <x:c r="S133" s="201"/>
      <x:c r="T133" s="201"/>
      <x:c r="U133" s="201"/>
      <x:c r="V133" s="201"/>
      <x:c r="W133" s="201"/>
      <x:c r="X133" s="201"/>
      <x:c r="Y133" s="201"/>
      <x:c r="Z133" s="201"/>
      <x:c r="AA133" s="201"/>
    </x:row>
    <x:row r="134" ht="15.75">
      <x:c r="A134" s="201"/>
      <x:c r="B134" s="201"/>
      <x:c r="C134" s="201"/>
      <x:c r="D134" s="425"/>
      <x:c r="E134" s="201"/>
      <x:c r="F134" s="201"/>
      <x:c r="G134" s="424"/>
      <x:c r="H134" s="424">
        <x:f t="shared" si="0"/>
        <x:v>0</x:v>
      </x:c>
      <x:c r="I134" s="201"/>
      <x:c r="J134" s="564"/>
      <x:c r="K134" s="201"/>
      <x:c r="L134" s="201"/>
      <x:c r="M134" s="201"/>
      <x:c r="N134" s="201"/>
      <x:c r="O134" s="424"/>
      <x:c r="P134" s="201"/>
      <x:c r="Q134" s="201"/>
      <x:c r="R134" s="201"/>
      <x:c r="S134" s="201"/>
      <x:c r="T134" s="201"/>
      <x:c r="U134" s="201"/>
      <x:c r="V134" s="201"/>
      <x:c r="W134" s="201"/>
      <x:c r="X134" s="201"/>
      <x:c r="Y134" s="201"/>
      <x:c r="Z134" s="201"/>
      <x:c r="AA134" s="201"/>
    </x:row>
    <x:row r="135" ht="15.75">
      <x:c r="A135" s="201"/>
      <x:c r="B135" s="201"/>
      <x:c r="C135" s="201"/>
      <x:c r="D135" s="425"/>
      <x:c r="E135" s="201"/>
      <x:c r="F135" s="201"/>
      <x:c r="G135" s="424"/>
      <x:c r="H135" s="424">
        <x:f t="shared" si="0"/>
        <x:v>0</x:v>
      </x:c>
      <x:c r="I135" s="201"/>
      <x:c r="J135" s="564"/>
      <x:c r="K135" s="201"/>
      <x:c r="L135" s="201"/>
      <x:c r="M135" s="201"/>
      <x:c r="N135" s="201"/>
      <x:c r="O135" s="424"/>
      <x:c r="P135" s="201"/>
      <x:c r="Q135" s="201"/>
      <x:c r="R135" s="201"/>
      <x:c r="S135" s="201"/>
      <x:c r="T135" s="201"/>
      <x:c r="U135" s="201"/>
      <x:c r="V135" s="201"/>
      <x:c r="W135" s="201"/>
      <x:c r="X135" s="201"/>
      <x:c r="Y135" s="201"/>
      <x:c r="Z135" s="201"/>
      <x:c r="AA135" s="201"/>
    </x:row>
    <x:row r="136" ht="15.75">
      <x:c r="A136" s="201"/>
      <x:c r="B136" s="201"/>
      <x:c r="C136" s="201"/>
      <x:c r="D136" s="425"/>
      <x:c r="E136" s="201"/>
      <x:c r="F136" s="201"/>
      <x:c r="G136" s="424"/>
      <x:c r="H136" s="424">
        <x:f t="shared" si="0"/>
        <x:v>0</x:v>
      </x:c>
      <x:c r="I136" s="201"/>
      <x:c r="J136" s="564"/>
      <x:c r="K136" s="201"/>
      <x:c r="L136" s="201"/>
      <x:c r="M136" s="201"/>
      <x:c r="N136" s="201"/>
      <x:c r="O136" s="424"/>
      <x:c r="P136" s="201"/>
      <x:c r="Q136" s="201"/>
      <x:c r="R136" s="201"/>
      <x:c r="S136" s="201"/>
      <x:c r="T136" s="201"/>
      <x:c r="U136" s="201"/>
      <x:c r="V136" s="201"/>
      <x:c r="W136" s="201"/>
      <x:c r="X136" s="201"/>
      <x:c r="Y136" s="201"/>
      <x:c r="Z136" s="201"/>
      <x:c r="AA136" s="201"/>
    </x:row>
    <x:row r="137" ht="15.75">
      <x:c r="A137" s="201"/>
      <x:c r="B137" s="201"/>
      <x:c r="C137" s="201"/>
      <x:c r="D137" s="425"/>
      <x:c r="E137" s="201"/>
      <x:c r="F137" s="201"/>
      <x:c r="G137" s="424"/>
      <x:c r="H137" s="424">
        <x:f t="shared" si="0"/>
        <x:v>0</x:v>
      </x:c>
      <x:c r="I137" s="201"/>
      <x:c r="J137" s="564"/>
      <x:c r="K137" s="201"/>
      <x:c r="L137" s="201"/>
      <x:c r="M137" s="201"/>
      <x:c r="N137" s="201"/>
      <x:c r="O137" s="424"/>
      <x:c r="P137" s="201"/>
      <x:c r="Q137" s="201"/>
      <x:c r="R137" s="201"/>
      <x:c r="S137" s="201"/>
      <x:c r="T137" s="201"/>
      <x:c r="U137" s="201"/>
      <x:c r="V137" s="201"/>
      <x:c r="W137" s="201"/>
      <x:c r="X137" s="201"/>
      <x:c r="Y137" s="201"/>
      <x:c r="Z137" s="201"/>
      <x:c r="AA137" s="201"/>
    </x:row>
    <x:row r="138" ht="15.75">
      <x:c r="A138" s="201"/>
      <x:c r="B138" s="201"/>
      <x:c r="C138" s="201"/>
      <x:c r="D138" s="425"/>
      <x:c r="E138" s="201"/>
      <x:c r="F138" s="201"/>
      <x:c r="G138" s="424"/>
      <x:c r="H138" s="424">
        <x:f t="shared" si="0"/>
        <x:v>0</x:v>
      </x:c>
      <x:c r="I138" s="201"/>
      <x:c r="J138" s="564"/>
      <x:c r="K138" s="201"/>
      <x:c r="L138" s="201"/>
      <x:c r="M138" s="201"/>
      <x:c r="N138" s="201"/>
      <x:c r="O138" s="424"/>
      <x:c r="P138" s="201"/>
      <x:c r="Q138" s="201"/>
      <x:c r="R138" s="201"/>
      <x:c r="S138" s="201"/>
      <x:c r="T138" s="201"/>
      <x:c r="U138" s="201"/>
      <x:c r="V138" s="201"/>
      <x:c r="W138" s="201"/>
      <x:c r="X138" s="201"/>
      <x:c r="Y138" s="201"/>
      <x:c r="Z138" s="201"/>
      <x:c r="AA138" s="201"/>
    </x:row>
    <x:row r="139" ht="15.75">
      <x:c r="A139" s="201"/>
      <x:c r="B139" s="201"/>
      <x:c r="C139" s="201"/>
      <x:c r="D139" s="425"/>
      <x:c r="E139" s="201"/>
      <x:c r="F139" s="201"/>
      <x:c r="G139" s="424"/>
      <x:c r="H139" s="424">
        <x:f t="shared" si="0"/>
        <x:v>0</x:v>
      </x:c>
      <x:c r="I139" s="201"/>
      <x:c r="J139" s="564"/>
      <x:c r="K139" s="201"/>
      <x:c r="L139" s="201"/>
      <x:c r="M139" s="201"/>
      <x:c r="N139" s="201"/>
      <x:c r="O139" s="424"/>
      <x:c r="P139" s="201"/>
      <x:c r="Q139" s="201"/>
      <x:c r="R139" s="201"/>
      <x:c r="S139" s="201"/>
      <x:c r="T139" s="201"/>
      <x:c r="U139" s="201"/>
      <x:c r="V139" s="201"/>
      <x:c r="W139" s="201"/>
      <x:c r="X139" s="201"/>
      <x:c r="Y139" s="201"/>
      <x:c r="Z139" s="201"/>
      <x:c r="AA139" s="201"/>
    </x:row>
    <x:row r="140" ht="15.75">
      <x:c r="A140" s="201"/>
      <x:c r="B140" s="201"/>
      <x:c r="C140" s="201"/>
      <x:c r="D140" s="425"/>
      <x:c r="E140" s="201"/>
      <x:c r="F140" s="201"/>
      <x:c r="G140" s="424"/>
      <x:c r="H140" s="424">
        <x:f t="shared" si="0"/>
        <x:v>0</x:v>
      </x:c>
      <x:c r="I140" s="201"/>
      <x:c r="J140" s="564"/>
      <x:c r="K140" s="201"/>
      <x:c r="L140" s="201"/>
      <x:c r="M140" s="201"/>
      <x:c r="N140" s="201"/>
      <x:c r="O140" s="424"/>
      <x:c r="P140" s="201"/>
      <x:c r="Q140" s="201"/>
      <x:c r="R140" s="201"/>
      <x:c r="S140" s="201"/>
      <x:c r="T140" s="201"/>
      <x:c r="U140" s="201"/>
      <x:c r="V140" s="201"/>
      <x:c r="W140" s="201"/>
      <x:c r="X140" s="201"/>
      <x:c r="Y140" s="201"/>
      <x:c r="Z140" s="201"/>
      <x:c r="AA140" s="201"/>
    </x:row>
    <x:row r="141" ht="15.75">
      <x:c r="A141" s="201"/>
      <x:c r="B141" s="201"/>
      <x:c r="C141" s="201"/>
      <x:c r="D141" s="425"/>
      <x:c r="E141" s="201"/>
      <x:c r="F141" s="201"/>
      <x:c r="G141" s="424"/>
      <x:c r="H141" s="424">
        <x:f t="shared" si="0"/>
        <x:v>0</x:v>
      </x:c>
      <x:c r="I141" s="201"/>
      <x:c r="J141" s="564"/>
      <x:c r="K141" s="201"/>
      <x:c r="L141" s="201"/>
      <x:c r="M141" s="201"/>
      <x:c r="N141" s="201"/>
      <x:c r="O141" s="424"/>
      <x:c r="P141" s="201"/>
      <x:c r="Q141" s="201"/>
      <x:c r="R141" s="201"/>
      <x:c r="S141" s="201"/>
      <x:c r="T141" s="201"/>
      <x:c r="U141" s="201"/>
      <x:c r="V141" s="201"/>
      <x:c r="W141" s="201"/>
      <x:c r="X141" s="201"/>
      <x:c r="Y141" s="201"/>
      <x:c r="Z141" s="201"/>
      <x:c r="AA141" s="201"/>
    </x:row>
    <x:row r="142" ht="15.75">
      <x:c r="A142" s="201"/>
      <x:c r="B142" s="201"/>
      <x:c r="C142" s="201"/>
      <x:c r="D142" s="425"/>
      <x:c r="E142" s="201"/>
      <x:c r="F142" s="201"/>
      <x:c r="G142" s="424"/>
      <x:c r="H142" s="424">
        <x:f t="shared" si="0"/>
        <x:v>0</x:v>
      </x:c>
      <x:c r="I142" s="201"/>
      <x:c r="J142" s="564"/>
      <x:c r="K142" s="201"/>
      <x:c r="L142" s="201"/>
      <x:c r="M142" s="201"/>
      <x:c r="N142" s="201"/>
      <x:c r="O142" s="424"/>
      <x:c r="P142" s="201"/>
      <x:c r="Q142" s="201"/>
      <x:c r="R142" s="201"/>
      <x:c r="S142" s="201"/>
      <x:c r="T142" s="201"/>
      <x:c r="U142" s="201"/>
      <x:c r="V142" s="201"/>
      <x:c r="W142" s="201"/>
      <x:c r="X142" s="201"/>
      <x:c r="Y142" s="201"/>
      <x:c r="Z142" s="201"/>
      <x:c r="AA142" s="201"/>
    </x:row>
    <x:row r="143" ht="15.75">
      <x:c r="A143" s="201"/>
      <x:c r="B143" s="201"/>
      <x:c r="C143" s="201"/>
      <x:c r="D143" s="425"/>
      <x:c r="E143" s="201"/>
      <x:c r="F143" s="201"/>
      <x:c r="G143" s="424"/>
      <x:c r="H143" s="424">
        <x:f t="shared" si="0"/>
        <x:v>0</x:v>
      </x:c>
      <x:c r="I143" s="201"/>
      <x:c r="J143" s="564"/>
      <x:c r="K143" s="201"/>
      <x:c r="L143" s="201"/>
      <x:c r="M143" s="201"/>
      <x:c r="N143" s="201"/>
      <x:c r="O143" s="424"/>
      <x:c r="P143" s="201"/>
      <x:c r="Q143" s="201"/>
      <x:c r="R143" s="201"/>
      <x:c r="S143" s="201"/>
      <x:c r="T143" s="201"/>
      <x:c r="U143" s="201"/>
      <x:c r="V143" s="201"/>
      <x:c r="W143" s="201"/>
      <x:c r="X143" s="201"/>
      <x:c r="Y143" s="201"/>
      <x:c r="Z143" s="201"/>
      <x:c r="AA143" s="201"/>
    </x:row>
    <x:row r="144" ht="15.75">
      <x:c r="A144" s="201"/>
      <x:c r="B144" s="201"/>
      <x:c r="C144" s="201"/>
      <x:c r="D144" s="425"/>
      <x:c r="E144" s="201"/>
      <x:c r="F144" s="201"/>
      <x:c r="G144" s="424"/>
      <x:c r="H144" s="424">
        <x:f t="shared" si="0"/>
        <x:v>0</x:v>
      </x:c>
      <x:c r="I144" s="201"/>
      <x:c r="J144" s="564"/>
      <x:c r="K144" s="201"/>
      <x:c r="L144" s="201"/>
      <x:c r="M144" s="201"/>
      <x:c r="N144" s="201"/>
      <x:c r="O144" s="424"/>
      <x:c r="P144" s="201"/>
      <x:c r="Q144" s="201"/>
      <x:c r="R144" s="201"/>
      <x:c r="S144" s="201"/>
      <x:c r="T144" s="201"/>
      <x:c r="U144" s="201"/>
      <x:c r="V144" s="201"/>
      <x:c r="W144" s="201"/>
      <x:c r="X144" s="201"/>
      <x:c r="Y144" s="201"/>
      <x:c r="Z144" s="201"/>
      <x:c r="AA144" s="201"/>
    </x:row>
    <x:row r="145" ht="15.75">
      <x:c r="A145" s="201"/>
      <x:c r="B145" s="201"/>
      <x:c r="C145" s="201"/>
      <x:c r="D145" s="425"/>
      <x:c r="E145" s="201"/>
      <x:c r="F145" s="201"/>
      <x:c r="G145" s="424"/>
      <x:c r="H145" s="424">
        <x:f t="shared" si="0"/>
        <x:v>0</x:v>
      </x:c>
      <x:c r="I145" s="201"/>
      <x:c r="J145" s="564"/>
      <x:c r="K145" s="201"/>
      <x:c r="L145" s="201"/>
      <x:c r="M145" s="201"/>
      <x:c r="N145" s="201"/>
      <x:c r="O145" s="424"/>
      <x:c r="P145" s="201"/>
      <x:c r="Q145" s="201"/>
      <x:c r="R145" s="201"/>
      <x:c r="S145" s="201"/>
      <x:c r="T145" s="201"/>
      <x:c r="U145" s="201"/>
      <x:c r="V145" s="201"/>
      <x:c r="W145" s="201"/>
      <x:c r="X145" s="201"/>
      <x:c r="Y145" s="201"/>
      <x:c r="Z145" s="201"/>
      <x:c r="AA145" s="201"/>
    </x:row>
    <x:row r="146" ht="15.75">
      <x:c r="A146" s="201"/>
      <x:c r="B146" s="201"/>
      <x:c r="C146" s="201"/>
      <x:c r="D146" s="425"/>
      <x:c r="E146" s="201"/>
      <x:c r="F146" s="201"/>
      <x:c r="G146" s="424"/>
      <x:c r="H146" s="424">
        <x:f t="shared" si="0"/>
        <x:v>0</x:v>
      </x:c>
      <x:c r="I146" s="201"/>
      <x:c r="J146" s="564"/>
      <x:c r="K146" s="201"/>
      <x:c r="L146" s="201"/>
      <x:c r="M146" s="201"/>
      <x:c r="N146" s="201"/>
      <x:c r="O146" s="424"/>
      <x:c r="P146" s="201"/>
      <x:c r="Q146" s="201"/>
      <x:c r="R146" s="201"/>
      <x:c r="S146" s="201"/>
      <x:c r="T146" s="201"/>
      <x:c r="U146" s="201"/>
      <x:c r="V146" s="201"/>
      <x:c r="W146" s="201"/>
      <x:c r="X146" s="201"/>
      <x:c r="Y146" s="201"/>
      <x:c r="Z146" s="201"/>
      <x:c r="AA146" s="201"/>
    </x:row>
    <x:row r="147" ht="15.75">
      <x:c r="A147" s="201"/>
      <x:c r="B147" s="201"/>
      <x:c r="C147" s="201"/>
      <x:c r="D147" s="425"/>
      <x:c r="E147" s="201"/>
      <x:c r="F147" s="201"/>
      <x:c r="G147" s="424"/>
      <x:c r="H147" s="424">
        <x:f t="shared" si="0"/>
        <x:v>0</x:v>
      </x:c>
      <x:c r="I147" s="201"/>
      <x:c r="J147" s="564"/>
      <x:c r="K147" s="201"/>
      <x:c r="L147" s="201"/>
      <x:c r="M147" s="201"/>
      <x:c r="N147" s="201"/>
      <x:c r="O147" s="424"/>
      <x:c r="P147" s="201"/>
      <x:c r="Q147" s="201"/>
      <x:c r="R147" s="201"/>
      <x:c r="S147" s="201"/>
      <x:c r="T147" s="201"/>
      <x:c r="U147" s="201"/>
      <x:c r="V147" s="201"/>
      <x:c r="W147" s="201"/>
      <x:c r="X147" s="201"/>
      <x:c r="Y147" s="201"/>
      <x:c r="Z147" s="201"/>
      <x:c r="AA147" s="201"/>
    </x:row>
    <x:row r="148" ht="15.75">
      <x:c r="A148" s="201"/>
      <x:c r="B148" s="201"/>
      <x:c r="C148" s="201"/>
      <x:c r="D148" s="425"/>
      <x:c r="E148" s="201"/>
      <x:c r="F148" s="201"/>
      <x:c r="G148" s="424"/>
      <x:c r="H148" s="424">
        <x:f t="shared" si="0"/>
        <x:v>0</x:v>
      </x:c>
      <x:c r="I148" s="201"/>
      <x:c r="J148" s="564"/>
      <x:c r="K148" s="201"/>
      <x:c r="L148" s="201"/>
      <x:c r="M148" s="201"/>
      <x:c r="N148" s="201"/>
      <x:c r="O148" s="424"/>
      <x:c r="P148" s="201"/>
      <x:c r="Q148" s="201"/>
      <x:c r="R148" s="201"/>
      <x:c r="S148" s="201"/>
      <x:c r="T148" s="201"/>
      <x:c r="U148" s="201"/>
      <x:c r="V148" s="201"/>
      <x:c r="W148" s="201"/>
      <x:c r="X148" s="201"/>
      <x:c r="Y148" s="201"/>
      <x:c r="Z148" s="201"/>
      <x:c r="AA148" s="201"/>
    </x:row>
    <x:row r="149" ht="15.75">
      <x:c r="A149" s="201"/>
      <x:c r="B149" s="201"/>
      <x:c r="C149" s="201"/>
      <x:c r="D149" s="425"/>
      <x:c r="E149" s="201"/>
      <x:c r="F149" s="201"/>
      <x:c r="G149" s="424"/>
      <x:c r="H149" s="424">
        <x:f t="shared" si="0"/>
        <x:v>0</x:v>
      </x:c>
      <x:c r="I149" s="201"/>
      <x:c r="J149" s="564"/>
      <x:c r="K149" s="201"/>
      <x:c r="L149" s="201"/>
      <x:c r="M149" s="201"/>
      <x:c r="N149" s="201"/>
      <x:c r="O149" s="424"/>
      <x:c r="P149" s="201"/>
      <x:c r="Q149" s="201"/>
      <x:c r="R149" s="201"/>
      <x:c r="S149" s="201"/>
      <x:c r="T149" s="201"/>
      <x:c r="U149" s="201"/>
      <x:c r="V149" s="201"/>
      <x:c r="W149" s="201"/>
      <x:c r="X149" s="201"/>
      <x:c r="Y149" s="201"/>
      <x:c r="Z149" s="201"/>
      <x:c r="AA149" s="201"/>
    </x:row>
    <x:row r="150" ht="15.75">
      <x:c r="A150" s="201"/>
      <x:c r="B150" s="201"/>
      <x:c r="C150" s="201"/>
      <x:c r="D150" s="425"/>
      <x:c r="E150" s="201"/>
      <x:c r="F150" s="201"/>
      <x:c r="G150" s="424"/>
      <x:c r="H150" s="424">
        <x:f t="shared" si="0"/>
        <x:v>0</x:v>
      </x:c>
      <x:c r="I150" s="201"/>
      <x:c r="J150" s="564"/>
      <x:c r="K150" s="201"/>
      <x:c r="L150" s="201"/>
      <x:c r="M150" s="201"/>
      <x:c r="N150" s="201"/>
      <x:c r="O150" s="424"/>
      <x:c r="P150" s="201"/>
      <x:c r="Q150" s="201"/>
      <x:c r="R150" s="201"/>
      <x:c r="S150" s="201"/>
      <x:c r="T150" s="201"/>
      <x:c r="U150" s="201"/>
      <x:c r="V150" s="201"/>
      <x:c r="W150" s="201"/>
      <x:c r="X150" s="201"/>
      <x:c r="Y150" s="201"/>
      <x:c r="Z150" s="201"/>
      <x:c r="AA150" s="201"/>
    </x:row>
    <x:row r="151" ht="15.75">
      <x:c r="A151" s="201"/>
      <x:c r="B151" s="201"/>
      <x:c r="C151" s="201"/>
      <x:c r="D151" s="425"/>
      <x:c r="E151" s="201"/>
      <x:c r="F151" s="201"/>
      <x:c r="G151" s="424"/>
      <x:c r="H151" s="424">
        <x:f t="shared" si="0"/>
        <x:v>0</x:v>
      </x:c>
      <x:c r="I151" s="201"/>
      <x:c r="J151" s="564"/>
      <x:c r="K151" s="201"/>
      <x:c r="L151" s="201"/>
      <x:c r="M151" s="201"/>
      <x:c r="N151" s="201"/>
      <x:c r="O151" s="424"/>
      <x:c r="P151" s="201"/>
      <x:c r="Q151" s="201"/>
      <x:c r="R151" s="201"/>
      <x:c r="S151" s="201"/>
      <x:c r="T151" s="201"/>
      <x:c r="U151" s="201"/>
      <x:c r="V151" s="201"/>
      <x:c r="W151" s="201"/>
      <x:c r="X151" s="201"/>
      <x:c r="Y151" s="201"/>
      <x:c r="Z151" s="201"/>
      <x:c r="AA151" s="201"/>
    </x:row>
    <x:row r="152" ht="15.75">
      <x:c r="A152" s="201"/>
      <x:c r="B152" s="201"/>
      <x:c r="C152" s="201"/>
      <x:c r="D152" s="425"/>
      <x:c r="E152" s="201"/>
      <x:c r="F152" s="201"/>
      <x:c r="G152" s="424"/>
      <x:c r="H152" s="424">
        <x:f t="shared" si="0"/>
        <x:v>0</x:v>
      </x:c>
      <x:c r="I152" s="201"/>
      <x:c r="J152" s="564"/>
      <x:c r="K152" s="201"/>
      <x:c r="L152" s="201"/>
      <x:c r="M152" s="201"/>
      <x:c r="N152" s="201"/>
      <x:c r="O152" s="424"/>
      <x:c r="P152" s="201"/>
      <x:c r="Q152" s="201"/>
      <x:c r="R152" s="201"/>
      <x:c r="S152" s="201"/>
      <x:c r="T152" s="201"/>
      <x:c r="U152" s="201"/>
      <x:c r="V152" s="201"/>
      <x:c r="W152" s="201"/>
      <x:c r="X152" s="201"/>
      <x:c r="Y152" s="201"/>
      <x:c r="Z152" s="201"/>
      <x:c r="AA152" s="201"/>
    </x:row>
    <x:row r="153" ht="15.75">
      <x:c r="A153" s="201"/>
      <x:c r="B153" s="201"/>
      <x:c r="C153" s="201"/>
      <x:c r="D153" s="425"/>
      <x:c r="E153" s="201"/>
      <x:c r="F153" s="201"/>
      <x:c r="G153" s="424"/>
      <x:c r="H153" s="424">
        <x:f t="shared" si="0"/>
        <x:v>0</x:v>
      </x:c>
      <x:c r="I153" s="201"/>
      <x:c r="J153" s="564"/>
      <x:c r="K153" s="201"/>
      <x:c r="L153" s="201"/>
      <x:c r="M153" s="201"/>
      <x:c r="N153" s="201"/>
      <x:c r="O153" s="424"/>
      <x:c r="P153" s="201"/>
      <x:c r="Q153" s="201"/>
      <x:c r="R153" s="201"/>
      <x:c r="S153" s="201"/>
      <x:c r="T153" s="201"/>
      <x:c r="U153" s="201"/>
      <x:c r="V153" s="201"/>
      <x:c r="W153" s="201"/>
      <x:c r="X153" s="201"/>
      <x:c r="Y153" s="201"/>
      <x:c r="Z153" s="201"/>
      <x:c r="AA153" s="201"/>
    </x:row>
    <x:row r="154" ht="15.75">
      <x:c r="A154" s="201"/>
      <x:c r="B154" s="201"/>
      <x:c r="C154" s="201"/>
      <x:c r="D154" s="425"/>
      <x:c r="E154" s="201"/>
      <x:c r="F154" s="201"/>
      <x:c r="G154" s="424"/>
      <x:c r="H154" s="424">
        <x:f t="shared" si="0"/>
        <x:v>0</x:v>
      </x:c>
      <x:c r="I154" s="201"/>
      <x:c r="J154" s="564"/>
      <x:c r="K154" s="201"/>
      <x:c r="L154" s="201"/>
      <x:c r="M154" s="201"/>
      <x:c r="N154" s="201"/>
      <x:c r="O154" s="424"/>
      <x:c r="P154" s="201"/>
      <x:c r="Q154" s="201"/>
      <x:c r="R154" s="201"/>
      <x:c r="S154" s="201"/>
      <x:c r="T154" s="201"/>
      <x:c r="U154" s="201"/>
      <x:c r="V154" s="201"/>
      <x:c r="W154" s="201"/>
      <x:c r="X154" s="201"/>
      <x:c r="Y154" s="201"/>
      <x:c r="Z154" s="201"/>
      <x:c r="AA154" s="201"/>
    </x:row>
    <x:row r="155" ht="15.75">
      <x:c r="A155" s="201"/>
      <x:c r="B155" s="201"/>
      <x:c r="C155" s="201"/>
      <x:c r="D155" s="425"/>
      <x:c r="E155" s="201"/>
      <x:c r="F155" s="201"/>
      <x:c r="G155" s="424"/>
      <x:c r="H155" s="424">
        <x:f t="shared" si="0"/>
        <x:v>0</x:v>
      </x:c>
      <x:c r="I155" s="201"/>
      <x:c r="J155" s="564"/>
      <x:c r="K155" s="201"/>
      <x:c r="L155" s="201"/>
      <x:c r="M155" s="201"/>
      <x:c r="N155" s="201"/>
      <x:c r="O155" s="424"/>
      <x:c r="P155" s="201"/>
      <x:c r="Q155" s="201"/>
      <x:c r="R155" s="201"/>
      <x:c r="S155" s="201"/>
      <x:c r="T155" s="201"/>
      <x:c r="U155" s="201"/>
      <x:c r="V155" s="201"/>
      <x:c r="W155" s="201"/>
      <x:c r="X155" s="201"/>
      <x:c r="Y155" s="201"/>
      <x:c r="Z155" s="201"/>
      <x:c r="AA155" s="201"/>
    </x:row>
    <x:row r="156" ht="15.75">
      <x:c r="A156" s="201"/>
      <x:c r="B156" s="201"/>
      <x:c r="C156" s="201"/>
      <x:c r="D156" s="425"/>
      <x:c r="E156" s="201"/>
      <x:c r="F156" s="201"/>
      <x:c r="G156" s="424"/>
      <x:c r="H156" s="424">
        <x:f t="shared" si="0"/>
        <x:v>0</x:v>
      </x:c>
      <x:c r="I156" s="201"/>
      <x:c r="J156" s="564"/>
      <x:c r="K156" s="201"/>
      <x:c r="L156" s="201"/>
      <x:c r="M156" s="201"/>
      <x:c r="N156" s="201"/>
      <x:c r="O156" s="424"/>
      <x:c r="P156" s="201"/>
      <x:c r="Q156" s="201"/>
      <x:c r="R156" s="201"/>
      <x:c r="S156" s="201"/>
      <x:c r="T156" s="201"/>
      <x:c r="U156" s="201"/>
      <x:c r="V156" s="201"/>
      <x:c r="W156" s="201"/>
      <x:c r="X156" s="201"/>
      <x:c r="Y156" s="201"/>
      <x:c r="Z156" s="201"/>
      <x:c r="AA156" s="201"/>
    </x:row>
    <x:row r="157" ht="15.75">
      <x:c r="A157" s="201"/>
      <x:c r="B157" s="201"/>
      <x:c r="C157" s="201"/>
      <x:c r="D157" s="425"/>
      <x:c r="E157" s="201"/>
      <x:c r="F157" s="201"/>
      <x:c r="G157" s="424"/>
      <x:c r="H157" s="424">
        <x:f t="shared" si="0"/>
        <x:v>0</x:v>
      </x:c>
      <x:c r="I157" s="201"/>
      <x:c r="J157" s="564"/>
      <x:c r="K157" s="201"/>
      <x:c r="L157" s="201"/>
      <x:c r="M157" s="201"/>
      <x:c r="N157" s="201"/>
      <x:c r="O157" s="424"/>
      <x:c r="P157" s="201"/>
      <x:c r="Q157" s="201"/>
      <x:c r="R157" s="201"/>
      <x:c r="S157" s="201"/>
      <x:c r="T157" s="201"/>
      <x:c r="U157" s="201"/>
      <x:c r="V157" s="201"/>
      <x:c r="W157" s="201"/>
      <x:c r="X157" s="201"/>
      <x:c r="Y157" s="201"/>
      <x:c r="Z157" s="201"/>
      <x:c r="AA157" s="201"/>
    </x:row>
    <x:row r="158" ht="15.75">
      <x:c r="A158" s="201"/>
      <x:c r="B158" s="201"/>
      <x:c r="C158" s="201"/>
      <x:c r="D158" s="425"/>
      <x:c r="E158" s="201"/>
      <x:c r="F158" s="201"/>
      <x:c r="G158" s="424"/>
      <x:c r="H158" s="424">
        <x:f t="shared" si="0"/>
        <x:v>0</x:v>
      </x:c>
      <x:c r="I158" s="201"/>
      <x:c r="J158" s="564"/>
      <x:c r="K158" s="201"/>
      <x:c r="L158" s="201"/>
      <x:c r="M158" s="201"/>
      <x:c r="N158" s="201"/>
      <x:c r="O158" s="424"/>
      <x:c r="P158" s="201"/>
      <x:c r="Q158" s="201"/>
      <x:c r="R158" s="201"/>
      <x:c r="S158" s="201"/>
      <x:c r="T158" s="201"/>
      <x:c r="U158" s="201"/>
      <x:c r="V158" s="201"/>
      <x:c r="W158" s="201"/>
      <x:c r="X158" s="201"/>
      <x:c r="Y158" s="201"/>
      <x:c r="Z158" s="201"/>
      <x:c r="AA158" s="201"/>
    </x:row>
    <x:row r="159" ht="15.75">
      <x:c r="A159" s="201"/>
      <x:c r="B159" s="201"/>
      <x:c r="C159" s="201"/>
      <x:c r="D159" s="425"/>
      <x:c r="E159" s="201"/>
      <x:c r="F159" s="201"/>
      <x:c r="G159" s="424"/>
      <x:c r="H159" s="424">
        <x:f t="shared" si="0"/>
        <x:v>0</x:v>
      </x:c>
      <x:c r="I159" s="201"/>
      <x:c r="J159" s="564"/>
      <x:c r="K159" s="201"/>
      <x:c r="L159" s="201"/>
      <x:c r="M159" s="201"/>
      <x:c r="N159" s="201"/>
      <x:c r="O159" s="424"/>
      <x:c r="P159" s="201"/>
      <x:c r="Q159" s="201"/>
      <x:c r="R159" s="201"/>
      <x:c r="S159" s="201"/>
      <x:c r="T159" s="201"/>
      <x:c r="U159" s="201"/>
      <x:c r="V159" s="201"/>
      <x:c r="W159" s="201"/>
      <x:c r="X159" s="201"/>
      <x:c r="Y159" s="201"/>
      <x:c r="Z159" s="201"/>
      <x:c r="AA159" s="201"/>
    </x:row>
    <x:row r="160" ht="15.75">
      <x:c r="A160" s="201"/>
      <x:c r="B160" s="201"/>
      <x:c r="C160" s="201"/>
      <x:c r="D160" s="425"/>
      <x:c r="E160" s="201"/>
      <x:c r="F160" s="201"/>
      <x:c r="G160" s="424"/>
      <x:c r="H160" s="424">
        <x:f t="shared" si="0"/>
        <x:v>0</x:v>
      </x:c>
      <x:c r="I160" s="201"/>
      <x:c r="J160" s="564"/>
      <x:c r="K160" s="201"/>
      <x:c r="L160" s="201"/>
      <x:c r="M160" s="201"/>
      <x:c r="N160" s="201"/>
      <x:c r="O160" s="424"/>
      <x:c r="P160" s="201"/>
      <x:c r="Q160" s="201"/>
      <x:c r="R160" s="201"/>
      <x:c r="S160" s="201"/>
      <x:c r="T160" s="201"/>
      <x:c r="U160" s="201"/>
      <x:c r="V160" s="201"/>
      <x:c r="W160" s="201"/>
      <x:c r="X160" s="201"/>
      <x:c r="Y160" s="201"/>
      <x:c r="Z160" s="201"/>
      <x:c r="AA160" s="201"/>
    </x:row>
    <x:row r="161" ht="15.75">
      <x:c r="A161" s="201"/>
      <x:c r="B161" s="201"/>
      <x:c r="C161" s="201"/>
      <x:c r="D161" s="425"/>
      <x:c r="E161" s="201"/>
      <x:c r="F161" s="201"/>
      <x:c r="G161" s="424"/>
      <x:c r="H161" s="424">
        <x:f t="shared" si="0"/>
        <x:v>0</x:v>
      </x:c>
      <x:c r="I161" s="201"/>
      <x:c r="J161" s="564"/>
      <x:c r="K161" s="201"/>
      <x:c r="L161" s="201"/>
      <x:c r="M161" s="201"/>
      <x:c r="N161" s="201"/>
      <x:c r="O161" s="424"/>
      <x:c r="P161" s="201"/>
      <x:c r="Q161" s="201"/>
      <x:c r="R161" s="201"/>
      <x:c r="S161" s="201"/>
      <x:c r="T161" s="201"/>
      <x:c r="U161" s="201"/>
      <x:c r="V161" s="201"/>
      <x:c r="W161" s="201"/>
      <x:c r="X161" s="201"/>
      <x:c r="Y161" s="201"/>
      <x:c r="Z161" s="201"/>
      <x:c r="AA161" s="201"/>
    </x:row>
    <x:row r="162" ht="15.75">
      <x:c r="A162" s="201"/>
      <x:c r="B162" s="201"/>
      <x:c r="C162" s="201"/>
      <x:c r="D162" s="425"/>
      <x:c r="E162" s="201"/>
      <x:c r="F162" s="201"/>
      <x:c r="G162" s="424"/>
      <x:c r="H162" s="424">
        <x:f t="shared" si="0"/>
        <x:v>0</x:v>
      </x:c>
      <x:c r="I162" s="201"/>
      <x:c r="J162" s="564"/>
      <x:c r="K162" s="201"/>
      <x:c r="L162" s="201"/>
      <x:c r="M162" s="201"/>
      <x:c r="N162" s="201"/>
      <x:c r="O162" s="424"/>
      <x:c r="P162" s="201"/>
      <x:c r="Q162" s="201"/>
      <x:c r="R162" s="201"/>
      <x:c r="S162" s="201"/>
      <x:c r="T162" s="201"/>
      <x:c r="U162" s="201"/>
      <x:c r="V162" s="201"/>
      <x:c r="W162" s="201"/>
      <x:c r="X162" s="201"/>
      <x:c r="Y162" s="201"/>
      <x:c r="Z162" s="201"/>
      <x:c r="AA162" s="201"/>
    </x:row>
    <x:row r="163" ht="15.75">
      <x:c r="A163" s="201"/>
      <x:c r="B163" s="201"/>
      <x:c r="C163" s="201"/>
      <x:c r="D163" s="425"/>
      <x:c r="E163" s="201"/>
      <x:c r="F163" s="201"/>
      <x:c r="G163" s="424"/>
      <x:c r="H163" s="424">
        <x:f t="shared" si="0"/>
        <x:v>0</x:v>
      </x:c>
      <x:c r="I163" s="201"/>
      <x:c r="J163" s="564"/>
      <x:c r="K163" s="201"/>
      <x:c r="L163" s="201"/>
      <x:c r="M163" s="201"/>
      <x:c r="N163" s="201"/>
      <x:c r="O163" s="424"/>
      <x:c r="P163" s="201"/>
      <x:c r="Q163" s="201"/>
      <x:c r="R163" s="201"/>
      <x:c r="S163" s="201"/>
      <x:c r="T163" s="201"/>
      <x:c r="U163" s="201"/>
      <x:c r="V163" s="201"/>
      <x:c r="W163" s="201"/>
      <x:c r="X163" s="201"/>
      <x:c r="Y163" s="201"/>
      <x:c r="Z163" s="201"/>
      <x:c r="AA163" s="201"/>
    </x:row>
    <x:row r="164" ht="15.75">
      <x:c r="A164" s="201"/>
      <x:c r="B164" s="201"/>
      <x:c r="C164" s="201"/>
      <x:c r="D164" s="425"/>
      <x:c r="E164" s="201"/>
      <x:c r="F164" s="201"/>
      <x:c r="G164" s="424"/>
      <x:c r="H164" s="424">
        <x:f t="shared" si="0"/>
        <x:v>0</x:v>
      </x:c>
      <x:c r="I164" s="201"/>
      <x:c r="J164" s="564"/>
      <x:c r="K164" s="201"/>
      <x:c r="L164" s="201"/>
      <x:c r="M164" s="201"/>
      <x:c r="N164" s="201"/>
      <x:c r="O164" s="424"/>
      <x:c r="P164" s="201"/>
      <x:c r="Q164" s="201"/>
      <x:c r="R164" s="201"/>
      <x:c r="S164" s="201"/>
      <x:c r="T164" s="201"/>
      <x:c r="U164" s="201"/>
      <x:c r="V164" s="201"/>
      <x:c r="W164" s="201"/>
      <x:c r="X164" s="201"/>
      <x:c r="Y164" s="201"/>
      <x:c r="Z164" s="201"/>
      <x:c r="AA164" s="201"/>
    </x:row>
    <x:row r="165" ht="15.75">
      <x:c r="A165" s="201"/>
      <x:c r="B165" s="201"/>
      <x:c r="C165" s="201"/>
      <x:c r="D165" s="425"/>
      <x:c r="E165" s="201"/>
      <x:c r="F165" s="201"/>
      <x:c r="G165" s="424"/>
      <x:c r="H165" s="424">
        <x:f t="shared" si="0"/>
        <x:v>0</x:v>
      </x:c>
      <x:c r="I165" s="201"/>
      <x:c r="J165" s="564"/>
      <x:c r="K165" s="201"/>
      <x:c r="L165" s="201"/>
      <x:c r="M165" s="201"/>
      <x:c r="N165" s="201"/>
      <x:c r="O165" s="424"/>
      <x:c r="P165" s="201"/>
      <x:c r="Q165" s="201"/>
      <x:c r="R165" s="201"/>
      <x:c r="S165" s="201"/>
      <x:c r="T165" s="201"/>
      <x:c r="U165" s="201"/>
      <x:c r="V165" s="201"/>
      <x:c r="W165" s="201"/>
      <x:c r="X165" s="201"/>
      <x:c r="Y165" s="201"/>
      <x:c r="Z165" s="201"/>
      <x:c r="AA165" s="201"/>
    </x:row>
    <x:row r="166" ht="15.75">
      <x:c r="A166" s="201"/>
      <x:c r="B166" s="201"/>
      <x:c r="C166" s="201"/>
      <x:c r="D166" s="425"/>
      <x:c r="E166" s="201"/>
      <x:c r="F166" s="201"/>
      <x:c r="G166" s="424"/>
      <x:c r="H166" s="424">
        <x:f t="shared" si="0"/>
        <x:v>0</x:v>
      </x:c>
      <x:c r="I166" s="201"/>
      <x:c r="J166" s="564"/>
      <x:c r="K166" s="201"/>
      <x:c r="L166" s="201"/>
      <x:c r="M166" s="201"/>
      <x:c r="N166" s="201"/>
      <x:c r="O166" s="424"/>
      <x:c r="P166" s="201"/>
      <x:c r="Q166" s="201"/>
      <x:c r="R166" s="201"/>
      <x:c r="S166" s="201"/>
      <x:c r="T166" s="201"/>
      <x:c r="U166" s="201"/>
      <x:c r="V166" s="201"/>
      <x:c r="W166" s="201"/>
      <x:c r="X166" s="201"/>
      <x:c r="Y166" s="201"/>
      <x:c r="Z166" s="201"/>
      <x:c r="AA166" s="201"/>
    </x:row>
    <x:row r="167" ht="15.75">
      <x:c r="A167" s="201"/>
      <x:c r="B167" s="201"/>
      <x:c r="C167" s="201"/>
      <x:c r="D167" s="425"/>
      <x:c r="E167" s="201"/>
      <x:c r="F167" s="201"/>
      <x:c r="G167" s="424"/>
      <x:c r="H167" s="424">
        <x:f t="shared" si="0"/>
        <x:v>0</x:v>
      </x:c>
      <x:c r="I167" s="201"/>
      <x:c r="J167" s="564"/>
      <x:c r="K167" s="201"/>
      <x:c r="L167" s="201"/>
      <x:c r="M167" s="201"/>
      <x:c r="N167" s="201"/>
      <x:c r="O167" s="424"/>
      <x:c r="P167" s="201"/>
      <x:c r="Q167" s="201"/>
      <x:c r="R167" s="201"/>
      <x:c r="S167" s="201"/>
      <x:c r="T167" s="201"/>
      <x:c r="U167" s="201"/>
      <x:c r="V167" s="201"/>
      <x:c r="W167" s="201"/>
      <x:c r="X167" s="201"/>
      <x:c r="Y167" s="201"/>
      <x:c r="Z167" s="201"/>
      <x:c r="AA167" s="201"/>
    </x:row>
    <x:row r="168" ht="15.75">
      <x:c r="A168" s="201"/>
      <x:c r="B168" s="201"/>
      <x:c r="C168" s="201"/>
      <x:c r="D168" s="425"/>
      <x:c r="E168" s="201"/>
      <x:c r="F168" s="201"/>
      <x:c r="G168" s="424"/>
      <x:c r="H168" s="424">
        <x:f t="shared" si="0"/>
        <x:v>0</x:v>
      </x:c>
      <x:c r="I168" s="201"/>
      <x:c r="J168" s="564"/>
      <x:c r="K168" s="201"/>
      <x:c r="L168" s="201"/>
      <x:c r="M168" s="201"/>
      <x:c r="N168" s="201"/>
      <x:c r="O168" s="424"/>
      <x:c r="P168" s="201"/>
      <x:c r="Q168" s="201"/>
      <x:c r="R168" s="201"/>
      <x:c r="S168" s="201"/>
      <x:c r="T168" s="201"/>
      <x:c r="U168" s="201"/>
      <x:c r="V168" s="201"/>
      <x:c r="W168" s="201"/>
      <x:c r="X168" s="201"/>
      <x:c r="Y168" s="201"/>
      <x:c r="Z168" s="201"/>
      <x:c r="AA168" s="201"/>
    </x:row>
    <x:row r="169" ht="15.75">
      <x:c r="A169" s="201"/>
      <x:c r="B169" s="201"/>
      <x:c r="C169" s="201"/>
      <x:c r="D169" s="425"/>
      <x:c r="E169" s="201"/>
      <x:c r="F169" s="201"/>
      <x:c r="G169" s="424"/>
      <x:c r="H169" s="424">
        <x:f t="shared" si="0"/>
        <x:v>0</x:v>
      </x:c>
      <x:c r="I169" s="201"/>
      <x:c r="J169" s="564"/>
      <x:c r="K169" s="201"/>
      <x:c r="L169" s="201"/>
      <x:c r="M169" s="201"/>
      <x:c r="N169" s="201"/>
      <x:c r="O169" s="424"/>
      <x:c r="P169" s="201"/>
      <x:c r="Q169" s="201"/>
      <x:c r="R169" s="201"/>
      <x:c r="S169" s="201"/>
      <x:c r="T169" s="201"/>
      <x:c r="U169" s="201"/>
      <x:c r="V169" s="201"/>
      <x:c r="W169" s="201"/>
      <x:c r="X169" s="201"/>
      <x:c r="Y169" s="201"/>
      <x:c r="Z169" s="201"/>
      <x:c r="AA169" s="201"/>
    </x:row>
    <x:row r="170" ht="15.75">
      <x:c r="A170" s="201"/>
      <x:c r="B170" s="201"/>
      <x:c r="C170" s="201"/>
      <x:c r="D170" s="425"/>
      <x:c r="E170" s="201"/>
      <x:c r="F170" s="201"/>
      <x:c r="G170" s="424"/>
      <x:c r="H170" s="424">
        <x:f t="shared" si="0"/>
        <x:v>0</x:v>
      </x:c>
      <x:c r="I170" s="201"/>
      <x:c r="J170" s="564"/>
      <x:c r="K170" s="201"/>
      <x:c r="L170" s="201"/>
      <x:c r="M170" s="201"/>
      <x:c r="N170" s="201"/>
      <x:c r="O170" s="424"/>
      <x:c r="P170" s="201"/>
      <x:c r="Q170" s="201"/>
      <x:c r="R170" s="201"/>
      <x:c r="S170" s="201"/>
      <x:c r="T170" s="201"/>
      <x:c r="U170" s="201"/>
      <x:c r="V170" s="201"/>
      <x:c r="W170" s="201"/>
      <x:c r="X170" s="201"/>
      <x:c r="Y170" s="201"/>
      <x:c r="Z170" s="201"/>
      <x:c r="AA170" s="201"/>
    </x:row>
    <x:row r="171" ht="15.75">
      <x:c r="A171" s="201"/>
      <x:c r="B171" s="201"/>
      <x:c r="C171" s="201"/>
      <x:c r="D171" s="425"/>
      <x:c r="E171" s="201"/>
      <x:c r="F171" s="201"/>
      <x:c r="G171" s="424"/>
      <x:c r="H171" s="424">
        <x:f t="shared" si="0"/>
        <x:v>0</x:v>
      </x:c>
      <x:c r="I171" s="201"/>
      <x:c r="J171" s="564"/>
      <x:c r="K171" s="201"/>
      <x:c r="L171" s="201"/>
      <x:c r="M171" s="201"/>
      <x:c r="N171" s="201"/>
      <x:c r="O171" s="424"/>
      <x:c r="P171" s="201"/>
      <x:c r="Q171" s="201"/>
      <x:c r="R171" s="201"/>
      <x:c r="S171" s="201"/>
      <x:c r="T171" s="201"/>
      <x:c r="U171" s="201"/>
      <x:c r="V171" s="201"/>
      <x:c r="W171" s="201"/>
      <x:c r="X171" s="201"/>
      <x:c r="Y171" s="201"/>
      <x:c r="Z171" s="201"/>
      <x:c r="AA171" s="201"/>
    </x:row>
    <x:row r="172" ht="15.75">
      <x:c r="A172" s="201"/>
      <x:c r="B172" s="201"/>
      <x:c r="C172" s="201"/>
      <x:c r="D172" s="425"/>
      <x:c r="E172" s="201"/>
      <x:c r="F172" s="201"/>
      <x:c r="G172" s="424"/>
      <x:c r="H172" s="424">
        <x:f t="shared" si="0"/>
        <x:v>0</x:v>
      </x:c>
      <x:c r="I172" s="201"/>
      <x:c r="J172" s="564"/>
      <x:c r="K172" s="201"/>
      <x:c r="L172" s="201"/>
      <x:c r="M172" s="201"/>
      <x:c r="N172" s="201"/>
      <x:c r="O172" s="424"/>
      <x:c r="P172" s="201"/>
      <x:c r="Q172" s="201"/>
      <x:c r="R172" s="201"/>
      <x:c r="S172" s="201"/>
      <x:c r="T172" s="201"/>
      <x:c r="U172" s="201"/>
      <x:c r="V172" s="201"/>
      <x:c r="W172" s="201"/>
      <x:c r="X172" s="201"/>
      <x:c r="Y172" s="201"/>
      <x:c r="Z172" s="201"/>
      <x:c r="AA172" s="201"/>
    </x:row>
    <x:row r="173" ht="15.75">
      <x:c r="A173" s="201"/>
      <x:c r="B173" s="201"/>
      <x:c r="C173" s="201"/>
      <x:c r="D173" s="425"/>
      <x:c r="E173" s="201"/>
      <x:c r="F173" s="201"/>
      <x:c r="G173" s="424"/>
      <x:c r="H173" s="424">
        <x:f t="shared" si="0"/>
        <x:v>0</x:v>
      </x:c>
      <x:c r="I173" s="201"/>
      <x:c r="J173" s="564"/>
      <x:c r="K173" s="201"/>
      <x:c r="L173" s="201"/>
      <x:c r="M173" s="201"/>
      <x:c r="N173" s="201"/>
      <x:c r="O173" s="424"/>
      <x:c r="P173" s="201"/>
      <x:c r="Q173" s="201"/>
      <x:c r="R173" s="201"/>
      <x:c r="S173" s="201"/>
      <x:c r="T173" s="201"/>
      <x:c r="U173" s="201"/>
      <x:c r="V173" s="201"/>
      <x:c r="W173" s="201"/>
      <x:c r="X173" s="201"/>
      <x:c r="Y173" s="201"/>
      <x:c r="Z173" s="201"/>
      <x:c r="AA173" s="201"/>
    </x:row>
    <x:row r="174" ht="15.75">
      <x:c r="A174" s="201"/>
      <x:c r="B174" s="201"/>
      <x:c r="C174" s="201"/>
      <x:c r="D174" s="425"/>
      <x:c r="E174" s="201"/>
      <x:c r="F174" s="201"/>
      <x:c r="G174" s="424"/>
      <x:c r="H174" s="424">
        <x:f t="shared" si="0"/>
        <x:v>0</x:v>
      </x:c>
      <x:c r="I174" s="201"/>
      <x:c r="J174" s="564"/>
      <x:c r="K174" s="201"/>
      <x:c r="L174" s="201"/>
      <x:c r="M174" s="201"/>
      <x:c r="N174" s="201"/>
      <x:c r="O174" s="424"/>
      <x:c r="P174" s="201"/>
      <x:c r="Q174" s="201"/>
      <x:c r="R174" s="201"/>
      <x:c r="S174" s="201"/>
      <x:c r="T174" s="201"/>
      <x:c r="U174" s="201"/>
      <x:c r="V174" s="201"/>
      <x:c r="W174" s="201"/>
      <x:c r="X174" s="201"/>
      <x:c r="Y174" s="201"/>
      <x:c r="Z174" s="201"/>
      <x:c r="AA174" s="201"/>
    </x:row>
    <x:row r="175" ht="15.75">
      <x:c r="A175" s="201"/>
      <x:c r="B175" s="201"/>
      <x:c r="C175" s="201"/>
      <x:c r="D175" s="425"/>
      <x:c r="E175" s="201"/>
      <x:c r="F175" s="201"/>
      <x:c r="G175" s="424"/>
      <x:c r="H175" s="424">
        <x:f t="shared" si="0"/>
        <x:v>0</x:v>
      </x:c>
      <x:c r="I175" s="201"/>
      <x:c r="J175" s="564"/>
      <x:c r="K175" s="201"/>
      <x:c r="L175" s="201"/>
      <x:c r="M175" s="201"/>
      <x:c r="N175" s="201"/>
      <x:c r="O175" s="424"/>
      <x:c r="P175" s="201"/>
      <x:c r="Q175" s="201"/>
      <x:c r="R175" s="201"/>
      <x:c r="S175" s="201"/>
      <x:c r="T175" s="201"/>
      <x:c r="U175" s="201"/>
      <x:c r="V175" s="201"/>
      <x:c r="W175" s="201"/>
      <x:c r="X175" s="201"/>
      <x:c r="Y175" s="201"/>
      <x:c r="Z175" s="201"/>
      <x:c r="AA175" s="201"/>
    </x:row>
    <x:row r="176" ht="15.75">
      <x:c r="A176" s="201"/>
      <x:c r="B176" s="201"/>
      <x:c r="C176" s="201"/>
      <x:c r="D176" s="425"/>
      <x:c r="E176" s="201"/>
      <x:c r="F176" s="201"/>
      <x:c r="G176" s="424"/>
      <x:c r="H176" s="424">
        <x:f t="shared" si="0"/>
        <x:v>0</x:v>
      </x:c>
      <x:c r="I176" s="201"/>
      <x:c r="J176" s="564"/>
      <x:c r="K176" s="201"/>
      <x:c r="L176" s="201"/>
      <x:c r="M176" s="201"/>
      <x:c r="N176" s="201"/>
      <x:c r="O176" s="424"/>
      <x:c r="P176" s="201"/>
      <x:c r="Q176" s="201"/>
      <x:c r="R176" s="201"/>
      <x:c r="S176" s="201"/>
      <x:c r="T176" s="201"/>
      <x:c r="U176" s="201"/>
      <x:c r="V176" s="201"/>
      <x:c r="W176" s="201"/>
      <x:c r="X176" s="201"/>
      <x:c r="Y176" s="201"/>
      <x:c r="Z176" s="201"/>
      <x:c r="AA176" s="201"/>
    </x:row>
    <x:row r="177" ht="15.75">
      <x:c r="A177" s="201"/>
      <x:c r="B177" s="201"/>
      <x:c r="C177" s="201"/>
      <x:c r="D177" s="425"/>
      <x:c r="E177" s="201"/>
      <x:c r="F177" s="201"/>
      <x:c r="G177" s="424"/>
      <x:c r="H177" s="424">
        <x:f t="shared" si="0"/>
        <x:v>0</x:v>
      </x:c>
      <x:c r="I177" s="201"/>
      <x:c r="J177" s="564"/>
      <x:c r="K177" s="201"/>
      <x:c r="L177" s="201"/>
      <x:c r="M177" s="201"/>
      <x:c r="N177" s="201"/>
      <x:c r="O177" s="424"/>
      <x:c r="P177" s="201"/>
      <x:c r="Q177" s="201"/>
      <x:c r="R177" s="201"/>
      <x:c r="S177" s="201"/>
      <x:c r="T177" s="201"/>
      <x:c r="U177" s="201"/>
      <x:c r="V177" s="201"/>
      <x:c r="W177" s="201"/>
      <x:c r="X177" s="201"/>
      <x:c r="Y177" s="201"/>
      <x:c r="Z177" s="201"/>
      <x:c r="AA177" s="201"/>
    </x:row>
    <x:row r="178" ht="15.75">
      <x:c r="A178" s="201"/>
      <x:c r="B178" s="201"/>
      <x:c r="C178" s="201"/>
      <x:c r="D178" s="425"/>
      <x:c r="E178" s="201"/>
      <x:c r="F178" s="201"/>
      <x:c r="G178" s="424"/>
      <x:c r="H178" s="424">
        <x:f t="shared" si="0"/>
        <x:v>0</x:v>
      </x:c>
      <x:c r="I178" s="201"/>
      <x:c r="J178" s="564"/>
      <x:c r="K178" s="201"/>
      <x:c r="L178" s="201"/>
      <x:c r="M178" s="201"/>
      <x:c r="N178" s="201"/>
      <x:c r="O178" s="424"/>
      <x:c r="P178" s="201"/>
      <x:c r="Q178" s="201"/>
      <x:c r="R178" s="201"/>
      <x:c r="S178" s="201"/>
      <x:c r="T178" s="201"/>
      <x:c r="U178" s="201"/>
      <x:c r="V178" s="201"/>
      <x:c r="W178" s="201"/>
      <x:c r="X178" s="201"/>
      <x:c r="Y178" s="201"/>
      <x:c r="Z178" s="201"/>
      <x:c r="AA178" s="201"/>
    </x:row>
    <x:row r="179" ht="15.75">
      <x:c r="A179" s="201"/>
      <x:c r="B179" s="201"/>
      <x:c r="C179" s="201"/>
      <x:c r="D179" s="425"/>
      <x:c r="E179" s="201"/>
      <x:c r="F179" s="201"/>
      <x:c r="G179" s="424"/>
      <x:c r="H179" s="424">
        <x:f t="shared" si="0"/>
        <x:v>0</x:v>
      </x:c>
      <x:c r="I179" s="201"/>
      <x:c r="J179" s="564"/>
      <x:c r="K179" s="201"/>
      <x:c r="L179" s="201"/>
      <x:c r="M179" s="201"/>
      <x:c r="N179" s="201"/>
      <x:c r="O179" s="424"/>
      <x:c r="P179" s="201"/>
      <x:c r="Q179" s="201"/>
      <x:c r="R179" s="201"/>
      <x:c r="S179" s="201"/>
      <x:c r="T179" s="201"/>
      <x:c r="U179" s="201"/>
      <x:c r="V179" s="201"/>
      <x:c r="W179" s="201"/>
      <x:c r="X179" s="201"/>
      <x:c r="Y179" s="201"/>
      <x:c r="Z179" s="201"/>
      <x:c r="AA179" s="201"/>
    </x:row>
    <x:row r="180" ht="15.75">
      <x:c r="A180" s="201"/>
      <x:c r="B180" s="201"/>
      <x:c r="C180" s="201"/>
      <x:c r="D180" s="425"/>
      <x:c r="E180" s="201"/>
      <x:c r="F180" s="201"/>
      <x:c r="G180" s="424"/>
      <x:c r="H180" s="424">
        <x:f t="shared" si="0"/>
        <x:v>0</x:v>
      </x:c>
      <x:c r="I180" s="201"/>
      <x:c r="J180" s="564"/>
      <x:c r="K180" s="201"/>
      <x:c r="L180" s="201"/>
      <x:c r="M180" s="201"/>
      <x:c r="N180" s="201"/>
      <x:c r="O180" s="424"/>
      <x:c r="P180" s="201"/>
      <x:c r="Q180" s="201"/>
      <x:c r="R180" s="201"/>
      <x:c r="S180" s="201"/>
      <x:c r="T180" s="201"/>
      <x:c r="U180" s="201"/>
      <x:c r="V180" s="201"/>
      <x:c r="W180" s="201"/>
      <x:c r="X180" s="201"/>
      <x:c r="Y180" s="201"/>
      <x:c r="Z180" s="201"/>
      <x:c r="AA180" s="201"/>
    </x:row>
    <x:row r="181" ht="15.75">
      <x:c r="A181" s="201"/>
      <x:c r="B181" s="201"/>
      <x:c r="C181" s="201"/>
      <x:c r="D181" s="425"/>
      <x:c r="E181" s="201"/>
      <x:c r="F181" s="201"/>
      <x:c r="G181" s="424"/>
      <x:c r="H181" s="424">
        <x:f t="shared" si="0"/>
        <x:v>0</x:v>
      </x:c>
      <x:c r="I181" s="201"/>
      <x:c r="J181" s="564"/>
      <x:c r="K181" s="201"/>
      <x:c r="L181" s="201"/>
      <x:c r="M181" s="201"/>
      <x:c r="N181" s="201"/>
      <x:c r="O181" s="424"/>
      <x:c r="P181" s="201"/>
      <x:c r="Q181" s="201"/>
      <x:c r="R181" s="201"/>
      <x:c r="S181" s="201"/>
      <x:c r="T181" s="201"/>
      <x:c r="U181" s="201"/>
      <x:c r="V181" s="201"/>
      <x:c r="W181" s="201"/>
      <x:c r="X181" s="201"/>
      <x:c r="Y181" s="201"/>
      <x:c r="Z181" s="201"/>
      <x:c r="AA181" s="201"/>
    </x:row>
    <x:row r="182" ht="15.75">
      <x:c r="A182" s="201"/>
      <x:c r="B182" s="201"/>
      <x:c r="C182" s="201"/>
      <x:c r="D182" s="425"/>
      <x:c r="E182" s="201"/>
      <x:c r="F182" s="201"/>
      <x:c r="G182" s="424"/>
      <x:c r="H182" s="424">
        <x:f t="shared" si="0"/>
        <x:v>0</x:v>
      </x:c>
      <x:c r="I182" s="201"/>
      <x:c r="J182" s="564"/>
      <x:c r="K182" s="201"/>
      <x:c r="L182" s="201"/>
      <x:c r="M182" s="201"/>
      <x:c r="N182" s="201"/>
      <x:c r="O182" s="424"/>
      <x:c r="P182" s="201"/>
      <x:c r="Q182" s="201"/>
      <x:c r="R182" s="201"/>
      <x:c r="S182" s="201"/>
      <x:c r="T182" s="201"/>
      <x:c r="U182" s="201"/>
      <x:c r="V182" s="201"/>
      <x:c r="W182" s="201"/>
      <x:c r="X182" s="201"/>
      <x:c r="Y182" s="201"/>
      <x:c r="Z182" s="201"/>
      <x:c r="AA182" s="201"/>
    </x:row>
    <x:row r="183" ht="15.75">
      <x:c r="A183" s="201"/>
      <x:c r="B183" s="201"/>
      <x:c r="C183" s="201"/>
      <x:c r="D183" s="425"/>
      <x:c r="E183" s="201"/>
      <x:c r="F183" s="201"/>
      <x:c r="G183" s="424"/>
      <x:c r="H183" s="424">
        <x:f t="shared" si="0"/>
        <x:v>0</x:v>
      </x:c>
      <x:c r="I183" s="201"/>
      <x:c r="J183" s="564"/>
      <x:c r="K183" s="201"/>
      <x:c r="L183" s="201"/>
      <x:c r="M183" s="201"/>
      <x:c r="N183" s="201"/>
      <x:c r="O183" s="424"/>
      <x:c r="P183" s="201"/>
      <x:c r="Q183" s="201"/>
      <x:c r="R183" s="201"/>
      <x:c r="S183" s="201"/>
      <x:c r="T183" s="201"/>
      <x:c r="U183" s="201"/>
      <x:c r="V183" s="201"/>
      <x:c r="W183" s="201"/>
      <x:c r="X183" s="201"/>
      <x:c r="Y183" s="201"/>
      <x:c r="Z183" s="201"/>
      <x:c r="AA183" s="201"/>
    </x:row>
    <x:row r="184" ht="15.75">
      <x:c r="A184" s="201"/>
      <x:c r="B184" s="201"/>
      <x:c r="C184" s="201"/>
      <x:c r="D184" s="425"/>
      <x:c r="E184" s="201"/>
      <x:c r="F184" s="201"/>
      <x:c r="G184" s="424"/>
      <x:c r="H184" s="424">
        <x:f t="shared" si="0"/>
        <x:v>0</x:v>
      </x:c>
      <x:c r="I184" s="201"/>
      <x:c r="J184" s="564"/>
      <x:c r="K184" s="201"/>
      <x:c r="L184" s="201"/>
      <x:c r="M184" s="201"/>
      <x:c r="N184" s="201"/>
      <x:c r="O184" s="424"/>
      <x:c r="P184" s="201"/>
      <x:c r="Q184" s="201"/>
      <x:c r="R184" s="201"/>
      <x:c r="S184" s="201"/>
      <x:c r="T184" s="201"/>
      <x:c r="U184" s="201"/>
      <x:c r="V184" s="201"/>
      <x:c r="W184" s="201"/>
      <x:c r="X184" s="201"/>
      <x:c r="Y184" s="201"/>
      <x:c r="Z184" s="201"/>
      <x:c r="AA184" s="201"/>
    </x:row>
    <x:row r="185" ht="15.75">
      <x:c r="A185" s="201"/>
      <x:c r="B185" s="201"/>
      <x:c r="C185" s="201"/>
      <x:c r="D185" s="425"/>
      <x:c r="E185" s="201"/>
      <x:c r="F185" s="201"/>
      <x:c r="G185" s="424"/>
      <x:c r="H185" s="424">
        <x:f t="shared" si="0"/>
        <x:v>0</x:v>
      </x:c>
      <x:c r="I185" s="201"/>
      <x:c r="J185" s="564"/>
      <x:c r="K185" s="201"/>
      <x:c r="L185" s="201"/>
      <x:c r="M185" s="201"/>
      <x:c r="N185" s="201"/>
      <x:c r="O185" s="424"/>
      <x:c r="P185" s="201"/>
      <x:c r="Q185" s="201"/>
      <x:c r="R185" s="201"/>
      <x:c r="S185" s="201"/>
      <x:c r="T185" s="201"/>
      <x:c r="U185" s="201"/>
      <x:c r="V185" s="201"/>
      <x:c r="W185" s="201"/>
      <x:c r="X185" s="201"/>
      <x:c r="Y185" s="201"/>
      <x:c r="Z185" s="201"/>
      <x:c r="AA185" s="201"/>
    </x:row>
    <x:row r="186" ht="15.75">
      <x:c r="A186" s="201"/>
      <x:c r="B186" s="201"/>
      <x:c r="C186" s="201"/>
      <x:c r="D186" s="425"/>
      <x:c r="E186" s="201"/>
      <x:c r="F186" s="201"/>
      <x:c r="G186" s="424"/>
      <x:c r="H186" s="424">
        <x:f t="shared" si="0"/>
        <x:v>0</x:v>
      </x:c>
      <x:c r="I186" s="201"/>
      <x:c r="J186" s="564"/>
      <x:c r="K186" s="201"/>
      <x:c r="L186" s="201"/>
      <x:c r="M186" s="201"/>
      <x:c r="N186" s="201"/>
      <x:c r="O186" s="424"/>
      <x:c r="P186" s="201"/>
      <x:c r="Q186" s="201"/>
      <x:c r="R186" s="201"/>
      <x:c r="S186" s="201"/>
      <x:c r="T186" s="201"/>
      <x:c r="U186" s="201"/>
      <x:c r="V186" s="201"/>
      <x:c r="W186" s="201"/>
      <x:c r="X186" s="201"/>
      <x:c r="Y186" s="201"/>
      <x:c r="Z186" s="201"/>
      <x:c r="AA186" s="201"/>
    </x:row>
    <x:row r="187" ht="15.75">
      <x:c r="A187" s="201"/>
      <x:c r="B187" s="201"/>
      <x:c r="C187" s="201"/>
      <x:c r="D187" s="425"/>
      <x:c r="E187" s="201"/>
      <x:c r="F187" s="201"/>
      <x:c r="G187" s="424"/>
      <x:c r="H187" s="424">
        <x:f t="shared" si="0"/>
        <x:v>0</x:v>
      </x:c>
      <x:c r="I187" s="201"/>
      <x:c r="J187" s="564"/>
      <x:c r="K187" s="201"/>
      <x:c r="L187" s="201"/>
      <x:c r="M187" s="201"/>
      <x:c r="N187" s="201"/>
      <x:c r="O187" s="424"/>
      <x:c r="P187" s="201"/>
      <x:c r="Q187" s="201"/>
      <x:c r="R187" s="201"/>
      <x:c r="S187" s="201"/>
      <x:c r="T187" s="201"/>
      <x:c r="U187" s="201"/>
      <x:c r="V187" s="201"/>
      <x:c r="W187" s="201"/>
      <x:c r="X187" s="201"/>
      <x:c r="Y187" s="201"/>
      <x:c r="Z187" s="201"/>
      <x:c r="AA187" s="201"/>
    </x:row>
    <x:row r="188" ht="15.75">
      <x:c r="A188" s="201"/>
      <x:c r="B188" s="201"/>
      <x:c r="C188" s="201"/>
      <x:c r="D188" s="425"/>
      <x:c r="E188" s="201"/>
      <x:c r="F188" s="201"/>
      <x:c r="G188" s="424"/>
      <x:c r="H188" s="424">
        <x:f t="shared" si="0"/>
        <x:v>0</x:v>
      </x:c>
      <x:c r="I188" s="201"/>
      <x:c r="J188" s="564"/>
      <x:c r="K188" s="201"/>
      <x:c r="L188" s="201"/>
      <x:c r="M188" s="201"/>
      <x:c r="N188" s="201"/>
      <x:c r="O188" s="424"/>
      <x:c r="P188" s="201"/>
      <x:c r="Q188" s="201"/>
      <x:c r="R188" s="201"/>
      <x:c r="S188" s="201"/>
      <x:c r="T188" s="201"/>
      <x:c r="U188" s="201"/>
      <x:c r="V188" s="201"/>
      <x:c r="W188" s="201"/>
      <x:c r="X188" s="201"/>
      <x:c r="Y188" s="201"/>
      <x:c r="Z188" s="201"/>
      <x:c r="AA188" s="201"/>
    </x:row>
    <x:row r="189" ht="15.75">
      <x:c r="A189" s="201"/>
      <x:c r="B189" s="201"/>
      <x:c r="C189" s="201"/>
      <x:c r="D189" s="425"/>
      <x:c r="E189" s="201"/>
      <x:c r="F189" s="201"/>
      <x:c r="G189" s="424"/>
      <x:c r="H189" s="424">
        <x:f t="shared" si="0"/>
        <x:v>0</x:v>
      </x:c>
      <x:c r="I189" s="201"/>
      <x:c r="J189" s="564"/>
      <x:c r="K189" s="201"/>
      <x:c r="L189" s="201"/>
      <x:c r="M189" s="201"/>
      <x:c r="N189" s="201"/>
      <x:c r="O189" s="424"/>
      <x:c r="P189" s="201"/>
      <x:c r="Q189" s="201"/>
      <x:c r="R189" s="201"/>
      <x:c r="S189" s="201"/>
      <x:c r="T189" s="201"/>
      <x:c r="U189" s="201"/>
      <x:c r="V189" s="201"/>
      <x:c r="W189" s="201"/>
      <x:c r="X189" s="201"/>
      <x:c r="Y189" s="201"/>
      <x:c r="Z189" s="201"/>
      <x:c r="AA189" s="201"/>
    </x:row>
    <x:row r="190" ht="15.75">
      <x:c r="A190" s="201"/>
      <x:c r="B190" s="201"/>
      <x:c r="C190" s="201"/>
      <x:c r="D190" s="425"/>
      <x:c r="E190" s="201"/>
      <x:c r="F190" s="201"/>
      <x:c r="G190" s="424"/>
      <x:c r="H190" s="424">
        <x:f t="shared" si="0"/>
        <x:v>0</x:v>
      </x:c>
      <x:c r="I190" s="201"/>
      <x:c r="J190" s="564"/>
      <x:c r="K190" s="201"/>
      <x:c r="L190" s="201"/>
      <x:c r="M190" s="201"/>
      <x:c r="N190" s="201"/>
      <x:c r="O190" s="424"/>
      <x:c r="P190" s="201"/>
      <x:c r="Q190" s="201"/>
      <x:c r="R190" s="201"/>
      <x:c r="S190" s="201"/>
      <x:c r="T190" s="201"/>
      <x:c r="U190" s="201"/>
      <x:c r="V190" s="201"/>
      <x:c r="W190" s="201"/>
      <x:c r="X190" s="201"/>
      <x:c r="Y190" s="201"/>
      <x:c r="Z190" s="201"/>
      <x:c r="AA190" s="201"/>
    </x:row>
    <x:row r="191" ht="15.75">
      <x:c r="A191" s="201"/>
      <x:c r="B191" s="201"/>
      <x:c r="C191" s="201"/>
      <x:c r="D191" s="425"/>
      <x:c r="E191" s="201"/>
      <x:c r="F191" s="201"/>
      <x:c r="G191" s="424"/>
      <x:c r="H191" s="424">
        <x:f t="shared" si="0"/>
        <x:v>0</x:v>
      </x:c>
      <x:c r="I191" s="201"/>
      <x:c r="J191" s="564"/>
      <x:c r="K191" s="201"/>
      <x:c r="L191" s="201"/>
      <x:c r="M191" s="201"/>
      <x:c r="N191" s="201"/>
      <x:c r="O191" s="424"/>
      <x:c r="P191" s="201"/>
      <x:c r="Q191" s="201"/>
      <x:c r="R191" s="201"/>
      <x:c r="S191" s="201"/>
      <x:c r="T191" s="201"/>
      <x:c r="U191" s="201"/>
      <x:c r="V191" s="201"/>
      <x:c r="W191" s="201"/>
      <x:c r="X191" s="201"/>
      <x:c r="Y191" s="201"/>
      <x:c r="Z191" s="201"/>
      <x:c r="AA191" s="201"/>
    </x:row>
    <x:row r="192" ht="15.75">
      <x:c r="A192" s="201"/>
      <x:c r="B192" s="201"/>
      <x:c r="C192" s="201"/>
      <x:c r="D192" s="425"/>
      <x:c r="E192" s="201"/>
      <x:c r="F192" s="201"/>
      <x:c r="G192" s="424"/>
      <x:c r="H192" s="424">
        <x:f t="shared" si="0"/>
        <x:v>0</x:v>
      </x:c>
      <x:c r="I192" s="201"/>
      <x:c r="J192" s="564"/>
      <x:c r="K192" s="201"/>
      <x:c r="L192" s="201"/>
      <x:c r="M192" s="201"/>
      <x:c r="N192" s="201"/>
      <x:c r="O192" s="424"/>
      <x:c r="P192" s="201"/>
      <x:c r="Q192" s="201"/>
      <x:c r="R192" s="201"/>
      <x:c r="S192" s="201"/>
      <x:c r="T192" s="201"/>
      <x:c r="U192" s="201"/>
      <x:c r="V192" s="201"/>
      <x:c r="W192" s="201"/>
      <x:c r="X192" s="201"/>
      <x:c r="Y192" s="201"/>
      <x:c r="Z192" s="201"/>
      <x:c r="AA192" s="201"/>
    </x:row>
    <x:row r="193" ht="15.75">
      <x:c r="A193" s="201"/>
      <x:c r="B193" s="201"/>
      <x:c r="C193" s="201"/>
      <x:c r="D193" s="425"/>
      <x:c r="E193" s="201"/>
      <x:c r="F193" s="201"/>
      <x:c r="G193" s="424"/>
      <x:c r="H193" s="424">
        <x:f t="shared" si="0"/>
        <x:v>0</x:v>
      </x:c>
      <x:c r="I193" s="201"/>
      <x:c r="J193" s="564"/>
      <x:c r="K193" s="201"/>
      <x:c r="L193" s="201"/>
      <x:c r="M193" s="201"/>
      <x:c r="N193" s="201"/>
      <x:c r="O193" s="424"/>
      <x:c r="P193" s="201"/>
      <x:c r="Q193" s="201"/>
      <x:c r="R193" s="201"/>
      <x:c r="S193" s="201"/>
      <x:c r="T193" s="201"/>
      <x:c r="U193" s="201"/>
      <x:c r="V193" s="201"/>
      <x:c r="W193" s="201"/>
      <x:c r="X193" s="201"/>
      <x:c r="Y193" s="201"/>
      <x:c r="Z193" s="201"/>
      <x:c r="AA193" s="201"/>
    </x:row>
    <x:row r="194" ht="15.75">
      <x:c r="A194" s="201"/>
      <x:c r="B194" s="201"/>
      <x:c r="C194" s="201"/>
      <x:c r="D194" s="425"/>
      <x:c r="E194" s="201"/>
      <x:c r="F194" s="201"/>
      <x:c r="G194" s="424"/>
      <x:c r="H194" s="424">
        <x:f t="shared" si="0"/>
        <x:v>0</x:v>
      </x:c>
      <x:c r="I194" s="201"/>
      <x:c r="J194" s="564"/>
      <x:c r="K194" s="201"/>
      <x:c r="L194" s="201"/>
      <x:c r="M194" s="201"/>
      <x:c r="N194" s="201"/>
      <x:c r="O194" s="424"/>
      <x:c r="P194" s="201"/>
      <x:c r="Q194" s="201"/>
      <x:c r="R194" s="201"/>
      <x:c r="S194" s="201"/>
      <x:c r="T194" s="201"/>
      <x:c r="U194" s="201"/>
      <x:c r="V194" s="201"/>
      <x:c r="W194" s="201"/>
      <x:c r="X194" s="201"/>
      <x:c r="Y194" s="201"/>
      <x:c r="Z194" s="201"/>
      <x:c r="AA194" s="201"/>
    </x:row>
    <x:row r="195" ht="15.75">
      <x:c r="A195" s="201"/>
      <x:c r="B195" s="201"/>
      <x:c r="C195" s="201"/>
      <x:c r="D195" s="425"/>
      <x:c r="E195" s="201"/>
      <x:c r="F195" s="201"/>
      <x:c r="G195" s="424"/>
      <x:c r="H195" s="424">
        <x:f t="shared" si="0"/>
        <x:v>0</x:v>
      </x:c>
      <x:c r="I195" s="201"/>
      <x:c r="J195" s="564"/>
      <x:c r="K195" s="201"/>
      <x:c r="L195" s="201"/>
      <x:c r="M195" s="201"/>
      <x:c r="N195" s="201"/>
      <x:c r="O195" s="424"/>
      <x:c r="P195" s="201"/>
      <x:c r="Q195" s="201"/>
      <x:c r="R195" s="201"/>
      <x:c r="S195" s="201"/>
      <x:c r="T195" s="201"/>
      <x:c r="U195" s="201"/>
      <x:c r="V195" s="201"/>
      <x:c r="W195" s="201"/>
      <x:c r="X195" s="201"/>
      <x:c r="Y195" s="201"/>
      <x:c r="Z195" s="201"/>
      <x:c r="AA195" s="201"/>
    </x:row>
    <x:row r="196" ht="15.75">
      <x:c r="A196" s="201"/>
      <x:c r="B196" s="201"/>
      <x:c r="C196" s="201"/>
      <x:c r="D196" s="425"/>
      <x:c r="E196" s="201"/>
      <x:c r="F196" s="201"/>
      <x:c r="G196" s="424"/>
      <x:c r="H196" s="424">
        <x:f t="shared" si="0"/>
        <x:v>0</x:v>
      </x:c>
      <x:c r="I196" s="201"/>
      <x:c r="J196" s="564"/>
      <x:c r="K196" s="201"/>
      <x:c r="L196" s="201"/>
      <x:c r="M196" s="201"/>
      <x:c r="N196" s="201"/>
      <x:c r="O196" s="424"/>
      <x:c r="P196" s="201"/>
      <x:c r="Q196" s="201"/>
      <x:c r="R196" s="201"/>
      <x:c r="S196" s="201"/>
      <x:c r="T196" s="201"/>
      <x:c r="U196" s="201"/>
      <x:c r="V196" s="201"/>
      <x:c r="W196" s="201"/>
      <x:c r="X196" s="201"/>
      <x:c r="Y196" s="201"/>
      <x:c r="Z196" s="201"/>
      <x:c r="AA196" s="201"/>
    </x:row>
    <x:row r="197" ht="15.75">
      <x:c r="A197" s="201"/>
      <x:c r="B197" s="201"/>
      <x:c r="C197" s="201"/>
      <x:c r="D197" s="425"/>
      <x:c r="E197" s="201"/>
      <x:c r="F197" s="201"/>
      <x:c r="G197" s="424"/>
      <x:c r="H197" s="424">
        <x:f t="shared" si="0"/>
        <x:v>0</x:v>
      </x:c>
      <x:c r="I197" s="201"/>
      <x:c r="J197" s="564"/>
      <x:c r="K197" s="201"/>
      <x:c r="L197" s="201"/>
      <x:c r="M197" s="201"/>
      <x:c r="N197" s="201"/>
      <x:c r="O197" s="424"/>
      <x:c r="P197" s="201"/>
      <x:c r="Q197" s="201"/>
      <x:c r="R197" s="201"/>
      <x:c r="S197" s="201"/>
      <x:c r="T197" s="201"/>
      <x:c r="U197" s="201"/>
      <x:c r="V197" s="201"/>
      <x:c r="W197" s="201"/>
      <x:c r="X197" s="201"/>
      <x:c r="Y197" s="201"/>
      <x:c r="Z197" s="201"/>
      <x:c r="AA197" s="201"/>
    </x:row>
    <x:row r="198" ht="15.75">
      <x:c r="A198" s="201"/>
      <x:c r="B198" s="201"/>
      <x:c r="C198" s="201"/>
      <x:c r="D198" s="425"/>
      <x:c r="E198" s="201"/>
      <x:c r="F198" s="201"/>
      <x:c r="G198" s="424"/>
      <x:c r="H198" s="424">
        <x:f t="shared" si="0"/>
        <x:v>0</x:v>
      </x:c>
      <x:c r="I198" s="201"/>
      <x:c r="J198" s="564"/>
      <x:c r="K198" s="201"/>
      <x:c r="L198" s="201"/>
      <x:c r="M198" s="201"/>
      <x:c r="N198" s="201"/>
      <x:c r="O198" s="424"/>
      <x:c r="P198" s="201"/>
      <x:c r="Q198" s="201"/>
      <x:c r="R198" s="201"/>
      <x:c r="S198" s="201"/>
      <x:c r="T198" s="201"/>
      <x:c r="U198" s="201"/>
      <x:c r="V198" s="201"/>
      <x:c r="W198" s="201"/>
      <x:c r="X198" s="201"/>
      <x:c r="Y198" s="201"/>
      <x:c r="Z198" s="201"/>
      <x:c r="AA198" s="201"/>
    </x:row>
    <x:row r="199" ht="15.75">
      <x:c r="A199" s="201"/>
      <x:c r="B199" s="201"/>
      <x:c r="C199" s="201"/>
      <x:c r="D199" s="425"/>
      <x:c r="E199" s="201"/>
      <x:c r="F199" s="201"/>
      <x:c r="G199" s="424"/>
      <x:c r="H199" s="424">
        <x:f t="shared" si="0"/>
        <x:v>0</x:v>
      </x:c>
      <x:c r="I199" s="201"/>
      <x:c r="J199" s="564"/>
      <x:c r="K199" s="201"/>
      <x:c r="L199" s="201"/>
      <x:c r="M199" s="201"/>
      <x:c r="N199" s="201"/>
      <x:c r="O199" s="424"/>
      <x:c r="P199" s="201"/>
      <x:c r="Q199" s="201"/>
      <x:c r="R199" s="201"/>
      <x:c r="S199" s="201"/>
      <x:c r="T199" s="201"/>
      <x:c r="U199" s="201"/>
      <x:c r="V199" s="201"/>
      <x:c r="W199" s="201"/>
      <x:c r="X199" s="201"/>
      <x:c r="Y199" s="201"/>
      <x:c r="Z199" s="201"/>
      <x:c r="AA199" s="201"/>
    </x:row>
    <x:row r="200" ht="15.75">
      <x:c r="A200" s="201"/>
      <x:c r="B200" s="201"/>
      <x:c r="C200" s="201"/>
      <x:c r="D200" s="425"/>
      <x:c r="E200" s="201"/>
      <x:c r="F200" s="201"/>
      <x:c r="G200" s="424"/>
      <x:c r="H200" s="424">
        <x:f t="shared" si="0"/>
        <x:v>0</x:v>
      </x:c>
      <x:c r="I200" s="201"/>
      <x:c r="J200" s="564"/>
      <x:c r="K200" s="201"/>
      <x:c r="L200" s="201"/>
      <x:c r="M200" s="201"/>
      <x:c r="N200" s="201"/>
      <x:c r="O200" s="424"/>
      <x:c r="P200" s="201"/>
      <x:c r="Q200" s="201"/>
      <x:c r="R200" s="201"/>
      <x:c r="S200" s="201"/>
      <x:c r="T200" s="201"/>
      <x:c r="U200" s="201"/>
      <x:c r="V200" s="201"/>
      <x:c r="W200" s="201"/>
      <x:c r="X200" s="201"/>
      <x:c r="Y200" s="201"/>
      <x:c r="Z200" s="201"/>
      <x:c r="AA200" s="201"/>
    </x:row>
    <x:row r="201" ht="15.75">
      <x:c r="A201" s="201"/>
      <x:c r="B201" s="201"/>
      <x:c r="C201" s="201"/>
      <x:c r="D201" s="425"/>
      <x:c r="E201" s="201"/>
      <x:c r="F201" s="201"/>
      <x:c r="G201" s="424"/>
      <x:c r="H201" s="424">
        <x:f t="shared" si="0"/>
        <x:v>0</x:v>
      </x:c>
      <x:c r="I201" s="201"/>
      <x:c r="J201" s="564"/>
      <x:c r="K201" s="201"/>
      <x:c r="L201" s="201"/>
      <x:c r="M201" s="201"/>
      <x:c r="N201" s="201"/>
      <x:c r="O201" s="424"/>
      <x:c r="P201" s="201"/>
      <x:c r="Q201" s="201"/>
      <x:c r="R201" s="201"/>
      <x:c r="S201" s="201"/>
      <x:c r="T201" s="201"/>
      <x:c r="U201" s="201"/>
      <x:c r="V201" s="201"/>
      <x:c r="W201" s="201"/>
      <x:c r="X201" s="201"/>
      <x:c r="Y201" s="201"/>
      <x:c r="Z201" s="201"/>
      <x:c r="AA201" s="201"/>
    </x:row>
    <x:row r="202" ht="15.75">
      <x:c r="A202" s="201"/>
      <x:c r="B202" s="201"/>
      <x:c r="C202" s="201"/>
      <x:c r="D202" s="425"/>
      <x:c r="E202" s="201"/>
      <x:c r="F202" s="201"/>
      <x:c r="G202" s="424"/>
      <x:c r="H202" s="424">
        <x:f t="shared" si="0"/>
        <x:v>0</x:v>
      </x:c>
      <x:c r="I202" s="201"/>
      <x:c r="J202" s="564"/>
      <x:c r="K202" s="201"/>
      <x:c r="L202" s="201"/>
      <x:c r="M202" s="201"/>
      <x:c r="N202" s="201"/>
      <x:c r="O202" s="424"/>
      <x:c r="P202" s="201"/>
      <x:c r="Q202" s="201"/>
      <x:c r="R202" s="201"/>
      <x:c r="S202" s="201"/>
      <x:c r="T202" s="201"/>
      <x:c r="U202" s="201"/>
      <x:c r="V202" s="201"/>
      <x:c r="W202" s="201"/>
      <x:c r="X202" s="201"/>
      <x:c r="Y202" s="201"/>
      <x:c r="Z202" s="201"/>
      <x:c r="AA202" s="201"/>
    </x:row>
    <x:row r="203" ht="15.75">
      <x:c r="A203" s="201"/>
      <x:c r="B203" s="201"/>
      <x:c r="C203" s="201"/>
      <x:c r="D203" s="425"/>
      <x:c r="E203" s="201"/>
      <x:c r="F203" s="201"/>
      <x:c r="G203" s="424"/>
      <x:c r="H203" s="424">
        <x:f t="shared" si="0"/>
        <x:v>0</x:v>
      </x:c>
      <x:c r="I203" s="201"/>
      <x:c r="J203" s="564"/>
      <x:c r="K203" s="201"/>
      <x:c r="L203" s="201"/>
      <x:c r="M203" s="201"/>
      <x:c r="N203" s="201"/>
      <x:c r="O203" s="424"/>
      <x:c r="P203" s="201"/>
      <x:c r="Q203" s="201"/>
      <x:c r="R203" s="201"/>
      <x:c r="S203" s="201"/>
      <x:c r="T203" s="201"/>
      <x:c r="U203" s="201"/>
      <x:c r="V203" s="201"/>
      <x:c r="W203" s="201"/>
      <x:c r="X203" s="201"/>
      <x:c r="Y203" s="201"/>
      <x:c r="Z203" s="201"/>
      <x:c r="AA203" s="201"/>
    </x:row>
    <x:row r="204" ht="15.75">
      <x:c r="A204" s="201"/>
      <x:c r="B204" s="201"/>
      <x:c r="C204" s="201"/>
      <x:c r="D204" s="425"/>
      <x:c r="E204" s="201"/>
      <x:c r="F204" s="201"/>
      <x:c r="G204" s="424"/>
      <x:c r="H204" s="424">
        <x:f t="shared" si="0"/>
        <x:v>0</x:v>
      </x:c>
      <x:c r="I204" s="201"/>
      <x:c r="J204" s="564"/>
      <x:c r="K204" s="201"/>
      <x:c r="L204" s="201"/>
      <x:c r="M204" s="201"/>
      <x:c r="N204" s="201"/>
      <x:c r="O204" s="424"/>
      <x:c r="P204" s="201"/>
      <x:c r="Q204" s="201"/>
      <x:c r="R204" s="201"/>
      <x:c r="S204" s="201"/>
      <x:c r="T204" s="201"/>
      <x:c r="U204" s="201"/>
      <x:c r="V204" s="201"/>
      <x:c r="W204" s="201"/>
      <x:c r="X204" s="201"/>
      <x:c r="Y204" s="201"/>
      <x:c r="Z204" s="201"/>
      <x:c r="AA204" s="201"/>
    </x:row>
    <x:row r="205" ht="15.75">
      <x:c r="A205" s="201"/>
      <x:c r="B205" s="201"/>
      <x:c r="C205" s="201"/>
      <x:c r="D205" s="425"/>
      <x:c r="E205" s="201"/>
      <x:c r="F205" s="201"/>
      <x:c r="G205" s="424"/>
      <x:c r="H205" s="424">
        <x:f t="shared" si="0"/>
        <x:v>0</x:v>
      </x:c>
      <x:c r="I205" s="201"/>
      <x:c r="J205" s="564"/>
      <x:c r="K205" s="201"/>
      <x:c r="L205" s="201"/>
      <x:c r="M205" s="201"/>
      <x:c r="N205" s="201"/>
      <x:c r="O205" s="424"/>
      <x:c r="P205" s="201"/>
      <x:c r="Q205" s="201"/>
      <x:c r="R205" s="201"/>
      <x:c r="S205" s="201"/>
      <x:c r="T205" s="201"/>
      <x:c r="U205" s="201"/>
      <x:c r="V205" s="201"/>
      <x:c r="W205" s="201"/>
      <x:c r="X205" s="201"/>
      <x:c r="Y205" s="201"/>
      <x:c r="Z205" s="201"/>
      <x:c r="AA205" s="201"/>
    </x:row>
    <x:row r="206" ht="15.75">
      <x:c r="A206" s="201"/>
      <x:c r="B206" s="201"/>
      <x:c r="C206" s="201"/>
      <x:c r="D206" s="425"/>
      <x:c r="E206" s="201"/>
      <x:c r="F206" s="201"/>
      <x:c r="G206" s="424"/>
      <x:c r="H206" s="424">
        <x:f t="shared" si="0"/>
        <x:v>0</x:v>
      </x:c>
      <x:c r="I206" s="201"/>
      <x:c r="J206" s="564"/>
      <x:c r="K206" s="201"/>
      <x:c r="L206" s="201"/>
      <x:c r="M206" s="201"/>
      <x:c r="N206" s="201"/>
      <x:c r="O206" s="424"/>
      <x:c r="P206" s="201"/>
      <x:c r="Q206" s="201"/>
      <x:c r="R206" s="201"/>
      <x:c r="S206" s="201"/>
      <x:c r="T206" s="201"/>
      <x:c r="U206" s="201"/>
      <x:c r="V206" s="201"/>
      <x:c r="W206" s="201"/>
      <x:c r="X206" s="201"/>
      <x:c r="Y206" s="201"/>
      <x:c r="Z206" s="201"/>
      <x:c r="AA206" s="201"/>
    </x:row>
    <x:row r="207" ht="15.75">
      <x:c r="A207" s="201"/>
      <x:c r="B207" s="201"/>
      <x:c r="C207" s="201"/>
      <x:c r="D207" s="425"/>
      <x:c r="E207" s="201"/>
      <x:c r="F207" s="201"/>
      <x:c r="G207" s="424"/>
      <x:c r="H207" s="424">
        <x:f t="shared" si="0"/>
        <x:v>0</x:v>
      </x:c>
      <x:c r="I207" s="201"/>
      <x:c r="J207" s="564"/>
      <x:c r="K207" s="201"/>
      <x:c r="L207" s="201"/>
      <x:c r="M207" s="201"/>
      <x:c r="N207" s="201"/>
      <x:c r="O207" s="424"/>
      <x:c r="P207" s="201"/>
      <x:c r="Q207" s="201"/>
      <x:c r="R207" s="201"/>
      <x:c r="S207" s="201"/>
      <x:c r="T207" s="201"/>
      <x:c r="U207" s="201"/>
      <x:c r="V207" s="201"/>
      <x:c r="W207" s="201"/>
      <x:c r="X207" s="201"/>
      <x:c r="Y207" s="201"/>
      <x:c r="Z207" s="201"/>
      <x:c r="AA207" s="201"/>
    </x:row>
    <x:row r="208" ht="15.75">
      <x:c r="A208" s="201"/>
      <x:c r="B208" s="201"/>
      <x:c r="C208" s="201"/>
      <x:c r="D208" s="425"/>
      <x:c r="E208" s="201"/>
      <x:c r="F208" s="201"/>
      <x:c r="G208" s="424"/>
      <x:c r="H208" s="424">
        <x:f t="shared" si="0"/>
        <x:v>0</x:v>
      </x:c>
      <x:c r="I208" s="201"/>
      <x:c r="J208" s="564"/>
      <x:c r="K208" s="201"/>
      <x:c r="L208" s="201"/>
      <x:c r="M208" s="201"/>
      <x:c r="N208" s="201"/>
      <x:c r="O208" s="424"/>
      <x:c r="P208" s="201"/>
      <x:c r="Q208" s="201"/>
      <x:c r="R208" s="201"/>
      <x:c r="S208" s="201"/>
      <x:c r="T208" s="201"/>
      <x:c r="U208" s="201"/>
      <x:c r="V208" s="201"/>
      <x:c r="W208" s="201"/>
      <x:c r="X208" s="201"/>
      <x:c r="Y208" s="201"/>
      <x:c r="Z208" s="201"/>
      <x:c r="AA208" s="201"/>
    </x:row>
    <x:row r="209" ht="15.75">
      <x:c r="A209" s="201"/>
      <x:c r="B209" s="201"/>
      <x:c r="C209" s="201"/>
      <x:c r="D209" s="425"/>
      <x:c r="E209" s="201"/>
      <x:c r="F209" s="201"/>
      <x:c r="G209" s="424"/>
      <x:c r="H209" s="424">
        <x:f t="shared" si="0"/>
        <x:v>0</x:v>
      </x:c>
      <x:c r="I209" s="201"/>
      <x:c r="J209" s="564"/>
      <x:c r="K209" s="201"/>
      <x:c r="L209" s="201"/>
      <x:c r="M209" s="201"/>
      <x:c r="N209" s="201"/>
      <x:c r="O209" s="424"/>
      <x:c r="P209" s="201"/>
      <x:c r="Q209" s="201"/>
      <x:c r="R209" s="201"/>
      <x:c r="S209" s="201"/>
      <x:c r="T209" s="201"/>
      <x:c r="U209" s="201"/>
      <x:c r="V209" s="201"/>
      <x:c r="W209" s="201"/>
      <x:c r="X209" s="201"/>
      <x:c r="Y209" s="201"/>
      <x:c r="Z209" s="201"/>
      <x:c r="AA209" s="201"/>
    </x:row>
    <x:row r="210" ht="15.75">
      <x:c r="A210" s="201"/>
      <x:c r="B210" s="201"/>
      <x:c r="C210" s="201"/>
      <x:c r="D210" s="425"/>
      <x:c r="E210" s="201"/>
      <x:c r="F210" s="201"/>
      <x:c r="G210" s="424"/>
      <x:c r="H210" s="424">
        <x:f t="shared" si="0"/>
        <x:v>0</x:v>
      </x:c>
      <x:c r="I210" s="201"/>
      <x:c r="J210" s="564"/>
      <x:c r="K210" s="201"/>
      <x:c r="L210" s="201"/>
      <x:c r="M210" s="201"/>
      <x:c r="N210" s="201"/>
      <x:c r="O210" s="424"/>
      <x:c r="P210" s="201"/>
      <x:c r="Q210" s="201"/>
      <x:c r="R210" s="201"/>
      <x:c r="S210" s="201"/>
      <x:c r="T210" s="201"/>
      <x:c r="U210" s="201"/>
      <x:c r="V210" s="201"/>
      <x:c r="W210" s="201"/>
      <x:c r="X210" s="201"/>
      <x:c r="Y210" s="201"/>
      <x:c r="Z210" s="201"/>
      <x:c r="AA210" s="201"/>
    </x:row>
    <x:row r="211" ht="15.75">
      <x:c r="A211" s="201"/>
      <x:c r="B211" s="201"/>
      <x:c r="C211" s="201"/>
      <x:c r="D211" s="425"/>
      <x:c r="E211" s="201"/>
      <x:c r="F211" s="201"/>
      <x:c r="G211" s="424"/>
      <x:c r="H211" s="424">
        <x:f t="shared" si="0"/>
        <x:v>0</x:v>
      </x:c>
      <x:c r="I211" s="201"/>
      <x:c r="J211" s="564"/>
      <x:c r="K211" s="201"/>
      <x:c r="L211" s="201"/>
      <x:c r="M211" s="201"/>
      <x:c r="N211" s="201"/>
      <x:c r="O211" s="424"/>
      <x:c r="P211" s="201"/>
      <x:c r="Q211" s="201"/>
      <x:c r="R211" s="201"/>
      <x:c r="S211" s="201"/>
      <x:c r="T211" s="201"/>
      <x:c r="U211" s="201"/>
      <x:c r="V211" s="201"/>
      <x:c r="W211" s="201"/>
      <x:c r="X211" s="201"/>
      <x:c r="Y211" s="201"/>
      <x:c r="Z211" s="201"/>
      <x:c r="AA211" s="201"/>
    </x:row>
    <x:row r="212" ht="15.75">
      <x:c r="A212" s="201"/>
      <x:c r="B212" s="201"/>
      <x:c r="C212" s="201"/>
      <x:c r="D212" s="425"/>
      <x:c r="E212" s="201"/>
      <x:c r="F212" s="201"/>
      <x:c r="G212" s="424"/>
      <x:c r="H212" s="424">
        <x:f t="shared" si="0"/>
        <x:v>0</x:v>
      </x:c>
      <x:c r="I212" s="201"/>
      <x:c r="J212" s="564"/>
      <x:c r="K212" s="201"/>
      <x:c r="L212" s="201"/>
      <x:c r="M212" s="201"/>
      <x:c r="N212" s="201"/>
      <x:c r="O212" s="424"/>
      <x:c r="P212" s="201"/>
      <x:c r="Q212" s="201"/>
      <x:c r="R212" s="201"/>
      <x:c r="S212" s="201"/>
      <x:c r="T212" s="201"/>
      <x:c r="U212" s="201"/>
      <x:c r="V212" s="201"/>
      <x:c r="W212" s="201"/>
      <x:c r="X212" s="201"/>
      <x:c r="Y212" s="201"/>
      <x:c r="Z212" s="201"/>
      <x:c r="AA212" s="201"/>
    </x:row>
    <x:row r="213" ht="15.75">
      <x:c r="A213" s="201"/>
      <x:c r="B213" s="201"/>
      <x:c r="C213" s="201"/>
      <x:c r="D213" s="425"/>
      <x:c r="E213" s="201"/>
      <x:c r="F213" s="201"/>
      <x:c r="G213" s="424"/>
      <x:c r="H213" s="424">
        <x:f t="shared" si="0"/>
        <x:v>0</x:v>
      </x:c>
      <x:c r="I213" s="201"/>
      <x:c r="J213" s="564"/>
      <x:c r="K213" s="201"/>
      <x:c r="L213" s="201"/>
      <x:c r="M213" s="201"/>
      <x:c r="N213" s="201"/>
      <x:c r="O213" s="424"/>
      <x:c r="P213" s="201"/>
      <x:c r="Q213" s="201"/>
      <x:c r="R213" s="201"/>
      <x:c r="S213" s="201"/>
      <x:c r="T213" s="201"/>
      <x:c r="U213" s="201"/>
      <x:c r="V213" s="201"/>
      <x:c r="W213" s="201"/>
      <x:c r="X213" s="201"/>
      <x:c r="Y213" s="201"/>
      <x:c r="Z213" s="201"/>
      <x:c r="AA213" s="201"/>
    </x:row>
    <x:row r="214" ht="15.75">
      <x:c r="A214" s="201"/>
      <x:c r="B214" s="201"/>
      <x:c r="C214" s="201"/>
      <x:c r="D214" s="425"/>
      <x:c r="E214" s="201"/>
      <x:c r="F214" s="201"/>
      <x:c r="G214" s="424"/>
      <x:c r="H214" s="424">
        <x:f t="shared" si="0"/>
        <x:v>0</x:v>
      </x:c>
      <x:c r="I214" s="201"/>
      <x:c r="J214" s="564"/>
      <x:c r="K214" s="201"/>
      <x:c r="L214" s="201"/>
      <x:c r="M214" s="201"/>
      <x:c r="N214" s="201"/>
      <x:c r="O214" s="424"/>
      <x:c r="P214" s="201"/>
      <x:c r="Q214" s="201"/>
      <x:c r="R214" s="201"/>
      <x:c r="S214" s="201"/>
      <x:c r="T214" s="201"/>
      <x:c r="U214" s="201"/>
      <x:c r="V214" s="201"/>
      <x:c r="W214" s="201"/>
      <x:c r="X214" s="201"/>
      <x:c r="Y214" s="201"/>
      <x:c r="Z214" s="201"/>
      <x:c r="AA214" s="201"/>
    </x:row>
    <x:row r="215" ht="15.75">
      <x:c r="A215" s="201"/>
      <x:c r="B215" s="201"/>
      <x:c r="C215" s="201"/>
      <x:c r="D215" s="425"/>
      <x:c r="E215" s="201"/>
      <x:c r="F215" s="201"/>
      <x:c r="G215" s="424"/>
      <x:c r="H215" s="424">
        <x:f t="shared" si="0"/>
        <x:v>0</x:v>
      </x:c>
      <x:c r="I215" s="201"/>
      <x:c r="J215" s="564"/>
      <x:c r="K215" s="201"/>
      <x:c r="L215" s="201"/>
      <x:c r="M215" s="201"/>
      <x:c r="N215" s="201"/>
      <x:c r="O215" s="424"/>
      <x:c r="P215" s="201"/>
      <x:c r="Q215" s="201"/>
      <x:c r="R215" s="201"/>
      <x:c r="S215" s="201"/>
      <x:c r="T215" s="201"/>
      <x:c r="U215" s="201"/>
      <x:c r="V215" s="201"/>
      <x:c r="W215" s="201"/>
      <x:c r="X215" s="201"/>
      <x:c r="Y215" s="201"/>
      <x:c r="Z215" s="201"/>
      <x:c r="AA215" s="201"/>
    </x:row>
    <x:row r="216" ht="15.75">
      <x:c r="A216" s="201"/>
      <x:c r="B216" s="201"/>
      <x:c r="C216" s="201"/>
      <x:c r="D216" s="425"/>
      <x:c r="E216" s="201"/>
      <x:c r="F216" s="201"/>
      <x:c r="G216" s="424"/>
      <x:c r="H216" s="424">
        <x:f t="shared" si="0"/>
        <x:v>0</x:v>
      </x:c>
      <x:c r="I216" s="201"/>
      <x:c r="J216" s="564"/>
      <x:c r="K216" s="201"/>
      <x:c r="L216" s="201"/>
      <x:c r="M216" s="201"/>
      <x:c r="N216" s="201"/>
      <x:c r="O216" s="424"/>
      <x:c r="P216" s="201"/>
      <x:c r="Q216" s="201"/>
      <x:c r="R216" s="201"/>
      <x:c r="S216" s="201"/>
      <x:c r="T216" s="201"/>
      <x:c r="U216" s="201"/>
      <x:c r="V216" s="201"/>
      <x:c r="W216" s="201"/>
      <x:c r="X216" s="201"/>
      <x:c r="Y216" s="201"/>
      <x:c r="Z216" s="201"/>
      <x:c r="AA216" s="201"/>
    </x:row>
    <x:row r="217" ht="15.75">
      <x:c r="A217" s="201"/>
      <x:c r="B217" s="201"/>
      <x:c r="C217" s="201"/>
      <x:c r="D217" s="425"/>
      <x:c r="E217" s="201"/>
      <x:c r="F217" s="201"/>
      <x:c r="G217" s="424"/>
      <x:c r="H217" s="424">
        <x:f t="shared" si="0"/>
        <x:v>0</x:v>
      </x:c>
      <x:c r="I217" s="201"/>
      <x:c r="J217" s="564"/>
      <x:c r="K217" s="201"/>
      <x:c r="L217" s="201"/>
      <x:c r="M217" s="201"/>
      <x:c r="N217" s="201"/>
      <x:c r="O217" s="424"/>
      <x:c r="P217" s="201"/>
      <x:c r="Q217" s="201"/>
      <x:c r="R217" s="201"/>
      <x:c r="S217" s="201"/>
      <x:c r="T217" s="201"/>
      <x:c r="U217" s="201"/>
      <x:c r="V217" s="201"/>
      <x:c r="W217" s="201"/>
      <x:c r="X217" s="201"/>
      <x:c r="Y217" s="201"/>
      <x:c r="Z217" s="201"/>
      <x:c r="AA217" s="201"/>
    </x:row>
    <x:row r="218" ht="15.75">
      <x:c r="A218" s="201"/>
      <x:c r="B218" s="201"/>
      <x:c r="C218" s="201"/>
      <x:c r="D218" s="425"/>
      <x:c r="E218" s="201"/>
      <x:c r="F218" s="201"/>
      <x:c r="G218" s="424"/>
      <x:c r="H218" s="424">
        <x:f t="shared" si="0"/>
        <x:v>0</x:v>
      </x:c>
      <x:c r="I218" s="201"/>
      <x:c r="J218" s="564"/>
      <x:c r="K218" s="201"/>
      <x:c r="L218" s="201"/>
      <x:c r="M218" s="201"/>
      <x:c r="N218" s="201"/>
      <x:c r="O218" s="424"/>
      <x:c r="P218" s="201"/>
      <x:c r="Q218" s="201"/>
      <x:c r="R218" s="201"/>
      <x:c r="S218" s="201"/>
      <x:c r="T218" s="201"/>
      <x:c r="U218" s="201"/>
      <x:c r="V218" s="201"/>
      <x:c r="W218" s="201"/>
      <x:c r="X218" s="201"/>
      <x:c r="Y218" s="201"/>
      <x:c r="Z218" s="201"/>
      <x:c r="AA218" s="201"/>
    </x:row>
    <x:row r="219" ht="15.75">
      <x:c r="A219" s="201"/>
      <x:c r="B219" s="201"/>
      <x:c r="C219" s="201"/>
      <x:c r="D219" s="425"/>
      <x:c r="E219" s="201"/>
      <x:c r="F219" s="201"/>
      <x:c r="G219" s="424"/>
      <x:c r="H219" s="424">
        <x:f t="shared" si="0"/>
        <x:v>0</x:v>
      </x:c>
      <x:c r="I219" s="201"/>
      <x:c r="J219" s="564"/>
      <x:c r="K219" s="201"/>
      <x:c r="L219" s="201"/>
      <x:c r="M219" s="201"/>
      <x:c r="N219" s="201"/>
      <x:c r="O219" s="424"/>
      <x:c r="P219" s="201"/>
      <x:c r="Q219" s="201"/>
      <x:c r="R219" s="201"/>
      <x:c r="S219" s="201"/>
      <x:c r="T219" s="201"/>
      <x:c r="U219" s="201"/>
      <x:c r="V219" s="201"/>
      <x:c r="W219" s="201"/>
      <x:c r="X219" s="201"/>
      <x:c r="Y219" s="201"/>
      <x:c r="Z219" s="201"/>
      <x:c r="AA219" s="201"/>
    </x:row>
    <x:row r="220" ht="15.75">
      <x:c r="A220" s="201"/>
      <x:c r="B220" s="201"/>
      <x:c r="C220" s="201"/>
      <x:c r="D220" s="425"/>
      <x:c r="E220" s="201"/>
      <x:c r="F220" s="201"/>
      <x:c r="G220" s="424"/>
      <x:c r="H220" s="424">
        <x:f t="shared" si="0"/>
        <x:v>0</x:v>
      </x:c>
      <x:c r="I220" s="201"/>
      <x:c r="J220" s="564"/>
      <x:c r="K220" s="201"/>
      <x:c r="L220" s="201"/>
      <x:c r="M220" s="201"/>
      <x:c r="N220" s="201"/>
      <x:c r="O220" s="424"/>
      <x:c r="P220" s="201"/>
      <x:c r="Q220" s="201"/>
      <x:c r="R220" s="201"/>
      <x:c r="S220" s="201"/>
      <x:c r="T220" s="201"/>
      <x:c r="U220" s="201"/>
      <x:c r="V220" s="201"/>
      <x:c r="W220" s="201"/>
      <x:c r="X220" s="201"/>
      <x:c r="Y220" s="201"/>
      <x:c r="Z220" s="201"/>
      <x:c r="AA220" s="201"/>
    </x:row>
    <x:row r="221" ht="15.75">
      <x:c r="A221" s="201"/>
      <x:c r="B221" s="201"/>
      <x:c r="C221" s="201"/>
      <x:c r="D221" s="425"/>
      <x:c r="E221" s="201"/>
      <x:c r="F221" s="201"/>
      <x:c r="G221" s="424"/>
      <x:c r="H221" s="424">
        <x:f t="shared" si="0"/>
        <x:v>0</x:v>
      </x:c>
      <x:c r="I221" s="201"/>
      <x:c r="J221" s="564"/>
      <x:c r="K221" s="201"/>
      <x:c r="L221" s="201"/>
      <x:c r="M221" s="201"/>
      <x:c r="N221" s="201"/>
      <x:c r="O221" s="424"/>
      <x:c r="P221" s="201"/>
      <x:c r="Q221" s="201"/>
      <x:c r="R221" s="201"/>
      <x:c r="S221" s="201"/>
      <x:c r="T221" s="201"/>
      <x:c r="U221" s="201"/>
      <x:c r="V221" s="201"/>
      <x:c r="W221" s="201"/>
      <x:c r="X221" s="201"/>
      <x:c r="Y221" s="201"/>
      <x:c r="Z221" s="201"/>
      <x:c r="AA221" s="201"/>
    </x:row>
    <x:row r="222" ht="15.75">
      <x:c r="A222" s="201"/>
      <x:c r="B222" s="201"/>
      <x:c r="C222" s="201"/>
      <x:c r="D222" s="425"/>
      <x:c r="E222" s="201"/>
      <x:c r="F222" s="201"/>
      <x:c r="G222" s="424"/>
      <x:c r="H222" s="424">
        <x:f t="shared" si="0"/>
        <x:v>0</x:v>
      </x:c>
      <x:c r="I222" s="201"/>
      <x:c r="J222" s="564"/>
      <x:c r="K222" s="201"/>
      <x:c r="L222" s="201"/>
      <x:c r="M222" s="201"/>
      <x:c r="N222" s="201"/>
      <x:c r="O222" s="424"/>
      <x:c r="P222" s="201"/>
      <x:c r="Q222" s="201"/>
      <x:c r="R222" s="201"/>
      <x:c r="S222" s="201"/>
      <x:c r="T222" s="201"/>
      <x:c r="U222" s="201"/>
      <x:c r="V222" s="201"/>
      <x:c r="W222" s="201"/>
      <x:c r="X222" s="201"/>
      <x:c r="Y222" s="201"/>
      <x:c r="Z222" s="201"/>
      <x:c r="AA222" s="201"/>
    </x:row>
    <x:row r="223" ht="15.75">
      <x:c r="A223" s="201"/>
      <x:c r="B223" s="201"/>
      <x:c r="C223" s="201"/>
      <x:c r="D223" s="425"/>
      <x:c r="E223" s="201"/>
      <x:c r="F223" s="201"/>
      <x:c r="G223" s="424"/>
      <x:c r="H223" s="424">
        <x:f t="shared" si="0"/>
        <x:v>0</x:v>
      </x:c>
      <x:c r="I223" s="201"/>
      <x:c r="J223" s="564"/>
      <x:c r="K223" s="201"/>
      <x:c r="L223" s="201"/>
      <x:c r="M223" s="201"/>
      <x:c r="N223" s="201"/>
      <x:c r="O223" s="424"/>
      <x:c r="P223" s="201"/>
      <x:c r="Q223" s="201"/>
      <x:c r="R223" s="201"/>
      <x:c r="S223" s="201"/>
      <x:c r="T223" s="201"/>
      <x:c r="U223" s="201"/>
      <x:c r="V223" s="201"/>
      <x:c r="W223" s="201"/>
      <x:c r="X223" s="201"/>
      <x:c r="Y223" s="201"/>
      <x:c r="Z223" s="201"/>
      <x:c r="AA223" s="201"/>
    </x:row>
    <x:row r="224" ht="15.75">
      <x:c r="A224" s="201"/>
      <x:c r="B224" s="201"/>
      <x:c r="C224" s="201"/>
      <x:c r="D224" s="425"/>
      <x:c r="E224" s="201"/>
      <x:c r="F224" s="201"/>
      <x:c r="G224" s="424"/>
      <x:c r="H224" s="424">
        <x:f t="shared" si="0"/>
        <x:v>0</x:v>
      </x:c>
      <x:c r="I224" s="201"/>
      <x:c r="J224" s="564"/>
      <x:c r="K224" s="201"/>
      <x:c r="L224" s="201"/>
      <x:c r="M224" s="201"/>
      <x:c r="N224" s="201"/>
      <x:c r="O224" s="424"/>
      <x:c r="P224" s="201"/>
      <x:c r="Q224" s="201"/>
      <x:c r="R224" s="201"/>
      <x:c r="S224" s="201"/>
      <x:c r="T224" s="201"/>
      <x:c r="U224" s="201"/>
      <x:c r="V224" s="201"/>
      <x:c r="W224" s="201"/>
      <x:c r="X224" s="201"/>
      <x:c r="Y224" s="201"/>
      <x:c r="Z224" s="201"/>
      <x:c r="AA224" s="201"/>
    </x:row>
    <x:row r="225" ht="15.75">
      <x:c r="A225" s="201"/>
      <x:c r="B225" s="201"/>
      <x:c r="C225" s="201"/>
      <x:c r="D225" s="425"/>
      <x:c r="E225" s="201"/>
      <x:c r="F225" s="201"/>
      <x:c r="G225" s="424"/>
      <x:c r="H225" s="424">
        <x:f t="shared" si="0"/>
        <x:v>0</x:v>
      </x:c>
      <x:c r="I225" s="201"/>
      <x:c r="J225" s="564"/>
      <x:c r="K225" s="201"/>
      <x:c r="L225" s="201"/>
      <x:c r="M225" s="201"/>
      <x:c r="N225" s="201"/>
      <x:c r="O225" s="424"/>
      <x:c r="P225" s="201"/>
      <x:c r="Q225" s="201"/>
      <x:c r="R225" s="201"/>
      <x:c r="S225" s="201"/>
      <x:c r="T225" s="201"/>
      <x:c r="U225" s="201"/>
      <x:c r="V225" s="201"/>
      <x:c r="W225" s="201"/>
      <x:c r="X225" s="201"/>
      <x:c r="Y225" s="201"/>
      <x:c r="Z225" s="201"/>
      <x:c r="AA225" s="201"/>
    </x:row>
    <x:row r="226" ht="15.75">
      <x:c r="A226" s="201"/>
      <x:c r="B226" s="201"/>
      <x:c r="C226" s="201"/>
      <x:c r="D226" s="425"/>
      <x:c r="E226" s="201"/>
      <x:c r="F226" s="201"/>
      <x:c r="G226" s="424"/>
      <x:c r="H226" s="424">
        <x:f t="shared" si="0"/>
        <x:v>0</x:v>
      </x:c>
      <x:c r="I226" s="201"/>
      <x:c r="J226" s="564"/>
      <x:c r="K226" s="201"/>
      <x:c r="L226" s="201"/>
      <x:c r="M226" s="201"/>
      <x:c r="N226" s="201"/>
      <x:c r="O226" s="424"/>
      <x:c r="P226" s="201"/>
      <x:c r="Q226" s="201"/>
      <x:c r="R226" s="201"/>
      <x:c r="S226" s="201"/>
      <x:c r="T226" s="201"/>
      <x:c r="U226" s="201"/>
      <x:c r="V226" s="201"/>
      <x:c r="W226" s="201"/>
      <x:c r="X226" s="201"/>
      <x:c r="Y226" s="201"/>
      <x:c r="Z226" s="201"/>
      <x:c r="AA226" s="201"/>
    </x:row>
    <x:row r="227" ht="15.75">
      <x:c r="A227" s="201"/>
      <x:c r="B227" s="201"/>
      <x:c r="C227" s="201"/>
      <x:c r="D227" s="425"/>
      <x:c r="E227" s="201"/>
      <x:c r="F227" s="201"/>
      <x:c r="G227" s="424"/>
      <x:c r="H227" s="424">
        <x:f t="shared" si="0"/>
        <x:v>0</x:v>
      </x:c>
      <x:c r="I227" s="201"/>
      <x:c r="J227" s="564"/>
      <x:c r="K227" s="201"/>
      <x:c r="L227" s="201"/>
      <x:c r="M227" s="201"/>
      <x:c r="N227" s="201"/>
      <x:c r="O227" s="424"/>
      <x:c r="P227" s="201"/>
      <x:c r="Q227" s="201"/>
      <x:c r="R227" s="201"/>
      <x:c r="S227" s="201"/>
      <x:c r="T227" s="201"/>
      <x:c r="U227" s="201"/>
      <x:c r="V227" s="201"/>
      <x:c r="W227" s="201"/>
      <x:c r="X227" s="201"/>
      <x:c r="Y227" s="201"/>
      <x:c r="Z227" s="201"/>
      <x:c r="AA227" s="201"/>
    </x:row>
    <x:row r="228" ht="15.75">
      <x:c r="A228" s="201"/>
      <x:c r="B228" s="201"/>
      <x:c r="C228" s="201"/>
      <x:c r="D228" s="425"/>
      <x:c r="E228" s="201"/>
      <x:c r="F228" s="201"/>
      <x:c r="G228" s="424"/>
      <x:c r="H228" s="424">
        <x:f t="shared" si="0"/>
        <x:v>0</x:v>
      </x:c>
      <x:c r="I228" s="201"/>
      <x:c r="J228" s="564"/>
      <x:c r="K228" s="201"/>
      <x:c r="L228" s="201"/>
      <x:c r="M228" s="201"/>
      <x:c r="N228" s="201"/>
      <x:c r="O228" s="424"/>
      <x:c r="P228" s="201"/>
      <x:c r="Q228" s="201"/>
      <x:c r="R228" s="201"/>
      <x:c r="S228" s="201"/>
      <x:c r="T228" s="201"/>
      <x:c r="U228" s="201"/>
      <x:c r="V228" s="201"/>
      <x:c r="W228" s="201"/>
      <x:c r="X228" s="201"/>
      <x:c r="Y228" s="201"/>
      <x:c r="Z228" s="201"/>
      <x:c r="AA228" s="201"/>
    </x:row>
    <x:row r="229" ht="15.75">
      <x:c r="A229" s="201"/>
      <x:c r="B229" s="201"/>
      <x:c r="C229" s="201"/>
      <x:c r="D229" s="425"/>
      <x:c r="E229" s="201"/>
      <x:c r="F229" s="201"/>
      <x:c r="G229" s="424"/>
      <x:c r="H229" s="424">
        <x:f t="shared" si="0"/>
        <x:v>0</x:v>
      </x:c>
      <x:c r="I229" s="201"/>
      <x:c r="J229" s="564"/>
      <x:c r="K229" s="201"/>
      <x:c r="L229" s="201"/>
      <x:c r="M229" s="201"/>
      <x:c r="N229" s="201"/>
      <x:c r="O229" s="424"/>
      <x:c r="P229" s="201"/>
      <x:c r="Q229" s="201"/>
      <x:c r="R229" s="201"/>
      <x:c r="S229" s="201"/>
      <x:c r="T229" s="201"/>
      <x:c r="U229" s="201"/>
      <x:c r="V229" s="201"/>
      <x:c r="W229" s="201"/>
      <x:c r="X229" s="201"/>
      <x:c r="Y229" s="201"/>
      <x:c r="Z229" s="201"/>
      <x:c r="AA229" s="201"/>
    </x:row>
    <x:row r="230" ht="15.75">
      <x:c r="A230" s="201"/>
      <x:c r="B230" s="201"/>
      <x:c r="C230" s="201"/>
      <x:c r="D230" s="425"/>
      <x:c r="E230" s="201"/>
      <x:c r="F230" s="201"/>
      <x:c r="G230" s="424"/>
      <x:c r="H230" s="424">
        <x:f t="shared" si="0"/>
        <x:v>0</x:v>
      </x:c>
      <x:c r="I230" s="201"/>
      <x:c r="J230" s="564"/>
      <x:c r="K230" s="201"/>
      <x:c r="L230" s="201"/>
      <x:c r="M230" s="201"/>
      <x:c r="N230" s="201"/>
      <x:c r="O230" s="424"/>
      <x:c r="P230" s="201"/>
      <x:c r="Q230" s="201"/>
      <x:c r="R230" s="201"/>
      <x:c r="S230" s="201"/>
      <x:c r="T230" s="201"/>
      <x:c r="U230" s="201"/>
      <x:c r="V230" s="201"/>
      <x:c r="W230" s="201"/>
      <x:c r="X230" s="201"/>
      <x:c r="Y230" s="201"/>
      <x:c r="Z230" s="201"/>
      <x:c r="AA230" s="201"/>
    </x:row>
    <x:row r="231" ht="15.75">
      <x:c r="A231" s="201"/>
      <x:c r="B231" s="201"/>
      <x:c r="C231" s="201"/>
      <x:c r="D231" s="425"/>
      <x:c r="E231" s="201"/>
      <x:c r="F231" s="201"/>
      <x:c r="G231" s="424"/>
      <x:c r="H231" s="424">
        <x:f t="shared" si="0"/>
        <x:v>0</x:v>
      </x:c>
      <x:c r="I231" s="201"/>
      <x:c r="J231" s="564"/>
      <x:c r="K231" s="201"/>
      <x:c r="L231" s="201"/>
      <x:c r="M231" s="201"/>
      <x:c r="N231" s="201"/>
      <x:c r="O231" s="424"/>
      <x:c r="P231" s="201"/>
      <x:c r="Q231" s="201"/>
      <x:c r="R231" s="201"/>
      <x:c r="S231" s="201"/>
      <x:c r="T231" s="201"/>
      <x:c r="U231" s="201"/>
      <x:c r="V231" s="201"/>
      <x:c r="W231" s="201"/>
      <x:c r="X231" s="201"/>
      <x:c r="Y231" s="201"/>
      <x:c r="Z231" s="201"/>
      <x:c r="AA231" s="201"/>
    </x:row>
    <x:row r="232" ht="15.75">
      <x:c r="A232" s="201"/>
      <x:c r="B232" s="201"/>
      <x:c r="C232" s="201"/>
      <x:c r="D232" s="425"/>
      <x:c r="E232" s="201"/>
      <x:c r="F232" s="201"/>
      <x:c r="G232" s="424"/>
      <x:c r="H232" s="424">
        <x:f t="shared" si="0"/>
        <x:v>0</x:v>
      </x:c>
      <x:c r="I232" s="201"/>
      <x:c r="J232" s="564"/>
      <x:c r="K232" s="201"/>
      <x:c r="L232" s="201"/>
      <x:c r="M232" s="201"/>
      <x:c r="N232" s="201"/>
      <x:c r="O232" s="424"/>
      <x:c r="P232" s="201"/>
      <x:c r="Q232" s="201"/>
      <x:c r="R232" s="201"/>
      <x:c r="S232" s="201"/>
      <x:c r="T232" s="201"/>
      <x:c r="U232" s="201"/>
      <x:c r="V232" s="201"/>
      <x:c r="W232" s="201"/>
      <x:c r="X232" s="201"/>
      <x:c r="Y232" s="201"/>
      <x:c r="Z232" s="201"/>
      <x:c r="AA232" s="201"/>
    </x:row>
    <x:row r="233" ht="15.75">
      <x:c r="A233" s="201"/>
      <x:c r="B233" s="201"/>
      <x:c r="C233" s="201"/>
      <x:c r="D233" s="425"/>
      <x:c r="E233" s="201"/>
      <x:c r="F233" s="201"/>
      <x:c r="G233" s="424"/>
      <x:c r="H233" s="424">
        <x:f t="shared" si="0"/>
        <x:v>0</x:v>
      </x:c>
      <x:c r="I233" s="201"/>
      <x:c r="J233" s="564"/>
      <x:c r="K233" s="201"/>
      <x:c r="L233" s="201"/>
      <x:c r="M233" s="201"/>
      <x:c r="N233" s="201"/>
      <x:c r="O233" s="424"/>
      <x:c r="P233" s="201"/>
      <x:c r="Q233" s="201"/>
      <x:c r="R233" s="201"/>
      <x:c r="S233" s="201"/>
      <x:c r="T233" s="201"/>
      <x:c r="U233" s="201"/>
      <x:c r="V233" s="201"/>
      <x:c r="W233" s="201"/>
      <x:c r="X233" s="201"/>
      <x:c r="Y233" s="201"/>
      <x:c r="Z233" s="201"/>
      <x:c r="AA233" s="201"/>
    </x:row>
    <x:row r="234" ht="15.75">
      <x:c r="A234" s="201"/>
      <x:c r="B234" s="201"/>
      <x:c r="C234" s="201"/>
      <x:c r="D234" s="425"/>
      <x:c r="E234" s="201"/>
      <x:c r="F234" s="201"/>
      <x:c r="G234" s="424"/>
      <x:c r="H234" s="424">
        <x:f t="shared" si="0"/>
        <x:v>0</x:v>
      </x:c>
      <x:c r="I234" s="201"/>
      <x:c r="J234" s="564"/>
      <x:c r="K234" s="201"/>
      <x:c r="L234" s="201"/>
      <x:c r="M234" s="201"/>
      <x:c r="N234" s="201"/>
      <x:c r="O234" s="424"/>
      <x:c r="P234" s="201"/>
      <x:c r="Q234" s="201"/>
      <x:c r="R234" s="201"/>
      <x:c r="S234" s="201"/>
      <x:c r="T234" s="201"/>
      <x:c r="U234" s="201"/>
      <x:c r="V234" s="201"/>
      <x:c r="W234" s="201"/>
      <x:c r="X234" s="201"/>
      <x:c r="Y234" s="201"/>
      <x:c r="Z234" s="201"/>
      <x:c r="AA234" s="201"/>
    </x:row>
    <x:row r="235" ht="15.75">
      <x:c r="A235" s="201"/>
      <x:c r="B235" s="201"/>
      <x:c r="C235" s="201"/>
      <x:c r="D235" s="425"/>
      <x:c r="E235" s="201"/>
      <x:c r="F235" s="201"/>
      <x:c r="G235" s="424"/>
      <x:c r="H235" s="424">
        <x:f t="shared" si="0"/>
        <x:v>0</x:v>
      </x:c>
      <x:c r="I235" s="201"/>
      <x:c r="J235" s="564"/>
      <x:c r="K235" s="201"/>
      <x:c r="L235" s="201"/>
      <x:c r="M235" s="201"/>
      <x:c r="N235" s="201"/>
      <x:c r="O235" s="424"/>
      <x:c r="P235" s="201"/>
      <x:c r="Q235" s="201"/>
      <x:c r="R235" s="201"/>
      <x:c r="S235" s="201"/>
      <x:c r="T235" s="201"/>
      <x:c r="U235" s="201"/>
      <x:c r="V235" s="201"/>
      <x:c r="W235" s="201"/>
      <x:c r="X235" s="201"/>
      <x:c r="Y235" s="201"/>
      <x:c r="Z235" s="201"/>
      <x:c r="AA235" s="201"/>
    </x:row>
    <x:row r="236" ht="15.75">
      <x:c r="A236" s="201"/>
      <x:c r="B236" s="201"/>
      <x:c r="C236" s="201"/>
      <x:c r="D236" s="425"/>
      <x:c r="E236" s="201"/>
      <x:c r="F236" s="201"/>
      <x:c r="G236" s="424"/>
      <x:c r="H236" s="424">
        <x:f t="shared" si="0"/>
        <x:v>0</x:v>
      </x:c>
      <x:c r="I236" s="201"/>
      <x:c r="J236" s="564"/>
      <x:c r="K236" s="201"/>
      <x:c r="L236" s="201"/>
      <x:c r="M236" s="201"/>
      <x:c r="N236" s="201"/>
      <x:c r="O236" s="424"/>
      <x:c r="P236" s="201"/>
      <x:c r="Q236" s="201"/>
      <x:c r="R236" s="201"/>
      <x:c r="S236" s="201"/>
      <x:c r="T236" s="201"/>
      <x:c r="U236" s="201"/>
      <x:c r="V236" s="201"/>
      <x:c r="W236" s="201"/>
      <x:c r="X236" s="201"/>
      <x:c r="Y236" s="201"/>
      <x:c r="Z236" s="201"/>
      <x:c r="AA236" s="201"/>
    </x:row>
    <x:row r="237" ht="15.75">
      <x:c r="A237" s="201"/>
      <x:c r="B237" s="201"/>
      <x:c r="C237" s="201"/>
      <x:c r="D237" s="425"/>
      <x:c r="E237" s="201"/>
      <x:c r="F237" s="201"/>
      <x:c r="G237" s="424"/>
      <x:c r="H237" s="424">
        <x:f t="shared" si="0"/>
        <x:v>0</x:v>
      </x:c>
      <x:c r="I237" s="201"/>
      <x:c r="J237" s="564"/>
      <x:c r="K237" s="201"/>
      <x:c r="L237" s="201"/>
      <x:c r="M237" s="201"/>
      <x:c r="N237" s="201"/>
      <x:c r="O237" s="424"/>
      <x:c r="P237" s="201"/>
      <x:c r="Q237" s="201"/>
      <x:c r="R237" s="201"/>
      <x:c r="S237" s="201"/>
      <x:c r="T237" s="201"/>
      <x:c r="U237" s="201"/>
      <x:c r="V237" s="201"/>
      <x:c r="W237" s="201"/>
      <x:c r="X237" s="201"/>
      <x:c r="Y237" s="201"/>
      <x:c r="Z237" s="201"/>
      <x:c r="AA237" s="201"/>
    </x:row>
    <x:row r="238" ht="15.75">
      <x:c r="A238" s="201"/>
      <x:c r="B238" s="201"/>
      <x:c r="C238" s="201"/>
      <x:c r="D238" s="425"/>
      <x:c r="E238" s="201"/>
      <x:c r="F238" s="201"/>
      <x:c r="G238" s="424"/>
      <x:c r="H238" s="424">
        <x:f t="shared" si="0"/>
        <x:v>0</x:v>
      </x:c>
      <x:c r="I238" s="201"/>
      <x:c r="J238" s="564"/>
      <x:c r="K238" s="201"/>
      <x:c r="L238" s="201"/>
      <x:c r="M238" s="201"/>
      <x:c r="N238" s="201"/>
      <x:c r="O238" s="424"/>
      <x:c r="P238" s="201"/>
      <x:c r="Q238" s="201"/>
      <x:c r="R238" s="201"/>
      <x:c r="S238" s="201"/>
      <x:c r="T238" s="201"/>
      <x:c r="U238" s="201"/>
      <x:c r="V238" s="201"/>
      <x:c r="W238" s="201"/>
      <x:c r="X238" s="201"/>
      <x:c r="Y238" s="201"/>
      <x:c r="Z238" s="201"/>
      <x:c r="AA238" s="201"/>
    </x:row>
    <x:row r="239" ht="15.75">
      <x:c r="A239" s="201"/>
      <x:c r="B239" s="201"/>
      <x:c r="C239" s="201"/>
      <x:c r="D239" s="425"/>
      <x:c r="E239" s="201"/>
      <x:c r="F239" s="201"/>
      <x:c r="G239" s="424"/>
      <x:c r="H239" s="424">
        <x:f t="shared" si="0"/>
        <x:v>0</x:v>
      </x:c>
      <x:c r="I239" s="201"/>
      <x:c r="J239" s="564"/>
      <x:c r="K239" s="201"/>
      <x:c r="L239" s="201"/>
      <x:c r="M239" s="201"/>
      <x:c r="N239" s="201"/>
      <x:c r="O239" s="424"/>
      <x:c r="P239" s="201"/>
      <x:c r="Q239" s="201"/>
      <x:c r="R239" s="201"/>
      <x:c r="S239" s="201"/>
      <x:c r="T239" s="201"/>
      <x:c r="U239" s="201"/>
      <x:c r="V239" s="201"/>
      <x:c r="W239" s="201"/>
      <x:c r="X239" s="201"/>
      <x:c r="Y239" s="201"/>
      <x:c r="Z239" s="201"/>
      <x:c r="AA239" s="201"/>
    </x:row>
    <x:row r="240" ht="15.75">
      <x:c r="A240" s="201"/>
      <x:c r="B240" s="201"/>
      <x:c r="C240" s="201"/>
      <x:c r="D240" s="425"/>
      <x:c r="E240" s="201"/>
      <x:c r="F240" s="201"/>
      <x:c r="G240" s="424"/>
      <x:c r="H240" s="424">
        <x:f t="shared" si="0"/>
        <x:v>0</x:v>
      </x:c>
      <x:c r="I240" s="201"/>
      <x:c r="J240" s="564"/>
      <x:c r="K240" s="201"/>
      <x:c r="L240" s="201"/>
      <x:c r="M240" s="201"/>
      <x:c r="N240" s="201"/>
      <x:c r="O240" s="424"/>
      <x:c r="P240" s="201"/>
      <x:c r="Q240" s="201"/>
      <x:c r="R240" s="201"/>
      <x:c r="S240" s="201"/>
      <x:c r="T240" s="201"/>
      <x:c r="U240" s="201"/>
      <x:c r="V240" s="201"/>
      <x:c r="W240" s="201"/>
      <x:c r="X240" s="201"/>
      <x:c r="Y240" s="201"/>
      <x:c r="Z240" s="201"/>
      <x:c r="AA240" s="201"/>
    </x:row>
    <x:row r="241" ht="15.75">
      <x:c r="A241" s="201"/>
      <x:c r="B241" s="201"/>
      <x:c r="C241" s="201"/>
      <x:c r="D241" s="425"/>
      <x:c r="E241" s="201"/>
      <x:c r="F241" s="201"/>
      <x:c r="G241" s="424"/>
      <x:c r="H241" s="424">
        <x:f t="shared" si="0"/>
        <x:v>0</x:v>
      </x:c>
      <x:c r="I241" s="201"/>
      <x:c r="J241" s="564"/>
      <x:c r="K241" s="201"/>
      <x:c r="L241" s="201"/>
      <x:c r="M241" s="201"/>
      <x:c r="N241" s="201"/>
      <x:c r="O241" s="424"/>
      <x:c r="P241" s="201"/>
      <x:c r="Q241" s="201"/>
      <x:c r="R241" s="201"/>
      <x:c r="S241" s="201"/>
      <x:c r="T241" s="201"/>
      <x:c r="U241" s="201"/>
      <x:c r="V241" s="201"/>
      <x:c r="W241" s="201"/>
      <x:c r="X241" s="201"/>
      <x:c r="Y241" s="201"/>
      <x:c r="Z241" s="201"/>
      <x:c r="AA241" s="201"/>
    </x:row>
    <x:row r="242" ht="15.75">
      <x:c r="A242" s="201"/>
      <x:c r="B242" s="201"/>
      <x:c r="C242" s="201"/>
      <x:c r="D242" s="425"/>
      <x:c r="E242" s="201"/>
      <x:c r="F242" s="201"/>
      <x:c r="G242" s="424"/>
      <x:c r="H242" s="424">
        <x:f t="shared" si="0"/>
        <x:v>0</x:v>
      </x:c>
      <x:c r="I242" s="201"/>
      <x:c r="J242" s="564"/>
      <x:c r="K242" s="201"/>
      <x:c r="L242" s="201"/>
      <x:c r="M242" s="201"/>
      <x:c r="N242" s="201"/>
      <x:c r="O242" s="424"/>
      <x:c r="P242" s="201"/>
      <x:c r="Q242" s="201"/>
      <x:c r="R242" s="201"/>
      <x:c r="S242" s="201"/>
      <x:c r="T242" s="201"/>
      <x:c r="U242" s="201"/>
      <x:c r="V242" s="201"/>
      <x:c r="W242" s="201"/>
      <x:c r="X242" s="201"/>
      <x:c r="Y242" s="201"/>
      <x:c r="Z242" s="201"/>
      <x:c r="AA242" s="201"/>
    </x:row>
    <x:row r="243" ht="15.75">
      <x:c r="A243" s="201"/>
      <x:c r="B243" s="201"/>
      <x:c r="C243" s="201"/>
      <x:c r="D243" s="425"/>
      <x:c r="E243" s="201"/>
      <x:c r="F243" s="201"/>
      <x:c r="G243" s="424"/>
      <x:c r="H243" s="424">
        <x:f t="shared" si="0"/>
        <x:v>0</x:v>
      </x:c>
      <x:c r="I243" s="201"/>
      <x:c r="J243" s="564"/>
      <x:c r="K243" s="201"/>
      <x:c r="L243" s="201"/>
      <x:c r="M243" s="201"/>
      <x:c r="N243" s="201"/>
      <x:c r="O243" s="424"/>
      <x:c r="P243" s="201"/>
      <x:c r="Q243" s="201"/>
      <x:c r="R243" s="201"/>
      <x:c r="S243" s="201"/>
      <x:c r="T243" s="201"/>
      <x:c r="U243" s="201"/>
      <x:c r="V243" s="201"/>
      <x:c r="W243" s="201"/>
      <x:c r="X243" s="201"/>
      <x:c r="Y243" s="201"/>
      <x:c r="Z243" s="201"/>
      <x:c r="AA243" s="201"/>
    </x:row>
    <x:row r="244" ht="15.75">
      <x:c r="A244" s="201"/>
      <x:c r="B244" s="201"/>
      <x:c r="C244" s="201"/>
      <x:c r="D244" s="425"/>
      <x:c r="E244" s="201"/>
      <x:c r="F244" s="201"/>
      <x:c r="G244" s="424"/>
      <x:c r="H244" s="424">
        <x:f t="shared" si="0"/>
        <x:v>0</x:v>
      </x:c>
      <x:c r="I244" s="201"/>
      <x:c r="J244" s="564"/>
      <x:c r="K244" s="201"/>
      <x:c r="L244" s="201"/>
      <x:c r="M244" s="201"/>
      <x:c r="N244" s="201"/>
      <x:c r="O244" s="424"/>
      <x:c r="P244" s="201"/>
      <x:c r="Q244" s="201"/>
      <x:c r="R244" s="201"/>
      <x:c r="S244" s="201"/>
      <x:c r="T244" s="201"/>
      <x:c r="U244" s="201"/>
      <x:c r="V244" s="201"/>
      <x:c r="W244" s="201"/>
      <x:c r="X244" s="201"/>
      <x:c r="Y244" s="201"/>
      <x:c r="Z244" s="201"/>
      <x:c r="AA244" s="201"/>
    </x:row>
    <x:row r="245" ht="15.75">
      <x:c r="A245" s="201"/>
      <x:c r="B245" s="201"/>
      <x:c r="C245" s="201"/>
      <x:c r="D245" s="425"/>
      <x:c r="E245" s="201"/>
      <x:c r="F245" s="201"/>
      <x:c r="G245" s="424"/>
      <x:c r="H245" s="424">
        <x:f t="shared" si="0"/>
        <x:v>0</x:v>
      </x:c>
      <x:c r="I245" s="201"/>
      <x:c r="J245" s="564"/>
      <x:c r="K245" s="201"/>
      <x:c r="L245" s="201"/>
      <x:c r="M245" s="201"/>
      <x:c r="N245" s="201"/>
      <x:c r="O245" s="424"/>
      <x:c r="P245" s="201"/>
      <x:c r="Q245" s="201"/>
      <x:c r="R245" s="201"/>
      <x:c r="S245" s="201"/>
      <x:c r="T245" s="201"/>
      <x:c r="U245" s="201"/>
      <x:c r="V245" s="201"/>
      <x:c r="W245" s="201"/>
      <x:c r="X245" s="201"/>
      <x:c r="Y245" s="201"/>
      <x:c r="Z245" s="201"/>
      <x:c r="AA245" s="201"/>
    </x:row>
    <x:row r="246" ht="15.75">
      <x:c r="A246" s="201"/>
      <x:c r="B246" s="201"/>
      <x:c r="C246" s="201"/>
      <x:c r="D246" s="425"/>
      <x:c r="E246" s="201"/>
      <x:c r="F246" s="201"/>
      <x:c r="G246" s="424"/>
      <x:c r="H246" s="424">
        <x:f t="shared" si="0"/>
        <x:v>0</x:v>
      </x:c>
      <x:c r="I246" s="201"/>
      <x:c r="J246" s="564"/>
      <x:c r="K246" s="201"/>
      <x:c r="L246" s="201"/>
      <x:c r="M246" s="201"/>
      <x:c r="N246" s="201"/>
      <x:c r="O246" s="424"/>
      <x:c r="P246" s="201"/>
      <x:c r="Q246" s="201"/>
      <x:c r="R246" s="201"/>
      <x:c r="S246" s="201"/>
      <x:c r="T246" s="201"/>
      <x:c r="U246" s="201"/>
      <x:c r="V246" s="201"/>
      <x:c r="W246" s="201"/>
      <x:c r="X246" s="201"/>
      <x:c r="Y246" s="201"/>
      <x:c r="Z246" s="201"/>
      <x:c r="AA246" s="201"/>
    </x:row>
    <x:row r="247" ht="15.75">
      <x:c r="A247" s="201"/>
      <x:c r="B247" s="201"/>
      <x:c r="C247" s="201"/>
      <x:c r="D247" s="425"/>
      <x:c r="E247" s="201"/>
      <x:c r="F247" s="201"/>
      <x:c r="G247" s="424"/>
      <x:c r="H247" s="424">
        <x:f t="shared" si="0"/>
        <x:v>0</x:v>
      </x:c>
      <x:c r="I247" s="201"/>
      <x:c r="J247" s="564"/>
      <x:c r="K247" s="201"/>
      <x:c r="L247" s="201"/>
      <x:c r="M247" s="201"/>
      <x:c r="N247" s="201"/>
      <x:c r="O247" s="424"/>
      <x:c r="P247" s="201"/>
      <x:c r="Q247" s="201"/>
      <x:c r="R247" s="201"/>
      <x:c r="S247" s="201"/>
      <x:c r="T247" s="201"/>
      <x:c r="U247" s="201"/>
      <x:c r="V247" s="201"/>
      <x:c r="W247" s="201"/>
      <x:c r="X247" s="201"/>
      <x:c r="Y247" s="201"/>
      <x:c r="Z247" s="201"/>
      <x:c r="AA247" s="201"/>
    </x:row>
    <x:row r="248" ht="15.75">
      <x:c r="A248" s="201"/>
      <x:c r="B248" s="201"/>
      <x:c r="C248" s="201"/>
      <x:c r="D248" s="425"/>
      <x:c r="E248" s="201"/>
      <x:c r="F248" s="201"/>
      <x:c r="G248" s="424"/>
      <x:c r="H248" s="424">
        <x:f t="shared" si="0"/>
        <x:v>0</x:v>
      </x:c>
      <x:c r="I248" s="201"/>
      <x:c r="J248" s="564"/>
      <x:c r="K248" s="201"/>
      <x:c r="L248" s="201"/>
      <x:c r="M248" s="201"/>
      <x:c r="N248" s="201"/>
      <x:c r="O248" s="424"/>
      <x:c r="P248" s="201"/>
      <x:c r="Q248" s="201"/>
      <x:c r="R248" s="201"/>
      <x:c r="S248" s="201"/>
      <x:c r="T248" s="201"/>
      <x:c r="U248" s="201"/>
      <x:c r="V248" s="201"/>
      <x:c r="W248" s="201"/>
      <x:c r="X248" s="201"/>
      <x:c r="Y248" s="201"/>
      <x:c r="Z248" s="201"/>
      <x:c r="AA248" s="201"/>
    </x:row>
    <x:row r="249" ht="15.75">
      <x:c r="A249" s="201"/>
      <x:c r="B249" s="201"/>
      <x:c r="C249" s="201"/>
      <x:c r="D249" s="425"/>
      <x:c r="E249" s="201"/>
      <x:c r="F249" s="201"/>
      <x:c r="G249" s="424"/>
      <x:c r="H249" s="424">
        <x:f t="shared" si="0"/>
        <x:v>0</x:v>
      </x:c>
      <x:c r="I249" s="201"/>
      <x:c r="J249" s="564"/>
      <x:c r="K249" s="201"/>
      <x:c r="L249" s="201"/>
      <x:c r="M249" s="201"/>
      <x:c r="N249" s="201"/>
      <x:c r="O249" s="424"/>
      <x:c r="P249" s="201"/>
      <x:c r="Q249" s="201"/>
      <x:c r="R249" s="201"/>
      <x:c r="S249" s="201"/>
      <x:c r="T249" s="201"/>
      <x:c r="U249" s="201"/>
      <x:c r="V249" s="201"/>
      <x:c r="W249" s="201"/>
      <x:c r="X249" s="201"/>
      <x:c r="Y249" s="201"/>
      <x:c r="Z249" s="201"/>
      <x:c r="AA249" s="201"/>
    </x:row>
    <x:row r="250" ht="15.75">
      <x:c r="A250" s="201"/>
      <x:c r="B250" s="201"/>
      <x:c r="C250" s="201"/>
      <x:c r="D250" s="425"/>
      <x:c r="E250" s="201"/>
      <x:c r="F250" s="201"/>
      <x:c r="G250" s="424"/>
      <x:c r="H250" s="424">
        <x:f t="shared" si="0"/>
        <x:v>0</x:v>
      </x:c>
      <x:c r="I250" s="201"/>
      <x:c r="J250" s="564"/>
      <x:c r="K250" s="201"/>
      <x:c r="L250" s="201"/>
      <x:c r="M250" s="201"/>
      <x:c r="N250" s="201"/>
      <x:c r="O250" s="424"/>
      <x:c r="P250" s="201"/>
      <x:c r="Q250" s="201"/>
      <x:c r="R250" s="201"/>
      <x:c r="S250" s="201"/>
      <x:c r="T250" s="201"/>
      <x:c r="U250" s="201"/>
      <x:c r="V250" s="201"/>
      <x:c r="W250" s="201"/>
      <x:c r="X250" s="201"/>
      <x:c r="Y250" s="201"/>
      <x:c r="Z250" s="201"/>
      <x:c r="AA250" s="201"/>
    </x:row>
    <x:row r="251" ht="15.75">
      <x:c r="A251" s="201"/>
      <x:c r="B251" s="201"/>
      <x:c r="C251" s="201"/>
      <x:c r="D251" s="425"/>
      <x:c r="E251" s="201"/>
      <x:c r="F251" s="201"/>
      <x:c r="G251" s="424"/>
      <x:c r="H251" s="424">
        <x:f t="shared" si="0"/>
        <x:v>0</x:v>
      </x:c>
      <x:c r="I251" s="201"/>
      <x:c r="J251" s="564"/>
      <x:c r="K251" s="201"/>
      <x:c r="L251" s="201"/>
      <x:c r="M251" s="201"/>
      <x:c r="N251" s="201"/>
      <x:c r="O251" s="424"/>
      <x:c r="P251" s="201"/>
      <x:c r="Q251" s="201"/>
      <x:c r="R251" s="201"/>
      <x:c r="S251" s="201"/>
      <x:c r="T251" s="201"/>
      <x:c r="U251" s="201"/>
      <x:c r="V251" s="201"/>
      <x:c r="W251" s="201"/>
      <x:c r="X251" s="201"/>
      <x:c r="Y251" s="201"/>
      <x:c r="Z251" s="201"/>
      <x:c r="AA251" s="201"/>
    </x:row>
    <x:row r="252" ht="15.75">
      <x:c r="A252" s="201"/>
      <x:c r="B252" s="201"/>
      <x:c r="C252" s="201"/>
      <x:c r="D252" s="425"/>
      <x:c r="E252" s="201"/>
      <x:c r="F252" s="201"/>
      <x:c r="G252" s="424"/>
      <x:c r="H252" s="424">
        <x:f t="shared" si="0"/>
        <x:v>0</x:v>
      </x:c>
      <x:c r="I252" s="201"/>
      <x:c r="J252" s="564"/>
      <x:c r="K252" s="201"/>
      <x:c r="L252" s="201"/>
      <x:c r="M252" s="201"/>
      <x:c r="N252" s="201"/>
      <x:c r="O252" s="424"/>
      <x:c r="P252" s="201"/>
      <x:c r="Q252" s="201"/>
      <x:c r="R252" s="201"/>
      <x:c r="S252" s="201"/>
      <x:c r="T252" s="201"/>
      <x:c r="U252" s="201"/>
      <x:c r="V252" s="201"/>
      <x:c r="W252" s="201"/>
      <x:c r="X252" s="201"/>
      <x:c r="Y252" s="201"/>
      <x:c r="Z252" s="201"/>
      <x:c r="AA252" s="201"/>
    </x:row>
    <x:row r="253" ht="15.75">
      <x:c r="A253" s="201"/>
      <x:c r="B253" s="201"/>
      <x:c r="C253" s="201"/>
      <x:c r="D253" s="425"/>
      <x:c r="E253" s="201"/>
      <x:c r="F253" s="201"/>
      <x:c r="G253" s="424"/>
      <x:c r="H253" s="424">
        <x:f t="shared" si="0"/>
        <x:v>0</x:v>
      </x:c>
      <x:c r="I253" s="201"/>
      <x:c r="J253" s="564"/>
      <x:c r="K253" s="201"/>
      <x:c r="L253" s="201"/>
      <x:c r="M253" s="201"/>
      <x:c r="N253" s="201"/>
      <x:c r="O253" s="424"/>
      <x:c r="P253" s="201"/>
      <x:c r="Q253" s="201"/>
      <x:c r="R253" s="201"/>
      <x:c r="S253" s="201"/>
      <x:c r="T253" s="201"/>
      <x:c r="U253" s="201"/>
      <x:c r="V253" s="201"/>
      <x:c r="W253" s="201"/>
      <x:c r="X253" s="201"/>
      <x:c r="Y253" s="201"/>
      <x:c r="Z253" s="201"/>
      <x:c r="AA253" s="201"/>
    </x:row>
    <x:row r="254" ht="15.75">
      <x:c r="A254" s="201"/>
      <x:c r="B254" s="201"/>
      <x:c r="C254" s="201"/>
      <x:c r="D254" s="425"/>
      <x:c r="E254" s="201"/>
      <x:c r="F254" s="201"/>
      <x:c r="G254" s="424"/>
      <x:c r="H254" s="424">
        <x:f t="shared" si="0"/>
        <x:v>0</x:v>
      </x:c>
      <x:c r="I254" s="201"/>
      <x:c r="J254" s="564"/>
      <x:c r="K254" s="201"/>
      <x:c r="L254" s="201"/>
      <x:c r="M254" s="201"/>
      <x:c r="N254" s="201"/>
      <x:c r="O254" s="424"/>
      <x:c r="P254" s="201"/>
      <x:c r="Q254" s="201"/>
      <x:c r="R254" s="201"/>
      <x:c r="S254" s="201"/>
      <x:c r="T254" s="201"/>
      <x:c r="U254" s="201"/>
      <x:c r="V254" s="201"/>
      <x:c r="W254" s="201"/>
      <x:c r="X254" s="201"/>
      <x:c r="Y254" s="201"/>
      <x:c r="Z254" s="201"/>
      <x:c r="AA254" s="201"/>
    </x:row>
    <x:row r="255" ht="15.75">
      <x:c r="A255" s="201"/>
      <x:c r="B255" s="201"/>
      <x:c r="C255" s="201"/>
      <x:c r="D255" s="425"/>
      <x:c r="E255" s="201"/>
      <x:c r="F255" s="201"/>
      <x:c r="G255" s="424"/>
      <x:c r="H255" s="424">
        <x:f t="shared" si="0"/>
        <x:v>0</x:v>
      </x:c>
      <x:c r="I255" s="201"/>
      <x:c r="J255" s="564"/>
      <x:c r="K255" s="201"/>
      <x:c r="L255" s="201"/>
      <x:c r="M255" s="201"/>
      <x:c r="N255" s="201"/>
      <x:c r="O255" s="424"/>
      <x:c r="P255" s="201"/>
      <x:c r="Q255" s="201"/>
      <x:c r="R255" s="201"/>
      <x:c r="S255" s="201"/>
      <x:c r="T255" s="201"/>
      <x:c r="U255" s="201"/>
      <x:c r="V255" s="201"/>
      <x:c r="W255" s="201"/>
      <x:c r="X255" s="201"/>
      <x:c r="Y255" s="201"/>
      <x:c r="Z255" s="201"/>
      <x:c r="AA255" s="201"/>
    </x:row>
    <x:row r="256" ht="15.75">
      <x:c r="A256" s="201"/>
      <x:c r="B256" s="201"/>
      <x:c r="C256" s="201"/>
      <x:c r="D256" s="425"/>
      <x:c r="E256" s="201"/>
      <x:c r="F256" s="201"/>
      <x:c r="G256" s="424"/>
      <x:c r="H256" s="424">
        <x:f t="shared" si="0"/>
        <x:v>0</x:v>
      </x:c>
      <x:c r="I256" s="201"/>
      <x:c r="J256" s="564"/>
      <x:c r="K256" s="201"/>
      <x:c r="L256" s="201"/>
      <x:c r="M256" s="201"/>
      <x:c r="N256" s="201"/>
      <x:c r="O256" s="424"/>
      <x:c r="P256" s="201"/>
      <x:c r="Q256" s="201"/>
      <x:c r="R256" s="201"/>
      <x:c r="S256" s="201"/>
      <x:c r="T256" s="201"/>
      <x:c r="U256" s="201"/>
      <x:c r="V256" s="201"/>
      <x:c r="W256" s="201"/>
      <x:c r="X256" s="201"/>
      <x:c r="Y256" s="201"/>
      <x:c r="Z256" s="201"/>
      <x:c r="AA256" s="201"/>
    </x:row>
    <x:row r="257" ht="15.75">
      <x:c r="A257" s="201"/>
      <x:c r="B257" s="201"/>
      <x:c r="C257" s="201"/>
      <x:c r="D257" s="425"/>
      <x:c r="E257" s="201"/>
      <x:c r="F257" s="201"/>
      <x:c r="G257" s="424"/>
      <x:c r="H257" s="424">
        <x:f t="shared" si="0"/>
        <x:v>0</x:v>
      </x:c>
      <x:c r="I257" s="201"/>
      <x:c r="J257" s="564"/>
      <x:c r="K257" s="201"/>
      <x:c r="L257" s="201"/>
      <x:c r="M257" s="201"/>
      <x:c r="N257" s="201"/>
      <x:c r="O257" s="424"/>
      <x:c r="P257" s="201"/>
      <x:c r="Q257" s="201"/>
      <x:c r="R257" s="201"/>
      <x:c r="S257" s="201"/>
      <x:c r="T257" s="201"/>
      <x:c r="U257" s="201"/>
      <x:c r="V257" s="201"/>
      <x:c r="W257" s="201"/>
      <x:c r="X257" s="201"/>
      <x:c r="Y257" s="201"/>
      <x:c r="Z257" s="201"/>
      <x:c r="AA257" s="201"/>
    </x:row>
    <x:row r="258" ht="15.75">
      <x:c r="A258" s="201"/>
      <x:c r="B258" s="201"/>
      <x:c r="C258" s="201"/>
      <x:c r="D258" s="425"/>
      <x:c r="E258" s="201"/>
      <x:c r="F258" s="201"/>
      <x:c r="G258" s="424"/>
      <x:c r="H258" s="424">
        <x:f t="shared" si="0"/>
        <x:v>0</x:v>
      </x:c>
      <x:c r="I258" s="201"/>
      <x:c r="J258" s="564"/>
      <x:c r="K258" s="201"/>
      <x:c r="L258" s="201"/>
      <x:c r="M258" s="201"/>
      <x:c r="N258" s="201"/>
      <x:c r="O258" s="424"/>
      <x:c r="P258" s="201"/>
      <x:c r="Q258" s="201"/>
      <x:c r="R258" s="201"/>
      <x:c r="S258" s="201"/>
      <x:c r="T258" s="201"/>
      <x:c r="U258" s="201"/>
      <x:c r="V258" s="201"/>
      <x:c r="W258" s="201"/>
      <x:c r="X258" s="201"/>
      <x:c r="Y258" s="201"/>
      <x:c r="Z258" s="201"/>
      <x:c r="AA258" s="201"/>
    </x:row>
    <x:row r="259" ht="15.75">
      <x:c r="A259" s="201"/>
      <x:c r="B259" s="201"/>
      <x:c r="C259" s="201"/>
      <x:c r="D259" s="425"/>
      <x:c r="E259" s="201"/>
      <x:c r="F259" s="201"/>
      <x:c r="G259" s="424"/>
      <x:c r="H259" s="424">
        <x:f t="shared" si="0"/>
        <x:v>0</x:v>
      </x:c>
      <x:c r="I259" s="201"/>
      <x:c r="J259" s="564"/>
      <x:c r="K259" s="201"/>
      <x:c r="L259" s="201"/>
      <x:c r="M259" s="201"/>
      <x:c r="N259" s="201"/>
      <x:c r="O259" s="424"/>
      <x:c r="P259" s="201"/>
      <x:c r="Q259" s="201"/>
      <x:c r="R259" s="201"/>
      <x:c r="S259" s="201"/>
      <x:c r="T259" s="201"/>
      <x:c r="U259" s="201"/>
      <x:c r="V259" s="201"/>
      <x:c r="W259" s="201"/>
      <x:c r="X259" s="201"/>
      <x:c r="Y259" s="201"/>
      <x:c r="Z259" s="201"/>
      <x:c r="AA259" s="201"/>
    </x:row>
    <x:row r="260" ht="15.75">
      <x:c r="A260" s="201"/>
      <x:c r="B260" s="201"/>
      <x:c r="C260" s="201"/>
      <x:c r="D260" s="425"/>
      <x:c r="E260" s="201"/>
      <x:c r="F260" s="201"/>
      <x:c r="G260" s="424"/>
      <x:c r="H260" s="424">
        <x:f t="shared" si="0"/>
        <x:v>0</x:v>
      </x:c>
      <x:c r="I260" s="201"/>
      <x:c r="J260" s="564"/>
      <x:c r="K260" s="201"/>
      <x:c r="L260" s="201"/>
      <x:c r="M260" s="201"/>
      <x:c r="N260" s="201"/>
      <x:c r="O260" s="424"/>
      <x:c r="P260" s="201"/>
      <x:c r="Q260" s="201"/>
      <x:c r="R260" s="201"/>
      <x:c r="S260" s="201"/>
      <x:c r="T260" s="201"/>
      <x:c r="U260" s="201"/>
      <x:c r="V260" s="201"/>
      <x:c r="W260" s="201"/>
      <x:c r="X260" s="201"/>
      <x:c r="Y260" s="201"/>
      <x:c r="Z260" s="201"/>
      <x:c r="AA260" s="201"/>
    </x:row>
    <x:row r="261" ht="15.75">
      <x:c r="A261" s="201"/>
      <x:c r="B261" s="201"/>
      <x:c r="C261" s="201"/>
      <x:c r="D261" s="425"/>
      <x:c r="E261" s="201"/>
      <x:c r="F261" s="201"/>
      <x:c r="G261" s="424"/>
      <x:c r="H261" s="424">
        <x:f t="shared" si="0"/>
        <x:v>0</x:v>
      </x:c>
      <x:c r="I261" s="201"/>
      <x:c r="J261" s="564"/>
      <x:c r="K261" s="201"/>
      <x:c r="L261" s="201"/>
      <x:c r="M261" s="201"/>
      <x:c r="N261" s="201"/>
      <x:c r="O261" s="424"/>
      <x:c r="P261" s="201"/>
      <x:c r="Q261" s="201"/>
      <x:c r="R261" s="201"/>
      <x:c r="S261" s="201"/>
      <x:c r="T261" s="201"/>
      <x:c r="U261" s="201"/>
      <x:c r="V261" s="201"/>
      <x:c r="W261" s="201"/>
      <x:c r="X261" s="201"/>
      <x:c r="Y261" s="201"/>
      <x:c r="Z261" s="201"/>
      <x:c r="AA261" s="201"/>
    </x:row>
    <x:row r="262" ht="15.75">
      <x:c r="A262" s="201"/>
      <x:c r="B262" s="201"/>
      <x:c r="C262" s="201"/>
      <x:c r="D262" s="425"/>
      <x:c r="E262" s="201"/>
      <x:c r="F262" s="201"/>
      <x:c r="G262" s="424"/>
      <x:c r="H262" s="424">
        <x:f t="shared" si="0"/>
        <x:v>0</x:v>
      </x:c>
      <x:c r="I262" s="201"/>
      <x:c r="J262" s="564"/>
      <x:c r="K262" s="201"/>
      <x:c r="L262" s="201"/>
      <x:c r="M262" s="201"/>
      <x:c r="N262" s="201"/>
      <x:c r="O262" s="424"/>
      <x:c r="P262" s="201"/>
      <x:c r="Q262" s="201"/>
      <x:c r="R262" s="201"/>
      <x:c r="S262" s="201"/>
      <x:c r="T262" s="201"/>
      <x:c r="U262" s="201"/>
      <x:c r="V262" s="201"/>
      <x:c r="W262" s="201"/>
      <x:c r="X262" s="201"/>
      <x:c r="Y262" s="201"/>
      <x:c r="Z262" s="201"/>
      <x:c r="AA262" s="201"/>
    </x:row>
    <x:row r="263" ht="15.75">
      <x:c r="A263" s="201"/>
      <x:c r="B263" s="201"/>
      <x:c r="C263" s="201"/>
      <x:c r="D263" s="425"/>
      <x:c r="E263" s="201"/>
      <x:c r="F263" s="201"/>
      <x:c r="G263" s="424"/>
      <x:c r="H263" s="424">
        <x:f t="shared" si="0"/>
        <x:v>0</x:v>
      </x:c>
      <x:c r="I263" s="201"/>
      <x:c r="J263" s="564"/>
      <x:c r="K263" s="201"/>
      <x:c r="L263" s="201"/>
      <x:c r="M263" s="201"/>
      <x:c r="N263" s="201"/>
      <x:c r="O263" s="424"/>
      <x:c r="P263" s="201"/>
      <x:c r="Q263" s="201"/>
      <x:c r="R263" s="201"/>
      <x:c r="S263" s="201"/>
      <x:c r="T263" s="201"/>
      <x:c r="U263" s="201"/>
      <x:c r="V263" s="201"/>
      <x:c r="W263" s="201"/>
      <x:c r="X263" s="201"/>
      <x:c r="Y263" s="201"/>
      <x:c r="Z263" s="201"/>
      <x:c r="AA263" s="201"/>
    </x:row>
    <x:row r="264" ht="15.75">
      <x:c r="A264" s="201"/>
      <x:c r="B264" s="201"/>
      <x:c r="C264" s="201"/>
      <x:c r="D264" s="425"/>
      <x:c r="E264" s="201"/>
      <x:c r="F264" s="201"/>
      <x:c r="G264" s="424"/>
      <x:c r="H264" s="424">
        <x:f t="shared" si="0"/>
        <x:v>0</x:v>
      </x:c>
      <x:c r="I264" s="201"/>
      <x:c r="J264" s="564"/>
      <x:c r="K264" s="201"/>
      <x:c r="L264" s="201"/>
      <x:c r="M264" s="201"/>
      <x:c r="N264" s="201"/>
      <x:c r="O264" s="424"/>
      <x:c r="P264" s="201"/>
      <x:c r="Q264" s="201"/>
      <x:c r="R264" s="201"/>
      <x:c r="S264" s="201"/>
      <x:c r="T264" s="201"/>
      <x:c r="U264" s="201"/>
      <x:c r="V264" s="201"/>
      <x:c r="W264" s="201"/>
      <x:c r="X264" s="201"/>
      <x:c r="Y264" s="201"/>
      <x:c r="Z264" s="201"/>
      <x:c r="AA264" s="201"/>
    </x:row>
    <x:row r="265" ht="15.75">
      <x:c r="A265" s="201"/>
      <x:c r="B265" s="201"/>
      <x:c r="C265" s="201"/>
      <x:c r="D265" s="425"/>
      <x:c r="E265" s="201"/>
      <x:c r="F265" s="201"/>
      <x:c r="G265" s="424"/>
      <x:c r="H265" s="424">
        <x:f t="shared" si="0"/>
        <x:v>0</x:v>
      </x:c>
      <x:c r="I265" s="201"/>
      <x:c r="J265" s="564"/>
      <x:c r="K265" s="201"/>
      <x:c r="L265" s="201"/>
      <x:c r="M265" s="201"/>
      <x:c r="N265" s="201"/>
      <x:c r="O265" s="424"/>
      <x:c r="P265" s="201"/>
      <x:c r="Q265" s="201"/>
      <x:c r="R265" s="201"/>
      <x:c r="S265" s="201"/>
      <x:c r="T265" s="201"/>
      <x:c r="U265" s="201"/>
      <x:c r="V265" s="201"/>
      <x:c r="W265" s="201"/>
      <x:c r="X265" s="201"/>
      <x:c r="Y265" s="201"/>
      <x:c r="Z265" s="201"/>
      <x:c r="AA265" s="201"/>
    </x:row>
    <x:row r="266" ht="15.75">
      <x:c r="A266" s="201"/>
      <x:c r="B266" s="201"/>
      <x:c r="C266" s="201"/>
      <x:c r="D266" s="425"/>
      <x:c r="E266" s="201"/>
      <x:c r="F266" s="201"/>
      <x:c r="G266" s="424"/>
      <x:c r="H266" s="424">
        <x:f t="shared" si="0"/>
        <x:v>0</x:v>
      </x:c>
      <x:c r="I266" s="201"/>
      <x:c r="J266" s="564"/>
      <x:c r="K266" s="201"/>
      <x:c r="L266" s="201"/>
      <x:c r="M266" s="201"/>
      <x:c r="N266" s="201"/>
      <x:c r="O266" s="424"/>
      <x:c r="P266" s="201"/>
      <x:c r="Q266" s="201"/>
      <x:c r="R266" s="201"/>
      <x:c r="S266" s="201"/>
      <x:c r="T266" s="201"/>
      <x:c r="U266" s="201"/>
      <x:c r="V266" s="201"/>
      <x:c r="W266" s="201"/>
      <x:c r="X266" s="201"/>
      <x:c r="Y266" s="201"/>
      <x:c r="Z266" s="201"/>
      <x:c r="AA266" s="201"/>
    </x:row>
    <x:row r="267" ht="15.75">
      <x:c r="A267" s="201"/>
      <x:c r="B267" s="201"/>
      <x:c r="C267" s="201"/>
      <x:c r="D267" s="425"/>
      <x:c r="E267" s="201"/>
      <x:c r="F267" s="201"/>
      <x:c r="G267" s="424"/>
      <x:c r="H267" s="424">
        <x:f t="shared" si="0"/>
        <x:v>0</x:v>
      </x:c>
      <x:c r="I267" s="201"/>
      <x:c r="J267" s="564"/>
      <x:c r="K267" s="201"/>
      <x:c r="L267" s="201"/>
      <x:c r="M267" s="201"/>
      <x:c r="N267" s="201"/>
      <x:c r="O267" s="424"/>
      <x:c r="P267" s="201"/>
      <x:c r="Q267" s="201"/>
      <x:c r="R267" s="201"/>
      <x:c r="S267" s="201"/>
      <x:c r="T267" s="201"/>
      <x:c r="U267" s="201"/>
      <x:c r="V267" s="201"/>
      <x:c r="W267" s="201"/>
      <x:c r="X267" s="201"/>
      <x:c r="Y267" s="201"/>
      <x:c r="Z267" s="201"/>
      <x:c r="AA267" s="201"/>
    </x:row>
    <x:row r="268" ht="15.75">
      <x:c r="A268" s="201"/>
      <x:c r="B268" s="201"/>
      <x:c r="C268" s="201"/>
      <x:c r="D268" s="425"/>
      <x:c r="E268" s="201"/>
      <x:c r="F268" s="201"/>
      <x:c r="G268" s="424"/>
      <x:c r="H268" s="424" t="n">
        <x:f t="shared" ref="H268:H522" si="1">D268*G268</x:f>
        <x:v>0</x:v>
      </x:c>
      <x:c r="I268" s="201"/>
      <x:c r="J268" s="564"/>
      <x:c r="K268" s="201"/>
      <x:c r="L268" s="201"/>
      <x:c r="M268" s="201"/>
      <x:c r="N268" s="201"/>
      <x:c r="O268" s="424"/>
      <x:c r="P268" s="201"/>
      <x:c r="Q268" s="201"/>
      <x:c r="R268" s="201"/>
      <x:c r="S268" s="201"/>
      <x:c r="T268" s="201"/>
      <x:c r="U268" s="201"/>
      <x:c r="V268" s="201"/>
      <x:c r="W268" s="201"/>
      <x:c r="X268" s="201"/>
      <x:c r="Y268" s="201"/>
      <x:c r="Z268" s="201"/>
      <x:c r="AA268" s="201"/>
    </x:row>
    <x:row r="269" ht="15.75">
      <x:c r="A269" s="201"/>
      <x:c r="B269" s="201"/>
      <x:c r="C269" s="201"/>
      <x:c r="D269" s="425"/>
      <x:c r="E269" s="201"/>
      <x:c r="F269" s="201"/>
      <x:c r="G269" s="424"/>
      <x:c r="H269" s="424">
        <x:f t="shared" si="1"/>
        <x:v>0</x:v>
      </x:c>
      <x:c r="I269" s="201"/>
      <x:c r="J269" s="564"/>
      <x:c r="K269" s="201"/>
      <x:c r="L269" s="201"/>
      <x:c r="M269" s="201"/>
      <x:c r="N269" s="201"/>
      <x:c r="O269" s="424"/>
      <x:c r="P269" s="201"/>
      <x:c r="Q269" s="201"/>
      <x:c r="R269" s="201"/>
      <x:c r="S269" s="201"/>
      <x:c r="T269" s="201"/>
      <x:c r="U269" s="201"/>
      <x:c r="V269" s="201"/>
      <x:c r="W269" s="201"/>
      <x:c r="X269" s="201"/>
      <x:c r="Y269" s="201"/>
      <x:c r="Z269" s="201"/>
      <x:c r="AA269" s="201"/>
    </x:row>
    <x:row r="270" ht="15.75">
      <x:c r="A270" s="201"/>
      <x:c r="B270" s="201"/>
      <x:c r="C270" s="201"/>
      <x:c r="D270" s="425"/>
      <x:c r="E270" s="201"/>
      <x:c r="F270" s="201"/>
      <x:c r="G270" s="424"/>
      <x:c r="H270" s="424">
        <x:f t="shared" si="1"/>
        <x:v>0</x:v>
      </x:c>
      <x:c r="I270" s="201"/>
      <x:c r="J270" s="564"/>
      <x:c r="K270" s="201"/>
      <x:c r="L270" s="201"/>
      <x:c r="M270" s="201"/>
      <x:c r="N270" s="201"/>
      <x:c r="O270" s="424"/>
      <x:c r="P270" s="201"/>
      <x:c r="Q270" s="201"/>
      <x:c r="R270" s="201"/>
      <x:c r="S270" s="201"/>
      <x:c r="T270" s="201"/>
      <x:c r="U270" s="201"/>
      <x:c r="V270" s="201"/>
      <x:c r="W270" s="201"/>
      <x:c r="X270" s="201"/>
      <x:c r="Y270" s="201"/>
      <x:c r="Z270" s="201"/>
      <x:c r="AA270" s="201"/>
    </x:row>
    <x:row r="271" ht="15.75">
      <x:c r="A271" s="201"/>
      <x:c r="B271" s="201"/>
      <x:c r="C271" s="201"/>
      <x:c r="D271" s="425"/>
      <x:c r="E271" s="201"/>
      <x:c r="F271" s="201"/>
      <x:c r="G271" s="424"/>
      <x:c r="H271" s="424">
        <x:f t="shared" si="1"/>
        <x:v>0</x:v>
      </x:c>
      <x:c r="I271" s="201"/>
      <x:c r="J271" s="564"/>
      <x:c r="K271" s="201"/>
      <x:c r="L271" s="201"/>
      <x:c r="M271" s="201"/>
      <x:c r="N271" s="201"/>
      <x:c r="O271" s="424"/>
      <x:c r="P271" s="201"/>
      <x:c r="Q271" s="201"/>
      <x:c r="R271" s="201"/>
      <x:c r="S271" s="201"/>
      <x:c r="T271" s="201"/>
      <x:c r="U271" s="201"/>
      <x:c r="V271" s="201"/>
      <x:c r="W271" s="201"/>
      <x:c r="X271" s="201"/>
      <x:c r="Y271" s="201"/>
      <x:c r="Z271" s="201"/>
      <x:c r="AA271" s="201"/>
    </x:row>
    <x:row r="272" ht="15.75">
      <x:c r="A272" s="201"/>
      <x:c r="B272" s="201"/>
      <x:c r="C272" s="201"/>
      <x:c r="D272" s="425"/>
      <x:c r="E272" s="201"/>
      <x:c r="F272" s="201"/>
      <x:c r="G272" s="424"/>
      <x:c r="H272" s="424">
        <x:f t="shared" si="1"/>
        <x:v>0</x:v>
      </x:c>
      <x:c r="I272" s="201"/>
      <x:c r="J272" s="564"/>
      <x:c r="K272" s="201"/>
      <x:c r="L272" s="201"/>
      <x:c r="M272" s="201"/>
      <x:c r="N272" s="201"/>
      <x:c r="O272" s="424"/>
      <x:c r="P272" s="201"/>
      <x:c r="Q272" s="201"/>
      <x:c r="R272" s="201"/>
      <x:c r="S272" s="201"/>
      <x:c r="T272" s="201"/>
      <x:c r="U272" s="201"/>
      <x:c r="V272" s="201"/>
      <x:c r="W272" s="201"/>
      <x:c r="X272" s="201"/>
      <x:c r="Y272" s="201"/>
      <x:c r="Z272" s="201"/>
      <x:c r="AA272" s="201"/>
    </x:row>
    <x:row r="273" ht="15.75">
      <x:c r="A273" s="201"/>
      <x:c r="B273" s="201"/>
      <x:c r="C273" s="201"/>
      <x:c r="D273" s="425"/>
      <x:c r="E273" s="201"/>
      <x:c r="F273" s="201"/>
      <x:c r="G273" s="424"/>
      <x:c r="H273" s="424">
        <x:f t="shared" si="1"/>
        <x:v>0</x:v>
      </x:c>
      <x:c r="I273" s="201"/>
      <x:c r="J273" s="564"/>
      <x:c r="K273" s="201"/>
      <x:c r="L273" s="201"/>
      <x:c r="M273" s="201"/>
      <x:c r="N273" s="201"/>
      <x:c r="O273" s="424"/>
      <x:c r="P273" s="201"/>
      <x:c r="Q273" s="201"/>
      <x:c r="R273" s="201"/>
      <x:c r="S273" s="201"/>
      <x:c r="T273" s="201"/>
      <x:c r="U273" s="201"/>
      <x:c r="V273" s="201"/>
      <x:c r="W273" s="201"/>
      <x:c r="X273" s="201"/>
      <x:c r="Y273" s="201"/>
      <x:c r="Z273" s="201"/>
      <x:c r="AA273" s="201"/>
    </x:row>
    <x:row r="274" ht="15.75">
      <x:c r="A274" s="201"/>
      <x:c r="B274" s="201"/>
      <x:c r="C274" s="201"/>
      <x:c r="D274" s="425"/>
      <x:c r="E274" s="201"/>
      <x:c r="F274" s="201"/>
      <x:c r="G274" s="424"/>
      <x:c r="H274" s="424">
        <x:f t="shared" si="1"/>
        <x:v>0</x:v>
      </x:c>
      <x:c r="I274" s="201"/>
      <x:c r="J274" s="564"/>
      <x:c r="K274" s="201"/>
      <x:c r="L274" s="201"/>
      <x:c r="M274" s="201"/>
      <x:c r="N274" s="201"/>
      <x:c r="O274" s="424"/>
      <x:c r="P274" s="201"/>
      <x:c r="Q274" s="201"/>
      <x:c r="R274" s="201"/>
      <x:c r="S274" s="201"/>
      <x:c r="T274" s="201"/>
      <x:c r="U274" s="201"/>
      <x:c r="V274" s="201"/>
      <x:c r="W274" s="201"/>
      <x:c r="X274" s="201"/>
      <x:c r="Y274" s="201"/>
      <x:c r="Z274" s="201"/>
      <x:c r="AA274" s="201"/>
    </x:row>
    <x:row r="275" ht="15.75">
      <x:c r="A275" s="201"/>
      <x:c r="B275" s="201"/>
      <x:c r="C275" s="201"/>
      <x:c r="D275" s="425"/>
      <x:c r="E275" s="201"/>
      <x:c r="F275" s="201"/>
      <x:c r="G275" s="424"/>
      <x:c r="H275" s="424">
        <x:f t="shared" si="1"/>
        <x:v>0</x:v>
      </x:c>
      <x:c r="I275" s="201"/>
      <x:c r="J275" s="564"/>
      <x:c r="K275" s="201"/>
      <x:c r="L275" s="201"/>
      <x:c r="M275" s="201"/>
      <x:c r="N275" s="201"/>
      <x:c r="O275" s="424"/>
      <x:c r="P275" s="201"/>
      <x:c r="Q275" s="201"/>
      <x:c r="R275" s="201"/>
      <x:c r="S275" s="201"/>
      <x:c r="T275" s="201"/>
      <x:c r="U275" s="201"/>
      <x:c r="V275" s="201"/>
      <x:c r="W275" s="201"/>
      <x:c r="X275" s="201"/>
      <x:c r="Y275" s="201"/>
      <x:c r="Z275" s="201"/>
      <x:c r="AA275" s="201"/>
    </x:row>
    <x:row r="276" ht="15.75">
      <x:c r="A276" s="201"/>
      <x:c r="B276" s="201"/>
      <x:c r="C276" s="201"/>
      <x:c r="D276" s="425"/>
      <x:c r="E276" s="201"/>
      <x:c r="F276" s="201"/>
      <x:c r="G276" s="424"/>
      <x:c r="H276" s="424">
        <x:f t="shared" si="1"/>
        <x:v>0</x:v>
      </x:c>
      <x:c r="I276" s="201"/>
      <x:c r="J276" s="564"/>
      <x:c r="K276" s="201"/>
      <x:c r="L276" s="201"/>
      <x:c r="M276" s="201"/>
      <x:c r="N276" s="201"/>
      <x:c r="O276" s="424"/>
      <x:c r="P276" s="201"/>
      <x:c r="Q276" s="201"/>
      <x:c r="R276" s="201"/>
      <x:c r="S276" s="201"/>
      <x:c r="T276" s="201"/>
      <x:c r="U276" s="201"/>
      <x:c r="V276" s="201"/>
      <x:c r="W276" s="201"/>
      <x:c r="X276" s="201"/>
      <x:c r="Y276" s="201"/>
      <x:c r="Z276" s="201"/>
      <x:c r="AA276" s="201"/>
    </x:row>
    <x:row r="277" ht="15.75">
      <x:c r="A277" s="201"/>
      <x:c r="B277" s="201"/>
      <x:c r="C277" s="201"/>
      <x:c r="D277" s="425"/>
      <x:c r="E277" s="201"/>
      <x:c r="F277" s="201"/>
      <x:c r="G277" s="424"/>
      <x:c r="H277" s="424">
        <x:f t="shared" si="1"/>
        <x:v>0</x:v>
      </x:c>
      <x:c r="I277" s="201"/>
      <x:c r="J277" s="564"/>
      <x:c r="K277" s="201"/>
      <x:c r="L277" s="201"/>
      <x:c r="M277" s="201"/>
      <x:c r="N277" s="201"/>
      <x:c r="O277" s="424"/>
      <x:c r="P277" s="201"/>
      <x:c r="Q277" s="201"/>
      <x:c r="R277" s="201"/>
      <x:c r="S277" s="201"/>
      <x:c r="T277" s="201"/>
      <x:c r="U277" s="201"/>
      <x:c r="V277" s="201"/>
      <x:c r="W277" s="201"/>
      <x:c r="X277" s="201"/>
      <x:c r="Y277" s="201"/>
      <x:c r="Z277" s="201"/>
      <x:c r="AA277" s="201"/>
    </x:row>
    <x:row r="278" ht="15.75">
      <x:c r="A278" s="201"/>
      <x:c r="B278" s="201"/>
      <x:c r="C278" s="201"/>
      <x:c r="D278" s="425"/>
      <x:c r="E278" s="201"/>
      <x:c r="F278" s="201"/>
      <x:c r="G278" s="424"/>
      <x:c r="H278" s="424">
        <x:f t="shared" si="1"/>
        <x:v>0</x:v>
      </x:c>
      <x:c r="I278" s="201"/>
      <x:c r="J278" s="564"/>
      <x:c r="K278" s="201"/>
      <x:c r="L278" s="201"/>
      <x:c r="M278" s="201"/>
      <x:c r="N278" s="201"/>
      <x:c r="O278" s="424"/>
      <x:c r="P278" s="201"/>
      <x:c r="Q278" s="201"/>
      <x:c r="R278" s="201"/>
      <x:c r="S278" s="201"/>
      <x:c r="T278" s="201"/>
      <x:c r="U278" s="201"/>
      <x:c r="V278" s="201"/>
      <x:c r="W278" s="201"/>
      <x:c r="X278" s="201"/>
      <x:c r="Y278" s="201"/>
      <x:c r="Z278" s="201"/>
      <x:c r="AA278" s="201"/>
    </x:row>
    <x:row r="279" ht="15.75">
      <x:c r="A279" s="201"/>
      <x:c r="B279" s="201"/>
      <x:c r="C279" s="201"/>
      <x:c r="D279" s="425"/>
      <x:c r="E279" s="201"/>
      <x:c r="F279" s="201"/>
      <x:c r="G279" s="424"/>
      <x:c r="H279" s="424">
        <x:f t="shared" si="1"/>
        <x:v>0</x:v>
      </x:c>
      <x:c r="I279" s="201"/>
      <x:c r="J279" s="564"/>
      <x:c r="K279" s="201"/>
      <x:c r="L279" s="201"/>
      <x:c r="M279" s="201"/>
      <x:c r="N279" s="201"/>
      <x:c r="O279" s="424"/>
      <x:c r="P279" s="201"/>
      <x:c r="Q279" s="201"/>
      <x:c r="R279" s="201"/>
      <x:c r="S279" s="201"/>
      <x:c r="T279" s="201"/>
      <x:c r="U279" s="201"/>
      <x:c r="V279" s="201"/>
      <x:c r="W279" s="201"/>
      <x:c r="X279" s="201"/>
      <x:c r="Y279" s="201"/>
      <x:c r="Z279" s="201"/>
      <x:c r="AA279" s="201"/>
    </x:row>
    <x:row r="280" ht="15.75">
      <x:c r="A280" s="201"/>
      <x:c r="B280" s="201"/>
      <x:c r="C280" s="201"/>
      <x:c r="D280" s="425"/>
      <x:c r="E280" s="201"/>
      <x:c r="F280" s="201"/>
      <x:c r="G280" s="424"/>
      <x:c r="H280" s="424">
        <x:f t="shared" si="1"/>
        <x:v>0</x:v>
      </x:c>
      <x:c r="I280" s="201"/>
      <x:c r="J280" s="564"/>
      <x:c r="K280" s="201"/>
      <x:c r="L280" s="201"/>
      <x:c r="M280" s="201"/>
      <x:c r="N280" s="201"/>
      <x:c r="O280" s="424"/>
      <x:c r="P280" s="201"/>
      <x:c r="Q280" s="201"/>
      <x:c r="R280" s="201"/>
      <x:c r="S280" s="201"/>
      <x:c r="T280" s="201"/>
      <x:c r="U280" s="201"/>
      <x:c r="V280" s="201"/>
      <x:c r="W280" s="201"/>
      <x:c r="X280" s="201"/>
      <x:c r="Y280" s="201"/>
      <x:c r="Z280" s="201"/>
      <x:c r="AA280" s="201"/>
    </x:row>
    <x:row r="281" ht="15.75">
      <x:c r="A281" s="201"/>
      <x:c r="B281" s="201"/>
      <x:c r="C281" s="201"/>
      <x:c r="D281" s="425"/>
      <x:c r="E281" s="201"/>
      <x:c r="F281" s="201"/>
      <x:c r="G281" s="424"/>
      <x:c r="H281" s="424">
        <x:f t="shared" si="1"/>
        <x:v>0</x:v>
      </x:c>
      <x:c r="I281" s="201"/>
      <x:c r="J281" s="564"/>
      <x:c r="K281" s="201"/>
      <x:c r="L281" s="201"/>
      <x:c r="M281" s="201"/>
      <x:c r="N281" s="201"/>
      <x:c r="O281" s="424"/>
      <x:c r="P281" s="201"/>
      <x:c r="Q281" s="201"/>
      <x:c r="R281" s="201"/>
      <x:c r="S281" s="201"/>
      <x:c r="T281" s="201"/>
      <x:c r="U281" s="201"/>
      <x:c r="V281" s="201"/>
      <x:c r="W281" s="201"/>
      <x:c r="X281" s="201"/>
      <x:c r="Y281" s="201"/>
      <x:c r="Z281" s="201"/>
      <x:c r="AA281" s="201"/>
    </x:row>
    <x:row r="282" ht="15.75">
      <x:c r="A282" s="201"/>
      <x:c r="B282" s="201"/>
      <x:c r="C282" s="201"/>
      <x:c r="D282" s="425"/>
      <x:c r="E282" s="201"/>
      <x:c r="F282" s="201"/>
      <x:c r="G282" s="424"/>
      <x:c r="H282" s="424">
        <x:f t="shared" si="1"/>
        <x:v>0</x:v>
      </x:c>
      <x:c r="I282" s="201"/>
      <x:c r="J282" s="564"/>
      <x:c r="K282" s="201"/>
      <x:c r="L282" s="201"/>
      <x:c r="M282" s="201"/>
      <x:c r="N282" s="201"/>
      <x:c r="O282" s="424"/>
      <x:c r="P282" s="201"/>
      <x:c r="Q282" s="201"/>
      <x:c r="R282" s="201"/>
      <x:c r="S282" s="201"/>
      <x:c r="T282" s="201"/>
      <x:c r="U282" s="201"/>
      <x:c r="V282" s="201"/>
      <x:c r="W282" s="201"/>
      <x:c r="X282" s="201"/>
      <x:c r="Y282" s="201"/>
      <x:c r="Z282" s="201"/>
      <x:c r="AA282" s="201"/>
    </x:row>
    <x:row r="283" ht="15.75">
      <x:c r="A283" s="201"/>
      <x:c r="B283" s="201"/>
      <x:c r="C283" s="201"/>
      <x:c r="D283" s="425"/>
      <x:c r="E283" s="201"/>
      <x:c r="F283" s="201"/>
      <x:c r="G283" s="424"/>
      <x:c r="H283" s="424">
        <x:f t="shared" si="1"/>
        <x:v>0</x:v>
      </x:c>
      <x:c r="I283" s="201"/>
      <x:c r="J283" s="564"/>
      <x:c r="K283" s="201"/>
      <x:c r="L283" s="201"/>
      <x:c r="M283" s="201"/>
      <x:c r="N283" s="201"/>
      <x:c r="O283" s="424"/>
      <x:c r="P283" s="201"/>
      <x:c r="Q283" s="201"/>
      <x:c r="R283" s="201"/>
      <x:c r="S283" s="201"/>
      <x:c r="T283" s="201"/>
      <x:c r="U283" s="201"/>
      <x:c r="V283" s="201"/>
      <x:c r="W283" s="201"/>
      <x:c r="X283" s="201"/>
      <x:c r="Y283" s="201"/>
      <x:c r="Z283" s="201"/>
      <x:c r="AA283" s="201"/>
    </x:row>
    <x:row r="284" ht="15.75">
      <x:c r="A284" s="201"/>
      <x:c r="B284" s="201"/>
      <x:c r="C284" s="201"/>
      <x:c r="D284" s="425"/>
      <x:c r="E284" s="201"/>
      <x:c r="F284" s="201"/>
      <x:c r="G284" s="424"/>
      <x:c r="H284" s="424">
        <x:f t="shared" si="1"/>
        <x:v>0</x:v>
      </x:c>
      <x:c r="I284" s="201"/>
      <x:c r="J284" s="564"/>
      <x:c r="K284" s="201"/>
      <x:c r="L284" s="201"/>
      <x:c r="M284" s="201"/>
      <x:c r="N284" s="201"/>
      <x:c r="O284" s="424"/>
      <x:c r="P284" s="201"/>
      <x:c r="Q284" s="201"/>
      <x:c r="R284" s="201"/>
      <x:c r="S284" s="201"/>
      <x:c r="T284" s="201"/>
      <x:c r="U284" s="201"/>
      <x:c r="V284" s="201"/>
      <x:c r="W284" s="201"/>
      <x:c r="X284" s="201"/>
      <x:c r="Y284" s="201"/>
      <x:c r="Z284" s="201"/>
      <x:c r="AA284" s="201"/>
    </x:row>
    <x:row r="285" ht="15.75">
      <x:c r="A285" s="201"/>
      <x:c r="B285" s="201"/>
      <x:c r="C285" s="201"/>
      <x:c r="D285" s="425"/>
      <x:c r="E285" s="201"/>
      <x:c r="F285" s="201"/>
      <x:c r="G285" s="424"/>
      <x:c r="H285" s="424">
        <x:f t="shared" si="1"/>
        <x:v>0</x:v>
      </x:c>
      <x:c r="I285" s="201"/>
      <x:c r="J285" s="564"/>
      <x:c r="K285" s="201"/>
      <x:c r="L285" s="201"/>
      <x:c r="M285" s="201"/>
      <x:c r="N285" s="201"/>
      <x:c r="O285" s="424"/>
      <x:c r="P285" s="201"/>
      <x:c r="Q285" s="201"/>
      <x:c r="R285" s="201"/>
      <x:c r="S285" s="201"/>
      <x:c r="T285" s="201"/>
      <x:c r="U285" s="201"/>
      <x:c r="V285" s="201"/>
      <x:c r="W285" s="201"/>
      <x:c r="X285" s="201"/>
      <x:c r="Y285" s="201"/>
      <x:c r="Z285" s="201"/>
      <x:c r="AA285" s="201"/>
    </x:row>
    <x:row r="286" ht="15.75">
      <x:c r="A286" s="201"/>
      <x:c r="B286" s="201"/>
      <x:c r="C286" s="201"/>
      <x:c r="D286" s="425"/>
      <x:c r="E286" s="201"/>
      <x:c r="F286" s="201"/>
      <x:c r="G286" s="424"/>
      <x:c r="H286" s="424">
        <x:f t="shared" si="1"/>
        <x:v>0</x:v>
      </x:c>
      <x:c r="I286" s="201"/>
      <x:c r="J286" s="564"/>
      <x:c r="K286" s="201"/>
      <x:c r="L286" s="201"/>
      <x:c r="M286" s="201"/>
      <x:c r="N286" s="201"/>
      <x:c r="O286" s="424"/>
      <x:c r="P286" s="201"/>
      <x:c r="Q286" s="201"/>
      <x:c r="R286" s="201"/>
      <x:c r="S286" s="201"/>
      <x:c r="T286" s="201"/>
      <x:c r="U286" s="201"/>
      <x:c r="V286" s="201"/>
      <x:c r="W286" s="201"/>
      <x:c r="X286" s="201"/>
      <x:c r="Y286" s="201"/>
      <x:c r="Z286" s="201"/>
      <x:c r="AA286" s="201"/>
    </x:row>
    <x:row r="287" ht="15.75">
      <x:c r="A287" s="201"/>
      <x:c r="B287" s="201"/>
      <x:c r="C287" s="201"/>
      <x:c r="D287" s="425"/>
      <x:c r="E287" s="201"/>
      <x:c r="F287" s="201"/>
      <x:c r="G287" s="424"/>
      <x:c r="H287" s="424">
        <x:f t="shared" si="1"/>
        <x:v>0</x:v>
      </x:c>
      <x:c r="I287" s="201"/>
      <x:c r="J287" s="564"/>
      <x:c r="K287" s="201"/>
      <x:c r="L287" s="201"/>
      <x:c r="M287" s="201"/>
      <x:c r="N287" s="201"/>
      <x:c r="O287" s="424"/>
      <x:c r="P287" s="201"/>
      <x:c r="Q287" s="201"/>
      <x:c r="R287" s="201"/>
      <x:c r="S287" s="201"/>
      <x:c r="T287" s="201"/>
      <x:c r="U287" s="201"/>
      <x:c r="V287" s="201"/>
      <x:c r="W287" s="201"/>
      <x:c r="X287" s="201"/>
      <x:c r="Y287" s="201"/>
      <x:c r="Z287" s="201"/>
      <x:c r="AA287" s="201"/>
    </x:row>
    <x:row r="288" ht="15.75">
      <x:c r="A288" s="201"/>
      <x:c r="B288" s="201"/>
      <x:c r="C288" s="201"/>
      <x:c r="D288" s="425"/>
      <x:c r="E288" s="201"/>
      <x:c r="F288" s="201"/>
      <x:c r="G288" s="424"/>
      <x:c r="H288" s="424">
        <x:f t="shared" si="1"/>
        <x:v>0</x:v>
      </x:c>
      <x:c r="I288" s="201"/>
      <x:c r="J288" s="564"/>
      <x:c r="K288" s="201"/>
      <x:c r="L288" s="201"/>
      <x:c r="M288" s="201"/>
      <x:c r="N288" s="201"/>
      <x:c r="O288" s="424"/>
      <x:c r="P288" s="201"/>
      <x:c r="Q288" s="201"/>
      <x:c r="R288" s="201"/>
      <x:c r="S288" s="201"/>
      <x:c r="T288" s="201"/>
      <x:c r="U288" s="201"/>
      <x:c r="V288" s="201"/>
      <x:c r="W288" s="201"/>
      <x:c r="X288" s="201"/>
      <x:c r="Y288" s="201"/>
      <x:c r="Z288" s="201"/>
      <x:c r="AA288" s="201"/>
    </x:row>
    <x:row r="289" ht="15.75">
      <x:c r="A289" s="201"/>
      <x:c r="B289" s="201"/>
      <x:c r="C289" s="201"/>
      <x:c r="D289" s="425"/>
      <x:c r="E289" s="201"/>
      <x:c r="F289" s="201"/>
      <x:c r="G289" s="424"/>
      <x:c r="H289" s="424">
        <x:f t="shared" si="1"/>
        <x:v>0</x:v>
      </x:c>
      <x:c r="I289" s="201"/>
      <x:c r="J289" s="564"/>
      <x:c r="K289" s="201"/>
      <x:c r="L289" s="201"/>
      <x:c r="M289" s="201"/>
      <x:c r="N289" s="201"/>
      <x:c r="O289" s="424"/>
      <x:c r="P289" s="201"/>
      <x:c r="Q289" s="201"/>
      <x:c r="R289" s="201"/>
      <x:c r="S289" s="201"/>
      <x:c r="T289" s="201"/>
      <x:c r="U289" s="201"/>
      <x:c r="V289" s="201"/>
      <x:c r="W289" s="201"/>
      <x:c r="X289" s="201"/>
      <x:c r="Y289" s="201"/>
      <x:c r="Z289" s="201"/>
      <x:c r="AA289" s="201"/>
    </x:row>
    <x:row r="290" ht="15.75">
      <x:c r="A290" s="201"/>
      <x:c r="B290" s="201"/>
      <x:c r="C290" s="201"/>
      <x:c r="D290" s="425"/>
      <x:c r="E290" s="201"/>
      <x:c r="F290" s="201"/>
      <x:c r="G290" s="424"/>
      <x:c r="H290" s="424">
        <x:f t="shared" si="1"/>
        <x:v>0</x:v>
      </x:c>
      <x:c r="I290" s="201"/>
      <x:c r="J290" s="564"/>
      <x:c r="K290" s="201"/>
      <x:c r="L290" s="201"/>
      <x:c r="M290" s="201"/>
      <x:c r="N290" s="201"/>
      <x:c r="O290" s="424"/>
      <x:c r="P290" s="201"/>
      <x:c r="Q290" s="201"/>
      <x:c r="R290" s="201"/>
      <x:c r="S290" s="201"/>
      <x:c r="T290" s="201"/>
      <x:c r="U290" s="201"/>
      <x:c r="V290" s="201"/>
      <x:c r="W290" s="201"/>
      <x:c r="X290" s="201"/>
      <x:c r="Y290" s="201"/>
      <x:c r="Z290" s="201"/>
      <x:c r="AA290" s="201"/>
    </x:row>
    <x:row r="291" ht="15.75">
      <x:c r="A291" s="201"/>
      <x:c r="B291" s="201"/>
      <x:c r="C291" s="201"/>
      <x:c r="D291" s="425"/>
      <x:c r="E291" s="201"/>
      <x:c r="F291" s="201"/>
      <x:c r="G291" s="424"/>
      <x:c r="H291" s="424">
        <x:f t="shared" si="1"/>
        <x:v>0</x:v>
      </x:c>
      <x:c r="I291" s="201"/>
      <x:c r="J291" s="564"/>
      <x:c r="K291" s="201"/>
      <x:c r="L291" s="201"/>
      <x:c r="M291" s="201"/>
      <x:c r="N291" s="201"/>
      <x:c r="O291" s="424"/>
      <x:c r="P291" s="201"/>
      <x:c r="Q291" s="201"/>
      <x:c r="R291" s="201"/>
      <x:c r="S291" s="201"/>
      <x:c r="T291" s="201"/>
      <x:c r="U291" s="201"/>
      <x:c r="V291" s="201"/>
      <x:c r="W291" s="201"/>
      <x:c r="X291" s="201"/>
      <x:c r="Y291" s="201"/>
      <x:c r="Z291" s="201"/>
      <x:c r="AA291" s="201"/>
    </x:row>
    <x:row r="292" ht="15.75">
      <x:c r="A292" s="201"/>
      <x:c r="B292" s="201"/>
      <x:c r="C292" s="201"/>
      <x:c r="D292" s="425"/>
      <x:c r="E292" s="201"/>
      <x:c r="F292" s="201"/>
      <x:c r="G292" s="424"/>
      <x:c r="H292" s="424">
        <x:f t="shared" si="1"/>
        <x:v>0</x:v>
      </x:c>
      <x:c r="I292" s="201"/>
      <x:c r="J292" s="564"/>
      <x:c r="K292" s="201"/>
      <x:c r="L292" s="201"/>
      <x:c r="M292" s="201"/>
      <x:c r="N292" s="201"/>
      <x:c r="O292" s="424"/>
      <x:c r="P292" s="201"/>
      <x:c r="Q292" s="201"/>
      <x:c r="R292" s="201"/>
      <x:c r="S292" s="201"/>
      <x:c r="T292" s="201"/>
      <x:c r="U292" s="201"/>
      <x:c r="V292" s="201"/>
      <x:c r="W292" s="201"/>
      <x:c r="X292" s="201"/>
      <x:c r="Y292" s="201"/>
      <x:c r="Z292" s="201"/>
      <x:c r="AA292" s="201"/>
    </x:row>
    <x:row r="293" ht="15.75">
      <x:c r="A293" s="201"/>
      <x:c r="B293" s="201"/>
      <x:c r="C293" s="201"/>
      <x:c r="D293" s="425"/>
      <x:c r="E293" s="201"/>
      <x:c r="F293" s="201"/>
      <x:c r="G293" s="424"/>
      <x:c r="H293" s="424">
        <x:f t="shared" si="1"/>
        <x:v>0</x:v>
      </x:c>
      <x:c r="I293" s="201"/>
      <x:c r="J293" s="564"/>
      <x:c r="K293" s="201"/>
      <x:c r="L293" s="201"/>
      <x:c r="M293" s="201"/>
      <x:c r="N293" s="201"/>
      <x:c r="O293" s="424"/>
      <x:c r="P293" s="201"/>
      <x:c r="Q293" s="201"/>
      <x:c r="R293" s="201"/>
      <x:c r="S293" s="201"/>
      <x:c r="T293" s="201"/>
      <x:c r="U293" s="201"/>
      <x:c r="V293" s="201"/>
      <x:c r="W293" s="201"/>
      <x:c r="X293" s="201"/>
      <x:c r="Y293" s="201"/>
      <x:c r="Z293" s="201"/>
      <x:c r="AA293" s="201"/>
    </x:row>
    <x:row r="294" ht="15.75">
      <x:c r="A294" s="201"/>
      <x:c r="B294" s="201"/>
      <x:c r="C294" s="201"/>
      <x:c r="D294" s="425"/>
      <x:c r="E294" s="201"/>
      <x:c r="F294" s="201"/>
      <x:c r="G294" s="424"/>
      <x:c r="H294" s="424">
        <x:f t="shared" si="1"/>
        <x:v>0</x:v>
      </x:c>
      <x:c r="I294" s="201"/>
      <x:c r="J294" s="564"/>
      <x:c r="K294" s="201"/>
      <x:c r="L294" s="201"/>
      <x:c r="M294" s="201"/>
      <x:c r="N294" s="201"/>
      <x:c r="O294" s="424"/>
      <x:c r="P294" s="201"/>
      <x:c r="Q294" s="201"/>
      <x:c r="R294" s="201"/>
      <x:c r="S294" s="201"/>
      <x:c r="T294" s="201"/>
      <x:c r="U294" s="201"/>
      <x:c r="V294" s="201"/>
      <x:c r="W294" s="201"/>
      <x:c r="X294" s="201"/>
      <x:c r="Y294" s="201"/>
      <x:c r="Z294" s="201"/>
      <x:c r="AA294" s="201"/>
    </x:row>
    <x:row r="295" ht="15.75">
      <x:c r="A295" s="201"/>
      <x:c r="B295" s="201"/>
      <x:c r="C295" s="201"/>
      <x:c r="D295" s="425"/>
      <x:c r="E295" s="201"/>
      <x:c r="F295" s="201"/>
      <x:c r="G295" s="424"/>
      <x:c r="H295" s="424">
        <x:f t="shared" si="1"/>
        <x:v>0</x:v>
      </x:c>
      <x:c r="I295" s="201"/>
      <x:c r="J295" s="564"/>
      <x:c r="K295" s="201"/>
      <x:c r="L295" s="201"/>
      <x:c r="M295" s="201"/>
      <x:c r="N295" s="201"/>
      <x:c r="O295" s="424"/>
      <x:c r="P295" s="201"/>
      <x:c r="Q295" s="201"/>
      <x:c r="R295" s="201"/>
      <x:c r="S295" s="201"/>
      <x:c r="T295" s="201"/>
      <x:c r="U295" s="201"/>
      <x:c r="V295" s="201"/>
      <x:c r="W295" s="201"/>
      <x:c r="X295" s="201"/>
      <x:c r="Y295" s="201"/>
      <x:c r="Z295" s="201"/>
      <x:c r="AA295" s="201"/>
    </x:row>
    <x:row r="296" ht="15.75">
      <x:c r="A296" s="201"/>
      <x:c r="B296" s="201"/>
      <x:c r="C296" s="201"/>
      <x:c r="D296" s="425"/>
      <x:c r="E296" s="201"/>
      <x:c r="F296" s="201"/>
      <x:c r="G296" s="424"/>
      <x:c r="H296" s="424">
        <x:f t="shared" si="1"/>
        <x:v>0</x:v>
      </x:c>
      <x:c r="I296" s="201"/>
      <x:c r="J296" s="564"/>
      <x:c r="K296" s="201"/>
      <x:c r="L296" s="201"/>
      <x:c r="M296" s="201"/>
      <x:c r="N296" s="201"/>
      <x:c r="O296" s="424"/>
      <x:c r="P296" s="201"/>
      <x:c r="Q296" s="201"/>
      <x:c r="R296" s="201"/>
      <x:c r="S296" s="201"/>
      <x:c r="T296" s="201"/>
      <x:c r="U296" s="201"/>
      <x:c r="V296" s="201"/>
      <x:c r="W296" s="201"/>
      <x:c r="X296" s="201"/>
      <x:c r="Y296" s="201"/>
      <x:c r="Z296" s="201"/>
      <x:c r="AA296" s="201"/>
    </x:row>
    <x:row r="297" ht="15.75">
      <x:c r="A297" s="201"/>
      <x:c r="B297" s="201"/>
      <x:c r="C297" s="201"/>
      <x:c r="D297" s="425"/>
      <x:c r="E297" s="201"/>
      <x:c r="F297" s="201"/>
      <x:c r="G297" s="424"/>
      <x:c r="H297" s="424">
        <x:f t="shared" si="1"/>
        <x:v>0</x:v>
      </x:c>
      <x:c r="I297" s="201"/>
      <x:c r="J297" s="564"/>
      <x:c r="K297" s="201"/>
      <x:c r="L297" s="201"/>
      <x:c r="M297" s="201"/>
      <x:c r="N297" s="201"/>
      <x:c r="O297" s="424"/>
      <x:c r="P297" s="201"/>
      <x:c r="Q297" s="201"/>
      <x:c r="R297" s="201"/>
      <x:c r="S297" s="201"/>
      <x:c r="T297" s="201"/>
      <x:c r="U297" s="201"/>
      <x:c r="V297" s="201"/>
      <x:c r="W297" s="201"/>
      <x:c r="X297" s="201"/>
      <x:c r="Y297" s="201"/>
      <x:c r="Z297" s="201"/>
      <x:c r="AA297" s="201"/>
    </x:row>
    <x:row r="298" ht="15.75">
      <x:c r="A298" s="201"/>
      <x:c r="B298" s="201"/>
      <x:c r="C298" s="201"/>
      <x:c r="D298" s="425"/>
      <x:c r="E298" s="201"/>
      <x:c r="F298" s="201"/>
      <x:c r="G298" s="424"/>
      <x:c r="H298" s="424">
        <x:f t="shared" si="1"/>
        <x:v>0</x:v>
      </x:c>
      <x:c r="I298" s="201"/>
      <x:c r="J298" s="564"/>
      <x:c r="K298" s="201"/>
      <x:c r="L298" s="201"/>
      <x:c r="M298" s="201"/>
      <x:c r="N298" s="201"/>
      <x:c r="O298" s="424"/>
      <x:c r="P298" s="201"/>
      <x:c r="Q298" s="201"/>
      <x:c r="R298" s="201"/>
      <x:c r="S298" s="201"/>
      <x:c r="T298" s="201"/>
      <x:c r="U298" s="201"/>
      <x:c r="V298" s="201"/>
      <x:c r="W298" s="201"/>
      <x:c r="X298" s="201"/>
      <x:c r="Y298" s="201"/>
      <x:c r="Z298" s="201"/>
      <x:c r="AA298" s="201"/>
    </x:row>
    <x:row r="299" ht="15.75">
      <x:c r="A299" s="201"/>
      <x:c r="B299" s="201"/>
      <x:c r="C299" s="201"/>
      <x:c r="D299" s="425"/>
      <x:c r="E299" s="201"/>
      <x:c r="F299" s="201"/>
      <x:c r="G299" s="424"/>
      <x:c r="H299" s="424">
        <x:f t="shared" si="1"/>
        <x:v>0</x:v>
      </x:c>
      <x:c r="I299" s="201"/>
      <x:c r="J299" s="564"/>
      <x:c r="K299" s="201"/>
      <x:c r="L299" s="201"/>
      <x:c r="M299" s="201"/>
      <x:c r="N299" s="201"/>
      <x:c r="O299" s="424"/>
      <x:c r="P299" s="201"/>
      <x:c r="Q299" s="201"/>
      <x:c r="R299" s="201"/>
      <x:c r="S299" s="201"/>
      <x:c r="T299" s="201"/>
      <x:c r="U299" s="201"/>
      <x:c r="V299" s="201"/>
      <x:c r="W299" s="201"/>
      <x:c r="X299" s="201"/>
      <x:c r="Y299" s="201"/>
      <x:c r="Z299" s="201"/>
      <x:c r="AA299" s="201"/>
    </x:row>
    <x:row r="300" ht="15.75">
      <x:c r="A300" s="201"/>
      <x:c r="B300" s="201"/>
      <x:c r="C300" s="201"/>
      <x:c r="D300" s="425"/>
      <x:c r="E300" s="201"/>
      <x:c r="F300" s="201"/>
      <x:c r="G300" s="424"/>
      <x:c r="H300" s="424">
        <x:f t="shared" si="1"/>
        <x:v>0</x:v>
      </x:c>
      <x:c r="I300" s="201"/>
      <x:c r="J300" s="564"/>
      <x:c r="K300" s="201"/>
      <x:c r="L300" s="201"/>
      <x:c r="M300" s="201"/>
      <x:c r="N300" s="201"/>
      <x:c r="O300" s="424"/>
      <x:c r="P300" s="201"/>
      <x:c r="Q300" s="201"/>
      <x:c r="R300" s="201"/>
      <x:c r="S300" s="201"/>
      <x:c r="T300" s="201"/>
      <x:c r="U300" s="201"/>
      <x:c r="V300" s="201"/>
      <x:c r="W300" s="201"/>
      <x:c r="X300" s="201"/>
      <x:c r="Y300" s="201"/>
      <x:c r="Z300" s="201"/>
      <x:c r="AA300" s="201"/>
    </x:row>
    <x:row r="301" ht="15.75">
      <x:c r="A301" s="201"/>
      <x:c r="B301" s="201"/>
      <x:c r="C301" s="201"/>
      <x:c r="D301" s="425"/>
      <x:c r="E301" s="201"/>
      <x:c r="F301" s="201"/>
      <x:c r="G301" s="424"/>
      <x:c r="H301" s="424">
        <x:f t="shared" si="1"/>
        <x:v>0</x:v>
      </x:c>
      <x:c r="I301" s="201"/>
      <x:c r="J301" s="564"/>
      <x:c r="K301" s="201"/>
      <x:c r="L301" s="201"/>
      <x:c r="M301" s="201"/>
      <x:c r="N301" s="201"/>
      <x:c r="O301" s="424"/>
      <x:c r="P301" s="201"/>
      <x:c r="Q301" s="201"/>
      <x:c r="R301" s="201"/>
      <x:c r="S301" s="201"/>
      <x:c r="T301" s="201"/>
      <x:c r="U301" s="201"/>
      <x:c r="V301" s="201"/>
      <x:c r="W301" s="201"/>
      <x:c r="X301" s="201"/>
      <x:c r="Y301" s="201"/>
      <x:c r="Z301" s="201"/>
      <x:c r="AA301" s="201"/>
    </x:row>
    <x:row r="302" ht="15.75">
      <x:c r="A302" s="201"/>
      <x:c r="B302" s="201"/>
      <x:c r="C302" s="201"/>
      <x:c r="D302" s="425"/>
      <x:c r="E302" s="201"/>
      <x:c r="F302" s="201"/>
      <x:c r="G302" s="424"/>
      <x:c r="H302" s="424">
        <x:f t="shared" si="1"/>
        <x:v>0</x:v>
      </x:c>
      <x:c r="I302" s="201"/>
      <x:c r="J302" s="564"/>
      <x:c r="K302" s="201"/>
      <x:c r="L302" s="201"/>
      <x:c r="M302" s="201"/>
      <x:c r="N302" s="201"/>
      <x:c r="O302" s="424"/>
      <x:c r="P302" s="201"/>
      <x:c r="Q302" s="201"/>
      <x:c r="R302" s="201"/>
      <x:c r="S302" s="201"/>
      <x:c r="T302" s="201"/>
      <x:c r="U302" s="201"/>
      <x:c r="V302" s="201"/>
      <x:c r="W302" s="201"/>
      <x:c r="X302" s="201"/>
      <x:c r="Y302" s="201"/>
      <x:c r="Z302" s="201"/>
      <x:c r="AA302" s="201"/>
    </x:row>
    <x:row r="303" ht="15.75">
      <x:c r="A303" s="201"/>
      <x:c r="B303" s="201"/>
      <x:c r="C303" s="201"/>
      <x:c r="D303" s="425"/>
      <x:c r="E303" s="201"/>
      <x:c r="F303" s="201"/>
      <x:c r="G303" s="424"/>
      <x:c r="H303" s="424">
        <x:f t="shared" si="1"/>
        <x:v>0</x:v>
      </x:c>
      <x:c r="I303" s="201"/>
      <x:c r="J303" s="564"/>
      <x:c r="K303" s="201"/>
      <x:c r="L303" s="201"/>
      <x:c r="M303" s="201"/>
      <x:c r="N303" s="201"/>
      <x:c r="O303" s="424"/>
      <x:c r="P303" s="201"/>
      <x:c r="Q303" s="201"/>
      <x:c r="R303" s="201"/>
      <x:c r="S303" s="201"/>
      <x:c r="T303" s="201"/>
      <x:c r="U303" s="201"/>
      <x:c r="V303" s="201"/>
      <x:c r="W303" s="201"/>
      <x:c r="X303" s="201"/>
      <x:c r="Y303" s="201"/>
      <x:c r="Z303" s="201"/>
      <x:c r="AA303" s="201"/>
    </x:row>
    <x:row r="304" ht="15.75">
      <x:c r="A304" s="201"/>
      <x:c r="B304" s="201"/>
      <x:c r="C304" s="201"/>
      <x:c r="D304" s="425"/>
      <x:c r="E304" s="201"/>
      <x:c r="F304" s="201"/>
      <x:c r="G304" s="424"/>
      <x:c r="H304" s="424">
        <x:f t="shared" si="1"/>
        <x:v>0</x:v>
      </x:c>
      <x:c r="I304" s="201"/>
      <x:c r="J304" s="564"/>
      <x:c r="K304" s="201"/>
      <x:c r="L304" s="201"/>
      <x:c r="M304" s="201"/>
      <x:c r="N304" s="201"/>
      <x:c r="O304" s="424"/>
      <x:c r="P304" s="201"/>
      <x:c r="Q304" s="201"/>
      <x:c r="R304" s="201"/>
      <x:c r="S304" s="201"/>
      <x:c r="T304" s="201"/>
      <x:c r="U304" s="201"/>
      <x:c r="V304" s="201"/>
      <x:c r="W304" s="201"/>
      <x:c r="X304" s="201"/>
      <x:c r="Y304" s="201"/>
      <x:c r="Z304" s="201"/>
      <x:c r="AA304" s="201"/>
    </x:row>
    <x:row r="305" ht="15.75">
      <x:c r="A305" s="201"/>
      <x:c r="B305" s="201"/>
      <x:c r="C305" s="201"/>
      <x:c r="D305" s="425"/>
      <x:c r="E305" s="201"/>
      <x:c r="F305" s="201"/>
      <x:c r="G305" s="424"/>
      <x:c r="H305" s="424">
        <x:f t="shared" si="1"/>
        <x:v>0</x:v>
      </x:c>
      <x:c r="I305" s="201"/>
      <x:c r="J305" s="564"/>
      <x:c r="K305" s="201"/>
      <x:c r="L305" s="201"/>
      <x:c r="M305" s="201"/>
      <x:c r="N305" s="201"/>
      <x:c r="O305" s="424"/>
      <x:c r="P305" s="201"/>
      <x:c r="Q305" s="201"/>
      <x:c r="R305" s="201"/>
      <x:c r="S305" s="201"/>
      <x:c r="T305" s="201"/>
      <x:c r="U305" s="201"/>
      <x:c r="V305" s="201"/>
      <x:c r="W305" s="201"/>
      <x:c r="X305" s="201"/>
      <x:c r="Y305" s="201"/>
      <x:c r="Z305" s="201"/>
      <x:c r="AA305" s="201"/>
    </x:row>
    <x:row r="306" ht="15.75">
      <x:c r="A306" s="201"/>
      <x:c r="B306" s="201"/>
      <x:c r="C306" s="201"/>
      <x:c r="D306" s="425"/>
      <x:c r="E306" s="201"/>
      <x:c r="F306" s="201"/>
      <x:c r="G306" s="424"/>
      <x:c r="H306" s="424">
        <x:f t="shared" si="1"/>
        <x:v>0</x:v>
      </x:c>
      <x:c r="I306" s="201"/>
      <x:c r="J306" s="564"/>
      <x:c r="K306" s="201"/>
      <x:c r="L306" s="201"/>
      <x:c r="M306" s="201"/>
      <x:c r="N306" s="201"/>
      <x:c r="O306" s="424"/>
      <x:c r="P306" s="201"/>
      <x:c r="Q306" s="201"/>
      <x:c r="R306" s="201"/>
      <x:c r="S306" s="201"/>
      <x:c r="T306" s="201"/>
      <x:c r="U306" s="201"/>
      <x:c r="V306" s="201"/>
      <x:c r="W306" s="201"/>
      <x:c r="X306" s="201"/>
      <x:c r="Y306" s="201"/>
      <x:c r="Z306" s="201"/>
      <x:c r="AA306" s="201"/>
    </x:row>
    <x:row r="307" ht="15.75">
      <x:c r="A307" s="201"/>
      <x:c r="B307" s="201"/>
      <x:c r="C307" s="201"/>
      <x:c r="D307" s="425"/>
      <x:c r="E307" s="201"/>
      <x:c r="F307" s="201"/>
      <x:c r="G307" s="424"/>
      <x:c r="H307" s="424">
        <x:f t="shared" si="1"/>
        <x:v>0</x:v>
      </x:c>
      <x:c r="I307" s="201"/>
      <x:c r="J307" s="564"/>
      <x:c r="K307" s="201"/>
      <x:c r="L307" s="201"/>
      <x:c r="M307" s="201"/>
      <x:c r="N307" s="201"/>
      <x:c r="O307" s="424"/>
      <x:c r="P307" s="201"/>
      <x:c r="Q307" s="201"/>
      <x:c r="R307" s="201"/>
      <x:c r="S307" s="201"/>
      <x:c r="T307" s="201"/>
      <x:c r="U307" s="201"/>
      <x:c r="V307" s="201"/>
      <x:c r="W307" s="201"/>
      <x:c r="X307" s="201"/>
      <x:c r="Y307" s="201"/>
      <x:c r="Z307" s="201"/>
      <x:c r="AA307" s="201"/>
    </x:row>
    <x:row r="308" ht="15.75">
      <x:c r="A308" s="201"/>
      <x:c r="B308" s="201"/>
      <x:c r="C308" s="201"/>
      <x:c r="D308" s="425"/>
      <x:c r="E308" s="201"/>
      <x:c r="F308" s="201"/>
      <x:c r="G308" s="424"/>
      <x:c r="H308" s="424">
        <x:f t="shared" si="1"/>
        <x:v>0</x:v>
      </x:c>
      <x:c r="I308" s="201"/>
      <x:c r="J308" s="564"/>
      <x:c r="K308" s="201"/>
      <x:c r="L308" s="201"/>
      <x:c r="M308" s="201"/>
      <x:c r="N308" s="201"/>
      <x:c r="O308" s="424"/>
      <x:c r="P308" s="201"/>
      <x:c r="Q308" s="201"/>
      <x:c r="R308" s="201"/>
      <x:c r="S308" s="201"/>
      <x:c r="T308" s="201"/>
      <x:c r="U308" s="201"/>
      <x:c r="V308" s="201"/>
      <x:c r="W308" s="201"/>
      <x:c r="X308" s="201"/>
      <x:c r="Y308" s="201"/>
      <x:c r="Z308" s="201"/>
      <x:c r="AA308" s="201"/>
    </x:row>
    <x:row r="309" ht="15.75">
      <x:c r="A309" s="201"/>
      <x:c r="B309" s="201"/>
      <x:c r="C309" s="201"/>
      <x:c r="D309" s="425"/>
      <x:c r="E309" s="201"/>
      <x:c r="F309" s="201"/>
      <x:c r="G309" s="424"/>
      <x:c r="H309" s="424">
        <x:f t="shared" si="1"/>
        <x:v>0</x:v>
      </x:c>
      <x:c r="I309" s="201"/>
      <x:c r="J309" s="564"/>
      <x:c r="K309" s="201"/>
      <x:c r="L309" s="201"/>
      <x:c r="M309" s="201"/>
      <x:c r="N309" s="201"/>
      <x:c r="O309" s="424"/>
      <x:c r="P309" s="201"/>
      <x:c r="Q309" s="201"/>
      <x:c r="R309" s="201"/>
      <x:c r="S309" s="201"/>
      <x:c r="T309" s="201"/>
      <x:c r="U309" s="201"/>
      <x:c r="V309" s="201"/>
      <x:c r="W309" s="201"/>
      <x:c r="X309" s="201"/>
      <x:c r="Y309" s="201"/>
      <x:c r="Z309" s="201"/>
      <x:c r="AA309" s="201"/>
    </x:row>
    <x:row r="310" ht="15.75">
      <x:c r="A310" s="201"/>
      <x:c r="B310" s="201"/>
      <x:c r="C310" s="201"/>
      <x:c r="D310" s="425"/>
      <x:c r="E310" s="201"/>
      <x:c r="F310" s="201"/>
      <x:c r="G310" s="424"/>
      <x:c r="H310" s="424">
        <x:f t="shared" si="1"/>
        <x:v>0</x:v>
      </x:c>
      <x:c r="I310" s="201"/>
      <x:c r="J310" s="564"/>
      <x:c r="K310" s="201"/>
      <x:c r="L310" s="201"/>
      <x:c r="M310" s="201"/>
      <x:c r="N310" s="201"/>
      <x:c r="O310" s="424"/>
      <x:c r="P310" s="201"/>
      <x:c r="Q310" s="201"/>
      <x:c r="R310" s="201"/>
      <x:c r="S310" s="201"/>
      <x:c r="T310" s="201"/>
      <x:c r="U310" s="201"/>
      <x:c r="V310" s="201"/>
      <x:c r="W310" s="201"/>
      <x:c r="X310" s="201"/>
      <x:c r="Y310" s="201"/>
      <x:c r="Z310" s="201"/>
      <x:c r="AA310" s="201"/>
    </x:row>
    <x:row r="311" ht="15.75">
      <x:c r="A311" s="201"/>
      <x:c r="B311" s="201"/>
      <x:c r="C311" s="201"/>
      <x:c r="D311" s="425"/>
      <x:c r="E311" s="201"/>
      <x:c r="F311" s="201"/>
      <x:c r="G311" s="424"/>
      <x:c r="H311" s="424">
        <x:f t="shared" si="1"/>
        <x:v>0</x:v>
      </x:c>
      <x:c r="I311" s="201"/>
      <x:c r="J311" s="564"/>
      <x:c r="K311" s="201"/>
      <x:c r="L311" s="201"/>
      <x:c r="M311" s="201"/>
      <x:c r="N311" s="201"/>
      <x:c r="O311" s="424"/>
      <x:c r="P311" s="201"/>
      <x:c r="Q311" s="201"/>
      <x:c r="R311" s="201"/>
      <x:c r="S311" s="201"/>
      <x:c r="T311" s="201"/>
      <x:c r="U311" s="201"/>
      <x:c r="V311" s="201"/>
      <x:c r="W311" s="201"/>
      <x:c r="X311" s="201"/>
      <x:c r="Y311" s="201"/>
      <x:c r="Z311" s="201"/>
      <x:c r="AA311" s="201"/>
    </x:row>
    <x:row r="312" ht="15.75">
      <x:c r="A312" s="201"/>
      <x:c r="B312" s="201"/>
      <x:c r="C312" s="201"/>
      <x:c r="D312" s="425"/>
      <x:c r="E312" s="201"/>
      <x:c r="F312" s="201"/>
      <x:c r="G312" s="424"/>
      <x:c r="H312" s="424">
        <x:f t="shared" si="1"/>
        <x:v>0</x:v>
      </x:c>
      <x:c r="I312" s="201"/>
      <x:c r="J312" s="564"/>
      <x:c r="K312" s="201"/>
      <x:c r="L312" s="201"/>
      <x:c r="M312" s="201"/>
      <x:c r="N312" s="201"/>
      <x:c r="O312" s="424"/>
      <x:c r="P312" s="201"/>
      <x:c r="Q312" s="201"/>
      <x:c r="R312" s="201"/>
      <x:c r="S312" s="201"/>
      <x:c r="T312" s="201"/>
      <x:c r="U312" s="201"/>
      <x:c r="V312" s="201"/>
      <x:c r="W312" s="201"/>
      <x:c r="X312" s="201"/>
      <x:c r="Y312" s="201"/>
      <x:c r="Z312" s="201"/>
      <x:c r="AA312" s="201"/>
    </x:row>
    <x:row r="313" ht="15.75">
      <x:c r="A313" s="201"/>
      <x:c r="B313" s="201"/>
      <x:c r="C313" s="201"/>
      <x:c r="D313" s="425"/>
      <x:c r="E313" s="201"/>
      <x:c r="F313" s="201"/>
      <x:c r="G313" s="424"/>
      <x:c r="H313" s="424">
        <x:f t="shared" si="1"/>
        <x:v>0</x:v>
      </x:c>
      <x:c r="I313" s="201"/>
      <x:c r="J313" s="564"/>
      <x:c r="K313" s="201"/>
      <x:c r="L313" s="201"/>
      <x:c r="M313" s="201"/>
      <x:c r="N313" s="201"/>
      <x:c r="O313" s="424"/>
      <x:c r="P313" s="201"/>
      <x:c r="Q313" s="201"/>
      <x:c r="R313" s="201"/>
      <x:c r="S313" s="201"/>
      <x:c r="T313" s="201"/>
      <x:c r="U313" s="201"/>
      <x:c r="V313" s="201"/>
      <x:c r="W313" s="201"/>
      <x:c r="X313" s="201"/>
      <x:c r="Y313" s="201"/>
      <x:c r="Z313" s="201"/>
      <x:c r="AA313" s="201"/>
    </x:row>
    <x:row r="314" ht="15.75">
      <x:c r="A314" s="201"/>
      <x:c r="B314" s="201"/>
      <x:c r="C314" s="201"/>
      <x:c r="D314" s="425"/>
      <x:c r="E314" s="201"/>
      <x:c r="F314" s="201"/>
      <x:c r="G314" s="424"/>
      <x:c r="H314" s="424">
        <x:f t="shared" si="1"/>
        <x:v>0</x:v>
      </x:c>
      <x:c r="I314" s="201"/>
      <x:c r="J314" s="564"/>
      <x:c r="K314" s="201"/>
      <x:c r="L314" s="201"/>
      <x:c r="M314" s="201"/>
      <x:c r="N314" s="201"/>
      <x:c r="O314" s="424"/>
      <x:c r="P314" s="201"/>
      <x:c r="Q314" s="201"/>
      <x:c r="R314" s="201"/>
      <x:c r="S314" s="201"/>
      <x:c r="T314" s="201"/>
      <x:c r="U314" s="201"/>
      <x:c r="V314" s="201"/>
      <x:c r="W314" s="201"/>
      <x:c r="X314" s="201"/>
      <x:c r="Y314" s="201"/>
      <x:c r="Z314" s="201"/>
      <x:c r="AA314" s="201"/>
    </x:row>
    <x:row r="315" ht="15.75">
      <x:c r="A315" s="201"/>
      <x:c r="B315" s="201"/>
      <x:c r="C315" s="201"/>
      <x:c r="D315" s="425"/>
      <x:c r="E315" s="201"/>
      <x:c r="F315" s="201"/>
      <x:c r="G315" s="424"/>
      <x:c r="H315" s="424">
        <x:f t="shared" si="1"/>
        <x:v>0</x:v>
      </x:c>
      <x:c r="I315" s="201"/>
      <x:c r="J315" s="564"/>
      <x:c r="K315" s="201"/>
      <x:c r="L315" s="201"/>
      <x:c r="M315" s="201"/>
      <x:c r="N315" s="201"/>
      <x:c r="O315" s="424"/>
      <x:c r="P315" s="201"/>
      <x:c r="Q315" s="201"/>
      <x:c r="R315" s="201"/>
      <x:c r="S315" s="201"/>
      <x:c r="T315" s="201"/>
      <x:c r="U315" s="201"/>
      <x:c r="V315" s="201"/>
      <x:c r="W315" s="201"/>
      <x:c r="X315" s="201"/>
      <x:c r="Y315" s="201"/>
      <x:c r="Z315" s="201"/>
      <x:c r="AA315" s="201"/>
    </x:row>
    <x:row r="316" ht="15.75">
      <x:c r="A316" s="201"/>
      <x:c r="B316" s="201"/>
      <x:c r="C316" s="201"/>
      <x:c r="D316" s="425"/>
      <x:c r="E316" s="201"/>
      <x:c r="F316" s="201"/>
      <x:c r="G316" s="424"/>
      <x:c r="H316" s="424">
        <x:f t="shared" si="1"/>
        <x:v>0</x:v>
      </x:c>
      <x:c r="I316" s="201"/>
      <x:c r="J316" s="564"/>
      <x:c r="K316" s="201"/>
      <x:c r="L316" s="201"/>
      <x:c r="M316" s="201"/>
      <x:c r="N316" s="201"/>
      <x:c r="O316" s="424"/>
      <x:c r="P316" s="201"/>
      <x:c r="Q316" s="201"/>
      <x:c r="R316" s="201"/>
      <x:c r="S316" s="201"/>
      <x:c r="T316" s="201"/>
      <x:c r="U316" s="201"/>
      <x:c r="V316" s="201"/>
      <x:c r="W316" s="201"/>
      <x:c r="X316" s="201"/>
      <x:c r="Y316" s="201"/>
      <x:c r="Z316" s="201"/>
      <x:c r="AA316" s="201"/>
    </x:row>
    <x:row r="317" ht="15.75">
      <x:c r="A317" s="201"/>
      <x:c r="B317" s="201"/>
      <x:c r="C317" s="201"/>
      <x:c r="D317" s="425"/>
      <x:c r="E317" s="201"/>
      <x:c r="F317" s="201"/>
      <x:c r="G317" s="424"/>
      <x:c r="H317" s="424">
        <x:f t="shared" si="1"/>
        <x:v>0</x:v>
      </x:c>
      <x:c r="I317" s="201"/>
      <x:c r="J317" s="564"/>
      <x:c r="K317" s="201"/>
      <x:c r="L317" s="201"/>
      <x:c r="M317" s="201"/>
      <x:c r="N317" s="201"/>
      <x:c r="O317" s="424"/>
      <x:c r="P317" s="201"/>
      <x:c r="Q317" s="201"/>
      <x:c r="R317" s="201"/>
      <x:c r="S317" s="201"/>
      <x:c r="T317" s="201"/>
      <x:c r="U317" s="201"/>
      <x:c r="V317" s="201"/>
      <x:c r="W317" s="201"/>
      <x:c r="X317" s="201"/>
      <x:c r="Y317" s="201"/>
      <x:c r="Z317" s="201"/>
      <x:c r="AA317" s="201"/>
    </x:row>
    <x:row r="318" ht="15.75">
      <x:c r="A318" s="201"/>
      <x:c r="B318" s="201"/>
      <x:c r="C318" s="201"/>
      <x:c r="D318" s="425"/>
      <x:c r="E318" s="201"/>
      <x:c r="F318" s="201"/>
      <x:c r="G318" s="424"/>
      <x:c r="H318" s="424">
        <x:f t="shared" si="1"/>
        <x:v>0</x:v>
      </x:c>
      <x:c r="I318" s="201"/>
      <x:c r="J318" s="564"/>
      <x:c r="K318" s="201"/>
      <x:c r="L318" s="201"/>
      <x:c r="M318" s="201"/>
      <x:c r="N318" s="201"/>
      <x:c r="O318" s="424"/>
      <x:c r="P318" s="201"/>
      <x:c r="Q318" s="201"/>
      <x:c r="R318" s="201"/>
      <x:c r="S318" s="201"/>
      <x:c r="T318" s="201"/>
      <x:c r="U318" s="201"/>
      <x:c r="V318" s="201"/>
      <x:c r="W318" s="201"/>
      <x:c r="X318" s="201"/>
      <x:c r="Y318" s="201"/>
      <x:c r="Z318" s="201"/>
      <x:c r="AA318" s="201"/>
    </x:row>
    <x:row r="319" ht="15.75">
      <x:c r="A319" s="201"/>
      <x:c r="B319" s="201"/>
      <x:c r="C319" s="201"/>
      <x:c r="D319" s="425"/>
      <x:c r="E319" s="201"/>
      <x:c r="F319" s="201"/>
      <x:c r="G319" s="424"/>
      <x:c r="H319" s="424">
        <x:f t="shared" si="1"/>
        <x:v>0</x:v>
      </x:c>
      <x:c r="I319" s="201"/>
      <x:c r="J319" s="564"/>
      <x:c r="K319" s="201"/>
      <x:c r="L319" s="201"/>
      <x:c r="M319" s="201"/>
      <x:c r="N319" s="201"/>
      <x:c r="O319" s="424"/>
      <x:c r="P319" s="201"/>
      <x:c r="Q319" s="201"/>
      <x:c r="R319" s="201"/>
      <x:c r="S319" s="201"/>
      <x:c r="T319" s="201"/>
      <x:c r="U319" s="201"/>
      <x:c r="V319" s="201"/>
      <x:c r="W319" s="201"/>
      <x:c r="X319" s="201"/>
      <x:c r="Y319" s="201"/>
      <x:c r="Z319" s="201"/>
      <x:c r="AA319" s="201"/>
    </x:row>
    <x:row r="320" ht="15.75">
      <x:c r="A320" s="201"/>
      <x:c r="B320" s="201"/>
      <x:c r="C320" s="201"/>
      <x:c r="D320" s="425"/>
      <x:c r="E320" s="201"/>
      <x:c r="F320" s="201"/>
      <x:c r="G320" s="424"/>
      <x:c r="H320" s="424">
        <x:f t="shared" si="1"/>
        <x:v>0</x:v>
      </x:c>
      <x:c r="I320" s="201"/>
      <x:c r="J320" s="564"/>
      <x:c r="K320" s="201"/>
      <x:c r="L320" s="201"/>
      <x:c r="M320" s="201"/>
      <x:c r="N320" s="201"/>
      <x:c r="O320" s="424"/>
      <x:c r="P320" s="201"/>
      <x:c r="Q320" s="201"/>
      <x:c r="R320" s="201"/>
      <x:c r="S320" s="201"/>
      <x:c r="T320" s="201"/>
      <x:c r="U320" s="201"/>
      <x:c r="V320" s="201"/>
      <x:c r="W320" s="201"/>
      <x:c r="X320" s="201"/>
      <x:c r="Y320" s="201"/>
      <x:c r="Z320" s="201"/>
      <x:c r="AA320" s="201"/>
    </x:row>
    <x:row r="321" ht="15.75">
      <x:c r="A321" s="201"/>
      <x:c r="B321" s="201"/>
      <x:c r="C321" s="201"/>
      <x:c r="D321" s="425"/>
      <x:c r="E321" s="201"/>
      <x:c r="F321" s="201"/>
      <x:c r="G321" s="424"/>
      <x:c r="H321" s="424">
        <x:f t="shared" si="1"/>
        <x:v>0</x:v>
      </x:c>
      <x:c r="I321" s="201"/>
      <x:c r="J321" s="564"/>
      <x:c r="K321" s="201"/>
      <x:c r="L321" s="201"/>
      <x:c r="M321" s="201"/>
      <x:c r="N321" s="201"/>
      <x:c r="O321" s="424"/>
      <x:c r="P321" s="201"/>
      <x:c r="Q321" s="201"/>
      <x:c r="R321" s="201"/>
      <x:c r="S321" s="201"/>
      <x:c r="T321" s="201"/>
      <x:c r="U321" s="201"/>
      <x:c r="V321" s="201"/>
      <x:c r="W321" s="201"/>
      <x:c r="X321" s="201"/>
      <x:c r="Y321" s="201"/>
      <x:c r="Z321" s="201"/>
      <x:c r="AA321" s="201"/>
    </x:row>
    <x:row r="322" ht="15.75">
      <x:c r="A322" s="201"/>
      <x:c r="B322" s="201"/>
      <x:c r="C322" s="201"/>
      <x:c r="D322" s="425"/>
      <x:c r="E322" s="201"/>
      <x:c r="F322" s="201"/>
      <x:c r="G322" s="424"/>
      <x:c r="H322" s="424">
        <x:f t="shared" si="1"/>
        <x:v>0</x:v>
      </x:c>
      <x:c r="I322" s="201"/>
      <x:c r="J322" s="564"/>
      <x:c r="K322" s="201"/>
      <x:c r="L322" s="201"/>
      <x:c r="M322" s="201"/>
      <x:c r="N322" s="201"/>
      <x:c r="O322" s="424"/>
      <x:c r="P322" s="201"/>
      <x:c r="Q322" s="201"/>
      <x:c r="R322" s="201"/>
      <x:c r="S322" s="201"/>
      <x:c r="T322" s="201"/>
      <x:c r="U322" s="201"/>
      <x:c r="V322" s="201"/>
      <x:c r="W322" s="201"/>
      <x:c r="X322" s="201"/>
      <x:c r="Y322" s="201"/>
      <x:c r="Z322" s="201"/>
      <x:c r="AA322" s="201"/>
    </x:row>
    <x:row r="323" ht="15.75">
      <x:c r="A323" s="201"/>
      <x:c r="B323" s="201"/>
      <x:c r="C323" s="201"/>
      <x:c r="D323" s="425"/>
      <x:c r="E323" s="201"/>
      <x:c r="F323" s="201"/>
      <x:c r="G323" s="424"/>
      <x:c r="H323" s="424">
        <x:f t="shared" si="1"/>
        <x:v>0</x:v>
      </x:c>
      <x:c r="I323" s="201"/>
      <x:c r="J323" s="564"/>
      <x:c r="K323" s="201"/>
      <x:c r="L323" s="201"/>
      <x:c r="M323" s="201"/>
      <x:c r="N323" s="201"/>
      <x:c r="O323" s="424"/>
      <x:c r="P323" s="201"/>
      <x:c r="Q323" s="201"/>
      <x:c r="R323" s="201"/>
      <x:c r="S323" s="201"/>
      <x:c r="T323" s="201"/>
      <x:c r="U323" s="201"/>
      <x:c r="V323" s="201"/>
      <x:c r="W323" s="201"/>
      <x:c r="X323" s="201"/>
      <x:c r="Y323" s="201"/>
      <x:c r="Z323" s="201"/>
      <x:c r="AA323" s="201"/>
    </x:row>
    <x:row r="324" ht="15.75">
      <x:c r="A324" s="201"/>
      <x:c r="B324" s="201"/>
      <x:c r="C324" s="201"/>
      <x:c r="D324" s="425"/>
      <x:c r="E324" s="201"/>
      <x:c r="F324" s="201"/>
      <x:c r="G324" s="424"/>
      <x:c r="H324" s="424">
        <x:f t="shared" si="1"/>
        <x:v>0</x:v>
      </x:c>
      <x:c r="I324" s="201"/>
      <x:c r="J324" s="564"/>
      <x:c r="K324" s="201"/>
      <x:c r="L324" s="201"/>
      <x:c r="M324" s="201"/>
      <x:c r="N324" s="201"/>
      <x:c r="O324" s="424"/>
      <x:c r="P324" s="201"/>
      <x:c r="Q324" s="201"/>
      <x:c r="R324" s="201"/>
      <x:c r="S324" s="201"/>
      <x:c r="T324" s="201"/>
      <x:c r="U324" s="201"/>
      <x:c r="V324" s="201"/>
      <x:c r="W324" s="201"/>
      <x:c r="X324" s="201"/>
      <x:c r="Y324" s="201"/>
      <x:c r="Z324" s="201"/>
      <x:c r="AA324" s="201"/>
    </x:row>
    <x:row r="325" ht="15.75">
      <x:c r="A325" s="201"/>
      <x:c r="B325" s="201"/>
      <x:c r="C325" s="201"/>
      <x:c r="D325" s="425"/>
      <x:c r="E325" s="201"/>
      <x:c r="F325" s="201"/>
      <x:c r="G325" s="424"/>
      <x:c r="H325" s="424">
        <x:f t="shared" si="1"/>
        <x:v>0</x:v>
      </x:c>
      <x:c r="I325" s="201"/>
      <x:c r="J325" s="564"/>
      <x:c r="K325" s="201"/>
      <x:c r="L325" s="201"/>
      <x:c r="M325" s="201"/>
      <x:c r="N325" s="201"/>
      <x:c r="O325" s="424"/>
      <x:c r="P325" s="201"/>
      <x:c r="Q325" s="201"/>
      <x:c r="R325" s="201"/>
      <x:c r="S325" s="201"/>
      <x:c r="T325" s="201"/>
      <x:c r="U325" s="201"/>
      <x:c r="V325" s="201"/>
      <x:c r="W325" s="201"/>
      <x:c r="X325" s="201"/>
      <x:c r="Y325" s="201"/>
      <x:c r="Z325" s="201"/>
      <x:c r="AA325" s="201"/>
    </x:row>
    <x:row r="326" ht="15.75">
      <x:c r="A326" s="201"/>
      <x:c r="B326" s="201"/>
      <x:c r="C326" s="201"/>
      <x:c r="D326" s="425"/>
      <x:c r="E326" s="201"/>
      <x:c r="F326" s="201"/>
      <x:c r="G326" s="424"/>
      <x:c r="H326" s="424">
        <x:f t="shared" si="1"/>
        <x:v>0</x:v>
      </x:c>
      <x:c r="I326" s="201"/>
      <x:c r="J326" s="564"/>
      <x:c r="K326" s="201"/>
      <x:c r="L326" s="201"/>
      <x:c r="M326" s="201"/>
      <x:c r="N326" s="201"/>
      <x:c r="O326" s="424"/>
      <x:c r="P326" s="201"/>
      <x:c r="Q326" s="201"/>
      <x:c r="R326" s="201"/>
      <x:c r="S326" s="201"/>
      <x:c r="T326" s="201"/>
      <x:c r="U326" s="201"/>
      <x:c r="V326" s="201"/>
      <x:c r="W326" s="201"/>
      <x:c r="X326" s="201"/>
      <x:c r="Y326" s="201"/>
      <x:c r="Z326" s="201"/>
      <x:c r="AA326" s="201"/>
    </x:row>
    <x:row r="327" ht="15.75">
      <x:c r="A327" s="201"/>
      <x:c r="B327" s="201"/>
      <x:c r="C327" s="201"/>
      <x:c r="D327" s="425"/>
      <x:c r="E327" s="201"/>
      <x:c r="F327" s="201"/>
      <x:c r="G327" s="424"/>
      <x:c r="H327" s="424">
        <x:f t="shared" si="1"/>
        <x:v>0</x:v>
      </x:c>
      <x:c r="I327" s="201"/>
      <x:c r="J327" s="564"/>
      <x:c r="K327" s="201"/>
      <x:c r="L327" s="201"/>
      <x:c r="M327" s="201"/>
      <x:c r="N327" s="201"/>
      <x:c r="O327" s="424"/>
      <x:c r="P327" s="201"/>
      <x:c r="Q327" s="201"/>
      <x:c r="R327" s="201"/>
      <x:c r="S327" s="201"/>
      <x:c r="T327" s="201"/>
      <x:c r="U327" s="201"/>
      <x:c r="V327" s="201"/>
      <x:c r="W327" s="201"/>
      <x:c r="X327" s="201"/>
      <x:c r="Y327" s="201"/>
      <x:c r="Z327" s="201"/>
      <x:c r="AA327" s="201"/>
    </x:row>
    <x:row r="328" ht="15.75">
      <x:c r="A328" s="201"/>
      <x:c r="B328" s="201"/>
      <x:c r="C328" s="201"/>
      <x:c r="D328" s="425"/>
      <x:c r="E328" s="201"/>
      <x:c r="F328" s="201"/>
      <x:c r="G328" s="424"/>
      <x:c r="H328" s="424">
        <x:f t="shared" si="1"/>
        <x:v>0</x:v>
      </x:c>
      <x:c r="I328" s="201"/>
      <x:c r="J328" s="564"/>
      <x:c r="K328" s="201"/>
      <x:c r="L328" s="201"/>
      <x:c r="M328" s="201"/>
      <x:c r="N328" s="201"/>
      <x:c r="O328" s="424"/>
      <x:c r="P328" s="201"/>
      <x:c r="Q328" s="201"/>
      <x:c r="R328" s="201"/>
      <x:c r="S328" s="201"/>
      <x:c r="T328" s="201"/>
      <x:c r="U328" s="201"/>
      <x:c r="V328" s="201"/>
      <x:c r="W328" s="201"/>
      <x:c r="X328" s="201"/>
      <x:c r="Y328" s="201"/>
      <x:c r="Z328" s="201"/>
      <x:c r="AA328" s="201"/>
    </x:row>
    <x:row r="329" ht="15.75">
      <x:c r="A329" s="201"/>
      <x:c r="B329" s="201"/>
      <x:c r="C329" s="201"/>
      <x:c r="D329" s="425"/>
      <x:c r="E329" s="201"/>
      <x:c r="F329" s="201"/>
      <x:c r="G329" s="424"/>
      <x:c r="H329" s="424">
        <x:f t="shared" si="1"/>
        <x:v>0</x:v>
      </x:c>
      <x:c r="I329" s="201"/>
      <x:c r="J329" s="564"/>
      <x:c r="K329" s="201"/>
      <x:c r="L329" s="201"/>
      <x:c r="M329" s="201"/>
      <x:c r="N329" s="201"/>
      <x:c r="O329" s="424"/>
      <x:c r="P329" s="201"/>
      <x:c r="Q329" s="201"/>
      <x:c r="R329" s="201"/>
      <x:c r="S329" s="201"/>
      <x:c r="T329" s="201"/>
      <x:c r="U329" s="201"/>
      <x:c r="V329" s="201"/>
      <x:c r="W329" s="201"/>
      <x:c r="X329" s="201"/>
      <x:c r="Y329" s="201"/>
      <x:c r="Z329" s="201"/>
      <x:c r="AA329" s="201"/>
    </x:row>
    <x:row r="330" ht="15.75">
      <x:c r="A330" s="201"/>
      <x:c r="B330" s="201"/>
      <x:c r="C330" s="201"/>
      <x:c r="D330" s="425"/>
      <x:c r="E330" s="201"/>
      <x:c r="F330" s="201"/>
      <x:c r="G330" s="424"/>
      <x:c r="H330" s="424">
        <x:f t="shared" si="1"/>
        <x:v>0</x:v>
      </x:c>
      <x:c r="I330" s="201"/>
      <x:c r="J330" s="564"/>
      <x:c r="K330" s="201"/>
      <x:c r="L330" s="201"/>
      <x:c r="M330" s="201"/>
      <x:c r="N330" s="201"/>
      <x:c r="O330" s="424"/>
      <x:c r="P330" s="201"/>
      <x:c r="Q330" s="201"/>
      <x:c r="R330" s="201"/>
      <x:c r="S330" s="201"/>
      <x:c r="T330" s="201"/>
      <x:c r="U330" s="201"/>
      <x:c r="V330" s="201"/>
      <x:c r="W330" s="201"/>
      <x:c r="X330" s="201"/>
      <x:c r="Y330" s="201"/>
      <x:c r="Z330" s="201"/>
      <x:c r="AA330" s="201"/>
    </x:row>
    <x:row r="331" ht="15.75">
      <x:c r="A331" s="201"/>
      <x:c r="B331" s="201"/>
      <x:c r="C331" s="201"/>
      <x:c r="D331" s="425"/>
      <x:c r="E331" s="201"/>
      <x:c r="F331" s="201"/>
      <x:c r="G331" s="424"/>
      <x:c r="H331" s="424">
        <x:f t="shared" si="1"/>
        <x:v>0</x:v>
      </x:c>
      <x:c r="I331" s="201"/>
      <x:c r="J331" s="564"/>
      <x:c r="K331" s="201"/>
      <x:c r="L331" s="201"/>
      <x:c r="M331" s="201"/>
      <x:c r="N331" s="201"/>
      <x:c r="O331" s="424"/>
      <x:c r="P331" s="201"/>
      <x:c r="Q331" s="201"/>
      <x:c r="R331" s="201"/>
      <x:c r="S331" s="201"/>
      <x:c r="T331" s="201"/>
      <x:c r="U331" s="201"/>
      <x:c r="V331" s="201"/>
      <x:c r="W331" s="201"/>
      <x:c r="X331" s="201"/>
      <x:c r="Y331" s="201"/>
      <x:c r="Z331" s="201"/>
      <x:c r="AA331" s="201"/>
    </x:row>
    <x:row r="332" ht="15.75">
      <x:c r="A332" s="201"/>
      <x:c r="B332" s="201"/>
      <x:c r="C332" s="201"/>
      <x:c r="D332" s="425"/>
      <x:c r="E332" s="201"/>
      <x:c r="F332" s="201"/>
      <x:c r="G332" s="424"/>
      <x:c r="H332" s="424">
        <x:f t="shared" si="1"/>
        <x:v>0</x:v>
      </x:c>
      <x:c r="I332" s="201"/>
      <x:c r="J332" s="564"/>
      <x:c r="K332" s="201"/>
      <x:c r="L332" s="201"/>
      <x:c r="M332" s="201"/>
      <x:c r="N332" s="201"/>
      <x:c r="O332" s="424"/>
      <x:c r="P332" s="201"/>
      <x:c r="Q332" s="201"/>
      <x:c r="R332" s="201"/>
      <x:c r="S332" s="201"/>
      <x:c r="T332" s="201"/>
      <x:c r="U332" s="201"/>
      <x:c r="V332" s="201"/>
      <x:c r="W332" s="201"/>
      <x:c r="X332" s="201"/>
      <x:c r="Y332" s="201"/>
      <x:c r="Z332" s="201"/>
      <x:c r="AA332" s="201"/>
    </x:row>
    <x:row r="333" ht="15.75">
      <x:c r="A333" s="201"/>
      <x:c r="B333" s="201"/>
      <x:c r="C333" s="201"/>
      <x:c r="D333" s="425"/>
      <x:c r="E333" s="201"/>
      <x:c r="F333" s="201"/>
      <x:c r="G333" s="424"/>
      <x:c r="H333" s="424">
        <x:f t="shared" si="1"/>
        <x:v>0</x:v>
      </x:c>
      <x:c r="I333" s="201"/>
      <x:c r="J333" s="564"/>
      <x:c r="K333" s="201"/>
      <x:c r="L333" s="201"/>
      <x:c r="M333" s="201"/>
      <x:c r="N333" s="201"/>
      <x:c r="O333" s="424"/>
      <x:c r="P333" s="201"/>
      <x:c r="Q333" s="201"/>
      <x:c r="R333" s="201"/>
      <x:c r="S333" s="201"/>
      <x:c r="T333" s="201"/>
      <x:c r="U333" s="201"/>
      <x:c r="V333" s="201"/>
      <x:c r="W333" s="201"/>
      <x:c r="X333" s="201"/>
      <x:c r="Y333" s="201"/>
      <x:c r="Z333" s="201"/>
      <x:c r="AA333" s="201"/>
    </x:row>
    <x:row r="334" ht="15.75">
      <x:c r="A334" s="201"/>
      <x:c r="B334" s="201"/>
      <x:c r="C334" s="201"/>
      <x:c r="D334" s="425"/>
      <x:c r="E334" s="201"/>
      <x:c r="F334" s="201"/>
      <x:c r="G334" s="424"/>
      <x:c r="H334" s="424">
        <x:f t="shared" si="1"/>
        <x:v>0</x:v>
      </x:c>
      <x:c r="I334" s="201"/>
      <x:c r="J334" s="564"/>
      <x:c r="K334" s="201"/>
      <x:c r="L334" s="201"/>
      <x:c r="M334" s="201"/>
      <x:c r="N334" s="201"/>
      <x:c r="O334" s="424"/>
      <x:c r="P334" s="201"/>
      <x:c r="Q334" s="201"/>
      <x:c r="R334" s="201"/>
      <x:c r="S334" s="201"/>
      <x:c r="T334" s="201"/>
      <x:c r="U334" s="201"/>
      <x:c r="V334" s="201"/>
      <x:c r="W334" s="201"/>
      <x:c r="X334" s="201"/>
      <x:c r="Y334" s="201"/>
      <x:c r="Z334" s="201"/>
      <x:c r="AA334" s="201"/>
    </x:row>
    <x:row r="335" ht="15.75">
      <x:c r="A335" s="201"/>
      <x:c r="B335" s="201"/>
      <x:c r="C335" s="201"/>
      <x:c r="D335" s="425"/>
      <x:c r="E335" s="201"/>
      <x:c r="F335" s="201"/>
      <x:c r="G335" s="424"/>
      <x:c r="H335" s="424">
        <x:f t="shared" si="1"/>
        <x:v>0</x:v>
      </x:c>
      <x:c r="I335" s="201"/>
      <x:c r="J335" s="564"/>
      <x:c r="K335" s="201"/>
      <x:c r="L335" s="201"/>
      <x:c r="M335" s="201"/>
      <x:c r="N335" s="201"/>
      <x:c r="O335" s="424"/>
      <x:c r="P335" s="201"/>
      <x:c r="Q335" s="201"/>
      <x:c r="R335" s="201"/>
      <x:c r="S335" s="201"/>
      <x:c r="T335" s="201"/>
      <x:c r="U335" s="201"/>
      <x:c r="V335" s="201"/>
      <x:c r="W335" s="201"/>
      <x:c r="X335" s="201"/>
      <x:c r="Y335" s="201"/>
      <x:c r="Z335" s="201"/>
      <x:c r="AA335" s="201"/>
    </x:row>
    <x:row r="336" ht="15.75">
      <x:c r="A336" s="201"/>
      <x:c r="B336" s="201"/>
      <x:c r="C336" s="201"/>
      <x:c r="D336" s="425"/>
      <x:c r="E336" s="201"/>
      <x:c r="F336" s="201"/>
      <x:c r="G336" s="424"/>
      <x:c r="H336" s="424">
        <x:f t="shared" si="1"/>
        <x:v>0</x:v>
      </x:c>
      <x:c r="I336" s="201"/>
      <x:c r="J336" s="564"/>
      <x:c r="K336" s="201"/>
      <x:c r="L336" s="201"/>
      <x:c r="M336" s="201"/>
      <x:c r="N336" s="201"/>
      <x:c r="O336" s="424"/>
      <x:c r="P336" s="201"/>
      <x:c r="Q336" s="201"/>
      <x:c r="R336" s="201"/>
      <x:c r="S336" s="201"/>
      <x:c r="T336" s="201"/>
      <x:c r="U336" s="201"/>
      <x:c r="V336" s="201"/>
      <x:c r="W336" s="201"/>
      <x:c r="X336" s="201"/>
      <x:c r="Y336" s="201"/>
      <x:c r="Z336" s="201"/>
      <x:c r="AA336" s="201"/>
    </x:row>
    <x:row r="337" ht="15.75">
      <x:c r="A337" s="201"/>
      <x:c r="B337" s="201"/>
      <x:c r="C337" s="201"/>
      <x:c r="D337" s="425"/>
      <x:c r="E337" s="201"/>
      <x:c r="F337" s="201"/>
      <x:c r="G337" s="424"/>
      <x:c r="H337" s="424">
        <x:f t="shared" si="1"/>
        <x:v>0</x:v>
      </x:c>
      <x:c r="I337" s="201"/>
      <x:c r="J337" s="564"/>
      <x:c r="K337" s="201"/>
      <x:c r="L337" s="201"/>
      <x:c r="M337" s="201"/>
      <x:c r="N337" s="201"/>
      <x:c r="O337" s="424"/>
      <x:c r="P337" s="201"/>
      <x:c r="Q337" s="201"/>
      <x:c r="R337" s="201"/>
      <x:c r="S337" s="201"/>
      <x:c r="T337" s="201"/>
      <x:c r="U337" s="201"/>
      <x:c r="V337" s="201"/>
      <x:c r="W337" s="201"/>
      <x:c r="X337" s="201"/>
      <x:c r="Y337" s="201"/>
      <x:c r="Z337" s="201"/>
      <x:c r="AA337" s="201"/>
    </x:row>
    <x:row r="338" ht="15.75">
      <x:c r="A338" s="201"/>
      <x:c r="B338" s="201"/>
      <x:c r="C338" s="201"/>
      <x:c r="D338" s="425"/>
      <x:c r="E338" s="201"/>
      <x:c r="F338" s="201"/>
      <x:c r="G338" s="424"/>
      <x:c r="H338" s="424">
        <x:f t="shared" si="1"/>
        <x:v>0</x:v>
      </x:c>
      <x:c r="I338" s="201"/>
      <x:c r="J338" s="564"/>
      <x:c r="K338" s="201"/>
      <x:c r="L338" s="201"/>
      <x:c r="M338" s="201"/>
      <x:c r="N338" s="201"/>
      <x:c r="O338" s="424"/>
      <x:c r="P338" s="201"/>
      <x:c r="Q338" s="201"/>
      <x:c r="R338" s="201"/>
      <x:c r="S338" s="201"/>
      <x:c r="T338" s="201"/>
      <x:c r="U338" s="201"/>
      <x:c r="V338" s="201"/>
      <x:c r="W338" s="201"/>
      <x:c r="X338" s="201"/>
      <x:c r="Y338" s="201"/>
      <x:c r="Z338" s="201"/>
      <x:c r="AA338" s="201"/>
    </x:row>
    <x:row r="339" ht="15.75">
      <x:c r="A339" s="201"/>
      <x:c r="B339" s="201"/>
      <x:c r="C339" s="201"/>
      <x:c r="D339" s="425"/>
      <x:c r="E339" s="201"/>
      <x:c r="F339" s="201"/>
      <x:c r="G339" s="424"/>
      <x:c r="H339" s="424">
        <x:f t="shared" si="1"/>
        <x:v>0</x:v>
      </x:c>
      <x:c r="I339" s="201"/>
      <x:c r="J339" s="564"/>
      <x:c r="K339" s="201"/>
      <x:c r="L339" s="201"/>
      <x:c r="M339" s="201"/>
      <x:c r="N339" s="201"/>
      <x:c r="O339" s="424"/>
      <x:c r="P339" s="201"/>
      <x:c r="Q339" s="201"/>
      <x:c r="R339" s="201"/>
      <x:c r="S339" s="201"/>
      <x:c r="T339" s="201"/>
      <x:c r="U339" s="201"/>
      <x:c r="V339" s="201"/>
      <x:c r="W339" s="201"/>
      <x:c r="X339" s="201"/>
      <x:c r="Y339" s="201"/>
      <x:c r="Z339" s="201"/>
      <x:c r="AA339" s="201"/>
    </x:row>
    <x:row r="340" ht="15.75">
      <x:c r="A340" s="201"/>
      <x:c r="B340" s="201"/>
      <x:c r="C340" s="201"/>
      <x:c r="D340" s="425"/>
      <x:c r="E340" s="201"/>
      <x:c r="F340" s="201"/>
      <x:c r="G340" s="424"/>
      <x:c r="H340" s="424">
        <x:f t="shared" si="1"/>
        <x:v>0</x:v>
      </x:c>
      <x:c r="I340" s="201"/>
      <x:c r="J340" s="564"/>
      <x:c r="K340" s="201"/>
      <x:c r="L340" s="201"/>
      <x:c r="M340" s="201"/>
      <x:c r="N340" s="201"/>
      <x:c r="O340" s="424"/>
      <x:c r="P340" s="201"/>
      <x:c r="Q340" s="201"/>
      <x:c r="R340" s="201"/>
      <x:c r="S340" s="201"/>
      <x:c r="T340" s="201"/>
      <x:c r="U340" s="201"/>
      <x:c r="V340" s="201"/>
      <x:c r="W340" s="201"/>
      <x:c r="X340" s="201"/>
      <x:c r="Y340" s="201"/>
      <x:c r="Z340" s="201"/>
      <x:c r="AA340" s="201"/>
    </x:row>
    <x:row r="341" ht="15.75">
      <x:c r="A341" s="201"/>
      <x:c r="B341" s="201"/>
      <x:c r="C341" s="201"/>
      <x:c r="D341" s="425"/>
      <x:c r="E341" s="201"/>
      <x:c r="F341" s="201"/>
      <x:c r="G341" s="424"/>
      <x:c r="H341" s="424">
        <x:f t="shared" si="1"/>
        <x:v>0</x:v>
      </x:c>
      <x:c r="I341" s="201"/>
      <x:c r="J341" s="564"/>
      <x:c r="K341" s="201"/>
      <x:c r="L341" s="201"/>
      <x:c r="M341" s="201"/>
      <x:c r="N341" s="201"/>
      <x:c r="O341" s="424"/>
      <x:c r="P341" s="201"/>
      <x:c r="Q341" s="201"/>
      <x:c r="R341" s="201"/>
      <x:c r="S341" s="201"/>
      <x:c r="T341" s="201"/>
      <x:c r="U341" s="201"/>
      <x:c r="V341" s="201"/>
      <x:c r="W341" s="201"/>
      <x:c r="X341" s="201"/>
      <x:c r="Y341" s="201"/>
      <x:c r="Z341" s="201"/>
      <x:c r="AA341" s="201"/>
    </x:row>
    <x:row r="342" ht="15.75">
      <x:c r="A342" s="201"/>
      <x:c r="B342" s="201"/>
      <x:c r="C342" s="201"/>
      <x:c r="D342" s="425"/>
      <x:c r="E342" s="201"/>
      <x:c r="F342" s="201"/>
      <x:c r="G342" s="424"/>
      <x:c r="H342" s="424">
        <x:f t="shared" si="1"/>
        <x:v>0</x:v>
      </x:c>
      <x:c r="I342" s="201"/>
      <x:c r="J342" s="564"/>
      <x:c r="K342" s="201"/>
      <x:c r="L342" s="201"/>
      <x:c r="M342" s="201"/>
      <x:c r="N342" s="201"/>
      <x:c r="O342" s="424"/>
      <x:c r="P342" s="201"/>
      <x:c r="Q342" s="201"/>
      <x:c r="R342" s="201"/>
      <x:c r="S342" s="201"/>
      <x:c r="T342" s="201"/>
      <x:c r="U342" s="201"/>
      <x:c r="V342" s="201"/>
      <x:c r="W342" s="201"/>
      <x:c r="X342" s="201"/>
      <x:c r="Y342" s="201"/>
      <x:c r="Z342" s="201"/>
      <x:c r="AA342" s="201"/>
    </x:row>
    <x:row r="343" ht="15.75">
      <x:c r="A343" s="201"/>
      <x:c r="B343" s="201"/>
      <x:c r="C343" s="201"/>
      <x:c r="D343" s="425"/>
      <x:c r="E343" s="201"/>
      <x:c r="F343" s="201"/>
      <x:c r="G343" s="424"/>
      <x:c r="H343" s="424">
        <x:f t="shared" si="1"/>
        <x:v>0</x:v>
      </x:c>
      <x:c r="I343" s="201"/>
      <x:c r="J343" s="564"/>
      <x:c r="K343" s="201"/>
      <x:c r="L343" s="201"/>
      <x:c r="M343" s="201"/>
      <x:c r="N343" s="201"/>
      <x:c r="O343" s="424"/>
      <x:c r="P343" s="201"/>
      <x:c r="Q343" s="201"/>
      <x:c r="R343" s="201"/>
      <x:c r="S343" s="201"/>
      <x:c r="T343" s="201"/>
      <x:c r="U343" s="201"/>
      <x:c r="V343" s="201"/>
      <x:c r="W343" s="201"/>
      <x:c r="X343" s="201"/>
      <x:c r="Y343" s="201"/>
      <x:c r="Z343" s="201"/>
      <x:c r="AA343" s="201"/>
    </x:row>
    <x:row r="344" ht="15.75">
      <x:c r="A344" s="201"/>
      <x:c r="B344" s="201"/>
      <x:c r="C344" s="201"/>
      <x:c r="D344" s="425"/>
      <x:c r="E344" s="201"/>
      <x:c r="F344" s="201"/>
      <x:c r="G344" s="424"/>
      <x:c r="H344" s="424">
        <x:f t="shared" si="1"/>
        <x:v>0</x:v>
      </x:c>
      <x:c r="I344" s="201"/>
      <x:c r="J344" s="564"/>
      <x:c r="K344" s="201"/>
      <x:c r="L344" s="201"/>
      <x:c r="M344" s="201"/>
      <x:c r="N344" s="201"/>
      <x:c r="O344" s="424"/>
      <x:c r="P344" s="201"/>
      <x:c r="Q344" s="201"/>
      <x:c r="R344" s="201"/>
      <x:c r="S344" s="201"/>
      <x:c r="T344" s="201"/>
      <x:c r="U344" s="201"/>
      <x:c r="V344" s="201"/>
      <x:c r="W344" s="201"/>
      <x:c r="X344" s="201"/>
      <x:c r="Y344" s="201"/>
      <x:c r="Z344" s="201"/>
      <x:c r="AA344" s="201"/>
    </x:row>
    <x:row r="345" ht="15.75">
      <x:c r="A345" s="201"/>
      <x:c r="B345" s="201"/>
      <x:c r="C345" s="201"/>
      <x:c r="D345" s="425"/>
      <x:c r="E345" s="201"/>
      <x:c r="F345" s="201"/>
      <x:c r="G345" s="424"/>
      <x:c r="H345" s="424">
        <x:f t="shared" si="1"/>
        <x:v>0</x:v>
      </x:c>
      <x:c r="I345" s="201"/>
      <x:c r="J345" s="564"/>
      <x:c r="K345" s="201"/>
      <x:c r="L345" s="201"/>
      <x:c r="M345" s="201"/>
      <x:c r="N345" s="201"/>
      <x:c r="O345" s="424"/>
      <x:c r="P345" s="201"/>
      <x:c r="Q345" s="201"/>
      <x:c r="R345" s="201"/>
      <x:c r="S345" s="201"/>
      <x:c r="T345" s="201"/>
      <x:c r="U345" s="201"/>
      <x:c r="V345" s="201"/>
      <x:c r="W345" s="201"/>
      <x:c r="X345" s="201"/>
      <x:c r="Y345" s="201"/>
      <x:c r="Z345" s="201"/>
      <x:c r="AA345" s="201"/>
    </x:row>
    <x:row r="346" ht="15.75">
      <x:c r="A346" s="201"/>
      <x:c r="B346" s="201"/>
      <x:c r="C346" s="201"/>
      <x:c r="D346" s="425"/>
      <x:c r="E346" s="201"/>
      <x:c r="F346" s="201"/>
      <x:c r="G346" s="424"/>
      <x:c r="H346" s="424">
        <x:f t="shared" si="1"/>
        <x:v>0</x:v>
      </x:c>
      <x:c r="I346" s="201"/>
      <x:c r="J346" s="564"/>
      <x:c r="K346" s="201"/>
      <x:c r="L346" s="201"/>
      <x:c r="M346" s="201"/>
      <x:c r="N346" s="201"/>
      <x:c r="O346" s="424"/>
      <x:c r="P346" s="201"/>
      <x:c r="Q346" s="201"/>
      <x:c r="R346" s="201"/>
      <x:c r="S346" s="201"/>
      <x:c r="T346" s="201"/>
      <x:c r="U346" s="201"/>
      <x:c r="V346" s="201"/>
      <x:c r="W346" s="201"/>
      <x:c r="X346" s="201"/>
      <x:c r="Y346" s="201"/>
      <x:c r="Z346" s="201"/>
      <x:c r="AA346" s="201"/>
    </x:row>
    <x:row r="347" ht="15.75">
      <x:c r="A347" s="201"/>
      <x:c r="B347" s="201"/>
      <x:c r="C347" s="201"/>
      <x:c r="D347" s="425"/>
      <x:c r="E347" s="201"/>
      <x:c r="F347" s="201"/>
      <x:c r="G347" s="424"/>
      <x:c r="H347" s="424">
        <x:f t="shared" si="1"/>
        <x:v>0</x:v>
      </x:c>
      <x:c r="I347" s="201"/>
      <x:c r="J347" s="564"/>
      <x:c r="K347" s="201"/>
      <x:c r="L347" s="201"/>
      <x:c r="M347" s="201"/>
      <x:c r="N347" s="201"/>
      <x:c r="O347" s="424"/>
      <x:c r="P347" s="201"/>
      <x:c r="Q347" s="201"/>
      <x:c r="R347" s="201"/>
      <x:c r="S347" s="201"/>
      <x:c r="T347" s="201"/>
      <x:c r="U347" s="201"/>
      <x:c r="V347" s="201"/>
      <x:c r="W347" s="201"/>
      <x:c r="X347" s="201"/>
      <x:c r="Y347" s="201"/>
      <x:c r="Z347" s="201"/>
      <x:c r="AA347" s="201"/>
    </x:row>
    <x:row r="348" ht="15.75">
      <x:c r="A348" s="201"/>
      <x:c r="B348" s="201"/>
      <x:c r="C348" s="201"/>
      <x:c r="D348" s="425"/>
      <x:c r="E348" s="201"/>
      <x:c r="F348" s="201"/>
      <x:c r="G348" s="424"/>
      <x:c r="H348" s="424">
        <x:f t="shared" si="1"/>
        <x:v>0</x:v>
      </x:c>
      <x:c r="I348" s="201"/>
      <x:c r="J348" s="564"/>
      <x:c r="K348" s="201"/>
      <x:c r="L348" s="201"/>
      <x:c r="M348" s="201"/>
      <x:c r="N348" s="201"/>
      <x:c r="O348" s="424"/>
      <x:c r="P348" s="201"/>
      <x:c r="Q348" s="201"/>
      <x:c r="R348" s="201"/>
      <x:c r="S348" s="201"/>
      <x:c r="T348" s="201"/>
      <x:c r="U348" s="201"/>
      <x:c r="V348" s="201"/>
      <x:c r="W348" s="201"/>
      <x:c r="X348" s="201"/>
      <x:c r="Y348" s="201"/>
      <x:c r="Z348" s="201"/>
      <x:c r="AA348" s="201"/>
    </x:row>
    <x:row r="349" ht="15.75">
      <x:c r="A349" s="201"/>
      <x:c r="B349" s="201"/>
      <x:c r="C349" s="201"/>
      <x:c r="D349" s="425"/>
      <x:c r="E349" s="201"/>
      <x:c r="F349" s="201"/>
      <x:c r="G349" s="424"/>
      <x:c r="H349" s="424">
        <x:f t="shared" si="1"/>
        <x:v>0</x:v>
      </x:c>
      <x:c r="I349" s="201"/>
      <x:c r="J349" s="564"/>
      <x:c r="K349" s="201"/>
      <x:c r="L349" s="201"/>
      <x:c r="M349" s="201"/>
      <x:c r="N349" s="201"/>
      <x:c r="O349" s="424"/>
      <x:c r="P349" s="201"/>
      <x:c r="Q349" s="201"/>
      <x:c r="R349" s="201"/>
      <x:c r="S349" s="201"/>
      <x:c r="T349" s="201"/>
      <x:c r="U349" s="201"/>
      <x:c r="V349" s="201"/>
      <x:c r="W349" s="201"/>
      <x:c r="X349" s="201"/>
      <x:c r="Y349" s="201"/>
      <x:c r="Z349" s="201"/>
      <x:c r="AA349" s="201"/>
    </x:row>
    <x:row r="350" ht="15.75">
      <x:c r="A350" s="201"/>
      <x:c r="B350" s="201"/>
      <x:c r="C350" s="201"/>
      <x:c r="D350" s="425"/>
      <x:c r="E350" s="201"/>
      <x:c r="F350" s="201"/>
      <x:c r="G350" s="424"/>
      <x:c r="H350" s="424">
        <x:f t="shared" si="1"/>
        <x:v>0</x:v>
      </x:c>
      <x:c r="I350" s="201"/>
      <x:c r="J350" s="564"/>
      <x:c r="K350" s="201"/>
      <x:c r="L350" s="201"/>
      <x:c r="M350" s="201"/>
      <x:c r="N350" s="201"/>
      <x:c r="O350" s="424"/>
      <x:c r="P350" s="201"/>
      <x:c r="Q350" s="201"/>
      <x:c r="R350" s="201"/>
      <x:c r="S350" s="201"/>
      <x:c r="T350" s="201"/>
      <x:c r="U350" s="201"/>
      <x:c r="V350" s="201"/>
      <x:c r="W350" s="201"/>
      <x:c r="X350" s="201"/>
      <x:c r="Y350" s="201"/>
      <x:c r="Z350" s="201"/>
      <x:c r="AA350" s="201"/>
    </x:row>
    <x:row r="351" ht="15.75">
      <x:c r="A351" s="201"/>
      <x:c r="B351" s="201"/>
      <x:c r="C351" s="201"/>
      <x:c r="D351" s="425"/>
      <x:c r="E351" s="201"/>
      <x:c r="F351" s="201"/>
      <x:c r="G351" s="424"/>
      <x:c r="H351" s="424">
        <x:f t="shared" si="1"/>
        <x:v>0</x:v>
      </x:c>
      <x:c r="I351" s="201"/>
      <x:c r="J351" s="564"/>
      <x:c r="K351" s="201"/>
      <x:c r="L351" s="201"/>
      <x:c r="M351" s="201"/>
      <x:c r="N351" s="201"/>
      <x:c r="O351" s="424"/>
      <x:c r="P351" s="201"/>
      <x:c r="Q351" s="201"/>
      <x:c r="R351" s="201"/>
      <x:c r="S351" s="201"/>
      <x:c r="T351" s="201"/>
      <x:c r="U351" s="201"/>
      <x:c r="V351" s="201"/>
      <x:c r="W351" s="201"/>
      <x:c r="X351" s="201"/>
      <x:c r="Y351" s="201"/>
      <x:c r="Z351" s="201"/>
      <x:c r="AA351" s="201"/>
    </x:row>
    <x:row r="352" ht="15.75">
      <x:c r="A352" s="201"/>
      <x:c r="B352" s="201"/>
      <x:c r="C352" s="201"/>
      <x:c r="D352" s="425"/>
      <x:c r="E352" s="201"/>
      <x:c r="F352" s="201"/>
      <x:c r="G352" s="424"/>
      <x:c r="H352" s="424">
        <x:f t="shared" si="1"/>
        <x:v>0</x:v>
      </x:c>
      <x:c r="I352" s="201"/>
      <x:c r="J352" s="564"/>
      <x:c r="K352" s="201"/>
      <x:c r="L352" s="201"/>
      <x:c r="M352" s="201"/>
      <x:c r="N352" s="201"/>
      <x:c r="O352" s="424"/>
      <x:c r="P352" s="201"/>
      <x:c r="Q352" s="201"/>
      <x:c r="R352" s="201"/>
      <x:c r="S352" s="201"/>
      <x:c r="T352" s="201"/>
      <x:c r="U352" s="201"/>
      <x:c r="V352" s="201"/>
      <x:c r="W352" s="201"/>
      <x:c r="X352" s="201"/>
      <x:c r="Y352" s="201"/>
      <x:c r="Z352" s="201"/>
      <x:c r="AA352" s="201"/>
    </x:row>
    <x:row r="353" ht="15.75">
      <x:c r="A353" s="201"/>
      <x:c r="B353" s="201"/>
      <x:c r="C353" s="201"/>
      <x:c r="D353" s="425"/>
      <x:c r="E353" s="201"/>
      <x:c r="F353" s="201"/>
      <x:c r="G353" s="424"/>
      <x:c r="H353" s="424">
        <x:f t="shared" si="1"/>
        <x:v>0</x:v>
      </x:c>
      <x:c r="I353" s="201"/>
      <x:c r="J353" s="564"/>
      <x:c r="K353" s="201"/>
      <x:c r="L353" s="201"/>
      <x:c r="M353" s="201"/>
      <x:c r="N353" s="201"/>
      <x:c r="O353" s="424"/>
      <x:c r="P353" s="201"/>
      <x:c r="Q353" s="201"/>
      <x:c r="R353" s="201"/>
      <x:c r="S353" s="201"/>
      <x:c r="T353" s="201"/>
      <x:c r="U353" s="201"/>
      <x:c r="V353" s="201"/>
      <x:c r="W353" s="201"/>
      <x:c r="X353" s="201"/>
      <x:c r="Y353" s="201"/>
      <x:c r="Z353" s="201"/>
      <x:c r="AA353" s="201"/>
    </x:row>
    <x:row r="354" ht="15.75">
      <x:c r="A354" s="201"/>
      <x:c r="B354" s="201"/>
      <x:c r="C354" s="201"/>
      <x:c r="D354" s="425"/>
      <x:c r="E354" s="201"/>
      <x:c r="F354" s="201"/>
      <x:c r="G354" s="424"/>
      <x:c r="H354" s="424">
        <x:f t="shared" si="1"/>
        <x:v>0</x:v>
      </x:c>
      <x:c r="I354" s="201"/>
      <x:c r="J354" s="564"/>
      <x:c r="K354" s="201"/>
      <x:c r="L354" s="201"/>
      <x:c r="M354" s="201"/>
      <x:c r="N354" s="201"/>
      <x:c r="O354" s="424"/>
      <x:c r="P354" s="201"/>
      <x:c r="Q354" s="201"/>
      <x:c r="R354" s="201"/>
      <x:c r="S354" s="201"/>
      <x:c r="T354" s="201"/>
      <x:c r="U354" s="201"/>
      <x:c r="V354" s="201"/>
      <x:c r="W354" s="201"/>
      <x:c r="X354" s="201"/>
      <x:c r="Y354" s="201"/>
      <x:c r="Z354" s="201"/>
      <x:c r="AA354" s="201"/>
    </x:row>
    <x:row r="355" ht="15.75">
      <x:c r="A355" s="201"/>
      <x:c r="B355" s="201"/>
      <x:c r="C355" s="201"/>
      <x:c r="D355" s="425"/>
      <x:c r="E355" s="201"/>
      <x:c r="F355" s="201"/>
      <x:c r="G355" s="424"/>
      <x:c r="H355" s="424">
        <x:f t="shared" si="1"/>
        <x:v>0</x:v>
      </x:c>
      <x:c r="I355" s="201"/>
      <x:c r="J355" s="564"/>
      <x:c r="K355" s="201"/>
      <x:c r="L355" s="201"/>
      <x:c r="M355" s="201"/>
      <x:c r="N355" s="201"/>
      <x:c r="O355" s="424"/>
      <x:c r="P355" s="201"/>
      <x:c r="Q355" s="201"/>
      <x:c r="R355" s="201"/>
      <x:c r="S355" s="201"/>
      <x:c r="T355" s="201"/>
      <x:c r="U355" s="201"/>
      <x:c r="V355" s="201"/>
      <x:c r="W355" s="201"/>
      <x:c r="X355" s="201"/>
      <x:c r="Y355" s="201"/>
      <x:c r="Z355" s="201"/>
      <x:c r="AA355" s="201"/>
    </x:row>
    <x:row r="356" ht="15.75">
      <x:c r="A356" s="201"/>
      <x:c r="B356" s="201"/>
      <x:c r="C356" s="201"/>
      <x:c r="D356" s="425"/>
      <x:c r="E356" s="201"/>
      <x:c r="F356" s="201"/>
      <x:c r="G356" s="424"/>
      <x:c r="H356" s="424">
        <x:f t="shared" si="1"/>
        <x:v>0</x:v>
      </x:c>
      <x:c r="I356" s="201"/>
      <x:c r="J356" s="564"/>
      <x:c r="K356" s="201"/>
      <x:c r="L356" s="201"/>
      <x:c r="M356" s="201"/>
      <x:c r="N356" s="201"/>
      <x:c r="O356" s="424"/>
      <x:c r="P356" s="201"/>
      <x:c r="Q356" s="201"/>
      <x:c r="R356" s="201"/>
      <x:c r="S356" s="201"/>
      <x:c r="T356" s="201"/>
      <x:c r="U356" s="201"/>
      <x:c r="V356" s="201"/>
      <x:c r="W356" s="201"/>
      <x:c r="X356" s="201"/>
      <x:c r="Y356" s="201"/>
      <x:c r="Z356" s="201"/>
      <x:c r="AA356" s="201"/>
    </x:row>
    <x:row r="357" ht="15.75">
      <x:c r="A357" s="201"/>
      <x:c r="B357" s="201"/>
      <x:c r="C357" s="201"/>
      <x:c r="D357" s="425"/>
      <x:c r="E357" s="201"/>
      <x:c r="F357" s="201"/>
      <x:c r="G357" s="424"/>
      <x:c r="H357" s="424">
        <x:f t="shared" si="1"/>
        <x:v>0</x:v>
      </x:c>
      <x:c r="I357" s="201"/>
      <x:c r="J357" s="564"/>
      <x:c r="K357" s="201"/>
      <x:c r="L357" s="201"/>
      <x:c r="M357" s="201"/>
      <x:c r="N357" s="201"/>
      <x:c r="O357" s="424"/>
      <x:c r="P357" s="201"/>
      <x:c r="Q357" s="201"/>
      <x:c r="R357" s="201"/>
      <x:c r="S357" s="201"/>
      <x:c r="T357" s="201"/>
      <x:c r="U357" s="201"/>
      <x:c r="V357" s="201"/>
      <x:c r="W357" s="201"/>
      <x:c r="X357" s="201"/>
      <x:c r="Y357" s="201"/>
      <x:c r="Z357" s="201"/>
      <x:c r="AA357" s="201"/>
    </x:row>
    <x:row r="358" ht="15.75">
      <x:c r="A358" s="201"/>
      <x:c r="B358" s="201"/>
      <x:c r="C358" s="201"/>
      <x:c r="D358" s="425"/>
      <x:c r="E358" s="201"/>
      <x:c r="F358" s="201"/>
      <x:c r="G358" s="424"/>
      <x:c r="H358" s="424">
        <x:f t="shared" si="1"/>
        <x:v>0</x:v>
      </x:c>
      <x:c r="I358" s="201"/>
      <x:c r="J358" s="564"/>
      <x:c r="K358" s="201"/>
      <x:c r="L358" s="201"/>
      <x:c r="M358" s="201"/>
      <x:c r="N358" s="201"/>
      <x:c r="O358" s="424"/>
      <x:c r="P358" s="201"/>
      <x:c r="Q358" s="201"/>
      <x:c r="R358" s="201"/>
      <x:c r="S358" s="201"/>
      <x:c r="T358" s="201"/>
      <x:c r="U358" s="201"/>
      <x:c r="V358" s="201"/>
      <x:c r="W358" s="201"/>
      <x:c r="X358" s="201"/>
      <x:c r="Y358" s="201"/>
      <x:c r="Z358" s="201"/>
      <x:c r="AA358" s="201"/>
    </x:row>
    <x:row r="359" ht="15.75">
      <x:c r="A359" s="201"/>
      <x:c r="B359" s="201"/>
      <x:c r="C359" s="201"/>
      <x:c r="D359" s="425"/>
      <x:c r="E359" s="201"/>
      <x:c r="F359" s="201"/>
      <x:c r="G359" s="424"/>
      <x:c r="H359" s="424">
        <x:f t="shared" si="1"/>
        <x:v>0</x:v>
      </x:c>
      <x:c r="I359" s="201"/>
      <x:c r="J359" s="564"/>
      <x:c r="K359" s="201"/>
      <x:c r="L359" s="201"/>
      <x:c r="M359" s="201"/>
      <x:c r="N359" s="201"/>
      <x:c r="O359" s="424"/>
      <x:c r="P359" s="201"/>
      <x:c r="Q359" s="201"/>
      <x:c r="R359" s="201"/>
      <x:c r="S359" s="201"/>
      <x:c r="T359" s="201"/>
      <x:c r="U359" s="201"/>
      <x:c r="V359" s="201"/>
      <x:c r="W359" s="201"/>
      <x:c r="X359" s="201"/>
      <x:c r="Y359" s="201"/>
      <x:c r="Z359" s="201"/>
      <x:c r="AA359" s="201"/>
    </x:row>
    <x:row r="360" ht="15.75">
      <x:c r="A360" s="201"/>
      <x:c r="B360" s="201"/>
      <x:c r="C360" s="201"/>
      <x:c r="D360" s="425"/>
      <x:c r="E360" s="201"/>
      <x:c r="F360" s="201"/>
      <x:c r="G360" s="424"/>
      <x:c r="H360" s="424">
        <x:f t="shared" si="1"/>
        <x:v>0</x:v>
      </x:c>
      <x:c r="I360" s="201"/>
      <x:c r="J360" s="564"/>
      <x:c r="K360" s="201"/>
      <x:c r="L360" s="201"/>
      <x:c r="M360" s="201"/>
      <x:c r="N360" s="201"/>
      <x:c r="O360" s="424"/>
      <x:c r="P360" s="201"/>
      <x:c r="Q360" s="201"/>
      <x:c r="R360" s="201"/>
      <x:c r="S360" s="201"/>
      <x:c r="T360" s="201"/>
      <x:c r="U360" s="201"/>
      <x:c r="V360" s="201"/>
      <x:c r="W360" s="201"/>
      <x:c r="X360" s="201"/>
      <x:c r="Y360" s="201"/>
      <x:c r="Z360" s="201"/>
      <x:c r="AA360" s="201"/>
    </x:row>
    <x:row r="361" ht="15.75">
      <x:c r="A361" s="201"/>
      <x:c r="B361" s="201"/>
      <x:c r="C361" s="201"/>
      <x:c r="D361" s="425"/>
      <x:c r="E361" s="201"/>
      <x:c r="F361" s="201"/>
      <x:c r="G361" s="424"/>
      <x:c r="H361" s="424">
        <x:f t="shared" si="1"/>
        <x:v>0</x:v>
      </x:c>
      <x:c r="I361" s="201"/>
      <x:c r="J361" s="564"/>
      <x:c r="K361" s="201"/>
      <x:c r="L361" s="201"/>
      <x:c r="M361" s="201"/>
      <x:c r="N361" s="201"/>
      <x:c r="O361" s="424"/>
      <x:c r="P361" s="201"/>
      <x:c r="Q361" s="201"/>
      <x:c r="R361" s="201"/>
      <x:c r="S361" s="201"/>
      <x:c r="T361" s="201"/>
      <x:c r="U361" s="201"/>
      <x:c r="V361" s="201"/>
      <x:c r="W361" s="201"/>
      <x:c r="X361" s="201"/>
      <x:c r="Y361" s="201"/>
      <x:c r="Z361" s="201"/>
      <x:c r="AA361" s="201"/>
    </x:row>
    <x:row r="362" ht="15.75">
      <x:c r="A362" s="201"/>
      <x:c r="B362" s="201"/>
      <x:c r="C362" s="201"/>
      <x:c r="D362" s="425"/>
      <x:c r="E362" s="201"/>
      <x:c r="F362" s="201"/>
      <x:c r="G362" s="424"/>
      <x:c r="H362" s="424">
        <x:f t="shared" si="1"/>
        <x:v>0</x:v>
      </x:c>
      <x:c r="I362" s="201"/>
      <x:c r="J362" s="564"/>
      <x:c r="K362" s="201"/>
      <x:c r="L362" s="201"/>
      <x:c r="M362" s="201"/>
      <x:c r="N362" s="201"/>
      <x:c r="O362" s="424"/>
      <x:c r="P362" s="201"/>
      <x:c r="Q362" s="201"/>
      <x:c r="R362" s="201"/>
      <x:c r="S362" s="201"/>
      <x:c r="T362" s="201"/>
      <x:c r="U362" s="201"/>
      <x:c r="V362" s="201"/>
      <x:c r="W362" s="201"/>
      <x:c r="X362" s="201"/>
      <x:c r="Y362" s="201"/>
      <x:c r="Z362" s="201"/>
      <x:c r="AA362" s="201"/>
    </x:row>
    <x:row r="363" ht="15.75">
      <x:c r="A363" s="201"/>
      <x:c r="B363" s="201"/>
      <x:c r="C363" s="201"/>
      <x:c r="D363" s="425"/>
      <x:c r="E363" s="201"/>
      <x:c r="F363" s="201"/>
      <x:c r="G363" s="424"/>
      <x:c r="H363" s="424">
        <x:f t="shared" si="1"/>
        <x:v>0</x:v>
      </x:c>
      <x:c r="I363" s="201"/>
      <x:c r="J363" s="564"/>
      <x:c r="K363" s="201"/>
      <x:c r="L363" s="201"/>
      <x:c r="M363" s="201"/>
      <x:c r="N363" s="201"/>
      <x:c r="O363" s="424"/>
      <x:c r="P363" s="201"/>
      <x:c r="Q363" s="201"/>
      <x:c r="R363" s="201"/>
      <x:c r="S363" s="201"/>
      <x:c r="T363" s="201"/>
      <x:c r="U363" s="201"/>
      <x:c r="V363" s="201"/>
      <x:c r="W363" s="201"/>
      <x:c r="X363" s="201"/>
      <x:c r="Y363" s="201"/>
      <x:c r="Z363" s="201"/>
      <x:c r="AA363" s="201"/>
    </x:row>
    <x:row r="364" ht="15.75">
      <x:c r="A364" s="201"/>
      <x:c r="B364" s="201"/>
      <x:c r="C364" s="201"/>
      <x:c r="D364" s="425"/>
      <x:c r="E364" s="201"/>
      <x:c r="F364" s="201"/>
      <x:c r="G364" s="424"/>
      <x:c r="H364" s="424">
        <x:f t="shared" si="1"/>
        <x:v>0</x:v>
      </x:c>
      <x:c r="I364" s="201"/>
      <x:c r="J364" s="564"/>
      <x:c r="K364" s="201"/>
      <x:c r="L364" s="201"/>
      <x:c r="M364" s="201"/>
      <x:c r="N364" s="201"/>
      <x:c r="O364" s="424"/>
      <x:c r="P364" s="201"/>
      <x:c r="Q364" s="201"/>
      <x:c r="R364" s="201"/>
      <x:c r="S364" s="201"/>
      <x:c r="T364" s="201"/>
      <x:c r="U364" s="201"/>
      <x:c r="V364" s="201"/>
      <x:c r="W364" s="201"/>
      <x:c r="X364" s="201"/>
      <x:c r="Y364" s="201"/>
      <x:c r="Z364" s="201"/>
      <x:c r="AA364" s="201"/>
    </x:row>
    <x:row r="365" ht="15.75">
      <x:c r="A365" s="201"/>
      <x:c r="B365" s="201"/>
      <x:c r="C365" s="201"/>
      <x:c r="D365" s="425"/>
      <x:c r="E365" s="201"/>
      <x:c r="F365" s="201"/>
      <x:c r="G365" s="424"/>
      <x:c r="H365" s="424">
        <x:f t="shared" si="1"/>
        <x:v>0</x:v>
      </x:c>
      <x:c r="I365" s="201"/>
      <x:c r="J365" s="564"/>
      <x:c r="K365" s="201"/>
      <x:c r="L365" s="201"/>
      <x:c r="M365" s="201"/>
      <x:c r="N365" s="201"/>
      <x:c r="O365" s="424"/>
      <x:c r="P365" s="201"/>
      <x:c r="Q365" s="201"/>
      <x:c r="R365" s="201"/>
      <x:c r="S365" s="201"/>
      <x:c r="T365" s="201"/>
      <x:c r="U365" s="201"/>
      <x:c r="V365" s="201"/>
      <x:c r="W365" s="201"/>
      <x:c r="X365" s="201"/>
      <x:c r="Y365" s="201"/>
      <x:c r="Z365" s="201"/>
      <x:c r="AA365" s="201"/>
    </x:row>
    <x:row r="366" ht="15.75">
      <x:c r="A366" s="201"/>
      <x:c r="B366" s="201"/>
      <x:c r="C366" s="201"/>
      <x:c r="D366" s="425"/>
      <x:c r="E366" s="201"/>
      <x:c r="F366" s="201"/>
      <x:c r="G366" s="424"/>
      <x:c r="H366" s="424">
        <x:f t="shared" si="1"/>
        <x:v>0</x:v>
      </x:c>
      <x:c r="I366" s="201"/>
      <x:c r="J366" s="564"/>
      <x:c r="K366" s="201"/>
      <x:c r="L366" s="201"/>
      <x:c r="M366" s="201"/>
      <x:c r="N366" s="201"/>
      <x:c r="O366" s="424"/>
      <x:c r="P366" s="201"/>
      <x:c r="Q366" s="201"/>
      <x:c r="R366" s="201"/>
      <x:c r="S366" s="201"/>
      <x:c r="T366" s="201"/>
      <x:c r="U366" s="201"/>
      <x:c r="V366" s="201"/>
      <x:c r="W366" s="201"/>
      <x:c r="X366" s="201"/>
      <x:c r="Y366" s="201"/>
      <x:c r="Z366" s="201"/>
      <x:c r="AA366" s="201"/>
    </x:row>
    <x:row r="367" ht="15.75">
      <x:c r="A367" s="201"/>
      <x:c r="B367" s="201"/>
      <x:c r="C367" s="201"/>
      <x:c r="D367" s="425"/>
      <x:c r="E367" s="201"/>
      <x:c r="F367" s="201"/>
      <x:c r="G367" s="424"/>
      <x:c r="H367" s="424">
        <x:f t="shared" si="1"/>
        <x:v>0</x:v>
      </x:c>
      <x:c r="I367" s="201"/>
      <x:c r="J367" s="564"/>
      <x:c r="K367" s="201"/>
      <x:c r="L367" s="201"/>
      <x:c r="M367" s="201"/>
      <x:c r="N367" s="201"/>
      <x:c r="O367" s="424"/>
      <x:c r="P367" s="201"/>
      <x:c r="Q367" s="201"/>
      <x:c r="R367" s="201"/>
      <x:c r="S367" s="201"/>
      <x:c r="T367" s="201"/>
      <x:c r="U367" s="201"/>
      <x:c r="V367" s="201"/>
      <x:c r="W367" s="201"/>
      <x:c r="X367" s="201"/>
      <x:c r="Y367" s="201"/>
      <x:c r="Z367" s="201"/>
      <x:c r="AA367" s="201"/>
    </x:row>
    <x:row r="368" ht="15.75">
      <x:c r="A368" s="201"/>
      <x:c r="B368" s="201"/>
      <x:c r="C368" s="201"/>
      <x:c r="D368" s="425"/>
      <x:c r="E368" s="201"/>
      <x:c r="F368" s="201"/>
      <x:c r="G368" s="424"/>
      <x:c r="H368" s="424">
        <x:f t="shared" si="1"/>
        <x:v>0</x:v>
      </x:c>
      <x:c r="I368" s="201"/>
      <x:c r="J368" s="564"/>
      <x:c r="K368" s="201"/>
      <x:c r="L368" s="201"/>
      <x:c r="M368" s="201"/>
      <x:c r="N368" s="201"/>
      <x:c r="O368" s="424"/>
      <x:c r="P368" s="201"/>
      <x:c r="Q368" s="201"/>
      <x:c r="R368" s="201"/>
      <x:c r="S368" s="201"/>
      <x:c r="T368" s="201"/>
      <x:c r="U368" s="201"/>
      <x:c r="V368" s="201"/>
      <x:c r="W368" s="201"/>
      <x:c r="X368" s="201"/>
      <x:c r="Y368" s="201"/>
      <x:c r="Z368" s="201"/>
      <x:c r="AA368" s="201"/>
    </x:row>
    <x:row r="369" ht="15.75">
      <x:c r="A369" s="201"/>
      <x:c r="B369" s="201"/>
      <x:c r="C369" s="201"/>
      <x:c r="D369" s="425"/>
      <x:c r="E369" s="201"/>
      <x:c r="F369" s="201"/>
      <x:c r="G369" s="424"/>
      <x:c r="H369" s="424">
        <x:f t="shared" si="1"/>
        <x:v>0</x:v>
      </x:c>
      <x:c r="I369" s="201"/>
      <x:c r="J369" s="564"/>
      <x:c r="K369" s="201"/>
      <x:c r="L369" s="201"/>
      <x:c r="M369" s="201"/>
      <x:c r="N369" s="201"/>
      <x:c r="O369" s="424"/>
      <x:c r="P369" s="201"/>
      <x:c r="Q369" s="201"/>
      <x:c r="R369" s="201"/>
      <x:c r="S369" s="201"/>
      <x:c r="T369" s="201"/>
      <x:c r="U369" s="201"/>
      <x:c r="V369" s="201"/>
      <x:c r="W369" s="201"/>
      <x:c r="X369" s="201"/>
      <x:c r="Y369" s="201"/>
      <x:c r="Z369" s="201"/>
      <x:c r="AA369" s="201"/>
    </x:row>
    <x:row r="370" ht="15.75">
      <x:c r="A370" s="201"/>
      <x:c r="B370" s="201"/>
      <x:c r="C370" s="201"/>
      <x:c r="D370" s="425"/>
      <x:c r="E370" s="201"/>
      <x:c r="F370" s="201"/>
      <x:c r="G370" s="424"/>
      <x:c r="H370" s="424">
        <x:f t="shared" si="1"/>
        <x:v>0</x:v>
      </x:c>
      <x:c r="I370" s="201"/>
      <x:c r="J370" s="564"/>
      <x:c r="K370" s="201"/>
      <x:c r="L370" s="201"/>
      <x:c r="M370" s="201"/>
      <x:c r="N370" s="201"/>
      <x:c r="O370" s="424"/>
      <x:c r="P370" s="201"/>
      <x:c r="Q370" s="201"/>
      <x:c r="R370" s="201"/>
      <x:c r="S370" s="201"/>
      <x:c r="T370" s="201"/>
      <x:c r="U370" s="201"/>
      <x:c r="V370" s="201"/>
      <x:c r="W370" s="201"/>
      <x:c r="X370" s="201"/>
      <x:c r="Y370" s="201"/>
      <x:c r="Z370" s="201"/>
      <x:c r="AA370" s="201"/>
    </x:row>
    <x:row r="371" ht="15.75">
      <x:c r="A371" s="201"/>
      <x:c r="B371" s="201"/>
      <x:c r="C371" s="201"/>
      <x:c r="D371" s="425"/>
      <x:c r="E371" s="201"/>
      <x:c r="F371" s="201"/>
      <x:c r="G371" s="424"/>
      <x:c r="H371" s="424">
        <x:f t="shared" si="1"/>
        <x:v>0</x:v>
      </x:c>
      <x:c r="I371" s="201"/>
      <x:c r="J371" s="564"/>
      <x:c r="K371" s="201"/>
      <x:c r="L371" s="201"/>
      <x:c r="M371" s="201"/>
      <x:c r="N371" s="201"/>
      <x:c r="O371" s="424"/>
      <x:c r="P371" s="201"/>
      <x:c r="Q371" s="201"/>
      <x:c r="R371" s="201"/>
      <x:c r="S371" s="201"/>
      <x:c r="T371" s="201"/>
      <x:c r="U371" s="201"/>
      <x:c r="V371" s="201"/>
      <x:c r="W371" s="201"/>
      <x:c r="X371" s="201"/>
      <x:c r="Y371" s="201"/>
      <x:c r="Z371" s="201"/>
      <x:c r="AA371" s="201"/>
    </x:row>
    <x:row r="372" ht="15.75">
      <x:c r="A372" s="201"/>
      <x:c r="B372" s="201"/>
      <x:c r="C372" s="201"/>
      <x:c r="D372" s="425"/>
      <x:c r="E372" s="201"/>
      <x:c r="F372" s="201"/>
      <x:c r="G372" s="424"/>
      <x:c r="H372" s="424">
        <x:f t="shared" si="1"/>
        <x:v>0</x:v>
      </x:c>
      <x:c r="I372" s="201"/>
      <x:c r="J372" s="564"/>
      <x:c r="K372" s="201"/>
      <x:c r="L372" s="201"/>
      <x:c r="M372" s="201"/>
      <x:c r="N372" s="201"/>
      <x:c r="O372" s="424"/>
      <x:c r="P372" s="201"/>
      <x:c r="Q372" s="201"/>
      <x:c r="R372" s="201"/>
      <x:c r="S372" s="201"/>
      <x:c r="T372" s="201"/>
      <x:c r="U372" s="201"/>
      <x:c r="V372" s="201"/>
      <x:c r="W372" s="201"/>
      <x:c r="X372" s="201"/>
      <x:c r="Y372" s="201"/>
      <x:c r="Z372" s="201"/>
      <x:c r="AA372" s="201"/>
    </x:row>
    <x:row r="373" ht="15.75">
      <x:c r="A373" s="201"/>
      <x:c r="B373" s="201"/>
      <x:c r="C373" s="201"/>
      <x:c r="D373" s="425"/>
      <x:c r="E373" s="201"/>
      <x:c r="F373" s="201"/>
      <x:c r="G373" s="424"/>
      <x:c r="H373" s="424">
        <x:f t="shared" si="1"/>
        <x:v>0</x:v>
      </x:c>
      <x:c r="I373" s="201"/>
      <x:c r="J373" s="564"/>
      <x:c r="K373" s="201"/>
      <x:c r="L373" s="201"/>
      <x:c r="M373" s="201"/>
      <x:c r="N373" s="201"/>
      <x:c r="O373" s="424"/>
      <x:c r="P373" s="201"/>
      <x:c r="Q373" s="201"/>
      <x:c r="R373" s="201"/>
      <x:c r="S373" s="201"/>
      <x:c r="T373" s="201"/>
      <x:c r="U373" s="201"/>
      <x:c r="V373" s="201"/>
      <x:c r="W373" s="201"/>
      <x:c r="X373" s="201"/>
      <x:c r="Y373" s="201"/>
      <x:c r="Z373" s="201"/>
      <x:c r="AA373" s="201"/>
    </x:row>
    <x:row r="374" ht="15.75">
      <x:c r="A374" s="201"/>
      <x:c r="B374" s="201"/>
      <x:c r="C374" s="201"/>
      <x:c r="D374" s="425"/>
      <x:c r="E374" s="201"/>
      <x:c r="F374" s="201"/>
      <x:c r="G374" s="424"/>
      <x:c r="H374" s="424">
        <x:f t="shared" si="1"/>
        <x:v>0</x:v>
      </x:c>
      <x:c r="I374" s="201"/>
      <x:c r="J374" s="564"/>
      <x:c r="K374" s="201"/>
      <x:c r="L374" s="201"/>
      <x:c r="M374" s="201"/>
      <x:c r="N374" s="201"/>
      <x:c r="O374" s="424"/>
      <x:c r="P374" s="201"/>
      <x:c r="Q374" s="201"/>
      <x:c r="R374" s="201"/>
      <x:c r="S374" s="201"/>
      <x:c r="T374" s="201"/>
      <x:c r="U374" s="201"/>
      <x:c r="V374" s="201"/>
      <x:c r="W374" s="201"/>
      <x:c r="X374" s="201"/>
      <x:c r="Y374" s="201"/>
      <x:c r="Z374" s="201"/>
      <x:c r="AA374" s="201"/>
    </x:row>
    <x:row r="375" ht="15.75">
      <x:c r="A375" s="201"/>
      <x:c r="B375" s="201"/>
      <x:c r="C375" s="201"/>
      <x:c r="D375" s="425"/>
      <x:c r="E375" s="201"/>
      <x:c r="F375" s="201"/>
      <x:c r="G375" s="424"/>
      <x:c r="H375" s="424">
        <x:f t="shared" si="1"/>
        <x:v>0</x:v>
      </x:c>
      <x:c r="I375" s="201"/>
      <x:c r="J375" s="564"/>
      <x:c r="K375" s="201"/>
      <x:c r="L375" s="201"/>
      <x:c r="M375" s="201"/>
      <x:c r="N375" s="201"/>
      <x:c r="O375" s="424"/>
      <x:c r="P375" s="201"/>
      <x:c r="Q375" s="201"/>
      <x:c r="R375" s="201"/>
      <x:c r="S375" s="201"/>
      <x:c r="T375" s="201"/>
      <x:c r="U375" s="201"/>
      <x:c r="V375" s="201"/>
      <x:c r="W375" s="201"/>
      <x:c r="X375" s="201"/>
      <x:c r="Y375" s="201"/>
      <x:c r="Z375" s="201"/>
      <x:c r="AA375" s="201"/>
    </x:row>
    <x:row r="376" ht="15.75">
      <x:c r="A376" s="201"/>
      <x:c r="B376" s="201"/>
      <x:c r="C376" s="201"/>
      <x:c r="D376" s="425"/>
      <x:c r="E376" s="201"/>
      <x:c r="F376" s="201"/>
      <x:c r="G376" s="424"/>
      <x:c r="H376" s="424">
        <x:f t="shared" si="1"/>
        <x:v>0</x:v>
      </x:c>
      <x:c r="I376" s="201"/>
      <x:c r="J376" s="564"/>
      <x:c r="K376" s="201"/>
      <x:c r="L376" s="201"/>
      <x:c r="M376" s="201"/>
      <x:c r="N376" s="201"/>
      <x:c r="O376" s="424"/>
      <x:c r="P376" s="201"/>
      <x:c r="Q376" s="201"/>
      <x:c r="R376" s="201"/>
      <x:c r="S376" s="201"/>
      <x:c r="T376" s="201"/>
      <x:c r="U376" s="201"/>
      <x:c r="V376" s="201"/>
      <x:c r="W376" s="201"/>
      <x:c r="X376" s="201"/>
      <x:c r="Y376" s="201"/>
      <x:c r="Z376" s="201"/>
      <x:c r="AA376" s="201"/>
    </x:row>
    <x:row r="377" ht="15.75">
      <x:c r="A377" s="201"/>
      <x:c r="B377" s="201"/>
      <x:c r="C377" s="201"/>
      <x:c r="D377" s="425"/>
      <x:c r="E377" s="201"/>
      <x:c r="F377" s="201"/>
      <x:c r="G377" s="424"/>
      <x:c r="H377" s="424">
        <x:f t="shared" si="1"/>
        <x:v>0</x:v>
      </x:c>
      <x:c r="I377" s="201"/>
      <x:c r="J377" s="564"/>
      <x:c r="K377" s="201"/>
      <x:c r="L377" s="201"/>
      <x:c r="M377" s="201"/>
      <x:c r="N377" s="201"/>
      <x:c r="O377" s="424"/>
      <x:c r="P377" s="201"/>
      <x:c r="Q377" s="201"/>
      <x:c r="R377" s="201"/>
      <x:c r="S377" s="201"/>
      <x:c r="T377" s="201"/>
      <x:c r="U377" s="201"/>
      <x:c r="V377" s="201"/>
      <x:c r="W377" s="201"/>
      <x:c r="X377" s="201"/>
      <x:c r="Y377" s="201"/>
      <x:c r="Z377" s="201"/>
      <x:c r="AA377" s="201"/>
    </x:row>
    <x:row r="378" ht="15.75">
      <x:c r="A378" s="201"/>
      <x:c r="B378" s="201"/>
      <x:c r="C378" s="201"/>
      <x:c r="D378" s="425"/>
      <x:c r="E378" s="201"/>
      <x:c r="F378" s="201"/>
      <x:c r="G378" s="424"/>
      <x:c r="H378" s="424">
        <x:f t="shared" si="1"/>
        <x:v>0</x:v>
      </x:c>
      <x:c r="I378" s="201"/>
      <x:c r="J378" s="564"/>
      <x:c r="K378" s="201"/>
      <x:c r="L378" s="201"/>
      <x:c r="M378" s="201"/>
      <x:c r="N378" s="201"/>
      <x:c r="O378" s="424"/>
      <x:c r="P378" s="201"/>
      <x:c r="Q378" s="201"/>
      <x:c r="R378" s="201"/>
      <x:c r="S378" s="201"/>
      <x:c r="T378" s="201"/>
      <x:c r="U378" s="201"/>
      <x:c r="V378" s="201"/>
      <x:c r="W378" s="201"/>
      <x:c r="X378" s="201"/>
      <x:c r="Y378" s="201"/>
      <x:c r="Z378" s="201"/>
      <x:c r="AA378" s="201"/>
    </x:row>
    <x:row r="379" ht="15.75">
      <x:c r="A379" s="201"/>
      <x:c r="B379" s="201"/>
      <x:c r="C379" s="201"/>
      <x:c r="D379" s="425"/>
      <x:c r="E379" s="201"/>
      <x:c r="F379" s="201"/>
      <x:c r="G379" s="424"/>
      <x:c r="H379" s="424">
        <x:f t="shared" si="1"/>
        <x:v>0</x:v>
      </x:c>
      <x:c r="I379" s="201"/>
      <x:c r="J379" s="564"/>
      <x:c r="K379" s="201"/>
      <x:c r="L379" s="201"/>
      <x:c r="M379" s="201"/>
      <x:c r="N379" s="201"/>
      <x:c r="O379" s="424"/>
      <x:c r="P379" s="201"/>
      <x:c r="Q379" s="201"/>
      <x:c r="R379" s="201"/>
      <x:c r="S379" s="201"/>
      <x:c r="T379" s="201"/>
      <x:c r="U379" s="201"/>
      <x:c r="V379" s="201"/>
      <x:c r="W379" s="201"/>
      <x:c r="X379" s="201"/>
      <x:c r="Y379" s="201"/>
      <x:c r="Z379" s="201"/>
      <x:c r="AA379" s="201"/>
    </x:row>
    <x:row r="380" ht="15.75">
      <x:c r="A380" s="201"/>
      <x:c r="B380" s="201"/>
      <x:c r="C380" s="201"/>
      <x:c r="D380" s="425"/>
      <x:c r="E380" s="201"/>
      <x:c r="F380" s="201"/>
      <x:c r="G380" s="424"/>
      <x:c r="H380" s="424">
        <x:f t="shared" si="1"/>
        <x:v>0</x:v>
      </x:c>
      <x:c r="I380" s="201"/>
      <x:c r="J380" s="564"/>
      <x:c r="K380" s="201"/>
      <x:c r="L380" s="201"/>
      <x:c r="M380" s="201"/>
      <x:c r="N380" s="201"/>
      <x:c r="O380" s="424"/>
      <x:c r="P380" s="201"/>
      <x:c r="Q380" s="201"/>
      <x:c r="R380" s="201"/>
      <x:c r="S380" s="201"/>
      <x:c r="T380" s="201"/>
      <x:c r="U380" s="201"/>
      <x:c r="V380" s="201"/>
      <x:c r="W380" s="201"/>
      <x:c r="X380" s="201"/>
      <x:c r="Y380" s="201"/>
      <x:c r="Z380" s="201"/>
      <x:c r="AA380" s="201"/>
    </x:row>
    <x:row r="381" ht="15.75">
      <x:c r="A381" s="201"/>
      <x:c r="B381" s="201"/>
      <x:c r="C381" s="201"/>
      <x:c r="D381" s="425"/>
      <x:c r="E381" s="201"/>
      <x:c r="F381" s="201"/>
      <x:c r="G381" s="424"/>
      <x:c r="H381" s="424">
        <x:f t="shared" si="1"/>
        <x:v>0</x:v>
      </x:c>
      <x:c r="I381" s="201"/>
      <x:c r="J381" s="564"/>
      <x:c r="K381" s="201"/>
      <x:c r="L381" s="201"/>
      <x:c r="M381" s="201"/>
      <x:c r="N381" s="201"/>
      <x:c r="O381" s="424"/>
      <x:c r="P381" s="201"/>
      <x:c r="Q381" s="201"/>
      <x:c r="R381" s="201"/>
      <x:c r="S381" s="201"/>
      <x:c r="T381" s="201"/>
      <x:c r="U381" s="201"/>
      <x:c r="V381" s="201"/>
      <x:c r="W381" s="201"/>
      <x:c r="X381" s="201"/>
      <x:c r="Y381" s="201"/>
      <x:c r="Z381" s="201"/>
      <x:c r="AA381" s="201"/>
    </x:row>
    <x:row r="382" ht="15.75">
      <x:c r="A382" s="201"/>
      <x:c r="B382" s="201"/>
      <x:c r="C382" s="201"/>
      <x:c r="D382" s="425"/>
      <x:c r="E382" s="201"/>
      <x:c r="F382" s="201"/>
      <x:c r="G382" s="424"/>
      <x:c r="H382" s="424">
        <x:f t="shared" si="1"/>
        <x:v>0</x:v>
      </x:c>
      <x:c r="I382" s="201"/>
      <x:c r="J382" s="564"/>
      <x:c r="K382" s="201"/>
      <x:c r="L382" s="201"/>
      <x:c r="M382" s="201"/>
      <x:c r="N382" s="201"/>
      <x:c r="O382" s="424"/>
      <x:c r="P382" s="201"/>
      <x:c r="Q382" s="201"/>
      <x:c r="R382" s="201"/>
      <x:c r="S382" s="201"/>
      <x:c r="T382" s="201"/>
      <x:c r="U382" s="201"/>
      <x:c r="V382" s="201"/>
      <x:c r="W382" s="201"/>
      <x:c r="X382" s="201"/>
      <x:c r="Y382" s="201"/>
      <x:c r="Z382" s="201"/>
      <x:c r="AA382" s="201"/>
    </x:row>
    <x:row r="383" ht="15.75">
      <x:c r="A383" s="201"/>
      <x:c r="B383" s="201"/>
      <x:c r="C383" s="201"/>
      <x:c r="D383" s="425"/>
      <x:c r="E383" s="201"/>
      <x:c r="F383" s="201"/>
      <x:c r="G383" s="424"/>
      <x:c r="H383" s="424">
        <x:f t="shared" si="1"/>
        <x:v>0</x:v>
      </x:c>
      <x:c r="I383" s="201"/>
      <x:c r="J383" s="564"/>
      <x:c r="K383" s="201"/>
      <x:c r="L383" s="201"/>
      <x:c r="M383" s="201"/>
      <x:c r="N383" s="201"/>
      <x:c r="O383" s="424"/>
      <x:c r="P383" s="201"/>
      <x:c r="Q383" s="201"/>
      <x:c r="R383" s="201"/>
      <x:c r="S383" s="201"/>
      <x:c r="T383" s="201"/>
      <x:c r="U383" s="201"/>
      <x:c r="V383" s="201"/>
      <x:c r="W383" s="201"/>
      <x:c r="X383" s="201"/>
      <x:c r="Y383" s="201"/>
      <x:c r="Z383" s="201"/>
      <x:c r="AA383" s="201"/>
    </x:row>
    <x:row r="384" ht="15.75">
      <x:c r="A384" s="201"/>
      <x:c r="B384" s="201"/>
      <x:c r="C384" s="201"/>
      <x:c r="D384" s="425"/>
      <x:c r="E384" s="201"/>
      <x:c r="F384" s="201"/>
      <x:c r="G384" s="424"/>
      <x:c r="H384" s="424">
        <x:f t="shared" si="1"/>
        <x:v>0</x:v>
      </x:c>
      <x:c r="I384" s="201"/>
      <x:c r="J384" s="564"/>
      <x:c r="K384" s="201"/>
      <x:c r="L384" s="201"/>
      <x:c r="M384" s="201"/>
      <x:c r="N384" s="201"/>
      <x:c r="O384" s="424"/>
      <x:c r="P384" s="201"/>
      <x:c r="Q384" s="201"/>
      <x:c r="R384" s="201"/>
      <x:c r="S384" s="201"/>
      <x:c r="T384" s="201"/>
      <x:c r="U384" s="201"/>
      <x:c r="V384" s="201"/>
      <x:c r="W384" s="201"/>
      <x:c r="X384" s="201"/>
      <x:c r="Y384" s="201"/>
      <x:c r="Z384" s="201"/>
      <x:c r="AA384" s="201"/>
    </x:row>
    <x:row r="385" ht="15.75">
      <x:c r="A385" s="201"/>
      <x:c r="B385" s="201"/>
      <x:c r="C385" s="201"/>
      <x:c r="D385" s="425"/>
      <x:c r="E385" s="201"/>
      <x:c r="F385" s="201"/>
      <x:c r="G385" s="424"/>
      <x:c r="H385" s="424">
        <x:f t="shared" si="1"/>
        <x:v>0</x:v>
      </x:c>
      <x:c r="I385" s="201"/>
      <x:c r="J385" s="564"/>
      <x:c r="K385" s="201"/>
      <x:c r="L385" s="201"/>
      <x:c r="M385" s="201"/>
      <x:c r="N385" s="201"/>
      <x:c r="O385" s="424"/>
      <x:c r="P385" s="201"/>
      <x:c r="Q385" s="201"/>
      <x:c r="R385" s="201"/>
      <x:c r="S385" s="201"/>
      <x:c r="T385" s="201"/>
      <x:c r="U385" s="201"/>
      <x:c r="V385" s="201"/>
      <x:c r="W385" s="201"/>
      <x:c r="X385" s="201"/>
      <x:c r="Y385" s="201"/>
      <x:c r="Z385" s="201"/>
      <x:c r="AA385" s="201"/>
    </x:row>
    <x:row r="386" ht="15.75">
      <x:c r="A386" s="201"/>
      <x:c r="B386" s="201"/>
      <x:c r="C386" s="201"/>
      <x:c r="D386" s="425"/>
      <x:c r="E386" s="201"/>
      <x:c r="F386" s="201"/>
      <x:c r="G386" s="424"/>
      <x:c r="H386" s="424">
        <x:f t="shared" si="1"/>
        <x:v>0</x:v>
      </x:c>
      <x:c r="I386" s="201"/>
      <x:c r="J386" s="564"/>
      <x:c r="K386" s="201"/>
      <x:c r="L386" s="201"/>
      <x:c r="M386" s="201"/>
      <x:c r="N386" s="201"/>
      <x:c r="O386" s="424"/>
      <x:c r="P386" s="201"/>
      <x:c r="Q386" s="201"/>
      <x:c r="R386" s="201"/>
      <x:c r="S386" s="201"/>
      <x:c r="T386" s="201"/>
      <x:c r="U386" s="201"/>
      <x:c r="V386" s="201"/>
      <x:c r="W386" s="201"/>
      <x:c r="X386" s="201"/>
      <x:c r="Y386" s="201"/>
      <x:c r="Z386" s="201"/>
      <x:c r="AA386" s="201"/>
    </x:row>
    <x:row r="387" ht="15.75">
      <x:c r="A387" s="201"/>
      <x:c r="B387" s="201"/>
      <x:c r="C387" s="201"/>
      <x:c r="D387" s="425"/>
      <x:c r="E387" s="201"/>
      <x:c r="F387" s="201"/>
      <x:c r="G387" s="424"/>
      <x:c r="H387" s="424">
        <x:f t="shared" si="1"/>
        <x:v>0</x:v>
      </x:c>
      <x:c r="I387" s="201"/>
      <x:c r="J387" s="564"/>
      <x:c r="K387" s="201"/>
      <x:c r="L387" s="201"/>
      <x:c r="M387" s="201"/>
      <x:c r="N387" s="201"/>
      <x:c r="O387" s="424"/>
      <x:c r="P387" s="201"/>
      <x:c r="Q387" s="201"/>
      <x:c r="R387" s="201"/>
      <x:c r="S387" s="201"/>
      <x:c r="T387" s="201"/>
      <x:c r="U387" s="201"/>
      <x:c r="V387" s="201"/>
      <x:c r="W387" s="201"/>
      <x:c r="X387" s="201"/>
      <x:c r="Y387" s="201"/>
      <x:c r="Z387" s="201"/>
      <x:c r="AA387" s="201"/>
    </x:row>
    <x:row r="388" ht="15.75">
      <x:c r="A388" s="201"/>
      <x:c r="B388" s="201"/>
      <x:c r="C388" s="201"/>
      <x:c r="D388" s="425"/>
      <x:c r="E388" s="201"/>
      <x:c r="F388" s="201"/>
      <x:c r="G388" s="424"/>
      <x:c r="H388" s="424">
        <x:f t="shared" si="1"/>
        <x:v>0</x:v>
      </x:c>
      <x:c r="I388" s="201"/>
      <x:c r="J388" s="564"/>
      <x:c r="K388" s="201"/>
      <x:c r="L388" s="201"/>
      <x:c r="M388" s="201"/>
      <x:c r="N388" s="201"/>
      <x:c r="O388" s="424"/>
      <x:c r="P388" s="201"/>
      <x:c r="Q388" s="201"/>
      <x:c r="R388" s="201"/>
      <x:c r="S388" s="201"/>
      <x:c r="T388" s="201"/>
      <x:c r="U388" s="201"/>
      <x:c r="V388" s="201"/>
      <x:c r="W388" s="201"/>
      <x:c r="X388" s="201"/>
      <x:c r="Y388" s="201"/>
      <x:c r="Z388" s="201"/>
      <x:c r="AA388" s="201"/>
    </x:row>
    <x:row r="389" ht="15.75">
      <x:c r="A389" s="201"/>
      <x:c r="B389" s="201"/>
      <x:c r="C389" s="201"/>
      <x:c r="D389" s="425"/>
      <x:c r="E389" s="201"/>
      <x:c r="F389" s="201"/>
      <x:c r="G389" s="424"/>
      <x:c r="H389" s="424">
        <x:f t="shared" si="1"/>
        <x:v>0</x:v>
      </x:c>
      <x:c r="I389" s="201"/>
      <x:c r="J389" s="564"/>
      <x:c r="K389" s="201"/>
      <x:c r="L389" s="201"/>
      <x:c r="M389" s="201"/>
      <x:c r="N389" s="201"/>
      <x:c r="O389" s="424"/>
      <x:c r="P389" s="201"/>
      <x:c r="Q389" s="201"/>
      <x:c r="R389" s="201"/>
      <x:c r="S389" s="201"/>
      <x:c r="T389" s="201"/>
      <x:c r="U389" s="201"/>
      <x:c r="V389" s="201"/>
      <x:c r="W389" s="201"/>
      <x:c r="X389" s="201"/>
      <x:c r="Y389" s="201"/>
      <x:c r="Z389" s="201"/>
      <x:c r="AA389" s="201"/>
    </x:row>
    <x:row r="390" ht="15.75">
      <x:c r="A390" s="201"/>
      <x:c r="B390" s="201"/>
      <x:c r="C390" s="201"/>
      <x:c r="D390" s="425"/>
      <x:c r="E390" s="201"/>
      <x:c r="F390" s="201"/>
      <x:c r="G390" s="424"/>
      <x:c r="H390" s="424">
        <x:f t="shared" si="1"/>
        <x:v>0</x:v>
      </x:c>
      <x:c r="I390" s="201"/>
      <x:c r="J390" s="564"/>
      <x:c r="K390" s="201"/>
      <x:c r="L390" s="201"/>
      <x:c r="M390" s="201"/>
      <x:c r="N390" s="201"/>
      <x:c r="O390" s="424"/>
      <x:c r="P390" s="201"/>
      <x:c r="Q390" s="201"/>
      <x:c r="R390" s="201"/>
      <x:c r="S390" s="201"/>
      <x:c r="T390" s="201"/>
      <x:c r="U390" s="201"/>
      <x:c r="V390" s="201"/>
      <x:c r="W390" s="201"/>
      <x:c r="X390" s="201"/>
      <x:c r="Y390" s="201"/>
      <x:c r="Z390" s="201"/>
      <x:c r="AA390" s="201"/>
    </x:row>
    <x:row r="391" ht="15.75">
      <x:c r="A391" s="201"/>
      <x:c r="B391" s="201"/>
      <x:c r="C391" s="201"/>
      <x:c r="D391" s="425"/>
      <x:c r="E391" s="201"/>
      <x:c r="F391" s="201"/>
      <x:c r="G391" s="424"/>
      <x:c r="H391" s="424">
        <x:f t="shared" si="1"/>
        <x:v>0</x:v>
      </x:c>
      <x:c r="I391" s="201"/>
      <x:c r="J391" s="564"/>
      <x:c r="K391" s="201"/>
      <x:c r="L391" s="201"/>
      <x:c r="M391" s="201"/>
      <x:c r="N391" s="201"/>
      <x:c r="O391" s="424"/>
      <x:c r="P391" s="201"/>
      <x:c r="Q391" s="201"/>
      <x:c r="R391" s="201"/>
      <x:c r="S391" s="201"/>
      <x:c r="T391" s="201"/>
      <x:c r="U391" s="201"/>
      <x:c r="V391" s="201"/>
      <x:c r="W391" s="201"/>
      <x:c r="X391" s="201"/>
      <x:c r="Y391" s="201"/>
      <x:c r="Z391" s="201"/>
      <x:c r="AA391" s="201"/>
    </x:row>
    <x:row r="392" ht="15.75">
      <x:c r="A392" s="201"/>
      <x:c r="B392" s="201"/>
      <x:c r="C392" s="201"/>
      <x:c r="D392" s="425"/>
      <x:c r="E392" s="201"/>
      <x:c r="F392" s="201"/>
      <x:c r="G392" s="424"/>
      <x:c r="H392" s="424">
        <x:f t="shared" si="1"/>
        <x:v>0</x:v>
      </x:c>
      <x:c r="I392" s="201"/>
      <x:c r="J392" s="564"/>
      <x:c r="K392" s="201"/>
      <x:c r="L392" s="201"/>
      <x:c r="M392" s="201"/>
      <x:c r="N392" s="201"/>
      <x:c r="O392" s="424"/>
      <x:c r="P392" s="201"/>
      <x:c r="Q392" s="201"/>
      <x:c r="R392" s="201"/>
      <x:c r="S392" s="201"/>
      <x:c r="T392" s="201"/>
      <x:c r="U392" s="201"/>
      <x:c r="V392" s="201"/>
      <x:c r="W392" s="201"/>
      <x:c r="X392" s="201"/>
      <x:c r="Y392" s="201"/>
      <x:c r="Z392" s="201"/>
      <x:c r="AA392" s="201"/>
    </x:row>
    <x:row r="393" ht="15.75">
      <x:c r="A393" s="201"/>
      <x:c r="B393" s="201"/>
      <x:c r="C393" s="201"/>
      <x:c r="D393" s="425"/>
      <x:c r="E393" s="201"/>
      <x:c r="F393" s="201"/>
      <x:c r="G393" s="424"/>
      <x:c r="H393" s="424">
        <x:f t="shared" si="1"/>
        <x:v>0</x:v>
      </x:c>
      <x:c r="I393" s="201"/>
      <x:c r="J393" s="564"/>
      <x:c r="K393" s="201"/>
      <x:c r="L393" s="201"/>
      <x:c r="M393" s="201"/>
      <x:c r="N393" s="201"/>
      <x:c r="O393" s="424"/>
      <x:c r="P393" s="201"/>
      <x:c r="Q393" s="201"/>
      <x:c r="R393" s="201"/>
      <x:c r="S393" s="201"/>
      <x:c r="T393" s="201"/>
      <x:c r="U393" s="201"/>
      <x:c r="V393" s="201"/>
      <x:c r="W393" s="201"/>
      <x:c r="X393" s="201"/>
      <x:c r="Y393" s="201"/>
      <x:c r="Z393" s="201"/>
      <x:c r="AA393" s="201"/>
    </x:row>
    <x:row r="394" ht="15.75">
      <x:c r="A394" s="201"/>
      <x:c r="B394" s="201"/>
      <x:c r="C394" s="201"/>
      <x:c r="D394" s="425"/>
      <x:c r="E394" s="201"/>
      <x:c r="F394" s="201"/>
      <x:c r="G394" s="424"/>
      <x:c r="H394" s="424">
        <x:f t="shared" si="1"/>
        <x:v>0</x:v>
      </x:c>
      <x:c r="I394" s="201"/>
      <x:c r="J394" s="564"/>
      <x:c r="K394" s="201"/>
      <x:c r="L394" s="201"/>
      <x:c r="M394" s="201"/>
      <x:c r="N394" s="201"/>
      <x:c r="O394" s="424"/>
      <x:c r="P394" s="201"/>
      <x:c r="Q394" s="201"/>
      <x:c r="R394" s="201"/>
      <x:c r="S394" s="201"/>
      <x:c r="T394" s="201"/>
      <x:c r="U394" s="201"/>
      <x:c r="V394" s="201"/>
      <x:c r="W394" s="201"/>
      <x:c r="X394" s="201"/>
      <x:c r="Y394" s="201"/>
      <x:c r="Z394" s="201"/>
      <x:c r="AA394" s="201"/>
    </x:row>
    <x:row r="395" ht="15.75">
      <x:c r="A395" s="201"/>
      <x:c r="B395" s="201"/>
      <x:c r="C395" s="201"/>
      <x:c r="D395" s="425"/>
      <x:c r="E395" s="201"/>
      <x:c r="F395" s="201"/>
      <x:c r="G395" s="424"/>
      <x:c r="H395" s="424">
        <x:f t="shared" si="1"/>
        <x:v>0</x:v>
      </x:c>
      <x:c r="I395" s="201"/>
      <x:c r="J395" s="564"/>
      <x:c r="K395" s="201"/>
      <x:c r="L395" s="201"/>
      <x:c r="M395" s="201"/>
      <x:c r="N395" s="201"/>
      <x:c r="O395" s="424"/>
      <x:c r="P395" s="201"/>
      <x:c r="Q395" s="201"/>
      <x:c r="R395" s="201"/>
      <x:c r="S395" s="201"/>
      <x:c r="T395" s="201"/>
      <x:c r="U395" s="201"/>
      <x:c r="V395" s="201"/>
      <x:c r="W395" s="201"/>
      <x:c r="X395" s="201"/>
      <x:c r="Y395" s="201"/>
      <x:c r="Z395" s="201"/>
      <x:c r="AA395" s="201"/>
    </x:row>
    <x:row r="396" ht="15.75">
      <x:c r="A396" s="201"/>
      <x:c r="B396" s="201"/>
      <x:c r="C396" s="201"/>
      <x:c r="D396" s="425"/>
      <x:c r="E396" s="201"/>
      <x:c r="F396" s="201"/>
      <x:c r="G396" s="424"/>
      <x:c r="H396" s="424">
        <x:f t="shared" si="1"/>
        <x:v>0</x:v>
      </x:c>
      <x:c r="I396" s="201"/>
      <x:c r="J396" s="564"/>
      <x:c r="K396" s="201"/>
      <x:c r="L396" s="201"/>
      <x:c r="M396" s="201"/>
      <x:c r="N396" s="201"/>
      <x:c r="O396" s="424"/>
      <x:c r="P396" s="201"/>
      <x:c r="Q396" s="201"/>
      <x:c r="R396" s="201"/>
      <x:c r="S396" s="201"/>
      <x:c r="T396" s="201"/>
      <x:c r="U396" s="201"/>
      <x:c r="V396" s="201"/>
      <x:c r="W396" s="201"/>
      <x:c r="X396" s="201"/>
      <x:c r="Y396" s="201"/>
      <x:c r="Z396" s="201"/>
      <x:c r="AA396" s="201"/>
    </x:row>
    <x:row r="397" ht="15.75">
      <x:c r="A397" s="201"/>
      <x:c r="B397" s="201"/>
      <x:c r="C397" s="201"/>
      <x:c r="D397" s="425"/>
      <x:c r="E397" s="201"/>
      <x:c r="F397" s="201"/>
      <x:c r="G397" s="424"/>
      <x:c r="H397" s="424">
        <x:f t="shared" si="1"/>
        <x:v>0</x:v>
      </x:c>
      <x:c r="I397" s="201"/>
      <x:c r="J397" s="564"/>
      <x:c r="K397" s="201"/>
      <x:c r="L397" s="201"/>
      <x:c r="M397" s="201"/>
      <x:c r="N397" s="201"/>
      <x:c r="O397" s="424"/>
      <x:c r="P397" s="201"/>
      <x:c r="Q397" s="201"/>
      <x:c r="R397" s="201"/>
      <x:c r="S397" s="201"/>
      <x:c r="T397" s="201"/>
      <x:c r="U397" s="201"/>
      <x:c r="V397" s="201"/>
      <x:c r="W397" s="201"/>
      <x:c r="X397" s="201"/>
      <x:c r="Y397" s="201"/>
      <x:c r="Z397" s="201"/>
      <x:c r="AA397" s="201"/>
    </x:row>
    <x:row r="398" ht="15.75">
      <x:c r="A398" s="201"/>
      <x:c r="B398" s="201"/>
      <x:c r="C398" s="201"/>
      <x:c r="D398" s="425"/>
      <x:c r="E398" s="201"/>
      <x:c r="F398" s="201"/>
      <x:c r="G398" s="424"/>
      <x:c r="H398" s="424">
        <x:f t="shared" si="1"/>
        <x:v>0</x:v>
      </x:c>
      <x:c r="I398" s="201"/>
      <x:c r="J398" s="564"/>
      <x:c r="K398" s="201"/>
      <x:c r="L398" s="201"/>
      <x:c r="M398" s="201"/>
      <x:c r="N398" s="201"/>
      <x:c r="O398" s="424"/>
      <x:c r="P398" s="201"/>
      <x:c r="Q398" s="201"/>
      <x:c r="R398" s="201"/>
      <x:c r="S398" s="201"/>
      <x:c r="T398" s="201"/>
      <x:c r="U398" s="201"/>
      <x:c r="V398" s="201"/>
      <x:c r="W398" s="201"/>
      <x:c r="X398" s="201"/>
      <x:c r="Y398" s="201"/>
      <x:c r="Z398" s="201"/>
      <x:c r="AA398" s="201"/>
    </x:row>
    <x:row r="399" ht="15.75">
      <x:c r="A399" s="201"/>
      <x:c r="B399" s="201"/>
      <x:c r="C399" s="201"/>
      <x:c r="D399" s="425"/>
      <x:c r="E399" s="201"/>
      <x:c r="F399" s="201"/>
      <x:c r="G399" s="424"/>
      <x:c r="H399" s="424">
        <x:f t="shared" si="1"/>
        <x:v>0</x:v>
      </x:c>
      <x:c r="I399" s="201"/>
      <x:c r="J399" s="564"/>
      <x:c r="K399" s="201"/>
      <x:c r="L399" s="201"/>
      <x:c r="M399" s="201"/>
      <x:c r="N399" s="201"/>
      <x:c r="O399" s="424"/>
      <x:c r="P399" s="201"/>
      <x:c r="Q399" s="201"/>
      <x:c r="R399" s="201"/>
      <x:c r="S399" s="201"/>
      <x:c r="T399" s="201"/>
      <x:c r="U399" s="201"/>
      <x:c r="V399" s="201"/>
      <x:c r="W399" s="201"/>
      <x:c r="X399" s="201"/>
      <x:c r="Y399" s="201"/>
      <x:c r="Z399" s="201"/>
      <x:c r="AA399" s="201"/>
    </x:row>
    <x:row r="400" ht="15.75">
      <x:c r="A400" s="201"/>
      <x:c r="B400" s="201"/>
      <x:c r="C400" s="201"/>
      <x:c r="D400" s="425"/>
      <x:c r="E400" s="201"/>
      <x:c r="F400" s="201"/>
      <x:c r="G400" s="424"/>
      <x:c r="H400" s="424">
        <x:f t="shared" si="1"/>
        <x:v>0</x:v>
      </x:c>
      <x:c r="I400" s="201"/>
      <x:c r="J400" s="564"/>
      <x:c r="K400" s="201"/>
      <x:c r="L400" s="201"/>
      <x:c r="M400" s="201"/>
      <x:c r="N400" s="201"/>
      <x:c r="O400" s="424"/>
      <x:c r="P400" s="201"/>
      <x:c r="Q400" s="201"/>
      <x:c r="R400" s="201"/>
      <x:c r="S400" s="201"/>
      <x:c r="T400" s="201"/>
      <x:c r="U400" s="201"/>
      <x:c r="V400" s="201"/>
      <x:c r="W400" s="201"/>
      <x:c r="X400" s="201"/>
      <x:c r="Y400" s="201"/>
      <x:c r="Z400" s="201"/>
      <x:c r="AA400" s="201"/>
    </x:row>
    <x:row r="401" ht="15.75">
      <x:c r="A401" s="201"/>
      <x:c r="B401" s="201"/>
      <x:c r="C401" s="201"/>
      <x:c r="D401" s="425"/>
      <x:c r="E401" s="201"/>
      <x:c r="F401" s="201"/>
      <x:c r="G401" s="424"/>
      <x:c r="H401" s="424">
        <x:f t="shared" si="1"/>
        <x:v>0</x:v>
      </x:c>
      <x:c r="I401" s="201"/>
      <x:c r="J401" s="564"/>
      <x:c r="K401" s="201"/>
      <x:c r="L401" s="201"/>
      <x:c r="M401" s="201"/>
      <x:c r="N401" s="201"/>
      <x:c r="O401" s="424"/>
      <x:c r="P401" s="201"/>
      <x:c r="Q401" s="201"/>
      <x:c r="R401" s="201"/>
      <x:c r="S401" s="201"/>
      <x:c r="T401" s="201"/>
      <x:c r="U401" s="201"/>
      <x:c r="V401" s="201"/>
      <x:c r="W401" s="201"/>
      <x:c r="X401" s="201"/>
      <x:c r="Y401" s="201"/>
      <x:c r="Z401" s="201"/>
      <x:c r="AA401" s="201"/>
    </x:row>
    <x:row r="402" ht="15.75">
      <x:c r="A402" s="201"/>
      <x:c r="B402" s="201"/>
      <x:c r="C402" s="201"/>
      <x:c r="D402" s="425"/>
      <x:c r="E402" s="201"/>
      <x:c r="F402" s="201"/>
      <x:c r="G402" s="424"/>
      <x:c r="H402" s="424">
        <x:f t="shared" si="1"/>
        <x:v>0</x:v>
      </x:c>
      <x:c r="I402" s="201"/>
      <x:c r="J402" s="564"/>
      <x:c r="K402" s="201"/>
      <x:c r="L402" s="201"/>
      <x:c r="M402" s="201"/>
      <x:c r="N402" s="201"/>
      <x:c r="O402" s="424"/>
      <x:c r="P402" s="201"/>
      <x:c r="Q402" s="201"/>
      <x:c r="R402" s="201"/>
      <x:c r="S402" s="201"/>
      <x:c r="T402" s="201"/>
      <x:c r="U402" s="201"/>
      <x:c r="V402" s="201"/>
      <x:c r="W402" s="201"/>
      <x:c r="X402" s="201"/>
      <x:c r="Y402" s="201"/>
      <x:c r="Z402" s="201"/>
      <x:c r="AA402" s="201"/>
    </x:row>
    <x:row r="403" ht="15.75">
      <x:c r="A403" s="201"/>
      <x:c r="B403" s="201"/>
      <x:c r="C403" s="201"/>
      <x:c r="D403" s="425"/>
      <x:c r="E403" s="201"/>
      <x:c r="F403" s="201"/>
      <x:c r="G403" s="424"/>
      <x:c r="H403" s="424">
        <x:f t="shared" si="1"/>
        <x:v>0</x:v>
      </x:c>
      <x:c r="I403" s="201"/>
      <x:c r="J403" s="564"/>
      <x:c r="K403" s="201"/>
      <x:c r="L403" s="201"/>
      <x:c r="M403" s="201"/>
      <x:c r="N403" s="201"/>
      <x:c r="O403" s="424"/>
      <x:c r="P403" s="201"/>
      <x:c r="Q403" s="201"/>
      <x:c r="R403" s="201"/>
      <x:c r="S403" s="201"/>
      <x:c r="T403" s="201"/>
      <x:c r="U403" s="201"/>
      <x:c r="V403" s="201"/>
      <x:c r="W403" s="201"/>
      <x:c r="X403" s="201"/>
      <x:c r="Y403" s="201"/>
      <x:c r="Z403" s="201"/>
      <x:c r="AA403" s="201"/>
    </x:row>
    <x:row r="404" ht="15.75">
      <x:c r="A404" s="201"/>
      <x:c r="B404" s="201"/>
      <x:c r="C404" s="201"/>
      <x:c r="D404" s="425"/>
      <x:c r="E404" s="201"/>
      <x:c r="F404" s="201"/>
      <x:c r="G404" s="424"/>
      <x:c r="H404" s="424">
        <x:f t="shared" si="1"/>
        <x:v>0</x:v>
      </x:c>
      <x:c r="I404" s="201"/>
      <x:c r="J404" s="564"/>
      <x:c r="K404" s="201"/>
      <x:c r="L404" s="201"/>
      <x:c r="M404" s="201"/>
      <x:c r="N404" s="201"/>
      <x:c r="O404" s="424"/>
      <x:c r="P404" s="201"/>
      <x:c r="Q404" s="201"/>
      <x:c r="R404" s="201"/>
      <x:c r="S404" s="201"/>
      <x:c r="T404" s="201"/>
      <x:c r="U404" s="201"/>
      <x:c r="V404" s="201"/>
      <x:c r="W404" s="201"/>
      <x:c r="X404" s="201"/>
      <x:c r="Y404" s="201"/>
      <x:c r="Z404" s="201"/>
      <x:c r="AA404" s="201"/>
    </x:row>
    <x:row r="405" ht="15.75">
      <x:c r="A405" s="201"/>
      <x:c r="B405" s="201"/>
      <x:c r="C405" s="201"/>
      <x:c r="D405" s="425"/>
      <x:c r="E405" s="201"/>
      <x:c r="F405" s="201"/>
      <x:c r="G405" s="424"/>
      <x:c r="H405" s="424">
        <x:f t="shared" si="1"/>
        <x:v>0</x:v>
      </x:c>
      <x:c r="I405" s="201"/>
      <x:c r="J405" s="564"/>
      <x:c r="K405" s="201"/>
      <x:c r="L405" s="201"/>
      <x:c r="M405" s="201"/>
      <x:c r="N405" s="201"/>
      <x:c r="O405" s="424"/>
      <x:c r="P405" s="201"/>
      <x:c r="Q405" s="201"/>
      <x:c r="R405" s="201"/>
      <x:c r="S405" s="201"/>
      <x:c r="T405" s="201"/>
      <x:c r="U405" s="201"/>
      <x:c r="V405" s="201"/>
      <x:c r="W405" s="201"/>
      <x:c r="X405" s="201"/>
      <x:c r="Y405" s="201"/>
      <x:c r="Z405" s="201"/>
      <x:c r="AA405" s="201"/>
    </x:row>
    <x:row r="406" ht="15.75">
      <x:c r="A406" s="201"/>
      <x:c r="B406" s="201"/>
      <x:c r="C406" s="201"/>
      <x:c r="D406" s="425"/>
      <x:c r="E406" s="201"/>
      <x:c r="F406" s="201"/>
      <x:c r="G406" s="424"/>
      <x:c r="H406" s="424">
        <x:f t="shared" si="1"/>
        <x:v>0</x:v>
      </x:c>
      <x:c r="I406" s="201"/>
      <x:c r="J406" s="564"/>
      <x:c r="K406" s="201"/>
      <x:c r="L406" s="201"/>
      <x:c r="M406" s="201"/>
      <x:c r="N406" s="201"/>
      <x:c r="O406" s="424"/>
      <x:c r="P406" s="201"/>
      <x:c r="Q406" s="201"/>
      <x:c r="R406" s="201"/>
      <x:c r="S406" s="201"/>
      <x:c r="T406" s="201"/>
      <x:c r="U406" s="201"/>
      <x:c r="V406" s="201"/>
      <x:c r="W406" s="201"/>
      <x:c r="X406" s="201"/>
      <x:c r="Y406" s="201"/>
      <x:c r="Z406" s="201"/>
      <x:c r="AA406" s="201"/>
    </x:row>
    <x:row r="407" ht="15.75">
      <x:c r="A407" s="201"/>
      <x:c r="B407" s="201"/>
      <x:c r="C407" s="201"/>
      <x:c r="D407" s="425"/>
      <x:c r="E407" s="201"/>
      <x:c r="F407" s="201"/>
      <x:c r="G407" s="424"/>
      <x:c r="H407" s="424">
        <x:f t="shared" si="1"/>
        <x:v>0</x:v>
      </x:c>
      <x:c r="I407" s="201"/>
      <x:c r="J407" s="564"/>
      <x:c r="K407" s="201"/>
      <x:c r="L407" s="201"/>
      <x:c r="M407" s="201"/>
      <x:c r="N407" s="201"/>
      <x:c r="O407" s="424"/>
      <x:c r="P407" s="201"/>
      <x:c r="Q407" s="201"/>
      <x:c r="R407" s="201"/>
      <x:c r="S407" s="201"/>
      <x:c r="T407" s="201"/>
      <x:c r="U407" s="201"/>
      <x:c r="V407" s="201"/>
      <x:c r="W407" s="201"/>
      <x:c r="X407" s="201"/>
      <x:c r="Y407" s="201"/>
      <x:c r="Z407" s="201"/>
      <x:c r="AA407" s="201"/>
    </x:row>
    <x:row r="408" ht="15.75">
      <x:c r="A408" s="201"/>
      <x:c r="B408" s="201"/>
      <x:c r="C408" s="201"/>
      <x:c r="D408" s="425"/>
      <x:c r="E408" s="201"/>
      <x:c r="F408" s="201"/>
      <x:c r="G408" s="424"/>
      <x:c r="H408" s="424">
        <x:f t="shared" si="1"/>
        <x:v>0</x:v>
      </x:c>
      <x:c r="I408" s="201"/>
      <x:c r="J408" s="564"/>
      <x:c r="K408" s="201"/>
      <x:c r="L408" s="201"/>
      <x:c r="M408" s="201"/>
      <x:c r="N408" s="201"/>
      <x:c r="O408" s="424"/>
      <x:c r="P408" s="201"/>
      <x:c r="Q408" s="201"/>
      <x:c r="R408" s="201"/>
      <x:c r="S408" s="201"/>
      <x:c r="T408" s="201"/>
      <x:c r="U408" s="201"/>
      <x:c r="V408" s="201"/>
      <x:c r="W408" s="201"/>
      <x:c r="X408" s="201"/>
      <x:c r="Y408" s="201"/>
      <x:c r="Z408" s="201"/>
      <x:c r="AA408" s="201"/>
    </x:row>
    <x:row r="409" ht="15.75">
      <x:c r="A409" s="201"/>
      <x:c r="B409" s="201"/>
      <x:c r="C409" s="201"/>
      <x:c r="D409" s="425"/>
      <x:c r="E409" s="201"/>
      <x:c r="F409" s="201"/>
      <x:c r="G409" s="424"/>
      <x:c r="H409" s="424">
        <x:f t="shared" si="1"/>
        <x:v>0</x:v>
      </x:c>
      <x:c r="I409" s="201"/>
      <x:c r="J409" s="564"/>
      <x:c r="K409" s="201"/>
      <x:c r="L409" s="201"/>
      <x:c r="M409" s="201"/>
      <x:c r="N409" s="201"/>
      <x:c r="O409" s="424"/>
      <x:c r="P409" s="201"/>
      <x:c r="Q409" s="201"/>
      <x:c r="R409" s="201"/>
      <x:c r="S409" s="201"/>
      <x:c r="T409" s="201"/>
      <x:c r="U409" s="201"/>
      <x:c r="V409" s="201"/>
      <x:c r="W409" s="201"/>
      <x:c r="X409" s="201"/>
      <x:c r="Y409" s="201"/>
      <x:c r="Z409" s="201"/>
      <x:c r="AA409" s="201"/>
    </x:row>
    <x:row r="410" ht="15.75">
      <x:c r="A410" s="201"/>
      <x:c r="B410" s="201"/>
      <x:c r="C410" s="201"/>
      <x:c r="D410" s="425"/>
      <x:c r="E410" s="201"/>
      <x:c r="F410" s="201"/>
      <x:c r="G410" s="424"/>
      <x:c r="H410" s="424">
        <x:f t="shared" si="1"/>
        <x:v>0</x:v>
      </x:c>
      <x:c r="I410" s="201"/>
      <x:c r="J410" s="564"/>
      <x:c r="K410" s="201"/>
      <x:c r="L410" s="201"/>
      <x:c r="M410" s="201"/>
      <x:c r="N410" s="201"/>
      <x:c r="O410" s="424"/>
      <x:c r="P410" s="201"/>
      <x:c r="Q410" s="201"/>
      <x:c r="R410" s="201"/>
      <x:c r="S410" s="201"/>
      <x:c r="T410" s="201"/>
      <x:c r="U410" s="201"/>
      <x:c r="V410" s="201"/>
      <x:c r="W410" s="201"/>
      <x:c r="X410" s="201"/>
      <x:c r="Y410" s="201"/>
      <x:c r="Z410" s="201"/>
      <x:c r="AA410" s="201"/>
    </x:row>
    <x:row r="411" ht="15.75">
      <x:c r="A411" s="201"/>
      <x:c r="B411" s="201"/>
      <x:c r="C411" s="201"/>
      <x:c r="D411" s="425"/>
      <x:c r="E411" s="201"/>
      <x:c r="F411" s="201"/>
      <x:c r="G411" s="424"/>
      <x:c r="H411" s="424">
        <x:f t="shared" si="1"/>
        <x:v>0</x:v>
      </x:c>
      <x:c r="I411" s="201"/>
      <x:c r="J411" s="564"/>
      <x:c r="K411" s="201"/>
      <x:c r="L411" s="201"/>
      <x:c r="M411" s="201"/>
      <x:c r="N411" s="201"/>
      <x:c r="O411" s="424"/>
      <x:c r="P411" s="201"/>
      <x:c r="Q411" s="201"/>
      <x:c r="R411" s="201"/>
      <x:c r="S411" s="201"/>
      <x:c r="T411" s="201"/>
      <x:c r="U411" s="201"/>
      <x:c r="V411" s="201"/>
      <x:c r="W411" s="201"/>
      <x:c r="X411" s="201"/>
      <x:c r="Y411" s="201"/>
      <x:c r="Z411" s="201"/>
      <x:c r="AA411" s="201"/>
    </x:row>
    <x:row r="412" ht="15.75">
      <x:c r="A412" s="201"/>
      <x:c r="B412" s="201"/>
      <x:c r="C412" s="201"/>
      <x:c r="D412" s="425"/>
      <x:c r="E412" s="201"/>
      <x:c r="F412" s="201"/>
      <x:c r="G412" s="424"/>
      <x:c r="H412" s="424">
        <x:f t="shared" si="1"/>
        <x:v>0</x:v>
      </x:c>
      <x:c r="I412" s="201"/>
      <x:c r="J412" s="564"/>
      <x:c r="K412" s="201"/>
      <x:c r="L412" s="201"/>
      <x:c r="M412" s="201"/>
      <x:c r="N412" s="201"/>
      <x:c r="O412" s="424"/>
      <x:c r="P412" s="201"/>
      <x:c r="Q412" s="201"/>
      <x:c r="R412" s="201"/>
      <x:c r="S412" s="201"/>
      <x:c r="T412" s="201"/>
      <x:c r="U412" s="201"/>
      <x:c r="V412" s="201"/>
      <x:c r="W412" s="201"/>
      <x:c r="X412" s="201"/>
      <x:c r="Y412" s="201"/>
      <x:c r="Z412" s="201"/>
      <x:c r="AA412" s="201"/>
    </x:row>
    <x:row r="413" ht="15.75">
      <x:c r="A413" s="201"/>
      <x:c r="B413" s="201"/>
      <x:c r="C413" s="201"/>
      <x:c r="D413" s="425"/>
      <x:c r="E413" s="201"/>
      <x:c r="F413" s="201"/>
      <x:c r="G413" s="424"/>
      <x:c r="H413" s="424">
        <x:f t="shared" si="1"/>
        <x:v>0</x:v>
      </x:c>
      <x:c r="I413" s="201"/>
      <x:c r="J413" s="564"/>
      <x:c r="K413" s="201"/>
      <x:c r="L413" s="201"/>
      <x:c r="M413" s="201"/>
      <x:c r="N413" s="201"/>
      <x:c r="O413" s="424"/>
      <x:c r="P413" s="201"/>
      <x:c r="Q413" s="201"/>
      <x:c r="R413" s="201"/>
      <x:c r="S413" s="201"/>
      <x:c r="T413" s="201"/>
      <x:c r="U413" s="201"/>
      <x:c r="V413" s="201"/>
      <x:c r="W413" s="201"/>
      <x:c r="X413" s="201"/>
      <x:c r="Y413" s="201"/>
      <x:c r="Z413" s="201"/>
      <x:c r="AA413" s="201"/>
    </x:row>
    <x:row r="414" ht="15.75">
      <x:c r="A414" s="201"/>
      <x:c r="B414" s="201"/>
      <x:c r="C414" s="201"/>
      <x:c r="D414" s="425"/>
      <x:c r="E414" s="201"/>
      <x:c r="F414" s="201"/>
      <x:c r="G414" s="424"/>
      <x:c r="H414" s="424">
        <x:f t="shared" si="1"/>
        <x:v>0</x:v>
      </x:c>
      <x:c r="I414" s="201"/>
      <x:c r="J414" s="564"/>
      <x:c r="K414" s="201"/>
      <x:c r="L414" s="201"/>
      <x:c r="M414" s="201"/>
      <x:c r="N414" s="201"/>
      <x:c r="O414" s="424"/>
      <x:c r="P414" s="201"/>
      <x:c r="Q414" s="201"/>
      <x:c r="R414" s="201"/>
      <x:c r="S414" s="201"/>
      <x:c r="T414" s="201"/>
      <x:c r="U414" s="201"/>
      <x:c r="V414" s="201"/>
      <x:c r="W414" s="201"/>
      <x:c r="X414" s="201"/>
      <x:c r="Y414" s="201"/>
      <x:c r="Z414" s="201"/>
      <x:c r="AA414" s="201"/>
    </x:row>
    <x:row r="415" ht="15.75">
      <x:c r="A415" s="201"/>
      <x:c r="B415" s="201"/>
      <x:c r="C415" s="201"/>
      <x:c r="D415" s="425"/>
      <x:c r="E415" s="201"/>
      <x:c r="F415" s="201"/>
      <x:c r="G415" s="424"/>
      <x:c r="H415" s="424">
        <x:f t="shared" si="1"/>
        <x:v>0</x:v>
      </x:c>
      <x:c r="I415" s="201"/>
      <x:c r="J415" s="564"/>
      <x:c r="K415" s="201"/>
      <x:c r="L415" s="201"/>
      <x:c r="M415" s="201"/>
      <x:c r="N415" s="201"/>
      <x:c r="O415" s="424"/>
      <x:c r="P415" s="201"/>
      <x:c r="Q415" s="201"/>
      <x:c r="R415" s="201"/>
      <x:c r="S415" s="201"/>
      <x:c r="T415" s="201"/>
      <x:c r="U415" s="201"/>
      <x:c r="V415" s="201"/>
      <x:c r="W415" s="201"/>
      <x:c r="X415" s="201"/>
      <x:c r="Y415" s="201"/>
      <x:c r="Z415" s="201"/>
      <x:c r="AA415" s="201"/>
    </x:row>
    <x:row r="416" ht="15.75">
      <x:c r="A416" s="201"/>
      <x:c r="B416" s="201"/>
      <x:c r="C416" s="201"/>
      <x:c r="D416" s="425"/>
      <x:c r="E416" s="201"/>
      <x:c r="F416" s="201"/>
      <x:c r="G416" s="424"/>
      <x:c r="H416" s="424">
        <x:f t="shared" si="1"/>
        <x:v>0</x:v>
      </x:c>
      <x:c r="I416" s="201"/>
      <x:c r="J416" s="564"/>
      <x:c r="K416" s="201"/>
      <x:c r="L416" s="201"/>
      <x:c r="M416" s="201"/>
      <x:c r="N416" s="201"/>
      <x:c r="O416" s="424"/>
      <x:c r="P416" s="201"/>
      <x:c r="Q416" s="201"/>
      <x:c r="R416" s="201"/>
      <x:c r="S416" s="201"/>
      <x:c r="T416" s="201"/>
      <x:c r="U416" s="201"/>
      <x:c r="V416" s="201"/>
      <x:c r="W416" s="201"/>
      <x:c r="X416" s="201"/>
      <x:c r="Y416" s="201"/>
      <x:c r="Z416" s="201"/>
      <x:c r="AA416" s="201"/>
    </x:row>
    <x:row r="417" ht="15.75">
      <x:c r="A417" s="201"/>
      <x:c r="B417" s="201"/>
      <x:c r="C417" s="201"/>
      <x:c r="D417" s="425"/>
      <x:c r="E417" s="201"/>
      <x:c r="F417" s="201"/>
      <x:c r="G417" s="424"/>
      <x:c r="H417" s="424">
        <x:f t="shared" si="1"/>
        <x:v>0</x:v>
      </x:c>
      <x:c r="I417" s="201"/>
      <x:c r="J417" s="564"/>
      <x:c r="K417" s="201"/>
      <x:c r="L417" s="201"/>
      <x:c r="M417" s="201"/>
      <x:c r="N417" s="201"/>
      <x:c r="O417" s="424"/>
      <x:c r="P417" s="201"/>
      <x:c r="Q417" s="201"/>
      <x:c r="R417" s="201"/>
      <x:c r="S417" s="201"/>
      <x:c r="T417" s="201"/>
      <x:c r="U417" s="201"/>
      <x:c r="V417" s="201"/>
      <x:c r="W417" s="201"/>
      <x:c r="X417" s="201"/>
      <x:c r="Y417" s="201"/>
      <x:c r="Z417" s="201"/>
      <x:c r="AA417" s="201"/>
    </x:row>
    <x:row r="418" ht="15.75">
      <x:c r="A418" s="201"/>
      <x:c r="B418" s="201"/>
      <x:c r="C418" s="201"/>
      <x:c r="D418" s="425"/>
      <x:c r="E418" s="201"/>
      <x:c r="F418" s="201"/>
      <x:c r="G418" s="424"/>
      <x:c r="H418" s="424">
        <x:f t="shared" si="1"/>
        <x:v>0</x:v>
      </x:c>
      <x:c r="I418" s="201"/>
      <x:c r="J418" s="564"/>
      <x:c r="K418" s="201"/>
      <x:c r="L418" s="201"/>
      <x:c r="M418" s="201"/>
      <x:c r="N418" s="201"/>
      <x:c r="O418" s="424"/>
      <x:c r="P418" s="201"/>
      <x:c r="Q418" s="201"/>
      <x:c r="R418" s="201"/>
      <x:c r="S418" s="201"/>
      <x:c r="T418" s="201"/>
      <x:c r="U418" s="201"/>
      <x:c r="V418" s="201"/>
      <x:c r="W418" s="201"/>
      <x:c r="X418" s="201"/>
      <x:c r="Y418" s="201"/>
      <x:c r="Z418" s="201"/>
      <x:c r="AA418" s="201"/>
    </x:row>
    <x:row r="419" ht="15.75">
      <x:c r="A419" s="201"/>
      <x:c r="B419" s="201"/>
      <x:c r="C419" s="201"/>
      <x:c r="D419" s="425"/>
      <x:c r="E419" s="201"/>
      <x:c r="F419" s="201"/>
      <x:c r="G419" s="424"/>
      <x:c r="H419" s="424">
        <x:f t="shared" si="1"/>
        <x:v>0</x:v>
      </x:c>
      <x:c r="I419" s="201"/>
      <x:c r="J419" s="564"/>
      <x:c r="K419" s="201"/>
      <x:c r="L419" s="201"/>
      <x:c r="M419" s="201"/>
      <x:c r="N419" s="201"/>
      <x:c r="O419" s="424"/>
      <x:c r="P419" s="201"/>
      <x:c r="Q419" s="201"/>
      <x:c r="R419" s="201"/>
      <x:c r="S419" s="201"/>
      <x:c r="T419" s="201"/>
      <x:c r="U419" s="201"/>
      <x:c r="V419" s="201"/>
      <x:c r="W419" s="201"/>
      <x:c r="X419" s="201"/>
      <x:c r="Y419" s="201"/>
      <x:c r="Z419" s="201"/>
      <x:c r="AA419" s="201"/>
    </x:row>
    <x:row r="420" ht="15.75">
      <x:c r="A420" s="201"/>
      <x:c r="B420" s="201"/>
      <x:c r="C420" s="201"/>
      <x:c r="D420" s="425"/>
      <x:c r="E420" s="201"/>
      <x:c r="F420" s="201"/>
      <x:c r="G420" s="424"/>
      <x:c r="H420" s="424">
        <x:f t="shared" si="1"/>
        <x:v>0</x:v>
      </x:c>
      <x:c r="I420" s="201"/>
      <x:c r="J420" s="564"/>
      <x:c r="K420" s="201"/>
      <x:c r="L420" s="201"/>
      <x:c r="M420" s="201"/>
      <x:c r="N420" s="201"/>
      <x:c r="O420" s="424"/>
      <x:c r="P420" s="201"/>
      <x:c r="Q420" s="201"/>
      <x:c r="R420" s="201"/>
      <x:c r="S420" s="201"/>
      <x:c r="T420" s="201"/>
      <x:c r="U420" s="201"/>
      <x:c r="V420" s="201"/>
      <x:c r="W420" s="201"/>
      <x:c r="X420" s="201"/>
      <x:c r="Y420" s="201"/>
      <x:c r="Z420" s="201"/>
      <x:c r="AA420" s="201"/>
    </x:row>
    <x:row r="421" ht="15.75">
      <x:c r="A421" s="201"/>
      <x:c r="B421" s="201"/>
      <x:c r="C421" s="201"/>
      <x:c r="D421" s="425"/>
      <x:c r="E421" s="201"/>
      <x:c r="F421" s="201"/>
      <x:c r="G421" s="424"/>
      <x:c r="H421" s="424">
        <x:f t="shared" si="1"/>
        <x:v>0</x:v>
      </x:c>
      <x:c r="I421" s="201"/>
      <x:c r="J421" s="564"/>
      <x:c r="K421" s="201"/>
      <x:c r="L421" s="201"/>
      <x:c r="M421" s="201"/>
      <x:c r="N421" s="201"/>
      <x:c r="O421" s="424"/>
      <x:c r="P421" s="201"/>
      <x:c r="Q421" s="201"/>
      <x:c r="R421" s="201"/>
      <x:c r="S421" s="201"/>
      <x:c r="T421" s="201"/>
      <x:c r="U421" s="201"/>
      <x:c r="V421" s="201"/>
      <x:c r="W421" s="201"/>
      <x:c r="X421" s="201"/>
      <x:c r="Y421" s="201"/>
      <x:c r="Z421" s="201"/>
      <x:c r="AA421" s="201"/>
    </x:row>
    <x:row r="422" ht="15.75">
      <x:c r="A422" s="201"/>
      <x:c r="B422" s="201"/>
      <x:c r="C422" s="201"/>
      <x:c r="D422" s="425"/>
      <x:c r="E422" s="201"/>
      <x:c r="F422" s="201"/>
      <x:c r="G422" s="424"/>
      <x:c r="H422" s="424">
        <x:f t="shared" si="1"/>
        <x:v>0</x:v>
      </x:c>
      <x:c r="I422" s="201"/>
      <x:c r="J422" s="564"/>
      <x:c r="K422" s="201"/>
      <x:c r="L422" s="201"/>
      <x:c r="M422" s="201"/>
      <x:c r="N422" s="201"/>
      <x:c r="O422" s="424"/>
      <x:c r="P422" s="201"/>
      <x:c r="Q422" s="201"/>
      <x:c r="R422" s="201"/>
      <x:c r="S422" s="201"/>
      <x:c r="T422" s="201"/>
      <x:c r="U422" s="201"/>
      <x:c r="V422" s="201"/>
      <x:c r="W422" s="201"/>
      <x:c r="X422" s="201"/>
      <x:c r="Y422" s="201"/>
      <x:c r="Z422" s="201"/>
      <x:c r="AA422" s="201"/>
    </x:row>
    <x:row r="423" ht="15.75">
      <x:c r="A423" s="201"/>
      <x:c r="B423" s="201"/>
      <x:c r="C423" s="201"/>
      <x:c r="D423" s="425"/>
      <x:c r="E423" s="201"/>
      <x:c r="F423" s="201"/>
      <x:c r="G423" s="424"/>
      <x:c r="H423" s="424">
        <x:f t="shared" si="1"/>
        <x:v>0</x:v>
      </x:c>
      <x:c r="I423" s="201"/>
      <x:c r="J423" s="564"/>
      <x:c r="K423" s="201"/>
      <x:c r="L423" s="201"/>
      <x:c r="M423" s="201"/>
      <x:c r="N423" s="201"/>
      <x:c r="O423" s="424"/>
      <x:c r="P423" s="201"/>
      <x:c r="Q423" s="201"/>
      <x:c r="R423" s="201"/>
      <x:c r="S423" s="201"/>
      <x:c r="T423" s="201"/>
      <x:c r="U423" s="201"/>
      <x:c r="V423" s="201"/>
      <x:c r="W423" s="201"/>
      <x:c r="X423" s="201"/>
      <x:c r="Y423" s="201"/>
      <x:c r="Z423" s="201"/>
      <x:c r="AA423" s="201"/>
    </x:row>
    <x:row r="424" ht="15.75">
      <x:c r="A424" s="201"/>
      <x:c r="B424" s="201"/>
      <x:c r="C424" s="201"/>
      <x:c r="D424" s="425"/>
      <x:c r="E424" s="201"/>
      <x:c r="F424" s="201"/>
      <x:c r="G424" s="424"/>
      <x:c r="H424" s="424">
        <x:f t="shared" si="1"/>
        <x:v>0</x:v>
      </x:c>
      <x:c r="I424" s="201"/>
      <x:c r="J424" s="564"/>
      <x:c r="K424" s="201"/>
      <x:c r="L424" s="201"/>
      <x:c r="M424" s="201"/>
      <x:c r="N424" s="201"/>
      <x:c r="O424" s="424"/>
      <x:c r="P424" s="201"/>
      <x:c r="Q424" s="201"/>
      <x:c r="R424" s="201"/>
      <x:c r="S424" s="201"/>
      <x:c r="T424" s="201"/>
      <x:c r="U424" s="201"/>
      <x:c r="V424" s="201"/>
      <x:c r="W424" s="201"/>
      <x:c r="X424" s="201"/>
      <x:c r="Y424" s="201"/>
      <x:c r="Z424" s="201"/>
      <x:c r="AA424" s="201"/>
    </x:row>
    <x:row r="425" ht="15.75">
      <x:c r="A425" s="201"/>
      <x:c r="B425" s="201"/>
      <x:c r="C425" s="201"/>
      <x:c r="D425" s="425"/>
      <x:c r="E425" s="201"/>
      <x:c r="F425" s="201"/>
      <x:c r="G425" s="424"/>
      <x:c r="H425" s="424">
        <x:f t="shared" si="1"/>
        <x:v>0</x:v>
      </x:c>
      <x:c r="I425" s="201"/>
      <x:c r="J425" s="564"/>
      <x:c r="K425" s="201"/>
      <x:c r="L425" s="201"/>
      <x:c r="M425" s="201"/>
      <x:c r="N425" s="201"/>
      <x:c r="O425" s="424"/>
      <x:c r="P425" s="201"/>
      <x:c r="Q425" s="201"/>
      <x:c r="R425" s="201"/>
      <x:c r="S425" s="201"/>
      <x:c r="T425" s="201"/>
      <x:c r="U425" s="201"/>
      <x:c r="V425" s="201"/>
      <x:c r="W425" s="201"/>
      <x:c r="X425" s="201"/>
      <x:c r="Y425" s="201"/>
      <x:c r="Z425" s="201"/>
      <x:c r="AA425" s="201"/>
    </x:row>
    <x:row r="426" ht="15.75">
      <x:c r="A426" s="201"/>
      <x:c r="B426" s="201"/>
      <x:c r="C426" s="201"/>
      <x:c r="D426" s="425"/>
      <x:c r="E426" s="201"/>
      <x:c r="F426" s="201"/>
      <x:c r="G426" s="424"/>
      <x:c r="H426" s="424">
        <x:f t="shared" si="1"/>
        <x:v>0</x:v>
      </x:c>
      <x:c r="I426" s="201"/>
      <x:c r="J426" s="564"/>
      <x:c r="K426" s="201"/>
      <x:c r="L426" s="201"/>
      <x:c r="M426" s="201"/>
      <x:c r="N426" s="201"/>
      <x:c r="O426" s="424"/>
      <x:c r="P426" s="201"/>
      <x:c r="Q426" s="201"/>
      <x:c r="R426" s="201"/>
      <x:c r="S426" s="201"/>
      <x:c r="T426" s="201"/>
      <x:c r="U426" s="201"/>
      <x:c r="V426" s="201"/>
      <x:c r="W426" s="201"/>
      <x:c r="X426" s="201"/>
      <x:c r="Y426" s="201"/>
      <x:c r="Z426" s="201"/>
      <x:c r="AA426" s="201"/>
    </x:row>
    <x:row r="427" ht="15.75">
      <x:c r="A427" s="201"/>
      <x:c r="B427" s="201"/>
      <x:c r="C427" s="201"/>
      <x:c r="D427" s="425"/>
      <x:c r="E427" s="201"/>
      <x:c r="F427" s="201"/>
      <x:c r="G427" s="424"/>
      <x:c r="H427" s="424">
        <x:f t="shared" si="1"/>
        <x:v>0</x:v>
      </x:c>
      <x:c r="I427" s="201"/>
      <x:c r="J427" s="564"/>
      <x:c r="K427" s="201"/>
      <x:c r="L427" s="201"/>
      <x:c r="M427" s="201"/>
      <x:c r="N427" s="201"/>
      <x:c r="O427" s="424"/>
      <x:c r="P427" s="201"/>
      <x:c r="Q427" s="201"/>
      <x:c r="R427" s="201"/>
      <x:c r="S427" s="201"/>
      <x:c r="T427" s="201"/>
      <x:c r="U427" s="201"/>
      <x:c r="V427" s="201"/>
      <x:c r="W427" s="201"/>
      <x:c r="X427" s="201"/>
      <x:c r="Y427" s="201"/>
      <x:c r="Z427" s="201"/>
      <x:c r="AA427" s="201"/>
    </x:row>
    <x:row r="428" ht="15.75">
      <x:c r="A428" s="201"/>
      <x:c r="B428" s="201"/>
      <x:c r="C428" s="201"/>
      <x:c r="D428" s="425"/>
      <x:c r="E428" s="201"/>
      <x:c r="F428" s="201"/>
      <x:c r="G428" s="424"/>
      <x:c r="H428" s="424">
        <x:f t="shared" si="1"/>
        <x:v>0</x:v>
      </x:c>
      <x:c r="I428" s="201"/>
      <x:c r="J428" s="564"/>
      <x:c r="K428" s="201"/>
      <x:c r="L428" s="201"/>
      <x:c r="M428" s="201"/>
      <x:c r="N428" s="201"/>
      <x:c r="O428" s="424"/>
      <x:c r="P428" s="201"/>
      <x:c r="Q428" s="201"/>
      <x:c r="R428" s="201"/>
      <x:c r="S428" s="201"/>
      <x:c r="T428" s="201"/>
      <x:c r="U428" s="201"/>
      <x:c r="V428" s="201"/>
      <x:c r="W428" s="201"/>
      <x:c r="X428" s="201"/>
      <x:c r="Y428" s="201"/>
      <x:c r="Z428" s="201"/>
      <x:c r="AA428" s="201"/>
    </x:row>
    <x:row r="429" ht="15.75">
      <x:c r="A429" s="201"/>
      <x:c r="B429" s="201"/>
      <x:c r="C429" s="201"/>
      <x:c r="D429" s="425"/>
      <x:c r="E429" s="201"/>
      <x:c r="F429" s="201"/>
      <x:c r="G429" s="424"/>
      <x:c r="H429" s="424">
        <x:f t="shared" si="1"/>
        <x:v>0</x:v>
      </x:c>
      <x:c r="I429" s="201"/>
      <x:c r="J429" s="564"/>
      <x:c r="K429" s="201"/>
      <x:c r="L429" s="201"/>
      <x:c r="M429" s="201"/>
      <x:c r="N429" s="201"/>
      <x:c r="O429" s="424"/>
      <x:c r="P429" s="201"/>
      <x:c r="Q429" s="201"/>
      <x:c r="R429" s="201"/>
      <x:c r="S429" s="201"/>
      <x:c r="T429" s="201"/>
      <x:c r="U429" s="201"/>
      <x:c r="V429" s="201"/>
      <x:c r="W429" s="201"/>
      <x:c r="X429" s="201"/>
      <x:c r="Y429" s="201"/>
      <x:c r="Z429" s="201"/>
      <x:c r="AA429" s="201"/>
    </x:row>
    <x:row r="430" ht="15.75">
      <x:c r="A430" s="201"/>
      <x:c r="B430" s="201"/>
      <x:c r="C430" s="201"/>
      <x:c r="D430" s="425"/>
      <x:c r="E430" s="201"/>
      <x:c r="F430" s="201"/>
      <x:c r="G430" s="424"/>
      <x:c r="H430" s="424">
        <x:f t="shared" si="1"/>
        <x:v>0</x:v>
      </x:c>
      <x:c r="I430" s="201"/>
      <x:c r="J430" s="564"/>
      <x:c r="K430" s="201"/>
      <x:c r="L430" s="201"/>
      <x:c r="M430" s="201"/>
      <x:c r="N430" s="201"/>
      <x:c r="O430" s="424"/>
      <x:c r="P430" s="201"/>
      <x:c r="Q430" s="201"/>
      <x:c r="R430" s="201"/>
      <x:c r="S430" s="201"/>
      <x:c r="T430" s="201"/>
      <x:c r="U430" s="201"/>
      <x:c r="V430" s="201"/>
      <x:c r="W430" s="201"/>
      <x:c r="X430" s="201"/>
      <x:c r="Y430" s="201"/>
      <x:c r="Z430" s="201"/>
      <x:c r="AA430" s="201"/>
    </x:row>
    <x:row r="431" ht="15.75">
      <x:c r="A431" s="201"/>
      <x:c r="B431" s="201"/>
      <x:c r="C431" s="201"/>
      <x:c r="D431" s="425"/>
      <x:c r="E431" s="201"/>
      <x:c r="F431" s="201"/>
      <x:c r="G431" s="424"/>
      <x:c r="H431" s="424">
        <x:f t="shared" si="1"/>
        <x:v>0</x:v>
      </x:c>
      <x:c r="I431" s="201"/>
      <x:c r="J431" s="564"/>
      <x:c r="K431" s="201"/>
      <x:c r="L431" s="201"/>
      <x:c r="M431" s="201"/>
      <x:c r="N431" s="201"/>
      <x:c r="O431" s="424"/>
      <x:c r="P431" s="201"/>
      <x:c r="Q431" s="201"/>
      <x:c r="R431" s="201"/>
      <x:c r="S431" s="201"/>
      <x:c r="T431" s="201"/>
      <x:c r="U431" s="201"/>
      <x:c r="V431" s="201"/>
      <x:c r="W431" s="201"/>
      <x:c r="X431" s="201"/>
      <x:c r="Y431" s="201"/>
      <x:c r="Z431" s="201"/>
      <x:c r="AA431" s="201"/>
    </x:row>
    <x:row r="432" ht="15.75">
      <x:c r="A432" s="201"/>
      <x:c r="B432" s="201"/>
      <x:c r="C432" s="201"/>
      <x:c r="D432" s="425"/>
      <x:c r="E432" s="201"/>
      <x:c r="F432" s="201"/>
      <x:c r="G432" s="424"/>
      <x:c r="H432" s="424">
        <x:f t="shared" si="1"/>
        <x:v>0</x:v>
      </x:c>
      <x:c r="I432" s="201"/>
      <x:c r="J432" s="564"/>
      <x:c r="K432" s="201"/>
      <x:c r="L432" s="201"/>
      <x:c r="M432" s="201"/>
      <x:c r="N432" s="201"/>
      <x:c r="O432" s="424"/>
      <x:c r="P432" s="201"/>
      <x:c r="Q432" s="201"/>
      <x:c r="R432" s="201"/>
      <x:c r="S432" s="201"/>
      <x:c r="T432" s="201"/>
      <x:c r="U432" s="201"/>
      <x:c r="V432" s="201"/>
      <x:c r="W432" s="201"/>
      <x:c r="X432" s="201"/>
      <x:c r="Y432" s="201"/>
      <x:c r="Z432" s="201"/>
      <x:c r="AA432" s="201"/>
    </x:row>
    <x:row r="433" ht="15.75">
      <x:c r="A433" s="201"/>
      <x:c r="B433" s="201"/>
      <x:c r="C433" s="201"/>
      <x:c r="D433" s="425"/>
      <x:c r="E433" s="201"/>
      <x:c r="F433" s="201"/>
      <x:c r="G433" s="424"/>
      <x:c r="H433" s="424">
        <x:f t="shared" si="1"/>
        <x:v>0</x:v>
      </x:c>
      <x:c r="I433" s="201"/>
      <x:c r="J433" s="564"/>
      <x:c r="K433" s="201"/>
      <x:c r="L433" s="201"/>
      <x:c r="M433" s="201"/>
      <x:c r="N433" s="201"/>
      <x:c r="O433" s="424"/>
      <x:c r="P433" s="201"/>
      <x:c r="Q433" s="201"/>
      <x:c r="R433" s="201"/>
      <x:c r="S433" s="201"/>
      <x:c r="T433" s="201"/>
      <x:c r="U433" s="201"/>
      <x:c r="V433" s="201"/>
      <x:c r="W433" s="201"/>
      <x:c r="X433" s="201"/>
      <x:c r="Y433" s="201"/>
      <x:c r="Z433" s="201"/>
      <x:c r="AA433" s="201"/>
    </x:row>
    <x:row r="434" ht="15.75">
      <x:c r="A434" s="201"/>
      <x:c r="B434" s="201"/>
      <x:c r="C434" s="201"/>
      <x:c r="D434" s="425"/>
      <x:c r="E434" s="201"/>
      <x:c r="F434" s="201"/>
      <x:c r="G434" s="424"/>
      <x:c r="H434" s="424">
        <x:f t="shared" si="1"/>
        <x:v>0</x:v>
      </x:c>
      <x:c r="I434" s="201"/>
      <x:c r="J434" s="564"/>
      <x:c r="K434" s="201"/>
      <x:c r="L434" s="201"/>
      <x:c r="M434" s="201"/>
      <x:c r="N434" s="201"/>
      <x:c r="O434" s="424"/>
      <x:c r="P434" s="201"/>
      <x:c r="Q434" s="201"/>
      <x:c r="R434" s="201"/>
      <x:c r="S434" s="201"/>
      <x:c r="T434" s="201"/>
      <x:c r="U434" s="201"/>
      <x:c r="V434" s="201"/>
      <x:c r="W434" s="201"/>
      <x:c r="X434" s="201"/>
      <x:c r="Y434" s="201"/>
      <x:c r="Z434" s="201"/>
      <x:c r="AA434" s="201"/>
    </x:row>
    <x:row r="435" ht="15.75">
      <x:c r="A435" s="201"/>
      <x:c r="B435" s="201"/>
      <x:c r="C435" s="201"/>
      <x:c r="D435" s="425"/>
      <x:c r="E435" s="201"/>
      <x:c r="F435" s="201"/>
      <x:c r="G435" s="424"/>
      <x:c r="H435" s="424">
        <x:f t="shared" si="1"/>
        <x:v>0</x:v>
      </x:c>
      <x:c r="I435" s="201"/>
      <x:c r="J435" s="564"/>
      <x:c r="K435" s="201"/>
      <x:c r="L435" s="201"/>
      <x:c r="M435" s="201"/>
      <x:c r="N435" s="201"/>
      <x:c r="O435" s="424"/>
      <x:c r="P435" s="201"/>
      <x:c r="Q435" s="201"/>
      <x:c r="R435" s="201"/>
      <x:c r="S435" s="201"/>
      <x:c r="T435" s="201"/>
      <x:c r="U435" s="201"/>
      <x:c r="V435" s="201"/>
      <x:c r="W435" s="201"/>
      <x:c r="X435" s="201"/>
      <x:c r="Y435" s="201"/>
      <x:c r="Z435" s="201"/>
      <x:c r="AA435" s="201"/>
    </x:row>
    <x:row r="436" ht="15.75">
      <x:c r="A436" s="201"/>
      <x:c r="B436" s="201"/>
      <x:c r="C436" s="201"/>
      <x:c r="D436" s="425"/>
      <x:c r="E436" s="201"/>
      <x:c r="F436" s="201"/>
      <x:c r="G436" s="424"/>
      <x:c r="H436" s="424">
        <x:f t="shared" si="1"/>
        <x:v>0</x:v>
      </x:c>
      <x:c r="I436" s="201"/>
      <x:c r="J436" s="564"/>
      <x:c r="K436" s="201"/>
      <x:c r="L436" s="201"/>
      <x:c r="M436" s="201"/>
      <x:c r="N436" s="201"/>
      <x:c r="O436" s="424"/>
      <x:c r="P436" s="201"/>
      <x:c r="Q436" s="201"/>
      <x:c r="R436" s="201"/>
      <x:c r="S436" s="201"/>
      <x:c r="T436" s="201"/>
      <x:c r="U436" s="201"/>
      <x:c r="V436" s="201"/>
      <x:c r="W436" s="201"/>
      <x:c r="X436" s="201"/>
      <x:c r="Y436" s="201"/>
      <x:c r="Z436" s="201"/>
      <x:c r="AA436" s="201"/>
    </x:row>
    <x:row r="437" ht="15.75">
      <x:c r="A437" s="201"/>
      <x:c r="B437" s="201"/>
      <x:c r="C437" s="201"/>
      <x:c r="D437" s="425"/>
      <x:c r="E437" s="201"/>
      <x:c r="F437" s="201"/>
      <x:c r="G437" s="424"/>
      <x:c r="H437" s="424">
        <x:f t="shared" si="1"/>
        <x:v>0</x:v>
      </x:c>
      <x:c r="I437" s="201"/>
      <x:c r="J437" s="564"/>
      <x:c r="K437" s="201"/>
      <x:c r="L437" s="201"/>
      <x:c r="M437" s="201"/>
      <x:c r="N437" s="201"/>
      <x:c r="O437" s="424"/>
      <x:c r="P437" s="201"/>
      <x:c r="Q437" s="201"/>
      <x:c r="R437" s="201"/>
      <x:c r="S437" s="201"/>
      <x:c r="T437" s="201"/>
      <x:c r="U437" s="201"/>
      <x:c r="V437" s="201"/>
      <x:c r="W437" s="201"/>
      <x:c r="X437" s="201"/>
      <x:c r="Y437" s="201"/>
      <x:c r="Z437" s="201"/>
      <x:c r="AA437" s="201"/>
    </x:row>
    <x:row r="438" ht="15.75">
      <x:c r="A438" s="201"/>
      <x:c r="B438" s="201"/>
      <x:c r="C438" s="201"/>
      <x:c r="D438" s="425"/>
      <x:c r="E438" s="201"/>
      <x:c r="F438" s="201"/>
      <x:c r="G438" s="424"/>
      <x:c r="H438" s="424">
        <x:f t="shared" si="1"/>
        <x:v>0</x:v>
      </x:c>
      <x:c r="I438" s="201"/>
      <x:c r="J438" s="564"/>
      <x:c r="K438" s="201"/>
      <x:c r="L438" s="201"/>
      <x:c r="M438" s="201"/>
      <x:c r="N438" s="201"/>
      <x:c r="O438" s="424"/>
      <x:c r="P438" s="201"/>
      <x:c r="Q438" s="201"/>
      <x:c r="R438" s="201"/>
      <x:c r="S438" s="201"/>
      <x:c r="T438" s="201"/>
      <x:c r="U438" s="201"/>
      <x:c r="V438" s="201"/>
      <x:c r="W438" s="201"/>
      <x:c r="X438" s="201"/>
      <x:c r="Y438" s="201"/>
      <x:c r="Z438" s="201"/>
      <x:c r="AA438" s="201"/>
    </x:row>
    <x:row r="439" ht="15.75">
      <x:c r="A439" s="201"/>
      <x:c r="B439" s="201"/>
      <x:c r="C439" s="201"/>
      <x:c r="D439" s="425"/>
      <x:c r="E439" s="201"/>
      <x:c r="F439" s="201"/>
      <x:c r="G439" s="424"/>
      <x:c r="H439" s="424">
        <x:f t="shared" si="1"/>
        <x:v>0</x:v>
      </x:c>
      <x:c r="I439" s="201"/>
      <x:c r="J439" s="564"/>
      <x:c r="K439" s="201"/>
      <x:c r="L439" s="201"/>
      <x:c r="M439" s="201"/>
      <x:c r="N439" s="201"/>
      <x:c r="O439" s="424"/>
      <x:c r="P439" s="201"/>
      <x:c r="Q439" s="201"/>
      <x:c r="R439" s="201"/>
      <x:c r="S439" s="201"/>
      <x:c r="T439" s="201"/>
      <x:c r="U439" s="201"/>
      <x:c r="V439" s="201"/>
      <x:c r="W439" s="201"/>
      <x:c r="X439" s="201"/>
      <x:c r="Y439" s="201"/>
      <x:c r="Z439" s="201"/>
      <x:c r="AA439" s="201"/>
    </x:row>
    <x:row r="440" ht="15.75">
      <x:c r="A440" s="201"/>
      <x:c r="B440" s="201"/>
      <x:c r="C440" s="201"/>
      <x:c r="D440" s="425"/>
      <x:c r="E440" s="201"/>
      <x:c r="F440" s="201"/>
      <x:c r="G440" s="424"/>
      <x:c r="H440" s="424">
        <x:f t="shared" si="1"/>
        <x:v>0</x:v>
      </x:c>
      <x:c r="I440" s="201"/>
      <x:c r="J440" s="564"/>
      <x:c r="K440" s="201"/>
      <x:c r="L440" s="201"/>
      <x:c r="M440" s="201"/>
      <x:c r="N440" s="201"/>
      <x:c r="O440" s="424"/>
      <x:c r="P440" s="201"/>
      <x:c r="Q440" s="201"/>
      <x:c r="R440" s="201"/>
      <x:c r="S440" s="201"/>
      <x:c r="T440" s="201"/>
      <x:c r="U440" s="201"/>
      <x:c r="V440" s="201"/>
      <x:c r="W440" s="201"/>
      <x:c r="X440" s="201"/>
      <x:c r="Y440" s="201"/>
      <x:c r="Z440" s="201"/>
      <x:c r="AA440" s="201"/>
    </x:row>
    <x:row r="441" ht="15.75">
      <x:c r="A441" s="201"/>
      <x:c r="B441" s="201"/>
      <x:c r="C441" s="201"/>
      <x:c r="D441" s="425"/>
      <x:c r="E441" s="201"/>
      <x:c r="F441" s="201"/>
      <x:c r="G441" s="424"/>
      <x:c r="H441" s="424">
        <x:f t="shared" si="1"/>
        <x:v>0</x:v>
      </x:c>
      <x:c r="I441" s="201"/>
      <x:c r="J441" s="564"/>
      <x:c r="K441" s="201"/>
      <x:c r="L441" s="201"/>
      <x:c r="M441" s="201"/>
      <x:c r="N441" s="201"/>
      <x:c r="O441" s="424"/>
      <x:c r="P441" s="201"/>
      <x:c r="Q441" s="201"/>
      <x:c r="R441" s="201"/>
      <x:c r="S441" s="201"/>
      <x:c r="T441" s="201"/>
      <x:c r="U441" s="201"/>
      <x:c r="V441" s="201"/>
      <x:c r="W441" s="201"/>
      <x:c r="X441" s="201"/>
      <x:c r="Y441" s="201"/>
      <x:c r="Z441" s="201"/>
      <x:c r="AA441" s="201"/>
    </x:row>
    <x:row r="442" ht="15.75">
      <x:c r="A442" s="201"/>
      <x:c r="B442" s="201"/>
      <x:c r="C442" s="201"/>
      <x:c r="D442" s="425"/>
      <x:c r="E442" s="201"/>
      <x:c r="F442" s="201"/>
      <x:c r="G442" s="424"/>
      <x:c r="H442" s="424">
        <x:f t="shared" si="1"/>
        <x:v>0</x:v>
      </x:c>
      <x:c r="I442" s="201"/>
      <x:c r="J442" s="564"/>
      <x:c r="K442" s="201"/>
      <x:c r="L442" s="201"/>
      <x:c r="M442" s="201"/>
      <x:c r="N442" s="201"/>
      <x:c r="O442" s="424"/>
      <x:c r="P442" s="201"/>
      <x:c r="Q442" s="201"/>
      <x:c r="R442" s="201"/>
      <x:c r="S442" s="201"/>
      <x:c r="T442" s="201"/>
      <x:c r="U442" s="201"/>
      <x:c r="V442" s="201"/>
      <x:c r="W442" s="201"/>
      <x:c r="X442" s="201"/>
      <x:c r="Y442" s="201"/>
      <x:c r="Z442" s="201"/>
      <x:c r="AA442" s="201"/>
    </x:row>
    <x:row r="443" ht="15.75">
      <x:c r="A443" s="201"/>
      <x:c r="B443" s="201"/>
      <x:c r="C443" s="201"/>
      <x:c r="D443" s="425"/>
      <x:c r="E443" s="201"/>
      <x:c r="F443" s="201"/>
      <x:c r="G443" s="424"/>
      <x:c r="H443" s="424">
        <x:f t="shared" si="1"/>
        <x:v>0</x:v>
      </x:c>
      <x:c r="I443" s="201"/>
      <x:c r="J443" s="564"/>
      <x:c r="K443" s="201"/>
      <x:c r="L443" s="201"/>
      <x:c r="M443" s="201"/>
      <x:c r="N443" s="201"/>
      <x:c r="O443" s="424"/>
      <x:c r="P443" s="201"/>
      <x:c r="Q443" s="201"/>
      <x:c r="R443" s="201"/>
      <x:c r="S443" s="201"/>
      <x:c r="T443" s="201"/>
      <x:c r="U443" s="201"/>
      <x:c r="V443" s="201"/>
      <x:c r="W443" s="201"/>
      <x:c r="X443" s="201"/>
      <x:c r="Y443" s="201"/>
      <x:c r="Z443" s="201"/>
      <x:c r="AA443" s="201"/>
    </x:row>
    <x:row r="444" ht="15.75">
      <x:c r="A444" s="201"/>
      <x:c r="B444" s="201"/>
      <x:c r="C444" s="201"/>
      <x:c r="D444" s="425"/>
      <x:c r="E444" s="201"/>
      <x:c r="F444" s="201"/>
      <x:c r="G444" s="424"/>
      <x:c r="H444" s="424">
        <x:f t="shared" si="1"/>
        <x:v>0</x:v>
      </x:c>
      <x:c r="I444" s="201"/>
      <x:c r="J444" s="564"/>
      <x:c r="K444" s="201"/>
      <x:c r="L444" s="201"/>
      <x:c r="M444" s="201"/>
      <x:c r="N444" s="201"/>
      <x:c r="O444" s="424"/>
      <x:c r="P444" s="201"/>
      <x:c r="Q444" s="201"/>
      <x:c r="R444" s="201"/>
      <x:c r="S444" s="201"/>
      <x:c r="T444" s="201"/>
      <x:c r="U444" s="201"/>
      <x:c r="V444" s="201"/>
      <x:c r="W444" s="201"/>
      <x:c r="X444" s="201"/>
      <x:c r="Y444" s="201"/>
      <x:c r="Z444" s="201"/>
      <x:c r="AA444" s="201"/>
    </x:row>
    <x:row r="445" ht="15.75">
      <x:c r="A445" s="201"/>
      <x:c r="B445" s="201"/>
      <x:c r="C445" s="201"/>
      <x:c r="D445" s="425"/>
      <x:c r="E445" s="201"/>
      <x:c r="F445" s="201"/>
      <x:c r="G445" s="424"/>
      <x:c r="H445" s="424">
        <x:f t="shared" si="1"/>
        <x:v>0</x:v>
      </x:c>
      <x:c r="I445" s="201"/>
      <x:c r="J445" s="564"/>
      <x:c r="K445" s="201"/>
      <x:c r="L445" s="201"/>
      <x:c r="M445" s="201"/>
      <x:c r="N445" s="201"/>
      <x:c r="O445" s="424"/>
      <x:c r="P445" s="201"/>
      <x:c r="Q445" s="201"/>
      <x:c r="R445" s="201"/>
      <x:c r="S445" s="201"/>
      <x:c r="T445" s="201"/>
      <x:c r="U445" s="201"/>
      <x:c r="V445" s="201"/>
      <x:c r="W445" s="201"/>
      <x:c r="X445" s="201"/>
      <x:c r="Y445" s="201"/>
      <x:c r="Z445" s="201"/>
      <x:c r="AA445" s="201"/>
    </x:row>
    <x:row r="446" ht="15.75">
      <x:c r="A446" s="201"/>
      <x:c r="B446" s="201"/>
      <x:c r="C446" s="201"/>
      <x:c r="D446" s="425"/>
      <x:c r="E446" s="201"/>
      <x:c r="F446" s="201"/>
      <x:c r="G446" s="424"/>
      <x:c r="H446" s="424">
        <x:f t="shared" si="1"/>
        <x:v>0</x:v>
      </x:c>
      <x:c r="I446" s="201"/>
      <x:c r="J446" s="564"/>
      <x:c r="K446" s="201"/>
      <x:c r="L446" s="201"/>
      <x:c r="M446" s="201"/>
      <x:c r="N446" s="201"/>
      <x:c r="O446" s="424"/>
      <x:c r="P446" s="201"/>
      <x:c r="Q446" s="201"/>
      <x:c r="R446" s="201"/>
      <x:c r="S446" s="201"/>
      <x:c r="T446" s="201"/>
      <x:c r="U446" s="201"/>
      <x:c r="V446" s="201"/>
      <x:c r="W446" s="201"/>
      <x:c r="X446" s="201"/>
      <x:c r="Y446" s="201"/>
      <x:c r="Z446" s="201"/>
      <x:c r="AA446" s="201"/>
    </x:row>
    <x:row r="447" ht="15.75">
      <x:c r="A447" s="201"/>
      <x:c r="B447" s="201"/>
      <x:c r="C447" s="201"/>
      <x:c r="D447" s="425"/>
      <x:c r="E447" s="201"/>
      <x:c r="F447" s="201"/>
      <x:c r="G447" s="424"/>
      <x:c r="H447" s="424">
        <x:f t="shared" si="1"/>
        <x:v>0</x:v>
      </x:c>
      <x:c r="I447" s="201"/>
      <x:c r="J447" s="564"/>
      <x:c r="K447" s="201"/>
      <x:c r="L447" s="201"/>
      <x:c r="M447" s="201"/>
      <x:c r="N447" s="201"/>
      <x:c r="O447" s="424"/>
      <x:c r="P447" s="201"/>
      <x:c r="Q447" s="201"/>
      <x:c r="R447" s="201"/>
      <x:c r="S447" s="201"/>
      <x:c r="T447" s="201"/>
      <x:c r="U447" s="201"/>
      <x:c r="V447" s="201"/>
      <x:c r="W447" s="201"/>
      <x:c r="X447" s="201"/>
      <x:c r="Y447" s="201"/>
      <x:c r="Z447" s="201"/>
      <x:c r="AA447" s="201"/>
    </x:row>
    <x:row r="448" ht="15.75">
      <x:c r="A448" s="201"/>
      <x:c r="B448" s="201"/>
      <x:c r="C448" s="201"/>
      <x:c r="D448" s="425"/>
      <x:c r="E448" s="201"/>
      <x:c r="F448" s="201"/>
      <x:c r="G448" s="424"/>
      <x:c r="H448" s="424">
        <x:f t="shared" si="1"/>
        <x:v>0</x:v>
      </x:c>
      <x:c r="I448" s="201"/>
      <x:c r="J448" s="564"/>
      <x:c r="K448" s="201"/>
      <x:c r="L448" s="201"/>
      <x:c r="M448" s="201"/>
      <x:c r="N448" s="201"/>
      <x:c r="O448" s="424"/>
      <x:c r="P448" s="201"/>
      <x:c r="Q448" s="201"/>
      <x:c r="R448" s="201"/>
      <x:c r="S448" s="201"/>
      <x:c r="T448" s="201"/>
      <x:c r="U448" s="201"/>
      <x:c r="V448" s="201"/>
      <x:c r="W448" s="201"/>
      <x:c r="X448" s="201"/>
      <x:c r="Y448" s="201"/>
      <x:c r="Z448" s="201"/>
      <x:c r="AA448" s="201"/>
    </x:row>
    <x:row r="449" ht="15.75">
      <x:c r="A449" s="201"/>
      <x:c r="B449" s="201"/>
      <x:c r="C449" s="201"/>
      <x:c r="D449" s="425"/>
      <x:c r="E449" s="201"/>
      <x:c r="F449" s="201"/>
      <x:c r="G449" s="424"/>
      <x:c r="H449" s="424">
        <x:f t="shared" si="1"/>
        <x:v>0</x:v>
      </x:c>
      <x:c r="I449" s="201"/>
      <x:c r="J449" s="564"/>
      <x:c r="K449" s="201"/>
      <x:c r="L449" s="201"/>
      <x:c r="M449" s="201"/>
      <x:c r="N449" s="201"/>
      <x:c r="O449" s="424"/>
      <x:c r="P449" s="201"/>
      <x:c r="Q449" s="201"/>
      <x:c r="R449" s="201"/>
      <x:c r="S449" s="201"/>
      <x:c r="T449" s="201"/>
      <x:c r="U449" s="201"/>
      <x:c r="V449" s="201"/>
      <x:c r="W449" s="201"/>
      <x:c r="X449" s="201"/>
      <x:c r="Y449" s="201"/>
      <x:c r="Z449" s="201"/>
      <x:c r="AA449" s="201"/>
    </x:row>
    <x:row r="450" ht="15.75">
      <x:c r="A450" s="201"/>
      <x:c r="B450" s="201"/>
      <x:c r="C450" s="201"/>
      <x:c r="D450" s="425"/>
      <x:c r="E450" s="201"/>
      <x:c r="F450" s="201"/>
      <x:c r="G450" s="424"/>
      <x:c r="H450" s="424">
        <x:f t="shared" si="1"/>
        <x:v>0</x:v>
      </x:c>
      <x:c r="I450" s="201"/>
      <x:c r="J450" s="564"/>
      <x:c r="K450" s="201"/>
      <x:c r="L450" s="201"/>
      <x:c r="M450" s="201"/>
      <x:c r="N450" s="201"/>
      <x:c r="O450" s="424"/>
      <x:c r="P450" s="201"/>
      <x:c r="Q450" s="201"/>
      <x:c r="R450" s="201"/>
      <x:c r="S450" s="201"/>
      <x:c r="T450" s="201"/>
      <x:c r="U450" s="201"/>
      <x:c r="V450" s="201"/>
      <x:c r="W450" s="201"/>
      <x:c r="X450" s="201"/>
      <x:c r="Y450" s="201"/>
      <x:c r="Z450" s="201"/>
      <x:c r="AA450" s="201"/>
    </x:row>
    <x:row r="451" ht="15.75">
      <x:c r="A451" s="201"/>
      <x:c r="B451" s="201"/>
      <x:c r="C451" s="201"/>
      <x:c r="D451" s="425"/>
      <x:c r="E451" s="201"/>
      <x:c r="F451" s="201"/>
      <x:c r="G451" s="424"/>
      <x:c r="H451" s="424">
        <x:f t="shared" si="1"/>
        <x:v>0</x:v>
      </x:c>
      <x:c r="I451" s="201"/>
      <x:c r="J451" s="564"/>
      <x:c r="K451" s="201"/>
      <x:c r="L451" s="201"/>
      <x:c r="M451" s="201"/>
      <x:c r="N451" s="201"/>
      <x:c r="O451" s="424"/>
      <x:c r="P451" s="201"/>
      <x:c r="Q451" s="201"/>
      <x:c r="R451" s="201"/>
      <x:c r="S451" s="201"/>
      <x:c r="T451" s="201"/>
      <x:c r="U451" s="201"/>
      <x:c r="V451" s="201"/>
      <x:c r="W451" s="201"/>
      <x:c r="X451" s="201"/>
      <x:c r="Y451" s="201"/>
      <x:c r="Z451" s="201"/>
      <x:c r="AA451" s="201"/>
    </x:row>
    <x:row r="452" ht="15.75">
      <x:c r="A452" s="201"/>
      <x:c r="B452" s="201"/>
      <x:c r="C452" s="201"/>
      <x:c r="D452" s="425"/>
      <x:c r="E452" s="201"/>
      <x:c r="F452" s="201"/>
      <x:c r="G452" s="424"/>
      <x:c r="H452" s="424">
        <x:f t="shared" si="1"/>
        <x:v>0</x:v>
      </x:c>
      <x:c r="I452" s="201"/>
      <x:c r="J452" s="564"/>
      <x:c r="K452" s="201"/>
      <x:c r="L452" s="201"/>
      <x:c r="M452" s="201"/>
      <x:c r="N452" s="201"/>
      <x:c r="O452" s="424"/>
      <x:c r="P452" s="201"/>
      <x:c r="Q452" s="201"/>
      <x:c r="R452" s="201"/>
      <x:c r="S452" s="201"/>
      <x:c r="T452" s="201"/>
      <x:c r="U452" s="201"/>
      <x:c r="V452" s="201"/>
      <x:c r="W452" s="201"/>
      <x:c r="X452" s="201"/>
      <x:c r="Y452" s="201"/>
      <x:c r="Z452" s="201"/>
      <x:c r="AA452" s="201"/>
    </x:row>
    <x:row r="453" ht="15.75">
      <x:c r="A453" s="201"/>
      <x:c r="B453" s="201"/>
      <x:c r="C453" s="201"/>
      <x:c r="D453" s="425"/>
      <x:c r="E453" s="201"/>
      <x:c r="F453" s="201"/>
      <x:c r="G453" s="424"/>
      <x:c r="H453" s="424">
        <x:f t="shared" si="1"/>
        <x:v>0</x:v>
      </x:c>
      <x:c r="I453" s="201"/>
      <x:c r="J453" s="564"/>
      <x:c r="K453" s="201"/>
      <x:c r="L453" s="201"/>
      <x:c r="M453" s="201"/>
      <x:c r="N453" s="201"/>
      <x:c r="O453" s="424"/>
      <x:c r="P453" s="201"/>
      <x:c r="Q453" s="201"/>
      <x:c r="R453" s="201"/>
      <x:c r="S453" s="201"/>
      <x:c r="T453" s="201"/>
      <x:c r="U453" s="201"/>
      <x:c r="V453" s="201"/>
      <x:c r="W453" s="201"/>
      <x:c r="X453" s="201"/>
      <x:c r="Y453" s="201"/>
      <x:c r="Z453" s="201"/>
      <x:c r="AA453" s="201"/>
    </x:row>
    <x:row r="454" ht="15.75">
      <x:c r="A454" s="201"/>
      <x:c r="B454" s="201"/>
      <x:c r="C454" s="201"/>
      <x:c r="D454" s="425"/>
      <x:c r="E454" s="201"/>
      <x:c r="F454" s="201"/>
      <x:c r="G454" s="424"/>
      <x:c r="H454" s="424">
        <x:f t="shared" si="1"/>
        <x:v>0</x:v>
      </x:c>
      <x:c r="I454" s="201"/>
      <x:c r="J454" s="564"/>
      <x:c r="K454" s="201"/>
      <x:c r="L454" s="201"/>
      <x:c r="M454" s="201"/>
      <x:c r="N454" s="201"/>
      <x:c r="O454" s="424"/>
      <x:c r="P454" s="201"/>
      <x:c r="Q454" s="201"/>
      <x:c r="R454" s="201"/>
      <x:c r="S454" s="201"/>
      <x:c r="T454" s="201"/>
      <x:c r="U454" s="201"/>
      <x:c r="V454" s="201"/>
      <x:c r="W454" s="201"/>
      <x:c r="X454" s="201"/>
      <x:c r="Y454" s="201"/>
      <x:c r="Z454" s="201"/>
      <x:c r="AA454" s="201"/>
    </x:row>
    <x:row r="455" ht="15.75">
      <x:c r="A455" s="201"/>
      <x:c r="B455" s="201"/>
      <x:c r="C455" s="201"/>
      <x:c r="D455" s="425"/>
      <x:c r="E455" s="201"/>
      <x:c r="F455" s="201"/>
      <x:c r="G455" s="424"/>
      <x:c r="H455" s="424">
        <x:f t="shared" si="1"/>
        <x:v>0</x:v>
      </x:c>
      <x:c r="I455" s="201"/>
      <x:c r="J455" s="564"/>
      <x:c r="K455" s="201"/>
      <x:c r="L455" s="201"/>
      <x:c r="M455" s="201"/>
      <x:c r="N455" s="201"/>
      <x:c r="O455" s="424"/>
      <x:c r="P455" s="201"/>
      <x:c r="Q455" s="201"/>
      <x:c r="R455" s="201"/>
      <x:c r="S455" s="201"/>
      <x:c r="T455" s="201"/>
      <x:c r="U455" s="201"/>
      <x:c r="V455" s="201"/>
      <x:c r="W455" s="201"/>
      <x:c r="X455" s="201"/>
      <x:c r="Y455" s="201"/>
      <x:c r="Z455" s="201"/>
      <x:c r="AA455" s="201"/>
    </x:row>
    <x:row r="456" ht="15.75">
      <x:c r="A456" s="201"/>
      <x:c r="B456" s="201"/>
      <x:c r="C456" s="201"/>
      <x:c r="D456" s="425"/>
      <x:c r="E456" s="201"/>
      <x:c r="F456" s="201"/>
      <x:c r="G456" s="424"/>
      <x:c r="H456" s="424">
        <x:f t="shared" si="1"/>
        <x:v>0</x:v>
      </x:c>
      <x:c r="I456" s="201"/>
      <x:c r="J456" s="564"/>
      <x:c r="K456" s="201"/>
      <x:c r="L456" s="201"/>
      <x:c r="M456" s="201"/>
      <x:c r="N456" s="201"/>
      <x:c r="O456" s="424"/>
      <x:c r="P456" s="201"/>
      <x:c r="Q456" s="201"/>
      <x:c r="R456" s="201"/>
      <x:c r="S456" s="201"/>
      <x:c r="T456" s="201"/>
      <x:c r="U456" s="201"/>
      <x:c r="V456" s="201"/>
      <x:c r="W456" s="201"/>
      <x:c r="X456" s="201"/>
      <x:c r="Y456" s="201"/>
      <x:c r="Z456" s="201"/>
      <x:c r="AA456" s="201"/>
    </x:row>
    <x:row r="457" ht="15.75">
      <x:c r="A457" s="201"/>
      <x:c r="B457" s="201"/>
      <x:c r="C457" s="201"/>
      <x:c r="D457" s="425"/>
      <x:c r="E457" s="201"/>
      <x:c r="F457" s="201"/>
      <x:c r="G457" s="424"/>
      <x:c r="H457" s="424">
        <x:f t="shared" si="1"/>
        <x:v>0</x:v>
      </x:c>
      <x:c r="I457" s="201"/>
      <x:c r="J457" s="564"/>
      <x:c r="K457" s="201"/>
      <x:c r="L457" s="201"/>
      <x:c r="M457" s="201"/>
      <x:c r="N457" s="201"/>
      <x:c r="O457" s="424"/>
      <x:c r="P457" s="201"/>
      <x:c r="Q457" s="201"/>
      <x:c r="R457" s="201"/>
      <x:c r="S457" s="201"/>
      <x:c r="T457" s="201"/>
      <x:c r="U457" s="201"/>
      <x:c r="V457" s="201"/>
      <x:c r="W457" s="201"/>
      <x:c r="X457" s="201"/>
      <x:c r="Y457" s="201"/>
      <x:c r="Z457" s="201"/>
      <x:c r="AA457" s="201"/>
    </x:row>
    <x:row r="458" ht="15.75">
      <x:c r="A458" s="201"/>
      <x:c r="B458" s="201"/>
      <x:c r="C458" s="201"/>
      <x:c r="D458" s="425"/>
      <x:c r="E458" s="201"/>
      <x:c r="F458" s="201"/>
      <x:c r="G458" s="424"/>
      <x:c r="H458" s="424">
        <x:f t="shared" si="1"/>
        <x:v>0</x:v>
      </x:c>
      <x:c r="I458" s="201"/>
      <x:c r="J458" s="564"/>
      <x:c r="K458" s="201"/>
      <x:c r="L458" s="201"/>
      <x:c r="M458" s="201"/>
      <x:c r="N458" s="201"/>
      <x:c r="O458" s="424"/>
      <x:c r="P458" s="201"/>
      <x:c r="Q458" s="201"/>
      <x:c r="R458" s="201"/>
      <x:c r="S458" s="201"/>
      <x:c r="T458" s="201"/>
      <x:c r="U458" s="201"/>
      <x:c r="V458" s="201"/>
      <x:c r="W458" s="201"/>
      <x:c r="X458" s="201"/>
      <x:c r="Y458" s="201"/>
      <x:c r="Z458" s="201"/>
      <x:c r="AA458" s="201"/>
    </x:row>
    <x:row r="459" ht="15.75">
      <x:c r="A459" s="201"/>
      <x:c r="B459" s="201"/>
      <x:c r="C459" s="201"/>
      <x:c r="D459" s="425"/>
      <x:c r="E459" s="201"/>
      <x:c r="F459" s="201"/>
      <x:c r="G459" s="424"/>
      <x:c r="H459" s="424">
        <x:f t="shared" si="1"/>
        <x:v>0</x:v>
      </x:c>
      <x:c r="I459" s="201"/>
      <x:c r="J459" s="564"/>
      <x:c r="K459" s="201"/>
      <x:c r="L459" s="201"/>
      <x:c r="M459" s="201"/>
      <x:c r="N459" s="201"/>
      <x:c r="O459" s="424"/>
      <x:c r="P459" s="201"/>
      <x:c r="Q459" s="201"/>
      <x:c r="R459" s="201"/>
      <x:c r="S459" s="201"/>
      <x:c r="T459" s="201"/>
      <x:c r="U459" s="201"/>
      <x:c r="V459" s="201"/>
      <x:c r="W459" s="201"/>
      <x:c r="X459" s="201"/>
      <x:c r="Y459" s="201"/>
      <x:c r="Z459" s="201"/>
      <x:c r="AA459" s="201"/>
    </x:row>
    <x:row r="460" ht="15.75">
      <x:c r="A460" s="201"/>
      <x:c r="B460" s="201"/>
      <x:c r="C460" s="201"/>
      <x:c r="D460" s="425"/>
      <x:c r="E460" s="201"/>
      <x:c r="F460" s="201"/>
      <x:c r="G460" s="424"/>
      <x:c r="H460" s="424">
        <x:f t="shared" si="1"/>
        <x:v>0</x:v>
      </x:c>
      <x:c r="I460" s="201"/>
      <x:c r="J460" s="564"/>
      <x:c r="K460" s="201"/>
      <x:c r="L460" s="201"/>
      <x:c r="M460" s="201"/>
      <x:c r="N460" s="201"/>
      <x:c r="O460" s="424"/>
      <x:c r="P460" s="201"/>
      <x:c r="Q460" s="201"/>
      <x:c r="R460" s="201"/>
      <x:c r="S460" s="201"/>
      <x:c r="T460" s="201"/>
      <x:c r="U460" s="201"/>
      <x:c r="V460" s="201"/>
      <x:c r="W460" s="201"/>
      <x:c r="X460" s="201"/>
      <x:c r="Y460" s="201"/>
      <x:c r="Z460" s="201"/>
      <x:c r="AA460" s="201"/>
    </x:row>
    <x:row r="461" ht="15.75">
      <x:c r="A461" s="201"/>
      <x:c r="B461" s="201"/>
      <x:c r="C461" s="201"/>
      <x:c r="D461" s="425"/>
      <x:c r="E461" s="201"/>
      <x:c r="F461" s="201"/>
      <x:c r="G461" s="424"/>
      <x:c r="H461" s="424">
        <x:f t="shared" si="1"/>
        <x:v>0</x:v>
      </x:c>
      <x:c r="I461" s="201"/>
      <x:c r="J461" s="564"/>
      <x:c r="K461" s="201"/>
      <x:c r="L461" s="201"/>
      <x:c r="M461" s="201"/>
      <x:c r="N461" s="201"/>
      <x:c r="O461" s="424"/>
      <x:c r="P461" s="201"/>
      <x:c r="Q461" s="201"/>
      <x:c r="R461" s="201"/>
      <x:c r="S461" s="201"/>
      <x:c r="T461" s="201"/>
      <x:c r="U461" s="201"/>
      <x:c r="V461" s="201"/>
      <x:c r="W461" s="201"/>
      <x:c r="X461" s="201"/>
      <x:c r="Y461" s="201"/>
      <x:c r="Z461" s="201"/>
      <x:c r="AA461" s="201"/>
    </x:row>
    <x:row r="462" ht="15.75">
      <x:c r="A462" s="201"/>
      <x:c r="B462" s="201"/>
      <x:c r="C462" s="201"/>
      <x:c r="D462" s="425"/>
      <x:c r="E462" s="201"/>
      <x:c r="F462" s="201"/>
      <x:c r="G462" s="424"/>
      <x:c r="H462" s="424">
        <x:f t="shared" si="1"/>
        <x:v>0</x:v>
      </x:c>
      <x:c r="I462" s="201"/>
      <x:c r="J462" s="564"/>
      <x:c r="K462" s="201"/>
      <x:c r="L462" s="201"/>
      <x:c r="M462" s="201"/>
      <x:c r="N462" s="201"/>
      <x:c r="O462" s="424"/>
      <x:c r="P462" s="201"/>
      <x:c r="Q462" s="201"/>
      <x:c r="R462" s="201"/>
      <x:c r="S462" s="201"/>
      <x:c r="T462" s="201"/>
      <x:c r="U462" s="201"/>
      <x:c r="V462" s="201"/>
      <x:c r="W462" s="201"/>
      <x:c r="X462" s="201"/>
      <x:c r="Y462" s="201"/>
      <x:c r="Z462" s="201"/>
      <x:c r="AA462" s="201"/>
    </x:row>
    <x:row r="463" ht="15.75">
      <x:c r="A463" s="201"/>
      <x:c r="B463" s="201"/>
      <x:c r="C463" s="201"/>
      <x:c r="D463" s="425"/>
      <x:c r="E463" s="201"/>
      <x:c r="F463" s="201"/>
      <x:c r="G463" s="424"/>
      <x:c r="H463" s="424">
        <x:f t="shared" si="1"/>
        <x:v>0</x:v>
      </x:c>
      <x:c r="I463" s="201"/>
      <x:c r="J463" s="564"/>
      <x:c r="K463" s="201"/>
      <x:c r="L463" s="201"/>
      <x:c r="M463" s="201"/>
      <x:c r="N463" s="201"/>
      <x:c r="O463" s="424"/>
      <x:c r="P463" s="201"/>
      <x:c r="Q463" s="201"/>
      <x:c r="R463" s="201"/>
      <x:c r="S463" s="201"/>
      <x:c r="T463" s="201"/>
      <x:c r="U463" s="201"/>
      <x:c r="V463" s="201"/>
      <x:c r="W463" s="201"/>
      <x:c r="X463" s="201"/>
      <x:c r="Y463" s="201"/>
      <x:c r="Z463" s="201"/>
      <x:c r="AA463" s="201"/>
    </x:row>
    <x:row r="464" ht="15.75">
      <x:c r="A464" s="201"/>
      <x:c r="B464" s="201"/>
      <x:c r="C464" s="201"/>
      <x:c r="D464" s="425"/>
      <x:c r="E464" s="201"/>
      <x:c r="F464" s="201"/>
      <x:c r="G464" s="424"/>
      <x:c r="H464" s="424">
        <x:f t="shared" si="1"/>
        <x:v>0</x:v>
      </x:c>
      <x:c r="I464" s="201"/>
      <x:c r="J464" s="564"/>
      <x:c r="K464" s="201"/>
      <x:c r="L464" s="201"/>
      <x:c r="M464" s="201"/>
      <x:c r="N464" s="201"/>
      <x:c r="O464" s="424"/>
      <x:c r="P464" s="201"/>
      <x:c r="Q464" s="201"/>
      <x:c r="R464" s="201"/>
      <x:c r="S464" s="201"/>
      <x:c r="T464" s="201"/>
      <x:c r="U464" s="201"/>
      <x:c r="V464" s="201"/>
      <x:c r="W464" s="201"/>
      <x:c r="X464" s="201"/>
      <x:c r="Y464" s="201"/>
      <x:c r="Z464" s="201"/>
      <x:c r="AA464" s="201"/>
    </x:row>
    <x:row r="465" ht="15.75">
      <x:c r="A465" s="201"/>
      <x:c r="B465" s="201"/>
      <x:c r="C465" s="201"/>
      <x:c r="D465" s="425"/>
      <x:c r="E465" s="201"/>
      <x:c r="F465" s="201"/>
      <x:c r="G465" s="424"/>
      <x:c r="H465" s="424">
        <x:f t="shared" si="1"/>
        <x:v>0</x:v>
      </x:c>
      <x:c r="I465" s="201"/>
      <x:c r="J465" s="564"/>
      <x:c r="K465" s="201"/>
      <x:c r="L465" s="201"/>
      <x:c r="M465" s="201"/>
      <x:c r="N465" s="201"/>
      <x:c r="O465" s="424"/>
      <x:c r="P465" s="201"/>
      <x:c r="Q465" s="201"/>
      <x:c r="R465" s="201"/>
      <x:c r="S465" s="201"/>
      <x:c r="T465" s="201"/>
      <x:c r="U465" s="201"/>
      <x:c r="V465" s="201"/>
      <x:c r="W465" s="201"/>
      <x:c r="X465" s="201"/>
      <x:c r="Y465" s="201"/>
      <x:c r="Z465" s="201"/>
      <x:c r="AA465" s="201"/>
    </x:row>
    <x:row r="466" ht="15.75">
      <x:c r="A466" s="201"/>
      <x:c r="B466" s="201"/>
      <x:c r="C466" s="201"/>
      <x:c r="D466" s="425"/>
      <x:c r="E466" s="201"/>
      <x:c r="F466" s="201"/>
      <x:c r="G466" s="424"/>
      <x:c r="H466" s="424">
        <x:f t="shared" si="1"/>
        <x:v>0</x:v>
      </x:c>
      <x:c r="I466" s="201"/>
      <x:c r="J466" s="564"/>
      <x:c r="K466" s="201"/>
      <x:c r="L466" s="201"/>
      <x:c r="M466" s="201"/>
      <x:c r="N466" s="201"/>
      <x:c r="O466" s="424"/>
      <x:c r="P466" s="201"/>
      <x:c r="Q466" s="201"/>
      <x:c r="R466" s="201"/>
      <x:c r="S466" s="201"/>
      <x:c r="T466" s="201"/>
      <x:c r="U466" s="201"/>
      <x:c r="V466" s="201"/>
      <x:c r="W466" s="201"/>
      <x:c r="X466" s="201"/>
      <x:c r="Y466" s="201"/>
      <x:c r="Z466" s="201"/>
      <x:c r="AA466" s="201"/>
    </x:row>
    <x:row r="467" ht="15.75">
      <x:c r="A467" s="201"/>
      <x:c r="B467" s="201"/>
      <x:c r="C467" s="201"/>
      <x:c r="D467" s="425"/>
      <x:c r="E467" s="201"/>
      <x:c r="F467" s="201"/>
      <x:c r="G467" s="424"/>
      <x:c r="H467" s="424">
        <x:f t="shared" si="1"/>
        <x:v>0</x:v>
      </x:c>
      <x:c r="I467" s="201"/>
      <x:c r="J467" s="564"/>
      <x:c r="K467" s="201"/>
      <x:c r="L467" s="201"/>
      <x:c r="M467" s="201"/>
      <x:c r="N467" s="201"/>
      <x:c r="O467" s="424"/>
      <x:c r="P467" s="201"/>
      <x:c r="Q467" s="201"/>
      <x:c r="R467" s="201"/>
      <x:c r="S467" s="201"/>
      <x:c r="T467" s="201"/>
      <x:c r="U467" s="201"/>
      <x:c r="V467" s="201"/>
      <x:c r="W467" s="201"/>
      <x:c r="X467" s="201"/>
      <x:c r="Y467" s="201"/>
      <x:c r="Z467" s="201"/>
      <x:c r="AA467" s="201"/>
    </x:row>
    <x:row r="468" ht="15.75">
      <x:c r="A468" s="201"/>
      <x:c r="B468" s="201"/>
      <x:c r="C468" s="201"/>
      <x:c r="D468" s="425"/>
      <x:c r="E468" s="201"/>
      <x:c r="F468" s="201"/>
      <x:c r="G468" s="424"/>
      <x:c r="H468" s="424">
        <x:f t="shared" si="1"/>
        <x:v>0</x:v>
      </x:c>
      <x:c r="I468" s="201"/>
      <x:c r="J468" s="564"/>
      <x:c r="K468" s="201"/>
      <x:c r="L468" s="201"/>
      <x:c r="M468" s="201"/>
      <x:c r="N468" s="201"/>
      <x:c r="O468" s="424"/>
      <x:c r="P468" s="201"/>
      <x:c r="Q468" s="201"/>
      <x:c r="R468" s="201"/>
      <x:c r="S468" s="201"/>
      <x:c r="T468" s="201"/>
      <x:c r="U468" s="201"/>
      <x:c r="V468" s="201"/>
      <x:c r="W468" s="201"/>
      <x:c r="X468" s="201"/>
      <x:c r="Y468" s="201"/>
      <x:c r="Z468" s="201"/>
      <x:c r="AA468" s="201"/>
    </x:row>
    <x:row r="469" ht="15.75">
      <x:c r="A469" s="201"/>
      <x:c r="B469" s="201"/>
      <x:c r="C469" s="201"/>
      <x:c r="D469" s="425"/>
      <x:c r="E469" s="201"/>
      <x:c r="F469" s="201"/>
      <x:c r="G469" s="424"/>
      <x:c r="H469" s="424">
        <x:f t="shared" si="1"/>
        <x:v>0</x:v>
      </x:c>
      <x:c r="I469" s="201"/>
      <x:c r="J469" s="564"/>
      <x:c r="K469" s="201"/>
      <x:c r="L469" s="201"/>
      <x:c r="M469" s="201"/>
      <x:c r="N469" s="201"/>
      <x:c r="O469" s="424"/>
      <x:c r="P469" s="201"/>
      <x:c r="Q469" s="201"/>
      <x:c r="R469" s="201"/>
      <x:c r="S469" s="201"/>
      <x:c r="T469" s="201"/>
      <x:c r="U469" s="201"/>
      <x:c r="V469" s="201"/>
      <x:c r="W469" s="201"/>
      <x:c r="X469" s="201"/>
      <x:c r="Y469" s="201"/>
      <x:c r="Z469" s="201"/>
      <x:c r="AA469" s="201"/>
    </x:row>
    <x:row r="470" ht="15.75">
      <x:c r="A470" s="201"/>
      <x:c r="B470" s="201"/>
      <x:c r="C470" s="201"/>
      <x:c r="D470" s="425"/>
      <x:c r="E470" s="201"/>
      <x:c r="F470" s="201"/>
      <x:c r="G470" s="424"/>
      <x:c r="H470" s="424">
        <x:f t="shared" si="1"/>
        <x:v>0</x:v>
      </x:c>
      <x:c r="I470" s="201"/>
      <x:c r="J470" s="564"/>
      <x:c r="K470" s="201"/>
      <x:c r="L470" s="201"/>
      <x:c r="M470" s="201"/>
      <x:c r="N470" s="201"/>
      <x:c r="O470" s="424"/>
      <x:c r="P470" s="201"/>
      <x:c r="Q470" s="201"/>
      <x:c r="R470" s="201"/>
      <x:c r="S470" s="201"/>
      <x:c r="T470" s="201"/>
      <x:c r="U470" s="201"/>
      <x:c r="V470" s="201"/>
      <x:c r="W470" s="201"/>
      <x:c r="X470" s="201"/>
      <x:c r="Y470" s="201"/>
      <x:c r="Z470" s="201"/>
      <x:c r="AA470" s="201"/>
    </x:row>
    <x:row r="471" ht="15.75">
      <x:c r="A471" s="201"/>
      <x:c r="B471" s="201"/>
      <x:c r="C471" s="201"/>
      <x:c r="D471" s="425"/>
      <x:c r="E471" s="201"/>
      <x:c r="F471" s="201"/>
      <x:c r="G471" s="424"/>
      <x:c r="H471" s="424">
        <x:f t="shared" si="1"/>
        <x:v>0</x:v>
      </x:c>
      <x:c r="I471" s="201"/>
      <x:c r="J471" s="564"/>
      <x:c r="K471" s="201"/>
      <x:c r="L471" s="201"/>
      <x:c r="M471" s="201"/>
      <x:c r="N471" s="201"/>
      <x:c r="O471" s="424"/>
      <x:c r="P471" s="201"/>
      <x:c r="Q471" s="201"/>
      <x:c r="R471" s="201"/>
      <x:c r="S471" s="201"/>
      <x:c r="T471" s="201"/>
      <x:c r="U471" s="201"/>
      <x:c r="V471" s="201"/>
      <x:c r="W471" s="201"/>
      <x:c r="X471" s="201"/>
      <x:c r="Y471" s="201"/>
      <x:c r="Z471" s="201"/>
      <x:c r="AA471" s="201"/>
    </x:row>
    <x:row r="472" ht="15.75">
      <x:c r="A472" s="201"/>
      <x:c r="B472" s="201"/>
      <x:c r="C472" s="201"/>
      <x:c r="D472" s="425"/>
      <x:c r="E472" s="201"/>
      <x:c r="F472" s="201"/>
      <x:c r="G472" s="424"/>
      <x:c r="H472" s="424">
        <x:f t="shared" si="1"/>
        <x:v>0</x:v>
      </x:c>
      <x:c r="I472" s="201"/>
      <x:c r="J472" s="564"/>
      <x:c r="K472" s="201"/>
      <x:c r="L472" s="201"/>
      <x:c r="M472" s="201"/>
      <x:c r="N472" s="201"/>
      <x:c r="O472" s="424"/>
      <x:c r="P472" s="201"/>
      <x:c r="Q472" s="201"/>
      <x:c r="R472" s="201"/>
      <x:c r="S472" s="201"/>
      <x:c r="T472" s="201"/>
      <x:c r="U472" s="201"/>
      <x:c r="V472" s="201"/>
      <x:c r="W472" s="201"/>
      <x:c r="X472" s="201"/>
      <x:c r="Y472" s="201"/>
      <x:c r="Z472" s="201"/>
      <x:c r="AA472" s="201"/>
    </x:row>
    <x:row r="473" ht="15.75">
      <x:c r="A473" s="201"/>
      <x:c r="B473" s="201"/>
      <x:c r="C473" s="201"/>
      <x:c r="D473" s="425"/>
      <x:c r="E473" s="201"/>
      <x:c r="F473" s="201"/>
      <x:c r="G473" s="424"/>
      <x:c r="H473" s="424">
        <x:f t="shared" si="1"/>
        <x:v>0</x:v>
      </x:c>
      <x:c r="I473" s="201"/>
      <x:c r="J473" s="564"/>
      <x:c r="K473" s="201"/>
      <x:c r="L473" s="201"/>
      <x:c r="M473" s="201"/>
      <x:c r="N473" s="201"/>
      <x:c r="O473" s="424"/>
      <x:c r="P473" s="201"/>
      <x:c r="Q473" s="201"/>
      <x:c r="R473" s="201"/>
      <x:c r="S473" s="201"/>
      <x:c r="T473" s="201"/>
      <x:c r="U473" s="201"/>
      <x:c r="V473" s="201"/>
      <x:c r="W473" s="201"/>
      <x:c r="X473" s="201"/>
      <x:c r="Y473" s="201"/>
      <x:c r="Z473" s="201"/>
      <x:c r="AA473" s="201"/>
    </x:row>
    <x:row r="474" ht="15.75">
      <x:c r="A474" s="201"/>
      <x:c r="B474" s="201"/>
      <x:c r="C474" s="201"/>
      <x:c r="D474" s="425"/>
      <x:c r="E474" s="201"/>
      <x:c r="F474" s="201"/>
      <x:c r="G474" s="424"/>
      <x:c r="H474" s="424">
        <x:f t="shared" si="1"/>
        <x:v>0</x:v>
      </x:c>
      <x:c r="I474" s="201"/>
      <x:c r="J474" s="564"/>
      <x:c r="K474" s="201"/>
      <x:c r="L474" s="201"/>
      <x:c r="M474" s="201"/>
      <x:c r="N474" s="201"/>
      <x:c r="O474" s="424"/>
      <x:c r="P474" s="201"/>
      <x:c r="Q474" s="201"/>
      <x:c r="R474" s="201"/>
      <x:c r="S474" s="201"/>
      <x:c r="T474" s="201"/>
      <x:c r="U474" s="201"/>
      <x:c r="V474" s="201"/>
      <x:c r="W474" s="201"/>
      <x:c r="X474" s="201"/>
      <x:c r="Y474" s="201"/>
      <x:c r="Z474" s="201"/>
      <x:c r="AA474" s="201"/>
    </x:row>
    <x:row r="475" ht="15.75">
      <x:c r="A475" s="201"/>
      <x:c r="B475" s="201"/>
      <x:c r="C475" s="201"/>
      <x:c r="D475" s="425"/>
      <x:c r="E475" s="201"/>
      <x:c r="F475" s="201"/>
      <x:c r="G475" s="424"/>
      <x:c r="H475" s="424">
        <x:f t="shared" si="1"/>
        <x:v>0</x:v>
      </x:c>
      <x:c r="I475" s="201"/>
      <x:c r="J475" s="564"/>
      <x:c r="K475" s="201"/>
      <x:c r="L475" s="201"/>
      <x:c r="M475" s="201"/>
      <x:c r="N475" s="201"/>
      <x:c r="O475" s="424"/>
      <x:c r="P475" s="201"/>
      <x:c r="Q475" s="201"/>
      <x:c r="R475" s="201"/>
      <x:c r="S475" s="201"/>
      <x:c r="T475" s="201"/>
      <x:c r="U475" s="201"/>
      <x:c r="V475" s="201"/>
      <x:c r="W475" s="201"/>
      <x:c r="X475" s="201"/>
      <x:c r="Y475" s="201"/>
      <x:c r="Z475" s="201"/>
      <x:c r="AA475" s="201"/>
    </x:row>
    <x:row r="476" ht="15.75">
      <x:c r="A476" s="201"/>
      <x:c r="B476" s="201"/>
      <x:c r="C476" s="201"/>
      <x:c r="D476" s="425"/>
      <x:c r="E476" s="201"/>
      <x:c r="F476" s="201"/>
      <x:c r="G476" s="424"/>
      <x:c r="H476" s="424">
        <x:f t="shared" si="1"/>
        <x:v>0</x:v>
      </x:c>
      <x:c r="I476" s="201"/>
      <x:c r="J476" s="564"/>
      <x:c r="K476" s="201"/>
      <x:c r="L476" s="201"/>
      <x:c r="M476" s="201"/>
      <x:c r="N476" s="201"/>
      <x:c r="O476" s="424"/>
      <x:c r="P476" s="201"/>
      <x:c r="Q476" s="201"/>
      <x:c r="R476" s="201"/>
      <x:c r="S476" s="201"/>
      <x:c r="T476" s="201"/>
      <x:c r="U476" s="201"/>
      <x:c r="V476" s="201"/>
      <x:c r="W476" s="201"/>
      <x:c r="X476" s="201"/>
      <x:c r="Y476" s="201"/>
      <x:c r="Z476" s="201"/>
      <x:c r="AA476" s="201"/>
    </x:row>
    <x:row r="477" ht="15.75">
      <x:c r="A477" s="201"/>
      <x:c r="B477" s="201"/>
      <x:c r="C477" s="201"/>
      <x:c r="D477" s="425"/>
      <x:c r="E477" s="201"/>
      <x:c r="F477" s="201"/>
      <x:c r="G477" s="424"/>
      <x:c r="H477" s="424">
        <x:f t="shared" si="1"/>
        <x:v>0</x:v>
      </x:c>
      <x:c r="I477" s="201"/>
      <x:c r="J477" s="564"/>
      <x:c r="K477" s="201"/>
      <x:c r="L477" s="201"/>
      <x:c r="M477" s="201"/>
      <x:c r="N477" s="201"/>
      <x:c r="O477" s="424"/>
      <x:c r="P477" s="201"/>
      <x:c r="Q477" s="201"/>
      <x:c r="R477" s="201"/>
      <x:c r="S477" s="201"/>
      <x:c r="T477" s="201"/>
      <x:c r="U477" s="201"/>
      <x:c r="V477" s="201"/>
      <x:c r="W477" s="201"/>
      <x:c r="X477" s="201"/>
      <x:c r="Y477" s="201"/>
      <x:c r="Z477" s="201"/>
      <x:c r="AA477" s="201"/>
    </x:row>
    <x:row r="478" ht="15.75">
      <x:c r="A478" s="201"/>
      <x:c r="B478" s="201"/>
      <x:c r="C478" s="201"/>
      <x:c r="D478" s="425"/>
      <x:c r="E478" s="201"/>
      <x:c r="F478" s="201"/>
      <x:c r="G478" s="424"/>
      <x:c r="H478" s="424">
        <x:f t="shared" si="1"/>
        <x:v>0</x:v>
      </x:c>
      <x:c r="I478" s="201"/>
      <x:c r="J478" s="564"/>
      <x:c r="K478" s="201"/>
      <x:c r="L478" s="201"/>
      <x:c r="M478" s="201"/>
      <x:c r="N478" s="201"/>
      <x:c r="O478" s="424"/>
      <x:c r="P478" s="201"/>
      <x:c r="Q478" s="201"/>
      <x:c r="R478" s="201"/>
      <x:c r="S478" s="201"/>
      <x:c r="T478" s="201"/>
      <x:c r="U478" s="201"/>
      <x:c r="V478" s="201"/>
      <x:c r="W478" s="201"/>
      <x:c r="X478" s="201"/>
      <x:c r="Y478" s="201"/>
      <x:c r="Z478" s="201"/>
      <x:c r="AA478" s="201"/>
    </x:row>
    <x:row r="479" ht="15.75">
      <x:c r="A479" s="201"/>
      <x:c r="B479" s="201"/>
      <x:c r="C479" s="201"/>
      <x:c r="D479" s="425"/>
      <x:c r="E479" s="201"/>
      <x:c r="F479" s="201"/>
      <x:c r="G479" s="424"/>
      <x:c r="H479" s="424">
        <x:f t="shared" si="1"/>
        <x:v>0</x:v>
      </x:c>
      <x:c r="I479" s="201"/>
      <x:c r="J479" s="564"/>
      <x:c r="K479" s="201"/>
      <x:c r="L479" s="201"/>
      <x:c r="M479" s="201"/>
      <x:c r="N479" s="201"/>
      <x:c r="O479" s="424"/>
      <x:c r="P479" s="201"/>
      <x:c r="Q479" s="201"/>
      <x:c r="R479" s="201"/>
      <x:c r="S479" s="201"/>
      <x:c r="T479" s="201"/>
      <x:c r="U479" s="201"/>
      <x:c r="V479" s="201"/>
      <x:c r="W479" s="201"/>
      <x:c r="X479" s="201"/>
      <x:c r="Y479" s="201"/>
      <x:c r="Z479" s="201"/>
      <x:c r="AA479" s="201"/>
    </x:row>
    <x:row r="480" ht="15.75">
      <x:c r="A480" s="201"/>
      <x:c r="B480" s="201"/>
      <x:c r="C480" s="201"/>
      <x:c r="D480" s="425"/>
      <x:c r="E480" s="201"/>
      <x:c r="F480" s="201"/>
      <x:c r="G480" s="424"/>
      <x:c r="H480" s="424">
        <x:f t="shared" si="1"/>
        <x:v>0</x:v>
      </x:c>
      <x:c r="I480" s="201"/>
      <x:c r="J480" s="564"/>
      <x:c r="K480" s="201"/>
      <x:c r="L480" s="201"/>
      <x:c r="M480" s="201"/>
      <x:c r="N480" s="201"/>
      <x:c r="O480" s="424"/>
      <x:c r="P480" s="201"/>
      <x:c r="Q480" s="201"/>
      <x:c r="R480" s="201"/>
      <x:c r="S480" s="201"/>
      <x:c r="T480" s="201"/>
      <x:c r="U480" s="201"/>
      <x:c r="V480" s="201"/>
      <x:c r="W480" s="201"/>
      <x:c r="X480" s="201"/>
      <x:c r="Y480" s="201"/>
      <x:c r="Z480" s="201"/>
      <x:c r="AA480" s="201"/>
    </x:row>
    <x:row r="481" ht="15.75">
      <x:c r="A481" s="201"/>
      <x:c r="B481" s="201"/>
      <x:c r="C481" s="201"/>
      <x:c r="D481" s="425"/>
      <x:c r="E481" s="201"/>
      <x:c r="F481" s="201"/>
      <x:c r="G481" s="424"/>
      <x:c r="H481" s="424">
        <x:f t="shared" si="1"/>
        <x:v>0</x:v>
      </x:c>
      <x:c r="I481" s="201"/>
      <x:c r="J481" s="564"/>
      <x:c r="K481" s="201"/>
      <x:c r="L481" s="201"/>
      <x:c r="M481" s="201"/>
      <x:c r="N481" s="201"/>
      <x:c r="O481" s="424"/>
      <x:c r="P481" s="201"/>
      <x:c r="Q481" s="201"/>
      <x:c r="R481" s="201"/>
      <x:c r="S481" s="201"/>
      <x:c r="T481" s="201"/>
      <x:c r="U481" s="201"/>
      <x:c r="V481" s="201"/>
      <x:c r="W481" s="201"/>
      <x:c r="X481" s="201"/>
      <x:c r="Y481" s="201"/>
      <x:c r="Z481" s="201"/>
      <x:c r="AA481" s="201"/>
    </x:row>
    <x:row r="482" ht="15.75">
      <x:c r="A482" s="201"/>
      <x:c r="B482" s="201"/>
      <x:c r="C482" s="201"/>
      <x:c r="D482" s="425"/>
      <x:c r="E482" s="201"/>
      <x:c r="F482" s="201"/>
      <x:c r="G482" s="424"/>
      <x:c r="H482" s="424">
        <x:f t="shared" si="1"/>
        <x:v>0</x:v>
      </x:c>
      <x:c r="I482" s="201"/>
      <x:c r="J482" s="564"/>
      <x:c r="K482" s="201"/>
      <x:c r="L482" s="201"/>
      <x:c r="M482" s="201"/>
      <x:c r="N482" s="201"/>
      <x:c r="O482" s="424"/>
      <x:c r="P482" s="201"/>
      <x:c r="Q482" s="201"/>
      <x:c r="R482" s="201"/>
      <x:c r="S482" s="201"/>
      <x:c r="T482" s="201"/>
      <x:c r="U482" s="201"/>
      <x:c r="V482" s="201"/>
      <x:c r="W482" s="201"/>
      <x:c r="X482" s="201"/>
      <x:c r="Y482" s="201"/>
      <x:c r="Z482" s="201"/>
      <x:c r="AA482" s="201"/>
    </x:row>
    <x:row r="483" ht="15.75">
      <x:c r="A483" s="201"/>
      <x:c r="B483" s="201"/>
      <x:c r="C483" s="201"/>
      <x:c r="D483" s="425"/>
      <x:c r="E483" s="201"/>
      <x:c r="F483" s="201"/>
      <x:c r="G483" s="424"/>
      <x:c r="H483" s="424">
        <x:f t="shared" si="1"/>
        <x:v>0</x:v>
      </x:c>
      <x:c r="I483" s="201"/>
      <x:c r="J483" s="564"/>
      <x:c r="K483" s="201"/>
      <x:c r="L483" s="201"/>
      <x:c r="M483" s="201"/>
      <x:c r="N483" s="201"/>
      <x:c r="O483" s="424"/>
      <x:c r="P483" s="201"/>
      <x:c r="Q483" s="201"/>
      <x:c r="R483" s="201"/>
      <x:c r="S483" s="201"/>
      <x:c r="T483" s="201"/>
      <x:c r="U483" s="201"/>
      <x:c r="V483" s="201"/>
      <x:c r="W483" s="201"/>
      <x:c r="X483" s="201"/>
      <x:c r="Y483" s="201"/>
      <x:c r="Z483" s="201"/>
      <x:c r="AA483" s="201"/>
    </x:row>
    <x:row r="484" ht="15.75">
      <x:c r="A484" s="201"/>
      <x:c r="B484" s="201"/>
      <x:c r="C484" s="201"/>
      <x:c r="D484" s="425"/>
      <x:c r="E484" s="201"/>
      <x:c r="F484" s="201"/>
      <x:c r="G484" s="424"/>
      <x:c r="H484" s="424">
        <x:f t="shared" si="1"/>
        <x:v>0</x:v>
      </x:c>
      <x:c r="I484" s="201"/>
      <x:c r="J484" s="564"/>
      <x:c r="K484" s="201"/>
      <x:c r="L484" s="201"/>
      <x:c r="M484" s="201"/>
      <x:c r="N484" s="201"/>
      <x:c r="O484" s="424"/>
      <x:c r="P484" s="201"/>
      <x:c r="Q484" s="201"/>
      <x:c r="R484" s="201"/>
      <x:c r="S484" s="201"/>
      <x:c r="T484" s="201"/>
      <x:c r="U484" s="201"/>
      <x:c r="V484" s="201"/>
      <x:c r="W484" s="201"/>
      <x:c r="X484" s="201"/>
      <x:c r="Y484" s="201"/>
      <x:c r="Z484" s="201"/>
      <x:c r="AA484" s="201"/>
    </x:row>
    <x:row r="485" ht="15.75">
      <x:c r="A485" s="201"/>
      <x:c r="B485" s="201"/>
      <x:c r="C485" s="201"/>
      <x:c r="D485" s="425"/>
      <x:c r="E485" s="201"/>
      <x:c r="F485" s="201"/>
      <x:c r="G485" s="424"/>
      <x:c r="H485" s="424">
        <x:f t="shared" si="1"/>
        <x:v>0</x:v>
      </x:c>
      <x:c r="I485" s="201"/>
      <x:c r="J485" s="564"/>
      <x:c r="K485" s="201"/>
      <x:c r="L485" s="201"/>
      <x:c r="M485" s="201"/>
      <x:c r="N485" s="201"/>
      <x:c r="O485" s="424"/>
      <x:c r="P485" s="201"/>
      <x:c r="Q485" s="201"/>
      <x:c r="R485" s="201"/>
      <x:c r="S485" s="201"/>
      <x:c r="T485" s="201"/>
      <x:c r="U485" s="201"/>
      <x:c r="V485" s="201"/>
      <x:c r="W485" s="201"/>
      <x:c r="X485" s="201"/>
      <x:c r="Y485" s="201"/>
      <x:c r="Z485" s="201"/>
      <x:c r="AA485" s="201"/>
    </x:row>
    <x:row r="486" ht="15.75">
      <x:c r="A486" s="201"/>
      <x:c r="B486" s="201"/>
      <x:c r="C486" s="201"/>
      <x:c r="D486" s="425"/>
      <x:c r="E486" s="201"/>
      <x:c r="F486" s="201"/>
      <x:c r="G486" s="424"/>
      <x:c r="H486" s="424">
        <x:f t="shared" si="1"/>
        <x:v>0</x:v>
      </x:c>
      <x:c r="I486" s="201"/>
      <x:c r="J486" s="564"/>
      <x:c r="K486" s="201"/>
      <x:c r="L486" s="201"/>
      <x:c r="M486" s="201"/>
      <x:c r="N486" s="201"/>
      <x:c r="O486" s="424"/>
      <x:c r="P486" s="201"/>
      <x:c r="Q486" s="201"/>
      <x:c r="R486" s="201"/>
      <x:c r="S486" s="201"/>
      <x:c r="T486" s="201"/>
      <x:c r="U486" s="201"/>
      <x:c r="V486" s="201"/>
      <x:c r="W486" s="201"/>
      <x:c r="X486" s="201"/>
      <x:c r="Y486" s="201"/>
      <x:c r="Z486" s="201"/>
      <x:c r="AA486" s="201"/>
    </x:row>
    <x:row r="487" ht="15.75">
      <x:c r="A487" s="201"/>
      <x:c r="B487" s="201"/>
      <x:c r="C487" s="201"/>
      <x:c r="D487" s="425"/>
      <x:c r="E487" s="201"/>
      <x:c r="F487" s="201"/>
      <x:c r="G487" s="424"/>
      <x:c r="H487" s="424">
        <x:f t="shared" si="1"/>
        <x:v>0</x:v>
      </x:c>
      <x:c r="I487" s="201"/>
      <x:c r="J487" s="564"/>
      <x:c r="K487" s="201"/>
      <x:c r="L487" s="201"/>
      <x:c r="M487" s="201"/>
      <x:c r="N487" s="201"/>
      <x:c r="O487" s="424"/>
      <x:c r="P487" s="201"/>
      <x:c r="Q487" s="201"/>
      <x:c r="R487" s="201"/>
      <x:c r="S487" s="201"/>
      <x:c r="T487" s="201"/>
      <x:c r="U487" s="201"/>
      <x:c r="V487" s="201"/>
      <x:c r="W487" s="201"/>
      <x:c r="X487" s="201"/>
      <x:c r="Y487" s="201"/>
      <x:c r="Z487" s="201"/>
      <x:c r="AA487" s="201"/>
    </x:row>
    <x:row r="488" ht="15.75">
      <x:c r="A488" s="201"/>
      <x:c r="B488" s="201"/>
      <x:c r="C488" s="201"/>
      <x:c r="D488" s="425"/>
      <x:c r="E488" s="201"/>
      <x:c r="F488" s="201"/>
      <x:c r="G488" s="424"/>
      <x:c r="H488" s="424">
        <x:f t="shared" si="1"/>
        <x:v>0</x:v>
      </x:c>
      <x:c r="I488" s="201"/>
      <x:c r="J488" s="564"/>
      <x:c r="K488" s="201"/>
      <x:c r="L488" s="201"/>
      <x:c r="M488" s="201"/>
      <x:c r="N488" s="201"/>
      <x:c r="O488" s="424"/>
      <x:c r="P488" s="201"/>
      <x:c r="Q488" s="201"/>
      <x:c r="R488" s="201"/>
      <x:c r="S488" s="201"/>
      <x:c r="T488" s="201"/>
      <x:c r="U488" s="201"/>
      <x:c r="V488" s="201"/>
      <x:c r="W488" s="201"/>
      <x:c r="X488" s="201"/>
      <x:c r="Y488" s="201"/>
      <x:c r="Z488" s="201"/>
      <x:c r="AA488" s="201"/>
    </x:row>
    <x:row r="489" ht="15.75">
      <x:c r="A489" s="201"/>
      <x:c r="B489" s="201"/>
      <x:c r="C489" s="201"/>
      <x:c r="D489" s="425"/>
      <x:c r="E489" s="201"/>
      <x:c r="F489" s="201"/>
      <x:c r="G489" s="424"/>
      <x:c r="H489" s="424">
        <x:f t="shared" si="1"/>
        <x:v>0</x:v>
      </x:c>
      <x:c r="I489" s="201"/>
      <x:c r="J489" s="564"/>
      <x:c r="K489" s="201"/>
      <x:c r="L489" s="201"/>
      <x:c r="M489" s="201"/>
      <x:c r="N489" s="201"/>
      <x:c r="O489" s="424"/>
      <x:c r="P489" s="201"/>
      <x:c r="Q489" s="201"/>
      <x:c r="R489" s="201"/>
      <x:c r="S489" s="201"/>
      <x:c r="T489" s="201"/>
      <x:c r="U489" s="201"/>
      <x:c r="V489" s="201"/>
      <x:c r="W489" s="201"/>
      <x:c r="X489" s="201"/>
      <x:c r="Y489" s="201"/>
      <x:c r="Z489" s="201"/>
      <x:c r="AA489" s="201"/>
    </x:row>
    <x:row r="490" ht="15.75">
      <x:c r="A490" s="201"/>
      <x:c r="B490" s="201"/>
      <x:c r="C490" s="201"/>
      <x:c r="D490" s="425"/>
      <x:c r="E490" s="201"/>
      <x:c r="F490" s="201"/>
      <x:c r="G490" s="424"/>
      <x:c r="H490" s="424">
        <x:f t="shared" si="1"/>
        <x:v>0</x:v>
      </x:c>
      <x:c r="I490" s="201"/>
      <x:c r="J490" s="564"/>
      <x:c r="K490" s="201"/>
      <x:c r="L490" s="201"/>
      <x:c r="M490" s="201"/>
      <x:c r="N490" s="201"/>
      <x:c r="O490" s="424"/>
      <x:c r="P490" s="201"/>
      <x:c r="Q490" s="201"/>
      <x:c r="R490" s="201"/>
      <x:c r="S490" s="201"/>
      <x:c r="T490" s="201"/>
      <x:c r="U490" s="201"/>
      <x:c r="V490" s="201"/>
      <x:c r="W490" s="201"/>
      <x:c r="X490" s="201"/>
      <x:c r="Y490" s="201"/>
      <x:c r="Z490" s="201"/>
      <x:c r="AA490" s="201"/>
    </x:row>
    <x:row r="491" ht="15.75">
      <x:c r="A491" s="201"/>
      <x:c r="B491" s="201"/>
      <x:c r="C491" s="201"/>
      <x:c r="D491" s="425"/>
      <x:c r="E491" s="201"/>
      <x:c r="F491" s="201"/>
      <x:c r="G491" s="424"/>
      <x:c r="H491" s="424">
        <x:f t="shared" si="1"/>
        <x:v>0</x:v>
      </x:c>
      <x:c r="I491" s="201"/>
      <x:c r="J491" s="564"/>
      <x:c r="K491" s="201"/>
      <x:c r="L491" s="201"/>
      <x:c r="M491" s="201"/>
      <x:c r="N491" s="201"/>
      <x:c r="O491" s="424"/>
      <x:c r="P491" s="201"/>
      <x:c r="Q491" s="201"/>
      <x:c r="R491" s="201"/>
      <x:c r="S491" s="201"/>
      <x:c r="T491" s="201"/>
      <x:c r="U491" s="201"/>
      <x:c r="V491" s="201"/>
      <x:c r="W491" s="201"/>
      <x:c r="X491" s="201"/>
      <x:c r="Y491" s="201"/>
      <x:c r="Z491" s="201"/>
      <x:c r="AA491" s="201"/>
    </x:row>
    <x:row r="492" ht="15.75">
      <x:c r="A492" s="201"/>
      <x:c r="B492" s="201"/>
      <x:c r="C492" s="201"/>
      <x:c r="D492" s="425"/>
      <x:c r="E492" s="201"/>
      <x:c r="F492" s="201"/>
      <x:c r="G492" s="424"/>
      <x:c r="H492" s="424">
        <x:f t="shared" si="1"/>
        <x:v>0</x:v>
      </x:c>
      <x:c r="I492" s="201"/>
      <x:c r="J492" s="564"/>
      <x:c r="K492" s="201"/>
      <x:c r="L492" s="201"/>
      <x:c r="M492" s="201"/>
      <x:c r="N492" s="201"/>
      <x:c r="O492" s="424"/>
      <x:c r="P492" s="201"/>
      <x:c r="Q492" s="201"/>
      <x:c r="R492" s="201"/>
      <x:c r="S492" s="201"/>
      <x:c r="T492" s="201"/>
      <x:c r="U492" s="201"/>
      <x:c r="V492" s="201"/>
      <x:c r="W492" s="201"/>
      <x:c r="X492" s="201"/>
      <x:c r="Y492" s="201"/>
      <x:c r="Z492" s="201"/>
      <x:c r="AA492" s="201"/>
    </x:row>
    <x:row r="493" ht="15.75">
      <x:c r="A493" s="201"/>
      <x:c r="B493" s="201"/>
      <x:c r="C493" s="201"/>
      <x:c r="D493" s="425"/>
      <x:c r="E493" s="201"/>
      <x:c r="F493" s="201"/>
      <x:c r="G493" s="424"/>
      <x:c r="H493" s="424">
        <x:f t="shared" si="1"/>
        <x:v>0</x:v>
      </x:c>
      <x:c r="I493" s="201"/>
      <x:c r="J493" s="564"/>
      <x:c r="K493" s="201"/>
      <x:c r="L493" s="201"/>
      <x:c r="M493" s="201"/>
      <x:c r="N493" s="201"/>
      <x:c r="O493" s="424"/>
      <x:c r="P493" s="201"/>
      <x:c r="Q493" s="201"/>
      <x:c r="R493" s="201"/>
      <x:c r="S493" s="201"/>
      <x:c r="T493" s="201"/>
      <x:c r="U493" s="201"/>
      <x:c r="V493" s="201"/>
      <x:c r="W493" s="201"/>
      <x:c r="X493" s="201"/>
      <x:c r="Y493" s="201"/>
      <x:c r="Z493" s="201"/>
      <x:c r="AA493" s="201"/>
    </x:row>
    <x:row r="494" ht="15.75">
      <x:c r="A494" s="201"/>
      <x:c r="B494" s="201"/>
      <x:c r="C494" s="201"/>
      <x:c r="D494" s="425"/>
      <x:c r="E494" s="201"/>
      <x:c r="F494" s="201"/>
      <x:c r="G494" s="424"/>
      <x:c r="H494" s="424">
        <x:f t="shared" si="1"/>
        <x:v>0</x:v>
      </x:c>
      <x:c r="I494" s="201"/>
      <x:c r="J494" s="564"/>
      <x:c r="K494" s="201"/>
      <x:c r="L494" s="201"/>
      <x:c r="M494" s="201"/>
      <x:c r="N494" s="201"/>
      <x:c r="O494" s="424"/>
      <x:c r="P494" s="201"/>
      <x:c r="Q494" s="201"/>
      <x:c r="R494" s="201"/>
      <x:c r="S494" s="201"/>
      <x:c r="T494" s="201"/>
      <x:c r="U494" s="201"/>
      <x:c r="V494" s="201"/>
      <x:c r="W494" s="201"/>
      <x:c r="X494" s="201"/>
      <x:c r="Y494" s="201"/>
      <x:c r="Z494" s="201"/>
      <x:c r="AA494" s="201"/>
    </x:row>
    <x:row r="495" ht="15.75">
      <x:c r="A495" s="201"/>
      <x:c r="B495" s="201"/>
      <x:c r="C495" s="201"/>
      <x:c r="D495" s="425"/>
      <x:c r="E495" s="201"/>
      <x:c r="F495" s="201"/>
      <x:c r="G495" s="424"/>
      <x:c r="H495" s="424">
        <x:f t="shared" si="1"/>
        <x:v>0</x:v>
      </x:c>
      <x:c r="I495" s="201"/>
      <x:c r="J495" s="564"/>
      <x:c r="K495" s="201"/>
      <x:c r="L495" s="201"/>
      <x:c r="M495" s="201"/>
      <x:c r="N495" s="201"/>
      <x:c r="O495" s="424"/>
      <x:c r="P495" s="201"/>
      <x:c r="Q495" s="201"/>
      <x:c r="R495" s="201"/>
      <x:c r="S495" s="201"/>
      <x:c r="T495" s="201"/>
      <x:c r="U495" s="201"/>
      <x:c r="V495" s="201"/>
      <x:c r="W495" s="201"/>
      <x:c r="X495" s="201"/>
      <x:c r="Y495" s="201"/>
      <x:c r="Z495" s="201"/>
      <x:c r="AA495" s="201"/>
    </x:row>
    <x:row r="496" ht="15.75">
      <x:c r="A496" s="201"/>
      <x:c r="B496" s="201"/>
      <x:c r="C496" s="201"/>
      <x:c r="D496" s="425"/>
      <x:c r="E496" s="201"/>
      <x:c r="F496" s="201"/>
      <x:c r="G496" s="424"/>
      <x:c r="H496" s="424">
        <x:f t="shared" si="1"/>
        <x:v>0</x:v>
      </x:c>
      <x:c r="I496" s="201"/>
      <x:c r="J496" s="564"/>
      <x:c r="K496" s="201"/>
      <x:c r="L496" s="201"/>
      <x:c r="M496" s="201"/>
      <x:c r="N496" s="201"/>
      <x:c r="O496" s="424"/>
      <x:c r="P496" s="201"/>
      <x:c r="Q496" s="201"/>
      <x:c r="R496" s="201"/>
      <x:c r="S496" s="201"/>
      <x:c r="T496" s="201"/>
      <x:c r="U496" s="201"/>
      <x:c r="V496" s="201"/>
      <x:c r="W496" s="201"/>
      <x:c r="X496" s="201"/>
      <x:c r="Y496" s="201"/>
      <x:c r="Z496" s="201"/>
      <x:c r="AA496" s="201"/>
    </x:row>
    <x:row r="497" ht="15.75">
      <x:c r="A497" s="201"/>
      <x:c r="B497" s="201"/>
      <x:c r="C497" s="201"/>
      <x:c r="D497" s="425"/>
      <x:c r="E497" s="201"/>
      <x:c r="F497" s="201"/>
      <x:c r="G497" s="424"/>
      <x:c r="H497" s="424">
        <x:f t="shared" si="1"/>
        <x:v>0</x:v>
      </x:c>
      <x:c r="I497" s="201"/>
      <x:c r="J497" s="564"/>
      <x:c r="K497" s="201"/>
      <x:c r="L497" s="201"/>
      <x:c r="M497" s="201"/>
      <x:c r="N497" s="201"/>
      <x:c r="O497" s="424"/>
      <x:c r="P497" s="201"/>
      <x:c r="Q497" s="201"/>
      <x:c r="R497" s="201"/>
      <x:c r="S497" s="201"/>
      <x:c r="T497" s="201"/>
      <x:c r="U497" s="201"/>
      <x:c r="V497" s="201"/>
      <x:c r="W497" s="201"/>
      <x:c r="X497" s="201"/>
      <x:c r="Y497" s="201"/>
      <x:c r="Z497" s="201"/>
      <x:c r="AA497" s="201"/>
    </x:row>
    <x:row r="498" ht="15.75">
      <x:c r="A498" s="201"/>
      <x:c r="B498" s="201"/>
      <x:c r="C498" s="201"/>
      <x:c r="D498" s="425"/>
      <x:c r="E498" s="201"/>
      <x:c r="F498" s="201"/>
      <x:c r="G498" s="424"/>
      <x:c r="H498" s="424">
        <x:f t="shared" si="1"/>
        <x:v>0</x:v>
      </x:c>
      <x:c r="I498" s="201"/>
      <x:c r="J498" s="564"/>
      <x:c r="K498" s="201"/>
      <x:c r="L498" s="201"/>
      <x:c r="M498" s="201"/>
      <x:c r="N498" s="201"/>
      <x:c r="O498" s="424"/>
      <x:c r="P498" s="201"/>
      <x:c r="Q498" s="201"/>
      <x:c r="R498" s="201"/>
      <x:c r="S498" s="201"/>
      <x:c r="T498" s="201"/>
      <x:c r="U498" s="201"/>
      <x:c r="V498" s="201"/>
      <x:c r="W498" s="201"/>
      <x:c r="X498" s="201"/>
      <x:c r="Y498" s="201"/>
      <x:c r="Z498" s="201"/>
      <x:c r="AA498" s="201"/>
    </x:row>
    <x:row r="499" ht="15.75">
      <x:c r="A499" s="201"/>
      <x:c r="B499" s="201"/>
      <x:c r="C499" s="201"/>
      <x:c r="D499" s="425"/>
      <x:c r="E499" s="201"/>
      <x:c r="F499" s="201"/>
      <x:c r="G499" s="424"/>
      <x:c r="H499" s="424">
        <x:f t="shared" si="1"/>
        <x:v>0</x:v>
      </x:c>
      <x:c r="I499" s="201"/>
      <x:c r="J499" s="564"/>
      <x:c r="K499" s="201"/>
      <x:c r="L499" s="201"/>
      <x:c r="M499" s="201"/>
      <x:c r="N499" s="201"/>
      <x:c r="O499" s="424"/>
      <x:c r="P499" s="201"/>
      <x:c r="Q499" s="201"/>
      <x:c r="R499" s="201"/>
      <x:c r="S499" s="201"/>
      <x:c r="T499" s="201"/>
      <x:c r="U499" s="201"/>
      <x:c r="V499" s="201"/>
      <x:c r="W499" s="201"/>
      <x:c r="X499" s="201"/>
      <x:c r="Y499" s="201"/>
      <x:c r="Z499" s="201"/>
      <x:c r="AA499" s="201"/>
    </x:row>
    <x:row r="500" ht="15.75">
      <x:c r="A500" s="201"/>
      <x:c r="B500" s="201"/>
      <x:c r="C500" s="201"/>
      <x:c r="D500" s="425"/>
      <x:c r="E500" s="201"/>
      <x:c r="F500" s="201"/>
      <x:c r="G500" s="424"/>
      <x:c r="H500" s="424">
        <x:f t="shared" si="1"/>
        <x:v>0</x:v>
      </x:c>
      <x:c r="I500" s="201"/>
      <x:c r="J500" s="564"/>
      <x:c r="K500" s="201"/>
      <x:c r="L500" s="201"/>
      <x:c r="M500" s="201"/>
      <x:c r="N500" s="201"/>
      <x:c r="O500" s="424"/>
      <x:c r="P500" s="201"/>
      <x:c r="Q500" s="201"/>
      <x:c r="R500" s="201"/>
      <x:c r="S500" s="201"/>
      <x:c r="T500" s="201"/>
      <x:c r="U500" s="201"/>
      <x:c r="V500" s="201"/>
      <x:c r="W500" s="201"/>
      <x:c r="X500" s="201"/>
      <x:c r="Y500" s="201"/>
      <x:c r="Z500" s="201"/>
      <x:c r="AA500" s="201"/>
    </x:row>
    <x:row r="501" ht="15.75">
      <x:c r="A501" s="201"/>
      <x:c r="B501" s="201"/>
      <x:c r="C501" s="201"/>
      <x:c r="D501" s="425"/>
      <x:c r="E501" s="201"/>
      <x:c r="F501" s="201"/>
      <x:c r="G501" s="424"/>
      <x:c r="H501" s="424">
        <x:f t="shared" si="1"/>
        <x:v>0</x:v>
      </x:c>
      <x:c r="I501" s="201"/>
      <x:c r="J501" s="564"/>
      <x:c r="K501" s="201"/>
      <x:c r="L501" s="201"/>
      <x:c r="M501" s="201"/>
      <x:c r="N501" s="201"/>
      <x:c r="O501" s="424"/>
      <x:c r="P501" s="201"/>
      <x:c r="Q501" s="201"/>
      <x:c r="R501" s="201"/>
      <x:c r="S501" s="201"/>
      <x:c r="T501" s="201"/>
      <x:c r="U501" s="201"/>
      <x:c r="V501" s="201"/>
      <x:c r="W501" s="201"/>
      <x:c r="X501" s="201"/>
      <x:c r="Y501" s="201"/>
      <x:c r="Z501" s="201"/>
      <x:c r="AA501" s="201"/>
    </x:row>
    <x:row r="502" ht="15.75">
      <x:c r="A502" s="201"/>
      <x:c r="B502" s="201"/>
      <x:c r="C502" s="201"/>
      <x:c r="D502" s="425"/>
      <x:c r="E502" s="201"/>
      <x:c r="F502" s="201"/>
      <x:c r="G502" s="424"/>
      <x:c r="H502" s="424">
        <x:f t="shared" si="1"/>
        <x:v>0</x:v>
      </x:c>
      <x:c r="I502" s="201"/>
      <x:c r="J502" s="564"/>
      <x:c r="K502" s="201"/>
      <x:c r="L502" s="201"/>
      <x:c r="M502" s="201"/>
      <x:c r="N502" s="201"/>
      <x:c r="O502" s="424"/>
      <x:c r="P502" s="201"/>
      <x:c r="Q502" s="201"/>
      <x:c r="R502" s="201"/>
      <x:c r="S502" s="201"/>
      <x:c r="T502" s="201"/>
      <x:c r="U502" s="201"/>
      <x:c r="V502" s="201"/>
      <x:c r="W502" s="201"/>
      <x:c r="X502" s="201"/>
      <x:c r="Y502" s="201"/>
      <x:c r="Z502" s="201"/>
      <x:c r="AA502" s="201"/>
    </x:row>
    <x:row r="503" ht="15.75">
      <x:c r="A503" s="201"/>
      <x:c r="B503" s="201"/>
      <x:c r="C503" s="201"/>
      <x:c r="D503" s="425"/>
      <x:c r="E503" s="201"/>
      <x:c r="F503" s="201"/>
      <x:c r="G503" s="424"/>
      <x:c r="H503" s="424">
        <x:f t="shared" si="1"/>
        <x:v>0</x:v>
      </x:c>
      <x:c r="I503" s="201"/>
      <x:c r="J503" s="564"/>
      <x:c r="K503" s="201"/>
      <x:c r="L503" s="201"/>
      <x:c r="M503" s="201"/>
      <x:c r="N503" s="201"/>
      <x:c r="O503" s="424"/>
      <x:c r="P503" s="201"/>
      <x:c r="Q503" s="201"/>
      <x:c r="R503" s="201"/>
      <x:c r="S503" s="201"/>
      <x:c r="T503" s="201"/>
      <x:c r="U503" s="201"/>
      <x:c r="V503" s="201"/>
      <x:c r="W503" s="201"/>
      <x:c r="X503" s="201"/>
      <x:c r="Y503" s="201"/>
      <x:c r="Z503" s="201"/>
      <x:c r="AA503" s="201"/>
    </x:row>
    <x:row r="504" ht="15.75">
      <x:c r="A504" s="201"/>
      <x:c r="B504" s="201"/>
      <x:c r="C504" s="201"/>
      <x:c r="D504" s="425"/>
      <x:c r="E504" s="201"/>
      <x:c r="F504" s="201"/>
      <x:c r="G504" s="424"/>
      <x:c r="H504" s="424">
        <x:f t="shared" si="1"/>
        <x:v>0</x:v>
      </x:c>
      <x:c r="I504" s="201"/>
      <x:c r="J504" s="564"/>
      <x:c r="K504" s="201"/>
      <x:c r="L504" s="201"/>
      <x:c r="M504" s="201"/>
      <x:c r="N504" s="201"/>
      <x:c r="O504" s="424"/>
      <x:c r="P504" s="201"/>
      <x:c r="Q504" s="201"/>
      <x:c r="R504" s="201"/>
      <x:c r="S504" s="201"/>
      <x:c r="T504" s="201"/>
      <x:c r="U504" s="201"/>
      <x:c r="V504" s="201"/>
      <x:c r="W504" s="201"/>
      <x:c r="X504" s="201"/>
      <x:c r="Y504" s="201"/>
      <x:c r="Z504" s="201"/>
      <x:c r="AA504" s="201"/>
    </x:row>
    <x:row r="505" ht="15.75">
      <x:c r="A505" s="201"/>
      <x:c r="B505" s="201"/>
      <x:c r="C505" s="201"/>
      <x:c r="D505" s="425"/>
      <x:c r="E505" s="201"/>
      <x:c r="F505" s="201"/>
      <x:c r="G505" s="424"/>
      <x:c r="H505" s="424">
        <x:f t="shared" si="1"/>
        <x:v>0</x:v>
      </x:c>
      <x:c r="I505" s="201"/>
      <x:c r="J505" s="564"/>
      <x:c r="K505" s="201"/>
      <x:c r="L505" s="201"/>
      <x:c r="M505" s="201"/>
      <x:c r="N505" s="201"/>
      <x:c r="O505" s="424"/>
      <x:c r="P505" s="201"/>
      <x:c r="Q505" s="201"/>
      <x:c r="R505" s="201"/>
      <x:c r="S505" s="201"/>
      <x:c r="T505" s="201"/>
      <x:c r="U505" s="201"/>
      <x:c r="V505" s="201"/>
      <x:c r="W505" s="201"/>
      <x:c r="X505" s="201"/>
      <x:c r="Y505" s="201"/>
      <x:c r="Z505" s="201"/>
      <x:c r="AA505" s="201"/>
    </x:row>
    <x:row r="506" ht="15.75">
      <x:c r="A506" s="201"/>
      <x:c r="B506" s="201"/>
      <x:c r="C506" s="201"/>
      <x:c r="D506" s="425"/>
      <x:c r="E506" s="201"/>
      <x:c r="F506" s="201"/>
      <x:c r="G506" s="424"/>
      <x:c r="H506" s="424">
        <x:f t="shared" si="1"/>
        <x:v>0</x:v>
      </x:c>
      <x:c r="I506" s="201"/>
      <x:c r="J506" s="564"/>
      <x:c r="K506" s="201"/>
      <x:c r="L506" s="201"/>
      <x:c r="M506" s="201"/>
      <x:c r="N506" s="201"/>
      <x:c r="O506" s="424"/>
      <x:c r="P506" s="201"/>
      <x:c r="Q506" s="201"/>
      <x:c r="R506" s="201"/>
      <x:c r="S506" s="201"/>
      <x:c r="T506" s="201"/>
      <x:c r="U506" s="201"/>
      <x:c r="V506" s="201"/>
      <x:c r="W506" s="201"/>
      <x:c r="X506" s="201"/>
      <x:c r="Y506" s="201"/>
      <x:c r="Z506" s="201"/>
      <x:c r="AA506" s="201"/>
    </x:row>
    <x:row r="507" ht="15.75">
      <x:c r="A507" s="201"/>
      <x:c r="B507" s="201"/>
      <x:c r="C507" s="201"/>
      <x:c r="D507" s="425"/>
      <x:c r="E507" s="201"/>
      <x:c r="F507" s="201"/>
      <x:c r="G507" s="424"/>
      <x:c r="H507" s="424">
        <x:f t="shared" si="1"/>
        <x:v>0</x:v>
      </x:c>
      <x:c r="I507" s="201"/>
      <x:c r="J507" s="564"/>
      <x:c r="K507" s="201"/>
      <x:c r="L507" s="201"/>
      <x:c r="M507" s="201"/>
      <x:c r="N507" s="201"/>
      <x:c r="O507" s="424"/>
      <x:c r="P507" s="201"/>
      <x:c r="Q507" s="201"/>
      <x:c r="R507" s="201"/>
      <x:c r="S507" s="201"/>
      <x:c r="T507" s="201"/>
      <x:c r="U507" s="201"/>
      <x:c r="V507" s="201"/>
      <x:c r="W507" s="201"/>
      <x:c r="X507" s="201"/>
      <x:c r="Y507" s="201"/>
      <x:c r="Z507" s="201"/>
      <x:c r="AA507" s="201"/>
    </x:row>
    <x:row r="508" ht="15.75">
      <x:c r="A508" s="201"/>
      <x:c r="B508" s="201"/>
      <x:c r="C508" s="201"/>
      <x:c r="D508" s="425"/>
      <x:c r="E508" s="201"/>
      <x:c r="F508" s="201"/>
      <x:c r="G508" s="424"/>
      <x:c r="H508" s="424">
        <x:f t="shared" si="1"/>
        <x:v>0</x:v>
      </x:c>
      <x:c r="I508" s="201"/>
      <x:c r="J508" s="564"/>
      <x:c r="K508" s="201"/>
      <x:c r="L508" s="201"/>
      <x:c r="M508" s="201"/>
      <x:c r="N508" s="201"/>
      <x:c r="O508" s="424"/>
      <x:c r="P508" s="201"/>
      <x:c r="Q508" s="201"/>
      <x:c r="R508" s="201"/>
      <x:c r="S508" s="201"/>
      <x:c r="T508" s="201"/>
      <x:c r="U508" s="201"/>
      <x:c r="V508" s="201"/>
      <x:c r="W508" s="201"/>
      <x:c r="X508" s="201"/>
      <x:c r="Y508" s="201"/>
      <x:c r="Z508" s="201"/>
      <x:c r="AA508" s="201"/>
    </x:row>
    <x:row r="509" ht="15.75">
      <x:c r="A509" s="201"/>
      <x:c r="B509" s="201"/>
      <x:c r="C509" s="201"/>
      <x:c r="D509" s="425"/>
      <x:c r="E509" s="201"/>
      <x:c r="F509" s="201"/>
      <x:c r="G509" s="424"/>
      <x:c r="H509" s="424">
        <x:f t="shared" si="1"/>
        <x:v>0</x:v>
      </x:c>
      <x:c r="I509" s="201"/>
      <x:c r="J509" s="564"/>
      <x:c r="K509" s="201"/>
      <x:c r="L509" s="201"/>
      <x:c r="M509" s="201"/>
      <x:c r="N509" s="201"/>
      <x:c r="O509" s="424"/>
      <x:c r="P509" s="201"/>
      <x:c r="Q509" s="201"/>
      <x:c r="R509" s="201"/>
      <x:c r="S509" s="201"/>
      <x:c r="T509" s="201"/>
      <x:c r="U509" s="201"/>
      <x:c r="V509" s="201"/>
      <x:c r="W509" s="201"/>
      <x:c r="X509" s="201"/>
      <x:c r="Y509" s="201"/>
      <x:c r="Z509" s="201"/>
      <x:c r="AA509" s="201"/>
    </x:row>
    <x:row r="510" ht="15.75">
      <x:c r="A510" s="201"/>
      <x:c r="B510" s="201"/>
      <x:c r="C510" s="201"/>
      <x:c r="D510" s="425"/>
      <x:c r="E510" s="201"/>
      <x:c r="F510" s="201"/>
      <x:c r="G510" s="424"/>
      <x:c r="H510" s="424">
        <x:f t="shared" si="1"/>
        <x:v>0</x:v>
      </x:c>
      <x:c r="I510" s="201"/>
      <x:c r="J510" s="564"/>
      <x:c r="K510" s="201"/>
      <x:c r="L510" s="201"/>
      <x:c r="M510" s="201"/>
      <x:c r="N510" s="201"/>
      <x:c r="O510" s="424"/>
      <x:c r="P510" s="201"/>
      <x:c r="Q510" s="201"/>
      <x:c r="R510" s="201"/>
      <x:c r="S510" s="201"/>
      <x:c r="T510" s="201"/>
      <x:c r="U510" s="201"/>
      <x:c r="V510" s="201"/>
      <x:c r="W510" s="201"/>
      <x:c r="X510" s="201"/>
      <x:c r="Y510" s="201"/>
      <x:c r="Z510" s="201"/>
      <x:c r="AA510" s="201"/>
    </x:row>
    <x:row r="511" ht="15.75">
      <x:c r="A511" s="201"/>
      <x:c r="B511" s="201"/>
      <x:c r="C511" s="201"/>
      <x:c r="D511" s="425"/>
      <x:c r="E511" s="201"/>
      <x:c r="F511" s="201"/>
      <x:c r="G511" s="424"/>
      <x:c r="H511" s="424">
        <x:f t="shared" si="1"/>
        <x:v>0</x:v>
      </x:c>
      <x:c r="I511" s="201"/>
      <x:c r="J511" s="564"/>
      <x:c r="K511" s="201"/>
      <x:c r="L511" s="201"/>
      <x:c r="M511" s="201"/>
      <x:c r="N511" s="201"/>
      <x:c r="O511" s="424"/>
      <x:c r="P511" s="201"/>
      <x:c r="Q511" s="201"/>
      <x:c r="R511" s="201"/>
      <x:c r="S511" s="201"/>
      <x:c r="T511" s="201"/>
      <x:c r="U511" s="201"/>
      <x:c r="V511" s="201"/>
      <x:c r="W511" s="201"/>
      <x:c r="X511" s="201"/>
      <x:c r="Y511" s="201"/>
      <x:c r="Z511" s="201"/>
      <x:c r="AA511" s="201"/>
    </x:row>
    <x:row r="512" ht="15.75">
      <x:c r="A512" s="201"/>
      <x:c r="B512" s="201"/>
      <x:c r="C512" s="201"/>
      <x:c r="D512" s="425"/>
      <x:c r="E512" s="201"/>
      <x:c r="F512" s="201"/>
      <x:c r="G512" s="424"/>
      <x:c r="H512" s="424">
        <x:f t="shared" si="1"/>
        <x:v>0</x:v>
      </x:c>
      <x:c r="I512" s="201"/>
      <x:c r="J512" s="564"/>
      <x:c r="K512" s="201"/>
      <x:c r="L512" s="201"/>
      <x:c r="M512" s="201"/>
      <x:c r="N512" s="201"/>
      <x:c r="O512" s="424"/>
      <x:c r="P512" s="201"/>
      <x:c r="Q512" s="201"/>
      <x:c r="R512" s="201"/>
      <x:c r="S512" s="201"/>
      <x:c r="T512" s="201"/>
      <x:c r="U512" s="201"/>
      <x:c r="V512" s="201"/>
      <x:c r="W512" s="201"/>
      <x:c r="X512" s="201"/>
      <x:c r="Y512" s="201"/>
      <x:c r="Z512" s="201"/>
      <x:c r="AA512" s="201"/>
    </x:row>
    <x:row r="513" ht="15.75">
      <x:c r="A513" s="201"/>
      <x:c r="B513" s="201"/>
      <x:c r="C513" s="201"/>
      <x:c r="D513" s="425"/>
      <x:c r="E513" s="201"/>
      <x:c r="F513" s="201"/>
      <x:c r="G513" s="424"/>
      <x:c r="H513" s="424">
        <x:f t="shared" si="1"/>
        <x:v>0</x:v>
      </x:c>
      <x:c r="I513" s="201"/>
      <x:c r="J513" s="564"/>
      <x:c r="K513" s="201"/>
      <x:c r="L513" s="201"/>
      <x:c r="M513" s="201"/>
      <x:c r="N513" s="201"/>
      <x:c r="O513" s="424"/>
      <x:c r="P513" s="201"/>
      <x:c r="Q513" s="201"/>
      <x:c r="R513" s="201"/>
      <x:c r="S513" s="201"/>
      <x:c r="T513" s="201"/>
      <x:c r="U513" s="201"/>
      <x:c r="V513" s="201"/>
      <x:c r="W513" s="201"/>
      <x:c r="X513" s="201"/>
      <x:c r="Y513" s="201"/>
      <x:c r="Z513" s="201"/>
      <x:c r="AA513" s="201"/>
    </x:row>
    <x:row r="514" ht="15.75">
      <x:c r="A514" s="201"/>
      <x:c r="B514" s="201"/>
      <x:c r="C514" s="201"/>
      <x:c r="D514" s="425"/>
      <x:c r="E514" s="201"/>
      <x:c r="F514" s="201"/>
      <x:c r="G514" s="424"/>
      <x:c r="H514" s="424">
        <x:f t="shared" si="1"/>
        <x:v>0</x:v>
      </x:c>
      <x:c r="I514" s="201"/>
      <x:c r="J514" s="564"/>
      <x:c r="K514" s="201"/>
      <x:c r="L514" s="201"/>
      <x:c r="M514" s="201"/>
      <x:c r="N514" s="201"/>
      <x:c r="O514" s="424"/>
      <x:c r="P514" s="201"/>
      <x:c r="Q514" s="201"/>
      <x:c r="R514" s="201"/>
      <x:c r="S514" s="201"/>
      <x:c r="T514" s="201"/>
      <x:c r="U514" s="201"/>
      <x:c r="V514" s="201"/>
      <x:c r="W514" s="201"/>
      <x:c r="X514" s="201"/>
      <x:c r="Y514" s="201"/>
      <x:c r="Z514" s="201"/>
      <x:c r="AA514" s="201"/>
    </x:row>
    <x:row r="515" ht="15.75">
      <x:c r="A515" s="201"/>
      <x:c r="B515" s="201"/>
      <x:c r="C515" s="201"/>
      <x:c r="D515" s="425"/>
      <x:c r="E515" s="201"/>
      <x:c r="F515" s="201"/>
      <x:c r="G515" s="424"/>
      <x:c r="H515" s="424">
        <x:f t="shared" si="1"/>
        <x:v>0</x:v>
      </x:c>
      <x:c r="I515" s="201"/>
      <x:c r="J515" s="564"/>
      <x:c r="K515" s="201"/>
      <x:c r="L515" s="201"/>
      <x:c r="M515" s="201"/>
      <x:c r="N515" s="201"/>
      <x:c r="O515" s="424"/>
      <x:c r="P515" s="201"/>
      <x:c r="Q515" s="201"/>
      <x:c r="R515" s="201"/>
      <x:c r="S515" s="201"/>
      <x:c r="T515" s="201"/>
      <x:c r="U515" s="201"/>
      <x:c r="V515" s="201"/>
      <x:c r="W515" s="201"/>
      <x:c r="X515" s="201"/>
      <x:c r="Y515" s="201"/>
      <x:c r="Z515" s="201"/>
      <x:c r="AA515" s="201"/>
    </x:row>
    <x:row r="516" ht="15.75">
      <x:c r="A516" s="201"/>
      <x:c r="B516" s="201"/>
      <x:c r="C516" s="201"/>
      <x:c r="D516" s="425"/>
      <x:c r="E516" s="201"/>
      <x:c r="F516" s="201"/>
      <x:c r="G516" s="424"/>
      <x:c r="H516" s="424">
        <x:f t="shared" si="1"/>
        <x:v>0</x:v>
      </x:c>
      <x:c r="I516" s="201"/>
      <x:c r="J516" s="564"/>
      <x:c r="K516" s="201"/>
      <x:c r="L516" s="201"/>
      <x:c r="M516" s="201"/>
      <x:c r="N516" s="201"/>
      <x:c r="O516" s="424"/>
      <x:c r="P516" s="201"/>
      <x:c r="Q516" s="201"/>
      <x:c r="R516" s="201"/>
      <x:c r="S516" s="201"/>
      <x:c r="T516" s="201"/>
      <x:c r="U516" s="201"/>
      <x:c r="V516" s="201"/>
      <x:c r="W516" s="201"/>
      <x:c r="X516" s="201"/>
      <x:c r="Y516" s="201"/>
      <x:c r="Z516" s="201"/>
      <x:c r="AA516" s="201"/>
    </x:row>
    <x:row r="517" ht="15.75">
      <x:c r="A517" s="201"/>
      <x:c r="B517" s="201"/>
      <x:c r="C517" s="201"/>
      <x:c r="D517" s="425"/>
      <x:c r="E517" s="201"/>
      <x:c r="F517" s="201"/>
      <x:c r="G517" s="424"/>
      <x:c r="H517" s="424">
        <x:f t="shared" si="1"/>
        <x:v>0</x:v>
      </x:c>
      <x:c r="I517" s="201"/>
      <x:c r="J517" s="564"/>
      <x:c r="K517" s="201"/>
      <x:c r="L517" s="201"/>
      <x:c r="M517" s="201"/>
      <x:c r="N517" s="201"/>
      <x:c r="O517" s="424"/>
      <x:c r="P517" s="201"/>
      <x:c r="Q517" s="201"/>
      <x:c r="R517" s="201"/>
      <x:c r="S517" s="201"/>
      <x:c r="T517" s="201"/>
      <x:c r="U517" s="201"/>
      <x:c r="V517" s="201"/>
      <x:c r="W517" s="201"/>
      <x:c r="X517" s="201"/>
      <x:c r="Y517" s="201"/>
      <x:c r="Z517" s="201"/>
      <x:c r="AA517" s="201"/>
    </x:row>
    <x:row r="518" ht="15.75">
      <x:c r="A518" s="201"/>
      <x:c r="B518" s="201"/>
      <x:c r="C518" s="201"/>
      <x:c r="D518" s="425"/>
      <x:c r="E518" s="201"/>
      <x:c r="F518" s="201"/>
      <x:c r="G518" s="424"/>
      <x:c r="H518" s="424">
        <x:f t="shared" si="1"/>
        <x:v>0</x:v>
      </x:c>
      <x:c r="I518" s="201"/>
      <x:c r="J518" s="564"/>
      <x:c r="K518" s="201"/>
      <x:c r="L518" s="201"/>
      <x:c r="M518" s="201"/>
      <x:c r="N518" s="201"/>
      <x:c r="O518" s="424"/>
      <x:c r="P518" s="201"/>
      <x:c r="Q518" s="201"/>
      <x:c r="R518" s="201"/>
      <x:c r="S518" s="201"/>
      <x:c r="T518" s="201"/>
      <x:c r="U518" s="201"/>
      <x:c r="V518" s="201"/>
      <x:c r="W518" s="201"/>
      <x:c r="X518" s="201"/>
      <x:c r="Y518" s="201"/>
      <x:c r="Z518" s="201"/>
      <x:c r="AA518" s="201"/>
    </x:row>
    <x:row r="519" ht="15.75">
      <x:c r="A519" s="201"/>
      <x:c r="B519" s="201"/>
      <x:c r="C519" s="201"/>
      <x:c r="D519" s="425"/>
      <x:c r="E519" s="201"/>
      <x:c r="F519" s="201"/>
      <x:c r="G519" s="424"/>
      <x:c r="H519" s="424">
        <x:f t="shared" si="1"/>
        <x:v>0</x:v>
      </x:c>
      <x:c r="I519" s="201"/>
      <x:c r="J519" s="564"/>
      <x:c r="K519" s="201"/>
      <x:c r="L519" s="201"/>
      <x:c r="M519" s="201"/>
      <x:c r="N519" s="201"/>
      <x:c r="O519" s="424"/>
      <x:c r="P519" s="201"/>
      <x:c r="Q519" s="201"/>
      <x:c r="R519" s="201"/>
      <x:c r="S519" s="201"/>
      <x:c r="T519" s="201"/>
      <x:c r="U519" s="201"/>
      <x:c r="V519" s="201"/>
      <x:c r="W519" s="201"/>
      <x:c r="X519" s="201"/>
      <x:c r="Y519" s="201"/>
      <x:c r="Z519" s="201"/>
      <x:c r="AA519" s="201"/>
    </x:row>
    <x:row r="520" ht="15.75">
      <x:c r="A520" s="201"/>
      <x:c r="B520" s="201"/>
      <x:c r="C520" s="201"/>
      <x:c r="D520" s="425"/>
      <x:c r="E520" s="201"/>
      <x:c r="F520" s="201"/>
      <x:c r="G520" s="424"/>
      <x:c r="H520" s="424">
        <x:f t="shared" si="1"/>
        <x:v>0</x:v>
      </x:c>
      <x:c r="I520" s="201"/>
      <x:c r="J520" s="564"/>
      <x:c r="K520" s="201"/>
      <x:c r="L520" s="201"/>
      <x:c r="M520" s="201"/>
      <x:c r="N520" s="201"/>
      <x:c r="O520" s="424"/>
      <x:c r="P520" s="201"/>
      <x:c r="Q520" s="201"/>
      <x:c r="R520" s="201"/>
      <x:c r="S520" s="201"/>
      <x:c r="T520" s="201"/>
      <x:c r="U520" s="201"/>
      <x:c r="V520" s="201"/>
      <x:c r="W520" s="201"/>
      <x:c r="X520" s="201"/>
      <x:c r="Y520" s="201"/>
      <x:c r="Z520" s="201"/>
      <x:c r="AA520" s="201"/>
    </x:row>
    <x:row r="521" ht="15.75">
      <x:c r="A521" s="201"/>
      <x:c r="B521" s="201"/>
      <x:c r="C521" s="201"/>
      <x:c r="D521" s="425"/>
      <x:c r="E521" s="201"/>
      <x:c r="F521" s="201"/>
      <x:c r="G521" s="424"/>
      <x:c r="H521" s="424">
        <x:f t="shared" si="1"/>
        <x:v>0</x:v>
      </x:c>
      <x:c r="I521" s="201"/>
      <x:c r="J521" s="564"/>
      <x:c r="K521" s="201"/>
      <x:c r="L521" s="201"/>
      <x:c r="M521" s="201"/>
      <x:c r="N521" s="201"/>
      <x:c r="O521" s="424"/>
      <x:c r="P521" s="201"/>
      <x:c r="Q521" s="201"/>
      <x:c r="R521" s="201"/>
      <x:c r="S521" s="201"/>
      <x:c r="T521" s="201"/>
      <x:c r="U521" s="201"/>
      <x:c r="V521" s="201"/>
      <x:c r="W521" s="201"/>
      <x:c r="X521" s="201"/>
      <x:c r="Y521" s="201"/>
      <x:c r="Z521" s="201"/>
      <x:c r="AA521" s="201"/>
    </x:row>
    <x:row r="522" ht="15.75">
      <x:c r="A522" s="201"/>
      <x:c r="B522" s="201"/>
      <x:c r="C522" s="201"/>
      <x:c r="D522" s="425"/>
      <x:c r="E522" s="201"/>
      <x:c r="F522" s="201"/>
      <x:c r="G522" s="424"/>
      <x:c r="H522" s="424">
        <x:f t="shared" si="1"/>
        <x:v>0</x:v>
      </x:c>
      <x:c r="I522" s="201"/>
      <x:c r="J522" s="564"/>
      <x:c r="K522" s="201"/>
      <x:c r="L522" s="201"/>
      <x:c r="M522" s="201"/>
      <x:c r="N522" s="201"/>
      <x:c r="O522" s="424"/>
      <x:c r="P522" s="201"/>
      <x:c r="Q522" s="201"/>
      <x:c r="R522" s="201"/>
      <x:c r="S522" s="201"/>
      <x:c r="T522" s="201"/>
      <x:c r="U522" s="201"/>
      <x:c r="V522" s="201"/>
      <x:c r="W522" s="201"/>
      <x:c r="X522" s="201"/>
      <x:c r="Y522" s="201"/>
      <x:c r="Z522" s="201"/>
      <x:c r="AA522" s="201"/>
    </x:row>
    <x:row r="523" ht="15.75">
      <x:c r="A523" s="201"/>
      <x:c r="B523" s="201"/>
      <x:c r="C523" s="201"/>
      <x:c r="D523" s="425"/>
      <x:c r="E523" s="201"/>
      <x:c r="F523" s="201"/>
      <x:c r="G523" s="424"/>
      <x:c r="H523" s="424" t="n">
        <x:f t="shared" ref="H523:H777" si="2">D523*G523</x:f>
        <x:v>0</x:v>
      </x:c>
      <x:c r="I523" s="201"/>
      <x:c r="J523" s="564"/>
      <x:c r="K523" s="201"/>
      <x:c r="L523" s="201"/>
      <x:c r="M523" s="201"/>
      <x:c r="N523" s="201"/>
      <x:c r="O523" s="424"/>
      <x:c r="P523" s="201"/>
      <x:c r="Q523" s="201"/>
      <x:c r="R523" s="201"/>
      <x:c r="S523" s="201"/>
      <x:c r="T523" s="201"/>
      <x:c r="U523" s="201"/>
      <x:c r="V523" s="201"/>
      <x:c r="W523" s="201"/>
      <x:c r="X523" s="201"/>
      <x:c r="Y523" s="201"/>
      <x:c r="Z523" s="201"/>
      <x:c r="AA523" s="201"/>
    </x:row>
    <x:row r="524" ht="15.75">
      <x:c r="A524" s="201"/>
      <x:c r="B524" s="201"/>
      <x:c r="C524" s="201"/>
      <x:c r="D524" s="425"/>
      <x:c r="E524" s="201"/>
      <x:c r="F524" s="201"/>
      <x:c r="G524" s="424"/>
      <x:c r="H524" s="424">
        <x:f t="shared" si="2"/>
        <x:v>0</x:v>
      </x:c>
      <x:c r="I524" s="201"/>
      <x:c r="J524" s="564"/>
      <x:c r="K524" s="201"/>
      <x:c r="L524" s="201"/>
      <x:c r="M524" s="201"/>
      <x:c r="N524" s="201"/>
      <x:c r="O524" s="424"/>
      <x:c r="P524" s="201"/>
      <x:c r="Q524" s="201"/>
      <x:c r="R524" s="201"/>
      <x:c r="S524" s="201"/>
      <x:c r="T524" s="201"/>
      <x:c r="U524" s="201"/>
      <x:c r="V524" s="201"/>
      <x:c r="W524" s="201"/>
      <x:c r="X524" s="201"/>
      <x:c r="Y524" s="201"/>
      <x:c r="Z524" s="201"/>
      <x:c r="AA524" s="201"/>
    </x:row>
    <x:row r="525" ht="15.75">
      <x:c r="A525" s="201"/>
      <x:c r="B525" s="201"/>
      <x:c r="C525" s="201"/>
      <x:c r="D525" s="425"/>
      <x:c r="E525" s="201"/>
      <x:c r="F525" s="201"/>
      <x:c r="G525" s="424"/>
      <x:c r="H525" s="424">
        <x:f t="shared" si="2"/>
        <x:v>0</x:v>
      </x:c>
      <x:c r="I525" s="201"/>
      <x:c r="J525" s="564"/>
      <x:c r="K525" s="201"/>
      <x:c r="L525" s="201"/>
      <x:c r="M525" s="201"/>
      <x:c r="N525" s="201"/>
      <x:c r="O525" s="424"/>
      <x:c r="P525" s="201"/>
      <x:c r="Q525" s="201"/>
      <x:c r="R525" s="201"/>
      <x:c r="S525" s="201"/>
      <x:c r="T525" s="201"/>
      <x:c r="U525" s="201"/>
      <x:c r="V525" s="201"/>
      <x:c r="W525" s="201"/>
      <x:c r="X525" s="201"/>
      <x:c r="Y525" s="201"/>
      <x:c r="Z525" s="201"/>
      <x:c r="AA525" s="201"/>
    </x:row>
    <x:row r="526" ht="15.75">
      <x:c r="A526" s="201"/>
      <x:c r="B526" s="201"/>
      <x:c r="C526" s="201"/>
      <x:c r="D526" s="425"/>
      <x:c r="E526" s="201"/>
      <x:c r="F526" s="201"/>
      <x:c r="G526" s="424"/>
      <x:c r="H526" s="424">
        <x:f t="shared" si="2"/>
        <x:v>0</x:v>
      </x:c>
      <x:c r="I526" s="201"/>
      <x:c r="J526" s="564"/>
      <x:c r="K526" s="201"/>
      <x:c r="L526" s="201"/>
      <x:c r="M526" s="201"/>
      <x:c r="N526" s="201"/>
      <x:c r="O526" s="424"/>
      <x:c r="P526" s="201"/>
      <x:c r="Q526" s="201"/>
      <x:c r="R526" s="201"/>
      <x:c r="S526" s="201"/>
      <x:c r="T526" s="201"/>
      <x:c r="U526" s="201"/>
      <x:c r="V526" s="201"/>
      <x:c r="W526" s="201"/>
      <x:c r="X526" s="201"/>
      <x:c r="Y526" s="201"/>
      <x:c r="Z526" s="201"/>
      <x:c r="AA526" s="201"/>
    </x:row>
    <x:row r="527" ht="15.75">
      <x:c r="A527" s="201"/>
      <x:c r="B527" s="201"/>
      <x:c r="C527" s="201"/>
      <x:c r="D527" s="425"/>
      <x:c r="E527" s="201"/>
      <x:c r="F527" s="201"/>
      <x:c r="G527" s="424"/>
      <x:c r="H527" s="424">
        <x:f t="shared" si="2"/>
        <x:v>0</x:v>
      </x:c>
      <x:c r="I527" s="201"/>
      <x:c r="J527" s="564"/>
      <x:c r="K527" s="201"/>
      <x:c r="L527" s="201"/>
      <x:c r="M527" s="201"/>
      <x:c r="N527" s="201"/>
      <x:c r="O527" s="424"/>
      <x:c r="P527" s="201"/>
      <x:c r="Q527" s="201"/>
      <x:c r="R527" s="201"/>
      <x:c r="S527" s="201"/>
      <x:c r="T527" s="201"/>
      <x:c r="U527" s="201"/>
      <x:c r="V527" s="201"/>
      <x:c r="W527" s="201"/>
      <x:c r="X527" s="201"/>
      <x:c r="Y527" s="201"/>
      <x:c r="Z527" s="201"/>
      <x:c r="AA527" s="201"/>
    </x:row>
    <x:row r="528" ht="15.75">
      <x:c r="A528" s="201"/>
      <x:c r="B528" s="201"/>
      <x:c r="C528" s="201"/>
      <x:c r="D528" s="425"/>
      <x:c r="E528" s="201"/>
      <x:c r="F528" s="201"/>
      <x:c r="G528" s="424"/>
      <x:c r="H528" s="424">
        <x:f t="shared" si="2"/>
        <x:v>0</x:v>
      </x:c>
      <x:c r="I528" s="201"/>
      <x:c r="J528" s="564"/>
      <x:c r="K528" s="201"/>
      <x:c r="L528" s="201"/>
      <x:c r="M528" s="201"/>
      <x:c r="N528" s="201"/>
      <x:c r="O528" s="424"/>
      <x:c r="P528" s="201"/>
      <x:c r="Q528" s="201"/>
      <x:c r="R528" s="201"/>
      <x:c r="S528" s="201"/>
      <x:c r="T528" s="201"/>
      <x:c r="U528" s="201"/>
      <x:c r="V528" s="201"/>
      <x:c r="W528" s="201"/>
      <x:c r="X528" s="201"/>
      <x:c r="Y528" s="201"/>
      <x:c r="Z528" s="201"/>
      <x:c r="AA528" s="201"/>
    </x:row>
    <x:row r="529" ht="15.75">
      <x:c r="A529" s="201"/>
      <x:c r="B529" s="201"/>
      <x:c r="C529" s="201"/>
      <x:c r="D529" s="425"/>
      <x:c r="E529" s="201"/>
      <x:c r="F529" s="201"/>
      <x:c r="G529" s="424"/>
      <x:c r="H529" s="424">
        <x:f t="shared" si="2"/>
        <x:v>0</x:v>
      </x:c>
      <x:c r="I529" s="201"/>
      <x:c r="J529" s="564"/>
      <x:c r="K529" s="201"/>
      <x:c r="L529" s="201"/>
      <x:c r="M529" s="201"/>
      <x:c r="N529" s="201"/>
      <x:c r="O529" s="424"/>
      <x:c r="P529" s="201"/>
      <x:c r="Q529" s="201"/>
      <x:c r="R529" s="201"/>
      <x:c r="S529" s="201"/>
      <x:c r="T529" s="201"/>
      <x:c r="U529" s="201"/>
      <x:c r="V529" s="201"/>
      <x:c r="W529" s="201"/>
      <x:c r="X529" s="201"/>
      <x:c r="Y529" s="201"/>
      <x:c r="Z529" s="201"/>
      <x:c r="AA529" s="201"/>
    </x:row>
    <x:row r="530" ht="15.75">
      <x:c r="A530" s="201"/>
      <x:c r="B530" s="201"/>
      <x:c r="C530" s="201"/>
      <x:c r="D530" s="425"/>
      <x:c r="E530" s="201"/>
      <x:c r="F530" s="201"/>
      <x:c r="G530" s="424"/>
      <x:c r="H530" s="424">
        <x:f t="shared" si="2"/>
        <x:v>0</x:v>
      </x:c>
      <x:c r="I530" s="201"/>
      <x:c r="J530" s="564"/>
      <x:c r="K530" s="201"/>
      <x:c r="L530" s="201"/>
      <x:c r="M530" s="201"/>
      <x:c r="N530" s="201"/>
      <x:c r="O530" s="424"/>
      <x:c r="P530" s="201"/>
      <x:c r="Q530" s="201"/>
      <x:c r="R530" s="201"/>
      <x:c r="S530" s="201"/>
      <x:c r="T530" s="201"/>
      <x:c r="U530" s="201"/>
      <x:c r="V530" s="201"/>
      <x:c r="W530" s="201"/>
      <x:c r="X530" s="201"/>
      <x:c r="Y530" s="201"/>
      <x:c r="Z530" s="201"/>
      <x:c r="AA530" s="201"/>
    </x:row>
    <x:row r="531" ht="15.75">
      <x:c r="A531" s="201"/>
      <x:c r="B531" s="201"/>
      <x:c r="C531" s="201"/>
      <x:c r="D531" s="425"/>
      <x:c r="E531" s="201"/>
      <x:c r="F531" s="201"/>
      <x:c r="G531" s="424"/>
      <x:c r="H531" s="424">
        <x:f t="shared" si="2"/>
        <x:v>0</x:v>
      </x:c>
      <x:c r="I531" s="201"/>
      <x:c r="J531" s="564"/>
      <x:c r="K531" s="201"/>
      <x:c r="L531" s="201"/>
      <x:c r="M531" s="201"/>
      <x:c r="N531" s="201"/>
      <x:c r="O531" s="424"/>
      <x:c r="P531" s="201"/>
      <x:c r="Q531" s="201"/>
      <x:c r="R531" s="201"/>
      <x:c r="S531" s="201"/>
      <x:c r="T531" s="201"/>
      <x:c r="U531" s="201"/>
      <x:c r="V531" s="201"/>
      <x:c r="W531" s="201"/>
      <x:c r="X531" s="201"/>
      <x:c r="Y531" s="201"/>
      <x:c r="Z531" s="201"/>
      <x:c r="AA531" s="201"/>
    </x:row>
    <x:row r="532" ht="15.75">
      <x:c r="A532" s="201"/>
      <x:c r="B532" s="201"/>
      <x:c r="C532" s="201"/>
      <x:c r="D532" s="425"/>
      <x:c r="E532" s="201"/>
      <x:c r="F532" s="201"/>
      <x:c r="G532" s="424"/>
      <x:c r="H532" s="424">
        <x:f t="shared" si="2"/>
        <x:v>0</x:v>
      </x:c>
      <x:c r="I532" s="201"/>
      <x:c r="J532" s="564"/>
      <x:c r="K532" s="201"/>
      <x:c r="L532" s="201"/>
      <x:c r="M532" s="201"/>
      <x:c r="N532" s="201"/>
      <x:c r="O532" s="424"/>
      <x:c r="P532" s="201"/>
      <x:c r="Q532" s="201"/>
      <x:c r="R532" s="201"/>
      <x:c r="S532" s="201"/>
      <x:c r="T532" s="201"/>
      <x:c r="U532" s="201"/>
      <x:c r="V532" s="201"/>
      <x:c r="W532" s="201"/>
      <x:c r="X532" s="201"/>
      <x:c r="Y532" s="201"/>
      <x:c r="Z532" s="201"/>
      <x:c r="AA532" s="201"/>
    </x:row>
    <x:row r="533" ht="15.75">
      <x:c r="A533" s="201"/>
      <x:c r="B533" s="201"/>
      <x:c r="C533" s="201"/>
      <x:c r="D533" s="425"/>
      <x:c r="E533" s="201"/>
      <x:c r="F533" s="201"/>
      <x:c r="G533" s="424"/>
      <x:c r="H533" s="424">
        <x:f t="shared" si="2"/>
        <x:v>0</x:v>
      </x:c>
      <x:c r="I533" s="201"/>
      <x:c r="J533" s="564"/>
      <x:c r="K533" s="201"/>
      <x:c r="L533" s="201"/>
      <x:c r="M533" s="201"/>
      <x:c r="N533" s="201"/>
      <x:c r="O533" s="424"/>
      <x:c r="P533" s="201"/>
      <x:c r="Q533" s="201"/>
      <x:c r="R533" s="201"/>
      <x:c r="S533" s="201"/>
      <x:c r="T533" s="201"/>
      <x:c r="U533" s="201"/>
      <x:c r="V533" s="201"/>
      <x:c r="W533" s="201"/>
      <x:c r="X533" s="201"/>
      <x:c r="Y533" s="201"/>
      <x:c r="Z533" s="201"/>
      <x:c r="AA533" s="201"/>
    </x:row>
    <x:row r="534" ht="15.75">
      <x:c r="A534" s="201"/>
      <x:c r="B534" s="201"/>
      <x:c r="C534" s="201"/>
      <x:c r="D534" s="425"/>
      <x:c r="E534" s="201"/>
      <x:c r="F534" s="201"/>
      <x:c r="G534" s="424"/>
      <x:c r="H534" s="424">
        <x:f t="shared" si="2"/>
        <x:v>0</x:v>
      </x:c>
      <x:c r="I534" s="201"/>
      <x:c r="J534" s="564"/>
      <x:c r="K534" s="201"/>
      <x:c r="L534" s="201"/>
      <x:c r="M534" s="201"/>
      <x:c r="N534" s="201"/>
      <x:c r="O534" s="424"/>
      <x:c r="P534" s="201"/>
      <x:c r="Q534" s="201"/>
      <x:c r="R534" s="201"/>
      <x:c r="S534" s="201"/>
      <x:c r="T534" s="201"/>
      <x:c r="U534" s="201"/>
      <x:c r="V534" s="201"/>
      <x:c r="W534" s="201"/>
      <x:c r="X534" s="201"/>
      <x:c r="Y534" s="201"/>
      <x:c r="Z534" s="201"/>
      <x:c r="AA534" s="201"/>
    </x:row>
    <x:row r="535" ht="15.75">
      <x:c r="A535" s="201"/>
      <x:c r="B535" s="201"/>
      <x:c r="C535" s="201"/>
      <x:c r="D535" s="425"/>
      <x:c r="E535" s="201"/>
      <x:c r="F535" s="201"/>
      <x:c r="G535" s="424"/>
      <x:c r="H535" s="424">
        <x:f t="shared" si="2"/>
        <x:v>0</x:v>
      </x:c>
      <x:c r="I535" s="201"/>
      <x:c r="J535" s="564"/>
      <x:c r="K535" s="201"/>
      <x:c r="L535" s="201"/>
      <x:c r="M535" s="201"/>
      <x:c r="N535" s="201"/>
      <x:c r="O535" s="424"/>
      <x:c r="P535" s="201"/>
      <x:c r="Q535" s="201"/>
      <x:c r="R535" s="201"/>
      <x:c r="S535" s="201"/>
      <x:c r="T535" s="201"/>
      <x:c r="U535" s="201"/>
      <x:c r="V535" s="201"/>
      <x:c r="W535" s="201"/>
      <x:c r="X535" s="201"/>
      <x:c r="Y535" s="201"/>
      <x:c r="Z535" s="201"/>
      <x:c r="AA535" s="201"/>
    </x:row>
    <x:row r="536" ht="15.75">
      <x:c r="A536" s="201"/>
      <x:c r="B536" s="201"/>
      <x:c r="C536" s="201"/>
      <x:c r="D536" s="425"/>
      <x:c r="E536" s="201"/>
      <x:c r="F536" s="201"/>
      <x:c r="G536" s="424"/>
      <x:c r="H536" s="424">
        <x:f t="shared" si="2"/>
        <x:v>0</x:v>
      </x:c>
      <x:c r="I536" s="201"/>
      <x:c r="J536" s="564"/>
      <x:c r="K536" s="201"/>
      <x:c r="L536" s="201"/>
      <x:c r="M536" s="201"/>
      <x:c r="N536" s="201"/>
      <x:c r="O536" s="424"/>
      <x:c r="P536" s="201"/>
      <x:c r="Q536" s="201"/>
      <x:c r="R536" s="201"/>
      <x:c r="S536" s="201"/>
      <x:c r="T536" s="201"/>
      <x:c r="U536" s="201"/>
      <x:c r="V536" s="201"/>
      <x:c r="W536" s="201"/>
      <x:c r="X536" s="201"/>
      <x:c r="Y536" s="201"/>
      <x:c r="Z536" s="201"/>
      <x:c r="AA536" s="201"/>
    </x:row>
    <x:row r="537" ht="15.75">
      <x:c r="A537" s="201"/>
      <x:c r="B537" s="201"/>
      <x:c r="C537" s="201"/>
      <x:c r="D537" s="425"/>
      <x:c r="E537" s="201"/>
      <x:c r="F537" s="201"/>
      <x:c r="G537" s="424"/>
      <x:c r="H537" s="424">
        <x:f t="shared" si="2"/>
        <x:v>0</x:v>
      </x:c>
      <x:c r="I537" s="201"/>
      <x:c r="J537" s="564"/>
      <x:c r="K537" s="201"/>
      <x:c r="L537" s="201"/>
      <x:c r="M537" s="201"/>
      <x:c r="N537" s="201"/>
      <x:c r="O537" s="424"/>
      <x:c r="P537" s="201"/>
      <x:c r="Q537" s="201"/>
      <x:c r="R537" s="201"/>
      <x:c r="S537" s="201"/>
      <x:c r="T537" s="201"/>
      <x:c r="U537" s="201"/>
      <x:c r="V537" s="201"/>
      <x:c r="W537" s="201"/>
      <x:c r="X537" s="201"/>
      <x:c r="Y537" s="201"/>
      <x:c r="Z537" s="201"/>
      <x:c r="AA537" s="201"/>
    </x:row>
    <x:row r="538" ht="15.75">
      <x:c r="A538" s="201"/>
      <x:c r="B538" s="201"/>
      <x:c r="C538" s="201"/>
      <x:c r="D538" s="425"/>
      <x:c r="E538" s="201"/>
      <x:c r="F538" s="201"/>
      <x:c r="G538" s="424"/>
      <x:c r="H538" s="424">
        <x:f t="shared" si="2"/>
        <x:v>0</x:v>
      </x:c>
      <x:c r="I538" s="201"/>
      <x:c r="J538" s="564"/>
      <x:c r="K538" s="201"/>
      <x:c r="L538" s="201"/>
      <x:c r="M538" s="201"/>
      <x:c r="N538" s="201"/>
      <x:c r="O538" s="424"/>
      <x:c r="P538" s="201"/>
      <x:c r="Q538" s="201"/>
      <x:c r="R538" s="201"/>
      <x:c r="S538" s="201"/>
      <x:c r="T538" s="201"/>
      <x:c r="U538" s="201"/>
      <x:c r="V538" s="201"/>
      <x:c r="W538" s="201"/>
      <x:c r="X538" s="201"/>
      <x:c r="Y538" s="201"/>
      <x:c r="Z538" s="201"/>
      <x:c r="AA538" s="201"/>
    </x:row>
    <x:row r="539" ht="15.75">
      <x:c r="A539" s="201"/>
      <x:c r="B539" s="201"/>
      <x:c r="C539" s="201"/>
      <x:c r="D539" s="425"/>
      <x:c r="E539" s="201"/>
      <x:c r="F539" s="201"/>
      <x:c r="G539" s="424"/>
      <x:c r="H539" s="424">
        <x:f t="shared" si="2"/>
        <x:v>0</x:v>
      </x:c>
      <x:c r="I539" s="201"/>
      <x:c r="J539" s="564"/>
      <x:c r="K539" s="201"/>
      <x:c r="L539" s="201"/>
      <x:c r="M539" s="201"/>
      <x:c r="N539" s="201"/>
      <x:c r="O539" s="424"/>
      <x:c r="P539" s="201"/>
      <x:c r="Q539" s="201"/>
      <x:c r="R539" s="201"/>
      <x:c r="S539" s="201"/>
      <x:c r="T539" s="201"/>
      <x:c r="U539" s="201"/>
      <x:c r="V539" s="201"/>
      <x:c r="W539" s="201"/>
      <x:c r="X539" s="201"/>
      <x:c r="Y539" s="201"/>
      <x:c r="Z539" s="201"/>
      <x:c r="AA539" s="201"/>
    </x:row>
    <x:row r="540" ht="15.75">
      <x:c r="A540" s="201"/>
      <x:c r="B540" s="201"/>
      <x:c r="C540" s="201"/>
      <x:c r="D540" s="425"/>
      <x:c r="E540" s="201"/>
      <x:c r="F540" s="201"/>
      <x:c r="G540" s="424"/>
      <x:c r="H540" s="424">
        <x:f t="shared" si="2"/>
        <x:v>0</x:v>
      </x:c>
      <x:c r="I540" s="201"/>
      <x:c r="J540" s="564"/>
      <x:c r="K540" s="201"/>
      <x:c r="L540" s="201"/>
      <x:c r="M540" s="201"/>
      <x:c r="N540" s="201"/>
      <x:c r="O540" s="424"/>
      <x:c r="P540" s="201"/>
      <x:c r="Q540" s="201"/>
      <x:c r="R540" s="201"/>
      <x:c r="S540" s="201"/>
      <x:c r="T540" s="201"/>
      <x:c r="U540" s="201"/>
      <x:c r="V540" s="201"/>
      <x:c r="W540" s="201"/>
      <x:c r="X540" s="201"/>
      <x:c r="Y540" s="201"/>
      <x:c r="Z540" s="201"/>
      <x:c r="AA540" s="201"/>
    </x:row>
    <x:row r="541" ht="15.75">
      <x:c r="A541" s="201"/>
      <x:c r="B541" s="201"/>
      <x:c r="C541" s="201"/>
      <x:c r="D541" s="425"/>
      <x:c r="E541" s="201"/>
      <x:c r="F541" s="201"/>
      <x:c r="G541" s="424"/>
      <x:c r="H541" s="424">
        <x:f t="shared" si="2"/>
        <x:v>0</x:v>
      </x:c>
      <x:c r="I541" s="201"/>
      <x:c r="J541" s="564"/>
      <x:c r="K541" s="201"/>
      <x:c r="L541" s="201"/>
      <x:c r="M541" s="201"/>
      <x:c r="N541" s="201"/>
      <x:c r="O541" s="424"/>
      <x:c r="P541" s="201"/>
      <x:c r="Q541" s="201"/>
      <x:c r="R541" s="201"/>
      <x:c r="S541" s="201"/>
      <x:c r="T541" s="201"/>
      <x:c r="U541" s="201"/>
      <x:c r="V541" s="201"/>
      <x:c r="W541" s="201"/>
      <x:c r="X541" s="201"/>
      <x:c r="Y541" s="201"/>
      <x:c r="Z541" s="201"/>
      <x:c r="AA541" s="201"/>
    </x:row>
    <x:row r="542" ht="15.75">
      <x:c r="A542" s="201"/>
      <x:c r="B542" s="201"/>
      <x:c r="C542" s="201"/>
      <x:c r="D542" s="425"/>
      <x:c r="E542" s="201"/>
      <x:c r="F542" s="201"/>
      <x:c r="G542" s="424"/>
      <x:c r="H542" s="424">
        <x:f t="shared" si="2"/>
        <x:v>0</x:v>
      </x:c>
      <x:c r="I542" s="201"/>
      <x:c r="J542" s="564"/>
      <x:c r="K542" s="201"/>
      <x:c r="L542" s="201"/>
      <x:c r="M542" s="201"/>
      <x:c r="N542" s="201"/>
      <x:c r="O542" s="424"/>
      <x:c r="P542" s="201"/>
      <x:c r="Q542" s="201"/>
      <x:c r="R542" s="201"/>
      <x:c r="S542" s="201"/>
      <x:c r="T542" s="201"/>
      <x:c r="U542" s="201"/>
      <x:c r="V542" s="201"/>
      <x:c r="W542" s="201"/>
      <x:c r="X542" s="201"/>
      <x:c r="Y542" s="201"/>
      <x:c r="Z542" s="201"/>
      <x:c r="AA542" s="201"/>
    </x:row>
    <x:row r="543" ht="15.75">
      <x:c r="A543" s="201"/>
      <x:c r="B543" s="201"/>
      <x:c r="C543" s="201"/>
      <x:c r="D543" s="425"/>
      <x:c r="E543" s="201"/>
      <x:c r="F543" s="201"/>
      <x:c r="G543" s="424"/>
      <x:c r="H543" s="424">
        <x:f t="shared" si="2"/>
        <x:v>0</x:v>
      </x:c>
      <x:c r="I543" s="201"/>
      <x:c r="J543" s="564"/>
      <x:c r="K543" s="201"/>
      <x:c r="L543" s="201"/>
      <x:c r="M543" s="201"/>
      <x:c r="N543" s="201"/>
      <x:c r="O543" s="424"/>
      <x:c r="P543" s="201"/>
      <x:c r="Q543" s="201"/>
      <x:c r="R543" s="201"/>
      <x:c r="S543" s="201"/>
      <x:c r="T543" s="201"/>
      <x:c r="U543" s="201"/>
      <x:c r="V543" s="201"/>
      <x:c r="W543" s="201"/>
      <x:c r="X543" s="201"/>
      <x:c r="Y543" s="201"/>
      <x:c r="Z543" s="201"/>
      <x:c r="AA543" s="201"/>
    </x:row>
    <x:row r="544" ht="15.75">
      <x:c r="A544" s="201"/>
      <x:c r="B544" s="201"/>
      <x:c r="C544" s="201"/>
      <x:c r="D544" s="425"/>
      <x:c r="E544" s="201"/>
      <x:c r="F544" s="201"/>
      <x:c r="G544" s="424"/>
      <x:c r="H544" s="424">
        <x:f t="shared" si="2"/>
        <x:v>0</x:v>
      </x:c>
      <x:c r="I544" s="201"/>
      <x:c r="J544" s="564"/>
      <x:c r="K544" s="201"/>
      <x:c r="L544" s="201"/>
      <x:c r="M544" s="201"/>
      <x:c r="N544" s="201"/>
      <x:c r="O544" s="424"/>
      <x:c r="P544" s="201"/>
      <x:c r="Q544" s="201"/>
      <x:c r="R544" s="201"/>
      <x:c r="S544" s="201"/>
      <x:c r="T544" s="201"/>
      <x:c r="U544" s="201"/>
      <x:c r="V544" s="201"/>
      <x:c r="W544" s="201"/>
      <x:c r="X544" s="201"/>
      <x:c r="Y544" s="201"/>
      <x:c r="Z544" s="201"/>
      <x:c r="AA544" s="201"/>
    </x:row>
    <x:row r="545" ht="15.75">
      <x:c r="A545" s="201"/>
      <x:c r="B545" s="201"/>
      <x:c r="C545" s="201"/>
      <x:c r="D545" s="425"/>
      <x:c r="E545" s="201"/>
      <x:c r="F545" s="201"/>
      <x:c r="G545" s="424"/>
      <x:c r="H545" s="424">
        <x:f t="shared" si="2"/>
        <x:v>0</x:v>
      </x:c>
      <x:c r="I545" s="201"/>
      <x:c r="J545" s="564"/>
      <x:c r="K545" s="201"/>
      <x:c r="L545" s="201"/>
      <x:c r="M545" s="201"/>
      <x:c r="N545" s="201"/>
      <x:c r="O545" s="424"/>
      <x:c r="P545" s="201"/>
      <x:c r="Q545" s="201"/>
      <x:c r="R545" s="201"/>
      <x:c r="S545" s="201"/>
      <x:c r="T545" s="201"/>
      <x:c r="U545" s="201"/>
      <x:c r="V545" s="201"/>
      <x:c r="W545" s="201"/>
      <x:c r="X545" s="201"/>
      <x:c r="Y545" s="201"/>
      <x:c r="Z545" s="201"/>
      <x:c r="AA545" s="201"/>
    </x:row>
    <x:row r="546" ht="15.75">
      <x:c r="A546" s="201"/>
      <x:c r="B546" s="201"/>
      <x:c r="C546" s="201"/>
      <x:c r="D546" s="425"/>
      <x:c r="E546" s="201"/>
      <x:c r="F546" s="201"/>
      <x:c r="G546" s="424"/>
      <x:c r="H546" s="424">
        <x:f t="shared" si="2"/>
        <x:v>0</x:v>
      </x:c>
      <x:c r="I546" s="201"/>
      <x:c r="J546" s="564"/>
      <x:c r="K546" s="201"/>
      <x:c r="L546" s="201"/>
      <x:c r="M546" s="201"/>
      <x:c r="N546" s="201"/>
      <x:c r="O546" s="424"/>
      <x:c r="P546" s="201"/>
      <x:c r="Q546" s="201"/>
      <x:c r="R546" s="201"/>
      <x:c r="S546" s="201"/>
      <x:c r="T546" s="201"/>
      <x:c r="U546" s="201"/>
      <x:c r="V546" s="201"/>
      <x:c r="W546" s="201"/>
      <x:c r="X546" s="201"/>
      <x:c r="Y546" s="201"/>
      <x:c r="Z546" s="201"/>
      <x:c r="AA546" s="201"/>
    </x:row>
    <x:row r="547" ht="15.75">
      <x:c r="A547" s="201"/>
      <x:c r="B547" s="201"/>
      <x:c r="C547" s="201"/>
      <x:c r="D547" s="425"/>
      <x:c r="E547" s="201"/>
      <x:c r="F547" s="201"/>
      <x:c r="G547" s="424"/>
      <x:c r="H547" s="424">
        <x:f t="shared" si="2"/>
        <x:v>0</x:v>
      </x:c>
      <x:c r="I547" s="201"/>
      <x:c r="J547" s="564"/>
      <x:c r="K547" s="201"/>
      <x:c r="L547" s="201"/>
      <x:c r="M547" s="201"/>
      <x:c r="N547" s="201"/>
      <x:c r="O547" s="424"/>
      <x:c r="P547" s="201"/>
      <x:c r="Q547" s="201"/>
      <x:c r="R547" s="201"/>
      <x:c r="S547" s="201"/>
      <x:c r="T547" s="201"/>
      <x:c r="U547" s="201"/>
      <x:c r="V547" s="201"/>
      <x:c r="W547" s="201"/>
      <x:c r="X547" s="201"/>
      <x:c r="Y547" s="201"/>
      <x:c r="Z547" s="201"/>
      <x:c r="AA547" s="201"/>
    </x:row>
    <x:row r="548" ht="15.75">
      <x:c r="A548" s="201"/>
      <x:c r="B548" s="201"/>
      <x:c r="C548" s="201"/>
      <x:c r="D548" s="425"/>
      <x:c r="E548" s="201"/>
      <x:c r="F548" s="201"/>
      <x:c r="G548" s="424"/>
      <x:c r="H548" s="424">
        <x:f t="shared" si="2"/>
        <x:v>0</x:v>
      </x:c>
      <x:c r="I548" s="201"/>
      <x:c r="J548" s="564"/>
      <x:c r="K548" s="201"/>
      <x:c r="L548" s="201"/>
      <x:c r="M548" s="201"/>
      <x:c r="N548" s="201"/>
      <x:c r="O548" s="424"/>
      <x:c r="P548" s="201"/>
      <x:c r="Q548" s="201"/>
      <x:c r="R548" s="201"/>
      <x:c r="S548" s="201"/>
      <x:c r="T548" s="201"/>
      <x:c r="U548" s="201"/>
      <x:c r="V548" s="201"/>
      <x:c r="W548" s="201"/>
      <x:c r="X548" s="201"/>
      <x:c r="Y548" s="201"/>
      <x:c r="Z548" s="201"/>
      <x:c r="AA548" s="201"/>
    </x:row>
    <x:row r="549" ht="15.75">
      <x:c r="A549" s="201"/>
      <x:c r="B549" s="201"/>
      <x:c r="C549" s="201"/>
      <x:c r="D549" s="425"/>
      <x:c r="E549" s="201"/>
      <x:c r="F549" s="201"/>
      <x:c r="G549" s="424"/>
      <x:c r="H549" s="424">
        <x:f t="shared" si="2"/>
        <x:v>0</x:v>
      </x:c>
      <x:c r="I549" s="201"/>
      <x:c r="J549" s="564"/>
      <x:c r="K549" s="201"/>
      <x:c r="L549" s="201"/>
      <x:c r="M549" s="201"/>
      <x:c r="N549" s="201"/>
      <x:c r="O549" s="424"/>
      <x:c r="P549" s="201"/>
      <x:c r="Q549" s="201"/>
      <x:c r="R549" s="201"/>
      <x:c r="S549" s="201"/>
      <x:c r="T549" s="201"/>
      <x:c r="U549" s="201"/>
      <x:c r="V549" s="201"/>
      <x:c r="W549" s="201"/>
      <x:c r="X549" s="201"/>
      <x:c r="Y549" s="201"/>
      <x:c r="Z549" s="201"/>
      <x:c r="AA549" s="201"/>
    </x:row>
    <x:row r="550" ht="15.75">
      <x:c r="A550" s="201"/>
      <x:c r="B550" s="201"/>
      <x:c r="C550" s="201"/>
      <x:c r="D550" s="425"/>
      <x:c r="E550" s="201"/>
      <x:c r="F550" s="201"/>
      <x:c r="G550" s="424"/>
      <x:c r="H550" s="424">
        <x:f t="shared" si="2"/>
        <x:v>0</x:v>
      </x:c>
      <x:c r="I550" s="201"/>
      <x:c r="J550" s="564"/>
      <x:c r="K550" s="201"/>
      <x:c r="L550" s="201"/>
      <x:c r="M550" s="201"/>
      <x:c r="N550" s="201"/>
      <x:c r="O550" s="424"/>
      <x:c r="P550" s="201"/>
      <x:c r="Q550" s="201"/>
      <x:c r="R550" s="201"/>
      <x:c r="S550" s="201"/>
      <x:c r="T550" s="201"/>
      <x:c r="U550" s="201"/>
      <x:c r="V550" s="201"/>
      <x:c r="W550" s="201"/>
      <x:c r="X550" s="201"/>
      <x:c r="Y550" s="201"/>
      <x:c r="Z550" s="201"/>
      <x:c r="AA550" s="201"/>
    </x:row>
    <x:row r="551" ht="15.75">
      <x:c r="A551" s="201"/>
      <x:c r="B551" s="201"/>
      <x:c r="C551" s="201"/>
      <x:c r="D551" s="425"/>
      <x:c r="E551" s="201"/>
      <x:c r="F551" s="201"/>
      <x:c r="G551" s="424"/>
      <x:c r="H551" s="424">
        <x:f t="shared" si="2"/>
        <x:v>0</x:v>
      </x:c>
      <x:c r="I551" s="201"/>
      <x:c r="J551" s="564"/>
      <x:c r="K551" s="201"/>
      <x:c r="L551" s="201"/>
      <x:c r="M551" s="201"/>
      <x:c r="N551" s="201"/>
      <x:c r="O551" s="424"/>
      <x:c r="P551" s="201"/>
      <x:c r="Q551" s="201"/>
      <x:c r="R551" s="201"/>
      <x:c r="S551" s="201"/>
      <x:c r="T551" s="201"/>
      <x:c r="U551" s="201"/>
      <x:c r="V551" s="201"/>
      <x:c r="W551" s="201"/>
      <x:c r="X551" s="201"/>
      <x:c r="Y551" s="201"/>
      <x:c r="Z551" s="201"/>
      <x:c r="AA551" s="201"/>
    </x:row>
    <x:row r="552" ht="15.75">
      <x:c r="A552" s="201"/>
      <x:c r="B552" s="201"/>
      <x:c r="C552" s="201"/>
      <x:c r="D552" s="425"/>
      <x:c r="E552" s="201"/>
      <x:c r="F552" s="201"/>
      <x:c r="G552" s="424"/>
      <x:c r="H552" s="424">
        <x:f t="shared" si="2"/>
        <x:v>0</x:v>
      </x:c>
      <x:c r="I552" s="201"/>
      <x:c r="J552" s="564"/>
      <x:c r="K552" s="201"/>
      <x:c r="L552" s="201"/>
      <x:c r="M552" s="201"/>
      <x:c r="N552" s="201"/>
      <x:c r="O552" s="424"/>
      <x:c r="P552" s="201"/>
      <x:c r="Q552" s="201"/>
      <x:c r="R552" s="201"/>
      <x:c r="S552" s="201"/>
      <x:c r="T552" s="201"/>
      <x:c r="U552" s="201"/>
      <x:c r="V552" s="201"/>
      <x:c r="W552" s="201"/>
      <x:c r="X552" s="201"/>
      <x:c r="Y552" s="201"/>
      <x:c r="Z552" s="201"/>
      <x:c r="AA552" s="201"/>
    </x:row>
    <x:row r="553" ht="15.75">
      <x:c r="A553" s="201"/>
      <x:c r="B553" s="201"/>
      <x:c r="C553" s="201"/>
      <x:c r="D553" s="425"/>
      <x:c r="E553" s="201"/>
      <x:c r="F553" s="201"/>
      <x:c r="G553" s="424"/>
      <x:c r="H553" s="424">
        <x:f t="shared" si="2"/>
        <x:v>0</x:v>
      </x:c>
      <x:c r="I553" s="201"/>
      <x:c r="J553" s="564"/>
      <x:c r="K553" s="201"/>
      <x:c r="L553" s="201"/>
      <x:c r="M553" s="201"/>
      <x:c r="N553" s="201"/>
      <x:c r="O553" s="424"/>
      <x:c r="P553" s="201"/>
      <x:c r="Q553" s="201"/>
      <x:c r="R553" s="201"/>
      <x:c r="S553" s="201"/>
      <x:c r="T553" s="201"/>
      <x:c r="U553" s="201"/>
      <x:c r="V553" s="201"/>
      <x:c r="W553" s="201"/>
      <x:c r="X553" s="201"/>
      <x:c r="Y553" s="201"/>
      <x:c r="Z553" s="201"/>
      <x:c r="AA553" s="201"/>
    </x:row>
    <x:row r="554" ht="15.75">
      <x:c r="A554" s="201"/>
      <x:c r="B554" s="201"/>
      <x:c r="C554" s="201"/>
      <x:c r="D554" s="425"/>
      <x:c r="E554" s="201"/>
      <x:c r="F554" s="201"/>
      <x:c r="G554" s="424"/>
      <x:c r="H554" s="424">
        <x:f t="shared" si="2"/>
        <x:v>0</x:v>
      </x:c>
      <x:c r="I554" s="201"/>
      <x:c r="J554" s="564"/>
      <x:c r="K554" s="201"/>
      <x:c r="L554" s="201"/>
      <x:c r="M554" s="201"/>
      <x:c r="N554" s="201"/>
      <x:c r="O554" s="424"/>
      <x:c r="P554" s="201"/>
      <x:c r="Q554" s="201"/>
      <x:c r="R554" s="201"/>
      <x:c r="S554" s="201"/>
      <x:c r="T554" s="201"/>
      <x:c r="U554" s="201"/>
      <x:c r="V554" s="201"/>
      <x:c r="W554" s="201"/>
      <x:c r="X554" s="201"/>
      <x:c r="Y554" s="201"/>
      <x:c r="Z554" s="201"/>
      <x:c r="AA554" s="201"/>
    </x:row>
    <x:row r="555" ht="15.75">
      <x:c r="A555" s="201"/>
      <x:c r="B555" s="201"/>
      <x:c r="C555" s="201"/>
      <x:c r="D555" s="425"/>
      <x:c r="E555" s="201"/>
      <x:c r="F555" s="201"/>
      <x:c r="G555" s="424"/>
      <x:c r="H555" s="424">
        <x:f t="shared" si="2"/>
        <x:v>0</x:v>
      </x:c>
      <x:c r="I555" s="201"/>
      <x:c r="J555" s="564"/>
      <x:c r="K555" s="201"/>
      <x:c r="L555" s="201"/>
      <x:c r="M555" s="201"/>
      <x:c r="N555" s="201"/>
      <x:c r="O555" s="424"/>
      <x:c r="P555" s="201"/>
      <x:c r="Q555" s="201"/>
      <x:c r="R555" s="201"/>
      <x:c r="S555" s="201"/>
      <x:c r="T555" s="201"/>
      <x:c r="U555" s="201"/>
      <x:c r="V555" s="201"/>
      <x:c r="W555" s="201"/>
      <x:c r="X555" s="201"/>
      <x:c r="Y555" s="201"/>
      <x:c r="Z555" s="201"/>
      <x:c r="AA555" s="201"/>
    </x:row>
    <x:row r="556" ht="15.75">
      <x:c r="A556" s="201"/>
      <x:c r="B556" s="201"/>
      <x:c r="C556" s="201"/>
      <x:c r="D556" s="425"/>
      <x:c r="E556" s="201"/>
      <x:c r="F556" s="201"/>
      <x:c r="G556" s="424"/>
      <x:c r="H556" s="424">
        <x:f t="shared" si="2"/>
        <x:v>0</x:v>
      </x:c>
      <x:c r="I556" s="201"/>
      <x:c r="J556" s="564"/>
      <x:c r="K556" s="201"/>
      <x:c r="L556" s="201"/>
      <x:c r="M556" s="201"/>
      <x:c r="N556" s="201"/>
      <x:c r="O556" s="424"/>
      <x:c r="P556" s="201"/>
      <x:c r="Q556" s="201"/>
      <x:c r="R556" s="201"/>
      <x:c r="S556" s="201"/>
      <x:c r="T556" s="201"/>
      <x:c r="U556" s="201"/>
      <x:c r="V556" s="201"/>
      <x:c r="W556" s="201"/>
      <x:c r="X556" s="201"/>
      <x:c r="Y556" s="201"/>
      <x:c r="Z556" s="201"/>
      <x:c r="AA556" s="201"/>
    </x:row>
    <x:row r="557" ht="15.75">
      <x:c r="A557" s="201"/>
      <x:c r="B557" s="201"/>
      <x:c r="C557" s="201"/>
      <x:c r="D557" s="425"/>
      <x:c r="E557" s="201"/>
      <x:c r="F557" s="201"/>
      <x:c r="G557" s="424"/>
      <x:c r="H557" s="424">
        <x:f t="shared" si="2"/>
        <x:v>0</x:v>
      </x:c>
      <x:c r="I557" s="201"/>
      <x:c r="J557" s="564"/>
      <x:c r="K557" s="201"/>
      <x:c r="L557" s="201"/>
      <x:c r="M557" s="201"/>
      <x:c r="N557" s="201"/>
      <x:c r="O557" s="424"/>
      <x:c r="P557" s="201"/>
      <x:c r="Q557" s="201"/>
      <x:c r="R557" s="201"/>
      <x:c r="S557" s="201"/>
      <x:c r="T557" s="201"/>
      <x:c r="U557" s="201"/>
      <x:c r="V557" s="201"/>
      <x:c r="W557" s="201"/>
      <x:c r="X557" s="201"/>
      <x:c r="Y557" s="201"/>
      <x:c r="Z557" s="201"/>
      <x:c r="AA557" s="201"/>
    </x:row>
    <x:row r="558" ht="15.75">
      <x:c r="A558" s="201"/>
      <x:c r="B558" s="201"/>
      <x:c r="C558" s="201"/>
      <x:c r="D558" s="425"/>
      <x:c r="E558" s="201"/>
      <x:c r="F558" s="201"/>
      <x:c r="G558" s="424"/>
      <x:c r="H558" s="424">
        <x:f t="shared" si="2"/>
        <x:v>0</x:v>
      </x:c>
      <x:c r="I558" s="201"/>
      <x:c r="J558" s="564"/>
      <x:c r="K558" s="201"/>
      <x:c r="L558" s="201"/>
      <x:c r="M558" s="201"/>
      <x:c r="N558" s="201"/>
      <x:c r="O558" s="424"/>
      <x:c r="P558" s="201"/>
      <x:c r="Q558" s="201"/>
      <x:c r="R558" s="201"/>
      <x:c r="S558" s="201"/>
      <x:c r="T558" s="201"/>
      <x:c r="U558" s="201"/>
      <x:c r="V558" s="201"/>
      <x:c r="W558" s="201"/>
      <x:c r="X558" s="201"/>
      <x:c r="Y558" s="201"/>
      <x:c r="Z558" s="201"/>
      <x:c r="AA558" s="201"/>
    </x:row>
    <x:row r="559" ht="15.75">
      <x:c r="A559" s="201"/>
      <x:c r="B559" s="201"/>
      <x:c r="C559" s="201"/>
      <x:c r="D559" s="425"/>
      <x:c r="E559" s="201"/>
      <x:c r="F559" s="201"/>
      <x:c r="G559" s="424"/>
      <x:c r="H559" s="424">
        <x:f t="shared" si="2"/>
        <x:v>0</x:v>
      </x:c>
      <x:c r="I559" s="201"/>
      <x:c r="J559" s="564"/>
      <x:c r="K559" s="201"/>
      <x:c r="L559" s="201"/>
      <x:c r="M559" s="201"/>
      <x:c r="N559" s="201"/>
      <x:c r="O559" s="424"/>
      <x:c r="P559" s="201"/>
      <x:c r="Q559" s="201"/>
      <x:c r="R559" s="201"/>
      <x:c r="S559" s="201"/>
      <x:c r="T559" s="201"/>
      <x:c r="U559" s="201"/>
      <x:c r="V559" s="201"/>
      <x:c r="W559" s="201"/>
      <x:c r="X559" s="201"/>
      <x:c r="Y559" s="201"/>
      <x:c r="Z559" s="201"/>
      <x:c r="AA559" s="201"/>
    </x:row>
    <x:row r="560" ht="15.75">
      <x:c r="A560" s="201"/>
      <x:c r="B560" s="201"/>
      <x:c r="C560" s="201"/>
      <x:c r="D560" s="425"/>
      <x:c r="E560" s="201"/>
      <x:c r="F560" s="201"/>
      <x:c r="G560" s="424"/>
      <x:c r="H560" s="424">
        <x:f t="shared" si="2"/>
        <x:v>0</x:v>
      </x:c>
      <x:c r="I560" s="201"/>
      <x:c r="J560" s="564"/>
      <x:c r="K560" s="201"/>
      <x:c r="L560" s="201"/>
      <x:c r="M560" s="201"/>
      <x:c r="N560" s="201"/>
      <x:c r="O560" s="424"/>
      <x:c r="P560" s="201"/>
      <x:c r="Q560" s="201"/>
      <x:c r="R560" s="201"/>
      <x:c r="S560" s="201"/>
      <x:c r="T560" s="201"/>
      <x:c r="U560" s="201"/>
      <x:c r="V560" s="201"/>
      <x:c r="W560" s="201"/>
      <x:c r="X560" s="201"/>
      <x:c r="Y560" s="201"/>
      <x:c r="Z560" s="201"/>
      <x:c r="AA560" s="201"/>
    </x:row>
    <x:row r="561" ht="15.75">
      <x:c r="A561" s="201"/>
      <x:c r="B561" s="201"/>
      <x:c r="C561" s="201"/>
      <x:c r="D561" s="425"/>
      <x:c r="E561" s="201"/>
      <x:c r="F561" s="201"/>
      <x:c r="G561" s="424"/>
      <x:c r="H561" s="424">
        <x:f t="shared" si="2"/>
        <x:v>0</x:v>
      </x:c>
      <x:c r="I561" s="201"/>
      <x:c r="J561" s="564"/>
      <x:c r="K561" s="201"/>
      <x:c r="L561" s="201"/>
      <x:c r="M561" s="201"/>
      <x:c r="N561" s="201"/>
      <x:c r="O561" s="424"/>
      <x:c r="P561" s="201"/>
      <x:c r="Q561" s="201"/>
      <x:c r="R561" s="201"/>
      <x:c r="S561" s="201"/>
      <x:c r="T561" s="201"/>
      <x:c r="U561" s="201"/>
      <x:c r="V561" s="201"/>
      <x:c r="W561" s="201"/>
      <x:c r="X561" s="201"/>
      <x:c r="Y561" s="201"/>
      <x:c r="Z561" s="201"/>
      <x:c r="AA561" s="201"/>
    </x:row>
    <x:row r="562" ht="15.75">
      <x:c r="A562" s="201"/>
      <x:c r="B562" s="201"/>
      <x:c r="C562" s="201"/>
      <x:c r="D562" s="425"/>
      <x:c r="E562" s="201"/>
      <x:c r="F562" s="201"/>
      <x:c r="G562" s="424"/>
      <x:c r="H562" s="424">
        <x:f t="shared" si="2"/>
        <x:v>0</x:v>
      </x:c>
      <x:c r="I562" s="201"/>
      <x:c r="J562" s="564"/>
      <x:c r="K562" s="201"/>
      <x:c r="L562" s="201"/>
      <x:c r="M562" s="201"/>
      <x:c r="N562" s="201"/>
      <x:c r="O562" s="424"/>
      <x:c r="P562" s="201"/>
      <x:c r="Q562" s="201"/>
      <x:c r="R562" s="201"/>
      <x:c r="S562" s="201"/>
      <x:c r="T562" s="201"/>
      <x:c r="U562" s="201"/>
      <x:c r="V562" s="201"/>
      <x:c r="W562" s="201"/>
      <x:c r="X562" s="201"/>
      <x:c r="Y562" s="201"/>
      <x:c r="Z562" s="201"/>
      <x:c r="AA562" s="201"/>
    </x:row>
    <x:row r="563" ht="15.75">
      <x:c r="A563" s="201"/>
      <x:c r="B563" s="201"/>
      <x:c r="C563" s="201"/>
      <x:c r="D563" s="425"/>
      <x:c r="E563" s="201"/>
      <x:c r="F563" s="201"/>
      <x:c r="G563" s="424"/>
      <x:c r="H563" s="424">
        <x:f t="shared" si="2"/>
        <x:v>0</x:v>
      </x:c>
      <x:c r="I563" s="201"/>
      <x:c r="J563" s="564"/>
      <x:c r="K563" s="201"/>
      <x:c r="L563" s="201"/>
      <x:c r="M563" s="201"/>
      <x:c r="N563" s="201"/>
      <x:c r="O563" s="424"/>
      <x:c r="P563" s="201"/>
      <x:c r="Q563" s="201"/>
      <x:c r="R563" s="201"/>
      <x:c r="S563" s="201"/>
      <x:c r="T563" s="201"/>
      <x:c r="U563" s="201"/>
      <x:c r="V563" s="201"/>
      <x:c r="W563" s="201"/>
      <x:c r="X563" s="201"/>
      <x:c r="Y563" s="201"/>
      <x:c r="Z563" s="201"/>
      <x:c r="AA563" s="201"/>
    </x:row>
    <x:row r="564" ht="15.75">
      <x:c r="A564" s="201"/>
      <x:c r="B564" s="201"/>
      <x:c r="C564" s="201"/>
      <x:c r="D564" s="425"/>
      <x:c r="E564" s="201"/>
      <x:c r="F564" s="201"/>
      <x:c r="G564" s="424"/>
      <x:c r="H564" s="424">
        <x:f t="shared" si="2"/>
        <x:v>0</x:v>
      </x:c>
      <x:c r="I564" s="201"/>
      <x:c r="J564" s="564"/>
      <x:c r="K564" s="201"/>
      <x:c r="L564" s="201"/>
      <x:c r="M564" s="201"/>
      <x:c r="N564" s="201"/>
      <x:c r="O564" s="424"/>
      <x:c r="P564" s="201"/>
      <x:c r="Q564" s="201"/>
      <x:c r="R564" s="201"/>
      <x:c r="S564" s="201"/>
      <x:c r="T564" s="201"/>
      <x:c r="U564" s="201"/>
      <x:c r="V564" s="201"/>
      <x:c r="W564" s="201"/>
      <x:c r="X564" s="201"/>
      <x:c r="Y564" s="201"/>
      <x:c r="Z564" s="201"/>
      <x:c r="AA564" s="201"/>
    </x:row>
    <x:row r="565" ht="15.75">
      <x:c r="A565" s="201"/>
      <x:c r="B565" s="201"/>
      <x:c r="C565" s="201"/>
      <x:c r="D565" s="425"/>
      <x:c r="E565" s="201"/>
      <x:c r="F565" s="201"/>
      <x:c r="G565" s="424"/>
      <x:c r="H565" s="424">
        <x:f t="shared" si="2"/>
        <x:v>0</x:v>
      </x:c>
      <x:c r="I565" s="201"/>
      <x:c r="J565" s="564"/>
      <x:c r="K565" s="201"/>
      <x:c r="L565" s="201"/>
      <x:c r="M565" s="201"/>
      <x:c r="N565" s="201"/>
      <x:c r="O565" s="424"/>
      <x:c r="P565" s="201"/>
      <x:c r="Q565" s="201"/>
      <x:c r="R565" s="201"/>
      <x:c r="S565" s="201"/>
      <x:c r="T565" s="201"/>
      <x:c r="U565" s="201"/>
      <x:c r="V565" s="201"/>
      <x:c r="W565" s="201"/>
      <x:c r="X565" s="201"/>
      <x:c r="Y565" s="201"/>
      <x:c r="Z565" s="201"/>
      <x:c r="AA565" s="201"/>
    </x:row>
    <x:row r="566" ht="15.75">
      <x:c r="A566" s="201"/>
      <x:c r="B566" s="201"/>
      <x:c r="C566" s="201"/>
      <x:c r="D566" s="425"/>
      <x:c r="E566" s="201"/>
      <x:c r="F566" s="201"/>
      <x:c r="G566" s="424"/>
      <x:c r="H566" s="424">
        <x:f t="shared" si="2"/>
        <x:v>0</x:v>
      </x:c>
      <x:c r="I566" s="201"/>
      <x:c r="J566" s="564"/>
      <x:c r="K566" s="201"/>
      <x:c r="L566" s="201"/>
      <x:c r="M566" s="201"/>
      <x:c r="N566" s="201"/>
      <x:c r="O566" s="424"/>
      <x:c r="P566" s="201"/>
      <x:c r="Q566" s="201"/>
      <x:c r="R566" s="201"/>
      <x:c r="S566" s="201"/>
      <x:c r="T566" s="201"/>
      <x:c r="U566" s="201"/>
      <x:c r="V566" s="201"/>
      <x:c r="W566" s="201"/>
      <x:c r="X566" s="201"/>
      <x:c r="Y566" s="201"/>
      <x:c r="Z566" s="201"/>
      <x:c r="AA566" s="201"/>
    </x:row>
    <x:row r="567" ht="15.75">
      <x:c r="A567" s="201"/>
      <x:c r="B567" s="201"/>
      <x:c r="C567" s="201"/>
      <x:c r="D567" s="425"/>
      <x:c r="E567" s="201"/>
      <x:c r="F567" s="201"/>
      <x:c r="G567" s="424"/>
      <x:c r="H567" s="424">
        <x:f t="shared" si="2"/>
        <x:v>0</x:v>
      </x:c>
      <x:c r="I567" s="201"/>
      <x:c r="J567" s="564"/>
      <x:c r="K567" s="201"/>
      <x:c r="L567" s="201"/>
      <x:c r="M567" s="201"/>
      <x:c r="N567" s="201"/>
      <x:c r="O567" s="424"/>
      <x:c r="P567" s="201"/>
      <x:c r="Q567" s="201"/>
      <x:c r="R567" s="201"/>
      <x:c r="S567" s="201"/>
      <x:c r="T567" s="201"/>
      <x:c r="U567" s="201"/>
      <x:c r="V567" s="201"/>
      <x:c r="W567" s="201"/>
      <x:c r="X567" s="201"/>
      <x:c r="Y567" s="201"/>
      <x:c r="Z567" s="201"/>
      <x:c r="AA567" s="201"/>
    </x:row>
    <x:row r="568" ht="15.75">
      <x:c r="A568" s="201"/>
      <x:c r="B568" s="201"/>
      <x:c r="C568" s="201"/>
      <x:c r="D568" s="425"/>
      <x:c r="E568" s="201"/>
      <x:c r="F568" s="201"/>
      <x:c r="G568" s="424"/>
      <x:c r="H568" s="424">
        <x:f t="shared" si="2"/>
        <x:v>0</x:v>
      </x:c>
      <x:c r="I568" s="201"/>
      <x:c r="J568" s="564"/>
      <x:c r="K568" s="201"/>
      <x:c r="L568" s="201"/>
      <x:c r="M568" s="201"/>
      <x:c r="N568" s="201"/>
      <x:c r="O568" s="424"/>
      <x:c r="P568" s="201"/>
      <x:c r="Q568" s="201"/>
      <x:c r="R568" s="201"/>
      <x:c r="S568" s="201"/>
      <x:c r="T568" s="201"/>
      <x:c r="U568" s="201"/>
      <x:c r="V568" s="201"/>
      <x:c r="W568" s="201"/>
      <x:c r="X568" s="201"/>
      <x:c r="Y568" s="201"/>
      <x:c r="Z568" s="201"/>
      <x:c r="AA568" s="201"/>
    </x:row>
    <x:row r="569" ht="15.75">
      <x:c r="A569" s="201"/>
      <x:c r="B569" s="201"/>
      <x:c r="C569" s="201"/>
      <x:c r="D569" s="425"/>
      <x:c r="E569" s="201"/>
      <x:c r="F569" s="201"/>
      <x:c r="G569" s="424"/>
      <x:c r="H569" s="424">
        <x:f t="shared" si="2"/>
        <x:v>0</x:v>
      </x:c>
      <x:c r="I569" s="201"/>
      <x:c r="J569" s="564"/>
      <x:c r="K569" s="201"/>
      <x:c r="L569" s="201"/>
      <x:c r="M569" s="201"/>
      <x:c r="N569" s="201"/>
      <x:c r="O569" s="424"/>
      <x:c r="P569" s="201"/>
      <x:c r="Q569" s="201"/>
      <x:c r="R569" s="201"/>
      <x:c r="S569" s="201"/>
      <x:c r="T569" s="201"/>
      <x:c r="U569" s="201"/>
      <x:c r="V569" s="201"/>
      <x:c r="W569" s="201"/>
      <x:c r="X569" s="201"/>
      <x:c r="Y569" s="201"/>
      <x:c r="Z569" s="201"/>
      <x:c r="AA569" s="201"/>
    </x:row>
    <x:row r="570" ht="15.75">
      <x:c r="A570" s="201"/>
      <x:c r="B570" s="201"/>
      <x:c r="C570" s="201"/>
      <x:c r="D570" s="425"/>
      <x:c r="E570" s="201"/>
      <x:c r="F570" s="201"/>
      <x:c r="G570" s="424"/>
      <x:c r="H570" s="424">
        <x:f t="shared" si="2"/>
        <x:v>0</x:v>
      </x:c>
      <x:c r="I570" s="201"/>
      <x:c r="J570" s="564"/>
      <x:c r="K570" s="201"/>
      <x:c r="L570" s="201"/>
      <x:c r="M570" s="201"/>
      <x:c r="N570" s="201"/>
      <x:c r="O570" s="424"/>
      <x:c r="P570" s="201"/>
      <x:c r="Q570" s="201"/>
      <x:c r="R570" s="201"/>
      <x:c r="S570" s="201"/>
      <x:c r="T570" s="201"/>
      <x:c r="U570" s="201"/>
      <x:c r="V570" s="201"/>
      <x:c r="W570" s="201"/>
      <x:c r="X570" s="201"/>
      <x:c r="Y570" s="201"/>
      <x:c r="Z570" s="201"/>
      <x:c r="AA570" s="201"/>
    </x:row>
    <x:row r="571" ht="15.75">
      <x:c r="A571" s="201"/>
      <x:c r="B571" s="201"/>
      <x:c r="C571" s="201"/>
      <x:c r="D571" s="425"/>
      <x:c r="E571" s="201"/>
      <x:c r="F571" s="201"/>
      <x:c r="G571" s="424"/>
      <x:c r="H571" s="424">
        <x:f t="shared" si="2"/>
        <x:v>0</x:v>
      </x:c>
      <x:c r="I571" s="201"/>
      <x:c r="J571" s="564"/>
      <x:c r="K571" s="201"/>
      <x:c r="L571" s="201"/>
      <x:c r="M571" s="201"/>
      <x:c r="N571" s="201"/>
      <x:c r="O571" s="424"/>
      <x:c r="P571" s="201"/>
      <x:c r="Q571" s="201"/>
      <x:c r="R571" s="201"/>
      <x:c r="S571" s="201"/>
      <x:c r="T571" s="201"/>
      <x:c r="U571" s="201"/>
      <x:c r="V571" s="201"/>
      <x:c r="W571" s="201"/>
      <x:c r="X571" s="201"/>
      <x:c r="Y571" s="201"/>
      <x:c r="Z571" s="201"/>
      <x:c r="AA571" s="201"/>
    </x:row>
    <x:row r="572" ht="15.75">
      <x:c r="A572" s="201"/>
      <x:c r="B572" s="201"/>
      <x:c r="C572" s="201"/>
      <x:c r="D572" s="425"/>
      <x:c r="E572" s="201"/>
      <x:c r="F572" s="201"/>
      <x:c r="G572" s="424"/>
      <x:c r="H572" s="424">
        <x:f t="shared" si="2"/>
        <x:v>0</x:v>
      </x:c>
      <x:c r="I572" s="201"/>
      <x:c r="J572" s="564"/>
      <x:c r="K572" s="201"/>
      <x:c r="L572" s="201"/>
      <x:c r="M572" s="201"/>
      <x:c r="N572" s="201"/>
      <x:c r="O572" s="424"/>
      <x:c r="P572" s="201"/>
      <x:c r="Q572" s="201"/>
      <x:c r="R572" s="201"/>
      <x:c r="S572" s="201"/>
      <x:c r="T572" s="201"/>
      <x:c r="U572" s="201"/>
      <x:c r="V572" s="201"/>
      <x:c r="W572" s="201"/>
      <x:c r="X572" s="201"/>
      <x:c r="Y572" s="201"/>
      <x:c r="Z572" s="201"/>
      <x:c r="AA572" s="201"/>
    </x:row>
    <x:row r="573" ht="15.75">
      <x:c r="A573" s="201"/>
      <x:c r="B573" s="201"/>
      <x:c r="C573" s="201"/>
      <x:c r="D573" s="425"/>
      <x:c r="E573" s="201"/>
      <x:c r="F573" s="201"/>
      <x:c r="G573" s="424"/>
      <x:c r="H573" s="424">
        <x:f t="shared" si="2"/>
        <x:v>0</x:v>
      </x:c>
      <x:c r="I573" s="201"/>
      <x:c r="J573" s="564"/>
      <x:c r="K573" s="201"/>
      <x:c r="L573" s="201"/>
      <x:c r="M573" s="201"/>
      <x:c r="N573" s="201"/>
      <x:c r="O573" s="424"/>
      <x:c r="P573" s="201"/>
      <x:c r="Q573" s="201"/>
      <x:c r="R573" s="201"/>
      <x:c r="S573" s="201"/>
      <x:c r="T573" s="201"/>
      <x:c r="U573" s="201"/>
      <x:c r="V573" s="201"/>
      <x:c r="W573" s="201"/>
      <x:c r="X573" s="201"/>
      <x:c r="Y573" s="201"/>
      <x:c r="Z573" s="201"/>
      <x:c r="AA573" s="201"/>
    </x:row>
    <x:row r="574" ht="15.75">
      <x:c r="A574" s="201"/>
      <x:c r="B574" s="201"/>
      <x:c r="C574" s="201"/>
      <x:c r="D574" s="425"/>
      <x:c r="E574" s="201"/>
      <x:c r="F574" s="201"/>
      <x:c r="G574" s="424"/>
      <x:c r="H574" s="424">
        <x:f t="shared" si="2"/>
        <x:v>0</x:v>
      </x:c>
      <x:c r="I574" s="201"/>
      <x:c r="J574" s="564"/>
      <x:c r="K574" s="201"/>
      <x:c r="L574" s="201"/>
      <x:c r="M574" s="201"/>
      <x:c r="N574" s="201"/>
      <x:c r="O574" s="424"/>
      <x:c r="P574" s="201"/>
      <x:c r="Q574" s="201"/>
      <x:c r="R574" s="201"/>
      <x:c r="S574" s="201"/>
      <x:c r="T574" s="201"/>
      <x:c r="U574" s="201"/>
      <x:c r="V574" s="201"/>
      <x:c r="W574" s="201"/>
      <x:c r="X574" s="201"/>
      <x:c r="Y574" s="201"/>
      <x:c r="Z574" s="201"/>
      <x:c r="AA574" s="201"/>
    </x:row>
    <x:row r="575" ht="15.75">
      <x:c r="A575" s="201"/>
      <x:c r="B575" s="201"/>
      <x:c r="C575" s="201"/>
      <x:c r="D575" s="425"/>
      <x:c r="E575" s="201"/>
      <x:c r="F575" s="201"/>
      <x:c r="G575" s="424"/>
      <x:c r="H575" s="424">
        <x:f t="shared" si="2"/>
        <x:v>0</x:v>
      </x:c>
      <x:c r="I575" s="201"/>
      <x:c r="J575" s="564"/>
      <x:c r="K575" s="201"/>
      <x:c r="L575" s="201"/>
      <x:c r="M575" s="201"/>
      <x:c r="N575" s="201"/>
      <x:c r="O575" s="424"/>
      <x:c r="P575" s="201"/>
      <x:c r="Q575" s="201"/>
      <x:c r="R575" s="201"/>
      <x:c r="S575" s="201"/>
      <x:c r="T575" s="201"/>
      <x:c r="U575" s="201"/>
      <x:c r="V575" s="201"/>
      <x:c r="W575" s="201"/>
      <x:c r="X575" s="201"/>
      <x:c r="Y575" s="201"/>
      <x:c r="Z575" s="201"/>
      <x:c r="AA575" s="201"/>
    </x:row>
    <x:row r="576" ht="15.75">
      <x:c r="A576" s="201"/>
      <x:c r="B576" s="201"/>
      <x:c r="C576" s="201"/>
      <x:c r="D576" s="425"/>
      <x:c r="E576" s="201"/>
      <x:c r="F576" s="201"/>
      <x:c r="G576" s="424"/>
      <x:c r="H576" s="424">
        <x:f t="shared" si="2"/>
        <x:v>0</x:v>
      </x:c>
      <x:c r="I576" s="201"/>
      <x:c r="J576" s="564"/>
      <x:c r="K576" s="201"/>
      <x:c r="L576" s="201"/>
      <x:c r="M576" s="201"/>
      <x:c r="N576" s="201"/>
      <x:c r="O576" s="424"/>
      <x:c r="P576" s="201"/>
      <x:c r="Q576" s="201"/>
      <x:c r="R576" s="201"/>
      <x:c r="S576" s="201"/>
      <x:c r="T576" s="201"/>
      <x:c r="U576" s="201"/>
      <x:c r="V576" s="201"/>
      <x:c r="W576" s="201"/>
      <x:c r="X576" s="201"/>
      <x:c r="Y576" s="201"/>
      <x:c r="Z576" s="201"/>
      <x:c r="AA576" s="201"/>
    </x:row>
    <x:row r="577" ht="15.75">
      <x:c r="A577" s="201"/>
      <x:c r="B577" s="201"/>
      <x:c r="C577" s="201"/>
      <x:c r="D577" s="425"/>
      <x:c r="E577" s="201"/>
      <x:c r="F577" s="201"/>
      <x:c r="G577" s="424"/>
      <x:c r="H577" s="424">
        <x:f t="shared" si="2"/>
        <x:v>0</x:v>
      </x:c>
      <x:c r="I577" s="201"/>
      <x:c r="J577" s="564"/>
      <x:c r="K577" s="201"/>
      <x:c r="L577" s="201"/>
      <x:c r="M577" s="201"/>
      <x:c r="N577" s="201"/>
      <x:c r="O577" s="424"/>
      <x:c r="P577" s="201"/>
      <x:c r="Q577" s="201"/>
      <x:c r="R577" s="201"/>
      <x:c r="S577" s="201"/>
      <x:c r="T577" s="201"/>
      <x:c r="U577" s="201"/>
      <x:c r="V577" s="201"/>
      <x:c r="W577" s="201"/>
      <x:c r="X577" s="201"/>
      <x:c r="Y577" s="201"/>
      <x:c r="Z577" s="201"/>
      <x:c r="AA577" s="201"/>
    </x:row>
    <x:row r="578" ht="15.75">
      <x:c r="A578" s="201"/>
      <x:c r="B578" s="201"/>
      <x:c r="C578" s="201"/>
      <x:c r="D578" s="425"/>
      <x:c r="E578" s="201"/>
      <x:c r="F578" s="201"/>
      <x:c r="G578" s="424"/>
      <x:c r="H578" s="424">
        <x:f t="shared" si="2"/>
        <x:v>0</x:v>
      </x:c>
      <x:c r="I578" s="201"/>
      <x:c r="J578" s="564"/>
      <x:c r="K578" s="201"/>
      <x:c r="L578" s="201"/>
      <x:c r="M578" s="201"/>
      <x:c r="N578" s="201"/>
      <x:c r="O578" s="424"/>
      <x:c r="P578" s="201"/>
      <x:c r="Q578" s="201"/>
      <x:c r="R578" s="201"/>
      <x:c r="S578" s="201"/>
      <x:c r="T578" s="201"/>
      <x:c r="U578" s="201"/>
      <x:c r="V578" s="201"/>
      <x:c r="W578" s="201"/>
      <x:c r="X578" s="201"/>
      <x:c r="Y578" s="201"/>
      <x:c r="Z578" s="201"/>
      <x:c r="AA578" s="201"/>
    </x:row>
    <x:row r="579" ht="15.75">
      <x:c r="A579" s="201"/>
      <x:c r="B579" s="201"/>
      <x:c r="C579" s="201"/>
      <x:c r="D579" s="425"/>
      <x:c r="E579" s="201"/>
      <x:c r="F579" s="201"/>
      <x:c r="G579" s="424"/>
      <x:c r="H579" s="424">
        <x:f t="shared" si="2"/>
        <x:v>0</x:v>
      </x:c>
      <x:c r="I579" s="201"/>
      <x:c r="J579" s="564"/>
      <x:c r="K579" s="201"/>
      <x:c r="L579" s="201"/>
      <x:c r="M579" s="201"/>
      <x:c r="N579" s="201"/>
      <x:c r="O579" s="424"/>
      <x:c r="P579" s="201"/>
      <x:c r="Q579" s="201"/>
      <x:c r="R579" s="201"/>
      <x:c r="S579" s="201"/>
      <x:c r="T579" s="201"/>
      <x:c r="U579" s="201"/>
      <x:c r="V579" s="201"/>
      <x:c r="W579" s="201"/>
      <x:c r="X579" s="201"/>
      <x:c r="Y579" s="201"/>
      <x:c r="Z579" s="201"/>
      <x:c r="AA579" s="201"/>
    </x:row>
    <x:row r="580" ht="15.75">
      <x:c r="A580" s="201"/>
      <x:c r="B580" s="201"/>
      <x:c r="C580" s="201"/>
      <x:c r="D580" s="425"/>
      <x:c r="E580" s="201"/>
      <x:c r="F580" s="201"/>
      <x:c r="G580" s="424"/>
      <x:c r="H580" s="424">
        <x:f t="shared" si="2"/>
        <x:v>0</x:v>
      </x:c>
      <x:c r="I580" s="201"/>
      <x:c r="J580" s="564"/>
      <x:c r="K580" s="201"/>
      <x:c r="L580" s="201"/>
      <x:c r="M580" s="201"/>
      <x:c r="N580" s="201"/>
      <x:c r="O580" s="424"/>
      <x:c r="P580" s="201"/>
      <x:c r="Q580" s="201"/>
      <x:c r="R580" s="201"/>
      <x:c r="S580" s="201"/>
      <x:c r="T580" s="201"/>
      <x:c r="U580" s="201"/>
      <x:c r="V580" s="201"/>
      <x:c r="W580" s="201"/>
      <x:c r="X580" s="201"/>
      <x:c r="Y580" s="201"/>
      <x:c r="Z580" s="201"/>
      <x:c r="AA580" s="201"/>
    </x:row>
    <x:row r="581" ht="15.75">
      <x:c r="A581" s="201"/>
      <x:c r="B581" s="201"/>
      <x:c r="C581" s="201"/>
      <x:c r="D581" s="425"/>
      <x:c r="E581" s="201"/>
      <x:c r="F581" s="201"/>
      <x:c r="G581" s="424"/>
      <x:c r="H581" s="424">
        <x:f t="shared" si="2"/>
        <x:v>0</x:v>
      </x:c>
      <x:c r="I581" s="201"/>
      <x:c r="J581" s="564"/>
      <x:c r="K581" s="201"/>
      <x:c r="L581" s="201"/>
      <x:c r="M581" s="201"/>
      <x:c r="N581" s="201"/>
      <x:c r="O581" s="424"/>
      <x:c r="P581" s="201"/>
      <x:c r="Q581" s="201"/>
      <x:c r="R581" s="201"/>
      <x:c r="S581" s="201"/>
      <x:c r="T581" s="201"/>
      <x:c r="U581" s="201"/>
      <x:c r="V581" s="201"/>
      <x:c r="W581" s="201"/>
      <x:c r="X581" s="201"/>
      <x:c r="Y581" s="201"/>
      <x:c r="Z581" s="201"/>
      <x:c r="AA581" s="201"/>
    </x:row>
    <x:row r="582" ht="15.75">
      <x:c r="A582" s="201"/>
      <x:c r="B582" s="201"/>
      <x:c r="C582" s="201"/>
      <x:c r="D582" s="425"/>
      <x:c r="E582" s="201"/>
      <x:c r="F582" s="201"/>
      <x:c r="G582" s="424"/>
      <x:c r="H582" s="424">
        <x:f t="shared" si="2"/>
        <x:v>0</x:v>
      </x:c>
      <x:c r="I582" s="201"/>
      <x:c r="J582" s="564"/>
      <x:c r="K582" s="201"/>
      <x:c r="L582" s="201"/>
      <x:c r="M582" s="201"/>
      <x:c r="N582" s="201"/>
      <x:c r="O582" s="424"/>
      <x:c r="P582" s="201"/>
      <x:c r="Q582" s="201"/>
      <x:c r="R582" s="201"/>
      <x:c r="S582" s="201"/>
      <x:c r="T582" s="201"/>
      <x:c r="U582" s="201"/>
      <x:c r="V582" s="201"/>
      <x:c r="W582" s="201"/>
      <x:c r="X582" s="201"/>
      <x:c r="Y582" s="201"/>
      <x:c r="Z582" s="201"/>
      <x:c r="AA582" s="201"/>
    </x:row>
    <x:row r="583" ht="15.75">
      <x:c r="A583" s="201"/>
      <x:c r="B583" s="201"/>
      <x:c r="C583" s="201"/>
      <x:c r="D583" s="425"/>
      <x:c r="E583" s="201"/>
      <x:c r="F583" s="201"/>
      <x:c r="G583" s="424"/>
      <x:c r="H583" s="424">
        <x:f t="shared" si="2"/>
        <x:v>0</x:v>
      </x:c>
      <x:c r="I583" s="201"/>
      <x:c r="J583" s="564"/>
      <x:c r="K583" s="201"/>
      <x:c r="L583" s="201"/>
      <x:c r="M583" s="201"/>
      <x:c r="N583" s="201"/>
      <x:c r="O583" s="424"/>
      <x:c r="P583" s="201"/>
      <x:c r="Q583" s="201"/>
      <x:c r="R583" s="201"/>
      <x:c r="S583" s="201"/>
      <x:c r="T583" s="201"/>
      <x:c r="U583" s="201"/>
      <x:c r="V583" s="201"/>
      <x:c r="W583" s="201"/>
      <x:c r="X583" s="201"/>
      <x:c r="Y583" s="201"/>
      <x:c r="Z583" s="201"/>
      <x:c r="AA583" s="201"/>
    </x:row>
    <x:row r="584" ht="15.75">
      <x:c r="A584" s="201"/>
      <x:c r="B584" s="201"/>
      <x:c r="C584" s="201"/>
      <x:c r="D584" s="425"/>
      <x:c r="E584" s="201"/>
      <x:c r="F584" s="201"/>
      <x:c r="G584" s="424"/>
      <x:c r="H584" s="424">
        <x:f t="shared" si="2"/>
        <x:v>0</x:v>
      </x:c>
      <x:c r="I584" s="201"/>
      <x:c r="J584" s="564"/>
      <x:c r="K584" s="201"/>
      <x:c r="L584" s="201"/>
      <x:c r="M584" s="201"/>
      <x:c r="N584" s="201"/>
      <x:c r="O584" s="424"/>
      <x:c r="P584" s="201"/>
      <x:c r="Q584" s="201"/>
      <x:c r="R584" s="201"/>
      <x:c r="S584" s="201"/>
      <x:c r="T584" s="201"/>
      <x:c r="U584" s="201"/>
      <x:c r="V584" s="201"/>
      <x:c r="W584" s="201"/>
      <x:c r="X584" s="201"/>
      <x:c r="Y584" s="201"/>
      <x:c r="Z584" s="201"/>
      <x:c r="AA584" s="201"/>
    </x:row>
    <x:row r="585" ht="15.75">
      <x:c r="A585" s="201"/>
      <x:c r="B585" s="201"/>
      <x:c r="C585" s="201"/>
      <x:c r="D585" s="425"/>
      <x:c r="E585" s="201"/>
      <x:c r="F585" s="201"/>
      <x:c r="G585" s="424"/>
      <x:c r="H585" s="424">
        <x:f t="shared" si="2"/>
        <x:v>0</x:v>
      </x:c>
      <x:c r="I585" s="201"/>
      <x:c r="J585" s="564"/>
      <x:c r="K585" s="201"/>
      <x:c r="L585" s="201"/>
      <x:c r="M585" s="201"/>
      <x:c r="N585" s="201"/>
      <x:c r="O585" s="424"/>
      <x:c r="P585" s="201"/>
      <x:c r="Q585" s="201"/>
      <x:c r="R585" s="201"/>
      <x:c r="S585" s="201"/>
      <x:c r="T585" s="201"/>
      <x:c r="U585" s="201"/>
      <x:c r="V585" s="201"/>
      <x:c r="W585" s="201"/>
      <x:c r="X585" s="201"/>
      <x:c r="Y585" s="201"/>
      <x:c r="Z585" s="201"/>
      <x:c r="AA585" s="201"/>
    </x:row>
    <x:row r="586" ht="15.75">
      <x:c r="A586" s="201"/>
      <x:c r="B586" s="201"/>
      <x:c r="C586" s="201"/>
      <x:c r="D586" s="425"/>
      <x:c r="E586" s="201"/>
      <x:c r="F586" s="201"/>
      <x:c r="G586" s="424"/>
      <x:c r="H586" s="424">
        <x:f t="shared" si="2"/>
        <x:v>0</x:v>
      </x:c>
      <x:c r="I586" s="201"/>
      <x:c r="J586" s="564"/>
      <x:c r="K586" s="201"/>
      <x:c r="L586" s="201"/>
      <x:c r="M586" s="201"/>
      <x:c r="N586" s="201"/>
      <x:c r="O586" s="424"/>
      <x:c r="P586" s="201"/>
      <x:c r="Q586" s="201"/>
      <x:c r="R586" s="201"/>
      <x:c r="S586" s="201"/>
      <x:c r="T586" s="201"/>
      <x:c r="U586" s="201"/>
      <x:c r="V586" s="201"/>
      <x:c r="W586" s="201"/>
      <x:c r="X586" s="201"/>
      <x:c r="Y586" s="201"/>
      <x:c r="Z586" s="201"/>
      <x:c r="AA586" s="201"/>
    </x:row>
    <x:row r="587" ht="15.75">
      <x:c r="A587" s="201"/>
      <x:c r="B587" s="201"/>
      <x:c r="C587" s="201"/>
      <x:c r="D587" s="425"/>
      <x:c r="E587" s="201"/>
      <x:c r="F587" s="201"/>
      <x:c r="G587" s="424"/>
      <x:c r="H587" s="424">
        <x:f t="shared" si="2"/>
        <x:v>0</x:v>
      </x:c>
      <x:c r="I587" s="201"/>
      <x:c r="J587" s="564"/>
      <x:c r="K587" s="201"/>
      <x:c r="L587" s="201"/>
      <x:c r="M587" s="201"/>
      <x:c r="N587" s="201"/>
      <x:c r="O587" s="424"/>
      <x:c r="P587" s="201"/>
      <x:c r="Q587" s="201"/>
      <x:c r="R587" s="201"/>
      <x:c r="S587" s="201"/>
      <x:c r="T587" s="201"/>
      <x:c r="U587" s="201"/>
      <x:c r="V587" s="201"/>
      <x:c r="W587" s="201"/>
      <x:c r="X587" s="201"/>
      <x:c r="Y587" s="201"/>
      <x:c r="Z587" s="201"/>
      <x:c r="AA587" s="201"/>
    </x:row>
    <x:row r="588" ht="15.75">
      <x:c r="A588" s="201"/>
      <x:c r="B588" s="201"/>
      <x:c r="C588" s="201"/>
      <x:c r="D588" s="425"/>
      <x:c r="E588" s="201"/>
      <x:c r="F588" s="201"/>
      <x:c r="G588" s="424"/>
      <x:c r="H588" s="424">
        <x:f t="shared" si="2"/>
        <x:v>0</x:v>
      </x:c>
      <x:c r="I588" s="201"/>
      <x:c r="J588" s="564"/>
      <x:c r="K588" s="201"/>
      <x:c r="L588" s="201"/>
      <x:c r="M588" s="201"/>
      <x:c r="N588" s="201"/>
      <x:c r="O588" s="424"/>
      <x:c r="P588" s="201"/>
      <x:c r="Q588" s="201"/>
      <x:c r="R588" s="201"/>
      <x:c r="S588" s="201"/>
      <x:c r="T588" s="201"/>
      <x:c r="U588" s="201"/>
      <x:c r="V588" s="201"/>
      <x:c r="W588" s="201"/>
      <x:c r="X588" s="201"/>
      <x:c r="Y588" s="201"/>
      <x:c r="Z588" s="201"/>
      <x:c r="AA588" s="201"/>
    </x:row>
    <x:row r="589" ht="15.75">
      <x:c r="A589" s="201"/>
      <x:c r="B589" s="201"/>
      <x:c r="C589" s="201"/>
      <x:c r="D589" s="425"/>
      <x:c r="E589" s="201"/>
      <x:c r="F589" s="201"/>
      <x:c r="G589" s="424"/>
      <x:c r="H589" s="424">
        <x:f t="shared" si="2"/>
        <x:v>0</x:v>
      </x:c>
      <x:c r="I589" s="201"/>
      <x:c r="J589" s="564"/>
      <x:c r="K589" s="201"/>
      <x:c r="L589" s="201"/>
      <x:c r="M589" s="201"/>
      <x:c r="N589" s="201"/>
      <x:c r="O589" s="424"/>
      <x:c r="P589" s="201"/>
      <x:c r="Q589" s="201"/>
      <x:c r="R589" s="201"/>
      <x:c r="S589" s="201"/>
      <x:c r="T589" s="201"/>
      <x:c r="U589" s="201"/>
      <x:c r="V589" s="201"/>
      <x:c r="W589" s="201"/>
      <x:c r="X589" s="201"/>
      <x:c r="Y589" s="201"/>
      <x:c r="Z589" s="201"/>
      <x:c r="AA589" s="201"/>
    </x:row>
    <x:row r="590" ht="15.75">
      <x:c r="A590" s="201"/>
      <x:c r="B590" s="201"/>
      <x:c r="C590" s="201"/>
      <x:c r="D590" s="425"/>
      <x:c r="E590" s="201"/>
      <x:c r="F590" s="201"/>
      <x:c r="G590" s="424"/>
      <x:c r="H590" s="424">
        <x:f t="shared" si="2"/>
        <x:v>0</x:v>
      </x:c>
      <x:c r="I590" s="201"/>
      <x:c r="J590" s="564"/>
      <x:c r="K590" s="201"/>
      <x:c r="L590" s="201"/>
      <x:c r="M590" s="201"/>
      <x:c r="N590" s="201"/>
      <x:c r="O590" s="424"/>
      <x:c r="P590" s="201"/>
      <x:c r="Q590" s="201"/>
      <x:c r="R590" s="201"/>
      <x:c r="S590" s="201"/>
      <x:c r="T590" s="201"/>
      <x:c r="U590" s="201"/>
      <x:c r="V590" s="201"/>
      <x:c r="W590" s="201"/>
      <x:c r="X590" s="201"/>
      <x:c r="Y590" s="201"/>
      <x:c r="Z590" s="201"/>
      <x:c r="AA590" s="201"/>
    </x:row>
    <x:row r="591" ht="15.75">
      <x:c r="A591" s="201"/>
      <x:c r="B591" s="201"/>
      <x:c r="C591" s="201"/>
      <x:c r="D591" s="425"/>
      <x:c r="E591" s="201"/>
      <x:c r="F591" s="201"/>
      <x:c r="G591" s="424"/>
      <x:c r="H591" s="424">
        <x:f t="shared" si="2"/>
        <x:v>0</x:v>
      </x:c>
      <x:c r="I591" s="201"/>
      <x:c r="J591" s="564"/>
      <x:c r="K591" s="201"/>
      <x:c r="L591" s="201"/>
      <x:c r="M591" s="201"/>
      <x:c r="N591" s="201"/>
      <x:c r="O591" s="424"/>
      <x:c r="P591" s="201"/>
      <x:c r="Q591" s="201"/>
      <x:c r="R591" s="201"/>
      <x:c r="S591" s="201"/>
      <x:c r="T591" s="201"/>
      <x:c r="U591" s="201"/>
      <x:c r="V591" s="201"/>
      <x:c r="W591" s="201"/>
      <x:c r="X591" s="201"/>
      <x:c r="Y591" s="201"/>
      <x:c r="Z591" s="201"/>
      <x:c r="AA591" s="201"/>
    </x:row>
    <x:row r="592" ht="15.75">
      <x:c r="A592" s="201"/>
      <x:c r="B592" s="201"/>
      <x:c r="C592" s="201"/>
      <x:c r="D592" s="425"/>
      <x:c r="E592" s="201"/>
      <x:c r="F592" s="201"/>
      <x:c r="G592" s="424"/>
      <x:c r="H592" s="424">
        <x:f t="shared" si="2"/>
        <x:v>0</x:v>
      </x:c>
      <x:c r="I592" s="201"/>
      <x:c r="J592" s="564"/>
      <x:c r="K592" s="201"/>
      <x:c r="L592" s="201"/>
      <x:c r="M592" s="201"/>
      <x:c r="N592" s="201"/>
      <x:c r="O592" s="424"/>
      <x:c r="P592" s="201"/>
      <x:c r="Q592" s="201"/>
      <x:c r="R592" s="201"/>
      <x:c r="S592" s="201"/>
      <x:c r="T592" s="201"/>
      <x:c r="U592" s="201"/>
      <x:c r="V592" s="201"/>
      <x:c r="W592" s="201"/>
      <x:c r="X592" s="201"/>
      <x:c r="Y592" s="201"/>
      <x:c r="Z592" s="201"/>
      <x:c r="AA592" s="201"/>
    </x:row>
    <x:row r="593" ht="15.75">
      <x:c r="A593" s="201"/>
      <x:c r="B593" s="201"/>
      <x:c r="C593" s="201"/>
      <x:c r="D593" s="425"/>
      <x:c r="E593" s="201"/>
      <x:c r="F593" s="201"/>
      <x:c r="G593" s="424"/>
      <x:c r="H593" s="424">
        <x:f t="shared" si="2"/>
        <x:v>0</x:v>
      </x:c>
      <x:c r="I593" s="201"/>
      <x:c r="J593" s="564"/>
      <x:c r="K593" s="201"/>
      <x:c r="L593" s="201"/>
      <x:c r="M593" s="201"/>
      <x:c r="N593" s="201"/>
      <x:c r="O593" s="424"/>
      <x:c r="P593" s="201"/>
      <x:c r="Q593" s="201"/>
      <x:c r="R593" s="201"/>
      <x:c r="S593" s="201"/>
      <x:c r="T593" s="201"/>
      <x:c r="U593" s="201"/>
      <x:c r="V593" s="201"/>
      <x:c r="W593" s="201"/>
      <x:c r="X593" s="201"/>
      <x:c r="Y593" s="201"/>
      <x:c r="Z593" s="201"/>
      <x:c r="AA593" s="201"/>
    </x:row>
    <x:row r="594" ht="15.75">
      <x:c r="A594" s="201"/>
      <x:c r="B594" s="201"/>
      <x:c r="C594" s="201"/>
      <x:c r="D594" s="425"/>
      <x:c r="E594" s="201"/>
      <x:c r="F594" s="201"/>
      <x:c r="G594" s="424"/>
      <x:c r="H594" s="424">
        <x:f t="shared" si="2"/>
        <x:v>0</x:v>
      </x:c>
      <x:c r="I594" s="201"/>
      <x:c r="J594" s="564"/>
      <x:c r="K594" s="201"/>
      <x:c r="L594" s="201"/>
      <x:c r="M594" s="201"/>
      <x:c r="N594" s="201"/>
      <x:c r="O594" s="424"/>
      <x:c r="P594" s="201"/>
      <x:c r="Q594" s="201"/>
      <x:c r="R594" s="201"/>
      <x:c r="S594" s="201"/>
      <x:c r="T594" s="201"/>
      <x:c r="U594" s="201"/>
      <x:c r="V594" s="201"/>
      <x:c r="W594" s="201"/>
      <x:c r="X594" s="201"/>
      <x:c r="Y594" s="201"/>
      <x:c r="Z594" s="201"/>
      <x:c r="AA594" s="201"/>
    </x:row>
    <x:row r="595" ht="15.75">
      <x:c r="A595" s="201"/>
      <x:c r="B595" s="201"/>
      <x:c r="C595" s="201"/>
      <x:c r="D595" s="425"/>
      <x:c r="E595" s="201"/>
      <x:c r="F595" s="201"/>
      <x:c r="G595" s="424"/>
      <x:c r="H595" s="424">
        <x:f t="shared" si="2"/>
        <x:v>0</x:v>
      </x:c>
      <x:c r="I595" s="201"/>
      <x:c r="J595" s="564"/>
      <x:c r="K595" s="201"/>
      <x:c r="L595" s="201"/>
      <x:c r="M595" s="201"/>
      <x:c r="N595" s="201"/>
      <x:c r="O595" s="424"/>
      <x:c r="P595" s="201"/>
      <x:c r="Q595" s="201"/>
      <x:c r="R595" s="201"/>
      <x:c r="S595" s="201"/>
      <x:c r="T595" s="201"/>
      <x:c r="U595" s="201"/>
      <x:c r="V595" s="201"/>
      <x:c r="W595" s="201"/>
      <x:c r="X595" s="201"/>
      <x:c r="Y595" s="201"/>
      <x:c r="Z595" s="201"/>
      <x:c r="AA595" s="201"/>
    </x:row>
    <x:row r="596" ht="15.75">
      <x:c r="A596" s="201"/>
      <x:c r="B596" s="201"/>
      <x:c r="C596" s="201"/>
      <x:c r="D596" s="425"/>
      <x:c r="E596" s="201"/>
      <x:c r="F596" s="201"/>
      <x:c r="G596" s="424"/>
      <x:c r="H596" s="424">
        <x:f t="shared" si="2"/>
        <x:v>0</x:v>
      </x:c>
      <x:c r="I596" s="201"/>
      <x:c r="J596" s="564"/>
      <x:c r="K596" s="201"/>
      <x:c r="L596" s="201"/>
      <x:c r="M596" s="201"/>
      <x:c r="N596" s="201"/>
      <x:c r="O596" s="424"/>
      <x:c r="P596" s="201"/>
      <x:c r="Q596" s="201"/>
      <x:c r="R596" s="201"/>
      <x:c r="S596" s="201"/>
      <x:c r="T596" s="201"/>
      <x:c r="U596" s="201"/>
      <x:c r="V596" s="201"/>
      <x:c r="W596" s="201"/>
      <x:c r="X596" s="201"/>
      <x:c r="Y596" s="201"/>
      <x:c r="Z596" s="201"/>
      <x:c r="AA596" s="201"/>
    </x:row>
    <x:row r="597" ht="15.75">
      <x:c r="A597" s="201"/>
      <x:c r="B597" s="201"/>
      <x:c r="C597" s="201"/>
      <x:c r="D597" s="425"/>
      <x:c r="E597" s="201"/>
      <x:c r="F597" s="201"/>
      <x:c r="G597" s="424"/>
      <x:c r="H597" s="424">
        <x:f t="shared" si="2"/>
        <x:v>0</x:v>
      </x:c>
      <x:c r="I597" s="201"/>
      <x:c r="J597" s="564"/>
      <x:c r="K597" s="201"/>
      <x:c r="L597" s="201"/>
      <x:c r="M597" s="201"/>
      <x:c r="N597" s="201"/>
      <x:c r="O597" s="424"/>
      <x:c r="P597" s="201"/>
      <x:c r="Q597" s="201"/>
      <x:c r="R597" s="201"/>
      <x:c r="S597" s="201"/>
      <x:c r="T597" s="201"/>
      <x:c r="U597" s="201"/>
      <x:c r="V597" s="201"/>
      <x:c r="W597" s="201"/>
      <x:c r="X597" s="201"/>
      <x:c r="Y597" s="201"/>
      <x:c r="Z597" s="201"/>
      <x:c r="AA597" s="201"/>
    </x:row>
    <x:row r="598" ht="15.75">
      <x:c r="A598" s="201"/>
      <x:c r="B598" s="201"/>
      <x:c r="C598" s="201"/>
      <x:c r="D598" s="425"/>
      <x:c r="E598" s="201"/>
      <x:c r="F598" s="201"/>
      <x:c r="G598" s="424"/>
      <x:c r="H598" s="424">
        <x:f t="shared" si="2"/>
        <x:v>0</x:v>
      </x:c>
      <x:c r="I598" s="201"/>
      <x:c r="J598" s="564"/>
      <x:c r="K598" s="201"/>
      <x:c r="L598" s="201"/>
      <x:c r="M598" s="201"/>
      <x:c r="N598" s="201"/>
      <x:c r="O598" s="424"/>
      <x:c r="P598" s="201"/>
      <x:c r="Q598" s="201"/>
      <x:c r="R598" s="201"/>
      <x:c r="S598" s="201"/>
      <x:c r="T598" s="201"/>
      <x:c r="U598" s="201"/>
      <x:c r="V598" s="201"/>
      <x:c r="W598" s="201"/>
      <x:c r="X598" s="201"/>
      <x:c r="Y598" s="201"/>
      <x:c r="Z598" s="201"/>
      <x:c r="AA598" s="201"/>
    </x:row>
    <x:row r="599" ht="15.75">
      <x:c r="A599" s="201"/>
      <x:c r="B599" s="201"/>
      <x:c r="C599" s="201"/>
      <x:c r="D599" s="425"/>
      <x:c r="E599" s="201"/>
      <x:c r="F599" s="201"/>
      <x:c r="G599" s="424"/>
      <x:c r="H599" s="424">
        <x:f t="shared" si="2"/>
        <x:v>0</x:v>
      </x:c>
      <x:c r="I599" s="201"/>
      <x:c r="J599" s="564"/>
      <x:c r="K599" s="201"/>
      <x:c r="L599" s="201"/>
      <x:c r="M599" s="201"/>
      <x:c r="N599" s="201"/>
      <x:c r="O599" s="424"/>
      <x:c r="P599" s="201"/>
      <x:c r="Q599" s="201"/>
      <x:c r="R599" s="201"/>
      <x:c r="S599" s="201"/>
      <x:c r="T599" s="201"/>
      <x:c r="U599" s="201"/>
      <x:c r="V599" s="201"/>
      <x:c r="W599" s="201"/>
      <x:c r="X599" s="201"/>
      <x:c r="Y599" s="201"/>
      <x:c r="Z599" s="201"/>
      <x:c r="AA599" s="201"/>
    </x:row>
    <x:row r="600" ht="15.75">
      <x:c r="A600" s="201"/>
      <x:c r="B600" s="201"/>
      <x:c r="C600" s="201"/>
      <x:c r="D600" s="425"/>
      <x:c r="E600" s="201"/>
      <x:c r="F600" s="201"/>
      <x:c r="G600" s="424"/>
      <x:c r="H600" s="424">
        <x:f t="shared" si="2"/>
        <x:v>0</x:v>
      </x:c>
      <x:c r="I600" s="201"/>
      <x:c r="J600" s="564"/>
      <x:c r="K600" s="201"/>
      <x:c r="L600" s="201"/>
      <x:c r="M600" s="201"/>
      <x:c r="N600" s="201"/>
      <x:c r="O600" s="424"/>
      <x:c r="P600" s="201"/>
      <x:c r="Q600" s="201"/>
      <x:c r="R600" s="201"/>
      <x:c r="S600" s="201"/>
      <x:c r="T600" s="201"/>
      <x:c r="U600" s="201"/>
      <x:c r="V600" s="201"/>
      <x:c r="W600" s="201"/>
      <x:c r="X600" s="201"/>
      <x:c r="Y600" s="201"/>
      <x:c r="Z600" s="201"/>
      <x:c r="AA600" s="201"/>
    </x:row>
    <x:row r="601" ht="15.75">
      <x:c r="A601" s="201"/>
      <x:c r="B601" s="201"/>
      <x:c r="C601" s="201"/>
      <x:c r="D601" s="425"/>
      <x:c r="E601" s="201"/>
      <x:c r="F601" s="201"/>
      <x:c r="G601" s="424"/>
      <x:c r="H601" s="424">
        <x:f t="shared" si="2"/>
        <x:v>0</x:v>
      </x:c>
      <x:c r="I601" s="201"/>
      <x:c r="J601" s="564"/>
      <x:c r="K601" s="201"/>
      <x:c r="L601" s="201"/>
      <x:c r="M601" s="201"/>
      <x:c r="N601" s="201"/>
      <x:c r="O601" s="424"/>
      <x:c r="P601" s="201"/>
      <x:c r="Q601" s="201"/>
      <x:c r="R601" s="201"/>
      <x:c r="S601" s="201"/>
      <x:c r="T601" s="201"/>
      <x:c r="U601" s="201"/>
      <x:c r="V601" s="201"/>
      <x:c r="W601" s="201"/>
      <x:c r="X601" s="201"/>
      <x:c r="Y601" s="201"/>
      <x:c r="Z601" s="201"/>
      <x:c r="AA601" s="201"/>
    </x:row>
    <x:row r="602" ht="15.75">
      <x:c r="A602" s="201"/>
      <x:c r="B602" s="201"/>
      <x:c r="C602" s="201"/>
      <x:c r="D602" s="425"/>
      <x:c r="E602" s="201"/>
      <x:c r="F602" s="201"/>
      <x:c r="G602" s="424"/>
      <x:c r="H602" s="424">
        <x:f t="shared" si="2"/>
        <x:v>0</x:v>
      </x:c>
      <x:c r="I602" s="201"/>
      <x:c r="J602" s="564"/>
      <x:c r="K602" s="201"/>
      <x:c r="L602" s="201"/>
      <x:c r="M602" s="201"/>
      <x:c r="N602" s="201"/>
      <x:c r="O602" s="424"/>
      <x:c r="P602" s="201"/>
      <x:c r="Q602" s="201"/>
      <x:c r="R602" s="201"/>
      <x:c r="S602" s="201"/>
      <x:c r="T602" s="201"/>
      <x:c r="U602" s="201"/>
      <x:c r="V602" s="201"/>
      <x:c r="W602" s="201"/>
      <x:c r="X602" s="201"/>
      <x:c r="Y602" s="201"/>
      <x:c r="Z602" s="201"/>
      <x:c r="AA602" s="201"/>
    </x:row>
    <x:row r="603" ht="15.75">
      <x:c r="A603" s="201"/>
      <x:c r="B603" s="201"/>
      <x:c r="C603" s="201"/>
      <x:c r="D603" s="425"/>
      <x:c r="E603" s="201"/>
      <x:c r="F603" s="201"/>
      <x:c r="G603" s="424"/>
      <x:c r="H603" s="424">
        <x:f t="shared" si="2"/>
        <x:v>0</x:v>
      </x:c>
      <x:c r="I603" s="201"/>
      <x:c r="J603" s="564"/>
      <x:c r="K603" s="201"/>
      <x:c r="L603" s="201"/>
      <x:c r="M603" s="201"/>
      <x:c r="N603" s="201"/>
      <x:c r="O603" s="424"/>
      <x:c r="P603" s="201"/>
      <x:c r="Q603" s="201"/>
      <x:c r="R603" s="201"/>
      <x:c r="S603" s="201"/>
      <x:c r="T603" s="201"/>
      <x:c r="U603" s="201"/>
      <x:c r="V603" s="201"/>
      <x:c r="W603" s="201"/>
      <x:c r="X603" s="201"/>
      <x:c r="Y603" s="201"/>
      <x:c r="Z603" s="201"/>
      <x:c r="AA603" s="201"/>
    </x:row>
    <x:row r="604" ht="15.75">
      <x:c r="A604" s="201"/>
      <x:c r="B604" s="201"/>
      <x:c r="C604" s="201"/>
      <x:c r="D604" s="425"/>
      <x:c r="E604" s="201"/>
      <x:c r="F604" s="201"/>
      <x:c r="G604" s="424"/>
      <x:c r="H604" s="424">
        <x:f t="shared" si="2"/>
        <x:v>0</x:v>
      </x:c>
      <x:c r="I604" s="201"/>
      <x:c r="J604" s="564"/>
      <x:c r="K604" s="201"/>
      <x:c r="L604" s="201"/>
      <x:c r="M604" s="201"/>
      <x:c r="N604" s="201"/>
      <x:c r="O604" s="424"/>
      <x:c r="P604" s="201"/>
      <x:c r="Q604" s="201"/>
      <x:c r="R604" s="201"/>
      <x:c r="S604" s="201"/>
      <x:c r="T604" s="201"/>
      <x:c r="U604" s="201"/>
      <x:c r="V604" s="201"/>
      <x:c r="W604" s="201"/>
      <x:c r="X604" s="201"/>
      <x:c r="Y604" s="201"/>
      <x:c r="Z604" s="201"/>
      <x:c r="AA604" s="201"/>
    </x:row>
    <x:row r="605" ht="15.75">
      <x:c r="A605" s="201"/>
      <x:c r="B605" s="201"/>
      <x:c r="C605" s="201"/>
      <x:c r="D605" s="425"/>
      <x:c r="E605" s="201"/>
      <x:c r="F605" s="201"/>
      <x:c r="G605" s="424"/>
      <x:c r="H605" s="424">
        <x:f t="shared" si="2"/>
        <x:v>0</x:v>
      </x:c>
      <x:c r="I605" s="201"/>
      <x:c r="J605" s="564"/>
      <x:c r="K605" s="201"/>
      <x:c r="L605" s="201"/>
      <x:c r="M605" s="201"/>
      <x:c r="N605" s="201"/>
      <x:c r="O605" s="424"/>
      <x:c r="P605" s="201"/>
      <x:c r="Q605" s="201"/>
      <x:c r="R605" s="201"/>
      <x:c r="S605" s="201"/>
      <x:c r="T605" s="201"/>
      <x:c r="U605" s="201"/>
      <x:c r="V605" s="201"/>
      <x:c r="W605" s="201"/>
      <x:c r="X605" s="201"/>
      <x:c r="Y605" s="201"/>
      <x:c r="Z605" s="201"/>
      <x:c r="AA605" s="201"/>
    </x:row>
    <x:row r="606" ht="15.75">
      <x:c r="A606" s="201"/>
      <x:c r="B606" s="201"/>
      <x:c r="C606" s="201"/>
      <x:c r="D606" s="425"/>
      <x:c r="E606" s="201"/>
      <x:c r="F606" s="201"/>
      <x:c r="G606" s="424"/>
      <x:c r="H606" s="424">
        <x:f t="shared" si="2"/>
        <x:v>0</x:v>
      </x:c>
      <x:c r="I606" s="201"/>
      <x:c r="J606" s="564"/>
      <x:c r="K606" s="201"/>
      <x:c r="L606" s="201"/>
      <x:c r="M606" s="201"/>
      <x:c r="N606" s="201"/>
      <x:c r="O606" s="424"/>
      <x:c r="P606" s="201"/>
      <x:c r="Q606" s="201"/>
      <x:c r="R606" s="201"/>
      <x:c r="S606" s="201"/>
      <x:c r="T606" s="201"/>
      <x:c r="U606" s="201"/>
      <x:c r="V606" s="201"/>
      <x:c r="W606" s="201"/>
      <x:c r="X606" s="201"/>
      <x:c r="Y606" s="201"/>
      <x:c r="Z606" s="201"/>
      <x:c r="AA606" s="201"/>
    </x:row>
    <x:row r="607" ht="15.75">
      <x:c r="A607" s="201"/>
      <x:c r="B607" s="201"/>
      <x:c r="C607" s="201"/>
      <x:c r="D607" s="425"/>
      <x:c r="E607" s="201"/>
      <x:c r="F607" s="201"/>
      <x:c r="G607" s="424"/>
      <x:c r="H607" s="424">
        <x:f t="shared" si="2"/>
        <x:v>0</x:v>
      </x:c>
      <x:c r="I607" s="201"/>
      <x:c r="J607" s="564"/>
      <x:c r="K607" s="201"/>
      <x:c r="L607" s="201"/>
      <x:c r="M607" s="201"/>
      <x:c r="N607" s="201"/>
      <x:c r="O607" s="424"/>
      <x:c r="P607" s="201"/>
      <x:c r="Q607" s="201"/>
      <x:c r="R607" s="201"/>
      <x:c r="S607" s="201"/>
      <x:c r="T607" s="201"/>
      <x:c r="U607" s="201"/>
      <x:c r="V607" s="201"/>
      <x:c r="W607" s="201"/>
      <x:c r="X607" s="201"/>
      <x:c r="Y607" s="201"/>
      <x:c r="Z607" s="201"/>
      <x:c r="AA607" s="201"/>
    </x:row>
    <x:row r="608" ht="15.75">
      <x:c r="A608" s="201"/>
      <x:c r="B608" s="201"/>
      <x:c r="C608" s="201"/>
      <x:c r="D608" s="425"/>
      <x:c r="E608" s="201"/>
      <x:c r="F608" s="201"/>
      <x:c r="G608" s="424"/>
      <x:c r="H608" s="424">
        <x:f t="shared" si="2"/>
        <x:v>0</x:v>
      </x:c>
      <x:c r="I608" s="201"/>
      <x:c r="J608" s="564"/>
      <x:c r="K608" s="201"/>
      <x:c r="L608" s="201"/>
      <x:c r="M608" s="201"/>
      <x:c r="N608" s="201"/>
      <x:c r="O608" s="424"/>
      <x:c r="P608" s="201"/>
      <x:c r="Q608" s="201"/>
      <x:c r="R608" s="201"/>
      <x:c r="S608" s="201"/>
      <x:c r="T608" s="201"/>
      <x:c r="U608" s="201"/>
      <x:c r="V608" s="201"/>
      <x:c r="W608" s="201"/>
      <x:c r="X608" s="201"/>
      <x:c r="Y608" s="201"/>
      <x:c r="Z608" s="201"/>
      <x:c r="AA608" s="201"/>
    </x:row>
    <x:row r="609" ht="15.75">
      <x:c r="A609" s="201"/>
      <x:c r="B609" s="201"/>
      <x:c r="C609" s="201"/>
      <x:c r="D609" s="425"/>
      <x:c r="E609" s="201"/>
      <x:c r="F609" s="201"/>
      <x:c r="G609" s="424"/>
      <x:c r="H609" s="424">
        <x:f t="shared" si="2"/>
        <x:v>0</x:v>
      </x:c>
      <x:c r="I609" s="201"/>
      <x:c r="J609" s="564"/>
      <x:c r="K609" s="201"/>
      <x:c r="L609" s="201"/>
      <x:c r="M609" s="201"/>
      <x:c r="N609" s="201"/>
      <x:c r="O609" s="424"/>
      <x:c r="P609" s="201"/>
      <x:c r="Q609" s="201"/>
      <x:c r="R609" s="201"/>
      <x:c r="S609" s="201"/>
      <x:c r="T609" s="201"/>
      <x:c r="U609" s="201"/>
      <x:c r="V609" s="201"/>
      <x:c r="W609" s="201"/>
      <x:c r="X609" s="201"/>
      <x:c r="Y609" s="201"/>
      <x:c r="Z609" s="201"/>
      <x:c r="AA609" s="201"/>
    </x:row>
    <x:row r="610" ht="15.75">
      <x:c r="A610" s="201"/>
      <x:c r="B610" s="201"/>
      <x:c r="C610" s="201"/>
      <x:c r="D610" s="425"/>
      <x:c r="E610" s="201"/>
      <x:c r="F610" s="201"/>
      <x:c r="G610" s="424"/>
      <x:c r="H610" s="424">
        <x:f t="shared" si="2"/>
        <x:v>0</x:v>
      </x:c>
      <x:c r="I610" s="201"/>
      <x:c r="J610" s="564"/>
      <x:c r="K610" s="201"/>
      <x:c r="L610" s="201"/>
      <x:c r="M610" s="201"/>
      <x:c r="N610" s="201"/>
      <x:c r="O610" s="424"/>
      <x:c r="P610" s="201"/>
      <x:c r="Q610" s="201"/>
      <x:c r="R610" s="201"/>
      <x:c r="S610" s="201"/>
      <x:c r="T610" s="201"/>
      <x:c r="U610" s="201"/>
      <x:c r="V610" s="201"/>
      <x:c r="W610" s="201"/>
      <x:c r="X610" s="201"/>
      <x:c r="Y610" s="201"/>
      <x:c r="Z610" s="201"/>
      <x:c r="AA610" s="201"/>
    </x:row>
    <x:row r="611" ht="15.75">
      <x:c r="A611" s="201"/>
      <x:c r="B611" s="201"/>
      <x:c r="C611" s="201"/>
      <x:c r="D611" s="425"/>
      <x:c r="E611" s="201"/>
      <x:c r="F611" s="201"/>
      <x:c r="G611" s="424"/>
      <x:c r="H611" s="424">
        <x:f t="shared" si="2"/>
        <x:v>0</x:v>
      </x:c>
      <x:c r="I611" s="201"/>
      <x:c r="J611" s="564"/>
      <x:c r="K611" s="201"/>
      <x:c r="L611" s="201"/>
      <x:c r="M611" s="201"/>
      <x:c r="N611" s="201"/>
      <x:c r="O611" s="424"/>
      <x:c r="P611" s="201"/>
      <x:c r="Q611" s="201"/>
      <x:c r="R611" s="201"/>
      <x:c r="S611" s="201"/>
      <x:c r="T611" s="201"/>
      <x:c r="U611" s="201"/>
      <x:c r="V611" s="201"/>
      <x:c r="W611" s="201"/>
      <x:c r="X611" s="201"/>
      <x:c r="Y611" s="201"/>
      <x:c r="Z611" s="201"/>
      <x:c r="AA611" s="201"/>
    </x:row>
    <x:row r="612" ht="15.75">
      <x:c r="A612" s="201"/>
      <x:c r="B612" s="201"/>
      <x:c r="C612" s="201"/>
      <x:c r="D612" s="425"/>
      <x:c r="E612" s="201"/>
      <x:c r="F612" s="201"/>
      <x:c r="G612" s="424"/>
      <x:c r="H612" s="424">
        <x:f t="shared" si="2"/>
        <x:v>0</x:v>
      </x:c>
      <x:c r="I612" s="201"/>
      <x:c r="J612" s="564"/>
      <x:c r="K612" s="201"/>
      <x:c r="L612" s="201"/>
      <x:c r="M612" s="201"/>
      <x:c r="N612" s="201"/>
      <x:c r="O612" s="424"/>
      <x:c r="P612" s="201"/>
      <x:c r="Q612" s="201"/>
      <x:c r="R612" s="201"/>
      <x:c r="S612" s="201"/>
      <x:c r="T612" s="201"/>
      <x:c r="U612" s="201"/>
      <x:c r="V612" s="201"/>
      <x:c r="W612" s="201"/>
      <x:c r="X612" s="201"/>
      <x:c r="Y612" s="201"/>
      <x:c r="Z612" s="201"/>
      <x:c r="AA612" s="201"/>
    </x:row>
    <x:row r="613" ht="15.75">
      <x:c r="A613" s="201"/>
      <x:c r="B613" s="201"/>
      <x:c r="C613" s="201"/>
      <x:c r="D613" s="425"/>
      <x:c r="E613" s="201"/>
      <x:c r="F613" s="201"/>
      <x:c r="G613" s="424"/>
      <x:c r="H613" s="424">
        <x:f t="shared" si="2"/>
        <x:v>0</x:v>
      </x:c>
      <x:c r="I613" s="201"/>
      <x:c r="J613" s="564"/>
      <x:c r="K613" s="201"/>
      <x:c r="L613" s="201"/>
      <x:c r="M613" s="201"/>
      <x:c r="N613" s="201"/>
      <x:c r="O613" s="424"/>
      <x:c r="P613" s="201"/>
      <x:c r="Q613" s="201"/>
      <x:c r="R613" s="201"/>
      <x:c r="S613" s="201"/>
      <x:c r="T613" s="201"/>
      <x:c r="U613" s="201"/>
      <x:c r="V613" s="201"/>
      <x:c r="W613" s="201"/>
      <x:c r="X613" s="201"/>
      <x:c r="Y613" s="201"/>
      <x:c r="Z613" s="201"/>
      <x:c r="AA613" s="201"/>
    </x:row>
    <x:row r="614" ht="15.75">
      <x:c r="A614" s="201"/>
      <x:c r="B614" s="201"/>
      <x:c r="C614" s="201"/>
      <x:c r="D614" s="425"/>
      <x:c r="E614" s="201"/>
      <x:c r="F614" s="201"/>
      <x:c r="G614" s="424"/>
      <x:c r="H614" s="424">
        <x:f t="shared" si="2"/>
        <x:v>0</x:v>
      </x:c>
      <x:c r="I614" s="201"/>
      <x:c r="J614" s="564"/>
      <x:c r="K614" s="201"/>
      <x:c r="L614" s="201"/>
      <x:c r="M614" s="201"/>
      <x:c r="N614" s="201"/>
      <x:c r="O614" s="424"/>
      <x:c r="P614" s="201"/>
      <x:c r="Q614" s="201"/>
      <x:c r="R614" s="201"/>
      <x:c r="S614" s="201"/>
      <x:c r="T614" s="201"/>
      <x:c r="U614" s="201"/>
      <x:c r="V614" s="201"/>
      <x:c r="W614" s="201"/>
      <x:c r="X614" s="201"/>
      <x:c r="Y614" s="201"/>
      <x:c r="Z614" s="201"/>
      <x:c r="AA614" s="201"/>
    </x:row>
    <x:row r="615" ht="15.75">
      <x:c r="A615" s="201"/>
      <x:c r="B615" s="201"/>
      <x:c r="C615" s="201"/>
      <x:c r="D615" s="425"/>
      <x:c r="E615" s="201"/>
      <x:c r="F615" s="201"/>
      <x:c r="G615" s="424"/>
      <x:c r="H615" s="424">
        <x:f t="shared" si="2"/>
        <x:v>0</x:v>
      </x:c>
      <x:c r="I615" s="201"/>
      <x:c r="J615" s="564"/>
      <x:c r="K615" s="201"/>
      <x:c r="L615" s="201"/>
      <x:c r="M615" s="201"/>
      <x:c r="N615" s="201"/>
      <x:c r="O615" s="424"/>
      <x:c r="P615" s="201"/>
      <x:c r="Q615" s="201"/>
      <x:c r="R615" s="201"/>
      <x:c r="S615" s="201"/>
      <x:c r="T615" s="201"/>
      <x:c r="U615" s="201"/>
      <x:c r="V615" s="201"/>
      <x:c r="W615" s="201"/>
      <x:c r="X615" s="201"/>
      <x:c r="Y615" s="201"/>
      <x:c r="Z615" s="201"/>
      <x:c r="AA615" s="201"/>
    </x:row>
    <x:row r="616" ht="15.75">
      <x:c r="A616" s="201"/>
      <x:c r="B616" s="201"/>
      <x:c r="C616" s="201"/>
      <x:c r="D616" s="425"/>
      <x:c r="E616" s="201"/>
      <x:c r="F616" s="201"/>
      <x:c r="G616" s="424"/>
      <x:c r="H616" s="424">
        <x:f t="shared" si="2"/>
        <x:v>0</x:v>
      </x:c>
      <x:c r="I616" s="201"/>
      <x:c r="J616" s="564"/>
      <x:c r="K616" s="201"/>
      <x:c r="L616" s="201"/>
      <x:c r="M616" s="201"/>
      <x:c r="N616" s="201"/>
      <x:c r="O616" s="424"/>
      <x:c r="P616" s="201"/>
      <x:c r="Q616" s="201"/>
      <x:c r="R616" s="201"/>
      <x:c r="S616" s="201"/>
      <x:c r="T616" s="201"/>
      <x:c r="U616" s="201"/>
      <x:c r="V616" s="201"/>
      <x:c r="W616" s="201"/>
      <x:c r="X616" s="201"/>
      <x:c r="Y616" s="201"/>
      <x:c r="Z616" s="201"/>
      <x:c r="AA616" s="201"/>
    </x:row>
    <x:row r="617" ht="15.75">
      <x:c r="A617" s="201"/>
      <x:c r="B617" s="201"/>
      <x:c r="C617" s="201"/>
      <x:c r="D617" s="425"/>
      <x:c r="E617" s="201"/>
      <x:c r="F617" s="201"/>
      <x:c r="G617" s="424"/>
      <x:c r="H617" s="424">
        <x:f t="shared" si="2"/>
        <x:v>0</x:v>
      </x:c>
      <x:c r="I617" s="201"/>
      <x:c r="J617" s="564"/>
      <x:c r="K617" s="201"/>
      <x:c r="L617" s="201"/>
      <x:c r="M617" s="201"/>
      <x:c r="N617" s="201"/>
      <x:c r="O617" s="424"/>
      <x:c r="P617" s="201"/>
      <x:c r="Q617" s="201"/>
      <x:c r="R617" s="201"/>
      <x:c r="S617" s="201"/>
      <x:c r="T617" s="201"/>
      <x:c r="U617" s="201"/>
      <x:c r="V617" s="201"/>
      <x:c r="W617" s="201"/>
      <x:c r="X617" s="201"/>
      <x:c r="Y617" s="201"/>
      <x:c r="Z617" s="201"/>
      <x:c r="AA617" s="201"/>
    </x:row>
    <x:row r="618" ht="15.75">
      <x:c r="A618" s="201"/>
      <x:c r="B618" s="201"/>
      <x:c r="C618" s="201"/>
      <x:c r="D618" s="425"/>
      <x:c r="E618" s="201"/>
      <x:c r="F618" s="201"/>
      <x:c r="G618" s="424"/>
      <x:c r="H618" s="424">
        <x:f t="shared" si="2"/>
        <x:v>0</x:v>
      </x:c>
      <x:c r="I618" s="201"/>
      <x:c r="J618" s="564"/>
      <x:c r="K618" s="201"/>
      <x:c r="L618" s="201"/>
      <x:c r="M618" s="201"/>
      <x:c r="N618" s="201"/>
      <x:c r="O618" s="424"/>
      <x:c r="P618" s="201"/>
      <x:c r="Q618" s="201"/>
      <x:c r="R618" s="201"/>
      <x:c r="S618" s="201"/>
      <x:c r="T618" s="201"/>
      <x:c r="U618" s="201"/>
      <x:c r="V618" s="201"/>
      <x:c r="W618" s="201"/>
      <x:c r="X618" s="201"/>
      <x:c r="Y618" s="201"/>
      <x:c r="Z618" s="201"/>
      <x:c r="AA618" s="201"/>
    </x:row>
    <x:row r="619" ht="15.75">
      <x:c r="A619" s="201"/>
      <x:c r="B619" s="201"/>
      <x:c r="C619" s="201"/>
      <x:c r="D619" s="425"/>
      <x:c r="E619" s="201"/>
      <x:c r="F619" s="201"/>
      <x:c r="G619" s="424"/>
      <x:c r="H619" s="424">
        <x:f t="shared" si="2"/>
        <x:v>0</x:v>
      </x:c>
      <x:c r="I619" s="201"/>
      <x:c r="J619" s="564"/>
      <x:c r="K619" s="201"/>
      <x:c r="L619" s="201"/>
      <x:c r="M619" s="201"/>
      <x:c r="N619" s="201"/>
      <x:c r="O619" s="424"/>
      <x:c r="P619" s="201"/>
      <x:c r="Q619" s="201"/>
      <x:c r="R619" s="201"/>
      <x:c r="S619" s="201"/>
      <x:c r="T619" s="201"/>
      <x:c r="U619" s="201"/>
      <x:c r="V619" s="201"/>
      <x:c r="W619" s="201"/>
      <x:c r="X619" s="201"/>
      <x:c r="Y619" s="201"/>
      <x:c r="Z619" s="201"/>
      <x:c r="AA619" s="201"/>
    </x:row>
    <x:row r="620" ht="15.75">
      <x:c r="A620" s="201"/>
      <x:c r="B620" s="201"/>
      <x:c r="C620" s="201"/>
      <x:c r="D620" s="425"/>
      <x:c r="E620" s="201"/>
      <x:c r="F620" s="201"/>
      <x:c r="G620" s="424"/>
      <x:c r="H620" s="424">
        <x:f t="shared" si="2"/>
        <x:v>0</x:v>
      </x:c>
      <x:c r="I620" s="201"/>
      <x:c r="J620" s="564"/>
      <x:c r="K620" s="201"/>
      <x:c r="L620" s="201"/>
      <x:c r="M620" s="201"/>
      <x:c r="N620" s="201"/>
      <x:c r="O620" s="424"/>
      <x:c r="P620" s="201"/>
      <x:c r="Q620" s="201"/>
      <x:c r="R620" s="201"/>
      <x:c r="S620" s="201"/>
      <x:c r="T620" s="201"/>
      <x:c r="U620" s="201"/>
      <x:c r="V620" s="201"/>
      <x:c r="W620" s="201"/>
      <x:c r="X620" s="201"/>
      <x:c r="Y620" s="201"/>
      <x:c r="Z620" s="201"/>
      <x:c r="AA620" s="201"/>
    </x:row>
    <x:row r="621" ht="15.75">
      <x:c r="A621" s="201"/>
      <x:c r="B621" s="201"/>
      <x:c r="C621" s="201"/>
      <x:c r="D621" s="425"/>
      <x:c r="E621" s="201"/>
      <x:c r="F621" s="201"/>
      <x:c r="G621" s="424"/>
      <x:c r="H621" s="424">
        <x:f t="shared" si="2"/>
        <x:v>0</x:v>
      </x:c>
      <x:c r="I621" s="201"/>
      <x:c r="J621" s="564"/>
      <x:c r="K621" s="201"/>
      <x:c r="L621" s="201"/>
      <x:c r="M621" s="201"/>
      <x:c r="N621" s="201"/>
      <x:c r="O621" s="424"/>
      <x:c r="P621" s="201"/>
      <x:c r="Q621" s="201"/>
      <x:c r="R621" s="201"/>
      <x:c r="S621" s="201"/>
      <x:c r="T621" s="201"/>
      <x:c r="U621" s="201"/>
      <x:c r="V621" s="201"/>
      <x:c r="W621" s="201"/>
      <x:c r="X621" s="201"/>
      <x:c r="Y621" s="201"/>
      <x:c r="Z621" s="201"/>
      <x:c r="AA621" s="201"/>
    </x:row>
    <x:row r="622" ht="15.75">
      <x:c r="A622" s="201"/>
      <x:c r="B622" s="201"/>
      <x:c r="C622" s="201"/>
      <x:c r="D622" s="425"/>
      <x:c r="E622" s="201"/>
      <x:c r="F622" s="201"/>
      <x:c r="G622" s="424"/>
      <x:c r="H622" s="424">
        <x:f t="shared" si="2"/>
        <x:v>0</x:v>
      </x:c>
      <x:c r="I622" s="201"/>
      <x:c r="J622" s="564"/>
      <x:c r="K622" s="201"/>
      <x:c r="L622" s="201"/>
      <x:c r="M622" s="201"/>
      <x:c r="N622" s="201"/>
      <x:c r="O622" s="424"/>
      <x:c r="P622" s="201"/>
      <x:c r="Q622" s="201"/>
      <x:c r="R622" s="201"/>
      <x:c r="S622" s="201"/>
      <x:c r="T622" s="201"/>
      <x:c r="U622" s="201"/>
      <x:c r="V622" s="201"/>
      <x:c r="W622" s="201"/>
      <x:c r="X622" s="201"/>
      <x:c r="Y622" s="201"/>
      <x:c r="Z622" s="201"/>
      <x:c r="AA622" s="201"/>
    </x:row>
    <x:row r="623" ht="15.75">
      <x:c r="A623" s="201"/>
      <x:c r="B623" s="201"/>
      <x:c r="C623" s="201"/>
      <x:c r="D623" s="425"/>
      <x:c r="E623" s="201"/>
      <x:c r="F623" s="201"/>
      <x:c r="G623" s="424"/>
      <x:c r="H623" s="424">
        <x:f t="shared" si="2"/>
        <x:v>0</x:v>
      </x:c>
      <x:c r="I623" s="201"/>
      <x:c r="J623" s="564"/>
      <x:c r="K623" s="201"/>
      <x:c r="L623" s="201"/>
      <x:c r="M623" s="201"/>
      <x:c r="N623" s="201"/>
      <x:c r="O623" s="424"/>
      <x:c r="P623" s="201"/>
      <x:c r="Q623" s="201"/>
      <x:c r="R623" s="201"/>
      <x:c r="S623" s="201"/>
      <x:c r="T623" s="201"/>
      <x:c r="U623" s="201"/>
      <x:c r="V623" s="201"/>
      <x:c r="W623" s="201"/>
      <x:c r="X623" s="201"/>
      <x:c r="Y623" s="201"/>
      <x:c r="Z623" s="201"/>
      <x:c r="AA623" s="201"/>
    </x:row>
    <x:row r="624" ht="15.75">
      <x:c r="A624" s="201"/>
      <x:c r="B624" s="201"/>
      <x:c r="C624" s="201"/>
      <x:c r="D624" s="425"/>
      <x:c r="E624" s="201"/>
      <x:c r="F624" s="201"/>
      <x:c r="G624" s="424"/>
      <x:c r="H624" s="424">
        <x:f t="shared" si="2"/>
        <x:v>0</x:v>
      </x:c>
      <x:c r="I624" s="201"/>
      <x:c r="J624" s="564"/>
      <x:c r="K624" s="201"/>
      <x:c r="L624" s="201"/>
      <x:c r="M624" s="201"/>
      <x:c r="N624" s="201"/>
      <x:c r="O624" s="424"/>
      <x:c r="P624" s="201"/>
      <x:c r="Q624" s="201"/>
      <x:c r="R624" s="201"/>
      <x:c r="S624" s="201"/>
      <x:c r="T624" s="201"/>
      <x:c r="U624" s="201"/>
      <x:c r="V624" s="201"/>
      <x:c r="W624" s="201"/>
      <x:c r="X624" s="201"/>
      <x:c r="Y624" s="201"/>
      <x:c r="Z624" s="201"/>
      <x:c r="AA624" s="201"/>
    </x:row>
    <x:row r="625" ht="15.75">
      <x:c r="A625" s="201"/>
      <x:c r="B625" s="201"/>
      <x:c r="C625" s="201"/>
      <x:c r="D625" s="425"/>
      <x:c r="E625" s="201"/>
      <x:c r="F625" s="201"/>
      <x:c r="G625" s="424"/>
      <x:c r="H625" s="424">
        <x:f t="shared" si="2"/>
        <x:v>0</x:v>
      </x:c>
      <x:c r="I625" s="201"/>
      <x:c r="J625" s="564"/>
      <x:c r="K625" s="201"/>
      <x:c r="L625" s="201"/>
      <x:c r="M625" s="201"/>
      <x:c r="N625" s="201"/>
      <x:c r="O625" s="424"/>
      <x:c r="P625" s="201"/>
      <x:c r="Q625" s="201"/>
      <x:c r="R625" s="201"/>
      <x:c r="S625" s="201"/>
      <x:c r="T625" s="201"/>
      <x:c r="U625" s="201"/>
      <x:c r="V625" s="201"/>
      <x:c r="W625" s="201"/>
      <x:c r="X625" s="201"/>
      <x:c r="Y625" s="201"/>
      <x:c r="Z625" s="201"/>
      <x:c r="AA625" s="201"/>
    </x:row>
    <x:row r="626" ht="15.75">
      <x:c r="A626" s="201"/>
      <x:c r="B626" s="201"/>
      <x:c r="C626" s="201"/>
      <x:c r="D626" s="425"/>
      <x:c r="E626" s="201"/>
      <x:c r="F626" s="201"/>
      <x:c r="G626" s="424"/>
      <x:c r="H626" s="424">
        <x:f t="shared" si="2"/>
        <x:v>0</x:v>
      </x:c>
      <x:c r="I626" s="201"/>
      <x:c r="J626" s="564"/>
      <x:c r="K626" s="201"/>
      <x:c r="L626" s="201"/>
      <x:c r="M626" s="201"/>
      <x:c r="N626" s="201"/>
      <x:c r="O626" s="424"/>
      <x:c r="P626" s="201"/>
      <x:c r="Q626" s="201"/>
      <x:c r="R626" s="201"/>
      <x:c r="S626" s="201"/>
      <x:c r="T626" s="201"/>
      <x:c r="U626" s="201"/>
      <x:c r="V626" s="201"/>
      <x:c r="W626" s="201"/>
      <x:c r="X626" s="201"/>
      <x:c r="Y626" s="201"/>
      <x:c r="Z626" s="201"/>
      <x:c r="AA626" s="201"/>
    </x:row>
    <x:row r="627" ht="15.75">
      <x:c r="A627" s="201"/>
      <x:c r="B627" s="201"/>
      <x:c r="C627" s="201"/>
      <x:c r="D627" s="425"/>
      <x:c r="E627" s="201"/>
      <x:c r="F627" s="201"/>
      <x:c r="G627" s="424"/>
      <x:c r="H627" s="424">
        <x:f t="shared" si="2"/>
        <x:v>0</x:v>
      </x:c>
      <x:c r="I627" s="201"/>
      <x:c r="J627" s="564"/>
      <x:c r="K627" s="201"/>
      <x:c r="L627" s="201"/>
      <x:c r="M627" s="201"/>
      <x:c r="N627" s="201"/>
      <x:c r="O627" s="424"/>
      <x:c r="P627" s="201"/>
      <x:c r="Q627" s="201"/>
      <x:c r="R627" s="201"/>
      <x:c r="S627" s="201"/>
      <x:c r="T627" s="201"/>
      <x:c r="U627" s="201"/>
      <x:c r="V627" s="201"/>
      <x:c r="W627" s="201"/>
      <x:c r="X627" s="201"/>
      <x:c r="Y627" s="201"/>
      <x:c r="Z627" s="201"/>
      <x:c r="AA627" s="201"/>
    </x:row>
    <x:row r="628" ht="15.75">
      <x:c r="A628" s="201"/>
      <x:c r="B628" s="201"/>
      <x:c r="C628" s="201"/>
      <x:c r="D628" s="425"/>
      <x:c r="E628" s="201"/>
      <x:c r="F628" s="201"/>
      <x:c r="G628" s="424"/>
      <x:c r="H628" s="424">
        <x:f t="shared" si="2"/>
        <x:v>0</x:v>
      </x:c>
      <x:c r="I628" s="201"/>
      <x:c r="J628" s="564"/>
      <x:c r="K628" s="201"/>
      <x:c r="L628" s="201"/>
      <x:c r="M628" s="201"/>
      <x:c r="N628" s="201"/>
      <x:c r="O628" s="424"/>
      <x:c r="P628" s="201"/>
      <x:c r="Q628" s="201"/>
      <x:c r="R628" s="201"/>
      <x:c r="S628" s="201"/>
      <x:c r="T628" s="201"/>
      <x:c r="U628" s="201"/>
      <x:c r="V628" s="201"/>
      <x:c r="W628" s="201"/>
      <x:c r="X628" s="201"/>
      <x:c r="Y628" s="201"/>
      <x:c r="Z628" s="201"/>
      <x:c r="AA628" s="201"/>
    </x:row>
    <x:row r="629" ht="15.75">
      <x:c r="A629" s="201"/>
      <x:c r="B629" s="201"/>
      <x:c r="C629" s="201"/>
      <x:c r="D629" s="425"/>
      <x:c r="E629" s="201"/>
      <x:c r="F629" s="201"/>
      <x:c r="G629" s="424"/>
      <x:c r="H629" s="424">
        <x:f t="shared" si="2"/>
        <x:v>0</x:v>
      </x:c>
      <x:c r="I629" s="201"/>
      <x:c r="J629" s="564"/>
      <x:c r="K629" s="201"/>
      <x:c r="L629" s="201"/>
      <x:c r="M629" s="201"/>
      <x:c r="N629" s="201"/>
      <x:c r="O629" s="424"/>
      <x:c r="P629" s="201"/>
      <x:c r="Q629" s="201"/>
      <x:c r="R629" s="201"/>
      <x:c r="S629" s="201"/>
      <x:c r="T629" s="201"/>
      <x:c r="U629" s="201"/>
      <x:c r="V629" s="201"/>
      <x:c r="W629" s="201"/>
      <x:c r="X629" s="201"/>
      <x:c r="Y629" s="201"/>
      <x:c r="Z629" s="201"/>
      <x:c r="AA629" s="201"/>
    </x:row>
    <x:row r="630" ht="15.75">
      <x:c r="A630" s="201"/>
      <x:c r="B630" s="201"/>
      <x:c r="C630" s="201"/>
      <x:c r="D630" s="425"/>
      <x:c r="E630" s="201"/>
      <x:c r="F630" s="201"/>
      <x:c r="G630" s="424"/>
      <x:c r="H630" s="424">
        <x:f t="shared" si="2"/>
        <x:v>0</x:v>
      </x:c>
      <x:c r="I630" s="201"/>
      <x:c r="J630" s="564"/>
      <x:c r="K630" s="201"/>
      <x:c r="L630" s="201"/>
      <x:c r="M630" s="201"/>
      <x:c r="N630" s="201"/>
      <x:c r="O630" s="424"/>
      <x:c r="P630" s="201"/>
      <x:c r="Q630" s="201"/>
      <x:c r="R630" s="201"/>
      <x:c r="S630" s="201"/>
      <x:c r="T630" s="201"/>
      <x:c r="U630" s="201"/>
      <x:c r="V630" s="201"/>
      <x:c r="W630" s="201"/>
      <x:c r="X630" s="201"/>
      <x:c r="Y630" s="201"/>
      <x:c r="Z630" s="201"/>
      <x:c r="AA630" s="201"/>
    </x:row>
    <x:row r="631" ht="15.75">
      <x:c r="A631" s="201"/>
      <x:c r="B631" s="201"/>
      <x:c r="C631" s="201"/>
      <x:c r="D631" s="425"/>
      <x:c r="E631" s="201"/>
      <x:c r="F631" s="201"/>
      <x:c r="G631" s="424"/>
      <x:c r="H631" s="424">
        <x:f t="shared" si="2"/>
        <x:v>0</x:v>
      </x:c>
      <x:c r="I631" s="201"/>
      <x:c r="J631" s="564"/>
      <x:c r="K631" s="201"/>
      <x:c r="L631" s="201"/>
      <x:c r="M631" s="201"/>
      <x:c r="N631" s="201"/>
      <x:c r="O631" s="424"/>
      <x:c r="P631" s="201"/>
      <x:c r="Q631" s="201"/>
      <x:c r="R631" s="201"/>
      <x:c r="S631" s="201"/>
      <x:c r="T631" s="201"/>
      <x:c r="U631" s="201"/>
      <x:c r="V631" s="201"/>
      <x:c r="W631" s="201"/>
      <x:c r="X631" s="201"/>
      <x:c r="Y631" s="201"/>
      <x:c r="Z631" s="201"/>
      <x:c r="AA631" s="201"/>
    </x:row>
    <x:row r="632" ht="15.75">
      <x:c r="A632" s="201"/>
      <x:c r="B632" s="201"/>
      <x:c r="C632" s="201"/>
      <x:c r="D632" s="425"/>
      <x:c r="E632" s="201"/>
      <x:c r="F632" s="201"/>
      <x:c r="G632" s="424"/>
      <x:c r="H632" s="424">
        <x:f t="shared" si="2"/>
        <x:v>0</x:v>
      </x:c>
      <x:c r="I632" s="201"/>
      <x:c r="J632" s="564"/>
      <x:c r="K632" s="201"/>
      <x:c r="L632" s="201"/>
      <x:c r="M632" s="201"/>
      <x:c r="N632" s="201"/>
      <x:c r="O632" s="424"/>
      <x:c r="P632" s="201"/>
      <x:c r="Q632" s="201"/>
      <x:c r="R632" s="201"/>
      <x:c r="S632" s="201"/>
      <x:c r="T632" s="201"/>
      <x:c r="U632" s="201"/>
      <x:c r="V632" s="201"/>
      <x:c r="W632" s="201"/>
      <x:c r="X632" s="201"/>
      <x:c r="Y632" s="201"/>
      <x:c r="Z632" s="201"/>
      <x:c r="AA632" s="201"/>
    </x:row>
    <x:row r="633" ht="15.75">
      <x:c r="A633" s="201"/>
      <x:c r="B633" s="201"/>
      <x:c r="C633" s="201"/>
      <x:c r="D633" s="425"/>
      <x:c r="E633" s="201"/>
      <x:c r="F633" s="201"/>
      <x:c r="G633" s="424"/>
      <x:c r="H633" s="424">
        <x:f t="shared" si="2"/>
        <x:v>0</x:v>
      </x:c>
      <x:c r="I633" s="201"/>
      <x:c r="J633" s="564"/>
      <x:c r="K633" s="201"/>
      <x:c r="L633" s="201"/>
      <x:c r="M633" s="201"/>
      <x:c r="N633" s="201"/>
      <x:c r="O633" s="424"/>
      <x:c r="P633" s="201"/>
      <x:c r="Q633" s="201"/>
      <x:c r="R633" s="201"/>
      <x:c r="S633" s="201"/>
      <x:c r="T633" s="201"/>
      <x:c r="U633" s="201"/>
      <x:c r="V633" s="201"/>
      <x:c r="W633" s="201"/>
      <x:c r="X633" s="201"/>
      <x:c r="Y633" s="201"/>
      <x:c r="Z633" s="201"/>
      <x:c r="AA633" s="201"/>
    </x:row>
    <x:row r="634" ht="15.75">
      <x:c r="A634" s="201"/>
      <x:c r="B634" s="201"/>
      <x:c r="C634" s="201"/>
      <x:c r="D634" s="425"/>
      <x:c r="E634" s="201"/>
      <x:c r="F634" s="201"/>
      <x:c r="G634" s="424"/>
      <x:c r="H634" s="424">
        <x:f t="shared" si="2"/>
        <x:v>0</x:v>
      </x:c>
      <x:c r="I634" s="201"/>
      <x:c r="J634" s="564"/>
      <x:c r="K634" s="201"/>
      <x:c r="L634" s="201"/>
      <x:c r="M634" s="201"/>
      <x:c r="N634" s="201"/>
      <x:c r="O634" s="424"/>
      <x:c r="P634" s="201"/>
      <x:c r="Q634" s="201"/>
      <x:c r="R634" s="201"/>
      <x:c r="S634" s="201"/>
      <x:c r="T634" s="201"/>
      <x:c r="U634" s="201"/>
      <x:c r="V634" s="201"/>
      <x:c r="W634" s="201"/>
      <x:c r="X634" s="201"/>
      <x:c r="Y634" s="201"/>
      <x:c r="Z634" s="201"/>
      <x:c r="AA634" s="201"/>
    </x:row>
    <x:row r="635" ht="15.75">
      <x:c r="A635" s="201"/>
      <x:c r="B635" s="201"/>
      <x:c r="C635" s="201"/>
      <x:c r="D635" s="425"/>
      <x:c r="E635" s="201"/>
      <x:c r="F635" s="201"/>
      <x:c r="G635" s="424"/>
      <x:c r="H635" s="424">
        <x:f t="shared" si="2"/>
        <x:v>0</x:v>
      </x:c>
      <x:c r="I635" s="201"/>
      <x:c r="J635" s="564"/>
      <x:c r="K635" s="201"/>
      <x:c r="L635" s="201"/>
      <x:c r="M635" s="201"/>
      <x:c r="N635" s="201"/>
      <x:c r="O635" s="424"/>
      <x:c r="P635" s="201"/>
      <x:c r="Q635" s="201"/>
      <x:c r="R635" s="201"/>
      <x:c r="S635" s="201"/>
      <x:c r="T635" s="201"/>
      <x:c r="U635" s="201"/>
      <x:c r="V635" s="201"/>
      <x:c r="W635" s="201"/>
      <x:c r="X635" s="201"/>
      <x:c r="Y635" s="201"/>
      <x:c r="Z635" s="201"/>
      <x:c r="AA635" s="201"/>
    </x:row>
    <x:row r="636" ht="15.75">
      <x:c r="A636" s="201"/>
      <x:c r="B636" s="201"/>
      <x:c r="C636" s="201"/>
      <x:c r="D636" s="425"/>
      <x:c r="E636" s="201"/>
      <x:c r="F636" s="201"/>
      <x:c r="G636" s="424"/>
      <x:c r="H636" s="424">
        <x:f t="shared" si="2"/>
        <x:v>0</x:v>
      </x:c>
      <x:c r="I636" s="201"/>
      <x:c r="J636" s="564"/>
      <x:c r="K636" s="201"/>
      <x:c r="L636" s="201"/>
      <x:c r="M636" s="201"/>
      <x:c r="N636" s="201"/>
      <x:c r="O636" s="424"/>
      <x:c r="P636" s="201"/>
      <x:c r="Q636" s="201"/>
      <x:c r="R636" s="201"/>
      <x:c r="S636" s="201"/>
      <x:c r="T636" s="201"/>
      <x:c r="U636" s="201"/>
      <x:c r="V636" s="201"/>
      <x:c r="W636" s="201"/>
      <x:c r="X636" s="201"/>
      <x:c r="Y636" s="201"/>
      <x:c r="Z636" s="201"/>
      <x:c r="AA636" s="201"/>
    </x:row>
    <x:row r="637" ht="15.75">
      <x:c r="A637" s="201"/>
      <x:c r="B637" s="201"/>
      <x:c r="C637" s="201"/>
      <x:c r="D637" s="425"/>
      <x:c r="E637" s="201"/>
      <x:c r="F637" s="201"/>
      <x:c r="G637" s="424"/>
      <x:c r="H637" s="424">
        <x:f t="shared" si="2"/>
        <x:v>0</x:v>
      </x:c>
      <x:c r="I637" s="201"/>
      <x:c r="J637" s="564"/>
      <x:c r="K637" s="201"/>
      <x:c r="L637" s="201"/>
      <x:c r="M637" s="201"/>
      <x:c r="N637" s="201"/>
      <x:c r="O637" s="424"/>
      <x:c r="P637" s="201"/>
      <x:c r="Q637" s="201"/>
      <x:c r="R637" s="201"/>
      <x:c r="S637" s="201"/>
      <x:c r="T637" s="201"/>
      <x:c r="U637" s="201"/>
      <x:c r="V637" s="201"/>
      <x:c r="W637" s="201"/>
      <x:c r="X637" s="201"/>
      <x:c r="Y637" s="201"/>
      <x:c r="Z637" s="201"/>
      <x:c r="AA637" s="201"/>
    </x:row>
    <x:row r="638" ht="15.75">
      <x:c r="A638" s="201"/>
      <x:c r="B638" s="201"/>
      <x:c r="C638" s="201"/>
      <x:c r="D638" s="425"/>
      <x:c r="E638" s="201"/>
      <x:c r="F638" s="201"/>
      <x:c r="G638" s="424"/>
      <x:c r="H638" s="424">
        <x:f t="shared" si="2"/>
        <x:v>0</x:v>
      </x:c>
      <x:c r="I638" s="201"/>
      <x:c r="J638" s="564"/>
      <x:c r="K638" s="201"/>
      <x:c r="L638" s="201"/>
      <x:c r="M638" s="201"/>
      <x:c r="N638" s="201"/>
      <x:c r="O638" s="424"/>
      <x:c r="P638" s="201"/>
      <x:c r="Q638" s="201"/>
      <x:c r="R638" s="201"/>
      <x:c r="S638" s="201"/>
      <x:c r="T638" s="201"/>
      <x:c r="U638" s="201"/>
      <x:c r="V638" s="201"/>
      <x:c r="W638" s="201"/>
      <x:c r="X638" s="201"/>
      <x:c r="Y638" s="201"/>
      <x:c r="Z638" s="201"/>
      <x:c r="AA638" s="201"/>
    </x:row>
    <x:row r="639" ht="15.75">
      <x:c r="A639" s="201"/>
      <x:c r="B639" s="201"/>
      <x:c r="C639" s="201"/>
      <x:c r="D639" s="425"/>
      <x:c r="E639" s="201"/>
      <x:c r="F639" s="201"/>
      <x:c r="G639" s="424"/>
      <x:c r="H639" s="424">
        <x:f t="shared" si="2"/>
        <x:v>0</x:v>
      </x:c>
      <x:c r="I639" s="201"/>
      <x:c r="J639" s="564"/>
      <x:c r="K639" s="201"/>
      <x:c r="L639" s="201"/>
      <x:c r="M639" s="201"/>
      <x:c r="N639" s="201"/>
      <x:c r="O639" s="424"/>
      <x:c r="P639" s="201"/>
      <x:c r="Q639" s="201"/>
      <x:c r="R639" s="201"/>
      <x:c r="S639" s="201"/>
      <x:c r="T639" s="201"/>
      <x:c r="U639" s="201"/>
      <x:c r="V639" s="201"/>
      <x:c r="W639" s="201"/>
      <x:c r="X639" s="201"/>
      <x:c r="Y639" s="201"/>
      <x:c r="Z639" s="201"/>
      <x:c r="AA639" s="201"/>
    </x:row>
    <x:row r="640" ht="15.75">
      <x:c r="A640" s="201"/>
      <x:c r="B640" s="201"/>
      <x:c r="C640" s="201"/>
      <x:c r="D640" s="425"/>
      <x:c r="E640" s="201"/>
      <x:c r="F640" s="201"/>
      <x:c r="G640" s="424"/>
      <x:c r="H640" s="424">
        <x:f t="shared" si="2"/>
        <x:v>0</x:v>
      </x:c>
      <x:c r="I640" s="201"/>
      <x:c r="J640" s="564"/>
      <x:c r="K640" s="201"/>
      <x:c r="L640" s="201"/>
      <x:c r="M640" s="201"/>
      <x:c r="N640" s="201"/>
      <x:c r="O640" s="424"/>
      <x:c r="P640" s="201"/>
      <x:c r="Q640" s="201"/>
      <x:c r="R640" s="201"/>
      <x:c r="S640" s="201"/>
      <x:c r="T640" s="201"/>
      <x:c r="U640" s="201"/>
      <x:c r="V640" s="201"/>
      <x:c r="W640" s="201"/>
      <x:c r="X640" s="201"/>
      <x:c r="Y640" s="201"/>
      <x:c r="Z640" s="201"/>
      <x:c r="AA640" s="201"/>
    </x:row>
    <x:row r="641" ht="15.75">
      <x:c r="A641" s="201"/>
      <x:c r="B641" s="201"/>
      <x:c r="C641" s="201"/>
      <x:c r="D641" s="425"/>
      <x:c r="E641" s="201"/>
      <x:c r="F641" s="201"/>
      <x:c r="G641" s="424"/>
      <x:c r="H641" s="424">
        <x:f t="shared" si="2"/>
        <x:v>0</x:v>
      </x:c>
      <x:c r="I641" s="201"/>
      <x:c r="J641" s="564"/>
      <x:c r="K641" s="201"/>
      <x:c r="L641" s="201"/>
      <x:c r="M641" s="201"/>
      <x:c r="N641" s="201"/>
      <x:c r="O641" s="424"/>
      <x:c r="P641" s="201"/>
      <x:c r="Q641" s="201"/>
      <x:c r="R641" s="201"/>
      <x:c r="S641" s="201"/>
      <x:c r="T641" s="201"/>
      <x:c r="U641" s="201"/>
      <x:c r="V641" s="201"/>
      <x:c r="W641" s="201"/>
      <x:c r="X641" s="201"/>
      <x:c r="Y641" s="201"/>
      <x:c r="Z641" s="201"/>
      <x:c r="AA641" s="201"/>
    </x:row>
    <x:row r="642" ht="15.75">
      <x:c r="A642" s="201"/>
      <x:c r="B642" s="201"/>
      <x:c r="C642" s="201"/>
      <x:c r="D642" s="425"/>
      <x:c r="E642" s="201"/>
      <x:c r="F642" s="201"/>
      <x:c r="G642" s="424"/>
      <x:c r="H642" s="424">
        <x:f t="shared" si="2"/>
        <x:v>0</x:v>
      </x:c>
      <x:c r="I642" s="201"/>
      <x:c r="J642" s="564"/>
      <x:c r="K642" s="201"/>
      <x:c r="L642" s="201"/>
      <x:c r="M642" s="201"/>
      <x:c r="N642" s="201"/>
      <x:c r="O642" s="424"/>
      <x:c r="P642" s="201"/>
      <x:c r="Q642" s="201"/>
      <x:c r="R642" s="201"/>
      <x:c r="S642" s="201"/>
      <x:c r="T642" s="201"/>
      <x:c r="U642" s="201"/>
      <x:c r="V642" s="201"/>
      <x:c r="W642" s="201"/>
      <x:c r="X642" s="201"/>
      <x:c r="Y642" s="201"/>
      <x:c r="Z642" s="201"/>
      <x:c r="AA642" s="201"/>
    </x:row>
    <x:row r="643" ht="15.75">
      <x:c r="A643" s="201"/>
      <x:c r="B643" s="201"/>
      <x:c r="C643" s="201"/>
      <x:c r="D643" s="425"/>
      <x:c r="E643" s="201"/>
      <x:c r="F643" s="201"/>
      <x:c r="G643" s="424"/>
      <x:c r="H643" s="424">
        <x:f t="shared" si="2"/>
        <x:v>0</x:v>
      </x:c>
      <x:c r="I643" s="201"/>
      <x:c r="J643" s="564"/>
      <x:c r="K643" s="201"/>
      <x:c r="L643" s="201"/>
      <x:c r="M643" s="201"/>
      <x:c r="N643" s="201"/>
      <x:c r="O643" s="424"/>
      <x:c r="P643" s="201"/>
      <x:c r="Q643" s="201"/>
      <x:c r="R643" s="201"/>
      <x:c r="S643" s="201"/>
      <x:c r="T643" s="201"/>
      <x:c r="U643" s="201"/>
      <x:c r="V643" s="201"/>
      <x:c r="W643" s="201"/>
      <x:c r="X643" s="201"/>
      <x:c r="Y643" s="201"/>
      <x:c r="Z643" s="201"/>
      <x:c r="AA643" s="201"/>
    </x:row>
    <x:row r="644" ht="15.75">
      <x:c r="A644" s="201"/>
      <x:c r="B644" s="201"/>
      <x:c r="C644" s="201"/>
      <x:c r="D644" s="425"/>
      <x:c r="E644" s="201"/>
      <x:c r="F644" s="201"/>
      <x:c r="G644" s="424"/>
      <x:c r="H644" s="424">
        <x:f t="shared" si="2"/>
        <x:v>0</x:v>
      </x:c>
      <x:c r="I644" s="201"/>
      <x:c r="J644" s="564"/>
      <x:c r="K644" s="201"/>
      <x:c r="L644" s="201"/>
      <x:c r="M644" s="201"/>
      <x:c r="N644" s="201"/>
      <x:c r="O644" s="424"/>
      <x:c r="P644" s="201"/>
      <x:c r="Q644" s="201"/>
      <x:c r="R644" s="201"/>
      <x:c r="S644" s="201"/>
      <x:c r="T644" s="201"/>
      <x:c r="U644" s="201"/>
      <x:c r="V644" s="201"/>
      <x:c r="W644" s="201"/>
      <x:c r="X644" s="201"/>
      <x:c r="Y644" s="201"/>
      <x:c r="Z644" s="201"/>
      <x:c r="AA644" s="201"/>
    </x:row>
    <x:row r="645" ht="15.75">
      <x:c r="A645" s="201"/>
      <x:c r="B645" s="201"/>
      <x:c r="C645" s="201"/>
      <x:c r="D645" s="425"/>
      <x:c r="E645" s="201"/>
      <x:c r="F645" s="201"/>
      <x:c r="G645" s="424"/>
      <x:c r="H645" s="424">
        <x:f t="shared" si="2"/>
        <x:v>0</x:v>
      </x:c>
      <x:c r="I645" s="201"/>
      <x:c r="J645" s="564"/>
      <x:c r="K645" s="201"/>
      <x:c r="L645" s="201"/>
      <x:c r="M645" s="201"/>
      <x:c r="N645" s="201"/>
      <x:c r="O645" s="424"/>
      <x:c r="P645" s="201"/>
      <x:c r="Q645" s="201"/>
      <x:c r="R645" s="201"/>
      <x:c r="S645" s="201"/>
      <x:c r="T645" s="201"/>
      <x:c r="U645" s="201"/>
      <x:c r="V645" s="201"/>
      <x:c r="W645" s="201"/>
      <x:c r="X645" s="201"/>
      <x:c r="Y645" s="201"/>
      <x:c r="Z645" s="201"/>
      <x:c r="AA645" s="201"/>
    </x:row>
    <x:row r="646" ht="15.75">
      <x:c r="A646" s="201"/>
      <x:c r="B646" s="201"/>
      <x:c r="C646" s="201"/>
      <x:c r="D646" s="425"/>
      <x:c r="E646" s="201"/>
      <x:c r="F646" s="201"/>
      <x:c r="G646" s="424"/>
      <x:c r="H646" s="424">
        <x:f t="shared" si="2"/>
        <x:v>0</x:v>
      </x:c>
      <x:c r="I646" s="201"/>
      <x:c r="J646" s="564"/>
      <x:c r="K646" s="201"/>
      <x:c r="L646" s="201"/>
      <x:c r="M646" s="201"/>
      <x:c r="N646" s="201"/>
      <x:c r="O646" s="424"/>
      <x:c r="P646" s="201"/>
      <x:c r="Q646" s="201"/>
      <x:c r="R646" s="201"/>
      <x:c r="S646" s="201"/>
      <x:c r="T646" s="201"/>
      <x:c r="U646" s="201"/>
      <x:c r="V646" s="201"/>
      <x:c r="W646" s="201"/>
      <x:c r="X646" s="201"/>
      <x:c r="Y646" s="201"/>
      <x:c r="Z646" s="201"/>
      <x:c r="AA646" s="201"/>
    </x:row>
    <x:row r="647" ht="15.75">
      <x:c r="A647" s="201"/>
      <x:c r="B647" s="201"/>
      <x:c r="C647" s="201"/>
      <x:c r="D647" s="425"/>
      <x:c r="E647" s="201"/>
      <x:c r="F647" s="201"/>
      <x:c r="G647" s="424"/>
      <x:c r="H647" s="424">
        <x:f t="shared" si="2"/>
        <x:v>0</x:v>
      </x:c>
      <x:c r="I647" s="201"/>
      <x:c r="J647" s="564"/>
      <x:c r="K647" s="201"/>
      <x:c r="L647" s="201"/>
      <x:c r="M647" s="201"/>
      <x:c r="N647" s="201"/>
      <x:c r="O647" s="424"/>
      <x:c r="P647" s="201"/>
      <x:c r="Q647" s="201"/>
      <x:c r="R647" s="201"/>
      <x:c r="S647" s="201"/>
      <x:c r="T647" s="201"/>
      <x:c r="U647" s="201"/>
      <x:c r="V647" s="201"/>
      <x:c r="W647" s="201"/>
      <x:c r="X647" s="201"/>
      <x:c r="Y647" s="201"/>
      <x:c r="Z647" s="201"/>
      <x:c r="AA647" s="201"/>
    </x:row>
    <x:row r="648" ht="15.75">
      <x:c r="A648" s="201"/>
      <x:c r="B648" s="201"/>
      <x:c r="C648" s="201"/>
      <x:c r="D648" s="425"/>
      <x:c r="E648" s="201"/>
      <x:c r="F648" s="201"/>
      <x:c r="G648" s="424"/>
      <x:c r="H648" s="424">
        <x:f t="shared" si="2"/>
        <x:v>0</x:v>
      </x:c>
      <x:c r="I648" s="201"/>
      <x:c r="J648" s="564"/>
      <x:c r="K648" s="201"/>
      <x:c r="L648" s="201"/>
      <x:c r="M648" s="201"/>
      <x:c r="N648" s="201"/>
      <x:c r="O648" s="424"/>
      <x:c r="P648" s="201"/>
      <x:c r="Q648" s="201"/>
      <x:c r="R648" s="201"/>
      <x:c r="S648" s="201"/>
      <x:c r="T648" s="201"/>
      <x:c r="U648" s="201"/>
      <x:c r="V648" s="201"/>
      <x:c r="W648" s="201"/>
      <x:c r="X648" s="201"/>
      <x:c r="Y648" s="201"/>
      <x:c r="Z648" s="201"/>
      <x:c r="AA648" s="201"/>
    </x:row>
    <x:row r="649" ht="15.75">
      <x:c r="A649" s="201"/>
      <x:c r="B649" s="201"/>
      <x:c r="C649" s="201"/>
      <x:c r="D649" s="425"/>
      <x:c r="E649" s="201"/>
      <x:c r="F649" s="201"/>
      <x:c r="G649" s="424"/>
      <x:c r="H649" s="424">
        <x:f t="shared" si="2"/>
        <x:v>0</x:v>
      </x:c>
      <x:c r="I649" s="201"/>
      <x:c r="J649" s="564"/>
      <x:c r="K649" s="201"/>
      <x:c r="L649" s="201"/>
      <x:c r="M649" s="201"/>
      <x:c r="N649" s="201"/>
      <x:c r="O649" s="424"/>
      <x:c r="P649" s="201"/>
      <x:c r="Q649" s="201"/>
      <x:c r="R649" s="201"/>
      <x:c r="S649" s="201"/>
      <x:c r="T649" s="201"/>
      <x:c r="U649" s="201"/>
      <x:c r="V649" s="201"/>
      <x:c r="W649" s="201"/>
      <x:c r="X649" s="201"/>
      <x:c r="Y649" s="201"/>
      <x:c r="Z649" s="201"/>
      <x:c r="AA649" s="201"/>
    </x:row>
    <x:row r="650" ht="15.75">
      <x:c r="A650" s="201"/>
      <x:c r="B650" s="201"/>
      <x:c r="C650" s="201"/>
      <x:c r="D650" s="425"/>
      <x:c r="E650" s="201"/>
      <x:c r="F650" s="201"/>
      <x:c r="G650" s="424"/>
      <x:c r="H650" s="424">
        <x:f t="shared" si="2"/>
        <x:v>0</x:v>
      </x:c>
      <x:c r="I650" s="201"/>
      <x:c r="J650" s="564"/>
      <x:c r="K650" s="201"/>
      <x:c r="L650" s="201"/>
      <x:c r="M650" s="201"/>
      <x:c r="N650" s="201"/>
      <x:c r="O650" s="424"/>
      <x:c r="P650" s="201"/>
      <x:c r="Q650" s="201"/>
      <x:c r="R650" s="201"/>
      <x:c r="S650" s="201"/>
      <x:c r="T650" s="201"/>
      <x:c r="U650" s="201"/>
      <x:c r="V650" s="201"/>
      <x:c r="W650" s="201"/>
      <x:c r="X650" s="201"/>
      <x:c r="Y650" s="201"/>
      <x:c r="Z650" s="201"/>
      <x:c r="AA650" s="201"/>
    </x:row>
    <x:row r="651" ht="15.75">
      <x:c r="A651" s="201"/>
      <x:c r="B651" s="201"/>
      <x:c r="C651" s="201"/>
      <x:c r="D651" s="425"/>
      <x:c r="E651" s="201"/>
      <x:c r="F651" s="201"/>
      <x:c r="G651" s="424"/>
      <x:c r="H651" s="424">
        <x:f t="shared" si="2"/>
        <x:v>0</x:v>
      </x:c>
      <x:c r="I651" s="201"/>
      <x:c r="J651" s="564"/>
      <x:c r="K651" s="201"/>
      <x:c r="L651" s="201"/>
      <x:c r="M651" s="201"/>
      <x:c r="N651" s="201"/>
      <x:c r="O651" s="424"/>
      <x:c r="P651" s="201"/>
      <x:c r="Q651" s="201"/>
      <x:c r="R651" s="201"/>
      <x:c r="S651" s="201"/>
      <x:c r="T651" s="201"/>
      <x:c r="U651" s="201"/>
      <x:c r="V651" s="201"/>
      <x:c r="W651" s="201"/>
      <x:c r="X651" s="201"/>
      <x:c r="Y651" s="201"/>
      <x:c r="Z651" s="201"/>
      <x:c r="AA651" s="201"/>
    </x:row>
    <x:row r="652" ht="15.75">
      <x:c r="A652" s="201"/>
      <x:c r="B652" s="201"/>
      <x:c r="C652" s="201"/>
      <x:c r="D652" s="425"/>
      <x:c r="E652" s="201"/>
      <x:c r="F652" s="201"/>
      <x:c r="G652" s="424"/>
      <x:c r="H652" s="424">
        <x:f t="shared" si="2"/>
        <x:v>0</x:v>
      </x:c>
      <x:c r="I652" s="201"/>
      <x:c r="J652" s="564"/>
      <x:c r="K652" s="201"/>
      <x:c r="L652" s="201"/>
      <x:c r="M652" s="201"/>
      <x:c r="N652" s="201"/>
      <x:c r="O652" s="424"/>
      <x:c r="P652" s="201"/>
      <x:c r="Q652" s="201"/>
      <x:c r="R652" s="201"/>
      <x:c r="S652" s="201"/>
      <x:c r="T652" s="201"/>
      <x:c r="U652" s="201"/>
      <x:c r="V652" s="201"/>
      <x:c r="W652" s="201"/>
      <x:c r="X652" s="201"/>
      <x:c r="Y652" s="201"/>
      <x:c r="Z652" s="201"/>
      <x:c r="AA652" s="201"/>
    </x:row>
    <x:row r="653" ht="15.75">
      <x:c r="A653" s="201"/>
      <x:c r="B653" s="201"/>
      <x:c r="C653" s="201"/>
      <x:c r="D653" s="425"/>
      <x:c r="E653" s="201"/>
      <x:c r="F653" s="201"/>
      <x:c r="G653" s="424"/>
      <x:c r="H653" s="424">
        <x:f t="shared" si="2"/>
        <x:v>0</x:v>
      </x:c>
      <x:c r="I653" s="201"/>
      <x:c r="J653" s="564"/>
      <x:c r="K653" s="201"/>
      <x:c r="L653" s="201"/>
      <x:c r="M653" s="201"/>
      <x:c r="N653" s="201"/>
      <x:c r="O653" s="424"/>
      <x:c r="P653" s="201"/>
      <x:c r="Q653" s="201"/>
      <x:c r="R653" s="201"/>
      <x:c r="S653" s="201"/>
      <x:c r="T653" s="201"/>
      <x:c r="U653" s="201"/>
      <x:c r="V653" s="201"/>
      <x:c r="W653" s="201"/>
      <x:c r="X653" s="201"/>
      <x:c r="Y653" s="201"/>
      <x:c r="Z653" s="201"/>
      <x:c r="AA653" s="201"/>
    </x:row>
    <x:row r="654" ht="15.75">
      <x:c r="A654" s="201"/>
      <x:c r="B654" s="201"/>
      <x:c r="C654" s="201"/>
      <x:c r="D654" s="425"/>
      <x:c r="E654" s="201"/>
      <x:c r="F654" s="201"/>
      <x:c r="G654" s="424"/>
      <x:c r="H654" s="424">
        <x:f t="shared" si="2"/>
        <x:v>0</x:v>
      </x:c>
      <x:c r="I654" s="201"/>
      <x:c r="J654" s="564"/>
      <x:c r="K654" s="201"/>
      <x:c r="L654" s="201"/>
      <x:c r="M654" s="201"/>
      <x:c r="N654" s="201"/>
      <x:c r="O654" s="424"/>
      <x:c r="P654" s="201"/>
      <x:c r="Q654" s="201"/>
      <x:c r="R654" s="201"/>
      <x:c r="S654" s="201"/>
      <x:c r="T654" s="201"/>
      <x:c r="U654" s="201"/>
      <x:c r="V654" s="201"/>
      <x:c r="W654" s="201"/>
      <x:c r="X654" s="201"/>
      <x:c r="Y654" s="201"/>
      <x:c r="Z654" s="201"/>
      <x:c r="AA654" s="201"/>
    </x:row>
    <x:row r="655" ht="15.75">
      <x:c r="A655" s="201"/>
      <x:c r="B655" s="201"/>
      <x:c r="C655" s="201"/>
      <x:c r="D655" s="425"/>
      <x:c r="E655" s="201"/>
      <x:c r="F655" s="201"/>
      <x:c r="G655" s="424"/>
      <x:c r="H655" s="424">
        <x:f t="shared" si="2"/>
        <x:v>0</x:v>
      </x:c>
      <x:c r="I655" s="201"/>
      <x:c r="J655" s="564"/>
      <x:c r="K655" s="201"/>
      <x:c r="L655" s="201"/>
      <x:c r="M655" s="201"/>
      <x:c r="N655" s="201"/>
      <x:c r="O655" s="424"/>
      <x:c r="P655" s="201"/>
      <x:c r="Q655" s="201"/>
      <x:c r="R655" s="201"/>
      <x:c r="S655" s="201"/>
      <x:c r="T655" s="201"/>
      <x:c r="U655" s="201"/>
      <x:c r="V655" s="201"/>
      <x:c r="W655" s="201"/>
      <x:c r="X655" s="201"/>
      <x:c r="Y655" s="201"/>
      <x:c r="Z655" s="201"/>
      <x:c r="AA655" s="201"/>
    </x:row>
    <x:row r="656" ht="15.75">
      <x:c r="A656" s="201"/>
      <x:c r="B656" s="201"/>
      <x:c r="C656" s="201"/>
      <x:c r="D656" s="425"/>
      <x:c r="E656" s="201"/>
      <x:c r="F656" s="201"/>
      <x:c r="G656" s="424"/>
      <x:c r="H656" s="424">
        <x:f t="shared" si="2"/>
        <x:v>0</x:v>
      </x:c>
      <x:c r="I656" s="201"/>
      <x:c r="J656" s="564"/>
      <x:c r="K656" s="201"/>
      <x:c r="L656" s="201"/>
      <x:c r="M656" s="201"/>
      <x:c r="N656" s="201"/>
      <x:c r="O656" s="424"/>
      <x:c r="P656" s="201"/>
      <x:c r="Q656" s="201"/>
      <x:c r="R656" s="201"/>
      <x:c r="S656" s="201"/>
      <x:c r="T656" s="201"/>
      <x:c r="U656" s="201"/>
      <x:c r="V656" s="201"/>
      <x:c r="W656" s="201"/>
      <x:c r="X656" s="201"/>
      <x:c r="Y656" s="201"/>
      <x:c r="Z656" s="201"/>
      <x:c r="AA656" s="201"/>
    </x:row>
    <x:row r="657" ht="15.75">
      <x:c r="A657" s="201"/>
      <x:c r="B657" s="201"/>
      <x:c r="C657" s="201"/>
      <x:c r="D657" s="425"/>
      <x:c r="E657" s="201"/>
      <x:c r="F657" s="201"/>
      <x:c r="G657" s="424"/>
      <x:c r="H657" s="424">
        <x:f t="shared" si="2"/>
        <x:v>0</x:v>
      </x:c>
      <x:c r="I657" s="201"/>
      <x:c r="J657" s="564"/>
      <x:c r="K657" s="201"/>
      <x:c r="L657" s="201"/>
      <x:c r="M657" s="201"/>
      <x:c r="N657" s="201"/>
      <x:c r="O657" s="424"/>
      <x:c r="P657" s="201"/>
      <x:c r="Q657" s="201"/>
      <x:c r="R657" s="201"/>
      <x:c r="S657" s="201"/>
      <x:c r="T657" s="201"/>
      <x:c r="U657" s="201"/>
      <x:c r="V657" s="201"/>
      <x:c r="W657" s="201"/>
      <x:c r="X657" s="201"/>
      <x:c r="Y657" s="201"/>
      <x:c r="Z657" s="201"/>
      <x:c r="AA657" s="201"/>
    </x:row>
    <x:row r="658" ht="15.75">
      <x:c r="A658" s="201"/>
      <x:c r="B658" s="201"/>
      <x:c r="C658" s="201"/>
      <x:c r="D658" s="425"/>
      <x:c r="E658" s="201"/>
      <x:c r="F658" s="201"/>
      <x:c r="G658" s="424"/>
      <x:c r="H658" s="424">
        <x:f t="shared" si="2"/>
        <x:v>0</x:v>
      </x:c>
      <x:c r="I658" s="201"/>
      <x:c r="J658" s="564"/>
      <x:c r="K658" s="201"/>
      <x:c r="L658" s="201"/>
      <x:c r="M658" s="201"/>
      <x:c r="N658" s="201"/>
      <x:c r="O658" s="424"/>
      <x:c r="P658" s="201"/>
      <x:c r="Q658" s="201"/>
      <x:c r="R658" s="201"/>
      <x:c r="S658" s="201"/>
      <x:c r="T658" s="201"/>
      <x:c r="U658" s="201"/>
      <x:c r="V658" s="201"/>
      <x:c r="W658" s="201"/>
      <x:c r="X658" s="201"/>
      <x:c r="Y658" s="201"/>
      <x:c r="Z658" s="201"/>
      <x:c r="AA658" s="201"/>
    </x:row>
    <x:row r="659" ht="15.75">
      <x:c r="A659" s="201"/>
      <x:c r="B659" s="201"/>
      <x:c r="C659" s="201"/>
      <x:c r="D659" s="425"/>
      <x:c r="E659" s="201"/>
      <x:c r="F659" s="201"/>
      <x:c r="G659" s="424"/>
      <x:c r="H659" s="424">
        <x:f t="shared" si="2"/>
        <x:v>0</x:v>
      </x:c>
      <x:c r="I659" s="201"/>
      <x:c r="J659" s="564"/>
      <x:c r="K659" s="201"/>
      <x:c r="L659" s="201"/>
      <x:c r="M659" s="201"/>
      <x:c r="N659" s="201"/>
      <x:c r="O659" s="424"/>
      <x:c r="P659" s="201"/>
      <x:c r="Q659" s="201"/>
      <x:c r="R659" s="201"/>
      <x:c r="S659" s="201"/>
      <x:c r="T659" s="201"/>
      <x:c r="U659" s="201"/>
      <x:c r="V659" s="201"/>
      <x:c r="W659" s="201"/>
      <x:c r="X659" s="201"/>
      <x:c r="Y659" s="201"/>
      <x:c r="Z659" s="201"/>
      <x:c r="AA659" s="201"/>
    </x:row>
    <x:row r="660" ht="15.75">
      <x:c r="A660" s="201"/>
      <x:c r="B660" s="201"/>
      <x:c r="C660" s="201"/>
      <x:c r="D660" s="425"/>
      <x:c r="E660" s="201"/>
      <x:c r="F660" s="201"/>
      <x:c r="G660" s="424"/>
      <x:c r="H660" s="424">
        <x:f t="shared" si="2"/>
        <x:v>0</x:v>
      </x:c>
      <x:c r="I660" s="201"/>
      <x:c r="J660" s="564"/>
      <x:c r="K660" s="201"/>
      <x:c r="L660" s="201"/>
      <x:c r="M660" s="201"/>
      <x:c r="N660" s="201"/>
      <x:c r="O660" s="424"/>
      <x:c r="P660" s="201"/>
      <x:c r="Q660" s="201"/>
      <x:c r="R660" s="201"/>
      <x:c r="S660" s="201"/>
      <x:c r="T660" s="201"/>
      <x:c r="U660" s="201"/>
      <x:c r="V660" s="201"/>
      <x:c r="W660" s="201"/>
      <x:c r="X660" s="201"/>
      <x:c r="Y660" s="201"/>
      <x:c r="Z660" s="201"/>
      <x:c r="AA660" s="201"/>
    </x:row>
    <x:row r="661" ht="15.75">
      <x:c r="A661" s="201"/>
      <x:c r="B661" s="201"/>
      <x:c r="C661" s="201"/>
      <x:c r="D661" s="425"/>
      <x:c r="E661" s="201"/>
      <x:c r="F661" s="201"/>
      <x:c r="G661" s="424"/>
      <x:c r="H661" s="424">
        <x:f t="shared" si="2"/>
        <x:v>0</x:v>
      </x:c>
      <x:c r="I661" s="201"/>
      <x:c r="J661" s="564"/>
      <x:c r="K661" s="201"/>
      <x:c r="L661" s="201"/>
      <x:c r="M661" s="201"/>
      <x:c r="N661" s="201"/>
      <x:c r="O661" s="424"/>
      <x:c r="P661" s="201"/>
      <x:c r="Q661" s="201"/>
      <x:c r="R661" s="201"/>
      <x:c r="S661" s="201"/>
      <x:c r="T661" s="201"/>
      <x:c r="U661" s="201"/>
      <x:c r="V661" s="201"/>
      <x:c r="W661" s="201"/>
      <x:c r="X661" s="201"/>
      <x:c r="Y661" s="201"/>
      <x:c r="Z661" s="201"/>
      <x:c r="AA661" s="201"/>
    </x:row>
    <x:row r="662" ht="15.75">
      <x:c r="A662" s="201"/>
      <x:c r="B662" s="201"/>
      <x:c r="C662" s="201"/>
      <x:c r="D662" s="425"/>
      <x:c r="E662" s="201"/>
      <x:c r="F662" s="201"/>
      <x:c r="G662" s="424"/>
      <x:c r="H662" s="424">
        <x:f t="shared" si="2"/>
        <x:v>0</x:v>
      </x:c>
      <x:c r="I662" s="201"/>
      <x:c r="J662" s="564"/>
      <x:c r="K662" s="201"/>
      <x:c r="L662" s="201"/>
      <x:c r="M662" s="201"/>
      <x:c r="N662" s="201"/>
      <x:c r="O662" s="424"/>
      <x:c r="P662" s="201"/>
      <x:c r="Q662" s="201"/>
      <x:c r="R662" s="201"/>
      <x:c r="S662" s="201"/>
      <x:c r="T662" s="201"/>
      <x:c r="U662" s="201"/>
      <x:c r="V662" s="201"/>
      <x:c r="W662" s="201"/>
      <x:c r="X662" s="201"/>
      <x:c r="Y662" s="201"/>
      <x:c r="Z662" s="201"/>
      <x:c r="AA662" s="201"/>
    </x:row>
    <x:row r="663" ht="15.75">
      <x:c r="A663" s="201"/>
      <x:c r="B663" s="201"/>
      <x:c r="C663" s="201"/>
      <x:c r="D663" s="425"/>
      <x:c r="E663" s="201"/>
      <x:c r="F663" s="201"/>
      <x:c r="G663" s="424"/>
      <x:c r="H663" s="424">
        <x:f t="shared" si="2"/>
        <x:v>0</x:v>
      </x:c>
      <x:c r="I663" s="201"/>
      <x:c r="J663" s="564"/>
      <x:c r="K663" s="201"/>
      <x:c r="L663" s="201"/>
      <x:c r="M663" s="201"/>
      <x:c r="N663" s="201"/>
      <x:c r="O663" s="424"/>
      <x:c r="P663" s="201"/>
      <x:c r="Q663" s="201"/>
      <x:c r="R663" s="201"/>
      <x:c r="S663" s="201"/>
      <x:c r="T663" s="201"/>
      <x:c r="U663" s="201"/>
      <x:c r="V663" s="201"/>
      <x:c r="W663" s="201"/>
      <x:c r="X663" s="201"/>
      <x:c r="Y663" s="201"/>
      <x:c r="Z663" s="201"/>
      <x:c r="AA663" s="201"/>
    </x:row>
    <x:row r="664" ht="15.75">
      <x:c r="A664" s="201"/>
      <x:c r="B664" s="201"/>
      <x:c r="C664" s="201"/>
      <x:c r="D664" s="425"/>
      <x:c r="E664" s="201"/>
      <x:c r="F664" s="201"/>
      <x:c r="G664" s="424"/>
      <x:c r="H664" s="424">
        <x:f t="shared" si="2"/>
        <x:v>0</x:v>
      </x:c>
      <x:c r="I664" s="201"/>
      <x:c r="J664" s="564"/>
      <x:c r="K664" s="201"/>
      <x:c r="L664" s="201"/>
      <x:c r="M664" s="201"/>
      <x:c r="N664" s="201"/>
      <x:c r="O664" s="424"/>
      <x:c r="P664" s="201"/>
      <x:c r="Q664" s="201"/>
      <x:c r="R664" s="201"/>
      <x:c r="S664" s="201"/>
      <x:c r="T664" s="201"/>
      <x:c r="U664" s="201"/>
      <x:c r="V664" s="201"/>
      <x:c r="W664" s="201"/>
      <x:c r="X664" s="201"/>
      <x:c r="Y664" s="201"/>
      <x:c r="Z664" s="201"/>
      <x:c r="AA664" s="201"/>
    </x:row>
    <x:row r="665" ht="15.75">
      <x:c r="A665" s="201"/>
      <x:c r="B665" s="201"/>
      <x:c r="C665" s="201"/>
      <x:c r="D665" s="425"/>
      <x:c r="E665" s="201"/>
      <x:c r="F665" s="201"/>
      <x:c r="G665" s="424"/>
      <x:c r="H665" s="424">
        <x:f t="shared" si="2"/>
        <x:v>0</x:v>
      </x:c>
      <x:c r="I665" s="201"/>
      <x:c r="J665" s="564"/>
      <x:c r="K665" s="201"/>
      <x:c r="L665" s="201"/>
      <x:c r="M665" s="201"/>
      <x:c r="N665" s="201"/>
      <x:c r="O665" s="424"/>
      <x:c r="P665" s="201"/>
      <x:c r="Q665" s="201"/>
      <x:c r="R665" s="201"/>
      <x:c r="S665" s="201"/>
      <x:c r="T665" s="201"/>
      <x:c r="U665" s="201"/>
      <x:c r="V665" s="201"/>
      <x:c r="W665" s="201"/>
      <x:c r="X665" s="201"/>
      <x:c r="Y665" s="201"/>
      <x:c r="Z665" s="201"/>
      <x:c r="AA665" s="201"/>
    </x:row>
    <x:row r="666" ht="15.75">
      <x:c r="A666" s="201"/>
      <x:c r="B666" s="201"/>
      <x:c r="C666" s="201"/>
      <x:c r="D666" s="425"/>
      <x:c r="E666" s="201"/>
      <x:c r="F666" s="201"/>
      <x:c r="G666" s="424"/>
      <x:c r="H666" s="424">
        <x:f t="shared" si="2"/>
        <x:v>0</x:v>
      </x:c>
      <x:c r="I666" s="201"/>
      <x:c r="J666" s="564"/>
      <x:c r="K666" s="201"/>
      <x:c r="L666" s="201"/>
      <x:c r="M666" s="201"/>
      <x:c r="N666" s="201"/>
      <x:c r="O666" s="424"/>
      <x:c r="P666" s="201"/>
      <x:c r="Q666" s="201"/>
      <x:c r="R666" s="201"/>
      <x:c r="S666" s="201"/>
      <x:c r="T666" s="201"/>
      <x:c r="U666" s="201"/>
      <x:c r="V666" s="201"/>
      <x:c r="W666" s="201"/>
      <x:c r="X666" s="201"/>
      <x:c r="Y666" s="201"/>
      <x:c r="Z666" s="201"/>
      <x:c r="AA666" s="201"/>
    </x:row>
    <x:row r="667" ht="15.75">
      <x:c r="A667" s="201"/>
      <x:c r="B667" s="201"/>
      <x:c r="C667" s="201"/>
      <x:c r="D667" s="425"/>
      <x:c r="E667" s="201"/>
      <x:c r="F667" s="201"/>
      <x:c r="G667" s="424"/>
      <x:c r="H667" s="424">
        <x:f t="shared" si="2"/>
        <x:v>0</x:v>
      </x:c>
      <x:c r="I667" s="201"/>
      <x:c r="J667" s="564"/>
      <x:c r="K667" s="201"/>
      <x:c r="L667" s="201"/>
      <x:c r="M667" s="201"/>
      <x:c r="N667" s="201"/>
      <x:c r="O667" s="424"/>
      <x:c r="P667" s="201"/>
      <x:c r="Q667" s="201"/>
      <x:c r="R667" s="201"/>
      <x:c r="S667" s="201"/>
      <x:c r="T667" s="201"/>
      <x:c r="U667" s="201"/>
      <x:c r="V667" s="201"/>
      <x:c r="W667" s="201"/>
      <x:c r="X667" s="201"/>
      <x:c r="Y667" s="201"/>
      <x:c r="Z667" s="201"/>
      <x:c r="AA667" s="201"/>
    </x:row>
    <x:row r="668" ht="15.75">
      <x:c r="A668" s="201"/>
      <x:c r="B668" s="201"/>
      <x:c r="C668" s="201"/>
      <x:c r="D668" s="425"/>
      <x:c r="E668" s="201"/>
      <x:c r="F668" s="201"/>
      <x:c r="G668" s="424"/>
      <x:c r="H668" s="424">
        <x:f t="shared" si="2"/>
        <x:v>0</x:v>
      </x:c>
      <x:c r="I668" s="201"/>
      <x:c r="J668" s="564"/>
      <x:c r="K668" s="201"/>
      <x:c r="L668" s="201"/>
      <x:c r="M668" s="201"/>
      <x:c r="N668" s="201"/>
      <x:c r="O668" s="424"/>
      <x:c r="P668" s="201"/>
      <x:c r="Q668" s="201"/>
      <x:c r="R668" s="201"/>
      <x:c r="S668" s="201"/>
      <x:c r="T668" s="201"/>
      <x:c r="U668" s="201"/>
      <x:c r="V668" s="201"/>
      <x:c r="W668" s="201"/>
      <x:c r="X668" s="201"/>
      <x:c r="Y668" s="201"/>
      <x:c r="Z668" s="201"/>
      <x:c r="AA668" s="201"/>
    </x:row>
    <x:row r="669" ht="15.75">
      <x:c r="A669" s="201"/>
      <x:c r="B669" s="201"/>
      <x:c r="C669" s="201"/>
      <x:c r="D669" s="425"/>
      <x:c r="E669" s="201"/>
      <x:c r="F669" s="201"/>
      <x:c r="G669" s="424"/>
      <x:c r="H669" s="424">
        <x:f t="shared" si="2"/>
        <x:v>0</x:v>
      </x:c>
      <x:c r="I669" s="201"/>
      <x:c r="J669" s="564"/>
      <x:c r="K669" s="201"/>
      <x:c r="L669" s="201"/>
      <x:c r="M669" s="201"/>
      <x:c r="N669" s="201"/>
      <x:c r="O669" s="424"/>
      <x:c r="P669" s="201"/>
      <x:c r="Q669" s="201"/>
      <x:c r="R669" s="201"/>
      <x:c r="S669" s="201"/>
      <x:c r="T669" s="201"/>
      <x:c r="U669" s="201"/>
      <x:c r="V669" s="201"/>
      <x:c r="W669" s="201"/>
      <x:c r="X669" s="201"/>
      <x:c r="Y669" s="201"/>
      <x:c r="Z669" s="201"/>
      <x:c r="AA669" s="201"/>
    </x:row>
    <x:row r="670" ht="15.75">
      <x:c r="A670" s="201"/>
      <x:c r="B670" s="201"/>
      <x:c r="C670" s="201"/>
      <x:c r="D670" s="425"/>
      <x:c r="E670" s="201"/>
      <x:c r="F670" s="201"/>
      <x:c r="G670" s="424"/>
      <x:c r="H670" s="424">
        <x:f t="shared" si="2"/>
        <x:v>0</x:v>
      </x:c>
      <x:c r="I670" s="201"/>
      <x:c r="J670" s="564"/>
      <x:c r="K670" s="201"/>
      <x:c r="L670" s="201"/>
      <x:c r="M670" s="201"/>
      <x:c r="N670" s="201"/>
      <x:c r="O670" s="424"/>
      <x:c r="P670" s="201"/>
      <x:c r="Q670" s="201"/>
      <x:c r="R670" s="201"/>
      <x:c r="S670" s="201"/>
      <x:c r="T670" s="201"/>
      <x:c r="U670" s="201"/>
      <x:c r="V670" s="201"/>
      <x:c r="W670" s="201"/>
      <x:c r="X670" s="201"/>
      <x:c r="Y670" s="201"/>
      <x:c r="Z670" s="201"/>
      <x:c r="AA670" s="201"/>
    </x:row>
    <x:row r="671" ht="15.75">
      <x:c r="A671" s="201"/>
      <x:c r="B671" s="201"/>
      <x:c r="C671" s="201"/>
      <x:c r="D671" s="425"/>
      <x:c r="E671" s="201"/>
      <x:c r="F671" s="201"/>
      <x:c r="G671" s="424"/>
      <x:c r="H671" s="424">
        <x:f t="shared" si="2"/>
        <x:v>0</x:v>
      </x:c>
      <x:c r="I671" s="201"/>
      <x:c r="J671" s="564"/>
      <x:c r="K671" s="201"/>
      <x:c r="L671" s="201"/>
      <x:c r="M671" s="201"/>
      <x:c r="N671" s="201"/>
      <x:c r="O671" s="424"/>
      <x:c r="P671" s="201"/>
      <x:c r="Q671" s="201"/>
      <x:c r="R671" s="201"/>
      <x:c r="S671" s="201"/>
      <x:c r="T671" s="201"/>
      <x:c r="U671" s="201"/>
      <x:c r="V671" s="201"/>
      <x:c r="W671" s="201"/>
      <x:c r="X671" s="201"/>
      <x:c r="Y671" s="201"/>
      <x:c r="Z671" s="201"/>
      <x:c r="AA671" s="201"/>
    </x:row>
    <x:row r="672" ht="15.75">
      <x:c r="A672" s="201"/>
      <x:c r="B672" s="201"/>
      <x:c r="C672" s="201"/>
      <x:c r="D672" s="425"/>
      <x:c r="E672" s="201"/>
      <x:c r="F672" s="201"/>
      <x:c r="G672" s="424"/>
      <x:c r="H672" s="424">
        <x:f t="shared" si="2"/>
        <x:v>0</x:v>
      </x:c>
      <x:c r="I672" s="201"/>
      <x:c r="J672" s="564"/>
      <x:c r="K672" s="201"/>
      <x:c r="L672" s="201"/>
      <x:c r="M672" s="201"/>
      <x:c r="N672" s="201"/>
      <x:c r="O672" s="424"/>
      <x:c r="P672" s="201"/>
      <x:c r="Q672" s="201"/>
      <x:c r="R672" s="201"/>
      <x:c r="S672" s="201"/>
      <x:c r="T672" s="201"/>
      <x:c r="U672" s="201"/>
      <x:c r="V672" s="201"/>
      <x:c r="W672" s="201"/>
      <x:c r="X672" s="201"/>
      <x:c r="Y672" s="201"/>
      <x:c r="Z672" s="201"/>
      <x:c r="AA672" s="201"/>
    </x:row>
    <x:row r="673" ht="15.75">
      <x:c r="A673" s="201"/>
      <x:c r="B673" s="201"/>
      <x:c r="C673" s="201"/>
      <x:c r="D673" s="425"/>
      <x:c r="E673" s="201"/>
      <x:c r="F673" s="201"/>
      <x:c r="G673" s="424"/>
      <x:c r="H673" s="424">
        <x:f t="shared" si="2"/>
        <x:v>0</x:v>
      </x:c>
      <x:c r="I673" s="201"/>
      <x:c r="J673" s="564"/>
      <x:c r="K673" s="201"/>
      <x:c r="L673" s="201"/>
      <x:c r="M673" s="201"/>
      <x:c r="N673" s="201"/>
      <x:c r="O673" s="424"/>
      <x:c r="P673" s="201"/>
      <x:c r="Q673" s="201"/>
      <x:c r="R673" s="201"/>
      <x:c r="S673" s="201"/>
      <x:c r="T673" s="201"/>
      <x:c r="U673" s="201"/>
      <x:c r="V673" s="201"/>
      <x:c r="W673" s="201"/>
      <x:c r="X673" s="201"/>
      <x:c r="Y673" s="201"/>
      <x:c r="Z673" s="201"/>
      <x:c r="AA673" s="201"/>
    </x:row>
    <x:row r="674" ht="15.75">
      <x:c r="A674" s="201"/>
      <x:c r="B674" s="201"/>
      <x:c r="C674" s="201"/>
      <x:c r="D674" s="425"/>
      <x:c r="E674" s="201"/>
      <x:c r="F674" s="201"/>
      <x:c r="G674" s="424"/>
      <x:c r="H674" s="424">
        <x:f t="shared" si="2"/>
        <x:v>0</x:v>
      </x:c>
      <x:c r="I674" s="201"/>
      <x:c r="J674" s="564"/>
      <x:c r="K674" s="201"/>
      <x:c r="L674" s="201"/>
      <x:c r="M674" s="201"/>
      <x:c r="N674" s="201"/>
      <x:c r="O674" s="424"/>
      <x:c r="P674" s="201"/>
      <x:c r="Q674" s="201"/>
      <x:c r="R674" s="201"/>
      <x:c r="S674" s="201"/>
      <x:c r="T674" s="201"/>
      <x:c r="U674" s="201"/>
      <x:c r="V674" s="201"/>
      <x:c r="W674" s="201"/>
      <x:c r="X674" s="201"/>
      <x:c r="Y674" s="201"/>
      <x:c r="Z674" s="201"/>
      <x:c r="AA674" s="201"/>
    </x:row>
    <x:row r="675" ht="15.75">
      <x:c r="A675" s="201"/>
      <x:c r="B675" s="201"/>
      <x:c r="C675" s="201"/>
      <x:c r="D675" s="425"/>
      <x:c r="E675" s="201"/>
      <x:c r="F675" s="201"/>
      <x:c r="G675" s="424"/>
      <x:c r="H675" s="424">
        <x:f t="shared" si="2"/>
        <x:v>0</x:v>
      </x:c>
      <x:c r="I675" s="201"/>
      <x:c r="J675" s="564"/>
      <x:c r="K675" s="201"/>
      <x:c r="L675" s="201"/>
      <x:c r="M675" s="201"/>
      <x:c r="N675" s="201"/>
      <x:c r="O675" s="424"/>
      <x:c r="P675" s="201"/>
      <x:c r="Q675" s="201"/>
      <x:c r="R675" s="201"/>
      <x:c r="S675" s="201"/>
      <x:c r="T675" s="201"/>
      <x:c r="U675" s="201"/>
      <x:c r="V675" s="201"/>
      <x:c r="W675" s="201"/>
      <x:c r="X675" s="201"/>
      <x:c r="Y675" s="201"/>
      <x:c r="Z675" s="201"/>
      <x:c r="AA675" s="201"/>
    </x:row>
    <x:row r="676" ht="15.75">
      <x:c r="A676" s="201"/>
      <x:c r="B676" s="201"/>
      <x:c r="C676" s="201"/>
      <x:c r="D676" s="425"/>
      <x:c r="E676" s="201"/>
      <x:c r="F676" s="201"/>
      <x:c r="G676" s="424"/>
      <x:c r="H676" s="424">
        <x:f t="shared" si="2"/>
        <x:v>0</x:v>
      </x:c>
      <x:c r="I676" s="201"/>
      <x:c r="J676" s="564"/>
      <x:c r="K676" s="201"/>
      <x:c r="L676" s="201"/>
      <x:c r="M676" s="201"/>
      <x:c r="N676" s="201"/>
      <x:c r="O676" s="424"/>
      <x:c r="P676" s="201"/>
      <x:c r="Q676" s="201"/>
      <x:c r="R676" s="201"/>
      <x:c r="S676" s="201"/>
      <x:c r="T676" s="201"/>
      <x:c r="U676" s="201"/>
      <x:c r="V676" s="201"/>
      <x:c r="W676" s="201"/>
      <x:c r="X676" s="201"/>
      <x:c r="Y676" s="201"/>
      <x:c r="Z676" s="201"/>
      <x:c r="AA676" s="201"/>
    </x:row>
    <x:row r="677" ht="15.75">
      <x:c r="A677" s="201"/>
      <x:c r="B677" s="201"/>
      <x:c r="C677" s="201"/>
      <x:c r="D677" s="425"/>
      <x:c r="E677" s="201"/>
      <x:c r="F677" s="201"/>
      <x:c r="G677" s="424"/>
      <x:c r="H677" s="424">
        <x:f t="shared" si="2"/>
        <x:v>0</x:v>
      </x:c>
      <x:c r="I677" s="201"/>
      <x:c r="J677" s="564"/>
      <x:c r="K677" s="201"/>
      <x:c r="L677" s="201"/>
      <x:c r="M677" s="201"/>
      <x:c r="N677" s="201"/>
      <x:c r="O677" s="424"/>
      <x:c r="P677" s="201"/>
      <x:c r="Q677" s="201"/>
      <x:c r="R677" s="201"/>
      <x:c r="S677" s="201"/>
      <x:c r="T677" s="201"/>
      <x:c r="U677" s="201"/>
      <x:c r="V677" s="201"/>
      <x:c r="W677" s="201"/>
      <x:c r="X677" s="201"/>
      <x:c r="Y677" s="201"/>
      <x:c r="Z677" s="201"/>
      <x:c r="AA677" s="201"/>
    </x:row>
    <x:row r="678" ht="15.75">
      <x:c r="A678" s="201"/>
      <x:c r="B678" s="201"/>
      <x:c r="C678" s="201"/>
      <x:c r="D678" s="425"/>
      <x:c r="E678" s="201"/>
      <x:c r="F678" s="201"/>
      <x:c r="G678" s="424"/>
      <x:c r="H678" s="424">
        <x:f t="shared" si="2"/>
        <x:v>0</x:v>
      </x:c>
      <x:c r="I678" s="201"/>
      <x:c r="J678" s="564"/>
      <x:c r="K678" s="201"/>
      <x:c r="L678" s="201"/>
      <x:c r="M678" s="201"/>
      <x:c r="N678" s="201"/>
      <x:c r="O678" s="424"/>
      <x:c r="P678" s="201"/>
      <x:c r="Q678" s="201"/>
      <x:c r="R678" s="201"/>
      <x:c r="S678" s="201"/>
      <x:c r="T678" s="201"/>
      <x:c r="U678" s="201"/>
      <x:c r="V678" s="201"/>
      <x:c r="W678" s="201"/>
      <x:c r="X678" s="201"/>
      <x:c r="Y678" s="201"/>
      <x:c r="Z678" s="201"/>
      <x:c r="AA678" s="201"/>
    </x:row>
    <x:row r="679" ht="15.75">
      <x:c r="A679" s="201"/>
      <x:c r="B679" s="201"/>
      <x:c r="C679" s="201"/>
      <x:c r="D679" s="425"/>
      <x:c r="E679" s="201"/>
      <x:c r="F679" s="201"/>
      <x:c r="G679" s="424"/>
      <x:c r="H679" s="424">
        <x:f t="shared" si="2"/>
        <x:v>0</x:v>
      </x:c>
      <x:c r="I679" s="201"/>
      <x:c r="J679" s="564"/>
      <x:c r="K679" s="201"/>
      <x:c r="L679" s="201"/>
      <x:c r="M679" s="201"/>
      <x:c r="N679" s="201"/>
      <x:c r="O679" s="424"/>
      <x:c r="P679" s="201"/>
      <x:c r="Q679" s="201"/>
      <x:c r="R679" s="201"/>
      <x:c r="S679" s="201"/>
      <x:c r="T679" s="201"/>
      <x:c r="U679" s="201"/>
      <x:c r="V679" s="201"/>
      <x:c r="W679" s="201"/>
      <x:c r="X679" s="201"/>
      <x:c r="Y679" s="201"/>
      <x:c r="Z679" s="201"/>
      <x:c r="AA679" s="201"/>
    </x:row>
    <x:row r="680" ht="15.75">
      <x:c r="A680" s="201"/>
      <x:c r="B680" s="201"/>
      <x:c r="C680" s="201"/>
      <x:c r="D680" s="425"/>
      <x:c r="E680" s="201"/>
      <x:c r="F680" s="201"/>
      <x:c r="G680" s="424"/>
      <x:c r="H680" s="424">
        <x:f t="shared" si="2"/>
        <x:v>0</x:v>
      </x:c>
      <x:c r="I680" s="201"/>
      <x:c r="J680" s="564"/>
      <x:c r="K680" s="201"/>
      <x:c r="L680" s="201"/>
      <x:c r="M680" s="201"/>
      <x:c r="N680" s="201"/>
      <x:c r="O680" s="424"/>
      <x:c r="P680" s="201"/>
      <x:c r="Q680" s="201"/>
      <x:c r="R680" s="201"/>
      <x:c r="S680" s="201"/>
      <x:c r="T680" s="201"/>
      <x:c r="U680" s="201"/>
      <x:c r="V680" s="201"/>
      <x:c r="W680" s="201"/>
      <x:c r="X680" s="201"/>
      <x:c r="Y680" s="201"/>
      <x:c r="Z680" s="201"/>
      <x:c r="AA680" s="201"/>
    </x:row>
    <x:row r="681" ht="15.75">
      <x:c r="A681" s="201"/>
      <x:c r="B681" s="201"/>
      <x:c r="C681" s="201"/>
      <x:c r="D681" s="425"/>
      <x:c r="E681" s="201"/>
      <x:c r="F681" s="201"/>
      <x:c r="G681" s="424"/>
      <x:c r="H681" s="424">
        <x:f t="shared" si="2"/>
        <x:v>0</x:v>
      </x:c>
      <x:c r="I681" s="201"/>
      <x:c r="J681" s="564"/>
      <x:c r="K681" s="201"/>
      <x:c r="L681" s="201"/>
      <x:c r="M681" s="201"/>
      <x:c r="N681" s="201"/>
      <x:c r="O681" s="424"/>
      <x:c r="P681" s="201"/>
      <x:c r="Q681" s="201"/>
      <x:c r="R681" s="201"/>
      <x:c r="S681" s="201"/>
      <x:c r="T681" s="201"/>
      <x:c r="U681" s="201"/>
      <x:c r="V681" s="201"/>
      <x:c r="W681" s="201"/>
      <x:c r="X681" s="201"/>
      <x:c r="Y681" s="201"/>
      <x:c r="Z681" s="201"/>
      <x:c r="AA681" s="201"/>
    </x:row>
    <x:row r="682" ht="15.75">
      <x:c r="A682" s="201"/>
      <x:c r="B682" s="201"/>
      <x:c r="C682" s="201"/>
      <x:c r="D682" s="425"/>
      <x:c r="E682" s="201"/>
      <x:c r="F682" s="201"/>
      <x:c r="G682" s="424"/>
      <x:c r="H682" s="424">
        <x:f t="shared" si="2"/>
        <x:v>0</x:v>
      </x:c>
      <x:c r="I682" s="201"/>
      <x:c r="J682" s="564"/>
      <x:c r="K682" s="201"/>
      <x:c r="L682" s="201"/>
      <x:c r="M682" s="201"/>
      <x:c r="N682" s="201"/>
      <x:c r="O682" s="424"/>
      <x:c r="P682" s="201"/>
      <x:c r="Q682" s="201"/>
      <x:c r="R682" s="201"/>
      <x:c r="S682" s="201"/>
      <x:c r="T682" s="201"/>
      <x:c r="U682" s="201"/>
      <x:c r="V682" s="201"/>
      <x:c r="W682" s="201"/>
      <x:c r="X682" s="201"/>
      <x:c r="Y682" s="201"/>
      <x:c r="Z682" s="201"/>
      <x:c r="AA682" s="201"/>
    </x:row>
    <x:row r="683" ht="15.75">
      <x:c r="A683" s="201"/>
      <x:c r="B683" s="201"/>
      <x:c r="C683" s="201"/>
      <x:c r="D683" s="425"/>
      <x:c r="E683" s="201"/>
      <x:c r="F683" s="201"/>
      <x:c r="G683" s="424"/>
      <x:c r="H683" s="424">
        <x:f t="shared" si="2"/>
        <x:v>0</x:v>
      </x:c>
      <x:c r="I683" s="201"/>
      <x:c r="J683" s="564"/>
      <x:c r="K683" s="201"/>
      <x:c r="L683" s="201"/>
      <x:c r="M683" s="201"/>
      <x:c r="N683" s="201"/>
      <x:c r="O683" s="424"/>
      <x:c r="P683" s="201"/>
      <x:c r="Q683" s="201"/>
      <x:c r="R683" s="201"/>
      <x:c r="S683" s="201"/>
      <x:c r="T683" s="201"/>
      <x:c r="U683" s="201"/>
      <x:c r="V683" s="201"/>
      <x:c r="W683" s="201"/>
      <x:c r="X683" s="201"/>
      <x:c r="Y683" s="201"/>
      <x:c r="Z683" s="201"/>
      <x:c r="AA683" s="201"/>
    </x:row>
    <x:row r="684" ht="15.75">
      <x:c r="A684" s="201"/>
      <x:c r="B684" s="201"/>
      <x:c r="C684" s="201"/>
      <x:c r="D684" s="425"/>
      <x:c r="E684" s="201"/>
      <x:c r="F684" s="201"/>
      <x:c r="G684" s="424"/>
      <x:c r="H684" s="424">
        <x:f t="shared" si="2"/>
        <x:v>0</x:v>
      </x:c>
      <x:c r="I684" s="201"/>
      <x:c r="J684" s="564"/>
      <x:c r="K684" s="201"/>
      <x:c r="L684" s="201"/>
      <x:c r="M684" s="201"/>
      <x:c r="N684" s="201"/>
      <x:c r="O684" s="424"/>
      <x:c r="P684" s="201"/>
      <x:c r="Q684" s="201"/>
      <x:c r="R684" s="201"/>
      <x:c r="S684" s="201"/>
      <x:c r="T684" s="201"/>
      <x:c r="U684" s="201"/>
      <x:c r="V684" s="201"/>
      <x:c r="W684" s="201"/>
      <x:c r="X684" s="201"/>
      <x:c r="Y684" s="201"/>
      <x:c r="Z684" s="201"/>
      <x:c r="AA684" s="201"/>
    </x:row>
    <x:row r="685" ht="15.75">
      <x:c r="A685" s="201"/>
      <x:c r="B685" s="201"/>
      <x:c r="C685" s="201"/>
      <x:c r="D685" s="425"/>
      <x:c r="E685" s="201"/>
      <x:c r="F685" s="201"/>
      <x:c r="G685" s="424"/>
      <x:c r="H685" s="424">
        <x:f t="shared" si="2"/>
        <x:v>0</x:v>
      </x:c>
      <x:c r="I685" s="201"/>
      <x:c r="J685" s="564"/>
      <x:c r="K685" s="201"/>
      <x:c r="L685" s="201"/>
      <x:c r="M685" s="201"/>
      <x:c r="N685" s="201"/>
      <x:c r="O685" s="424"/>
      <x:c r="P685" s="201"/>
      <x:c r="Q685" s="201"/>
      <x:c r="R685" s="201"/>
      <x:c r="S685" s="201"/>
      <x:c r="T685" s="201"/>
      <x:c r="U685" s="201"/>
      <x:c r="V685" s="201"/>
      <x:c r="W685" s="201"/>
      <x:c r="X685" s="201"/>
      <x:c r="Y685" s="201"/>
      <x:c r="Z685" s="201"/>
      <x:c r="AA685" s="201"/>
    </x:row>
    <x:row r="686" ht="15.75">
      <x:c r="A686" s="201"/>
      <x:c r="B686" s="201"/>
      <x:c r="C686" s="201"/>
      <x:c r="D686" s="425"/>
      <x:c r="E686" s="201"/>
      <x:c r="F686" s="201"/>
      <x:c r="G686" s="424"/>
      <x:c r="H686" s="424">
        <x:f t="shared" si="2"/>
        <x:v>0</x:v>
      </x:c>
      <x:c r="I686" s="201"/>
      <x:c r="J686" s="564"/>
      <x:c r="K686" s="201"/>
      <x:c r="L686" s="201"/>
      <x:c r="M686" s="201"/>
      <x:c r="N686" s="201"/>
      <x:c r="O686" s="424"/>
      <x:c r="P686" s="201"/>
      <x:c r="Q686" s="201"/>
      <x:c r="R686" s="201"/>
      <x:c r="S686" s="201"/>
      <x:c r="T686" s="201"/>
      <x:c r="U686" s="201"/>
      <x:c r="V686" s="201"/>
      <x:c r="W686" s="201"/>
      <x:c r="X686" s="201"/>
      <x:c r="Y686" s="201"/>
      <x:c r="Z686" s="201"/>
      <x:c r="AA686" s="201"/>
    </x:row>
    <x:row r="687" ht="15.75">
      <x:c r="A687" s="201"/>
      <x:c r="B687" s="201"/>
      <x:c r="C687" s="201"/>
      <x:c r="D687" s="425"/>
      <x:c r="E687" s="201"/>
      <x:c r="F687" s="201"/>
      <x:c r="G687" s="424"/>
      <x:c r="H687" s="424">
        <x:f t="shared" si="2"/>
        <x:v>0</x:v>
      </x:c>
      <x:c r="I687" s="201"/>
      <x:c r="J687" s="564"/>
      <x:c r="K687" s="201"/>
      <x:c r="L687" s="201"/>
      <x:c r="M687" s="201"/>
      <x:c r="N687" s="201"/>
      <x:c r="O687" s="424"/>
      <x:c r="P687" s="201"/>
      <x:c r="Q687" s="201"/>
      <x:c r="R687" s="201"/>
      <x:c r="S687" s="201"/>
      <x:c r="T687" s="201"/>
      <x:c r="U687" s="201"/>
      <x:c r="V687" s="201"/>
      <x:c r="W687" s="201"/>
      <x:c r="X687" s="201"/>
      <x:c r="Y687" s="201"/>
      <x:c r="Z687" s="201"/>
      <x:c r="AA687" s="201"/>
    </x:row>
    <x:row r="688" ht="15.75">
      <x:c r="A688" s="201"/>
      <x:c r="B688" s="201"/>
      <x:c r="C688" s="201"/>
      <x:c r="D688" s="425"/>
      <x:c r="E688" s="201"/>
      <x:c r="F688" s="201"/>
      <x:c r="G688" s="424"/>
      <x:c r="H688" s="424">
        <x:f t="shared" si="2"/>
        <x:v>0</x:v>
      </x:c>
      <x:c r="I688" s="201"/>
      <x:c r="J688" s="564"/>
      <x:c r="K688" s="201"/>
      <x:c r="L688" s="201"/>
      <x:c r="M688" s="201"/>
      <x:c r="N688" s="201"/>
      <x:c r="O688" s="424"/>
      <x:c r="P688" s="201"/>
      <x:c r="Q688" s="201"/>
      <x:c r="R688" s="201"/>
      <x:c r="S688" s="201"/>
      <x:c r="T688" s="201"/>
      <x:c r="U688" s="201"/>
      <x:c r="V688" s="201"/>
      <x:c r="W688" s="201"/>
      <x:c r="X688" s="201"/>
      <x:c r="Y688" s="201"/>
      <x:c r="Z688" s="201"/>
      <x:c r="AA688" s="201"/>
    </x:row>
    <x:row r="689" ht="15.75">
      <x:c r="A689" s="201"/>
      <x:c r="B689" s="201"/>
      <x:c r="C689" s="201"/>
      <x:c r="D689" s="425"/>
      <x:c r="E689" s="201"/>
      <x:c r="F689" s="201"/>
      <x:c r="G689" s="424"/>
      <x:c r="H689" s="424">
        <x:f t="shared" si="2"/>
        <x:v>0</x:v>
      </x:c>
      <x:c r="I689" s="201"/>
      <x:c r="J689" s="564"/>
      <x:c r="K689" s="201"/>
      <x:c r="L689" s="201"/>
      <x:c r="M689" s="201"/>
      <x:c r="N689" s="201"/>
      <x:c r="O689" s="424"/>
      <x:c r="P689" s="201"/>
      <x:c r="Q689" s="201"/>
      <x:c r="R689" s="201"/>
      <x:c r="S689" s="201"/>
      <x:c r="T689" s="201"/>
      <x:c r="U689" s="201"/>
      <x:c r="V689" s="201"/>
      <x:c r="W689" s="201"/>
      <x:c r="X689" s="201"/>
      <x:c r="Y689" s="201"/>
      <x:c r="Z689" s="201"/>
      <x:c r="AA689" s="201"/>
    </x:row>
    <x:row r="690" ht="15.75">
      <x:c r="A690" s="201"/>
      <x:c r="B690" s="201"/>
      <x:c r="C690" s="201"/>
      <x:c r="D690" s="425"/>
      <x:c r="E690" s="201"/>
      <x:c r="F690" s="201"/>
      <x:c r="G690" s="424"/>
      <x:c r="H690" s="424">
        <x:f t="shared" si="2"/>
        <x:v>0</x:v>
      </x:c>
      <x:c r="I690" s="201"/>
      <x:c r="J690" s="564"/>
      <x:c r="K690" s="201"/>
      <x:c r="L690" s="201"/>
      <x:c r="M690" s="201"/>
      <x:c r="N690" s="201"/>
      <x:c r="O690" s="424"/>
      <x:c r="P690" s="201"/>
      <x:c r="Q690" s="201"/>
      <x:c r="R690" s="201"/>
      <x:c r="S690" s="201"/>
      <x:c r="T690" s="201"/>
      <x:c r="U690" s="201"/>
      <x:c r="V690" s="201"/>
      <x:c r="W690" s="201"/>
      <x:c r="X690" s="201"/>
      <x:c r="Y690" s="201"/>
      <x:c r="Z690" s="201"/>
      <x:c r="AA690" s="201"/>
    </x:row>
    <x:row r="691" ht="15.75">
      <x:c r="A691" s="201"/>
      <x:c r="B691" s="201"/>
      <x:c r="C691" s="201"/>
      <x:c r="D691" s="425"/>
      <x:c r="E691" s="201"/>
      <x:c r="F691" s="201"/>
      <x:c r="G691" s="424"/>
      <x:c r="H691" s="424">
        <x:f t="shared" si="2"/>
        <x:v>0</x:v>
      </x:c>
      <x:c r="I691" s="201"/>
      <x:c r="J691" s="564"/>
      <x:c r="K691" s="201"/>
      <x:c r="L691" s="201"/>
      <x:c r="M691" s="201"/>
      <x:c r="N691" s="201"/>
      <x:c r="O691" s="424"/>
      <x:c r="P691" s="201"/>
      <x:c r="Q691" s="201"/>
      <x:c r="R691" s="201"/>
      <x:c r="S691" s="201"/>
      <x:c r="T691" s="201"/>
      <x:c r="U691" s="201"/>
      <x:c r="V691" s="201"/>
      <x:c r="W691" s="201"/>
      <x:c r="X691" s="201"/>
      <x:c r="Y691" s="201"/>
      <x:c r="Z691" s="201"/>
      <x:c r="AA691" s="201"/>
    </x:row>
    <x:row r="692" ht="15.75">
      <x:c r="A692" s="201"/>
      <x:c r="B692" s="201"/>
      <x:c r="C692" s="201"/>
      <x:c r="D692" s="425"/>
      <x:c r="E692" s="201"/>
      <x:c r="F692" s="201"/>
      <x:c r="G692" s="424"/>
      <x:c r="H692" s="424">
        <x:f t="shared" si="2"/>
        <x:v>0</x:v>
      </x:c>
      <x:c r="I692" s="201"/>
      <x:c r="J692" s="564"/>
      <x:c r="K692" s="201"/>
      <x:c r="L692" s="201"/>
      <x:c r="M692" s="201"/>
      <x:c r="N692" s="201"/>
      <x:c r="O692" s="424"/>
      <x:c r="P692" s="201"/>
      <x:c r="Q692" s="201"/>
      <x:c r="R692" s="201"/>
      <x:c r="S692" s="201"/>
      <x:c r="T692" s="201"/>
      <x:c r="U692" s="201"/>
      <x:c r="V692" s="201"/>
      <x:c r="W692" s="201"/>
      <x:c r="X692" s="201"/>
      <x:c r="Y692" s="201"/>
      <x:c r="Z692" s="201"/>
      <x:c r="AA692" s="201"/>
    </x:row>
    <x:row r="693" ht="15.75">
      <x:c r="A693" s="201"/>
      <x:c r="B693" s="201"/>
      <x:c r="C693" s="201"/>
      <x:c r="D693" s="425"/>
      <x:c r="E693" s="201"/>
      <x:c r="F693" s="201"/>
      <x:c r="G693" s="424"/>
      <x:c r="H693" s="424">
        <x:f t="shared" si="2"/>
        <x:v>0</x:v>
      </x:c>
      <x:c r="I693" s="201"/>
      <x:c r="J693" s="564"/>
      <x:c r="K693" s="201"/>
      <x:c r="L693" s="201"/>
      <x:c r="M693" s="201"/>
      <x:c r="N693" s="201"/>
      <x:c r="O693" s="424"/>
      <x:c r="P693" s="201"/>
      <x:c r="Q693" s="201"/>
      <x:c r="R693" s="201"/>
      <x:c r="S693" s="201"/>
      <x:c r="T693" s="201"/>
      <x:c r="U693" s="201"/>
      <x:c r="V693" s="201"/>
      <x:c r="W693" s="201"/>
      <x:c r="X693" s="201"/>
      <x:c r="Y693" s="201"/>
      <x:c r="Z693" s="201"/>
      <x:c r="AA693" s="201"/>
    </x:row>
    <x:row r="694" ht="15.75">
      <x:c r="A694" s="201"/>
      <x:c r="B694" s="201"/>
      <x:c r="C694" s="201"/>
      <x:c r="D694" s="425"/>
      <x:c r="E694" s="201"/>
      <x:c r="F694" s="201"/>
      <x:c r="G694" s="424"/>
      <x:c r="H694" s="424">
        <x:f t="shared" si="2"/>
        <x:v>0</x:v>
      </x:c>
      <x:c r="I694" s="201"/>
      <x:c r="J694" s="564"/>
      <x:c r="K694" s="201"/>
      <x:c r="L694" s="201"/>
      <x:c r="M694" s="201"/>
      <x:c r="N694" s="201"/>
      <x:c r="O694" s="424"/>
      <x:c r="P694" s="201"/>
      <x:c r="Q694" s="201"/>
      <x:c r="R694" s="201"/>
      <x:c r="S694" s="201"/>
      <x:c r="T694" s="201"/>
      <x:c r="U694" s="201"/>
      <x:c r="V694" s="201"/>
      <x:c r="W694" s="201"/>
      <x:c r="X694" s="201"/>
      <x:c r="Y694" s="201"/>
      <x:c r="Z694" s="201"/>
      <x:c r="AA694" s="201"/>
    </x:row>
    <x:row r="695" ht="15.75">
      <x:c r="A695" s="201"/>
      <x:c r="B695" s="201"/>
      <x:c r="C695" s="201"/>
      <x:c r="D695" s="425"/>
      <x:c r="E695" s="201"/>
      <x:c r="F695" s="201"/>
      <x:c r="G695" s="424"/>
      <x:c r="H695" s="424">
        <x:f t="shared" si="2"/>
        <x:v>0</x:v>
      </x:c>
      <x:c r="I695" s="201"/>
      <x:c r="J695" s="564"/>
      <x:c r="K695" s="201"/>
      <x:c r="L695" s="201"/>
      <x:c r="M695" s="201"/>
      <x:c r="N695" s="201"/>
      <x:c r="O695" s="424"/>
      <x:c r="P695" s="201"/>
      <x:c r="Q695" s="201"/>
      <x:c r="R695" s="201"/>
      <x:c r="S695" s="201"/>
      <x:c r="T695" s="201"/>
      <x:c r="U695" s="201"/>
      <x:c r="V695" s="201"/>
      <x:c r="W695" s="201"/>
      <x:c r="X695" s="201"/>
      <x:c r="Y695" s="201"/>
      <x:c r="Z695" s="201"/>
      <x:c r="AA695" s="201"/>
    </x:row>
    <x:row r="696" ht="15.75">
      <x:c r="A696" s="201"/>
      <x:c r="B696" s="201"/>
      <x:c r="C696" s="201"/>
      <x:c r="D696" s="425"/>
      <x:c r="E696" s="201"/>
      <x:c r="F696" s="201"/>
      <x:c r="G696" s="424"/>
      <x:c r="H696" s="424">
        <x:f t="shared" si="2"/>
        <x:v>0</x:v>
      </x:c>
      <x:c r="I696" s="201"/>
      <x:c r="J696" s="564"/>
      <x:c r="K696" s="201"/>
      <x:c r="L696" s="201"/>
      <x:c r="M696" s="201"/>
      <x:c r="N696" s="201"/>
      <x:c r="O696" s="424"/>
      <x:c r="P696" s="201"/>
      <x:c r="Q696" s="201"/>
      <x:c r="R696" s="201"/>
      <x:c r="S696" s="201"/>
      <x:c r="T696" s="201"/>
      <x:c r="U696" s="201"/>
      <x:c r="V696" s="201"/>
      <x:c r="W696" s="201"/>
      <x:c r="X696" s="201"/>
      <x:c r="Y696" s="201"/>
      <x:c r="Z696" s="201"/>
      <x:c r="AA696" s="201"/>
    </x:row>
    <x:row r="697" ht="15.75">
      <x:c r="A697" s="201"/>
      <x:c r="B697" s="201"/>
      <x:c r="C697" s="201"/>
      <x:c r="D697" s="425"/>
      <x:c r="E697" s="201"/>
      <x:c r="F697" s="201"/>
      <x:c r="G697" s="424"/>
      <x:c r="H697" s="424">
        <x:f t="shared" si="2"/>
        <x:v>0</x:v>
      </x:c>
      <x:c r="I697" s="201"/>
      <x:c r="J697" s="564"/>
      <x:c r="K697" s="201"/>
      <x:c r="L697" s="201"/>
      <x:c r="M697" s="201"/>
      <x:c r="N697" s="201"/>
      <x:c r="O697" s="424"/>
      <x:c r="P697" s="201"/>
      <x:c r="Q697" s="201"/>
      <x:c r="R697" s="201"/>
      <x:c r="S697" s="201"/>
      <x:c r="T697" s="201"/>
      <x:c r="U697" s="201"/>
      <x:c r="V697" s="201"/>
      <x:c r="W697" s="201"/>
      <x:c r="X697" s="201"/>
      <x:c r="Y697" s="201"/>
      <x:c r="Z697" s="201"/>
      <x:c r="AA697" s="201"/>
    </x:row>
    <x:row r="698" ht="15.75">
      <x:c r="A698" s="201"/>
      <x:c r="B698" s="201"/>
      <x:c r="C698" s="201"/>
      <x:c r="D698" s="425"/>
      <x:c r="E698" s="201"/>
      <x:c r="F698" s="201"/>
      <x:c r="G698" s="424"/>
      <x:c r="H698" s="424">
        <x:f t="shared" si="2"/>
        <x:v>0</x:v>
      </x:c>
      <x:c r="I698" s="201"/>
      <x:c r="J698" s="564"/>
      <x:c r="K698" s="201"/>
      <x:c r="L698" s="201"/>
      <x:c r="M698" s="201"/>
      <x:c r="N698" s="201"/>
      <x:c r="O698" s="424"/>
      <x:c r="P698" s="201"/>
      <x:c r="Q698" s="201"/>
      <x:c r="R698" s="201"/>
      <x:c r="S698" s="201"/>
      <x:c r="T698" s="201"/>
      <x:c r="U698" s="201"/>
      <x:c r="V698" s="201"/>
      <x:c r="W698" s="201"/>
      <x:c r="X698" s="201"/>
      <x:c r="Y698" s="201"/>
      <x:c r="Z698" s="201"/>
      <x:c r="AA698" s="201"/>
    </x:row>
    <x:row r="699" ht="15.75">
      <x:c r="A699" s="201"/>
      <x:c r="B699" s="201"/>
      <x:c r="C699" s="201"/>
      <x:c r="D699" s="425"/>
      <x:c r="E699" s="201"/>
      <x:c r="F699" s="201"/>
      <x:c r="G699" s="424"/>
      <x:c r="H699" s="424">
        <x:f t="shared" si="2"/>
        <x:v>0</x:v>
      </x:c>
      <x:c r="I699" s="201"/>
      <x:c r="J699" s="564"/>
      <x:c r="K699" s="201"/>
      <x:c r="L699" s="201"/>
      <x:c r="M699" s="201"/>
      <x:c r="N699" s="201"/>
      <x:c r="O699" s="424"/>
      <x:c r="P699" s="201"/>
      <x:c r="Q699" s="201"/>
      <x:c r="R699" s="201"/>
      <x:c r="S699" s="201"/>
      <x:c r="T699" s="201"/>
      <x:c r="U699" s="201"/>
      <x:c r="V699" s="201"/>
      <x:c r="W699" s="201"/>
      <x:c r="X699" s="201"/>
      <x:c r="Y699" s="201"/>
      <x:c r="Z699" s="201"/>
      <x:c r="AA699" s="201"/>
    </x:row>
    <x:row r="700" ht="15.75">
      <x:c r="A700" s="201"/>
      <x:c r="B700" s="201"/>
      <x:c r="C700" s="201"/>
      <x:c r="D700" s="425"/>
      <x:c r="E700" s="201"/>
      <x:c r="F700" s="201"/>
      <x:c r="G700" s="424"/>
      <x:c r="H700" s="424">
        <x:f t="shared" si="2"/>
        <x:v>0</x:v>
      </x:c>
      <x:c r="I700" s="201"/>
      <x:c r="J700" s="564"/>
      <x:c r="K700" s="201"/>
      <x:c r="L700" s="201"/>
      <x:c r="M700" s="201"/>
      <x:c r="N700" s="201"/>
      <x:c r="O700" s="424"/>
      <x:c r="P700" s="201"/>
      <x:c r="Q700" s="201"/>
      <x:c r="R700" s="201"/>
      <x:c r="S700" s="201"/>
      <x:c r="T700" s="201"/>
      <x:c r="U700" s="201"/>
      <x:c r="V700" s="201"/>
      <x:c r="W700" s="201"/>
      <x:c r="X700" s="201"/>
      <x:c r="Y700" s="201"/>
      <x:c r="Z700" s="201"/>
      <x:c r="AA700" s="201"/>
    </x:row>
    <x:row r="701" ht="15.75">
      <x:c r="A701" s="201"/>
      <x:c r="B701" s="201"/>
      <x:c r="C701" s="201"/>
      <x:c r="D701" s="425"/>
      <x:c r="E701" s="201"/>
      <x:c r="F701" s="201"/>
      <x:c r="G701" s="424"/>
      <x:c r="H701" s="424">
        <x:f t="shared" si="2"/>
        <x:v>0</x:v>
      </x:c>
      <x:c r="I701" s="201"/>
      <x:c r="J701" s="564"/>
      <x:c r="K701" s="201"/>
      <x:c r="L701" s="201"/>
      <x:c r="M701" s="201"/>
      <x:c r="N701" s="201"/>
      <x:c r="O701" s="424"/>
      <x:c r="P701" s="201"/>
      <x:c r="Q701" s="201"/>
      <x:c r="R701" s="201"/>
      <x:c r="S701" s="201"/>
      <x:c r="T701" s="201"/>
      <x:c r="U701" s="201"/>
      <x:c r="V701" s="201"/>
      <x:c r="W701" s="201"/>
      <x:c r="X701" s="201"/>
      <x:c r="Y701" s="201"/>
      <x:c r="Z701" s="201"/>
      <x:c r="AA701" s="201"/>
    </x:row>
    <x:row r="702" ht="15.75">
      <x:c r="A702" s="201"/>
      <x:c r="B702" s="201"/>
      <x:c r="C702" s="201"/>
      <x:c r="D702" s="425"/>
      <x:c r="E702" s="201"/>
      <x:c r="F702" s="201"/>
      <x:c r="G702" s="424"/>
      <x:c r="H702" s="424">
        <x:f t="shared" si="2"/>
        <x:v>0</x:v>
      </x:c>
      <x:c r="I702" s="201"/>
      <x:c r="J702" s="564"/>
      <x:c r="K702" s="201"/>
      <x:c r="L702" s="201"/>
      <x:c r="M702" s="201"/>
      <x:c r="N702" s="201"/>
      <x:c r="O702" s="424"/>
      <x:c r="P702" s="201"/>
      <x:c r="Q702" s="201"/>
      <x:c r="R702" s="201"/>
      <x:c r="S702" s="201"/>
      <x:c r="T702" s="201"/>
      <x:c r="U702" s="201"/>
      <x:c r="V702" s="201"/>
      <x:c r="W702" s="201"/>
      <x:c r="X702" s="201"/>
      <x:c r="Y702" s="201"/>
      <x:c r="Z702" s="201"/>
      <x:c r="AA702" s="201"/>
    </x:row>
    <x:row r="703" ht="15.75">
      <x:c r="A703" s="201"/>
      <x:c r="B703" s="201"/>
      <x:c r="C703" s="201"/>
      <x:c r="D703" s="425"/>
      <x:c r="E703" s="201"/>
      <x:c r="F703" s="201"/>
      <x:c r="G703" s="424"/>
      <x:c r="H703" s="424">
        <x:f t="shared" si="2"/>
        <x:v>0</x:v>
      </x:c>
      <x:c r="I703" s="201"/>
      <x:c r="J703" s="564"/>
      <x:c r="K703" s="201"/>
      <x:c r="L703" s="201"/>
      <x:c r="M703" s="201"/>
      <x:c r="N703" s="201"/>
      <x:c r="O703" s="424"/>
      <x:c r="P703" s="201"/>
      <x:c r="Q703" s="201"/>
      <x:c r="R703" s="201"/>
      <x:c r="S703" s="201"/>
      <x:c r="T703" s="201"/>
      <x:c r="U703" s="201"/>
      <x:c r="V703" s="201"/>
      <x:c r="W703" s="201"/>
      <x:c r="X703" s="201"/>
      <x:c r="Y703" s="201"/>
      <x:c r="Z703" s="201"/>
      <x:c r="AA703" s="201"/>
    </x:row>
    <x:row r="704" ht="15.75">
      <x:c r="A704" s="201"/>
      <x:c r="B704" s="201"/>
      <x:c r="C704" s="201"/>
      <x:c r="D704" s="425"/>
      <x:c r="E704" s="201"/>
      <x:c r="F704" s="201"/>
      <x:c r="G704" s="424"/>
      <x:c r="H704" s="424">
        <x:f t="shared" si="2"/>
        <x:v>0</x:v>
      </x:c>
      <x:c r="I704" s="201"/>
      <x:c r="J704" s="564"/>
      <x:c r="K704" s="201"/>
      <x:c r="L704" s="201"/>
      <x:c r="M704" s="201"/>
      <x:c r="N704" s="201"/>
      <x:c r="O704" s="424"/>
      <x:c r="P704" s="201"/>
      <x:c r="Q704" s="201"/>
      <x:c r="R704" s="201"/>
      <x:c r="S704" s="201"/>
      <x:c r="T704" s="201"/>
      <x:c r="U704" s="201"/>
      <x:c r="V704" s="201"/>
      <x:c r="W704" s="201"/>
      <x:c r="X704" s="201"/>
      <x:c r="Y704" s="201"/>
      <x:c r="Z704" s="201"/>
      <x:c r="AA704" s="201"/>
    </x:row>
    <x:row r="705" ht="15.75">
      <x:c r="A705" s="201"/>
      <x:c r="B705" s="201"/>
      <x:c r="C705" s="201"/>
      <x:c r="D705" s="425"/>
      <x:c r="E705" s="201"/>
      <x:c r="F705" s="201"/>
      <x:c r="G705" s="424"/>
      <x:c r="H705" s="424">
        <x:f t="shared" si="2"/>
        <x:v>0</x:v>
      </x:c>
      <x:c r="I705" s="201"/>
      <x:c r="J705" s="564"/>
      <x:c r="K705" s="201"/>
      <x:c r="L705" s="201"/>
      <x:c r="M705" s="201"/>
      <x:c r="N705" s="201"/>
      <x:c r="O705" s="424"/>
      <x:c r="P705" s="201"/>
      <x:c r="Q705" s="201"/>
      <x:c r="R705" s="201"/>
      <x:c r="S705" s="201"/>
      <x:c r="T705" s="201"/>
      <x:c r="U705" s="201"/>
      <x:c r="V705" s="201"/>
      <x:c r="W705" s="201"/>
      <x:c r="X705" s="201"/>
      <x:c r="Y705" s="201"/>
      <x:c r="Z705" s="201"/>
      <x:c r="AA705" s="201"/>
    </x:row>
    <x:row r="706" ht="15.75">
      <x:c r="A706" s="201"/>
      <x:c r="B706" s="201"/>
      <x:c r="C706" s="201"/>
      <x:c r="D706" s="425"/>
      <x:c r="E706" s="201"/>
      <x:c r="F706" s="201"/>
      <x:c r="G706" s="424"/>
      <x:c r="H706" s="424">
        <x:f t="shared" si="2"/>
        <x:v>0</x:v>
      </x:c>
      <x:c r="I706" s="201"/>
      <x:c r="J706" s="564"/>
      <x:c r="K706" s="201"/>
      <x:c r="L706" s="201"/>
      <x:c r="M706" s="201"/>
      <x:c r="N706" s="201"/>
      <x:c r="O706" s="424"/>
      <x:c r="P706" s="201"/>
      <x:c r="Q706" s="201"/>
      <x:c r="R706" s="201"/>
      <x:c r="S706" s="201"/>
      <x:c r="T706" s="201"/>
      <x:c r="U706" s="201"/>
      <x:c r="V706" s="201"/>
      <x:c r="W706" s="201"/>
      <x:c r="X706" s="201"/>
      <x:c r="Y706" s="201"/>
      <x:c r="Z706" s="201"/>
      <x:c r="AA706" s="201"/>
    </x:row>
    <x:row r="707" ht="15.75">
      <x:c r="A707" s="201"/>
      <x:c r="B707" s="201"/>
      <x:c r="C707" s="201"/>
      <x:c r="D707" s="425"/>
      <x:c r="E707" s="201"/>
      <x:c r="F707" s="201"/>
      <x:c r="G707" s="424"/>
      <x:c r="H707" s="424">
        <x:f t="shared" si="2"/>
        <x:v>0</x:v>
      </x:c>
      <x:c r="I707" s="201"/>
      <x:c r="J707" s="564"/>
      <x:c r="K707" s="201"/>
      <x:c r="L707" s="201"/>
      <x:c r="M707" s="201"/>
      <x:c r="N707" s="201"/>
      <x:c r="O707" s="424"/>
      <x:c r="P707" s="201"/>
      <x:c r="Q707" s="201"/>
      <x:c r="R707" s="201"/>
      <x:c r="S707" s="201"/>
      <x:c r="T707" s="201"/>
      <x:c r="U707" s="201"/>
      <x:c r="V707" s="201"/>
      <x:c r="W707" s="201"/>
      <x:c r="X707" s="201"/>
      <x:c r="Y707" s="201"/>
      <x:c r="Z707" s="201"/>
      <x:c r="AA707" s="201"/>
    </x:row>
    <x:row r="708" ht="15.75">
      <x:c r="A708" s="201"/>
      <x:c r="B708" s="201"/>
      <x:c r="C708" s="201"/>
      <x:c r="D708" s="425"/>
      <x:c r="E708" s="201"/>
      <x:c r="F708" s="201"/>
      <x:c r="G708" s="424"/>
      <x:c r="H708" s="424">
        <x:f t="shared" si="2"/>
        <x:v>0</x:v>
      </x:c>
      <x:c r="I708" s="201"/>
      <x:c r="J708" s="564"/>
      <x:c r="K708" s="201"/>
      <x:c r="L708" s="201"/>
      <x:c r="M708" s="201"/>
      <x:c r="N708" s="201"/>
      <x:c r="O708" s="424"/>
      <x:c r="P708" s="201"/>
      <x:c r="Q708" s="201"/>
      <x:c r="R708" s="201"/>
      <x:c r="S708" s="201"/>
      <x:c r="T708" s="201"/>
      <x:c r="U708" s="201"/>
      <x:c r="V708" s="201"/>
      <x:c r="W708" s="201"/>
      <x:c r="X708" s="201"/>
      <x:c r="Y708" s="201"/>
      <x:c r="Z708" s="201"/>
      <x:c r="AA708" s="201"/>
    </x:row>
    <x:row r="709" ht="15.75">
      <x:c r="A709" s="201"/>
      <x:c r="B709" s="201"/>
      <x:c r="C709" s="201"/>
      <x:c r="D709" s="425"/>
      <x:c r="E709" s="201"/>
      <x:c r="F709" s="201"/>
      <x:c r="G709" s="424"/>
      <x:c r="H709" s="424">
        <x:f t="shared" si="2"/>
        <x:v>0</x:v>
      </x:c>
      <x:c r="I709" s="201"/>
      <x:c r="J709" s="564"/>
      <x:c r="K709" s="201"/>
      <x:c r="L709" s="201"/>
      <x:c r="M709" s="201"/>
      <x:c r="N709" s="201"/>
      <x:c r="O709" s="424"/>
      <x:c r="P709" s="201"/>
      <x:c r="Q709" s="201"/>
      <x:c r="R709" s="201"/>
      <x:c r="S709" s="201"/>
      <x:c r="T709" s="201"/>
      <x:c r="U709" s="201"/>
      <x:c r="V709" s="201"/>
      <x:c r="W709" s="201"/>
      <x:c r="X709" s="201"/>
      <x:c r="Y709" s="201"/>
      <x:c r="Z709" s="201"/>
      <x:c r="AA709" s="201"/>
    </x:row>
    <x:row r="710" ht="15.75">
      <x:c r="A710" s="201"/>
      <x:c r="B710" s="201"/>
      <x:c r="C710" s="201"/>
      <x:c r="D710" s="425"/>
      <x:c r="E710" s="201"/>
      <x:c r="F710" s="201"/>
      <x:c r="G710" s="424"/>
      <x:c r="H710" s="424">
        <x:f t="shared" si="2"/>
        <x:v>0</x:v>
      </x:c>
      <x:c r="I710" s="201"/>
      <x:c r="J710" s="564"/>
      <x:c r="K710" s="201"/>
      <x:c r="L710" s="201"/>
      <x:c r="M710" s="201"/>
      <x:c r="N710" s="201"/>
      <x:c r="O710" s="424"/>
      <x:c r="P710" s="201"/>
      <x:c r="Q710" s="201"/>
      <x:c r="R710" s="201"/>
      <x:c r="S710" s="201"/>
      <x:c r="T710" s="201"/>
      <x:c r="U710" s="201"/>
      <x:c r="V710" s="201"/>
      <x:c r="W710" s="201"/>
      <x:c r="X710" s="201"/>
      <x:c r="Y710" s="201"/>
      <x:c r="Z710" s="201"/>
      <x:c r="AA710" s="201"/>
    </x:row>
    <x:row r="711" ht="15.75">
      <x:c r="A711" s="201"/>
      <x:c r="B711" s="201"/>
      <x:c r="C711" s="201"/>
      <x:c r="D711" s="425"/>
      <x:c r="E711" s="201"/>
      <x:c r="F711" s="201"/>
      <x:c r="G711" s="424"/>
      <x:c r="H711" s="424">
        <x:f t="shared" si="2"/>
        <x:v>0</x:v>
      </x:c>
      <x:c r="I711" s="201"/>
      <x:c r="J711" s="564"/>
      <x:c r="K711" s="201"/>
      <x:c r="L711" s="201"/>
      <x:c r="M711" s="201"/>
      <x:c r="N711" s="201"/>
      <x:c r="O711" s="424"/>
      <x:c r="P711" s="201"/>
      <x:c r="Q711" s="201"/>
      <x:c r="R711" s="201"/>
      <x:c r="S711" s="201"/>
      <x:c r="T711" s="201"/>
      <x:c r="U711" s="201"/>
      <x:c r="V711" s="201"/>
      <x:c r="W711" s="201"/>
      <x:c r="X711" s="201"/>
      <x:c r="Y711" s="201"/>
      <x:c r="Z711" s="201"/>
      <x:c r="AA711" s="201"/>
    </x:row>
    <x:row r="712" ht="15.75">
      <x:c r="A712" s="201"/>
      <x:c r="B712" s="201"/>
      <x:c r="C712" s="201"/>
      <x:c r="D712" s="425"/>
      <x:c r="E712" s="201"/>
      <x:c r="F712" s="201"/>
      <x:c r="G712" s="424"/>
      <x:c r="H712" s="424">
        <x:f t="shared" si="2"/>
        <x:v>0</x:v>
      </x:c>
      <x:c r="I712" s="201"/>
      <x:c r="J712" s="564"/>
      <x:c r="K712" s="201"/>
      <x:c r="L712" s="201"/>
      <x:c r="M712" s="201"/>
      <x:c r="N712" s="201"/>
      <x:c r="O712" s="424"/>
      <x:c r="P712" s="201"/>
      <x:c r="Q712" s="201"/>
      <x:c r="R712" s="201"/>
      <x:c r="S712" s="201"/>
      <x:c r="T712" s="201"/>
      <x:c r="U712" s="201"/>
      <x:c r="V712" s="201"/>
      <x:c r="W712" s="201"/>
      <x:c r="X712" s="201"/>
      <x:c r="Y712" s="201"/>
      <x:c r="Z712" s="201"/>
      <x:c r="AA712" s="201"/>
    </x:row>
    <x:row r="713" ht="15.75">
      <x:c r="A713" s="201"/>
      <x:c r="B713" s="201"/>
      <x:c r="C713" s="201"/>
      <x:c r="D713" s="425"/>
      <x:c r="E713" s="201"/>
      <x:c r="F713" s="201"/>
      <x:c r="G713" s="424"/>
      <x:c r="H713" s="424">
        <x:f t="shared" si="2"/>
        <x:v>0</x:v>
      </x:c>
      <x:c r="I713" s="201"/>
      <x:c r="J713" s="564"/>
      <x:c r="K713" s="201"/>
      <x:c r="L713" s="201"/>
      <x:c r="M713" s="201"/>
      <x:c r="N713" s="201"/>
      <x:c r="O713" s="424"/>
      <x:c r="P713" s="201"/>
      <x:c r="Q713" s="201"/>
      <x:c r="R713" s="201"/>
      <x:c r="S713" s="201"/>
      <x:c r="T713" s="201"/>
      <x:c r="U713" s="201"/>
      <x:c r="V713" s="201"/>
      <x:c r="W713" s="201"/>
      <x:c r="X713" s="201"/>
      <x:c r="Y713" s="201"/>
      <x:c r="Z713" s="201"/>
      <x:c r="AA713" s="201"/>
    </x:row>
    <x:row r="714" ht="15.75">
      <x:c r="A714" s="201"/>
      <x:c r="B714" s="201"/>
      <x:c r="C714" s="201"/>
      <x:c r="D714" s="425"/>
      <x:c r="E714" s="201"/>
      <x:c r="F714" s="201"/>
      <x:c r="G714" s="424"/>
      <x:c r="H714" s="424">
        <x:f t="shared" si="2"/>
        <x:v>0</x:v>
      </x:c>
      <x:c r="I714" s="201"/>
      <x:c r="J714" s="564"/>
      <x:c r="K714" s="201"/>
      <x:c r="L714" s="201"/>
      <x:c r="M714" s="201"/>
      <x:c r="N714" s="201"/>
      <x:c r="O714" s="424"/>
      <x:c r="P714" s="201"/>
      <x:c r="Q714" s="201"/>
      <x:c r="R714" s="201"/>
      <x:c r="S714" s="201"/>
      <x:c r="T714" s="201"/>
      <x:c r="U714" s="201"/>
      <x:c r="V714" s="201"/>
      <x:c r="W714" s="201"/>
      <x:c r="X714" s="201"/>
      <x:c r="Y714" s="201"/>
      <x:c r="Z714" s="201"/>
      <x:c r="AA714" s="201"/>
    </x:row>
    <x:row r="715" ht="15.75">
      <x:c r="A715" s="201"/>
      <x:c r="B715" s="201"/>
      <x:c r="C715" s="201"/>
      <x:c r="D715" s="425"/>
      <x:c r="E715" s="201"/>
      <x:c r="F715" s="201"/>
      <x:c r="G715" s="424"/>
      <x:c r="H715" s="424">
        <x:f t="shared" si="2"/>
        <x:v>0</x:v>
      </x:c>
      <x:c r="I715" s="201"/>
      <x:c r="J715" s="564"/>
      <x:c r="K715" s="201"/>
      <x:c r="L715" s="201"/>
      <x:c r="M715" s="201"/>
      <x:c r="N715" s="201"/>
      <x:c r="O715" s="424"/>
      <x:c r="P715" s="201"/>
      <x:c r="Q715" s="201"/>
      <x:c r="R715" s="201"/>
      <x:c r="S715" s="201"/>
      <x:c r="T715" s="201"/>
      <x:c r="U715" s="201"/>
      <x:c r="V715" s="201"/>
      <x:c r="W715" s="201"/>
      <x:c r="X715" s="201"/>
      <x:c r="Y715" s="201"/>
      <x:c r="Z715" s="201"/>
      <x:c r="AA715" s="201"/>
    </x:row>
    <x:row r="716" ht="15.75">
      <x:c r="A716" s="201"/>
      <x:c r="B716" s="201"/>
      <x:c r="C716" s="201"/>
      <x:c r="D716" s="425"/>
      <x:c r="E716" s="201"/>
      <x:c r="F716" s="201"/>
      <x:c r="G716" s="424"/>
      <x:c r="H716" s="424">
        <x:f t="shared" si="2"/>
        <x:v>0</x:v>
      </x:c>
      <x:c r="I716" s="201"/>
      <x:c r="J716" s="564"/>
      <x:c r="K716" s="201"/>
      <x:c r="L716" s="201"/>
      <x:c r="M716" s="201"/>
      <x:c r="N716" s="201"/>
      <x:c r="O716" s="424"/>
      <x:c r="P716" s="201"/>
      <x:c r="Q716" s="201"/>
      <x:c r="R716" s="201"/>
      <x:c r="S716" s="201"/>
      <x:c r="T716" s="201"/>
      <x:c r="U716" s="201"/>
      <x:c r="V716" s="201"/>
      <x:c r="W716" s="201"/>
      <x:c r="X716" s="201"/>
      <x:c r="Y716" s="201"/>
      <x:c r="Z716" s="201"/>
      <x:c r="AA716" s="201"/>
    </x:row>
    <x:row r="717" ht="15.75">
      <x:c r="A717" s="201"/>
      <x:c r="B717" s="201"/>
      <x:c r="C717" s="201"/>
      <x:c r="D717" s="425"/>
      <x:c r="E717" s="201"/>
      <x:c r="F717" s="201"/>
      <x:c r="G717" s="424"/>
      <x:c r="H717" s="424">
        <x:f t="shared" si="2"/>
        <x:v>0</x:v>
      </x:c>
      <x:c r="I717" s="201"/>
      <x:c r="J717" s="564"/>
      <x:c r="K717" s="201"/>
      <x:c r="L717" s="201"/>
      <x:c r="M717" s="201"/>
      <x:c r="N717" s="201"/>
      <x:c r="O717" s="424"/>
      <x:c r="P717" s="201"/>
      <x:c r="Q717" s="201"/>
      <x:c r="R717" s="201"/>
      <x:c r="S717" s="201"/>
      <x:c r="T717" s="201"/>
      <x:c r="U717" s="201"/>
      <x:c r="V717" s="201"/>
      <x:c r="W717" s="201"/>
      <x:c r="X717" s="201"/>
      <x:c r="Y717" s="201"/>
      <x:c r="Z717" s="201"/>
      <x:c r="AA717" s="201"/>
    </x:row>
    <x:row r="718" ht="15.75">
      <x:c r="A718" s="201"/>
      <x:c r="B718" s="201"/>
      <x:c r="C718" s="201"/>
      <x:c r="D718" s="425"/>
      <x:c r="E718" s="201"/>
      <x:c r="F718" s="201"/>
      <x:c r="G718" s="424"/>
      <x:c r="H718" s="424">
        <x:f t="shared" si="2"/>
        <x:v>0</x:v>
      </x:c>
      <x:c r="I718" s="201"/>
      <x:c r="J718" s="564"/>
      <x:c r="K718" s="201"/>
      <x:c r="L718" s="201"/>
      <x:c r="M718" s="201"/>
      <x:c r="N718" s="201"/>
      <x:c r="O718" s="424"/>
      <x:c r="P718" s="201"/>
      <x:c r="Q718" s="201"/>
      <x:c r="R718" s="201"/>
      <x:c r="S718" s="201"/>
      <x:c r="T718" s="201"/>
      <x:c r="U718" s="201"/>
      <x:c r="V718" s="201"/>
      <x:c r="W718" s="201"/>
      <x:c r="X718" s="201"/>
      <x:c r="Y718" s="201"/>
      <x:c r="Z718" s="201"/>
      <x:c r="AA718" s="201"/>
    </x:row>
    <x:row r="719" ht="15.75">
      <x:c r="A719" s="201"/>
      <x:c r="B719" s="201"/>
      <x:c r="C719" s="201"/>
      <x:c r="D719" s="425"/>
      <x:c r="E719" s="201"/>
      <x:c r="F719" s="201"/>
      <x:c r="G719" s="424"/>
      <x:c r="H719" s="424">
        <x:f t="shared" si="2"/>
        <x:v>0</x:v>
      </x:c>
      <x:c r="I719" s="201"/>
      <x:c r="J719" s="564"/>
      <x:c r="K719" s="201"/>
      <x:c r="L719" s="201"/>
      <x:c r="M719" s="201"/>
      <x:c r="N719" s="201"/>
      <x:c r="O719" s="424"/>
      <x:c r="P719" s="201"/>
      <x:c r="Q719" s="201"/>
      <x:c r="R719" s="201"/>
      <x:c r="S719" s="201"/>
      <x:c r="T719" s="201"/>
      <x:c r="U719" s="201"/>
      <x:c r="V719" s="201"/>
      <x:c r="W719" s="201"/>
      <x:c r="X719" s="201"/>
      <x:c r="Y719" s="201"/>
      <x:c r="Z719" s="201"/>
      <x:c r="AA719" s="201"/>
    </x:row>
    <x:row r="720" ht="15.75">
      <x:c r="A720" s="201"/>
      <x:c r="B720" s="201"/>
      <x:c r="C720" s="201"/>
      <x:c r="D720" s="425"/>
      <x:c r="E720" s="201"/>
      <x:c r="F720" s="201"/>
      <x:c r="G720" s="424"/>
      <x:c r="H720" s="424">
        <x:f t="shared" si="2"/>
        <x:v>0</x:v>
      </x:c>
      <x:c r="I720" s="201"/>
      <x:c r="J720" s="564"/>
      <x:c r="K720" s="201"/>
      <x:c r="L720" s="201"/>
      <x:c r="M720" s="201"/>
      <x:c r="N720" s="201"/>
      <x:c r="O720" s="424"/>
      <x:c r="P720" s="201"/>
      <x:c r="Q720" s="201"/>
      <x:c r="R720" s="201"/>
      <x:c r="S720" s="201"/>
      <x:c r="T720" s="201"/>
      <x:c r="U720" s="201"/>
      <x:c r="V720" s="201"/>
      <x:c r="W720" s="201"/>
      <x:c r="X720" s="201"/>
      <x:c r="Y720" s="201"/>
      <x:c r="Z720" s="201"/>
      <x:c r="AA720" s="201"/>
    </x:row>
    <x:row r="721" ht="15.75">
      <x:c r="A721" s="201"/>
      <x:c r="B721" s="201"/>
      <x:c r="C721" s="201"/>
      <x:c r="D721" s="425"/>
      <x:c r="E721" s="201"/>
      <x:c r="F721" s="201"/>
      <x:c r="G721" s="424"/>
      <x:c r="H721" s="424">
        <x:f t="shared" si="2"/>
        <x:v>0</x:v>
      </x:c>
      <x:c r="I721" s="201"/>
      <x:c r="J721" s="564"/>
      <x:c r="K721" s="201"/>
      <x:c r="L721" s="201"/>
      <x:c r="M721" s="201"/>
      <x:c r="N721" s="201"/>
      <x:c r="O721" s="424"/>
      <x:c r="P721" s="201"/>
      <x:c r="Q721" s="201"/>
      <x:c r="R721" s="201"/>
      <x:c r="S721" s="201"/>
      <x:c r="T721" s="201"/>
      <x:c r="U721" s="201"/>
      <x:c r="V721" s="201"/>
      <x:c r="W721" s="201"/>
      <x:c r="X721" s="201"/>
      <x:c r="Y721" s="201"/>
      <x:c r="Z721" s="201"/>
      <x:c r="AA721" s="201"/>
    </x:row>
    <x:row r="722" ht="15.75">
      <x:c r="A722" s="201"/>
      <x:c r="B722" s="201"/>
      <x:c r="C722" s="201"/>
      <x:c r="D722" s="425"/>
      <x:c r="E722" s="201"/>
      <x:c r="F722" s="201"/>
      <x:c r="G722" s="424"/>
      <x:c r="H722" s="424">
        <x:f t="shared" si="2"/>
        <x:v>0</x:v>
      </x:c>
      <x:c r="I722" s="201"/>
      <x:c r="J722" s="564"/>
      <x:c r="K722" s="201"/>
      <x:c r="L722" s="201"/>
      <x:c r="M722" s="201"/>
      <x:c r="N722" s="201"/>
      <x:c r="O722" s="424"/>
      <x:c r="P722" s="201"/>
      <x:c r="Q722" s="201"/>
      <x:c r="R722" s="201"/>
      <x:c r="S722" s="201"/>
      <x:c r="T722" s="201"/>
      <x:c r="U722" s="201"/>
      <x:c r="V722" s="201"/>
      <x:c r="W722" s="201"/>
      <x:c r="X722" s="201"/>
      <x:c r="Y722" s="201"/>
      <x:c r="Z722" s="201"/>
      <x:c r="AA722" s="201"/>
    </x:row>
    <x:row r="723" ht="15.75">
      <x:c r="A723" s="201"/>
      <x:c r="B723" s="201"/>
      <x:c r="C723" s="201"/>
      <x:c r="D723" s="425"/>
      <x:c r="E723" s="201"/>
      <x:c r="F723" s="201"/>
      <x:c r="G723" s="424"/>
      <x:c r="H723" s="424">
        <x:f t="shared" si="2"/>
        <x:v>0</x:v>
      </x:c>
      <x:c r="I723" s="201"/>
      <x:c r="J723" s="564"/>
      <x:c r="K723" s="201"/>
      <x:c r="L723" s="201"/>
      <x:c r="M723" s="201"/>
      <x:c r="N723" s="201"/>
      <x:c r="O723" s="424"/>
      <x:c r="P723" s="201"/>
      <x:c r="Q723" s="201"/>
      <x:c r="R723" s="201"/>
      <x:c r="S723" s="201"/>
      <x:c r="T723" s="201"/>
      <x:c r="U723" s="201"/>
      <x:c r="V723" s="201"/>
      <x:c r="W723" s="201"/>
      <x:c r="X723" s="201"/>
      <x:c r="Y723" s="201"/>
      <x:c r="Z723" s="201"/>
      <x:c r="AA723" s="201"/>
    </x:row>
    <x:row r="724" ht="15.75">
      <x:c r="A724" s="201"/>
      <x:c r="B724" s="201"/>
      <x:c r="C724" s="201"/>
      <x:c r="D724" s="425"/>
      <x:c r="E724" s="201"/>
      <x:c r="F724" s="201"/>
      <x:c r="G724" s="424"/>
      <x:c r="H724" s="424">
        <x:f t="shared" si="2"/>
        <x:v>0</x:v>
      </x:c>
      <x:c r="I724" s="201"/>
      <x:c r="J724" s="564"/>
      <x:c r="K724" s="201"/>
      <x:c r="L724" s="201"/>
      <x:c r="M724" s="201"/>
      <x:c r="N724" s="201"/>
      <x:c r="O724" s="424"/>
      <x:c r="P724" s="201"/>
      <x:c r="Q724" s="201"/>
      <x:c r="R724" s="201"/>
      <x:c r="S724" s="201"/>
      <x:c r="T724" s="201"/>
      <x:c r="U724" s="201"/>
      <x:c r="V724" s="201"/>
      <x:c r="W724" s="201"/>
      <x:c r="X724" s="201"/>
      <x:c r="Y724" s="201"/>
      <x:c r="Z724" s="201"/>
      <x:c r="AA724" s="201"/>
    </x:row>
    <x:row r="725" ht="15.75">
      <x:c r="A725" s="201"/>
      <x:c r="B725" s="201"/>
      <x:c r="C725" s="201"/>
      <x:c r="D725" s="425"/>
      <x:c r="E725" s="201"/>
      <x:c r="F725" s="201"/>
      <x:c r="G725" s="424"/>
      <x:c r="H725" s="424">
        <x:f t="shared" si="2"/>
        <x:v>0</x:v>
      </x:c>
      <x:c r="I725" s="201"/>
      <x:c r="J725" s="564"/>
      <x:c r="K725" s="201"/>
      <x:c r="L725" s="201"/>
      <x:c r="M725" s="201"/>
      <x:c r="N725" s="201"/>
      <x:c r="O725" s="424"/>
      <x:c r="P725" s="201"/>
      <x:c r="Q725" s="201"/>
      <x:c r="R725" s="201"/>
      <x:c r="S725" s="201"/>
      <x:c r="T725" s="201"/>
      <x:c r="U725" s="201"/>
      <x:c r="V725" s="201"/>
      <x:c r="W725" s="201"/>
      <x:c r="X725" s="201"/>
      <x:c r="Y725" s="201"/>
      <x:c r="Z725" s="201"/>
      <x:c r="AA725" s="201"/>
    </x:row>
    <x:row r="726" ht="15.75">
      <x:c r="A726" s="201"/>
      <x:c r="B726" s="201"/>
      <x:c r="C726" s="201"/>
      <x:c r="D726" s="425"/>
      <x:c r="E726" s="201"/>
      <x:c r="F726" s="201"/>
      <x:c r="G726" s="424"/>
      <x:c r="H726" s="424">
        <x:f t="shared" si="2"/>
        <x:v>0</x:v>
      </x:c>
      <x:c r="I726" s="201"/>
      <x:c r="J726" s="564"/>
      <x:c r="K726" s="201"/>
      <x:c r="L726" s="201"/>
      <x:c r="M726" s="201"/>
      <x:c r="N726" s="201"/>
      <x:c r="O726" s="424"/>
      <x:c r="P726" s="201"/>
      <x:c r="Q726" s="201"/>
      <x:c r="R726" s="201"/>
      <x:c r="S726" s="201"/>
      <x:c r="T726" s="201"/>
      <x:c r="U726" s="201"/>
      <x:c r="V726" s="201"/>
      <x:c r="W726" s="201"/>
      <x:c r="X726" s="201"/>
      <x:c r="Y726" s="201"/>
      <x:c r="Z726" s="201"/>
      <x:c r="AA726" s="201"/>
    </x:row>
    <x:row r="727" ht="15.75">
      <x:c r="A727" s="201"/>
      <x:c r="B727" s="201"/>
      <x:c r="C727" s="201"/>
      <x:c r="D727" s="425"/>
      <x:c r="E727" s="201"/>
      <x:c r="F727" s="201"/>
      <x:c r="G727" s="424"/>
      <x:c r="H727" s="424">
        <x:f t="shared" si="2"/>
        <x:v>0</x:v>
      </x:c>
      <x:c r="I727" s="201"/>
      <x:c r="J727" s="564"/>
      <x:c r="K727" s="201"/>
      <x:c r="L727" s="201"/>
      <x:c r="M727" s="201"/>
      <x:c r="N727" s="201"/>
      <x:c r="O727" s="424"/>
      <x:c r="P727" s="201"/>
      <x:c r="Q727" s="201"/>
      <x:c r="R727" s="201"/>
      <x:c r="S727" s="201"/>
      <x:c r="T727" s="201"/>
      <x:c r="U727" s="201"/>
      <x:c r="V727" s="201"/>
      <x:c r="W727" s="201"/>
      <x:c r="X727" s="201"/>
      <x:c r="Y727" s="201"/>
      <x:c r="Z727" s="201"/>
      <x:c r="AA727" s="201"/>
    </x:row>
    <x:row r="728" ht="15.75">
      <x:c r="A728" s="201"/>
      <x:c r="B728" s="201"/>
      <x:c r="C728" s="201"/>
      <x:c r="D728" s="425"/>
      <x:c r="E728" s="201"/>
      <x:c r="F728" s="201"/>
      <x:c r="G728" s="424"/>
      <x:c r="H728" s="424">
        <x:f t="shared" si="2"/>
        <x:v>0</x:v>
      </x:c>
      <x:c r="I728" s="201"/>
      <x:c r="J728" s="564"/>
      <x:c r="K728" s="201"/>
      <x:c r="L728" s="201"/>
      <x:c r="M728" s="201"/>
      <x:c r="N728" s="201"/>
      <x:c r="O728" s="424"/>
      <x:c r="P728" s="201"/>
      <x:c r="Q728" s="201"/>
      <x:c r="R728" s="201"/>
      <x:c r="S728" s="201"/>
      <x:c r="T728" s="201"/>
      <x:c r="U728" s="201"/>
      <x:c r="V728" s="201"/>
      <x:c r="W728" s="201"/>
      <x:c r="X728" s="201"/>
      <x:c r="Y728" s="201"/>
      <x:c r="Z728" s="201"/>
      <x:c r="AA728" s="201"/>
    </x:row>
    <x:row r="729" ht="15.75">
      <x:c r="A729" s="201"/>
      <x:c r="B729" s="201"/>
      <x:c r="C729" s="201"/>
      <x:c r="D729" s="425"/>
      <x:c r="E729" s="201"/>
      <x:c r="F729" s="201"/>
      <x:c r="G729" s="424"/>
      <x:c r="H729" s="424">
        <x:f t="shared" si="2"/>
        <x:v>0</x:v>
      </x:c>
      <x:c r="I729" s="201"/>
      <x:c r="J729" s="564"/>
      <x:c r="K729" s="201"/>
      <x:c r="L729" s="201"/>
      <x:c r="M729" s="201"/>
      <x:c r="N729" s="201"/>
      <x:c r="O729" s="424"/>
      <x:c r="P729" s="201"/>
      <x:c r="Q729" s="201"/>
      <x:c r="R729" s="201"/>
      <x:c r="S729" s="201"/>
      <x:c r="T729" s="201"/>
      <x:c r="U729" s="201"/>
      <x:c r="V729" s="201"/>
      <x:c r="W729" s="201"/>
      <x:c r="X729" s="201"/>
      <x:c r="Y729" s="201"/>
      <x:c r="Z729" s="201"/>
      <x:c r="AA729" s="201"/>
    </x:row>
    <x:row r="730" ht="15.75">
      <x:c r="A730" s="201"/>
      <x:c r="B730" s="201"/>
      <x:c r="C730" s="201"/>
      <x:c r="D730" s="425"/>
      <x:c r="E730" s="201"/>
      <x:c r="F730" s="201"/>
      <x:c r="G730" s="424"/>
      <x:c r="H730" s="424">
        <x:f t="shared" si="2"/>
        <x:v>0</x:v>
      </x:c>
      <x:c r="I730" s="201"/>
      <x:c r="J730" s="564"/>
      <x:c r="K730" s="201"/>
      <x:c r="L730" s="201"/>
      <x:c r="M730" s="201"/>
      <x:c r="N730" s="201"/>
      <x:c r="O730" s="424"/>
      <x:c r="P730" s="201"/>
      <x:c r="Q730" s="201"/>
      <x:c r="R730" s="201"/>
      <x:c r="S730" s="201"/>
      <x:c r="T730" s="201"/>
      <x:c r="U730" s="201"/>
      <x:c r="V730" s="201"/>
      <x:c r="W730" s="201"/>
      <x:c r="X730" s="201"/>
      <x:c r="Y730" s="201"/>
      <x:c r="Z730" s="201"/>
      <x:c r="AA730" s="201"/>
    </x:row>
    <x:row r="731" ht="15.75">
      <x:c r="A731" s="201"/>
      <x:c r="B731" s="201"/>
      <x:c r="C731" s="201"/>
      <x:c r="D731" s="425"/>
      <x:c r="E731" s="201"/>
      <x:c r="F731" s="201"/>
      <x:c r="G731" s="424"/>
      <x:c r="H731" s="424">
        <x:f t="shared" si="2"/>
        <x:v>0</x:v>
      </x:c>
      <x:c r="I731" s="201"/>
      <x:c r="J731" s="564"/>
      <x:c r="K731" s="201"/>
      <x:c r="L731" s="201"/>
      <x:c r="M731" s="201"/>
      <x:c r="N731" s="201"/>
      <x:c r="O731" s="424"/>
      <x:c r="P731" s="201"/>
      <x:c r="Q731" s="201"/>
      <x:c r="R731" s="201"/>
      <x:c r="S731" s="201"/>
      <x:c r="T731" s="201"/>
      <x:c r="U731" s="201"/>
      <x:c r="V731" s="201"/>
      <x:c r="W731" s="201"/>
      <x:c r="X731" s="201"/>
      <x:c r="Y731" s="201"/>
      <x:c r="Z731" s="201"/>
      <x:c r="AA731" s="201"/>
    </x:row>
    <x:row r="732" ht="15.75">
      <x:c r="A732" s="201"/>
      <x:c r="B732" s="201"/>
      <x:c r="C732" s="201"/>
      <x:c r="D732" s="425"/>
      <x:c r="E732" s="201"/>
      <x:c r="F732" s="201"/>
      <x:c r="G732" s="424"/>
      <x:c r="H732" s="424">
        <x:f t="shared" si="2"/>
        <x:v>0</x:v>
      </x:c>
      <x:c r="I732" s="201"/>
      <x:c r="J732" s="564"/>
      <x:c r="K732" s="201"/>
      <x:c r="L732" s="201"/>
      <x:c r="M732" s="201"/>
      <x:c r="N732" s="201"/>
      <x:c r="O732" s="424"/>
      <x:c r="P732" s="201"/>
      <x:c r="Q732" s="201"/>
      <x:c r="R732" s="201"/>
      <x:c r="S732" s="201"/>
      <x:c r="T732" s="201"/>
      <x:c r="U732" s="201"/>
      <x:c r="V732" s="201"/>
      <x:c r="W732" s="201"/>
      <x:c r="X732" s="201"/>
      <x:c r="Y732" s="201"/>
      <x:c r="Z732" s="201"/>
      <x:c r="AA732" s="201"/>
    </x:row>
    <x:row r="733" ht="15.75">
      <x:c r="A733" s="201"/>
      <x:c r="B733" s="201"/>
      <x:c r="C733" s="201"/>
      <x:c r="D733" s="425"/>
      <x:c r="E733" s="201"/>
      <x:c r="F733" s="201"/>
      <x:c r="G733" s="424"/>
      <x:c r="H733" s="424">
        <x:f t="shared" si="2"/>
        <x:v>0</x:v>
      </x:c>
      <x:c r="I733" s="201"/>
      <x:c r="J733" s="564"/>
      <x:c r="K733" s="201"/>
      <x:c r="L733" s="201"/>
      <x:c r="M733" s="201"/>
      <x:c r="N733" s="201"/>
      <x:c r="O733" s="424"/>
      <x:c r="P733" s="201"/>
      <x:c r="Q733" s="201"/>
      <x:c r="R733" s="201"/>
      <x:c r="S733" s="201"/>
      <x:c r="T733" s="201"/>
      <x:c r="U733" s="201"/>
      <x:c r="V733" s="201"/>
      <x:c r="W733" s="201"/>
      <x:c r="X733" s="201"/>
      <x:c r="Y733" s="201"/>
      <x:c r="Z733" s="201"/>
      <x:c r="AA733" s="201"/>
    </x:row>
    <x:row r="734" ht="15.75">
      <x:c r="A734" s="201"/>
      <x:c r="B734" s="201"/>
      <x:c r="C734" s="201"/>
      <x:c r="D734" s="425"/>
      <x:c r="E734" s="201"/>
      <x:c r="F734" s="201"/>
      <x:c r="G734" s="424"/>
      <x:c r="H734" s="424">
        <x:f t="shared" si="2"/>
        <x:v>0</x:v>
      </x:c>
      <x:c r="I734" s="201"/>
      <x:c r="J734" s="564"/>
      <x:c r="K734" s="201"/>
      <x:c r="L734" s="201"/>
      <x:c r="M734" s="201"/>
      <x:c r="N734" s="201"/>
      <x:c r="O734" s="424"/>
      <x:c r="P734" s="201"/>
      <x:c r="Q734" s="201"/>
      <x:c r="R734" s="201"/>
      <x:c r="S734" s="201"/>
      <x:c r="T734" s="201"/>
      <x:c r="U734" s="201"/>
      <x:c r="V734" s="201"/>
      <x:c r="W734" s="201"/>
      <x:c r="X734" s="201"/>
      <x:c r="Y734" s="201"/>
      <x:c r="Z734" s="201"/>
      <x:c r="AA734" s="201"/>
    </x:row>
    <x:row r="735" ht="15.75">
      <x:c r="A735" s="201"/>
      <x:c r="B735" s="201"/>
      <x:c r="C735" s="201"/>
      <x:c r="D735" s="425"/>
      <x:c r="E735" s="201"/>
      <x:c r="F735" s="201"/>
      <x:c r="G735" s="424"/>
      <x:c r="H735" s="424">
        <x:f t="shared" si="2"/>
        <x:v>0</x:v>
      </x:c>
      <x:c r="I735" s="201"/>
      <x:c r="J735" s="564"/>
      <x:c r="K735" s="201"/>
      <x:c r="L735" s="201"/>
      <x:c r="M735" s="201"/>
      <x:c r="N735" s="201"/>
      <x:c r="O735" s="424"/>
      <x:c r="P735" s="201"/>
      <x:c r="Q735" s="201"/>
      <x:c r="R735" s="201"/>
      <x:c r="S735" s="201"/>
      <x:c r="T735" s="201"/>
      <x:c r="U735" s="201"/>
      <x:c r="V735" s="201"/>
      <x:c r="W735" s="201"/>
      <x:c r="X735" s="201"/>
      <x:c r="Y735" s="201"/>
      <x:c r="Z735" s="201"/>
      <x:c r="AA735" s="201"/>
    </x:row>
    <x:row r="736" ht="15.75">
      <x:c r="A736" s="201"/>
      <x:c r="B736" s="201"/>
      <x:c r="C736" s="201"/>
      <x:c r="D736" s="425"/>
      <x:c r="E736" s="201"/>
      <x:c r="F736" s="201"/>
      <x:c r="G736" s="424"/>
      <x:c r="H736" s="424">
        <x:f t="shared" si="2"/>
        <x:v>0</x:v>
      </x:c>
      <x:c r="I736" s="201"/>
      <x:c r="J736" s="564"/>
      <x:c r="K736" s="201"/>
      <x:c r="L736" s="201"/>
      <x:c r="M736" s="201"/>
      <x:c r="N736" s="201"/>
      <x:c r="O736" s="424"/>
      <x:c r="P736" s="201"/>
      <x:c r="Q736" s="201"/>
      <x:c r="R736" s="201"/>
      <x:c r="S736" s="201"/>
      <x:c r="T736" s="201"/>
      <x:c r="U736" s="201"/>
      <x:c r="V736" s="201"/>
      <x:c r="W736" s="201"/>
      <x:c r="X736" s="201"/>
      <x:c r="Y736" s="201"/>
      <x:c r="Z736" s="201"/>
      <x:c r="AA736" s="201"/>
    </x:row>
    <x:row r="737" ht="15.75">
      <x:c r="A737" s="201"/>
      <x:c r="B737" s="201"/>
      <x:c r="C737" s="201"/>
      <x:c r="D737" s="425"/>
      <x:c r="E737" s="201"/>
      <x:c r="F737" s="201"/>
      <x:c r="G737" s="424"/>
      <x:c r="H737" s="424">
        <x:f t="shared" si="2"/>
        <x:v>0</x:v>
      </x:c>
      <x:c r="I737" s="201"/>
      <x:c r="J737" s="564"/>
      <x:c r="K737" s="201"/>
      <x:c r="L737" s="201"/>
      <x:c r="M737" s="201"/>
      <x:c r="N737" s="201"/>
      <x:c r="O737" s="424"/>
      <x:c r="P737" s="201"/>
      <x:c r="Q737" s="201"/>
      <x:c r="R737" s="201"/>
      <x:c r="S737" s="201"/>
      <x:c r="T737" s="201"/>
      <x:c r="U737" s="201"/>
      <x:c r="V737" s="201"/>
      <x:c r="W737" s="201"/>
      <x:c r="X737" s="201"/>
      <x:c r="Y737" s="201"/>
      <x:c r="Z737" s="201"/>
      <x:c r="AA737" s="201"/>
    </x:row>
    <x:row r="738" ht="15.75">
      <x:c r="A738" s="201"/>
      <x:c r="B738" s="201"/>
      <x:c r="C738" s="201"/>
      <x:c r="D738" s="425"/>
      <x:c r="E738" s="201"/>
      <x:c r="F738" s="201"/>
      <x:c r="G738" s="424"/>
      <x:c r="H738" s="424">
        <x:f t="shared" si="2"/>
        <x:v>0</x:v>
      </x:c>
      <x:c r="I738" s="201"/>
      <x:c r="J738" s="564"/>
      <x:c r="K738" s="201"/>
      <x:c r="L738" s="201"/>
      <x:c r="M738" s="201"/>
      <x:c r="N738" s="201"/>
      <x:c r="O738" s="424"/>
      <x:c r="P738" s="201"/>
      <x:c r="Q738" s="201"/>
      <x:c r="R738" s="201"/>
      <x:c r="S738" s="201"/>
      <x:c r="T738" s="201"/>
      <x:c r="U738" s="201"/>
      <x:c r="V738" s="201"/>
      <x:c r="W738" s="201"/>
      <x:c r="X738" s="201"/>
      <x:c r="Y738" s="201"/>
      <x:c r="Z738" s="201"/>
      <x:c r="AA738" s="201"/>
    </x:row>
    <x:row r="739" ht="15.75">
      <x:c r="A739" s="201"/>
      <x:c r="B739" s="201"/>
      <x:c r="C739" s="201"/>
      <x:c r="D739" s="425"/>
      <x:c r="E739" s="201"/>
      <x:c r="F739" s="201"/>
      <x:c r="G739" s="424"/>
      <x:c r="H739" s="424">
        <x:f t="shared" si="2"/>
        <x:v>0</x:v>
      </x:c>
      <x:c r="I739" s="201"/>
      <x:c r="J739" s="564"/>
      <x:c r="K739" s="201"/>
      <x:c r="L739" s="201"/>
      <x:c r="M739" s="201"/>
      <x:c r="N739" s="201"/>
      <x:c r="O739" s="424"/>
      <x:c r="P739" s="201"/>
      <x:c r="Q739" s="201"/>
      <x:c r="R739" s="201"/>
      <x:c r="S739" s="201"/>
      <x:c r="T739" s="201"/>
      <x:c r="U739" s="201"/>
      <x:c r="V739" s="201"/>
      <x:c r="W739" s="201"/>
      <x:c r="X739" s="201"/>
      <x:c r="Y739" s="201"/>
      <x:c r="Z739" s="201"/>
      <x:c r="AA739" s="201"/>
    </x:row>
    <x:row r="740" ht="15.75">
      <x:c r="A740" s="201"/>
      <x:c r="B740" s="201"/>
      <x:c r="C740" s="201"/>
      <x:c r="D740" s="425"/>
      <x:c r="E740" s="201"/>
      <x:c r="F740" s="201"/>
      <x:c r="G740" s="424"/>
      <x:c r="H740" s="424">
        <x:f t="shared" si="2"/>
        <x:v>0</x:v>
      </x:c>
      <x:c r="I740" s="201"/>
      <x:c r="J740" s="564"/>
      <x:c r="K740" s="201"/>
      <x:c r="L740" s="201"/>
      <x:c r="M740" s="201"/>
      <x:c r="N740" s="201"/>
      <x:c r="O740" s="424"/>
      <x:c r="P740" s="201"/>
      <x:c r="Q740" s="201"/>
      <x:c r="R740" s="201"/>
      <x:c r="S740" s="201"/>
      <x:c r="T740" s="201"/>
      <x:c r="U740" s="201"/>
      <x:c r="V740" s="201"/>
      <x:c r="W740" s="201"/>
      <x:c r="X740" s="201"/>
      <x:c r="Y740" s="201"/>
      <x:c r="Z740" s="201"/>
      <x:c r="AA740" s="201"/>
    </x:row>
    <x:row r="741" ht="15.75">
      <x:c r="A741" s="201"/>
      <x:c r="B741" s="201"/>
      <x:c r="C741" s="201"/>
      <x:c r="D741" s="425"/>
      <x:c r="E741" s="201"/>
      <x:c r="F741" s="201"/>
      <x:c r="G741" s="424"/>
      <x:c r="H741" s="424">
        <x:f t="shared" si="2"/>
        <x:v>0</x:v>
      </x:c>
      <x:c r="I741" s="201"/>
      <x:c r="J741" s="564"/>
      <x:c r="K741" s="201"/>
      <x:c r="L741" s="201"/>
      <x:c r="M741" s="201"/>
      <x:c r="N741" s="201"/>
      <x:c r="O741" s="424"/>
      <x:c r="P741" s="201"/>
      <x:c r="Q741" s="201"/>
      <x:c r="R741" s="201"/>
      <x:c r="S741" s="201"/>
      <x:c r="T741" s="201"/>
      <x:c r="U741" s="201"/>
      <x:c r="V741" s="201"/>
      <x:c r="W741" s="201"/>
      <x:c r="X741" s="201"/>
      <x:c r="Y741" s="201"/>
      <x:c r="Z741" s="201"/>
      <x:c r="AA741" s="201"/>
    </x:row>
    <x:row r="742" ht="15.75">
      <x:c r="A742" s="201"/>
      <x:c r="B742" s="201"/>
      <x:c r="C742" s="201"/>
      <x:c r="D742" s="425"/>
      <x:c r="E742" s="201"/>
      <x:c r="F742" s="201"/>
      <x:c r="G742" s="424"/>
      <x:c r="H742" s="424">
        <x:f t="shared" si="2"/>
        <x:v>0</x:v>
      </x:c>
      <x:c r="I742" s="201"/>
      <x:c r="J742" s="564"/>
      <x:c r="K742" s="201"/>
      <x:c r="L742" s="201"/>
      <x:c r="M742" s="201"/>
      <x:c r="N742" s="201"/>
      <x:c r="O742" s="424"/>
      <x:c r="P742" s="201"/>
      <x:c r="Q742" s="201"/>
      <x:c r="R742" s="201"/>
      <x:c r="S742" s="201"/>
      <x:c r="T742" s="201"/>
      <x:c r="U742" s="201"/>
      <x:c r="V742" s="201"/>
      <x:c r="W742" s="201"/>
      <x:c r="X742" s="201"/>
      <x:c r="Y742" s="201"/>
      <x:c r="Z742" s="201"/>
      <x:c r="AA742" s="201"/>
    </x:row>
    <x:row r="743" ht="15.75">
      <x:c r="A743" s="201"/>
      <x:c r="B743" s="201"/>
      <x:c r="C743" s="201"/>
      <x:c r="D743" s="425"/>
      <x:c r="E743" s="201"/>
      <x:c r="F743" s="201"/>
      <x:c r="G743" s="424"/>
      <x:c r="H743" s="424">
        <x:f t="shared" si="2"/>
        <x:v>0</x:v>
      </x:c>
      <x:c r="I743" s="201"/>
      <x:c r="J743" s="564"/>
      <x:c r="K743" s="201"/>
      <x:c r="L743" s="201"/>
      <x:c r="M743" s="201"/>
      <x:c r="N743" s="201"/>
      <x:c r="O743" s="424"/>
      <x:c r="P743" s="201"/>
      <x:c r="Q743" s="201"/>
      <x:c r="R743" s="201"/>
      <x:c r="S743" s="201"/>
      <x:c r="T743" s="201"/>
      <x:c r="U743" s="201"/>
      <x:c r="V743" s="201"/>
      <x:c r="W743" s="201"/>
      <x:c r="X743" s="201"/>
      <x:c r="Y743" s="201"/>
      <x:c r="Z743" s="201"/>
      <x:c r="AA743" s="201"/>
    </x:row>
    <x:row r="744" ht="15.75">
      <x:c r="A744" s="201"/>
      <x:c r="B744" s="201"/>
      <x:c r="C744" s="201"/>
      <x:c r="D744" s="425"/>
      <x:c r="E744" s="201"/>
      <x:c r="F744" s="201"/>
      <x:c r="G744" s="424"/>
      <x:c r="H744" s="424">
        <x:f t="shared" si="2"/>
        <x:v>0</x:v>
      </x:c>
      <x:c r="I744" s="201"/>
      <x:c r="J744" s="564"/>
      <x:c r="K744" s="201"/>
      <x:c r="L744" s="201"/>
      <x:c r="M744" s="201"/>
      <x:c r="N744" s="201"/>
      <x:c r="O744" s="424"/>
      <x:c r="P744" s="201"/>
      <x:c r="Q744" s="201"/>
      <x:c r="R744" s="201"/>
      <x:c r="S744" s="201"/>
      <x:c r="T744" s="201"/>
      <x:c r="U744" s="201"/>
      <x:c r="V744" s="201"/>
      <x:c r="W744" s="201"/>
      <x:c r="X744" s="201"/>
      <x:c r="Y744" s="201"/>
      <x:c r="Z744" s="201"/>
      <x:c r="AA744" s="201"/>
    </x:row>
    <x:row r="745" ht="15.75">
      <x:c r="A745" s="201"/>
      <x:c r="B745" s="201"/>
      <x:c r="C745" s="201"/>
      <x:c r="D745" s="425"/>
      <x:c r="E745" s="201"/>
      <x:c r="F745" s="201"/>
      <x:c r="G745" s="424"/>
      <x:c r="H745" s="424">
        <x:f t="shared" si="2"/>
        <x:v>0</x:v>
      </x:c>
      <x:c r="I745" s="201"/>
      <x:c r="J745" s="564"/>
      <x:c r="K745" s="201"/>
      <x:c r="L745" s="201"/>
      <x:c r="M745" s="201"/>
      <x:c r="N745" s="201"/>
      <x:c r="O745" s="424"/>
      <x:c r="P745" s="201"/>
      <x:c r="Q745" s="201"/>
      <x:c r="R745" s="201"/>
      <x:c r="S745" s="201"/>
      <x:c r="T745" s="201"/>
      <x:c r="U745" s="201"/>
      <x:c r="V745" s="201"/>
      <x:c r="W745" s="201"/>
      <x:c r="X745" s="201"/>
      <x:c r="Y745" s="201"/>
      <x:c r="Z745" s="201"/>
      <x:c r="AA745" s="201"/>
    </x:row>
    <x:row r="746" ht="15.75">
      <x:c r="A746" s="201"/>
      <x:c r="B746" s="201"/>
      <x:c r="C746" s="201"/>
      <x:c r="D746" s="425"/>
      <x:c r="E746" s="201"/>
      <x:c r="F746" s="201"/>
      <x:c r="G746" s="424"/>
      <x:c r="H746" s="424">
        <x:f t="shared" si="2"/>
        <x:v>0</x:v>
      </x:c>
      <x:c r="I746" s="201"/>
      <x:c r="J746" s="564"/>
      <x:c r="K746" s="201"/>
      <x:c r="L746" s="201"/>
      <x:c r="M746" s="201"/>
      <x:c r="N746" s="201"/>
      <x:c r="O746" s="424"/>
      <x:c r="P746" s="201"/>
      <x:c r="Q746" s="201"/>
      <x:c r="R746" s="201"/>
      <x:c r="S746" s="201"/>
      <x:c r="T746" s="201"/>
      <x:c r="U746" s="201"/>
      <x:c r="V746" s="201"/>
      <x:c r="W746" s="201"/>
      <x:c r="X746" s="201"/>
      <x:c r="Y746" s="201"/>
      <x:c r="Z746" s="201"/>
      <x:c r="AA746" s="201"/>
    </x:row>
    <x:row r="747" ht="15.75">
      <x:c r="A747" s="201"/>
      <x:c r="B747" s="201"/>
      <x:c r="C747" s="201"/>
      <x:c r="D747" s="425"/>
      <x:c r="E747" s="201"/>
      <x:c r="F747" s="201"/>
      <x:c r="G747" s="424"/>
      <x:c r="H747" s="424">
        <x:f t="shared" si="2"/>
        <x:v>0</x:v>
      </x:c>
      <x:c r="I747" s="201"/>
      <x:c r="J747" s="564"/>
      <x:c r="K747" s="201"/>
      <x:c r="L747" s="201"/>
      <x:c r="M747" s="201"/>
      <x:c r="N747" s="201"/>
      <x:c r="O747" s="424"/>
      <x:c r="P747" s="201"/>
      <x:c r="Q747" s="201"/>
      <x:c r="R747" s="201"/>
      <x:c r="S747" s="201"/>
      <x:c r="T747" s="201"/>
      <x:c r="U747" s="201"/>
      <x:c r="V747" s="201"/>
      <x:c r="W747" s="201"/>
      <x:c r="X747" s="201"/>
      <x:c r="Y747" s="201"/>
      <x:c r="Z747" s="201"/>
      <x:c r="AA747" s="201"/>
    </x:row>
    <x:row r="748" ht="15.75">
      <x:c r="A748" s="201"/>
      <x:c r="B748" s="201"/>
      <x:c r="C748" s="201"/>
      <x:c r="D748" s="425"/>
      <x:c r="E748" s="201"/>
      <x:c r="F748" s="201"/>
      <x:c r="G748" s="424"/>
      <x:c r="H748" s="424">
        <x:f t="shared" si="2"/>
        <x:v>0</x:v>
      </x:c>
      <x:c r="I748" s="201"/>
      <x:c r="J748" s="564"/>
      <x:c r="K748" s="201"/>
      <x:c r="L748" s="201"/>
      <x:c r="M748" s="201"/>
      <x:c r="N748" s="201"/>
      <x:c r="O748" s="424"/>
      <x:c r="P748" s="201"/>
      <x:c r="Q748" s="201"/>
      <x:c r="R748" s="201"/>
      <x:c r="S748" s="201"/>
      <x:c r="T748" s="201"/>
      <x:c r="U748" s="201"/>
      <x:c r="V748" s="201"/>
      <x:c r="W748" s="201"/>
      <x:c r="X748" s="201"/>
      <x:c r="Y748" s="201"/>
      <x:c r="Z748" s="201"/>
      <x:c r="AA748" s="201"/>
    </x:row>
    <x:row r="749" ht="15.75">
      <x:c r="A749" s="201"/>
      <x:c r="B749" s="201"/>
      <x:c r="C749" s="201"/>
      <x:c r="D749" s="425"/>
      <x:c r="E749" s="201"/>
      <x:c r="F749" s="201"/>
      <x:c r="G749" s="424"/>
      <x:c r="H749" s="424">
        <x:f t="shared" si="2"/>
        <x:v>0</x:v>
      </x:c>
      <x:c r="I749" s="201"/>
      <x:c r="J749" s="564"/>
      <x:c r="K749" s="201"/>
      <x:c r="L749" s="201"/>
      <x:c r="M749" s="201"/>
      <x:c r="N749" s="201"/>
      <x:c r="O749" s="424"/>
      <x:c r="P749" s="201"/>
      <x:c r="Q749" s="201"/>
      <x:c r="R749" s="201"/>
      <x:c r="S749" s="201"/>
      <x:c r="T749" s="201"/>
      <x:c r="U749" s="201"/>
      <x:c r="V749" s="201"/>
      <x:c r="W749" s="201"/>
      <x:c r="X749" s="201"/>
      <x:c r="Y749" s="201"/>
      <x:c r="Z749" s="201"/>
      <x:c r="AA749" s="201"/>
    </x:row>
    <x:row r="750" ht="15.75">
      <x:c r="A750" s="201"/>
      <x:c r="B750" s="201"/>
      <x:c r="C750" s="201"/>
      <x:c r="D750" s="425"/>
      <x:c r="E750" s="201"/>
      <x:c r="F750" s="201"/>
      <x:c r="G750" s="424"/>
      <x:c r="H750" s="424">
        <x:f t="shared" si="2"/>
        <x:v>0</x:v>
      </x:c>
      <x:c r="I750" s="201"/>
      <x:c r="J750" s="564"/>
      <x:c r="K750" s="201"/>
      <x:c r="L750" s="201"/>
      <x:c r="M750" s="201"/>
      <x:c r="N750" s="201"/>
      <x:c r="O750" s="424"/>
      <x:c r="P750" s="201"/>
      <x:c r="Q750" s="201"/>
      <x:c r="R750" s="201"/>
      <x:c r="S750" s="201"/>
      <x:c r="T750" s="201"/>
      <x:c r="U750" s="201"/>
      <x:c r="V750" s="201"/>
      <x:c r="W750" s="201"/>
      <x:c r="X750" s="201"/>
      <x:c r="Y750" s="201"/>
      <x:c r="Z750" s="201"/>
      <x:c r="AA750" s="201"/>
    </x:row>
    <x:row r="751" ht="15.75">
      <x:c r="A751" s="201"/>
      <x:c r="B751" s="201"/>
      <x:c r="C751" s="201"/>
      <x:c r="D751" s="425"/>
      <x:c r="E751" s="201"/>
      <x:c r="F751" s="201"/>
      <x:c r="G751" s="424"/>
      <x:c r="H751" s="424">
        <x:f t="shared" si="2"/>
        <x:v>0</x:v>
      </x:c>
      <x:c r="I751" s="201"/>
      <x:c r="J751" s="564"/>
      <x:c r="K751" s="201"/>
      <x:c r="L751" s="201"/>
      <x:c r="M751" s="201"/>
      <x:c r="N751" s="201"/>
      <x:c r="O751" s="424"/>
      <x:c r="P751" s="201"/>
      <x:c r="Q751" s="201"/>
      <x:c r="R751" s="201"/>
      <x:c r="S751" s="201"/>
      <x:c r="T751" s="201"/>
      <x:c r="U751" s="201"/>
      <x:c r="V751" s="201"/>
      <x:c r="W751" s="201"/>
      <x:c r="X751" s="201"/>
      <x:c r="Y751" s="201"/>
      <x:c r="Z751" s="201"/>
      <x:c r="AA751" s="201"/>
    </x:row>
    <x:row r="752" ht="15.75">
      <x:c r="A752" s="201"/>
      <x:c r="B752" s="201"/>
      <x:c r="C752" s="201"/>
      <x:c r="D752" s="425"/>
      <x:c r="E752" s="201"/>
      <x:c r="F752" s="201"/>
      <x:c r="G752" s="424"/>
      <x:c r="H752" s="424">
        <x:f t="shared" si="2"/>
        <x:v>0</x:v>
      </x:c>
      <x:c r="I752" s="201"/>
      <x:c r="J752" s="564"/>
      <x:c r="K752" s="201"/>
      <x:c r="L752" s="201"/>
      <x:c r="M752" s="201"/>
      <x:c r="N752" s="201"/>
      <x:c r="O752" s="424"/>
      <x:c r="P752" s="201"/>
      <x:c r="Q752" s="201"/>
      <x:c r="R752" s="201"/>
      <x:c r="S752" s="201"/>
      <x:c r="T752" s="201"/>
      <x:c r="U752" s="201"/>
      <x:c r="V752" s="201"/>
      <x:c r="W752" s="201"/>
      <x:c r="X752" s="201"/>
      <x:c r="Y752" s="201"/>
      <x:c r="Z752" s="201"/>
      <x:c r="AA752" s="201"/>
    </x:row>
    <x:row r="753" ht="15.75">
      <x:c r="A753" s="201"/>
      <x:c r="B753" s="201"/>
      <x:c r="C753" s="201"/>
      <x:c r="D753" s="425"/>
      <x:c r="E753" s="201"/>
      <x:c r="F753" s="201"/>
      <x:c r="G753" s="424"/>
      <x:c r="H753" s="424">
        <x:f t="shared" si="2"/>
        <x:v>0</x:v>
      </x:c>
      <x:c r="I753" s="201"/>
      <x:c r="J753" s="564"/>
      <x:c r="K753" s="201"/>
      <x:c r="L753" s="201"/>
      <x:c r="M753" s="201"/>
      <x:c r="N753" s="201"/>
      <x:c r="O753" s="424"/>
      <x:c r="P753" s="201"/>
      <x:c r="Q753" s="201"/>
      <x:c r="R753" s="201"/>
      <x:c r="S753" s="201"/>
      <x:c r="T753" s="201"/>
      <x:c r="U753" s="201"/>
      <x:c r="V753" s="201"/>
      <x:c r="W753" s="201"/>
      <x:c r="X753" s="201"/>
      <x:c r="Y753" s="201"/>
      <x:c r="Z753" s="201"/>
      <x:c r="AA753" s="201"/>
    </x:row>
    <x:row r="754" ht="15.75">
      <x:c r="A754" s="201"/>
      <x:c r="B754" s="201"/>
      <x:c r="C754" s="201"/>
      <x:c r="D754" s="425"/>
      <x:c r="E754" s="201"/>
      <x:c r="F754" s="201"/>
      <x:c r="G754" s="424"/>
      <x:c r="H754" s="424">
        <x:f t="shared" si="2"/>
        <x:v>0</x:v>
      </x:c>
      <x:c r="I754" s="201"/>
      <x:c r="J754" s="564"/>
      <x:c r="K754" s="201"/>
      <x:c r="L754" s="201"/>
      <x:c r="M754" s="201"/>
      <x:c r="N754" s="201"/>
      <x:c r="O754" s="424"/>
      <x:c r="P754" s="201"/>
      <x:c r="Q754" s="201"/>
      <x:c r="R754" s="201"/>
      <x:c r="S754" s="201"/>
      <x:c r="T754" s="201"/>
      <x:c r="U754" s="201"/>
      <x:c r="V754" s="201"/>
      <x:c r="W754" s="201"/>
      <x:c r="X754" s="201"/>
      <x:c r="Y754" s="201"/>
      <x:c r="Z754" s="201"/>
      <x:c r="AA754" s="201"/>
    </x:row>
    <x:row r="755" ht="15.75">
      <x:c r="A755" s="201"/>
      <x:c r="B755" s="201"/>
      <x:c r="C755" s="201"/>
      <x:c r="D755" s="425"/>
      <x:c r="E755" s="201"/>
      <x:c r="F755" s="201"/>
      <x:c r="G755" s="424"/>
      <x:c r="H755" s="424">
        <x:f t="shared" si="2"/>
        <x:v>0</x:v>
      </x:c>
      <x:c r="I755" s="201"/>
      <x:c r="J755" s="564"/>
      <x:c r="K755" s="201"/>
      <x:c r="L755" s="201"/>
      <x:c r="M755" s="201"/>
      <x:c r="N755" s="201"/>
      <x:c r="O755" s="424"/>
      <x:c r="P755" s="201"/>
      <x:c r="Q755" s="201"/>
      <x:c r="R755" s="201"/>
      <x:c r="S755" s="201"/>
      <x:c r="T755" s="201"/>
      <x:c r="U755" s="201"/>
      <x:c r="V755" s="201"/>
      <x:c r="W755" s="201"/>
      <x:c r="X755" s="201"/>
      <x:c r="Y755" s="201"/>
      <x:c r="Z755" s="201"/>
      <x:c r="AA755" s="201"/>
    </x:row>
    <x:row r="756" ht="15.75">
      <x:c r="A756" s="201"/>
      <x:c r="B756" s="201"/>
      <x:c r="C756" s="201"/>
      <x:c r="D756" s="425"/>
      <x:c r="E756" s="201"/>
      <x:c r="F756" s="201"/>
      <x:c r="G756" s="424"/>
      <x:c r="H756" s="424">
        <x:f t="shared" si="2"/>
        <x:v>0</x:v>
      </x:c>
      <x:c r="I756" s="201"/>
      <x:c r="J756" s="564"/>
      <x:c r="K756" s="201"/>
      <x:c r="L756" s="201"/>
      <x:c r="M756" s="201"/>
      <x:c r="N756" s="201"/>
      <x:c r="O756" s="424"/>
      <x:c r="P756" s="201"/>
      <x:c r="Q756" s="201"/>
      <x:c r="R756" s="201"/>
      <x:c r="S756" s="201"/>
      <x:c r="T756" s="201"/>
      <x:c r="U756" s="201"/>
      <x:c r="V756" s="201"/>
      <x:c r="W756" s="201"/>
      <x:c r="X756" s="201"/>
      <x:c r="Y756" s="201"/>
      <x:c r="Z756" s="201"/>
      <x:c r="AA756" s="201"/>
    </x:row>
    <x:row r="757" ht="15.75">
      <x:c r="A757" s="201"/>
      <x:c r="B757" s="201"/>
      <x:c r="C757" s="201"/>
      <x:c r="D757" s="425"/>
      <x:c r="E757" s="201"/>
      <x:c r="F757" s="201"/>
      <x:c r="G757" s="424"/>
      <x:c r="H757" s="424">
        <x:f t="shared" si="2"/>
        <x:v>0</x:v>
      </x:c>
      <x:c r="I757" s="201"/>
      <x:c r="J757" s="564"/>
      <x:c r="K757" s="201"/>
      <x:c r="L757" s="201"/>
      <x:c r="M757" s="201"/>
      <x:c r="N757" s="201"/>
      <x:c r="O757" s="424"/>
      <x:c r="P757" s="201"/>
      <x:c r="Q757" s="201"/>
      <x:c r="R757" s="201"/>
      <x:c r="S757" s="201"/>
      <x:c r="T757" s="201"/>
      <x:c r="U757" s="201"/>
      <x:c r="V757" s="201"/>
      <x:c r="W757" s="201"/>
      <x:c r="X757" s="201"/>
      <x:c r="Y757" s="201"/>
      <x:c r="Z757" s="201"/>
      <x:c r="AA757" s="201"/>
    </x:row>
    <x:row r="758" ht="15.75">
      <x:c r="A758" s="201"/>
      <x:c r="B758" s="201"/>
      <x:c r="C758" s="201"/>
      <x:c r="D758" s="425"/>
      <x:c r="E758" s="201"/>
      <x:c r="F758" s="201"/>
      <x:c r="G758" s="424"/>
      <x:c r="H758" s="424">
        <x:f t="shared" si="2"/>
        <x:v>0</x:v>
      </x:c>
      <x:c r="I758" s="201"/>
      <x:c r="J758" s="564"/>
      <x:c r="K758" s="201"/>
      <x:c r="L758" s="201"/>
      <x:c r="M758" s="201"/>
      <x:c r="N758" s="201"/>
      <x:c r="O758" s="424"/>
      <x:c r="P758" s="201"/>
      <x:c r="Q758" s="201"/>
      <x:c r="R758" s="201"/>
      <x:c r="S758" s="201"/>
      <x:c r="T758" s="201"/>
      <x:c r="U758" s="201"/>
      <x:c r="V758" s="201"/>
      <x:c r="W758" s="201"/>
      <x:c r="X758" s="201"/>
      <x:c r="Y758" s="201"/>
      <x:c r="Z758" s="201"/>
      <x:c r="AA758" s="201"/>
    </x:row>
    <x:row r="759" ht="15.75">
      <x:c r="A759" s="201"/>
      <x:c r="B759" s="201"/>
      <x:c r="C759" s="201"/>
      <x:c r="D759" s="425"/>
      <x:c r="E759" s="201"/>
      <x:c r="F759" s="201"/>
      <x:c r="G759" s="424"/>
      <x:c r="H759" s="424">
        <x:f t="shared" si="2"/>
        <x:v>0</x:v>
      </x:c>
      <x:c r="I759" s="201"/>
      <x:c r="J759" s="564"/>
      <x:c r="K759" s="201"/>
      <x:c r="L759" s="201"/>
      <x:c r="M759" s="201"/>
      <x:c r="N759" s="201"/>
      <x:c r="O759" s="424"/>
      <x:c r="P759" s="201"/>
      <x:c r="Q759" s="201"/>
      <x:c r="R759" s="201"/>
      <x:c r="S759" s="201"/>
      <x:c r="T759" s="201"/>
      <x:c r="U759" s="201"/>
      <x:c r="V759" s="201"/>
      <x:c r="W759" s="201"/>
      <x:c r="X759" s="201"/>
      <x:c r="Y759" s="201"/>
      <x:c r="Z759" s="201"/>
      <x:c r="AA759" s="201"/>
    </x:row>
    <x:row r="760" ht="15.75">
      <x:c r="A760" s="201"/>
      <x:c r="B760" s="201"/>
      <x:c r="C760" s="201"/>
      <x:c r="D760" s="425"/>
      <x:c r="E760" s="201"/>
      <x:c r="F760" s="201"/>
      <x:c r="G760" s="424"/>
      <x:c r="H760" s="424">
        <x:f t="shared" si="2"/>
        <x:v>0</x:v>
      </x:c>
      <x:c r="I760" s="201"/>
      <x:c r="J760" s="564"/>
      <x:c r="K760" s="201"/>
      <x:c r="L760" s="201"/>
      <x:c r="M760" s="201"/>
      <x:c r="N760" s="201"/>
      <x:c r="O760" s="424"/>
      <x:c r="P760" s="201"/>
      <x:c r="Q760" s="201"/>
      <x:c r="R760" s="201"/>
      <x:c r="S760" s="201"/>
      <x:c r="T760" s="201"/>
      <x:c r="U760" s="201"/>
      <x:c r="V760" s="201"/>
      <x:c r="W760" s="201"/>
      <x:c r="X760" s="201"/>
      <x:c r="Y760" s="201"/>
      <x:c r="Z760" s="201"/>
      <x:c r="AA760" s="201"/>
    </x:row>
    <x:row r="761" ht="15.75">
      <x:c r="A761" s="201"/>
      <x:c r="B761" s="201"/>
      <x:c r="C761" s="201"/>
      <x:c r="D761" s="425"/>
      <x:c r="E761" s="201"/>
      <x:c r="F761" s="201"/>
      <x:c r="G761" s="424"/>
      <x:c r="H761" s="424">
        <x:f t="shared" si="2"/>
        <x:v>0</x:v>
      </x:c>
      <x:c r="I761" s="201"/>
      <x:c r="J761" s="564"/>
      <x:c r="K761" s="201"/>
      <x:c r="L761" s="201"/>
      <x:c r="M761" s="201"/>
      <x:c r="N761" s="201"/>
      <x:c r="O761" s="424"/>
      <x:c r="P761" s="201"/>
      <x:c r="Q761" s="201"/>
      <x:c r="R761" s="201"/>
      <x:c r="S761" s="201"/>
      <x:c r="T761" s="201"/>
      <x:c r="U761" s="201"/>
      <x:c r="V761" s="201"/>
      <x:c r="W761" s="201"/>
      <x:c r="X761" s="201"/>
      <x:c r="Y761" s="201"/>
      <x:c r="Z761" s="201"/>
      <x:c r="AA761" s="201"/>
    </x:row>
    <x:row r="762" ht="15.75">
      <x:c r="A762" s="201"/>
      <x:c r="B762" s="201"/>
      <x:c r="C762" s="201"/>
      <x:c r="D762" s="425"/>
      <x:c r="E762" s="201"/>
      <x:c r="F762" s="201"/>
      <x:c r="G762" s="424"/>
      <x:c r="H762" s="424">
        <x:f t="shared" si="2"/>
        <x:v>0</x:v>
      </x:c>
      <x:c r="I762" s="201"/>
      <x:c r="J762" s="564"/>
      <x:c r="K762" s="201"/>
      <x:c r="L762" s="201"/>
      <x:c r="M762" s="201"/>
      <x:c r="N762" s="201"/>
      <x:c r="O762" s="424"/>
      <x:c r="P762" s="201"/>
      <x:c r="Q762" s="201"/>
      <x:c r="R762" s="201"/>
      <x:c r="S762" s="201"/>
      <x:c r="T762" s="201"/>
      <x:c r="U762" s="201"/>
      <x:c r="V762" s="201"/>
      <x:c r="W762" s="201"/>
      <x:c r="X762" s="201"/>
      <x:c r="Y762" s="201"/>
      <x:c r="Z762" s="201"/>
      <x:c r="AA762" s="201"/>
    </x:row>
    <x:row r="763" ht="15.75">
      <x:c r="A763" s="201"/>
      <x:c r="B763" s="201"/>
      <x:c r="C763" s="201"/>
      <x:c r="D763" s="425"/>
      <x:c r="E763" s="201"/>
      <x:c r="F763" s="201"/>
      <x:c r="G763" s="424"/>
      <x:c r="H763" s="424">
        <x:f t="shared" si="2"/>
        <x:v>0</x:v>
      </x:c>
      <x:c r="I763" s="201"/>
      <x:c r="J763" s="564"/>
      <x:c r="K763" s="201"/>
      <x:c r="L763" s="201"/>
      <x:c r="M763" s="201"/>
      <x:c r="N763" s="201"/>
      <x:c r="O763" s="424"/>
      <x:c r="P763" s="201"/>
      <x:c r="Q763" s="201"/>
      <x:c r="R763" s="201"/>
      <x:c r="S763" s="201"/>
      <x:c r="T763" s="201"/>
      <x:c r="U763" s="201"/>
      <x:c r="V763" s="201"/>
      <x:c r="W763" s="201"/>
      <x:c r="X763" s="201"/>
      <x:c r="Y763" s="201"/>
      <x:c r="Z763" s="201"/>
      <x:c r="AA763" s="201"/>
    </x:row>
    <x:row r="764" ht="15.75">
      <x:c r="A764" s="201"/>
      <x:c r="B764" s="201"/>
      <x:c r="C764" s="201"/>
      <x:c r="D764" s="425"/>
      <x:c r="E764" s="201"/>
      <x:c r="F764" s="201"/>
      <x:c r="G764" s="424"/>
      <x:c r="H764" s="424">
        <x:f t="shared" si="2"/>
        <x:v>0</x:v>
      </x:c>
      <x:c r="I764" s="201"/>
      <x:c r="J764" s="564"/>
      <x:c r="K764" s="201"/>
      <x:c r="L764" s="201"/>
      <x:c r="M764" s="201"/>
      <x:c r="N764" s="201"/>
      <x:c r="O764" s="424"/>
      <x:c r="P764" s="201"/>
      <x:c r="Q764" s="201"/>
      <x:c r="R764" s="201"/>
      <x:c r="S764" s="201"/>
      <x:c r="T764" s="201"/>
      <x:c r="U764" s="201"/>
      <x:c r="V764" s="201"/>
      <x:c r="W764" s="201"/>
      <x:c r="X764" s="201"/>
      <x:c r="Y764" s="201"/>
      <x:c r="Z764" s="201"/>
      <x:c r="AA764" s="201"/>
    </x:row>
    <x:row r="765" ht="15.75">
      <x:c r="A765" s="201"/>
      <x:c r="B765" s="201"/>
      <x:c r="C765" s="201"/>
      <x:c r="D765" s="425"/>
      <x:c r="E765" s="201"/>
      <x:c r="F765" s="201"/>
      <x:c r="G765" s="424"/>
      <x:c r="H765" s="424">
        <x:f t="shared" si="2"/>
        <x:v>0</x:v>
      </x:c>
      <x:c r="I765" s="201"/>
      <x:c r="J765" s="564"/>
      <x:c r="K765" s="201"/>
      <x:c r="L765" s="201"/>
      <x:c r="M765" s="201"/>
      <x:c r="N765" s="201"/>
      <x:c r="O765" s="424"/>
      <x:c r="P765" s="201"/>
      <x:c r="Q765" s="201"/>
      <x:c r="R765" s="201"/>
      <x:c r="S765" s="201"/>
      <x:c r="T765" s="201"/>
      <x:c r="U765" s="201"/>
      <x:c r="V765" s="201"/>
      <x:c r="W765" s="201"/>
      <x:c r="X765" s="201"/>
      <x:c r="Y765" s="201"/>
      <x:c r="Z765" s="201"/>
      <x:c r="AA765" s="201"/>
    </x:row>
    <x:row r="766" ht="15.75">
      <x:c r="A766" s="201"/>
      <x:c r="B766" s="201"/>
      <x:c r="C766" s="201"/>
      <x:c r="D766" s="425"/>
      <x:c r="E766" s="201"/>
      <x:c r="F766" s="201"/>
      <x:c r="G766" s="424"/>
      <x:c r="H766" s="424">
        <x:f t="shared" si="2"/>
        <x:v>0</x:v>
      </x:c>
      <x:c r="I766" s="201"/>
      <x:c r="J766" s="564"/>
      <x:c r="K766" s="201"/>
      <x:c r="L766" s="201"/>
      <x:c r="M766" s="201"/>
      <x:c r="N766" s="201"/>
      <x:c r="O766" s="424"/>
      <x:c r="P766" s="201"/>
      <x:c r="Q766" s="201"/>
      <x:c r="R766" s="201"/>
      <x:c r="S766" s="201"/>
      <x:c r="T766" s="201"/>
      <x:c r="U766" s="201"/>
      <x:c r="V766" s="201"/>
      <x:c r="W766" s="201"/>
      <x:c r="X766" s="201"/>
      <x:c r="Y766" s="201"/>
      <x:c r="Z766" s="201"/>
      <x:c r="AA766" s="201"/>
    </x:row>
    <x:row r="767" ht="15.75">
      <x:c r="A767" s="201"/>
      <x:c r="B767" s="201"/>
      <x:c r="C767" s="201"/>
      <x:c r="D767" s="425"/>
      <x:c r="E767" s="201"/>
      <x:c r="F767" s="201"/>
      <x:c r="G767" s="424"/>
      <x:c r="H767" s="424">
        <x:f t="shared" si="2"/>
        <x:v>0</x:v>
      </x:c>
      <x:c r="I767" s="201"/>
      <x:c r="J767" s="564"/>
      <x:c r="K767" s="201"/>
      <x:c r="L767" s="201"/>
      <x:c r="M767" s="201"/>
      <x:c r="N767" s="201"/>
      <x:c r="O767" s="424"/>
      <x:c r="P767" s="201"/>
      <x:c r="Q767" s="201"/>
      <x:c r="R767" s="201"/>
      <x:c r="S767" s="201"/>
      <x:c r="T767" s="201"/>
      <x:c r="U767" s="201"/>
      <x:c r="V767" s="201"/>
      <x:c r="W767" s="201"/>
      <x:c r="X767" s="201"/>
      <x:c r="Y767" s="201"/>
      <x:c r="Z767" s="201"/>
      <x:c r="AA767" s="201"/>
    </x:row>
    <x:row r="768" ht="15.75">
      <x:c r="A768" s="201"/>
      <x:c r="B768" s="201"/>
      <x:c r="C768" s="201"/>
      <x:c r="D768" s="425"/>
      <x:c r="E768" s="201"/>
      <x:c r="F768" s="201"/>
      <x:c r="G768" s="424"/>
      <x:c r="H768" s="424">
        <x:f t="shared" si="2"/>
        <x:v>0</x:v>
      </x:c>
      <x:c r="I768" s="201"/>
      <x:c r="J768" s="564"/>
      <x:c r="K768" s="201"/>
      <x:c r="L768" s="201"/>
      <x:c r="M768" s="201"/>
      <x:c r="N768" s="201"/>
      <x:c r="O768" s="424"/>
      <x:c r="P768" s="201"/>
      <x:c r="Q768" s="201"/>
      <x:c r="R768" s="201"/>
      <x:c r="S768" s="201"/>
      <x:c r="T768" s="201"/>
      <x:c r="U768" s="201"/>
      <x:c r="V768" s="201"/>
      <x:c r="W768" s="201"/>
      <x:c r="X768" s="201"/>
      <x:c r="Y768" s="201"/>
      <x:c r="Z768" s="201"/>
      <x:c r="AA768" s="201"/>
    </x:row>
    <x:row r="769" ht="15.75">
      <x:c r="A769" s="201"/>
      <x:c r="B769" s="201"/>
      <x:c r="C769" s="201"/>
      <x:c r="D769" s="425"/>
      <x:c r="E769" s="201"/>
      <x:c r="F769" s="201"/>
      <x:c r="G769" s="424"/>
      <x:c r="H769" s="424">
        <x:f t="shared" si="2"/>
        <x:v>0</x:v>
      </x:c>
      <x:c r="I769" s="201"/>
      <x:c r="J769" s="564"/>
      <x:c r="K769" s="201"/>
      <x:c r="L769" s="201"/>
      <x:c r="M769" s="201"/>
      <x:c r="N769" s="201"/>
      <x:c r="O769" s="424"/>
      <x:c r="P769" s="201"/>
      <x:c r="Q769" s="201"/>
      <x:c r="R769" s="201"/>
      <x:c r="S769" s="201"/>
      <x:c r="T769" s="201"/>
      <x:c r="U769" s="201"/>
      <x:c r="V769" s="201"/>
      <x:c r="W769" s="201"/>
      <x:c r="X769" s="201"/>
      <x:c r="Y769" s="201"/>
      <x:c r="Z769" s="201"/>
      <x:c r="AA769" s="201"/>
    </x:row>
    <x:row r="770" ht="15.75">
      <x:c r="A770" s="201"/>
      <x:c r="B770" s="201"/>
      <x:c r="C770" s="201"/>
      <x:c r="D770" s="425"/>
      <x:c r="E770" s="201"/>
      <x:c r="F770" s="201"/>
      <x:c r="G770" s="424"/>
      <x:c r="H770" s="424">
        <x:f t="shared" si="2"/>
        <x:v>0</x:v>
      </x:c>
      <x:c r="I770" s="201"/>
      <x:c r="J770" s="564"/>
      <x:c r="K770" s="201"/>
      <x:c r="L770" s="201"/>
      <x:c r="M770" s="201"/>
      <x:c r="N770" s="201"/>
      <x:c r="O770" s="424"/>
      <x:c r="P770" s="201"/>
      <x:c r="Q770" s="201"/>
      <x:c r="R770" s="201"/>
      <x:c r="S770" s="201"/>
      <x:c r="T770" s="201"/>
      <x:c r="U770" s="201"/>
      <x:c r="V770" s="201"/>
      <x:c r="W770" s="201"/>
      <x:c r="X770" s="201"/>
      <x:c r="Y770" s="201"/>
      <x:c r="Z770" s="201"/>
      <x:c r="AA770" s="201"/>
    </x:row>
    <x:row r="771" ht="15.75">
      <x:c r="A771" s="201"/>
      <x:c r="B771" s="201"/>
      <x:c r="C771" s="201"/>
      <x:c r="D771" s="425"/>
      <x:c r="E771" s="201"/>
      <x:c r="F771" s="201"/>
      <x:c r="G771" s="424"/>
      <x:c r="H771" s="424">
        <x:f t="shared" si="2"/>
        <x:v>0</x:v>
      </x:c>
      <x:c r="I771" s="201"/>
      <x:c r="J771" s="564"/>
      <x:c r="K771" s="201"/>
      <x:c r="L771" s="201"/>
      <x:c r="M771" s="201"/>
      <x:c r="N771" s="201"/>
      <x:c r="O771" s="424"/>
      <x:c r="P771" s="201"/>
      <x:c r="Q771" s="201"/>
      <x:c r="R771" s="201"/>
      <x:c r="S771" s="201"/>
      <x:c r="T771" s="201"/>
      <x:c r="U771" s="201"/>
      <x:c r="V771" s="201"/>
      <x:c r="W771" s="201"/>
      <x:c r="X771" s="201"/>
      <x:c r="Y771" s="201"/>
      <x:c r="Z771" s="201"/>
      <x:c r="AA771" s="201"/>
    </x:row>
    <x:row r="772" ht="15.75">
      <x:c r="A772" s="201"/>
      <x:c r="B772" s="201"/>
      <x:c r="C772" s="201"/>
      <x:c r="D772" s="425"/>
      <x:c r="E772" s="201"/>
      <x:c r="F772" s="201"/>
      <x:c r="G772" s="424"/>
      <x:c r="H772" s="424">
        <x:f t="shared" si="2"/>
        <x:v>0</x:v>
      </x:c>
      <x:c r="I772" s="201"/>
      <x:c r="J772" s="564"/>
      <x:c r="K772" s="201"/>
      <x:c r="L772" s="201"/>
      <x:c r="M772" s="201"/>
      <x:c r="N772" s="201"/>
      <x:c r="O772" s="424"/>
      <x:c r="P772" s="201"/>
      <x:c r="Q772" s="201"/>
      <x:c r="R772" s="201"/>
      <x:c r="S772" s="201"/>
      <x:c r="T772" s="201"/>
      <x:c r="U772" s="201"/>
      <x:c r="V772" s="201"/>
      <x:c r="W772" s="201"/>
      <x:c r="X772" s="201"/>
      <x:c r="Y772" s="201"/>
      <x:c r="Z772" s="201"/>
      <x:c r="AA772" s="201"/>
    </x:row>
    <x:row r="773" ht="15.75">
      <x:c r="A773" s="201"/>
      <x:c r="B773" s="201"/>
      <x:c r="C773" s="201"/>
      <x:c r="D773" s="425"/>
      <x:c r="E773" s="201"/>
      <x:c r="F773" s="201"/>
      <x:c r="G773" s="424"/>
      <x:c r="H773" s="424">
        <x:f t="shared" si="2"/>
        <x:v>0</x:v>
      </x:c>
      <x:c r="I773" s="201"/>
      <x:c r="J773" s="564"/>
      <x:c r="K773" s="201"/>
      <x:c r="L773" s="201"/>
      <x:c r="M773" s="201"/>
      <x:c r="N773" s="201"/>
      <x:c r="O773" s="424"/>
      <x:c r="P773" s="201"/>
      <x:c r="Q773" s="201"/>
      <x:c r="R773" s="201"/>
      <x:c r="S773" s="201"/>
      <x:c r="T773" s="201"/>
      <x:c r="U773" s="201"/>
      <x:c r="V773" s="201"/>
      <x:c r="W773" s="201"/>
      <x:c r="X773" s="201"/>
      <x:c r="Y773" s="201"/>
      <x:c r="Z773" s="201"/>
      <x:c r="AA773" s="201"/>
    </x:row>
    <x:row r="774" ht="15.75">
      <x:c r="A774" s="201"/>
      <x:c r="B774" s="201"/>
      <x:c r="C774" s="201"/>
      <x:c r="D774" s="425"/>
      <x:c r="E774" s="201"/>
      <x:c r="F774" s="201"/>
      <x:c r="G774" s="424"/>
      <x:c r="H774" s="424">
        <x:f t="shared" si="2"/>
        <x:v>0</x:v>
      </x:c>
      <x:c r="I774" s="201"/>
      <x:c r="J774" s="564"/>
      <x:c r="K774" s="201"/>
      <x:c r="L774" s="201"/>
      <x:c r="M774" s="201"/>
      <x:c r="N774" s="201"/>
      <x:c r="O774" s="424"/>
      <x:c r="P774" s="201"/>
      <x:c r="Q774" s="201"/>
      <x:c r="R774" s="201"/>
      <x:c r="S774" s="201"/>
      <x:c r="T774" s="201"/>
      <x:c r="U774" s="201"/>
      <x:c r="V774" s="201"/>
      <x:c r="W774" s="201"/>
      <x:c r="X774" s="201"/>
      <x:c r="Y774" s="201"/>
      <x:c r="Z774" s="201"/>
      <x:c r="AA774" s="201"/>
    </x:row>
    <x:row r="775" ht="15.75">
      <x:c r="A775" s="201"/>
      <x:c r="B775" s="201"/>
      <x:c r="C775" s="201"/>
      <x:c r="D775" s="425"/>
      <x:c r="E775" s="201"/>
      <x:c r="F775" s="201"/>
      <x:c r="G775" s="424"/>
      <x:c r="H775" s="424">
        <x:f t="shared" si="2"/>
        <x:v>0</x:v>
      </x:c>
      <x:c r="I775" s="201"/>
      <x:c r="J775" s="564"/>
      <x:c r="K775" s="201"/>
      <x:c r="L775" s="201"/>
      <x:c r="M775" s="201"/>
      <x:c r="N775" s="201"/>
      <x:c r="O775" s="424"/>
      <x:c r="P775" s="201"/>
      <x:c r="Q775" s="201"/>
      <x:c r="R775" s="201"/>
      <x:c r="S775" s="201"/>
      <x:c r="T775" s="201"/>
      <x:c r="U775" s="201"/>
      <x:c r="V775" s="201"/>
      <x:c r="W775" s="201"/>
      <x:c r="X775" s="201"/>
      <x:c r="Y775" s="201"/>
      <x:c r="Z775" s="201"/>
      <x:c r="AA775" s="201"/>
    </x:row>
    <x:row r="776" ht="15.75">
      <x:c r="A776" s="201"/>
      <x:c r="B776" s="201"/>
      <x:c r="C776" s="201"/>
      <x:c r="D776" s="425"/>
      <x:c r="E776" s="201"/>
      <x:c r="F776" s="201"/>
      <x:c r="G776" s="424"/>
      <x:c r="H776" s="424">
        <x:f t="shared" si="2"/>
        <x:v>0</x:v>
      </x:c>
      <x:c r="I776" s="201"/>
      <x:c r="J776" s="564"/>
      <x:c r="K776" s="201"/>
      <x:c r="L776" s="201"/>
      <x:c r="M776" s="201"/>
      <x:c r="N776" s="201"/>
      <x:c r="O776" s="424"/>
      <x:c r="P776" s="201"/>
      <x:c r="Q776" s="201"/>
      <x:c r="R776" s="201"/>
      <x:c r="S776" s="201"/>
      <x:c r="T776" s="201"/>
      <x:c r="U776" s="201"/>
      <x:c r="V776" s="201"/>
      <x:c r="W776" s="201"/>
      <x:c r="X776" s="201"/>
      <x:c r="Y776" s="201"/>
      <x:c r="Z776" s="201"/>
      <x:c r="AA776" s="201"/>
    </x:row>
    <x:row r="777" ht="15.75">
      <x:c r="A777" s="201"/>
      <x:c r="B777" s="201"/>
      <x:c r="C777" s="201"/>
      <x:c r="D777" s="425"/>
      <x:c r="E777" s="201"/>
      <x:c r="F777" s="201"/>
      <x:c r="G777" s="424"/>
      <x:c r="H777" s="424">
        <x:f t="shared" si="2"/>
        <x:v>0</x:v>
      </x:c>
      <x:c r="I777" s="201"/>
      <x:c r="J777" s="564"/>
      <x:c r="K777" s="201"/>
      <x:c r="L777" s="201"/>
      <x:c r="M777" s="201"/>
      <x:c r="N777" s="201"/>
      <x:c r="O777" s="424"/>
      <x:c r="P777" s="201"/>
      <x:c r="Q777" s="201"/>
      <x:c r="R777" s="201"/>
      <x:c r="S777" s="201"/>
      <x:c r="T777" s="201"/>
      <x:c r="U777" s="201"/>
      <x:c r="V777" s="201"/>
      <x:c r="W777" s="201"/>
      <x:c r="X777" s="201"/>
      <x:c r="Y777" s="201"/>
      <x:c r="Z777" s="201"/>
      <x:c r="AA777" s="201"/>
    </x:row>
    <x:row r="778" ht="15.75">
      <x:c r="A778" s="201"/>
      <x:c r="B778" s="201"/>
      <x:c r="C778" s="201"/>
      <x:c r="D778" s="425"/>
      <x:c r="E778" s="201"/>
      <x:c r="F778" s="201"/>
      <x:c r="G778" s="424"/>
      <x:c r="H778" s="424" t="n">
        <x:f t="shared" ref="H778:H1007" si="3">D778*G778</x:f>
        <x:v>0</x:v>
      </x:c>
      <x:c r="I778" s="201"/>
      <x:c r="J778" s="564"/>
      <x:c r="K778" s="201"/>
      <x:c r="L778" s="201"/>
      <x:c r="M778" s="201"/>
      <x:c r="N778" s="201"/>
      <x:c r="O778" s="424"/>
      <x:c r="P778" s="201"/>
      <x:c r="Q778" s="201"/>
      <x:c r="R778" s="201"/>
      <x:c r="S778" s="201"/>
      <x:c r="T778" s="201"/>
      <x:c r="U778" s="201"/>
      <x:c r="V778" s="201"/>
      <x:c r="W778" s="201"/>
      <x:c r="X778" s="201"/>
      <x:c r="Y778" s="201"/>
      <x:c r="Z778" s="201"/>
      <x:c r="AA778" s="201"/>
    </x:row>
    <x:row r="779" ht="15.75">
      <x:c r="A779" s="201"/>
      <x:c r="B779" s="201"/>
      <x:c r="C779" s="201"/>
      <x:c r="D779" s="425"/>
      <x:c r="E779" s="201"/>
      <x:c r="F779" s="201"/>
      <x:c r="G779" s="424"/>
      <x:c r="H779" s="424">
        <x:f t="shared" si="3"/>
        <x:v>0</x:v>
      </x:c>
      <x:c r="I779" s="201"/>
      <x:c r="J779" s="564"/>
      <x:c r="K779" s="201"/>
      <x:c r="L779" s="201"/>
      <x:c r="M779" s="201"/>
      <x:c r="N779" s="201"/>
      <x:c r="O779" s="424"/>
      <x:c r="P779" s="201"/>
      <x:c r="Q779" s="201"/>
      <x:c r="R779" s="201"/>
      <x:c r="S779" s="201"/>
      <x:c r="T779" s="201"/>
      <x:c r="U779" s="201"/>
      <x:c r="V779" s="201"/>
      <x:c r="W779" s="201"/>
      <x:c r="X779" s="201"/>
      <x:c r="Y779" s="201"/>
      <x:c r="Z779" s="201"/>
      <x:c r="AA779" s="201"/>
    </x:row>
    <x:row r="780" ht="15.75">
      <x:c r="A780" s="201"/>
      <x:c r="B780" s="201"/>
      <x:c r="C780" s="201"/>
      <x:c r="D780" s="425"/>
      <x:c r="E780" s="201"/>
      <x:c r="F780" s="201"/>
      <x:c r="G780" s="424"/>
      <x:c r="H780" s="424">
        <x:f t="shared" si="3"/>
        <x:v>0</x:v>
      </x:c>
      <x:c r="I780" s="201"/>
      <x:c r="J780" s="564"/>
      <x:c r="K780" s="201"/>
      <x:c r="L780" s="201"/>
      <x:c r="M780" s="201"/>
      <x:c r="N780" s="201"/>
      <x:c r="O780" s="424"/>
      <x:c r="P780" s="201"/>
      <x:c r="Q780" s="201"/>
      <x:c r="R780" s="201"/>
      <x:c r="S780" s="201"/>
      <x:c r="T780" s="201"/>
      <x:c r="U780" s="201"/>
      <x:c r="V780" s="201"/>
      <x:c r="W780" s="201"/>
      <x:c r="X780" s="201"/>
      <x:c r="Y780" s="201"/>
      <x:c r="Z780" s="201"/>
      <x:c r="AA780" s="201"/>
    </x:row>
    <x:row r="781" ht="15.75">
      <x:c r="A781" s="201"/>
      <x:c r="B781" s="201"/>
      <x:c r="C781" s="201"/>
      <x:c r="D781" s="425"/>
      <x:c r="E781" s="201"/>
      <x:c r="F781" s="201"/>
      <x:c r="G781" s="424"/>
      <x:c r="H781" s="424">
        <x:f t="shared" si="3"/>
        <x:v>0</x:v>
      </x:c>
      <x:c r="I781" s="201"/>
      <x:c r="J781" s="564"/>
      <x:c r="K781" s="201"/>
      <x:c r="L781" s="201"/>
      <x:c r="M781" s="201"/>
      <x:c r="N781" s="201"/>
      <x:c r="O781" s="424"/>
      <x:c r="P781" s="201"/>
      <x:c r="Q781" s="201"/>
      <x:c r="R781" s="201"/>
      <x:c r="S781" s="201"/>
      <x:c r="T781" s="201"/>
      <x:c r="U781" s="201"/>
      <x:c r="V781" s="201"/>
      <x:c r="W781" s="201"/>
      <x:c r="X781" s="201"/>
      <x:c r="Y781" s="201"/>
      <x:c r="Z781" s="201"/>
      <x:c r="AA781" s="201"/>
    </x:row>
    <x:row r="782" ht="15.75">
      <x:c r="A782" s="201"/>
      <x:c r="B782" s="201"/>
      <x:c r="C782" s="201"/>
      <x:c r="D782" s="425"/>
      <x:c r="E782" s="201"/>
      <x:c r="F782" s="201"/>
      <x:c r="G782" s="424"/>
      <x:c r="H782" s="424">
        <x:f t="shared" si="3"/>
        <x:v>0</x:v>
      </x:c>
      <x:c r="I782" s="201"/>
      <x:c r="J782" s="564"/>
      <x:c r="K782" s="201"/>
      <x:c r="L782" s="201"/>
      <x:c r="M782" s="201"/>
      <x:c r="N782" s="201"/>
      <x:c r="O782" s="424"/>
      <x:c r="P782" s="201"/>
      <x:c r="Q782" s="201"/>
      <x:c r="R782" s="201"/>
      <x:c r="S782" s="201"/>
      <x:c r="T782" s="201"/>
      <x:c r="U782" s="201"/>
      <x:c r="V782" s="201"/>
      <x:c r="W782" s="201"/>
      <x:c r="X782" s="201"/>
      <x:c r="Y782" s="201"/>
      <x:c r="Z782" s="201"/>
      <x:c r="AA782" s="201"/>
    </x:row>
    <x:row r="783" ht="15.75">
      <x:c r="A783" s="201"/>
      <x:c r="B783" s="201"/>
      <x:c r="C783" s="201"/>
      <x:c r="D783" s="425"/>
      <x:c r="E783" s="201"/>
      <x:c r="F783" s="201"/>
      <x:c r="G783" s="424"/>
      <x:c r="H783" s="424">
        <x:f t="shared" si="3"/>
        <x:v>0</x:v>
      </x:c>
      <x:c r="I783" s="201"/>
      <x:c r="J783" s="564"/>
      <x:c r="K783" s="201"/>
      <x:c r="L783" s="201"/>
      <x:c r="M783" s="201"/>
      <x:c r="N783" s="201"/>
      <x:c r="O783" s="424"/>
      <x:c r="P783" s="201"/>
      <x:c r="Q783" s="201"/>
      <x:c r="R783" s="201"/>
      <x:c r="S783" s="201"/>
      <x:c r="T783" s="201"/>
      <x:c r="U783" s="201"/>
      <x:c r="V783" s="201"/>
      <x:c r="W783" s="201"/>
      <x:c r="X783" s="201"/>
      <x:c r="Y783" s="201"/>
      <x:c r="Z783" s="201"/>
      <x:c r="AA783" s="201"/>
    </x:row>
    <x:row r="784" ht="15.75">
      <x:c r="A784" s="201"/>
      <x:c r="B784" s="201"/>
      <x:c r="C784" s="201"/>
      <x:c r="D784" s="425"/>
      <x:c r="E784" s="201"/>
      <x:c r="F784" s="201"/>
      <x:c r="G784" s="424"/>
      <x:c r="H784" s="424">
        <x:f t="shared" si="3"/>
        <x:v>0</x:v>
      </x:c>
      <x:c r="I784" s="201"/>
      <x:c r="J784" s="564"/>
      <x:c r="K784" s="201"/>
      <x:c r="L784" s="201"/>
      <x:c r="M784" s="201"/>
      <x:c r="N784" s="201"/>
      <x:c r="O784" s="424"/>
      <x:c r="P784" s="201"/>
      <x:c r="Q784" s="201"/>
      <x:c r="R784" s="201"/>
      <x:c r="S784" s="201"/>
      <x:c r="T784" s="201"/>
      <x:c r="U784" s="201"/>
      <x:c r="V784" s="201"/>
      <x:c r="W784" s="201"/>
      <x:c r="X784" s="201"/>
      <x:c r="Y784" s="201"/>
      <x:c r="Z784" s="201"/>
      <x:c r="AA784" s="201"/>
    </x:row>
    <x:row r="785" ht="15.75">
      <x:c r="A785" s="201"/>
      <x:c r="B785" s="201"/>
      <x:c r="C785" s="201"/>
      <x:c r="D785" s="425"/>
      <x:c r="E785" s="201"/>
      <x:c r="F785" s="201"/>
      <x:c r="G785" s="424"/>
      <x:c r="H785" s="424">
        <x:f t="shared" si="3"/>
        <x:v>0</x:v>
      </x:c>
      <x:c r="I785" s="201"/>
      <x:c r="J785" s="564"/>
      <x:c r="K785" s="201"/>
      <x:c r="L785" s="201"/>
      <x:c r="M785" s="201"/>
      <x:c r="N785" s="201"/>
      <x:c r="O785" s="424"/>
      <x:c r="P785" s="201"/>
      <x:c r="Q785" s="201"/>
      <x:c r="R785" s="201"/>
      <x:c r="S785" s="201"/>
      <x:c r="T785" s="201"/>
      <x:c r="U785" s="201"/>
      <x:c r="V785" s="201"/>
      <x:c r="W785" s="201"/>
      <x:c r="X785" s="201"/>
      <x:c r="Y785" s="201"/>
      <x:c r="Z785" s="201"/>
      <x:c r="AA785" s="201"/>
    </x:row>
    <x:row r="786" ht="15.75">
      <x:c r="A786" s="201"/>
      <x:c r="B786" s="201"/>
      <x:c r="C786" s="201"/>
      <x:c r="D786" s="425"/>
      <x:c r="E786" s="201"/>
      <x:c r="F786" s="201"/>
      <x:c r="G786" s="424"/>
      <x:c r="H786" s="424">
        <x:f t="shared" si="3"/>
        <x:v>0</x:v>
      </x:c>
      <x:c r="I786" s="201"/>
      <x:c r="J786" s="564"/>
      <x:c r="K786" s="201"/>
      <x:c r="L786" s="201"/>
      <x:c r="M786" s="201"/>
      <x:c r="N786" s="201"/>
      <x:c r="O786" s="424"/>
      <x:c r="P786" s="201"/>
      <x:c r="Q786" s="201"/>
      <x:c r="R786" s="201"/>
      <x:c r="S786" s="201"/>
      <x:c r="T786" s="201"/>
      <x:c r="U786" s="201"/>
      <x:c r="V786" s="201"/>
      <x:c r="W786" s="201"/>
      <x:c r="X786" s="201"/>
      <x:c r="Y786" s="201"/>
      <x:c r="Z786" s="201"/>
      <x:c r="AA786" s="201"/>
    </x:row>
    <x:row r="787" ht="15.75">
      <x:c r="A787" s="201"/>
      <x:c r="B787" s="201"/>
      <x:c r="C787" s="201"/>
      <x:c r="D787" s="425"/>
      <x:c r="E787" s="201"/>
      <x:c r="F787" s="201"/>
      <x:c r="G787" s="424"/>
      <x:c r="H787" s="424">
        <x:f t="shared" si="3"/>
        <x:v>0</x:v>
      </x:c>
      <x:c r="I787" s="201"/>
      <x:c r="J787" s="564"/>
      <x:c r="K787" s="201"/>
      <x:c r="L787" s="201"/>
      <x:c r="M787" s="201"/>
      <x:c r="N787" s="201"/>
      <x:c r="O787" s="424"/>
      <x:c r="P787" s="201"/>
      <x:c r="Q787" s="201"/>
      <x:c r="R787" s="201"/>
      <x:c r="S787" s="201"/>
      <x:c r="T787" s="201"/>
      <x:c r="U787" s="201"/>
      <x:c r="V787" s="201"/>
      <x:c r="W787" s="201"/>
      <x:c r="X787" s="201"/>
      <x:c r="Y787" s="201"/>
      <x:c r="Z787" s="201"/>
      <x:c r="AA787" s="201"/>
    </x:row>
    <x:row r="788" ht="15.75">
      <x:c r="A788" s="201"/>
      <x:c r="B788" s="201"/>
      <x:c r="C788" s="201"/>
      <x:c r="D788" s="425"/>
      <x:c r="E788" s="201"/>
      <x:c r="F788" s="201"/>
      <x:c r="G788" s="424"/>
      <x:c r="H788" s="424">
        <x:f t="shared" si="3"/>
        <x:v>0</x:v>
      </x:c>
      <x:c r="I788" s="201"/>
      <x:c r="J788" s="564"/>
      <x:c r="K788" s="201"/>
      <x:c r="L788" s="201"/>
      <x:c r="M788" s="201"/>
      <x:c r="N788" s="201"/>
      <x:c r="O788" s="424"/>
      <x:c r="P788" s="201"/>
      <x:c r="Q788" s="201"/>
      <x:c r="R788" s="201"/>
      <x:c r="S788" s="201"/>
      <x:c r="T788" s="201"/>
      <x:c r="U788" s="201"/>
      <x:c r="V788" s="201"/>
      <x:c r="W788" s="201"/>
      <x:c r="X788" s="201"/>
      <x:c r="Y788" s="201"/>
      <x:c r="Z788" s="201"/>
      <x:c r="AA788" s="201"/>
    </x:row>
    <x:row r="789" ht="15.75">
      <x:c r="A789" s="201"/>
      <x:c r="B789" s="201"/>
      <x:c r="C789" s="201"/>
      <x:c r="D789" s="425"/>
      <x:c r="E789" s="201"/>
      <x:c r="F789" s="201"/>
      <x:c r="G789" s="424"/>
      <x:c r="H789" s="424">
        <x:f t="shared" si="3"/>
        <x:v>0</x:v>
      </x:c>
      <x:c r="I789" s="201"/>
      <x:c r="J789" s="564"/>
      <x:c r="K789" s="201"/>
      <x:c r="L789" s="201"/>
      <x:c r="M789" s="201"/>
      <x:c r="N789" s="201"/>
      <x:c r="O789" s="424"/>
      <x:c r="P789" s="201"/>
      <x:c r="Q789" s="201"/>
      <x:c r="R789" s="201"/>
      <x:c r="S789" s="201"/>
      <x:c r="T789" s="201"/>
      <x:c r="U789" s="201"/>
      <x:c r="V789" s="201"/>
      <x:c r="W789" s="201"/>
      <x:c r="X789" s="201"/>
      <x:c r="Y789" s="201"/>
      <x:c r="Z789" s="201"/>
      <x:c r="AA789" s="201"/>
    </x:row>
    <x:row r="790" ht="15.75">
      <x:c r="A790" s="201"/>
      <x:c r="B790" s="201"/>
      <x:c r="C790" s="201"/>
      <x:c r="D790" s="425"/>
      <x:c r="E790" s="201"/>
      <x:c r="F790" s="201"/>
      <x:c r="G790" s="424"/>
      <x:c r="H790" s="424">
        <x:f t="shared" si="3"/>
        <x:v>0</x:v>
      </x:c>
      <x:c r="I790" s="201"/>
      <x:c r="J790" s="564"/>
      <x:c r="K790" s="201"/>
      <x:c r="L790" s="201"/>
      <x:c r="M790" s="201"/>
      <x:c r="N790" s="201"/>
      <x:c r="O790" s="424"/>
      <x:c r="P790" s="201"/>
      <x:c r="Q790" s="201"/>
      <x:c r="R790" s="201"/>
      <x:c r="S790" s="201"/>
      <x:c r="T790" s="201"/>
      <x:c r="U790" s="201"/>
      <x:c r="V790" s="201"/>
      <x:c r="W790" s="201"/>
      <x:c r="X790" s="201"/>
      <x:c r="Y790" s="201"/>
      <x:c r="Z790" s="201"/>
      <x:c r="AA790" s="201"/>
    </x:row>
    <x:row r="791" ht="15.75">
      <x:c r="A791" s="201"/>
      <x:c r="B791" s="201"/>
      <x:c r="C791" s="201"/>
      <x:c r="D791" s="425"/>
      <x:c r="E791" s="201"/>
      <x:c r="F791" s="201"/>
      <x:c r="G791" s="424"/>
      <x:c r="H791" s="424">
        <x:f t="shared" si="3"/>
        <x:v>0</x:v>
      </x:c>
      <x:c r="I791" s="201"/>
      <x:c r="J791" s="564"/>
      <x:c r="K791" s="201"/>
      <x:c r="L791" s="201"/>
      <x:c r="M791" s="201"/>
      <x:c r="N791" s="201"/>
      <x:c r="O791" s="424"/>
      <x:c r="P791" s="201"/>
      <x:c r="Q791" s="201"/>
      <x:c r="R791" s="201"/>
      <x:c r="S791" s="201"/>
      <x:c r="T791" s="201"/>
      <x:c r="U791" s="201"/>
      <x:c r="V791" s="201"/>
      <x:c r="W791" s="201"/>
      <x:c r="X791" s="201"/>
      <x:c r="Y791" s="201"/>
      <x:c r="Z791" s="201"/>
      <x:c r="AA791" s="201"/>
    </x:row>
    <x:row r="792" ht="15.75">
      <x:c r="A792" s="201"/>
      <x:c r="B792" s="201"/>
      <x:c r="C792" s="201"/>
      <x:c r="D792" s="425"/>
      <x:c r="E792" s="201"/>
      <x:c r="F792" s="201"/>
      <x:c r="G792" s="424"/>
      <x:c r="H792" s="424">
        <x:f t="shared" si="3"/>
        <x:v>0</x:v>
      </x:c>
      <x:c r="I792" s="201"/>
      <x:c r="J792" s="564"/>
      <x:c r="K792" s="201"/>
      <x:c r="L792" s="201"/>
      <x:c r="M792" s="201"/>
      <x:c r="N792" s="201"/>
      <x:c r="O792" s="424"/>
      <x:c r="P792" s="201"/>
      <x:c r="Q792" s="201"/>
      <x:c r="R792" s="201"/>
      <x:c r="S792" s="201"/>
      <x:c r="T792" s="201"/>
      <x:c r="U792" s="201"/>
      <x:c r="V792" s="201"/>
      <x:c r="W792" s="201"/>
      <x:c r="X792" s="201"/>
      <x:c r="Y792" s="201"/>
      <x:c r="Z792" s="201"/>
      <x:c r="AA792" s="201"/>
    </x:row>
    <x:row r="793" ht="15.75">
      <x:c r="A793" s="201"/>
      <x:c r="B793" s="201"/>
      <x:c r="C793" s="201"/>
      <x:c r="D793" s="425"/>
      <x:c r="E793" s="201"/>
      <x:c r="F793" s="201"/>
      <x:c r="G793" s="424"/>
      <x:c r="H793" s="424">
        <x:f t="shared" si="3"/>
        <x:v>0</x:v>
      </x:c>
      <x:c r="I793" s="201"/>
      <x:c r="J793" s="564"/>
      <x:c r="K793" s="201"/>
      <x:c r="L793" s="201"/>
      <x:c r="M793" s="201"/>
      <x:c r="N793" s="201"/>
      <x:c r="O793" s="424"/>
      <x:c r="P793" s="201"/>
      <x:c r="Q793" s="201"/>
      <x:c r="R793" s="201"/>
      <x:c r="S793" s="201"/>
      <x:c r="T793" s="201"/>
      <x:c r="U793" s="201"/>
      <x:c r="V793" s="201"/>
      <x:c r="W793" s="201"/>
      <x:c r="X793" s="201"/>
      <x:c r="Y793" s="201"/>
      <x:c r="Z793" s="201"/>
      <x:c r="AA793" s="201"/>
    </x:row>
    <x:row r="794" ht="15.75">
      <x:c r="A794" s="201"/>
      <x:c r="B794" s="201"/>
      <x:c r="C794" s="201"/>
      <x:c r="D794" s="425"/>
      <x:c r="E794" s="201"/>
      <x:c r="F794" s="201"/>
      <x:c r="G794" s="424"/>
      <x:c r="H794" s="424">
        <x:f t="shared" si="3"/>
        <x:v>0</x:v>
      </x:c>
      <x:c r="I794" s="201"/>
      <x:c r="J794" s="564"/>
      <x:c r="K794" s="201"/>
      <x:c r="L794" s="201"/>
      <x:c r="M794" s="201"/>
      <x:c r="N794" s="201"/>
      <x:c r="O794" s="424"/>
      <x:c r="P794" s="201"/>
      <x:c r="Q794" s="201"/>
      <x:c r="R794" s="201"/>
      <x:c r="S794" s="201"/>
      <x:c r="T794" s="201"/>
      <x:c r="U794" s="201"/>
      <x:c r="V794" s="201"/>
      <x:c r="W794" s="201"/>
      <x:c r="X794" s="201"/>
      <x:c r="Y794" s="201"/>
      <x:c r="Z794" s="201"/>
      <x:c r="AA794" s="201"/>
    </x:row>
    <x:row r="795" ht="15.75">
      <x:c r="A795" s="201"/>
      <x:c r="B795" s="201"/>
      <x:c r="C795" s="201"/>
      <x:c r="D795" s="425"/>
      <x:c r="E795" s="201"/>
      <x:c r="F795" s="201"/>
      <x:c r="G795" s="424"/>
      <x:c r="H795" s="424">
        <x:f t="shared" si="3"/>
        <x:v>0</x:v>
      </x:c>
      <x:c r="I795" s="201"/>
      <x:c r="J795" s="564"/>
      <x:c r="K795" s="201"/>
      <x:c r="L795" s="201"/>
      <x:c r="M795" s="201"/>
      <x:c r="N795" s="201"/>
      <x:c r="O795" s="424"/>
      <x:c r="P795" s="201"/>
      <x:c r="Q795" s="201"/>
      <x:c r="R795" s="201"/>
      <x:c r="S795" s="201"/>
      <x:c r="T795" s="201"/>
      <x:c r="U795" s="201"/>
      <x:c r="V795" s="201"/>
      <x:c r="W795" s="201"/>
      <x:c r="X795" s="201"/>
      <x:c r="Y795" s="201"/>
      <x:c r="Z795" s="201"/>
      <x:c r="AA795" s="201"/>
    </x:row>
    <x:row r="796" ht="15.75">
      <x:c r="A796" s="201"/>
      <x:c r="B796" s="201"/>
      <x:c r="C796" s="201"/>
      <x:c r="D796" s="425"/>
      <x:c r="E796" s="201"/>
      <x:c r="F796" s="201"/>
      <x:c r="G796" s="424"/>
      <x:c r="H796" s="424">
        <x:f t="shared" si="3"/>
        <x:v>0</x:v>
      </x:c>
      <x:c r="I796" s="201"/>
      <x:c r="J796" s="564"/>
      <x:c r="K796" s="201"/>
      <x:c r="L796" s="201"/>
      <x:c r="M796" s="201"/>
      <x:c r="N796" s="201"/>
      <x:c r="O796" s="424"/>
      <x:c r="P796" s="201"/>
      <x:c r="Q796" s="201"/>
      <x:c r="R796" s="201"/>
      <x:c r="S796" s="201"/>
      <x:c r="T796" s="201"/>
      <x:c r="U796" s="201"/>
      <x:c r="V796" s="201"/>
      <x:c r="W796" s="201"/>
      <x:c r="X796" s="201"/>
      <x:c r="Y796" s="201"/>
      <x:c r="Z796" s="201"/>
      <x:c r="AA796" s="201"/>
    </x:row>
    <x:row r="797" ht="15.75">
      <x:c r="A797" s="201"/>
      <x:c r="B797" s="201"/>
      <x:c r="C797" s="201"/>
      <x:c r="D797" s="425"/>
      <x:c r="E797" s="201"/>
      <x:c r="F797" s="201"/>
      <x:c r="G797" s="424"/>
      <x:c r="H797" s="424">
        <x:f t="shared" si="3"/>
        <x:v>0</x:v>
      </x:c>
      <x:c r="I797" s="201"/>
      <x:c r="J797" s="564"/>
      <x:c r="K797" s="201"/>
      <x:c r="L797" s="201"/>
      <x:c r="M797" s="201"/>
      <x:c r="N797" s="201"/>
      <x:c r="O797" s="424"/>
      <x:c r="P797" s="201"/>
      <x:c r="Q797" s="201"/>
      <x:c r="R797" s="201"/>
      <x:c r="S797" s="201"/>
      <x:c r="T797" s="201"/>
      <x:c r="U797" s="201"/>
      <x:c r="V797" s="201"/>
      <x:c r="W797" s="201"/>
      <x:c r="X797" s="201"/>
      <x:c r="Y797" s="201"/>
      <x:c r="Z797" s="201"/>
      <x:c r="AA797" s="201"/>
    </x:row>
    <x:row r="798" ht="15.75">
      <x:c r="A798" s="201"/>
      <x:c r="B798" s="201"/>
      <x:c r="C798" s="201"/>
      <x:c r="D798" s="425"/>
      <x:c r="E798" s="201"/>
      <x:c r="F798" s="201"/>
      <x:c r="G798" s="424"/>
      <x:c r="H798" s="424">
        <x:f t="shared" si="3"/>
        <x:v>0</x:v>
      </x:c>
      <x:c r="I798" s="201"/>
      <x:c r="J798" s="564"/>
      <x:c r="K798" s="201"/>
      <x:c r="L798" s="201"/>
      <x:c r="M798" s="201"/>
      <x:c r="N798" s="201"/>
      <x:c r="O798" s="424"/>
      <x:c r="P798" s="201"/>
      <x:c r="Q798" s="201"/>
      <x:c r="R798" s="201"/>
      <x:c r="S798" s="201"/>
      <x:c r="T798" s="201"/>
      <x:c r="U798" s="201"/>
      <x:c r="V798" s="201"/>
      <x:c r="W798" s="201"/>
      <x:c r="X798" s="201"/>
      <x:c r="Y798" s="201"/>
      <x:c r="Z798" s="201"/>
      <x:c r="AA798" s="201"/>
    </x:row>
    <x:row r="799" ht="15.75">
      <x:c r="A799" s="201"/>
      <x:c r="B799" s="201"/>
      <x:c r="C799" s="201"/>
      <x:c r="D799" s="425"/>
      <x:c r="E799" s="201"/>
      <x:c r="F799" s="201"/>
      <x:c r="G799" s="424"/>
      <x:c r="H799" s="424">
        <x:f t="shared" si="3"/>
        <x:v>0</x:v>
      </x:c>
      <x:c r="I799" s="201"/>
      <x:c r="J799" s="564"/>
      <x:c r="K799" s="201"/>
      <x:c r="L799" s="201"/>
      <x:c r="M799" s="201"/>
      <x:c r="N799" s="201"/>
      <x:c r="O799" s="424"/>
      <x:c r="P799" s="201"/>
      <x:c r="Q799" s="201"/>
      <x:c r="R799" s="201"/>
      <x:c r="S799" s="201"/>
      <x:c r="T799" s="201"/>
      <x:c r="U799" s="201"/>
      <x:c r="V799" s="201"/>
      <x:c r="W799" s="201"/>
      <x:c r="X799" s="201"/>
      <x:c r="Y799" s="201"/>
      <x:c r="Z799" s="201"/>
      <x:c r="AA799" s="201"/>
    </x:row>
    <x:row r="800" ht="15.75">
      <x:c r="A800" s="201"/>
      <x:c r="B800" s="201"/>
      <x:c r="C800" s="201"/>
      <x:c r="D800" s="425"/>
      <x:c r="E800" s="201"/>
      <x:c r="F800" s="201"/>
      <x:c r="G800" s="424"/>
      <x:c r="H800" s="424">
        <x:f t="shared" si="3"/>
        <x:v>0</x:v>
      </x:c>
      <x:c r="I800" s="201"/>
      <x:c r="J800" s="564"/>
      <x:c r="K800" s="201"/>
      <x:c r="L800" s="201"/>
      <x:c r="M800" s="201"/>
      <x:c r="N800" s="201"/>
      <x:c r="O800" s="424"/>
      <x:c r="P800" s="201"/>
      <x:c r="Q800" s="201"/>
      <x:c r="R800" s="201"/>
      <x:c r="S800" s="201"/>
      <x:c r="T800" s="201"/>
      <x:c r="U800" s="201"/>
      <x:c r="V800" s="201"/>
      <x:c r="W800" s="201"/>
      <x:c r="X800" s="201"/>
      <x:c r="Y800" s="201"/>
      <x:c r="Z800" s="201"/>
      <x:c r="AA800" s="201"/>
    </x:row>
    <x:row r="801" ht="15.75">
      <x:c r="A801" s="201"/>
      <x:c r="B801" s="201"/>
      <x:c r="C801" s="201"/>
      <x:c r="D801" s="425"/>
      <x:c r="E801" s="201"/>
      <x:c r="F801" s="201"/>
      <x:c r="G801" s="424"/>
      <x:c r="H801" s="424">
        <x:f t="shared" si="3"/>
        <x:v>0</x:v>
      </x:c>
      <x:c r="I801" s="201"/>
      <x:c r="J801" s="564"/>
      <x:c r="K801" s="201"/>
      <x:c r="L801" s="201"/>
      <x:c r="M801" s="201"/>
      <x:c r="N801" s="201"/>
      <x:c r="O801" s="424"/>
      <x:c r="P801" s="201"/>
      <x:c r="Q801" s="201"/>
      <x:c r="R801" s="201"/>
      <x:c r="S801" s="201"/>
      <x:c r="T801" s="201"/>
      <x:c r="U801" s="201"/>
      <x:c r="V801" s="201"/>
      <x:c r="W801" s="201"/>
      <x:c r="X801" s="201"/>
      <x:c r="Y801" s="201"/>
      <x:c r="Z801" s="201"/>
      <x:c r="AA801" s="201"/>
    </x:row>
    <x:row r="802" ht="15.75">
      <x:c r="A802" s="201"/>
      <x:c r="B802" s="201"/>
      <x:c r="C802" s="201"/>
      <x:c r="D802" s="425"/>
      <x:c r="E802" s="201"/>
      <x:c r="F802" s="201"/>
      <x:c r="G802" s="424"/>
      <x:c r="H802" s="424">
        <x:f t="shared" si="3"/>
        <x:v>0</x:v>
      </x:c>
      <x:c r="I802" s="201"/>
      <x:c r="J802" s="564"/>
      <x:c r="K802" s="201"/>
      <x:c r="L802" s="201"/>
      <x:c r="M802" s="201"/>
      <x:c r="N802" s="201"/>
      <x:c r="O802" s="424"/>
      <x:c r="P802" s="201"/>
      <x:c r="Q802" s="201"/>
      <x:c r="R802" s="201"/>
      <x:c r="S802" s="201"/>
      <x:c r="T802" s="201"/>
      <x:c r="U802" s="201"/>
      <x:c r="V802" s="201"/>
      <x:c r="W802" s="201"/>
      <x:c r="X802" s="201"/>
      <x:c r="Y802" s="201"/>
      <x:c r="Z802" s="201"/>
      <x:c r="AA802" s="201"/>
    </x:row>
    <x:row r="803" ht="15.75">
      <x:c r="A803" s="201"/>
      <x:c r="B803" s="201"/>
      <x:c r="C803" s="201"/>
      <x:c r="D803" s="425"/>
      <x:c r="E803" s="201"/>
      <x:c r="F803" s="201"/>
      <x:c r="G803" s="424"/>
      <x:c r="H803" s="424">
        <x:f t="shared" si="3"/>
        <x:v>0</x:v>
      </x:c>
      <x:c r="I803" s="201"/>
      <x:c r="J803" s="564"/>
      <x:c r="K803" s="201"/>
      <x:c r="L803" s="201"/>
      <x:c r="M803" s="201"/>
      <x:c r="N803" s="201"/>
      <x:c r="O803" s="424"/>
      <x:c r="P803" s="201"/>
      <x:c r="Q803" s="201"/>
      <x:c r="R803" s="201"/>
      <x:c r="S803" s="201"/>
      <x:c r="T803" s="201"/>
      <x:c r="U803" s="201"/>
      <x:c r="V803" s="201"/>
      <x:c r="W803" s="201"/>
      <x:c r="X803" s="201"/>
      <x:c r="Y803" s="201"/>
      <x:c r="Z803" s="201"/>
      <x:c r="AA803" s="201"/>
    </x:row>
    <x:row r="804" ht="15.75">
      <x:c r="A804" s="201"/>
      <x:c r="B804" s="201"/>
      <x:c r="C804" s="201"/>
      <x:c r="D804" s="425"/>
      <x:c r="E804" s="201"/>
      <x:c r="F804" s="201"/>
      <x:c r="G804" s="424"/>
      <x:c r="H804" s="424">
        <x:f t="shared" si="3"/>
        <x:v>0</x:v>
      </x:c>
      <x:c r="I804" s="201"/>
      <x:c r="J804" s="564"/>
      <x:c r="K804" s="201"/>
      <x:c r="L804" s="201"/>
      <x:c r="M804" s="201"/>
      <x:c r="N804" s="201"/>
      <x:c r="O804" s="424"/>
      <x:c r="P804" s="201"/>
      <x:c r="Q804" s="201"/>
      <x:c r="R804" s="201"/>
      <x:c r="S804" s="201"/>
      <x:c r="T804" s="201"/>
      <x:c r="U804" s="201"/>
      <x:c r="V804" s="201"/>
      <x:c r="W804" s="201"/>
      <x:c r="X804" s="201"/>
      <x:c r="Y804" s="201"/>
      <x:c r="Z804" s="201"/>
      <x:c r="AA804" s="201"/>
    </x:row>
    <x:row r="805" ht="15.75">
      <x:c r="A805" s="201"/>
      <x:c r="B805" s="201"/>
      <x:c r="C805" s="201"/>
      <x:c r="D805" s="425"/>
      <x:c r="E805" s="201"/>
      <x:c r="F805" s="201"/>
      <x:c r="G805" s="424"/>
      <x:c r="H805" s="424">
        <x:f t="shared" si="3"/>
        <x:v>0</x:v>
      </x:c>
      <x:c r="I805" s="201"/>
      <x:c r="J805" s="564"/>
      <x:c r="K805" s="201"/>
      <x:c r="L805" s="201"/>
      <x:c r="M805" s="201"/>
      <x:c r="N805" s="201"/>
      <x:c r="O805" s="424"/>
      <x:c r="P805" s="201"/>
      <x:c r="Q805" s="201"/>
      <x:c r="R805" s="201"/>
      <x:c r="S805" s="201"/>
      <x:c r="T805" s="201"/>
      <x:c r="U805" s="201"/>
      <x:c r="V805" s="201"/>
      <x:c r="W805" s="201"/>
      <x:c r="X805" s="201"/>
      <x:c r="Y805" s="201"/>
      <x:c r="Z805" s="201"/>
      <x:c r="AA805" s="201"/>
    </x:row>
    <x:row r="806" ht="15.75">
      <x:c r="A806" s="201"/>
      <x:c r="B806" s="201"/>
      <x:c r="C806" s="201"/>
      <x:c r="D806" s="425"/>
      <x:c r="E806" s="201"/>
      <x:c r="F806" s="201"/>
      <x:c r="G806" s="424"/>
      <x:c r="H806" s="424">
        <x:f t="shared" si="3"/>
        <x:v>0</x:v>
      </x:c>
      <x:c r="I806" s="201"/>
      <x:c r="J806" s="564"/>
      <x:c r="K806" s="201"/>
      <x:c r="L806" s="201"/>
      <x:c r="M806" s="201"/>
      <x:c r="N806" s="201"/>
      <x:c r="O806" s="424"/>
      <x:c r="P806" s="201"/>
      <x:c r="Q806" s="201"/>
      <x:c r="R806" s="201"/>
      <x:c r="S806" s="201"/>
      <x:c r="T806" s="201"/>
      <x:c r="U806" s="201"/>
      <x:c r="V806" s="201"/>
      <x:c r="W806" s="201"/>
      <x:c r="X806" s="201"/>
      <x:c r="Y806" s="201"/>
      <x:c r="Z806" s="201"/>
      <x:c r="AA806" s="201"/>
    </x:row>
    <x:row r="807" ht="15.75">
      <x:c r="A807" s="201"/>
      <x:c r="B807" s="201"/>
      <x:c r="C807" s="201"/>
      <x:c r="D807" s="425"/>
      <x:c r="E807" s="201"/>
      <x:c r="F807" s="201"/>
      <x:c r="G807" s="424"/>
      <x:c r="H807" s="424">
        <x:f t="shared" si="3"/>
        <x:v>0</x:v>
      </x:c>
      <x:c r="I807" s="201"/>
      <x:c r="J807" s="564"/>
      <x:c r="K807" s="201"/>
      <x:c r="L807" s="201"/>
      <x:c r="M807" s="201"/>
      <x:c r="N807" s="201"/>
      <x:c r="O807" s="424"/>
      <x:c r="P807" s="201"/>
      <x:c r="Q807" s="201"/>
      <x:c r="R807" s="201"/>
      <x:c r="S807" s="201"/>
      <x:c r="T807" s="201"/>
      <x:c r="U807" s="201"/>
      <x:c r="V807" s="201"/>
      <x:c r="W807" s="201"/>
      <x:c r="X807" s="201"/>
      <x:c r="Y807" s="201"/>
      <x:c r="Z807" s="201"/>
      <x:c r="AA807" s="201"/>
    </x:row>
    <x:row r="808" ht="15.75">
      <x:c r="A808" s="201"/>
      <x:c r="B808" s="201"/>
      <x:c r="C808" s="201"/>
      <x:c r="D808" s="425"/>
      <x:c r="E808" s="201"/>
      <x:c r="F808" s="201"/>
      <x:c r="G808" s="424"/>
      <x:c r="H808" s="424">
        <x:f t="shared" si="3"/>
        <x:v>0</x:v>
      </x:c>
      <x:c r="I808" s="201"/>
      <x:c r="J808" s="564"/>
      <x:c r="K808" s="201"/>
      <x:c r="L808" s="201"/>
      <x:c r="M808" s="201"/>
      <x:c r="N808" s="201"/>
      <x:c r="O808" s="424"/>
      <x:c r="P808" s="201"/>
      <x:c r="Q808" s="201"/>
      <x:c r="R808" s="201"/>
      <x:c r="S808" s="201"/>
      <x:c r="T808" s="201"/>
      <x:c r="U808" s="201"/>
      <x:c r="V808" s="201"/>
      <x:c r="W808" s="201"/>
      <x:c r="X808" s="201"/>
      <x:c r="Y808" s="201"/>
      <x:c r="Z808" s="201"/>
      <x:c r="AA808" s="201"/>
    </x:row>
    <x:row r="809" ht="15.75">
      <x:c r="A809" s="201"/>
      <x:c r="B809" s="201"/>
      <x:c r="C809" s="201"/>
      <x:c r="D809" s="425"/>
      <x:c r="E809" s="201"/>
      <x:c r="F809" s="201"/>
      <x:c r="G809" s="424"/>
      <x:c r="H809" s="424">
        <x:f t="shared" si="3"/>
        <x:v>0</x:v>
      </x:c>
      <x:c r="I809" s="201"/>
      <x:c r="J809" s="564"/>
      <x:c r="K809" s="201"/>
      <x:c r="L809" s="201"/>
      <x:c r="M809" s="201"/>
      <x:c r="N809" s="201"/>
      <x:c r="O809" s="424"/>
      <x:c r="P809" s="201"/>
      <x:c r="Q809" s="201"/>
      <x:c r="R809" s="201"/>
      <x:c r="S809" s="201"/>
      <x:c r="T809" s="201"/>
      <x:c r="U809" s="201"/>
      <x:c r="V809" s="201"/>
      <x:c r="W809" s="201"/>
      <x:c r="X809" s="201"/>
      <x:c r="Y809" s="201"/>
      <x:c r="Z809" s="201"/>
      <x:c r="AA809" s="201"/>
    </x:row>
    <x:row r="810" ht="15.75">
      <x:c r="A810" s="201"/>
      <x:c r="B810" s="201"/>
      <x:c r="C810" s="201"/>
      <x:c r="D810" s="425"/>
      <x:c r="E810" s="201"/>
      <x:c r="F810" s="201"/>
      <x:c r="G810" s="424"/>
      <x:c r="H810" s="424">
        <x:f t="shared" si="3"/>
        <x:v>0</x:v>
      </x:c>
      <x:c r="I810" s="201"/>
      <x:c r="J810" s="564"/>
      <x:c r="K810" s="201"/>
      <x:c r="L810" s="201"/>
      <x:c r="M810" s="201"/>
      <x:c r="N810" s="201"/>
      <x:c r="O810" s="424"/>
      <x:c r="P810" s="201"/>
      <x:c r="Q810" s="201"/>
      <x:c r="R810" s="201"/>
      <x:c r="S810" s="201"/>
      <x:c r="T810" s="201"/>
      <x:c r="U810" s="201"/>
      <x:c r="V810" s="201"/>
      <x:c r="W810" s="201"/>
      <x:c r="X810" s="201"/>
      <x:c r="Y810" s="201"/>
      <x:c r="Z810" s="201"/>
      <x:c r="AA810" s="201"/>
    </x:row>
    <x:row r="811" ht="15.75">
      <x:c r="A811" s="201"/>
      <x:c r="B811" s="201"/>
      <x:c r="C811" s="201"/>
      <x:c r="D811" s="425"/>
      <x:c r="E811" s="201"/>
      <x:c r="F811" s="201"/>
      <x:c r="G811" s="424"/>
      <x:c r="H811" s="424">
        <x:f t="shared" si="3"/>
        <x:v>0</x:v>
      </x:c>
      <x:c r="I811" s="201"/>
      <x:c r="J811" s="564"/>
      <x:c r="K811" s="201"/>
      <x:c r="L811" s="201"/>
      <x:c r="M811" s="201"/>
      <x:c r="N811" s="201"/>
      <x:c r="O811" s="424"/>
      <x:c r="P811" s="201"/>
      <x:c r="Q811" s="201"/>
      <x:c r="R811" s="201"/>
      <x:c r="S811" s="201"/>
      <x:c r="T811" s="201"/>
      <x:c r="U811" s="201"/>
      <x:c r="V811" s="201"/>
      <x:c r="W811" s="201"/>
      <x:c r="X811" s="201"/>
      <x:c r="Y811" s="201"/>
      <x:c r="Z811" s="201"/>
      <x:c r="AA811" s="201"/>
    </x:row>
    <x:row r="812" ht="15.75">
      <x:c r="A812" s="201"/>
      <x:c r="B812" s="201"/>
      <x:c r="C812" s="201"/>
      <x:c r="D812" s="425"/>
      <x:c r="E812" s="201"/>
      <x:c r="F812" s="201"/>
      <x:c r="G812" s="424"/>
      <x:c r="H812" s="424">
        <x:f t="shared" si="3"/>
        <x:v>0</x:v>
      </x:c>
      <x:c r="I812" s="201"/>
      <x:c r="J812" s="564"/>
      <x:c r="K812" s="201"/>
      <x:c r="L812" s="201"/>
      <x:c r="M812" s="201"/>
      <x:c r="N812" s="201"/>
      <x:c r="O812" s="424"/>
      <x:c r="P812" s="201"/>
      <x:c r="Q812" s="201"/>
      <x:c r="R812" s="201"/>
      <x:c r="S812" s="201"/>
      <x:c r="T812" s="201"/>
      <x:c r="U812" s="201"/>
      <x:c r="V812" s="201"/>
      <x:c r="W812" s="201"/>
      <x:c r="X812" s="201"/>
      <x:c r="Y812" s="201"/>
      <x:c r="Z812" s="201"/>
      <x:c r="AA812" s="201"/>
    </x:row>
    <x:row r="813" ht="15.75">
      <x:c r="A813" s="201"/>
      <x:c r="B813" s="201"/>
      <x:c r="C813" s="201"/>
      <x:c r="D813" s="425"/>
      <x:c r="E813" s="201"/>
      <x:c r="F813" s="201"/>
      <x:c r="G813" s="424"/>
      <x:c r="H813" s="424">
        <x:f t="shared" si="3"/>
        <x:v>0</x:v>
      </x:c>
      <x:c r="I813" s="201"/>
      <x:c r="J813" s="564"/>
      <x:c r="K813" s="201"/>
      <x:c r="L813" s="201"/>
      <x:c r="M813" s="201"/>
      <x:c r="N813" s="201"/>
      <x:c r="O813" s="424"/>
      <x:c r="P813" s="201"/>
      <x:c r="Q813" s="201"/>
      <x:c r="R813" s="201"/>
      <x:c r="S813" s="201"/>
      <x:c r="T813" s="201"/>
      <x:c r="U813" s="201"/>
      <x:c r="V813" s="201"/>
      <x:c r="W813" s="201"/>
      <x:c r="X813" s="201"/>
      <x:c r="Y813" s="201"/>
      <x:c r="Z813" s="201"/>
      <x:c r="AA813" s="201"/>
    </x:row>
    <x:row r="814" ht="15.75">
      <x:c r="A814" s="201"/>
      <x:c r="B814" s="201"/>
      <x:c r="C814" s="201"/>
      <x:c r="D814" s="425"/>
      <x:c r="E814" s="201"/>
      <x:c r="F814" s="201"/>
      <x:c r="G814" s="424"/>
      <x:c r="H814" s="424">
        <x:f t="shared" si="3"/>
        <x:v>0</x:v>
      </x:c>
      <x:c r="I814" s="201"/>
      <x:c r="J814" s="564"/>
      <x:c r="K814" s="201"/>
      <x:c r="L814" s="201"/>
      <x:c r="M814" s="201"/>
      <x:c r="N814" s="201"/>
      <x:c r="O814" s="424"/>
      <x:c r="P814" s="201"/>
      <x:c r="Q814" s="201"/>
      <x:c r="R814" s="201"/>
      <x:c r="S814" s="201"/>
      <x:c r="T814" s="201"/>
      <x:c r="U814" s="201"/>
      <x:c r="V814" s="201"/>
      <x:c r="W814" s="201"/>
      <x:c r="X814" s="201"/>
      <x:c r="Y814" s="201"/>
      <x:c r="Z814" s="201"/>
      <x:c r="AA814" s="201"/>
    </x:row>
    <x:row r="815" ht="15.75">
      <x:c r="A815" s="201"/>
      <x:c r="B815" s="201"/>
      <x:c r="C815" s="201"/>
      <x:c r="D815" s="425"/>
      <x:c r="E815" s="201"/>
      <x:c r="F815" s="201"/>
      <x:c r="G815" s="424"/>
      <x:c r="H815" s="424">
        <x:f t="shared" si="3"/>
        <x:v>0</x:v>
      </x:c>
      <x:c r="I815" s="201"/>
      <x:c r="J815" s="564"/>
      <x:c r="K815" s="201"/>
      <x:c r="L815" s="201"/>
      <x:c r="M815" s="201"/>
      <x:c r="N815" s="201"/>
      <x:c r="O815" s="424"/>
      <x:c r="P815" s="201"/>
      <x:c r="Q815" s="201"/>
      <x:c r="R815" s="201"/>
      <x:c r="S815" s="201"/>
      <x:c r="T815" s="201"/>
      <x:c r="U815" s="201"/>
      <x:c r="V815" s="201"/>
      <x:c r="W815" s="201"/>
      <x:c r="X815" s="201"/>
      <x:c r="Y815" s="201"/>
      <x:c r="Z815" s="201"/>
      <x:c r="AA815" s="201"/>
    </x:row>
    <x:row r="816" ht="15.75">
      <x:c r="A816" s="201"/>
      <x:c r="B816" s="201"/>
      <x:c r="C816" s="201"/>
      <x:c r="D816" s="425"/>
      <x:c r="E816" s="201"/>
      <x:c r="F816" s="201"/>
      <x:c r="G816" s="424"/>
      <x:c r="H816" s="424">
        <x:f t="shared" si="3"/>
        <x:v>0</x:v>
      </x:c>
      <x:c r="I816" s="201"/>
      <x:c r="J816" s="564"/>
      <x:c r="K816" s="201"/>
      <x:c r="L816" s="201"/>
      <x:c r="M816" s="201"/>
      <x:c r="N816" s="201"/>
      <x:c r="O816" s="424"/>
      <x:c r="P816" s="201"/>
      <x:c r="Q816" s="201"/>
      <x:c r="R816" s="201"/>
      <x:c r="S816" s="201"/>
      <x:c r="T816" s="201"/>
      <x:c r="U816" s="201"/>
      <x:c r="V816" s="201"/>
      <x:c r="W816" s="201"/>
      <x:c r="X816" s="201"/>
      <x:c r="Y816" s="201"/>
      <x:c r="Z816" s="201"/>
      <x:c r="AA816" s="201"/>
    </x:row>
    <x:row r="817" ht="15.75">
      <x:c r="A817" s="201"/>
      <x:c r="B817" s="201"/>
      <x:c r="C817" s="201"/>
      <x:c r="D817" s="425"/>
      <x:c r="E817" s="201"/>
      <x:c r="F817" s="201"/>
      <x:c r="G817" s="424"/>
      <x:c r="H817" s="424">
        <x:f t="shared" si="3"/>
        <x:v>0</x:v>
      </x:c>
      <x:c r="I817" s="201"/>
      <x:c r="J817" s="564"/>
      <x:c r="K817" s="201"/>
      <x:c r="L817" s="201"/>
      <x:c r="M817" s="201"/>
      <x:c r="N817" s="201"/>
      <x:c r="O817" s="424"/>
      <x:c r="P817" s="201"/>
      <x:c r="Q817" s="201"/>
      <x:c r="R817" s="201"/>
      <x:c r="S817" s="201"/>
      <x:c r="T817" s="201"/>
      <x:c r="U817" s="201"/>
      <x:c r="V817" s="201"/>
      <x:c r="W817" s="201"/>
      <x:c r="X817" s="201"/>
      <x:c r="Y817" s="201"/>
      <x:c r="Z817" s="201"/>
      <x:c r="AA817" s="201"/>
    </x:row>
    <x:row r="818" ht="15.75">
      <x:c r="A818" s="201"/>
      <x:c r="B818" s="201"/>
      <x:c r="C818" s="201"/>
      <x:c r="D818" s="425"/>
      <x:c r="E818" s="201"/>
      <x:c r="F818" s="201"/>
      <x:c r="G818" s="424"/>
      <x:c r="H818" s="424">
        <x:f t="shared" si="3"/>
        <x:v>0</x:v>
      </x:c>
      <x:c r="I818" s="201"/>
      <x:c r="J818" s="564"/>
      <x:c r="K818" s="201"/>
      <x:c r="L818" s="201"/>
      <x:c r="M818" s="201"/>
      <x:c r="N818" s="201"/>
      <x:c r="O818" s="424"/>
      <x:c r="P818" s="201"/>
      <x:c r="Q818" s="201"/>
      <x:c r="R818" s="201"/>
      <x:c r="S818" s="201"/>
      <x:c r="T818" s="201"/>
      <x:c r="U818" s="201"/>
      <x:c r="V818" s="201"/>
      <x:c r="W818" s="201"/>
      <x:c r="X818" s="201"/>
      <x:c r="Y818" s="201"/>
      <x:c r="Z818" s="201"/>
      <x:c r="AA818" s="201"/>
    </x:row>
    <x:row r="819" ht="15.75">
      <x:c r="A819" s="201"/>
      <x:c r="B819" s="201"/>
      <x:c r="C819" s="201"/>
      <x:c r="D819" s="425"/>
      <x:c r="E819" s="201"/>
      <x:c r="F819" s="201"/>
      <x:c r="G819" s="424"/>
      <x:c r="H819" s="424">
        <x:f t="shared" si="3"/>
        <x:v>0</x:v>
      </x:c>
      <x:c r="I819" s="201"/>
      <x:c r="J819" s="564"/>
      <x:c r="K819" s="201"/>
      <x:c r="L819" s="201"/>
      <x:c r="M819" s="201"/>
      <x:c r="N819" s="201"/>
      <x:c r="O819" s="424"/>
      <x:c r="P819" s="201"/>
      <x:c r="Q819" s="201"/>
      <x:c r="R819" s="201"/>
      <x:c r="S819" s="201"/>
      <x:c r="T819" s="201"/>
      <x:c r="U819" s="201"/>
      <x:c r="V819" s="201"/>
      <x:c r="W819" s="201"/>
      <x:c r="X819" s="201"/>
      <x:c r="Y819" s="201"/>
      <x:c r="Z819" s="201"/>
      <x:c r="AA819" s="201"/>
    </x:row>
    <x:row r="820" ht="15.75">
      <x:c r="A820" s="201"/>
      <x:c r="B820" s="201"/>
      <x:c r="C820" s="201"/>
      <x:c r="D820" s="425"/>
      <x:c r="E820" s="201"/>
      <x:c r="F820" s="201"/>
      <x:c r="G820" s="424"/>
      <x:c r="H820" s="424">
        <x:f t="shared" si="3"/>
        <x:v>0</x:v>
      </x:c>
      <x:c r="I820" s="201"/>
      <x:c r="J820" s="564"/>
      <x:c r="K820" s="201"/>
      <x:c r="L820" s="201"/>
      <x:c r="M820" s="201"/>
      <x:c r="N820" s="201"/>
      <x:c r="O820" s="424"/>
      <x:c r="P820" s="201"/>
      <x:c r="Q820" s="201"/>
      <x:c r="R820" s="201"/>
      <x:c r="S820" s="201"/>
      <x:c r="T820" s="201"/>
      <x:c r="U820" s="201"/>
      <x:c r="V820" s="201"/>
      <x:c r="W820" s="201"/>
      <x:c r="X820" s="201"/>
      <x:c r="Y820" s="201"/>
      <x:c r="Z820" s="201"/>
      <x:c r="AA820" s="201"/>
    </x:row>
    <x:row r="821" ht="15.75">
      <x:c r="A821" s="201"/>
      <x:c r="B821" s="201"/>
      <x:c r="C821" s="201"/>
      <x:c r="D821" s="425"/>
      <x:c r="E821" s="201"/>
      <x:c r="F821" s="201"/>
      <x:c r="G821" s="424"/>
      <x:c r="H821" s="424">
        <x:f t="shared" si="3"/>
        <x:v>0</x:v>
      </x:c>
      <x:c r="I821" s="201"/>
      <x:c r="J821" s="564"/>
      <x:c r="K821" s="201"/>
      <x:c r="L821" s="201"/>
      <x:c r="M821" s="201"/>
      <x:c r="N821" s="201"/>
      <x:c r="O821" s="424"/>
      <x:c r="P821" s="201"/>
      <x:c r="Q821" s="201"/>
      <x:c r="R821" s="201"/>
      <x:c r="S821" s="201"/>
      <x:c r="T821" s="201"/>
      <x:c r="U821" s="201"/>
      <x:c r="V821" s="201"/>
      <x:c r="W821" s="201"/>
      <x:c r="X821" s="201"/>
      <x:c r="Y821" s="201"/>
      <x:c r="Z821" s="201"/>
      <x:c r="AA821" s="201"/>
    </x:row>
    <x:row r="822" ht="15.75">
      <x:c r="A822" s="201"/>
      <x:c r="B822" s="201"/>
      <x:c r="C822" s="201"/>
      <x:c r="D822" s="425"/>
      <x:c r="E822" s="201"/>
      <x:c r="F822" s="201"/>
      <x:c r="G822" s="424"/>
      <x:c r="H822" s="424">
        <x:f t="shared" si="3"/>
        <x:v>0</x:v>
      </x:c>
      <x:c r="I822" s="201"/>
      <x:c r="J822" s="564"/>
      <x:c r="K822" s="201"/>
      <x:c r="L822" s="201"/>
      <x:c r="M822" s="201"/>
      <x:c r="N822" s="201"/>
      <x:c r="O822" s="424"/>
      <x:c r="P822" s="201"/>
      <x:c r="Q822" s="201"/>
      <x:c r="R822" s="201"/>
      <x:c r="S822" s="201"/>
      <x:c r="T822" s="201"/>
      <x:c r="U822" s="201"/>
      <x:c r="V822" s="201"/>
      <x:c r="W822" s="201"/>
      <x:c r="X822" s="201"/>
      <x:c r="Y822" s="201"/>
      <x:c r="Z822" s="201"/>
      <x:c r="AA822" s="201"/>
    </x:row>
    <x:row r="823" ht="15.75">
      <x:c r="A823" s="201"/>
      <x:c r="B823" s="201"/>
      <x:c r="C823" s="201"/>
      <x:c r="D823" s="425"/>
      <x:c r="E823" s="201"/>
      <x:c r="F823" s="201"/>
      <x:c r="G823" s="424"/>
      <x:c r="H823" s="424">
        <x:f t="shared" si="3"/>
        <x:v>0</x:v>
      </x:c>
      <x:c r="I823" s="201"/>
      <x:c r="J823" s="564"/>
      <x:c r="K823" s="201"/>
      <x:c r="L823" s="201"/>
      <x:c r="M823" s="201"/>
      <x:c r="N823" s="201"/>
      <x:c r="O823" s="424"/>
      <x:c r="P823" s="201"/>
      <x:c r="Q823" s="201"/>
      <x:c r="R823" s="201"/>
      <x:c r="S823" s="201"/>
      <x:c r="T823" s="201"/>
      <x:c r="U823" s="201"/>
      <x:c r="V823" s="201"/>
      <x:c r="W823" s="201"/>
      <x:c r="X823" s="201"/>
      <x:c r="Y823" s="201"/>
      <x:c r="Z823" s="201"/>
      <x:c r="AA823" s="201"/>
    </x:row>
    <x:row r="824" ht="15.75">
      <x:c r="A824" s="201"/>
      <x:c r="B824" s="201"/>
      <x:c r="C824" s="201"/>
      <x:c r="D824" s="425"/>
      <x:c r="E824" s="201"/>
      <x:c r="F824" s="201"/>
      <x:c r="G824" s="424"/>
      <x:c r="H824" s="424">
        <x:f t="shared" si="3"/>
        <x:v>0</x:v>
      </x:c>
      <x:c r="I824" s="201"/>
      <x:c r="J824" s="564"/>
      <x:c r="K824" s="201"/>
      <x:c r="L824" s="201"/>
      <x:c r="M824" s="201"/>
      <x:c r="N824" s="201"/>
      <x:c r="O824" s="424"/>
      <x:c r="P824" s="201"/>
      <x:c r="Q824" s="201"/>
      <x:c r="R824" s="201"/>
      <x:c r="S824" s="201"/>
      <x:c r="T824" s="201"/>
      <x:c r="U824" s="201"/>
      <x:c r="V824" s="201"/>
      <x:c r="W824" s="201"/>
      <x:c r="X824" s="201"/>
      <x:c r="Y824" s="201"/>
      <x:c r="Z824" s="201"/>
      <x:c r="AA824" s="201"/>
    </x:row>
    <x:row r="825" ht="15.75">
      <x:c r="A825" s="201"/>
      <x:c r="B825" s="201"/>
      <x:c r="C825" s="201"/>
      <x:c r="D825" s="425"/>
      <x:c r="E825" s="201"/>
      <x:c r="F825" s="201"/>
      <x:c r="G825" s="424"/>
      <x:c r="H825" s="424">
        <x:f t="shared" si="3"/>
        <x:v>0</x:v>
      </x:c>
      <x:c r="I825" s="201"/>
      <x:c r="J825" s="564"/>
      <x:c r="K825" s="201"/>
      <x:c r="L825" s="201"/>
      <x:c r="M825" s="201"/>
      <x:c r="N825" s="201"/>
      <x:c r="O825" s="424"/>
      <x:c r="P825" s="201"/>
      <x:c r="Q825" s="201"/>
      <x:c r="R825" s="201"/>
      <x:c r="S825" s="201"/>
      <x:c r="T825" s="201"/>
      <x:c r="U825" s="201"/>
      <x:c r="V825" s="201"/>
      <x:c r="W825" s="201"/>
      <x:c r="X825" s="201"/>
      <x:c r="Y825" s="201"/>
      <x:c r="Z825" s="201"/>
      <x:c r="AA825" s="201"/>
    </x:row>
    <x:row r="826" ht="15.75">
      <x:c r="A826" s="201"/>
      <x:c r="B826" s="201"/>
      <x:c r="C826" s="201"/>
      <x:c r="D826" s="425"/>
      <x:c r="E826" s="201"/>
      <x:c r="F826" s="201"/>
      <x:c r="G826" s="424"/>
      <x:c r="H826" s="424">
        <x:f t="shared" si="3"/>
        <x:v>0</x:v>
      </x:c>
      <x:c r="I826" s="201"/>
      <x:c r="J826" s="564"/>
      <x:c r="K826" s="201"/>
      <x:c r="L826" s="201"/>
      <x:c r="M826" s="201"/>
      <x:c r="N826" s="201"/>
      <x:c r="O826" s="424"/>
      <x:c r="P826" s="201"/>
      <x:c r="Q826" s="201"/>
      <x:c r="R826" s="201"/>
      <x:c r="S826" s="201"/>
      <x:c r="T826" s="201"/>
      <x:c r="U826" s="201"/>
      <x:c r="V826" s="201"/>
      <x:c r="W826" s="201"/>
      <x:c r="X826" s="201"/>
      <x:c r="Y826" s="201"/>
      <x:c r="Z826" s="201"/>
      <x:c r="AA826" s="201"/>
    </x:row>
    <x:row r="827" ht="15.75">
      <x:c r="A827" s="201"/>
      <x:c r="B827" s="201"/>
      <x:c r="C827" s="201"/>
      <x:c r="D827" s="425"/>
      <x:c r="E827" s="201"/>
      <x:c r="F827" s="201"/>
      <x:c r="G827" s="424"/>
      <x:c r="H827" s="424">
        <x:f t="shared" si="3"/>
        <x:v>0</x:v>
      </x:c>
      <x:c r="I827" s="201"/>
      <x:c r="J827" s="564"/>
      <x:c r="K827" s="201"/>
      <x:c r="L827" s="201"/>
      <x:c r="M827" s="201"/>
      <x:c r="N827" s="201"/>
      <x:c r="O827" s="424"/>
      <x:c r="P827" s="201"/>
      <x:c r="Q827" s="201"/>
      <x:c r="R827" s="201"/>
      <x:c r="S827" s="201"/>
      <x:c r="T827" s="201"/>
      <x:c r="U827" s="201"/>
      <x:c r="V827" s="201"/>
      <x:c r="W827" s="201"/>
      <x:c r="X827" s="201"/>
      <x:c r="Y827" s="201"/>
      <x:c r="Z827" s="201"/>
      <x:c r="AA827" s="201"/>
    </x:row>
    <x:row r="828" ht="15.75">
      <x:c r="A828" s="201"/>
      <x:c r="B828" s="201"/>
      <x:c r="C828" s="201"/>
      <x:c r="D828" s="425"/>
      <x:c r="E828" s="201"/>
      <x:c r="F828" s="201"/>
      <x:c r="G828" s="424"/>
      <x:c r="H828" s="424">
        <x:f t="shared" si="3"/>
        <x:v>0</x:v>
      </x:c>
      <x:c r="I828" s="201"/>
      <x:c r="J828" s="564"/>
      <x:c r="K828" s="201"/>
      <x:c r="L828" s="201"/>
      <x:c r="M828" s="201"/>
      <x:c r="N828" s="201"/>
      <x:c r="O828" s="424"/>
      <x:c r="P828" s="201"/>
      <x:c r="Q828" s="201"/>
      <x:c r="R828" s="201"/>
      <x:c r="S828" s="201"/>
      <x:c r="T828" s="201"/>
      <x:c r="U828" s="201"/>
      <x:c r="V828" s="201"/>
      <x:c r="W828" s="201"/>
      <x:c r="X828" s="201"/>
      <x:c r="Y828" s="201"/>
      <x:c r="Z828" s="201"/>
      <x:c r="AA828" s="201"/>
    </x:row>
    <x:row r="829" ht="15.75">
      <x:c r="A829" s="201"/>
      <x:c r="B829" s="201"/>
      <x:c r="C829" s="201"/>
      <x:c r="D829" s="425"/>
      <x:c r="E829" s="201"/>
      <x:c r="F829" s="201"/>
      <x:c r="G829" s="424"/>
      <x:c r="H829" s="424">
        <x:f t="shared" si="3"/>
        <x:v>0</x:v>
      </x:c>
      <x:c r="I829" s="201"/>
      <x:c r="J829" s="564"/>
      <x:c r="K829" s="201"/>
      <x:c r="L829" s="201"/>
      <x:c r="M829" s="201"/>
      <x:c r="N829" s="201"/>
      <x:c r="O829" s="424"/>
      <x:c r="P829" s="201"/>
      <x:c r="Q829" s="201"/>
      <x:c r="R829" s="201"/>
      <x:c r="S829" s="201"/>
      <x:c r="T829" s="201"/>
      <x:c r="U829" s="201"/>
      <x:c r="V829" s="201"/>
      <x:c r="W829" s="201"/>
      <x:c r="X829" s="201"/>
      <x:c r="Y829" s="201"/>
      <x:c r="Z829" s="201"/>
      <x:c r="AA829" s="201"/>
    </x:row>
    <x:row r="830" ht="15.75">
      <x:c r="A830" s="201"/>
      <x:c r="B830" s="201"/>
      <x:c r="C830" s="201"/>
      <x:c r="D830" s="425"/>
      <x:c r="E830" s="201"/>
      <x:c r="F830" s="201"/>
      <x:c r="G830" s="424"/>
      <x:c r="H830" s="424">
        <x:f t="shared" si="3"/>
        <x:v>0</x:v>
      </x:c>
      <x:c r="I830" s="201"/>
      <x:c r="J830" s="564"/>
      <x:c r="K830" s="201"/>
      <x:c r="L830" s="201"/>
      <x:c r="M830" s="201"/>
      <x:c r="N830" s="201"/>
      <x:c r="O830" s="424"/>
      <x:c r="P830" s="201"/>
      <x:c r="Q830" s="201"/>
      <x:c r="R830" s="201"/>
      <x:c r="S830" s="201"/>
      <x:c r="T830" s="201"/>
      <x:c r="U830" s="201"/>
      <x:c r="V830" s="201"/>
      <x:c r="W830" s="201"/>
      <x:c r="X830" s="201"/>
      <x:c r="Y830" s="201"/>
      <x:c r="Z830" s="201"/>
      <x:c r="AA830" s="201"/>
    </x:row>
    <x:row r="831" ht="15.75">
      <x:c r="A831" s="201"/>
      <x:c r="B831" s="201"/>
      <x:c r="C831" s="201"/>
      <x:c r="D831" s="425"/>
      <x:c r="E831" s="201"/>
      <x:c r="F831" s="201"/>
      <x:c r="G831" s="424"/>
      <x:c r="H831" s="424">
        <x:f t="shared" si="3"/>
        <x:v>0</x:v>
      </x:c>
      <x:c r="I831" s="201"/>
      <x:c r="J831" s="564"/>
      <x:c r="K831" s="201"/>
      <x:c r="L831" s="201"/>
      <x:c r="M831" s="201"/>
      <x:c r="N831" s="201"/>
      <x:c r="O831" s="424"/>
      <x:c r="P831" s="201"/>
      <x:c r="Q831" s="201"/>
      <x:c r="R831" s="201"/>
      <x:c r="S831" s="201"/>
      <x:c r="T831" s="201"/>
      <x:c r="U831" s="201"/>
      <x:c r="V831" s="201"/>
      <x:c r="W831" s="201"/>
      <x:c r="X831" s="201"/>
      <x:c r="Y831" s="201"/>
      <x:c r="Z831" s="201"/>
      <x:c r="AA831" s="201"/>
    </x:row>
    <x:row r="832" ht="15.75">
      <x:c r="A832" s="201"/>
      <x:c r="B832" s="201"/>
      <x:c r="C832" s="201"/>
      <x:c r="D832" s="425"/>
      <x:c r="E832" s="201"/>
      <x:c r="F832" s="201"/>
      <x:c r="G832" s="424"/>
      <x:c r="H832" s="424">
        <x:f t="shared" si="3"/>
        <x:v>0</x:v>
      </x:c>
      <x:c r="I832" s="201"/>
      <x:c r="J832" s="564"/>
      <x:c r="K832" s="201"/>
      <x:c r="L832" s="201"/>
      <x:c r="M832" s="201"/>
      <x:c r="N832" s="201"/>
      <x:c r="O832" s="424"/>
      <x:c r="P832" s="201"/>
      <x:c r="Q832" s="201"/>
      <x:c r="R832" s="201"/>
      <x:c r="S832" s="201"/>
      <x:c r="T832" s="201"/>
      <x:c r="U832" s="201"/>
      <x:c r="V832" s="201"/>
      <x:c r="W832" s="201"/>
      <x:c r="X832" s="201"/>
      <x:c r="Y832" s="201"/>
      <x:c r="Z832" s="201"/>
      <x:c r="AA832" s="201"/>
    </x:row>
    <x:row r="833" ht="15.75">
      <x:c r="A833" s="201"/>
      <x:c r="B833" s="201"/>
      <x:c r="C833" s="201"/>
      <x:c r="D833" s="425"/>
      <x:c r="E833" s="201"/>
      <x:c r="F833" s="201"/>
      <x:c r="G833" s="424"/>
      <x:c r="H833" s="424">
        <x:f t="shared" si="3"/>
        <x:v>0</x:v>
      </x:c>
      <x:c r="I833" s="201"/>
      <x:c r="J833" s="564"/>
      <x:c r="K833" s="201"/>
      <x:c r="L833" s="201"/>
      <x:c r="M833" s="201"/>
      <x:c r="N833" s="201"/>
      <x:c r="O833" s="424"/>
      <x:c r="P833" s="201"/>
      <x:c r="Q833" s="201"/>
      <x:c r="R833" s="201"/>
      <x:c r="S833" s="201"/>
      <x:c r="T833" s="201"/>
      <x:c r="U833" s="201"/>
      <x:c r="V833" s="201"/>
      <x:c r="W833" s="201"/>
      <x:c r="X833" s="201"/>
      <x:c r="Y833" s="201"/>
      <x:c r="Z833" s="201"/>
      <x:c r="AA833" s="201"/>
    </x:row>
    <x:row r="834" ht="15.75">
      <x:c r="A834" s="201"/>
      <x:c r="B834" s="201"/>
      <x:c r="C834" s="201"/>
      <x:c r="D834" s="425"/>
      <x:c r="E834" s="201"/>
      <x:c r="F834" s="201"/>
      <x:c r="G834" s="424"/>
      <x:c r="H834" s="424">
        <x:f t="shared" si="3"/>
        <x:v>0</x:v>
      </x:c>
      <x:c r="I834" s="201"/>
      <x:c r="J834" s="564"/>
      <x:c r="K834" s="201"/>
      <x:c r="L834" s="201"/>
      <x:c r="M834" s="201"/>
      <x:c r="N834" s="201"/>
      <x:c r="O834" s="424"/>
      <x:c r="P834" s="201"/>
      <x:c r="Q834" s="201"/>
      <x:c r="R834" s="201"/>
      <x:c r="S834" s="201"/>
      <x:c r="T834" s="201"/>
      <x:c r="U834" s="201"/>
      <x:c r="V834" s="201"/>
      <x:c r="W834" s="201"/>
      <x:c r="X834" s="201"/>
      <x:c r="Y834" s="201"/>
      <x:c r="Z834" s="201"/>
      <x:c r="AA834" s="201"/>
    </x:row>
    <x:row r="835" ht="15.75">
      <x:c r="A835" s="201"/>
      <x:c r="B835" s="201"/>
      <x:c r="C835" s="201"/>
      <x:c r="D835" s="425"/>
      <x:c r="E835" s="201"/>
      <x:c r="F835" s="201"/>
      <x:c r="G835" s="424"/>
      <x:c r="H835" s="424">
        <x:f t="shared" si="3"/>
        <x:v>0</x:v>
      </x:c>
      <x:c r="I835" s="201"/>
      <x:c r="J835" s="564"/>
      <x:c r="K835" s="201"/>
      <x:c r="L835" s="201"/>
      <x:c r="M835" s="201"/>
      <x:c r="N835" s="201"/>
      <x:c r="O835" s="424"/>
      <x:c r="P835" s="201"/>
      <x:c r="Q835" s="201"/>
      <x:c r="R835" s="201"/>
      <x:c r="S835" s="201"/>
      <x:c r="T835" s="201"/>
      <x:c r="U835" s="201"/>
      <x:c r="V835" s="201"/>
      <x:c r="W835" s="201"/>
      <x:c r="X835" s="201"/>
      <x:c r="Y835" s="201"/>
      <x:c r="Z835" s="201"/>
      <x:c r="AA835" s="201"/>
    </x:row>
    <x:row r="836" ht="15.75">
      <x:c r="A836" s="201"/>
      <x:c r="B836" s="201"/>
      <x:c r="C836" s="201"/>
      <x:c r="D836" s="425"/>
      <x:c r="E836" s="201"/>
      <x:c r="F836" s="201"/>
      <x:c r="G836" s="424"/>
      <x:c r="H836" s="424">
        <x:f t="shared" si="3"/>
        <x:v>0</x:v>
      </x:c>
      <x:c r="I836" s="201"/>
      <x:c r="J836" s="564"/>
      <x:c r="K836" s="201"/>
      <x:c r="L836" s="201"/>
      <x:c r="M836" s="201"/>
      <x:c r="N836" s="201"/>
      <x:c r="O836" s="424"/>
      <x:c r="P836" s="201"/>
      <x:c r="Q836" s="201"/>
      <x:c r="R836" s="201"/>
      <x:c r="S836" s="201"/>
      <x:c r="T836" s="201"/>
      <x:c r="U836" s="201"/>
      <x:c r="V836" s="201"/>
      <x:c r="W836" s="201"/>
      <x:c r="X836" s="201"/>
      <x:c r="Y836" s="201"/>
      <x:c r="Z836" s="201"/>
      <x:c r="AA836" s="201"/>
    </x:row>
    <x:row r="837" ht="15.75">
      <x:c r="A837" s="201"/>
      <x:c r="B837" s="201"/>
      <x:c r="C837" s="201"/>
      <x:c r="D837" s="425"/>
      <x:c r="E837" s="201"/>
      <x:c r="F837" s="201"/>
      <x:c r="G837" s="424"/>
      <x:c r="H837" s="424">
        <x:f t="shared" si="3"/>
        <x:v>0</x:v>
      </x:c>
      <x:c r="I837" s="201"/>
      <x:c r="J837" s="564"/>
      <x:c r="K837" s="201"/>
      <x:c r="L837" s="201"/>
      <x:c r="M837" s="201"/>
      <x:c r="N837" s="201"/>
      <x:c r="O837" s="424"/>
      <x:c r="P837" s="201"/>
      <x:c r="Q837" s="201"/>
      <x:c r="R837" s="201"/>
      <x:c r="S837" s="201"/>
      <x:c r="T837" s="201"/>
      <x:c r="U837" s="201"/>
      <x:c r="V837" s="201"/>
      <x:c r="W837" s="201"/>
      <x:c r="X837" s="201"/>
      <x:c r="Y837" s="201"/>
      <x:c r="Z837" s="201"/>
      <x:c r="AA837" s="201"/>
    </x:row>
    <x:row r="838" ht="15.75">
      <x:c r="A838" s="201"/>
      <x:c r="B838" s="201"/>
      <x:c r="C838" s="201"/>
      <x:c r="D838" s="425"/>
      <x:c r="E838" s="201"/>
      <x:c r="F838" s="201"/>
      <x:c r="G838" s="424"/>
      <x:c r="H838" s="424">
        <x:f t="shared" si="3"/>
        <x:v>0</x:v>
      </x:c>
      <x:c r="I838" s="201"/>
      <x:c r="J838" s="564"/>
      <x:c r="K838" s="201"/>
      <x:c r="L838" s="201"/>
      <x:c r="M838" s="201"/>
      <x:c r="N838" s="201"/>
      <x:c r="O838" s="424"/>
      <x:c r="P838" s="201"/>
      <x:c r="Q838" s="201"/>
      <x:c r="R838" s="201"/>
      <x:c r="S838" s="201"/>
      <x:c r="T838" s="201"/>
      <x:c r="U838" s="201"/>
      <x:c r="V838" s="201"/>
      <x:c r="W838" s="201"/>
      <x:c r="X838" s="201"/>
      <x:c r="Y838" s="201"/>
      <x:c r="Z838" s="201"/>
      <x:c r="AA838" s="201"/>
    </x:row>
    <x:row r="839" ht="15.75">
      <x:c r="A839" s="201"/>
      <x:c r="B839" s="201"/>
      <x:c r="C839" s="201"/>
      <x:c r="D839" s="425"/>
      <x:c r="E839" s="201"/>
      <x:c r="F839" s="201"/>
      <x:c r="G839" s="424"/>
      <x:c r="H839" s="424">
        <x:f t="shared" si="3"/>
        <x:v>0</x:v>
      </x:c>
      <x:c r="I839" s="201"/>
      <x:c r="J839" s="564"/>
      <x:c r="K839" s="201"/>
      <x:c r="L839" s="201"/>
      <x:c r="M839" s="201"/>
      <x:c r="N839" s="201"/>
      <x:c r="O839" s="424"/>
      <x:c r="P839" s="201"/>
      <x:c r="Q839" s="201"/>
      <x:c r="R839" s="201"/>
      <x:c r="S839" s="201"/>
      <x:c r="T839" s="201"/>
      <x:c r="U839" s="201"/>
      <x:c r="V839" s="201"/>
      <x:c r="W839" s="201"/>
      <x:c r="X839" s="201"/>
      <x:c r="Y839" s="201"/>
      <x:c r="Z839" s="201"/>
      <x:c r="AA839" s="201"/>
    </x:row>
    <x:row r="840" ht="15.75">
      <x:c r="A840" s="201"/>
      <x:c r="B840" s="201"/>
      <x:c r="C840" s="201"/>
      <x:c r="D840" s="425"/>
      <x:c r="E840" s="201"/>
      <x:c r="F840" s="201"/>
      <x:c r="G840" s="424"/>
      <x:c r="H840" s="424">
        <x:f t="shared" si="3"/>
        <x:v>0</x:v>
      </x:c>
      <x:c r="I840" s="201"/>
      <x:c r="J840" s="564"/>
      <x:c r="K840" s="201"/>
      <x:c r="L840" s="201"/>
      <x:c r="M840" s="201"/>
      <x:c r="N840" s="201"/>
      <x:c r="O840" s="424"/>
      <x:c r="P840" s="201"/>
      <x:c r="Q840" s="201"/>
      <x:c r="R840" s="201"/>
      <x:c r="S840" s="201"/>
      <x:c r="T840" s="201"/>
      <x:c r="U840" s="201"/>
      <x:c r="V840" s="201"/>
      <x:c r="W840" s="201"/>
      <x:c r="X840" s="201"/>
      <x:c r="Y840" s="201"/>
      <x:c r="Z840" s="201"/>
      <x:c r="AA840" s="201"/>
    </x:row>
    <x:row r="841" ht="15.75">
      <x:c r="A841" s="201"/>
      <x:c r="B841" s="201"/>
      <x:c r="C841" s="201"/>
      <x:c r="D841" s="425"/>
      <x:c r="E841" s="201"/>
      <x:c r="F841" s="201"/>
      <x:c r="G841" s="424"/>
      <x:c r="H841" s="424">
        <x:f t="shared" si="3"/>
        <x:v>0</x:v>
      </x:c>
      <x:c r="I841" s="201"/>
      <x:c r="J841" s="564"/>
      <x:c r="K841" s="201"/>
      <x:c r="L841" s="201"/>
      <x:c r="M841" s="201"/>
      <x:c r="N841" s="201"/>
      <x:c r="O841" s="424"/>
      <x:c r="P841" s="201"/>
      <x:c r="Q841" s="201"/>
      <x:c r="R841" s="201"/>
      <x:c r="S841" s="201"/>
      <x:c r="T841" s="201"/>
      <x:c r="U841" s="201"/>
      <x:c r="V841" s="201"/>
      <x:c r="W841" s="201"/>
      <x:c r="X841" s="201"/>
      <x:c r="Y841" s="201"/>
      <x:c r="Z841" s="201"/>
      <x:c r="AA841" s="201"/>
    </x:row>
    <x:row r="842" ht="15.75">
      <x:c r="A842" s="201"/>
      <x:c r="B842" s="201"/>
      <x:c r="C842" s="201"/>
      <x:c r="D842" s="425"/>
      <x:c r="E842" s="201"/>
      <x:c r="F842" s="201"/>
      <x:c r="G842" s="424"/>
      <x:c r="H842" s="424">
        <x:f t="shared" si="3"/>
        <x:v>0</x:v>
      </x:c>
      <x:c r="I842" s="201"/>
      <x:c r="J842" s="564"/>
      <x:c r="K842" s="201"/>
      <x:c r="L842" s="201"/>
      <x:c r="M842" s="201"/>
      <x:c r="N842" s="201"/>
      <x:c r="O842" s="424"/>
      <x:c r="P842" s="201"/>
      <x:c r="Q842" s="201"/>
      <x:c r="R842" s="201"/>
      <x:c r="S842" s="201"/>
      <x:c r="T842" s="201"/>
      <x:c r="U842" s="201"/>
      <x:c r="V842" s="201"/>
      <x:c r="W842" s="201"/>
      <x:c r="X842" s="201"/>
      <x:c r="Y842" s="201"/>
      <x:c r="Z842" s="201"/>
      <x:c r="AA842" s="201"/>
    </x:row>
    <x:row r="843" ht="15.75">
      <x:c r="A843" s="201"/>
      <x:c r="B843" s="201"/>
      <x:c r="C843" s="201"/>
      <x:c r="D843" s="425"/>
      <x:c r="E843" s="201"/>
      <x:c r="F843" s="201"/>
      <x:c r="G843" s="424"/>
      <x:c r="H843" s="424">
        <x:f t="shared" si="3"/>
        <x:v>0</x:v>
      </x:c>
      <x:c r="I843" s="201"/>
      <x:c r="J843" s="564"/>
      <x:c r="K843" s="201"/>
      <x:c r="L843" s="201"/>
      <x:c r="M843" s="201"/>
      <x:c r="N843" s="201"/>
      <x:c r="O843" s="424"/>
      <x:c r="P843" s="201"/>
      <x:c r="Q843" s="201"/>
      <x:c r="R843" s="201"/>
      <x:c r="S843" s="201"/>
      <x:c r="T843" s="201"/>
      <x:c r="U843" s="201"/>
      <x:c r="V843" s="201"/>
      <x:c r="W843" s="201"/>
      <x:c r="X843" s="201"/>
      <x:c r="Y843" s="201"/>
      <x:c r="Z843" s="201"/>
      <x:c r="AA843" s="201"/>
    </x:row>
    <x:row r="844" ht="15.75">
      <x:c r="A844" s="201"/>
      <x:c r="B844" s="201"/>
      <x:c r="C844" s="201"/>
      <x:c r="D844" s="425"/>
      <x:c r="E844" s="201"/>
      <x:c r="F844" s="201"/>
      <x:c r="G844" s="424"/>
      <x:c r="H844" s="424">
        <x:f t="shared" si="3"/>
        <x:v>0</x:v>
      </x:c>
      <x:c r="I844" s="201"/>
      <x:c r="J844" s="564"/>
      <x:c r="K844" s="201"/>
      <x:c r="L844" s="201"/>
      <x:c r="M844" s="201"/>
      <x:c r="N844" s="201"/>
      <x:c r="O844" s="424"/>
      <x:c r="P844" s="201"/>
      <x:c r="Q844" s="201"/>
      <x:c r="R844" s="201"/>
      <x:c r="S844" s="201"/>
      <x:c r="T844" s="201"/>
      <x:c r="U844" s="201"/>
      <x:c r="V844" s="201"/>
      <x:c r="W844" s="201"/>
      <x:c r="X844" s="201"/>
      <x:c r="Y844" s="201"/>
      <x:c r="Z844" s="201"/>
      <x:c r="AA844" s="201"/>
    </x:row>
    <x:row r="845" ht="15.75">
      <x:c r="A845" s="201"/>
      <x:c r="B845" s="201"/>
      <x:c r="C845" s="201"/>
      <x:c r="D845" s="425"/>
      <x:c r="E845" s="201"/>
      <x:c r="F845" s="201"/>
      <x:c r="G845" s="424"/>
      <x:c r="H845" s="424">
        <x:f t="shared" si="3"/>
        <x:v>0</x:v>
      </x:c>
      <x:c r="I845" s="201"/>
      <x:c r="J845" s="564"/>
      <x:c r="K845" s="201"/>
      <x:c r="L845" s="201"/>
      <x:c r="M845" s="201"/>
      <x:c r="N845" s="201"/>
      <x:c r="O845" s="424"/>
      <x:c r="P845" s="201"/>
      <x:c r="Q845" s="201"/>
      <x:c r="R845" s="201"/>
      <x:c r="S845" s="201"/>
      <x:c r="T845" s="201"/>
      <x:c r="U845" s="201"/>
      <x:c r="V845" s="201"/>
      <x:c r="W845" s="201"/>
      <x:c r="X845" s="201"/>
      <x:c r="Y845" s="201"/>
      <x:c r="Z845" s="201"/>
      <x:c r="AA845" s="201"/>
    </x:row>
    <x:row r="846" ht="15.75">
      <x:c r="A846" s="201"/>
      <x:c r="B846" s="201"/>
      <x:c r="C846" s="201"/>
      <x:c r="D846" s="425"/>
      <x:c r="E846" s="201"/>
      <x:c r="F846" s="201"/>
      <x:c r="G846" s="424"/>
      <x:c r="H846" s="424">
        <x:f t="shared" si="3"/>
        <x:v>0</x:v>
      </x:c>
      <x:c r="I846" s="201"/>
      <x:c r="J846" s="564"/>
      <x:c r="K846" s="201"/>
      <x:c r="L846" s="201"/>
      <x:c r="M846" s="201"/>
      <x:c r="N846" s="201"/>
      <x:c r="O846" s="424"/>
      <x:c r="P846" s="201"/>
      <x:c r="Q846" s="201"/>
      <x:c r="R846" s="201"/>
      <x:c r="S846" s="201"/>
      <x:c r="T846" s="201"/>
      <x:c r="U846" s="201"/>
      <x:c r="V846" s="201"/>
      <x:c r="W846" s="201"/>
      <x:c r="X846" s="201"/>
      <x:c r="Y846" s="201"/>
      <x:c r="Z846" s="201"/>
      <x:c r="AA846" s="201"/>
    </x:row>
    <x:row r="847" ht="15.75">
      <x:c r="A847" s="201"/>
      <x:c r="B847" s="201"/>
      <x:c r="C847" s="201"/>
      <x:c r="D847" s="425"/>
      <x:c r="E847" s="201"/>
      <x:c r="F847" s="201"/>
      <x:c r="G847" s="424"/>
      <x:c r="H847" s="424">
        <x:f t="shared" si="3"/>
        <x:v>0</x:v>
      </x:c>
      <x:c r="I847" s="201"/>
      <x:c r="J847" s="564"/>
      <x:c r="K847" s="201"/>
      <x:c r="L847" s="201"/>
      <x:c r="M847" s="201"/>
      <x:c r="N847" s="201"/>
      <x:c r="O847" s="424"/>
      <x:c r="P847" s="201"/>
      <x:c r="Q847" s="201"/>
      <x:c r="R847" s="201"/>
      <x:c r="S847" s="201"/>
      <x:c r="T847" s="201"/>
      <x:c r="U847" s="201"/>
      <x:c r="V847" s="201"/>
      <x:c r="W847" s="201"/>
      <x:c r="X847" s="201"/>
      <x:c r="Y847" s="201"/>
      <x:c r="Z847" s="201"/>
      <x:c r="AA847" s="201"/>
    </x:row>
    <x:row r="848" ht="15.75">
      <x:c r="A848" s="201"/>
      <x:c r="B848" s="201"/>
      <x:c r="C848" s="201"/>
      <x:c r="D848" s="425"/>
      <x:c r="E848" s="201"/>
      <x:c r="F848" s="201"/>
      <x:c r="G848" s="424"/>
      <x:c r="H848" s="424">
        <x:f t="shared" si="3"/>
        <x:v>0</x:v>
      </x:c>
      <x:c r="I848" s="201"/>
      <x:c r="J848" s="564"/>
      <x:c r="K848" s="201"/>
      <x:c r="L848" s="201"/>
      <x:c r="M848" s="201"/>
      <x:c r="N848" s="201"/>
      <x:c r="O848" s="424"/>
      <x:c r="P848" s="201"/>
      <x:c r="Q848" s="201"/>
      <x:c r="R848" s="201"/>
      <x:c r="S848" s="201"/>
      <x:c r="T848" s="201"/>
      <x:c r="U848" s="201"/>
      <x:c r="V848" s="201"/>
      <x:c r="W848" s="201"/>
      <x:c r="X848" s="201"/>
      <x:c r="Y848" s="201"/>
      <x:c r="Z848" s="201"/>
      <x:c r="AA848" s="201"/>
    </x:row>
    <x:row r="849" ht="15.75">
      <x:c r="A849" s="201"/>
      <x:c r="B849" s="201"/>
      <x:c r="C849" s="201"/>
      <x:c r="D849" s="425"/>
      <x:c r="E849" s="201"/>
      <x:c r="F849" s="201"/>
      <x:c r="G849" s="424"/>
      <x:c r="H849" s="424">
        <x:f t="shared" si="3"/>
        <x:v>0</x:v>
      </x:c>
      <x:c r="I849" s="201"/>
      <x:c r="J849" s="564"/>
      <x:c r="K849" s="201"/>
      <x:c r="L849" s="201"/>
      <x:c r="M849" s="201"/>
      <x:c r="N849" s="201"/>
      <x:c r="O849" s="424"/>
      <x:c r="P849" s="201"/>
      <x:c r="Q849" s="201"/>
      <x:c r="R849" s="201"/>
      <x:c r="S849" s="201"/>
      <x:c r="T849" s="201"/>
      <x:c r="U849" s="201"/>
      <x:c r="V849" s="201"/>
      <x:c r="W849" s="201"/>
      <x:c r="X849" s="201"/>
      <x:c r="Y849" s="201"/>
      <x:c r="Z849" s="201"/>
      <x:c r="AA849" s="201"/>
    </x:row>
    <x:row r="850" ht="15.75">
      <x:c r="A850" s="201"/>
      <x:c r="B850" s="201"/>
      <x:c r="C850" s="201"/>
      <x:c r="D850" s="425"/>
      <x:c r="E850" s="201"/>
      <x:c r="F850" s="201"/>
      <x:c r="G850" s="424"/>
      <x:c r="H850" s="424">
        <x:f t="shared" si="3"/>
        <x:v>0</x:v>
      </x:c>
      <x:c r="I850" s="201"/>
      <x:c r="J850" s="564"/>
      <x:c r="K850" s="201"/>
      <x:c r="L850" s="201"/>
      <x:c r="M850" s="201"/>
      <x:c r="N850" s="201"/>
      <x:c r="O850" s="424"/>
      <x:c r="P850" s="201"/>
      <x:c r="Q850" s="201"/>
      <x:c r="R850" s="201"/>
      <x:c r="S850" s="201"/>
      <x:c r="T850" s="201"/>
      <x:c r="U850" s="201"/>
      <x:c r="V850" s="201"/>
      <x:c r="W850" s="201"/>
      <x:c r="X850" s="201"/>
      <x:c r="Y850" s="201"/>
      <x:c r="Z850" s="201"/>
      <x:c r="AA850" s="201"/>
    </x:row>
    <x:row r="851" ht="15.75">
      <x:c r="A851" s="201"/>
      <x:c r="B851" s="201"/>
      <x:c r="C851" s="201"/>
      <x:c r="D851" s="425"/>
      <x:c r="E851" s="201"/>
      <x:c r="F851" s="201"/>
      <x:c r="G851" s="424"/>
      <x:c r="H851" s="424">
        <x:f t="shared" si="3"/>
        <x:v>0</x:v>
      </x:c>
      <x:c r="I851" s="201"/>
      <x:c r="J851" s="564"/>
      <x:c r="K851" s="201"/>
      <x:c r="L851" s="201"/>
      <x:c r="M851" s="201"/>
      <x:c r="N851" s="201"/>
      <x:c r="O851" s="424"/>
      <x:c r="P851" s="201"/>
      <x:c r="Q851" s="201"/>
      <x:c r="R851" s="201"/>
      <x:c r="S851" s="201"/>
      <x:c r="T851" s="201"/>
      <x:c r="U851" s="201"/>
      <x:c r="V851" s="201"/>
      <x:c r="W851" s="201"/>
      <x:c r="X851" s="201"/>
      <x:c r="Y851" s="201"/>
      <x:c r="Z851" s="201"/>
      <x:c r="AA851" s="201"/>
    </x:row>
    <x:row r="852" ht="15.75">
      <x:c r="A852" s="201"/>
      <x:c r="B852" s="201"/>
      <x:c r="C852" s="201"/>
      <x:c r="D852" s="425"/>
      <x:c r="E852" s="201"/>
      <x:c r="F852" s="201"/>
      <x:c r="G852" s="424"/>
      <x:c r="H852" s="424">
        <x:f t="shared" si="3"/>
        <x:v>0</x:v>
      </x:c>
      <x:c r="I852" s="201"/>
      <x:c r="J852" s="564"/>
      <x:c r="K852" s="201"/>
      <x:c r="L852" s="201"/>
      <x:c r="M852" s="201"/>
      <x:c r="N852" s="201"/>
      <x:c r="O852" s="424"/>
      <x:c r="P852" s="201"/>
      <x:c r="Q852" s="201"/>
      <x:c r="R852" s="201"/>
      <x:c r="S852" s="201"/>
      <x:c r="T852" s="201"/>
      <x:c r="U852" s="201"/>
      <x:c r="V852" s="201"/>
      <x:c r="W852" s="201"/>
      <x:c r="X852" s="201"/>
      <x:c r="Y852" s="201"/>
      <x:c r="Z852" s="201"/>
      <x:c r="AA852" s="201"/>
    </x:row>
    <x:row r="853" ht="15.75">
      <x:c r="A853" s="201"/>
      <x:c r="B853" s="201"/>
      <x:c r="C853" s="201"/>
      <x:c r="D853" s="425"/>
      <x:c r="E853" s="201"/>
      <x:c r="F853" s="201"/>
      <x:c r="G853" s="424"/>
      <x:c r="H853" s="424">
        <x:f t="shared" si="3"/>
        <x:v>0</x:v>
      </x:c>
      <x:c r="I853" s="201"/>
      <x:c r="J853" s="564"/>
      <x:c r="K853" s="201"/>
      <x:c r="L853" s="201"/>
      <x:c r="M853" s="201"/>
      <x:c r="N853" s="201"/>
      <x:c r="O853" s="424"/>
      <x:c r="P853" s="201"/>
      <x:c r="Q853" s="201"/>
      <x:c r="R853" s="201"/>
      <x:c r="S853" s="201"/>
      <x:c r="T853" s="201"/>
      <x:c r="U853" s="201"/>
      <x:c r="V853" s="201"/>
      <x:c r="W853" s="201"/>
      <x:c r="X853" s="201"/>
      <x:c r="Y853" s="201"/>
      <x:c r="Z853" s="201"/>
      <x:c r="AA853" s="201"/>
    </x:row>
    <x:row r="854" ht="15.75">
      <x:c r="A854" s="201"/>
      <x:c r="B854" s="201"/>
      <x:c r="C854" s="201"/>
      <x:c r="D854" s="425"/>
      <x:c r="E854" s="201"/>
      <x:c r="F854" s="201"/>
      <x:c r="G854" s="424"/>
      <x:c r="H854" s="424">
        <x:f t="shared" si="3"/>
        <x:v>0</x:v>
      </x:c>
      <x:c r="I854" s="201"/>
      <x:c r="J854" s="564"/>
      <x:c r="K854" s="201"/>
      <x:c r="L854" s="201"/>
      <x:c r="M854" s="201"/>
      <x:c r="N854" s="201"/>
      <x:c r="O854" s="424"/>
      <x:c r="P854" s="201"/>
      <x:c r="Q854" s="201"/>
      <x:c r="R854" s="201"/>
      <x:c r="S854" s="201"/>
      <x:c r="T854" s="201"/>
      <x:c r="U854" s="201"/>
      <x:c r="V854" s="201"/>
      <x:c r="W854" s="201"/>
      <x:c r="X854" s="201"/>
      <x:c r="Y854" s="201"/>
      <x:c r="Z854" s="201"/>
      <x:c r="AA854" s="201"/>
    </x:row>
    <x:row r="855" ht="15.75">
      <x:c r="A855" s="201"/>
      <x:c r="B855" s="201"/>
      <x:c r="C855" s="201"/>
      <x:c r="D855" s="425"/>
      <x:c r="E855" s="201"/>
      <x:c r="F855" s="201"/>
      <x:c r="G855" s="424"/>
      <x:c r="H855" s="424">
        <x:f t="shared" si="3"/>
        <x:v>0</x:v>
      </x:c>
      <x:c r="I855" s="201"/>
      <x:c r="J855" s="564"/>
      <x:c r="K855" s="201"/>
      <x:c r="L855" s="201"/>
      <x:c r="M855" s="201"/>
      <x:c r="N855" s="201"/>
      <x:c r="O855" s="424"/>
      <x:c r="P855" s="201"/>
      <x:c r="Q855" s="201"/>
      <x:c r="R855" s="201"/>
      <x:c r="S855" s="201"/>
      <x:c r="T855" s="201"/>
      <x:c r="U855" s="201"/>
      <x:c r="V855" s="201"/>
      <x:c r="W855" s="201"/>
      <x:c r="X855" s="201"/>
      <x:c r="Y855" s="201"/>
      <x:c r="Z855" s="201"/>
      <x:c r="AA855" s="201"/>
    </x:row>
    <x:row r="856" ht="15.75">
      <x:c r="A856" s="201"/>
      <x:c r="B856" s="201"/>
      <x:c r="C856" s="201"/>
      <x:c r="D856" s="425"/>
      <x:c r="E856" s="201"/>
      <x:c r="F856" s="201"/>
      <x:c r="G856" s="424"/>
      <x:c r="H856" s="424">
        <x:f t="shared" si="3"/>
        <x:v>0</x:v>
      </x:c>
      <x:c r="I856" s="201"/>
      <x:c r="J856" s="564"/>
      <x:c r="K856" s="201"/>
      <x:c r="L856" s="201"/>
      <x:c r="M856" s="201"/>
      <x:c r="N856" s="201"/>
      <x:c r="O856" s="424"/>
      <x:c r="P856" s="201"/>
      <x:c r="Q856" s="201"/>
      <x:c r="R856" s="201"/>
      <x:c r="S856" s="201"/>
      <x:c r="T856" s="201"/>
      <x:c r="U856" s="201"/>
      <x:c r="V856" s="201"/>
      <x:c r="W856" s="201"/>
      <x:c r="X856" s="201"/>
      <x:c r="Y856" s="201"/>
      <x:c r="Z856" s="201"/>
      <x:c r="AA856" s="201"/>
    </x:row>
    <x:row r="857" ht="15.75">
      <x:c r="A857" s="201"/>
      <x:c r="B857" s="201"/>
      <x:c r="C857" s="201"/>
      <x:c r="D857" s="425"/>
      <x:c r="E857" s="201"/>
      <x:c r="F857" s="201"/>
      <x:c r="G857" s="424"/>
      <x:c r="H857" s="424">
        <x:f t="shared" si="3"/>
        <x:v>0</x:v>
      </x:c>
      <x:c r="I857" s="201"/>
      <x:c r="J857" s="564"/>
      <x:c r="K857" s="201"/>
      <x:c r="L857" s="201"/>
      <x:c r="M857" s="201"/>
      <x:c r="N857" s="201"/>
      <x:c r="O857" s="424"/>
      <x:c r="P857" s="201"/>
      <x:c r="Q857" s="201"/>
      <x:c r="R857" s="201"/>
      <x:c r="S857" s="201"/>
      <x:c r="T857" s="201"/>
      <x:c r="U857" s="201"/>
      <x:c r="V857" s="201"/>
      <x:c r="W857" s="201"/>
      <x:c r="X857" s="201"/>
      <x:c r="Y857" s="201"/>
      <x:c r="Z857" s="201"/>
      <x:c r="AA857" s="201"/>
    </x:row>
    <x:row r="858" ht="15.75">
      <x:c r="A858" s="201"/>
      <x:c r="B858" s="201"/>
      <x:c r="C858" s="201"/>
      <x:c r="D858" s="425"/>
      <x:c r="E858" s="201"/>
      <x:c r="F858" s="201"/>
      <x:c r="G858" s="424"/>
      <x:c r="H858" s="424">
        <x:f t="shared" si="3"/>
        <x:v>0</x:v>
      </x:c>
      <x:c r="I858" s="201"/>
      <x:c r="J858" s="564"/>
      <x:c r="K858" s="201"/>
      <x:c r="L858" s="201"/>
      <x:c r="M858" s="201"/>
      <x:c r="N858" s="201"/>
      <x:c r="O858" s="424"/>
      <x:c r="P858" s="201"/>
      <x:c r="Q858" s="201"/>
      <x:c r="R858" s="201"/>
      <x:c r="S858" s="201"/>
      <x:c r="T858" s="201"/>
      <x:c r="U858" s="201"/>
      <x:c r="V858" s="201"/>
      <x:c r="W858" s="201"/>
      <x:c r="X858" s="201"/>
      <x:c r="Y858" s="201"/>
      <x:c r="Z858" s="201"/>
      <x:c r="AA858" s="201"/>
    </x:row>
    <x:row r="859" ht="15.75">
      <x:c r="A859" s="201"/>
      <x:c r="B859" s="201"/>
      <x:c r="C859" s="201"/>
      <x:c r="D859" s="425"/>
      <x:c r="E859" s="201"/>
      <x:c r="F859" s="201"/>
      <x:c r="G859" s="424"/>
      <x:c r="H859" s="424">
        <x:f t="shared" si="3"/>
        <x:v>0</x:v>
      </x:c>
      <x:c r="I859" s="201"/>
      <x:c r="J859" s="564"/>
      <x:c r="K859" s="201"/>
      <x:c r="L859" s="201"/>
      <x:c r="M859" s="201"/>
      <x:c r="N859" s="201"/>
      <x:c r="O859" s="424"/>
      <x:c r="P859" s="201"/>
      <x:c r="Q859" s="201"/>
      <x:c r="R859" s="201"/>
      <x:c r="S859" s="201"/>
      <x:c r="T859" s="201"/>
      <x:c r="U859" s="201"/>
      <x:c r="V859" s="201"/>
      <x:c r="W859" s="201"/>
      <x:c r="X859" s="201"/>
      <x:c r="Y859" s="201"/>
      <x:c r="Z859" s="201"/>
      <x:c r="AA859" s="201"/>
    </x:row>
    <x:row r="860" ht="15.75">
      <x:c r="A860" s="201"/>
      <x:c r="B860" s="201"/>
      <x:c r="C860" s="201"/>
      <x:c r="D860" s="425"/>
      <x:c r="E860" s="201"/>
      <x:c r="F860" s="201"/>
      <x:c r="G860" s="424"/>
      <x:c r="H860" s="424">
        <x:f t="shared" si="3"/>
        <x:v>0</x:v>
      </x:c>
      <x:c r="I860" s="201"/>
      <x:c r="J860" s="564"/>
      <x:c r="K860" s="201"/>
      <x:c r="L860" s="201"/>
      <x:c r="M860" s="201"/>
      <x:c r="N860" s="201"/>
      <x:c r="O860" s="424"/>
      <x:c r="P860" s="201"/>
      <x:c r="Q860" s="201"/>
      <x:c r="R860" s="201"/>
      <x:c r="S860" s="201"/>
      <x:c r="T860" s="201"/>
      <x:c r="U860" s="201"/>
      <x:c r="V860" s="201"/>
      <x:c r="W860" s="201"/>
      <x:c r="X860" s="201"/>
      <x:c r="Y860" s="201"/>
      <x:c r="Z860" s="201"/>
      <x:c r="AA860" s="201"/>
    </x:row>
    <x:row r="861" ht="15.75">
      <x:c r="A861" s="201"/>
      <x:c r="B861" s="201"/>
      <x:c r="C861" s="201"/>
      <x:c r="D861" s="425"/>
      <x:c r="E861" s="201"/>
      <x:c r="F861" s="201"/>
      <x:c r="G861" s="424"/>
      <x:c r="H861" s="424">
        <x:f t="shared" si="3"/>
        <x:v>0</x:v>
      </x:c>
      <x:c r="I861" s="201"/>
      <x:c r="J861" s="564"/>
      <x:c r="K861" s="201"/>
      <x:c r="L861" s="201"/>
      <x:c r="M861" s="201"/>
      <x:c r="N861" s="201"/>
      <x:c r="O861" s="424"/>
      <x:c r="P861" s="201"/>
      <x:c r="Q861" s="201"/>
      <x:c r="R861" s="201"/>
      <x:c r="S861" s="201"/>
      <x:c r="T861" s="201"/>
      <x:c r="U861" s="201"/>
      <x:c r="V861" s="201"/>
      <x:c r="W861" s="201"/>
      <x:c r="X861" s="201"/>
      <x:c r="Y861" s="201"/>
      <x:c r="Z861" s="201"/>
      <x:c r="AA861" s="201"/>
    </x:row>
    <x:row r="862" ht="15.75">
      <x:c r="A862" s="201"/>
      <x:c r="B862" s="201"/>
      <x:c r="C862" s="201"/>
      <x:c r="D862" s="425"/>
      <x:c r="E862" s="201"/>
      <x:c r="F862" s="201"/>
      <x:c r="G862" s="424"/>
      <x:c r="H862" s="424">
        <x:f t="shared" si="3"/>
        <x:v>0</x:v>
      </x:c>
      <x:c r="I862" s="201"/>
      <x:c r="J862" s="564"/>
      <x:c r="K862" s="201"/>
      <x:c r="L862" s="201"/>
      <x:c r="M862" s="201"/>
      <x:c r="N862" s="201"/>
      <x:c r="O862" s="424"/>
      <x:c r="P862" s="201"/>
      <x:c r="Q862" s="201"/>
      <x:c r="R862" s="201"/>
      <x:c r="S862" s="201"/>
      <x:c r="T862" s="201"/>
      <x:c r="U862" s="201"/>
      <x:c r="V862" s="201"/>
      <x:c r="W862" s="201"/>
      <x:c r="X862" s="201"/>
      <x:c r="Y862" s="201"/>
      <x:c r="Z862" s="201"/>
      <x:c r="AA862" s="201"/>
    </x:row>
    <x:row r="863" ht="15.75">
      <x:c r="A863" s="201"/>
      <x:c r="B863" s="201"/>
      <x:c r="C863" s="201"/>
      <x:c r="D863" s="425"/>
      <x:c r="E863" s="201"/>
      <x:c r="F863" s="201"/>
      <x:c r="G863" s="424"/>
      <x:c r="H863" s="424">
        <x:f t="shared" si="3"/>
        <x:v>0</x:v>
      </x:c>
      <x:c r="I863" s="201"/>
      <x:c r="J863" s="564"/>
      <x:c r="K863" s="201"/>
      <x:c r="L863" s="201"/>
      <x:c r="M863" s="201"/>
      <x:c r="N863" s="201"/>
      <x:c r="O863" s="424"/>
      <x:c r="P863" s="201"/>
      <x:c r="Q863" s="201"/>
      <x:c r="R863" s="201"/>
      <x:c r="S863" s="201"/>
      <x:c r="T863" s="201"/>
      <x:c r="U863" s="201"/>
      <x:c r="V863" s="201"/>
      <x:c r="W863" s="201"/>
      <x:c r="X863" s="201"/>
      <x:c r="Y863" s="201"/>
      <x:c r="Z863" s="201"/>
      <x:c r="AA863" s="201"/>
    </x:row>
    <x:row r="864" ht="15.75">
      <x:c r="A864" s="201"/>
      <x:c r="B864" s="201"/>
      <x:c r="C864" s="201"/>
      <x:c r="D864" s="425"/>
      <x:c r="E864" s="201"/>
      <x:c r="F864" s="201"/>
      <x:c r="G864" s="424"/>
      <x:c r="H864" s="424">
        <x:f t="shared" si="3"/>
        <x:v>0</x:v>
      </x:c>
      <x:c r="I864" s="201"/>
      <x:c r="J864" s="564"/>
      <x:c r="K864" s="201"/>
      <x:c r="L864" s="201"/>
      <x:c r="M864" s="201"/>
      <x:c r="N864" s="201"/>
      <x:c r="O864" s="424"/>
      <x:c r="P864" s="201"/>
      <x:c r="Q864" s="201"/>
      <x:c r="R864" s="201"/>
      <x:c r="S864" s="201"/>
      <x:c r="T864" s="201"/>
      <x:c r="U864" s="201"/>
      <x:c r="V864" s="201"/>
      <x:c r="W864" s="201"/>
      <x:c r="X864" s="201"/>
      <x:c r="Y864" s="201"/>
      <x:c r="Z864" s="201"/>
      <x:c r="AA864" s="201"/>
    </x:row>
    <x:row r="865" ht="15.75">
      <x:c r="A865" s="201"/>
      <x:c r="B865" s="201"/>
      <x:c r="C865" s="201"/>
      <x:c r="D865" s="425"/>
      <x:c r="E865" s="201"/>
      <x:c r="F865" s="201"/>
      <x:c r="G865" s="424"/>
      <x:c r="H865" s="424">
        <x:f t="shared" si="3"/>
        <x:v>0</x:v>
      </x:c>
      <x:c r="I865" s="201"/>
      <x:c r="J865" s="564"/>
      <x:c r="K865" s="201"/>
      <x:c r="L865" s="201"/>
      <x:c r="M865" s="201"/>
      <x:c r="N865" s="201"/>
      <x:c r="O865" s="424"/>
      <x:c r="P865" s="201"/>
      <x:c r="Q865" s="201"/>
      <x:c r="R865" s="201"/>
      <x:c r="S865" s="201"/>
      <x:c r="T865" s="201"/>
      <x:c r="U865" s="201"/>
      <x:c r="V865" s="201"/>
      <x:c r="W865" s="201"/>
      <x:c r="X865" s="201"/>
      <x:c r="Y865" s="201"/>
      <x:c r="Z865" s="201"/>
      <x:c r="AA865" s="201"/>
    </x:row>
    <x:row r="866" ht="15.75">
      <x:c r="A866" s="201"/>
      <x:c r="B866" s="201"/>
      <x:c r="C866" s="201"/>
      <x:c r="D866" s="425"/>
      <x:c r="E866" s="201"/>
      <x:c r="F866" s="201"/>
      <x:c r="G866" s="424"/>
      <x:c r="H866" s="424">
        <x:f t="shared" si="3"/>
        <x:v>0</x:v>
      </x:c>
      <x:c r="I866" s="201"/>
      <x:c r="J866" s="564"/>
      <x:c r="K866" s="201"/>
      <x:c r="L866" s="201"/>
      <x:c r="M866" s="201"/>
      <x:c r="N866" s="201"/>
      <x:c r="O866" s="424"/>
      <x:c r="P866" s="201"/>
      <x:c r="Q866" s="201"/>
      <x:c r="R866" s="201"/>
      <x:c r="S866" s="201"/>
      <x:c r="T866" s="201"/>
      <x:c r="U866" s="201"/>
      <x:c r="V866" s="201"/>
      <x:c r="W866" s="201"/>
      <x:c r="X866" s="201"/>
      <x:c r="Y866" s="201"/>
      <x:c r="Z866" s="201"/>
      <x:c r="AA866" s="201"/>
    </x:row>
    <x:row r="867" ht="15.75">
      <x:c r="A867" s="201"/>
      <x:c r="B867" s="201"/>
      <x:c r="C867" s="201"/>
      <x:c r="D867" s="425"/>
      <x:c r="E867" s="201"/>
      <x:c r="F867" s="201"/>
      <x:c r="G867" s="424"/>
      <x:c r="H867" s="424">
        <x:f t="shared" si="3"/>
        <x:v>0</x:v>
      </x:c>
      <x:c r="I867" s="201"/>
      <x:c r="J867" s="564"/>
      <x:c r="K867" s="201"/>
      <x:c r="L867" s="201"/>
      <x:c r="M867" s="201"/>
      <x:c r="N867" s="201"/>
      <x:c r="O867" s="424"/>
      <x:c r="P867" s="201"/>
      <x:c r="Q867" s="201"/>
      <x:c r="R867" s="201"/>
      <x:c r="S867" s="201"/>
      <x:c r="T867" s="201"/>
      <x:c r="U867" s="201"/>
      <x:c r="V867" s="201"/>
      <x:c r="W867" s="201"/>
      <x:c r="X867" s="201"/>
      <x:c r="Y867" s="201"/>
      <x:c r="Z867" s="201"/>
      <x:c r="AA867" s="201"/>
    </x:row>
    <x:row r="868" ht="15.75">
      <x:c r="A868" s="201"/>
      <x:c r="B868" s="201"/>
      <x:c r="C868" s="201"/>
      <x:c r="D868" s="425"/>
      <x:c r="E868" s="201"/>
      <x:c r="F868" s="201"/>
      <x:c r="G868" s="424"/>
      <x:c r="H868" s="424">
        <x:f t="shared" si="3"/>
        <x:v>0</x:v>
      </x:c>
      <x:c r="I868" s="201"/>
      <x:c r="J868" s="564"/>
      <x:c r="K868" s="201"/>
      <x:c r="L868" s="201"/>
      <x:c r="M868" s="201"/>
      <x:c r="N868" s="201"/>
      <x:c r="O868" s="424"/>
      <x:c r="P868" s="201"/>
      <x:c r="Q868" s="201"/>
      <x:c r="R868" s="201"/>
      <x:c r="S868" s="201"/>
      <x:c r="T868" s="201"/>
      <x:c r="U868" s="201"/>
      <x:c r="V868" s="201"/>
      <x:c r="W868" s="201"/>
      <x:c r="X868" s="201"/>
      <x:c r="Y868" s="201"/>
      <x:c r="Z868" s="201"/>
      <x:c r="AA868" s="201"/>
    </x:row>
    <x:row r="869" ht="15.75">
      <x:c r="A869" s="201"/>
      <x:c r="B869" s="201"/>
      <x:c r="C869" s="201"/>
      <x:c r="D869" s="425"/>
      <x:c r="E869" s="201"/>
      <x:c r="F869" s="201"/>
      <x:c r="G869" s="424"/>
      <x:c r="H869" s="424">
        <x:f t="shared" si="3"/>
        <x:v>0</x:v>
      </x:c>
      <x:c r="I869" s="201"/>
      <x:c r="J869" s="564"/>
      <x:c r="K869" s="201"/>
      <x:c r="L869" s="201"/>
      <x:c r="M869" s="201"/>
      <x:c r="N869" s="201"/>
      <x:c r="O869" s="424"/>
      <x:c r="P869" s="201"/>
      <x:c r="Q869" s="201"/>
      <x:c r="R869" s="201"/>
      <x:c r="S869" s="201"/>
      <x:c r="T869" s="201"/>
      <x:c r="U869" s="201"/>
      <x:c r="V869" s="201"/>
      <x:c r="W869" s="201"/>
      <x:c r="X869" s="201"/>
      <x:c r="Y869" s="201"/>
      <x:c r="Z869" s="201"/>
      <x:c r="AA869" s="201"/>
    </x:row>
    <x:row r="870" ht="15.75">
      <x:c r="A870" s="201"/>
      <x:c r="B870" s="201"/>
      <x:c r="C870" s="201"/>
      <x:c r="D870" s="425"/>
      <x:c r="E870" s="201"/>
      <x:c r="F870" s="201"/>
      <x:c r="G870" s="424"/>
      <x:c r="H870" s="424">
        <x:f t="shared" si="3"/>
        <x:v>0</x:v>
      </x:c>
      <x:c r="I870" s="201"/>
      <x:c r="J870" s="564"/>
      <x:c r="K870" s="201"/>
      <x:c r="L870" s="201"/>
      <x:c r="M870" s="201"/>
      <x:c r="N870" s="201"/>
      <x:c r="O870" s="424"/>
      <x:c r="P870" s="201"/>
      <x:c r="Q870" s="201"/>
      <x:c r="R870" s="201"/>
      <x:c r="S870" s="201"/>
      <x:c r="T870" s="201"/>
      <x:c r="U870" s="201"/>
      <x:c r="V870" s="201"/>
      <x:c r="W870" s="201"/>
      <x:c r="X870" s="201"/>
      <x:c r="Y870" s="201"/>
      <x:c r="Z870" s="201"/>
      <x:c r="AA870" s="201"/>
    </x:row>
    <x:row r="871" ht="15.75">
      <x:c r="A871" s="201"/>
      <x:c r="B871" s="201"/>
      <x:c r="C871" s="201"/>
      <x:c r="D871" s="425"/>
      <x:c r="E871" s="201"/>
      <x:c r="F871" s="201"/>
      <x:c r="G871" s="424"/>
      <x:c r="H871" s="424">
        <x:f t="shared" si="3"/>
        <x:v>0</x:v>
      </x:c>
      <x:c r="I871" s="201"/>
      <x:c r="J871" s="564"/>
      <x:c r="K871" s="201"/>
      <x:c r="L871" s="201"/>
      <x:c r="M871" s="201"/>
      <x:c r="N871" s="201"/>
      <x:c r="O871" s="424"/>
      <x:c r="P871" s="201"/>
      <x:c r="Q871" s="201"/>
      <x:c r="R871" s="201"/>
      <x:c r="S871" s="201"/>
      <x:c r="T871" s="201"/>
      <x:c r="U871" s="201"/>
      <x:c r="V871" s="201"/>
      <x:c r="W871" s="201"/>
      <x:c r="X871" s="201"/>
      <x:c r="Y871" s="201"/>
      <x:c r="Z871" s="201"/>
      <x:c r="AA871" s="201"/>
    </x:row>
    <x:row r="872" ht="15.75">
      <x:c r="A872" s="201"/>
      <x:c r="B872" s="201"/>
      <x:c r="C872" s="201"/>
      <x:c r="D872" s="425"/>
      <x:c r="E872" s="201"/>
      <x:c r="F872" s="201"/>
      <x:c r="G872" s="424"/>
      <x:c r="H872" s="424">
        <x:f t="shared" si="3"/>
        <x:v>0</x:v>
      </x:c>
      <x:c r="I872" s="201"/>
      <x:c r="J872" s="564"/>
      <x:c r="K872" s="201"/>
      <x:c r="L872" s="201"/>
      <x:c r="M872" s="201"/>
      <x:c r="N872" s="201"/>
      <x:c r="O872" s="424"/>
      <x:c r="P872" s="201"/>
      <x:c r="Q872" s="201"/>
      <x:c r="R872" s="201"/>
      <x:c r="S872" s="201"/>
      <x:c r="T872" s="201"/>
      <x:c r="U872" s="201"/>
      <x:c r="V872" s="201"/>
      <x:c r="W872" s="201"/>
      <x:c r="X872" s="201"/>
      <x:c r="Y872" s="201"/>
      <x:c r="Z872" s="201"/>
      <x:c r="AA872" s="201"/>
    </x:row>
    <x:row r="873" ht="15.75">
      <x:c r="A873" s="201"/>
      <x:c r="B873" s="201"/>
      <x:c r="C873" s="201"/>
      <x:c r="D873" s="425"/>
      <x:c r="E873" s="201"/>
      <x:c r="F873" s="201"/>
      <x:c r="G873" s="424"/>
      <x:c r="H873" s="424">
        <x:f t="shared" si="3"/>
        <x:v>0</x:v>
      </x:c>
      <x:c r="I873" s="201"/>
      <x:c r="J873" s="564"/>
      <x:c r="K873" s="201"/>
      <x:c r="L873" s="201"/>
      <x:c r="M873" s="201"/>
      <x:c r="N873" s="201"/>
      <x:c r="O873" s="424"/>
      <x:c r="P873" s="201"/>
      <x:c r="Q873" s="201"/>
      <x:c r="R873" s="201"/>
      <x:c r="S873" s="201"/>
      <x:c r="T873" s="201"/>
      <x:c r="U873" s="201"/>
      <x:c r="V873" s="201"/>
      <x:c r="W873" s="201"/>
      <x:c r="X873" s="201"/>
      <x:c r="Y873" s="201"/>
      <x:c r="Z873" s="201"/>
      <x:c r="AA873" s="201"/>
    </x:row>
    <x:row r="874" ht="15.75">
      <x:c r="A874" s="201"/>
      <x:c r="B874" s="201"/>
      <x:c r="C874" s="201"/>
      <x:c r="D874" s="425"/>
      <x:c r="E874" s="201"/>
      <x:c r="F874" s="201"/>
      <x:c r="G874" s="424"/>
      <x:c r="H874" s="424">
        <x:f t="shared" si="3"/>
        <x:v>0</x:v>
      </x:c>
      <x:c r="I874" s="201"/>
      <x:c r="J874" s="564"/>
      <x:c r="K874" s="201"/>
      <x:c r="L874" s="201"/>
      <x:c r="M874" s="201"/>
      <x:c r="N874" s="201"/>
      <x:c r="O874" s="424"/>
      <x:c r="P874" s="201"/>
      <x:c r="Q874" s="201"/>
      <x:c r="R874" s="201"/>
      <x:c r="S874" s="201"/>
      <x:c r="T874" s="201"/>
      <x:c r="U874" s="201"/>
      <x:c r="V874" s="201"/>
      <x:c r="W874" s="201"/>
      <x:c r="X874" s="201"/>
      <x:c r="Y874" s="201"/>
      <x:c r="Z874" s="201"/>
      <x:c r="AA874" s="201"/>
    </x:row>
    <x:row r="875" ht="15.75">
      <x:c r="A875" s="201"/>
      <x:c r="B875" s="201"/>
      <x:c r="C875" s="201"/>
      <x:c r="D875" s="425"/>
      <x:c r="E875" s="201"/>
      <x:c r="F875" s="201"/>
      <x:c r="G875" s="424"/>
      <x:c r="H875" s="424">
        <x:f t="shared" si="3"/>
        <x:v>0</x:v>
      </x:c>
      <x:c r="I875" s="201"/>
      <x:c r="J875" s="564"/>
      <x:c r="K875" s="201"/>
      <x:c r="L875" s="201"/>
      <x:c r="M875" s="201"/>
      <x:c r="N875" s="201"/>
      <x:c r="O875" s="424"/>
      <x:c r="P875" s="201"/>
      <x:c r="Q875" s="201"/>
      <x:c r="R875" s="201"/>
      <x:c r="S875" s="201"/>
      <x:c r="T875" s="201"/>
      <x:c r="U875" s="201"/>
      <x:c r="V875" s="201"/>
      <x:c r="W875" s="201"/>
      <x:c r="X875" s="201"/>
      <x:c r="Y875" s="201"/>
      <x:c r="Z875" s="201"/>
      <x:c r="AA875" s="201"/>
    </x:row>
    <x:row r="876" ht="15.75">
      <x:c r="A876" s="201"/>
      <x:c r="B876" s="201"/>
      <x:c r="C876" s="201"/>
      <x:c r="D876" s="425"/>
      <x:c r="E876" s="201"/>
      <x:c r="F876" s="201"/>
      <x:c r="G876" s="424"/>
      <x:c r="H876" s="424">
        <x:f t="shared" si="3"/>
        <x:v>0</x:v>
      </x:c>
      <x:c r="I876" s="201"/>
      <x:c r="J876" s="564"/>
      <x:c r="K876" s="201"/>
      <x:c r="L876" s="201"/>
      <x:c r="M876" s="201"/>
      <x:c r="N876" s="201"/>
      <x:c r="O876" s="424"/>
      <x:c r="P876" s="201"/>
      <x:c r="Q876" s="201"/>
      <x:c r="R876" s="201"/>
      <x:c r="S876" s="201"/>
      <x:c r="T876" s="201"/>
      <x:c r="U876" s="201"/>
      <x:c r="V876" s="201"/>
      <x:c r="W876" s="201"/>
      <x:c r="X876" s="201"/>
      <x:c r="Y876" s="201"/>
      <x:c r="Z876" s="201"/>
      <x:c r="AA876" s="201"/>
    </x:row>
    <x:row r="877" ht="15.75">
      <x:c r="A877" s="201"/>
      <x:c r="B877" s="201"/>
      <x:c r="C877" s="201"/>
      <x:c r="D877" s="425"/>
      <x:c r="E877" s="201"/>
      <x:c r="F877" s="201"/>
      <x:c r="G877" s="424"/>
      <x:c r="H877" s="424">
        <x:f t="shared" si="3"/>
        <x:v>0</x:v>
      </x:c>
      <x:c r="I877" s="201"/>
      <x:c r="J877" s="564"/>
      <x:c r="K877" s="201"/>
      <x:c r="L877" s="201"/>
      <x:c r="M877" s="201"/>
      <x:c r="N877" s="201"/>
      <x:c r="O877" s="424"/>
      <x:c r="P877" s="201"/>
      <x:c r="Q877" s="201"/>
      <x:c r="R877" s="201"/>
      <x:c r="S877" s="201"/>
      <x:c r="T877" s="201"/>
      <x:c r="U877" s="201"/>
      <x:c r="V877" s="201"/>
      <x:c r="W877" s="201"/>
      <x:c r="X877" s="201"/>
      <x:c r="Y877" s="201"/>
      <x:c r="Z877" s="201"/>
      <x:c r="AA877" s="201"/>
    </x:row>
    <x:row r="878" ht="15.75">
      <x:c r="A878" s="201"/>
      <x:c r="B878" s="201"/>
      <x:c r="C878" s="201"/>
      <x:c r="D878" s="425"/>
      <x:c r="E878" s="201"/>
      <x:c r="F878" s="201"/>
      <x:c r="G878" s="424"/>
      <x:c r="H878" s="424">
        <x:f t="shared" si="3"/>
        <x:v>0</x:v>
      </x:c>
      <x:c r="I878" s="201"/>
      <x:c r="J878" s="564"/>
      <x:c r="K878" s="201"/>
      <x:c r="L878" s="201"/>
      <x:c r="M878" s="201"/>
      <x:c r="N878" s="201"/>
      <x:c r="O878" s="424"/>
      <x:c r="P878" s="201"/>
      <x:c r="Q878" s="201"/>
      <x:c r="R878" s="201"/>
      <x:c r="S878" s="201"/>
      <x:c r="T878" s="201"/>
      <x:c r="U878" s="201"/>
      <x:c r="V878" s="201"/>
      <x:c r="W878" s="201"/>
      <x:c r="X878" s="201"/>
      <x:c r="Y878" s="201"/>
      <x:c r="Z878" s="201"/>
      <x:c r="AA878" s="201"/>
    </x:row>
    <x:row r="879" ht="15.75">
      <x:c r="A879" s="201"/>
      <x:c r="B879" s="201"/>
      <x:c r="C879" s="201"/>
      <x:c r="D879" s="425"/>
      <x:c r="E879" s="201"/>
      <x:c r="F879" s="201"/>
      <x:c r="G879" s="424"/>
      <x:c r="H879" s="424">
        <x:f t="shared" si="3"/>
        <x:v>0</x:v>
      </x:c>
      <x:c r="I879" s="201"/>
      <x:c r="J879" s="564"/>
      <x:c r="K879" s="201"/>
      <x:c r="L879" s="201"/>
      <x:c r="M879" s="201"/>
      <x:c r="N879" s="201"/>
      <x:c r="O879" s="424"/>
      <x:c r="P879" s="201"/>
      <x:c r="Q879" s="201"/>
      <x:c r="R879" s="201"/>
      <x:c r="S879" s="201"/>
      <x:c r="T879" s="201"/>
      <x:c r="U879" s="201"/>
      <x:c r="V879" s="201"/>
      <x:c r="W879" s="201"/>
      <x:c r="X879" s="201"/>
      <x:c r="Y879" s="201"/>
      <x:c r="Z879" s="201"/>
      <x:c r="AA879" s="201"/>
    </x:row>
    <x:row r="880" ht="15.75">
      <x:c r="A880" s="201"/>
      <x:c r="B880" s="201"/>
      <x:c r="C880" s="201"/>
      <x:c r="D880" s="425"/>
      <x:c r="E880" s="201"/>
      <x:c r="F880" s="201"/>
      <x:c r="G880" s="424"/>
      <x:c r="H880" s="424">
        <x:f t="shared" si="3"/>
        <x:v>0</x:v>
      </x:c>
      <x:c r="I880" s="201"/>
      <x:c r="J880" s="564"/>
      <x:c r="K880" s="201"/>
      <x:c r="L880" s="201"/>
      <x:c r="M880" s="201"/>
      <x:c r="N880" s="201"/>
      <x:c r="O880" s="424"/>
      <x:c r="P880" s="201"/>
      <x:c r="Q880" s="201"/>
      <x:c r="R880" s="201"/>
      <x:c r="S880" s="201"/>
      <x:c r="T880" s="201"/>
      <x:c r="U880" s="201"/>
      <x:c r="V880" s="201"/>
      <x:c r="W880" s="201"/>
      <x:c r="X880" s="201"/>
      <x:c r="Y880" s="201"/>
      <x:c r="Z880" s="201"/>
      <x:c r="AA880" s="201"/>
    </x:row>
    <x:row r="881" ht="15.75">
      <x:c r="A881" s="201"/>
      <x:c r="B881" s="201"/>
      <x:c r="C881" s="201"/>
      <x:c r="D881" s="425"/>
      <x:c r="E881" s="201"/>
      <x:c r="F881" s="201"/>
      <x:c r="G881" s="424"/>
      <x:c r="H881" s="424">
        <x:f t="shared" si="3"/>
        <x:v>0</x:v>
      </x:c>
      <x:c r="I881" s="201"/>
      <x:c r="J881" s="564"/>
      <x:c r="K881" s="201"/>
      <x:c r="L881" s="201"/>
      <x:c r="M881" s="201"/>
      <x:c r="N881" s="201"/>
      <x:c r="O881" s="424"/>
      <x:c r="P881" s="201"/>
      <x:c r="Q881" s="201"/>
      <x:c r="R881" s="201"/>
      <x:c r="S881" s="201"/>
      <x:c r="T881" s="201"/>
      <x:c r="U881" s="201"/>
      <x:c r="V881" s="201"/>
      <x:c r="W881" s="201"/>
      <x:c r="X881" s="201"/>
      <x:c r="Y881" s="201"/>
      <x:c r="Z881" s="201"/>
      <x:c r="AA881" s="201"/>
    </x:row>
    <x:row r="882" ht="15.75">
      <x:c r="A882" s="201"/>
      <x:c r="B882" s="201"/>
      <x:c r="C882" s="201"/>
      <x:c r="D882" s="425"/>
      <x:c r="E882" s="201"/>
      <x:c r="F882" s="201"/>
      <x:c r="G882" s="424"/>
      <x:c r="H882" s="424">
        <x:f t="shared" si="3"/>
        <x:v>0</x:v>
      </x:c>
      <x:c r="I882" s="201"/>
      <x:c r="J882" s="564"/>
      <x:c r="K882" s="201"/>
      <x:c r="L882" s="201"/>
      <x:c r="M882" s="201"/>
      <x:c r="N882" s="201"/>
      <x:c r="O882" s="424"/>
      <x:c r="P882" s="201"/>
      <x:c r="Q882" s="201"/>
      <x:c r="R882" s="201"/>
      <x:c r="S882" s="201"/>
      <x:c r="T882" s="201"/>
      <x:c r="U882" s="201"/>
      <x:c r="V882" s="201"/>
      <x:c r="W882" s="201"/>
      <x:c r="X882" s="201"/>
      <x:c r="Y882" s="201"/>
      <x:c r="Z882" s="201"/>
      <x:c r="AA882" s="201"/>
    </x:row>
    <x:row r="883" ht="15.75">
      <x:c r="A883" s="201"/>
      <x:c r="B883" s="201"/>
      <x:c r="C883" s="201"/>
      <x:c r="D883" s="425"/>
      <x:c r="E883" s="201"/>
      <x:c r="F883" s="201"/>
      <x:c r="G883" s="424"/>
      <x:c r="H883" s="424">
        <x:f t="shared" si="3"/>
        <x:v>0</x:v>
      </x:c>
      <x:c r="I883" s="201"/>
      <x:c r="J883" s="564"/>
      <x:c r="K883" s="201"/>
      <x:c r="L883" s="201"/>
      <x:c r="M883" s="201"/>
      <x:c r="N883" s="201"/>
      <x:c r="O883" s="424"/>
      <x:c r="P883" s="201"/>
      <x:c r="Q883" s="201"/>
      <x:c r="R883" s="201"/>
      <x:c r="S883" s="201"/>
      <x:c r="T883" s="201"/>
      <x:c r="U883" s="201"/>
      <x:c r="V883" s="201"/>
      <x:c r="W883" s="201"/>
      <x:c r="X883" s="201"/>
      <x:c r="Y883" s="201"/>
      <x:c r="Z883" s="201"/>
      <x:c r="AA883" s="201"/>
    </x:row>
    <x:row r="884" ht="15.75">
      <x:c r="A884" s="201"/>
      <x:c r="B884" s="201"/>
      <x:c r="C884" s="201"/>
      <x:c r="D884" s="425"/>
      <x:c r="E884" s="201"/>
      <x:c r="F884" s="201"/>
      <x:c r="G884" s="424"/>
      <x:c r="H884" s="424">
        <x:f t="shared" si="3"/>
        <x:v>0</x:v>
      </x:c>
      <x:c r="I884" s="201"/>
      <x:c r="J884" s="564"/>
      <x:c r="K884" s="201"/>
      <x:c r="L884" s="201"/>
      <x:c r="M884" s="201"/>
      <x:c r="N884" s="201"/>
      <x:c r="O884" s="424"/>
      <x:c r="P884" s="201"/>
      <x:c r="Q884" s="201"/>
      <x:c r="R884" s="201"/>
      <x:c r="S884" s="201"/>
      <x:c r="T884" s="201"/>
      <x:c r="U884" s="201"/>
      <x:c r="V884" s="201"/>
      <x:c r="W884" s="201"/>
      <x:c r="X884" s="201"/>
      <x:c r="Y884" s="201"/>
      <x:c r="Z884" s="201"/>
      <x:c r="AA884" s="201"/>
    </x:row>
    <x:row r="885" ht="15.75">
      <x:c r="A885" s="201"/>
      <x:c r="B885" s="201"/>
      <x:c r="C885" s="201"/>
      <x:c r="D885" s="425"/>
      <x:c r="E885" s="201"/>
      <x:c r="F885" s="201"/>
      <x:c r="G885" s="424"/>
      <x:c r="H885" s="424">
        <x:f t="shared" si="3"/>
        <x:v>0</x:v>
      </x:c>
      <x:c r="I885" s="201"/>
      <x:c r="J885" s="564"/>
      <x:c r="K885" s="201"/>
      <x:c r="L885" s="201"/>
      <x:c r="M885" s="201"/>
      <x:c r="N885" s="201"/>
      <x:c r="O885" s="424"/>
      <x:c r="P885" s="201"/>
      <x:c r="Q885" s="201"/>
      <x:c r="R885" s="201"/>
      <x:c r="S885" s="201"/>
      <x:c r="T885" s="201"/>
      <x:c r="U885" s="201"/>
      <x:c r="V885" s="201"/>
      <x:c r="W885" s="201"/>
      <x:c r="X885" s="201"/>
      <x:c r="Y885" s="201"/>
      <x:c r="Z885" s="201"/>
      <x:c r="AA885" s="201"/>
    </x:row>
    <x:row r="886" ht="15.75">
      <x:c r="A886" s="201"/>
      <x:c r="B886" s="201"/>
      <x:c r="C886" s="201"/>
      <x:c r="D886" s="425"/>
      <x:c r="E886" s="201"/>
      <x:c r="F886" s="201"/>
      <x:c r="G886" s="424"/>
      <x:c r="H886" s="424">
        <x:f t="shared" si="3"/>
        <x:v>0</x:v>
      </x:c>
      <x:c r="I886" s="201"/>
      <x:c r="J886" s="564"/>
      <x:c r="K886" s="201"/>
      <x:c r="L886" s="201"/>
      <x:c r="M886" s="201"/>
      <x:c r="N886" s="201"/>
      <x:c r="O886" s="424"/>
      <x:c r="P886" s="201"/>
      <x:c r="Q886" s="201"/>
      <x:c r="R886" s="201"/>
      <x:c r="S886" s="201"/>
      <x:c r="T886" s="201"/>
      <x:c r="U886" s="201"/>
      <x:c r="V886" s="201"/>
      <x:c r="W886" s="201"/>
      <x:c r="X886" s="201"/>
      <x:c r="Y886" s="201"/>
      <x:c r="Z886" s="201"/>
      <x:c r="AA886" s="201"/>
    </x:row>
    <x:row r="887" ht="15.75">
      <x:c r="A887" s="201"/>
      <x:c r="B887" s="201"/>
      <x:c r="C887" s="201"/>
      <x:c r="D887" s="425"/>
      <x:c r="E887" s="201"/>
      <x:c r="F887" s="201"/>
      <x:c r="G887" s="424"/>
      <x:c r="H887" s="424">
        <x:f t="shared" si="3"/>
        <x:v>0</x:v>
      </x:c>
      <x:c r="I887" s="201"/>
      <x:c r="J887" s="564"/>
      <x:c r="K887" s="201"/>
      <x:c r="L887" s="201"/>
      <x:c r="M887" s="201"/>
      <x:c r="N887" s="201"/>
      <x:c r="O887" s="424"/>
      <x:c r="P887" s="201"/>
      <x:c r="Q887" s="201"/>
      <x:c r="R887" s="201"/>
      <x:c r="S887" s="201"/>
      <x:c r="T887" s="201"/>
      <x:c r="U887" s="201"/>
      <x:c r="V887" s="201"/>
      <x:c r="W887" s="201"/>
      <x:c r="X887" s="201"/>
      <x:c r="Y887" s="201"/>
      <x:c r="Z887" s="201"/>
      <x:c r="AA887" s="201"/>
    </x:row>
    <x:row r="888" ht="15.75">
      <x:c r="A888" s="201"/>
      <x:c r="B888" s="201"/>
      <x:c r="C888" s="201"/>
      <x:c r="D888" s="425"/>
      <x:c r="E888" s="201"/>
      <x:c r="F888" s="201"/>
      <x:c r="G888" s="424"/>
      <x:c r="H888" s="424">
        <x:f t="shared" si="3"/>
        <x:v>0</x:v>
      </x:c>
      <x:c r="I888" s="201"/>
      <x:c r="J888" s="564"/>
      <x:c r="K888" s="201"/>
      <x:c r="L888" s="201"/>
      <x:c r="M888" s="201"/>
      <x:c r="N888" s="201"/>
      <x:c r="O888" s="424"/>
      <x:c r="P888" s="201"/>
      <x:c r="Q888" s="201"/>
      <x:c r="R888" s="201"/>
      <x:c r="S888" s="201"/>
      <x:c r="T888" s="201"/>
      <x:c r="U888" s="201"/>
      <x:c r="V888" s="201"/>
      <x:c r="W888" s="201"/>
      <x:c r="X888" s="201"/>
      <x:c r="Y888" s="201"/>
      <x:c r="Z888" s="201"/>
      <x:c r="AA888" s="201"/>
    </x:row>
    <x:row r="889" ht="15.75">
      <x:c r="A889" s="201"/>
      <x:c r="B889" s="201"/>
      <x:c r="C889" s="201"/>
      <x:c r="D889" s="425"/>
      <x:c r="E889" s="201"/>
      <x:c r="F889" s="201"/>
      <x:c r="G889" s="424"/>
      <x:c r="H889" s="424">
        <x:f t="shared" si="3"/>
        <x:v>0</x:v>
      </x:c>
      <x:c r="I889" s="201"/>
      <x:c r="J889" s="564"/>
      <x:c r="K889" s="201"/>
      <x:c r="L889" s="201"/>
      <x:c r="M889" s="201"/>
      <x:c r="N889" s="201"/>
      <x:c r="O889" s="424"/>
      <x:c r="P889" s="201"/>
      <x:c r="Q889" s="201"/>
      <x:c r="R889" s="201"/>
      <x:c r="S889" s="201"/>
      <x:c r="T889" s="201"/>
      <x:c r="U889" s="201"/>
      <x:c r="V889" s="201"/>
      <x:c r="W889" s="201"/>
      <x:c r="X889" s="201"/>
      <x:c r="Y889" s="201"/>
      <x:c r="Z889" s="201"/>
      <x:c r="AA889" s="201"/>
    </x:row>
    <x:row r="890" ht="15.75">
      <x:c r="A890" s="201"/>
      <x:c r="B890" s="201"/>
      <x:c r="C890" s="201"/>
      <x:c r="D890" s="425"/>
      <x:c r="E890" s="201"/>
      <x:c r="F890" s="201"/>
      <x:c r="G890" s="424"/>
      <x:c r="H890" s="424">
        <x:f t="shared" si="3"/>
        <x:v>0</x:v>
      </x:c>
      <x:c r="I890" s="201"/>
      <x:c r="J890" s="564"/>
      <x:c r="K890" s="201"/>
      <x:c r="L890" s="201"/>
      <x:c r="M890" s="201"/>
      <x:c r="N890" s="201"/>
      <x:c r="O890" s="424"/>
      <x:c r="P890" s="201"/>
      <x:c r="Q890" s="201"/>
      <x:c r="R890" s="201"/>
      <x:c r="S890" s="201"/>
      <x:c r="T890" s="201"/>
      <x:c r="U890" s="201"/>
      <x:c r="V890" s="201"/>
      <x:c r="W890" s="201"/>
      <x:c r="X890" s="201"/>
      <x:c r="Y890" s="201"/>
      <x:c r="Z890" s="201"/>
      <x:c r="AA890" s="201"/>
    </x:row>
    <x:row r="891" ht="15.75">
      <x:c r="A891" s="201"/>
      <x:c r="B891" s="201"/>
      <x:c r="C891" s="201"/>
      <x:c r="D891" s="425"/>
      <x:c r="E891" s="201"/>
      <x:c r="F891" s="201"/>
      <x:c r="G891" s="424"/>
      <x:c r="H891" s="424">
        <x:f t="shared" si="3"/>
        <x:v>0</x:v>
      </x:c>
      <x:c r="I891" s="201"/>
      <x:c r="J891" s="564"/>
      <x:c r="K891" s="201"/>
      <x:c r="L891" s="201"/>
      <x:c r="M891" s="201"/>
      <x:c r="N891" s="201"/>
      <x:c r="O891" s="424"/>
      <x:c r="P891" s="201"/>
      <x:c r="Q891" s="201"/>
      <x:c r="R891" s="201"/>
      <x:c r="S891" s="201"/>
      <x:c r="T891" s="201"/>
      <x:c r="U891" s="201"/>
      <x:c r="V891" s="201"/>
      <x:c r="W891" s="201"/>
      <x:c r="X891" s="201"/>
      <x:c r="Y891" s="201"/>
      <x:c r="Z891" s="201"/>
      <x:c r="AA891" s="201"/>
    </x:row>
    <x:row r="892" ht="15.75">
      <x:c r="A892" s="201"/>
      <x:c r="B892" s="201"/>
      <x:c r="C892" s="201"/>
      <x:c r="D892" s="425"/>
      <x:c r="E892" s="201"/>
      <x:c r="F892" s="201"/>
      <x:c r="G892" s="424"/>
      <x:c r="H892" s="424">
        <x:f t="shared" si="3"/>
        <x:v>0</x:v>
      </x:c>
      <x:c r="I892" s="201"/>
      <x:c r="J892" s="564"/>
      <x:c r="K892" s="201"/>
      <x:c r="L892" s="201"/>
      <x:c r="M892" s="201"/>
      <x:c r="N892" s="201"/>
      <x:c r="O892" s="424"/>
      <x:c r="P892" s="201"/>
      <x:c r="Q892" s="201"/>
      <x:c r="R892" s="201"/>
      <x:c r="S892" s="201"/>
      <x:c r="T892" s="201"/>
      <x:c r="U892" s="201"/>
      <x:c r="V892" s="201"/>
      <x:c r="W892" s="201"/>
      <x:c r="X892" s="201"/>
      <x:c r="Y892" s="201"/>
      <x:c r="Z892" s="201"/>
      <x:c r="AA892" s="201"/>
    </x:row>
    <x:row r="893" ht="15.75">
      <x:c r="A893" s="201"/>
      <x:c r="B893" s="201"/>
      <x:c r="C893" s="201"/>
      <x:c r="D893" s="425"/>
      <x:c r="E893" s="201"/>
      <x:c r="F893" s="201"/>
      <x:c r="G893" s="424"/>
      <x:c r="H893" s="424">
        <x:f t="shared" si="3"/>
        <x:v>0</x:v>
      </x:c>
      <x:c r="I893" s="201"/>
      <x:c r="J893" s="564"/>
      <x:c r="K893" s="201"/>
      <x:c r="L893" s="201"/>
      <x:c r="M893" s="201"/>
      <x:c r="N893" s="201"/>
      <x:c r="O893" s="424"/>
      <x:c r="P893" s="201"/>
      <x:c r="Q893" s="201"/>
      <x:c r="R893" s="201"/>
      <x:c r="S893" s="201"/>
      <x:c r="T893" s="201"/>
      <x:c r="U893" s="201"/>
      <x:c r="V893" s="201"/>
      <x:c r="W893" s="201"/>
      <x:c r="X893" s="201"/>
      <x:c r="Y893" s="201"/>
      <x:c r="Z893" s="201"/>
      <x:c r="AA893" s="201"/>
    </x:row>
    <x:row r="894" ht="15.75">
      <x:c r="A894" s="201"/>
      <x:c r="B894" s="201"/>
      <x:c r="C894" s="201"/>
      <x:c r="D894" s="425"/>
      <x:c r="E894" s="201"/>
      <x:c r="F894" s="201"/>
      <x:c r="G894" s="424"/>
      <x:c r="H894" s="424">
        <x:f t="shared" si="3"/>
        <x:v>0</x:v>
      </x:c>
      <x:c r="I894" s="201"/>
      <x:c r="J894" s="564"/>
      <x:c r="K894" s="201"/>
      <x:c r="L894" s="201"/>
      <x:c r="M894" s="201"/>
      <x:c r="N894" s="201"/>
      <x:c r="O894" s="424"/>
      <x:c r="P894" s="201"/>
      <x:c r="Q894" s="201"/>
      <x:c r="R894" s="201"/>
      <x:c r="S894" s="201"/>
      <x:c r="T894" s="201"/>
      <x:c r="U894" s="201"/>
      <x:c r="V894" s="201"/>
      <x:c r="W894" s="201"/>
      <x:c r="X894" s="201"/>
      <x:c r="Y894" s="201"/>
      <x:c r="Z894" s="201"/>
      <x:c r="AA894" s="201"/>
    </x:row>
    <x:row r="895" ht="15.75">
      <x:c r="A895" s="201"/>
      <x:c r="B895" s="201"/>
      <x:c r="C895" s="201"/>
      <x:c r="D895" s="425"/>
      <x:c r="E895" s="201"/>
      <x:c r="F895" s="201"/>
      <x:c r="G895" s="424"/>
      <x:c r="H895" s="424">
        <x:f t="shared" si="3"/>
        <x:v>0</x:v>
      </x:c>
      <x:c r="I895" s="201"/>
      <x:c r="J895" s="564"/>
      <x:c r="K895" s="201"/>
      <x:c r="L895" s="201"/>
      <x:c r="M895" s="201"/>
      <x:c r="N895" s="201"/>
      <x:c r="O895" s="424"/>
      <x:c r="P895" s="201"/>
      <x:c r="Q895" s="201"/>
      <x:c r="R895" s="201"/>
      <x:c r="S895" s="201"/>
      <x:c r="T895" s="201"/>
      <x:c r="U895" s="201"/>
      <x:c r="V895" s="201"/>
      <x:c r="W895" s="201"/>
      <x:c r="X895" s="201"/>
      <x:c r="Y895" s="201"/>
      <x:c r="Z895" s="201"/>
      <x:c r="AA895" s="201"/>
    </x:row>
    <x:row r="896" ht="15.75">
      <x:c r="A896" s="201"/>
      <x:c r="B896" s="201"/>
      <x:c r="C896" s="201"/>
      <x:c r="D896" s="425"/>
      <x:c r="E896" s="201"/>
      <x:c r="F896" s="201"/>
      <x:c r="G896" s="424"/>
      <x:c r="H896" s="424">
        <x:f t="shared" si="3"/>
        <x:v>0</x:v>
      </x:c>
      <x:c r="I896" s="201"/>
      <x:c r="J896" s="564"/>
      <x:c r="K896" s="201"/>
      <x:c r="L896" s="201"/>
      <x:c r="M896" s="201"/>
      <x:c r="N896" s="201"/>
      <x:c r="O896" s="424"/>
      <x:c r="P896" s="201"/>
      <x:c r="Q896" s="201"/>
      <x:c r="R896" s="201"/>
      <x:c r="S896" s="201"/>
      <x:c r="T896" s="201"/>
      <x:c r="U896" s="201"/>
      <x:c r="V896" s="201"/>
      <x:c r="W896" s="201"/>
      <x:c r="X896" s="201"/>
      <x:c r="Y896" s="201"/>
      <x:c r="Z896" s="201"/>
      <x:c r="AA896" s="201"/>
    </x:row>
    <x:row r="897" ht="15.75">
      <x:c r="A897" s="201"/>
      <x:c r="B897" s="201"/>
      <x:c r="C897" s="201"/>
      <x:c r="D897" s="425"/>
      <x:c r="E897" s="201"/>
      <x:c r="F897" s="201"/>
      <x:c r="G897" s="424"/>
      <x:c r="H897" s="424">
        <x:f t="shared" si="3"/>
        <x:v>0</x:v>
      </x:c>
      <x:c r="I897" s="201"/>
      <x:c r="J897" s="564"/>
      <x:c r="K897" s="201"/>
      <x:c r="L897" s="201"/>
      <x:c r="M897" s="201"/>
      <x:c r="N897" s="201"/>
      <x:c r="O897" s="424"/>
      <x:c r="P897" s="201"/>
      <x:c r="Q897" s="201"/>
      <x:c r="R897" s="201"/>
      <x:c r="S897" s="201"/>
      <x:c r="T897" s="201"/>
      <x:c r="U897" s="201"/>
      <x:c r="V897" s="201"/>
      <x:c r="W897" s="201"/>
      <x:c r="X897" s="201"/>
      <x:c r="Y897" s="201"/>
      <x:c r="Z897" s="201"/>
      <x:c r="AA897" s="201"/>
    </x:row>
    <x:row r="898" ht="15.75">
      <x:c r="A898" s="201"/>
      <x:c r="B898" s="201"/>
      <x:c r="C898" s="201"/>
      <x:c r="D898" s="425"/>
      <x:c r="E898" s="201"/>
      <x:c r="F898" s="201"/>
      <x:c r="G898" s="424"/>
      <x:c r="H898" s="424">
        <x:f t="shared" si="3"/>
        <x:v>0</x:v>
      </x:c>
      <x:c r="I898" s="201"/>
      <x:c r="J898" s="564"/>
      <x:c r="K898" s="201"/>
      <x:c r="L898" s="201"/>
      <x:c r="M898" s="201"/>
      <x:c r="N898" s="201"/>
      <x:c r="O898" s="424"/>
      <x:c r="P898" s="201"/>
      <x:c r="Q898" s="201"/>
      <x:c r="R898" s="201"/>
      <x:c r="S898" s="201"/>
      <x:c r="T898" s="201"/>
      <x:c r="U898" s="201"/>
      <x:c r="V898" s="201"/>
      <x:c r="W898" s="201"/>
      <x:c r="X898" s="201"/>
      <x:c r="Y898" s="201"/>
      <x:c r="Z898" s="201"/>
      <x:c r="AA898" s="201"/>
    </x:row>
    <x:row r="899" ht="15.75">
      <x:c r="A899" s="201"/>
      <x:c r="B899" s="201"/>
      <x:c r="C899" s="201"/>
      <x:c r="D899" s="425"/>
      <x:c r="E899" s="201"/>
      <x:c r="F899" s="201"/>
      <x:c r="G899" s="424"/>
      <x:c r="H899" s="424">
        <x:f t="shared" si="3"/>
        <x:v>0</x:v>
      </x:c>
      <x:c r="I899" s="201"/>
      <x:c r="J899" s="564"/>
      <x:c r="K899" s="201"/>
      <x:c r="L899" s="201"/>
      <x:c r="M899" s="201"/>
      <x:c r="N899" s="201"/>
      <x:c r="O899" s="424"/>
      <x:c r="P899" s="201"/>
      <x:c r="Q899" s="201"/>
      <x:c r="R899" s="201"/>
      <x:c r="S899" s="201"/>
      <x:c r="T899" s="201"/>
      <x:c r="U899" s="201"/>
      <x:c r="V899" s="201"/>
      <x:c r="W899" s="201"/>
      <x:c r="X899" s="201"/>
      <x:c r="Y899" s="201"/>
      <x:c r="Z899" s="201"/>
      <x:c r="AA899" s="201"/>
    </x:row>
    <x:row r="900" ht="15.75">
      <x:c r="A900" s="201"/>
      <x:c r="B900" s="201"/>
      <x:c r="C900" s="201"/>
      <x:c r="D900" s="425"/>
      <x:c r="E900" s="201"/>
      <x:c r="F900" s="201"/>
      <x:c r="G900" s="424"/>
      <x:c r="H900" s="424">
        <x:f t="shared" si="3"/>
        <x:v>0</x:v>
      </x:c>
      <x:c r="I900" s="201"/>
      <x:c r="J900" s="564"/>
      <x:c r="K900" s="201"/>
      <x:c r="L900" s="201"/>
      <x:c r="M900" s="201"/>
      <x:c r="N900" s="201"/>
      <x:c r="O900" s="424"/>
      <x:c r="P900" s="201"/>
      <x:c r="Q900" s="201"/>
      <x:c r="R900" s="201"/>
      <x:c r="S900" s="201"/>
      <x:c r="T900" s="201"/>
      <x:c r="U900" s="201"/>
      <x:c r="V900" s="201"/>
      <x:c r="W900" s="201"/>
      <x:c r="X900" s="201"/>
      <x:c r="Y900" s="201"/>
      <x:c r="Z900" s="201"/>
      <x:c r="AA900" s="201"/>
    </x:row>
    <x:row r="901" ht="15.75">
      <x:c r="A901" s="201"/>
      <x:c r="B901" s="201"/>
      <x:c r="C901" s="201"/>
      <x:c r="D901" s="425"/>
      <x:c r="E901" s="201"/>
      <x:c r="F901" s="201"/>
      <x:c r="G901" s="424"/>
      <x:c r="H901" s="424">
        <x:f t="shared" si="3"/>
        <x:v>0</x:v>
      </x:c>
      <x:c r="I901" s="201"/>
      <x:c r="J901" s="564"/>
      <x:c r="K901" s="201"/>
      <x:c r="L901" s="201"/>
      <x:c r="M901" s="201"/>
      <x:c r="N901" s="201"/>
      <x:c r="O901" s="424"/>
      <x:c r="P901" s="201"/>
      <x:c r="Q901" s="201"/>
      <x:c r="R901" s="201"/>
      <x:c r="S901" s="201"/>
      <x:c r="T901" s="201"/>
      <x:c r="U901" s="201"/>
      <x:c r="V901" s="201"/>
      <x:c r="W901" s="201"/>
      <x:c r="X901" s="201"/>
      <x:c r="Y901" s="201"/>
      <x:c r="Z901" s="201"/>
      <x:c r="AA901" s="201"/>
    </x:row>
    <x:row r="902" ht="15.75">
      <x:c r="A902" s="201"/>
      <x:c r="B902" s="201"/>
      <x:c r="C902" s="201"/>
      <x:c r="D902" s="425"/>
      <x:c r="E902" s="201"/>
      <x:c r="F902" s="201"/>
      <x:c r="G902" s="424"/>
      <x:c r="H902" s="424">
        <x:f t="shared" si="3"/>
        <x:v>0</x:v>
      </x:c>
      <x:c r="I902" s="201"/>
      <x:c r="J902" s="564"/>
      <x:c r="K902" s="201"/>
      <x:c r="L902" s="201"/>
      <x:c r="M902" s="201"/>
      <x:c r="N902" s="201"/>
      <x:c r="O902" s="424"/>
      <x:c r="P902" s="201"/>
      <x:c r="Q902" s="201"/>
      <x:c r="R902" s="201"/>
      <x:c r="S902" s="201"/>
      <x:c r="T902" s="201"/>
      <x:c r="U902" s="201"/>
      <x:c r="V902" s="201"/>
      <x:c r="W902" s="201"/>
      <x:c r="X902" s="201"/>
      <x:c r="Y902" s="201"/>
      <x:c r="Z902" s="201"/>
      <x:c r="AA902" s="201"/>
    </x:row>
    <x:row r="903" ht="15.75">
      <x:c r="A903" s="201"/>
      <x:c r="B903" s="201"/>
      <x:c r="C903" s="201"/>
      <x:c r="D903" s="425"/>
      <x:c r="E903" s="201"/>
      <x:c r="F903" s="201"/>
      <x:c r="G903" s="424"/>
      <x:c r="H903" s="424">
        <x:f t="shared" si="3"/>
        <x:v>0</x:v>
      </x:c>
      <x:c r="I903" s="201"/>
      <x:c r="J903" s="564"/>
      <x:c r="K903" s="201"/>
      <x:c r="L903" s="201"/>
      <x:c r="M903" s="201"/>
      <x:c r="N903" s="201"/>
      <x:c r="O903" s="424"/>
      <x:c r="P903" s="201"/>
      <x:c r="Q903" s="201"/>
      <x:c r="R903" s="201"/>
      <x:c r="S903" s="201"/>
      <x:c r="T903" s="201"/>
      <x:c r="U903" s="201"/>
      <x:c r="V903" s="201"/>
      <x:c r="W903" s="201"/>
      <x:c r="X903" s="201"/>
      <x:c r="Y903" s="201"/>
      <x:c r="Z903" s="201"/>
      <x:c r="AA903" s="201"/>
    </x:row>
    <x:row r="904" ht="15.75">
      <x:c r="A904" s="201"/>
      <x:c r="B904" s="201"/>
      <x:c r="C904" s="201"/>
      <x:c r="D904" s="425"/>
      <x:c r="E904" s="201"/>
      <x:c r="F904" s="201"/>
      <x:c r="G904" s="424"/>
      <x:c r="H904" s="424">
        <x:f t="shared" si="3"/>
        <x:v>0</x:v>
      </x:c>
      <x:c r="I904" s="201"/>
      <x:c r="J904" s="564"/>
      <x:c r="K904" s="201"/>
      <x:c r="L904" s="201"/>
      <x:c r="M904" s="201"/>
      <x:c r="N904" s="201"/>
      <x:c r="O904" s="424"/>
      <x:c r="P904" s="201"/>
      <x:c r="Q904" s="201"/>
      <x:c r="R904" s="201"/>
      <x:c r="S904" s="201"/>
      <x:c r="T904" s="201"/>
      <x:c r="U904" s="201"/>
      <x:c r="V904" s="201"/>
      <x:c r="W904" s="201"/>
      <x:c r="X904" s="201"/>
      <x:c r="Y904" s="201"/>
      <x:c r="Z904" s="201"/>
      <x:c r="AA904" s="201"/>
    </x:row>
    <x:row r="905" ht="15.75">
      <x:c r="A905" s="201"/>
      <x:c r="B905" s="201"/>
      <x:c r="C905" s="201"/>
      <x:c r="D905" s="425"/>
      <x:c r="E905" s="201"/>
      <x:c r="F905" s="201"/>
      <x:c r="G905" s="424"/>
      <x:c r="H905" s="424">
        <x:f t="shared" si="3"/>
        <x:v>0</x:v>
      </x:c>
      <x:c r="I905" s="201"/>
      <x:c r="J905" s="564"/>
      <x:c r="K905" s="201"/>
      <x:c r="L905" s="201"/>
      <x:c r="M905" s="201"/>
      <x:c r="N905" s="201"/>
      <x:c r="O905" s="424"/>
      <x:c r="P905" s="201"/>
      <x:c r="Q905" s="201"/>
      <x:c r="R905" s="201"/>
      <x:c r="S905" s="201"/>
      <x:c r="T905" s="201"/>
      <x:c r="U905" s="201"/>
      <x:c r="V905" s="201"/>
      <x:c r="W905" s="201"/>
      <x:c r="X905" s="201"/>
      <x:c r="Y905" s="201"/>
      <x:c r="Z905" s="201"/>
      <x:c r="AA905" s="201"/>
    </x:row>
    <x:row r="906" ht="15.75">
      <x:c r="A906" s="201"/>
      <x:c r="B906" s="201"/>
      <x:c r="C906" s="201"/>
      <x:c r="D906" s="425"/>
      <x:c r="E906" s="201"/>
      <x:c r="F906" s="201"/>
      <x:c r="G906" s="424"/>
      <x:c r="H906" s="424">
        <x:f t="shared" si="3"/>
        <x:v>0</x:v>
      </x:c>
      <x:c r="I906" s="201"/>
      <x:c r="J906" s="564"/>
      <x:c r="K906" s="201"/>
      <x:c r="L906" s="201"/>
      <x:c r="M906" s="201"/>
      <x:c r="N906" s="201"/>
      <x:c r="O906" s="424"/>
      <x:c r="P906" s="201"/>
      <x:c r="Q906" s="201"/>
      <x:c r="R906" s="201"/>
      <x:c r="S906" s="201"/>
      <x:c r="T906" s="201"/>
      <x:c r="U906" s="201"/>
      <x:c r="V906" s="201"/>
      <x:c r="W906" s="201"/>
      <x:c r="X906" s="201"/>
      <x:c r="Y906" s="201"/>
      <x:c r="Z906" s="201"/>
      <x:c r="AA906" s="201"/>
    </x:row>
    <x:row r="907" ht="15.75">
      <x:c r="A907" s="201"/>
      <x:c r="B907" s="201"/>
      <x:c r="C907" s="201"/>
      <x:c r="D907" s="425"/>
      <x:c r="E907" s="201"/>
      <x:c r="F907" s="201"/>
      <x:c r="G907" s="424"/>
      <x:c r="H907" s="424">
        <x:f t="shared" si="3"/>
        <x:v>0</x:v>
      </x:c>
      <x:c r="I907" s="201"/>
      <x:c r="J907" s="564"/>
      <x:c r="K907" s="201"/>
      <x:c r="L907" s="201"/>
      <x:c r="M907" s="201"/>
      <x:c r="N907" s="201"/>
      <x:c r="O907" s="424"/>
      <x:c r="P907" s="201"/>
      <x:c r="Q907" s="201"/>
      <x:c r="R907" s="201"/>
      <x:c r="S907" s="201"/>
      <x:c r="T907" s="201"/>
      <x:c r="U907" s="201"/>
      <x:c r="V907" s="201"/>
      <x:c r="W907" s="201"/>
      <x:c r="X907" s="201"/>
      <x:c r="Y907" s="201"/>
      <x:c r="Z907" s="201"/>
      <x:c r="AA907" s="201"/>
    </x:row>
    <x:row r="908" ht="15.75">
      <x:c r="A908" s="201"/>
      <x:c r="B908" s="201"/>
      <x:c r="C908" s="201"/>
      <x:c r="D908" s="425"/>
      <x:c r="E908" s="201"/>
      <x:c r="F908" s="201"/>
      <x:c r="G908" s="424"/>
      <x:c r="H908" s="424">
        <x:f t="shared" si="3"/>
        <x:v>0</x:v>
      </x:c>
      <x:c r="I908" s="201"/>
      <x:c r="J908" s="564"/>
      <x:c r="K908" s="201"/>
      <x:c r="L908" s="201"/>
      <x:c r="M908" s="201"/>
      <x:c r="N908" s="201"/>
      <x:c r="O908" s="424"/>
      <x:c r="P908" s="201"/>
      <x:c r="Q908" s="201"/>
      <x:c r="R908" s="201"/>
      <x:c r="S908" s="201"/>
      <x:c r="T908" s="201"/>
      <x:c r="U908" s="201"/>
      <x:c r="V908" s="201"/>
      <x:c r="W908" s="201"/>
      <x:c r="X908" s="201"/>
      <x:c r="Y908" s="201"/>
      <x:c r="Z908" s="201"/>
      <x:c r="AA908" s="201"/>
    </x:row>
    <x:row r="909" ht="15.75">
      <x:c r="A909" s="201"/>
      <x:c r="B909" s="201"/>
      <x:c r="C909" s="201"/>
      <x:c r="D909" s="425"/>
      <x:c r="E909" s="201"/>
      <x:c r="F909" s="201"/>
      <x:c r="G909" s="424"/>
      <x:c r="H909" s="424">
        <x:f t="shared" si="3"/>
        <x:v>0</x:v>
      </x:c>
      <x:c r="I909" s="201"/>
      <x:c r="J909" s="564"/>
      <x:c r="K909" s="201"/>
      <x:c r="L909" s="201"/>
      <x:c r="M909" s="201"/>
      <x:c r="N909" s="201"/>
      <x:c r="O909" s="424"/>
      <x:c r="P909" s="201"/>
      <x:c r="Q909" s="201"/>
      <x:c r="R909" s="201"/>
      <x:c r="S909" s="201"/>
      <x:c r="T909" s="201"/>
      <x:c r="U909" s="201"/>
      <x:c r="V909" s="201"/>
      <x:c r="W909" s="201"/>
      <x:c r="X909" s="201"/>
      <x:c r="Y909" s="201"/>
      <x:c r="Z909" s="201"/>
      <x:c r="AA909" s="201"/>
    </x:row>
    <x:row r="910" ht="15.75">
      <x:c r="A910" s="201"/>
      <x:c r="B910" s="201"/>
      <x:c r="C910" s="201"/>
      <x:c r="D910" s="425"/>
      <x:c r="E910" s="201"/>
      <x:c r="F910" s="201"/>
      <x:c r="G910" s="424"/>
      <x:c r="H910" s="424">
        <x:f t="shared" si="3"/>
        <x:v>0</x:v>
      </x:c>
      <x:c r="I910" s="201"/>
      <x:c r="J910" s="564"/>
      <x:c r="K910" s="201"/>
      <x:c r="L910" s="201"/>
      <x:c r="M910" s="201"/>
      <x:c r="N910" s="201"/>
      <x:c r="O910" s="424"/>
      <x:c r="P910" s="201"/>
      <x:c r="Q910" s="201"/>
      <x:c r="R910" s="201"/>
      <x:c r="S910" s="201"/>
      <x:c r="T910" s="201"/>
      <x:c r="U910" s="201"/>
      <x:c r="V910" s="201"/>
      <x:c r="W910" s="201"/>
      <x:c r="X910" s="201"/>
      <x:c r="Y910" s="201"/>
      <x:c r="Z910" s="201"/>
      <x:c r="AA910" s="201"/>
    </x:row>
    <x:row r="911" ht="15.75">
      <x:c r="A911" s="201"/>
      <x:c r="B911" s="201"/>
      <x:c r="C911" s="201"/>
      <x:c r="D911" s="425"/>
      <x:c r="E911" s="201"/>
      <x:c r="F911" s="201"/>
      <x:c r="G911" s="424"/>
      <x:c r="H911" s="424">
        <x:f t="shared" si="3"/>
        <x:v>0</x:v>
      </x:c>
      <x:c r="I911" s="201"/>
      <x:c r="J911" s="564"/>
      <x:c r="K911" s="201"/>
      <x:c r="L911" s="201"/>
      <x:c r="M911" s="201"/>
      <x:c r="N911" s="201"/>
      <x:c r="O911" s="424"/>
      <x:c r="P911" s="201"/>
      <x:c r="Q911" s="201"/>
      <x:c r="R911" s="201"/>
      <x:c r="S911" s="201"/>
      <x:c r="T911" s="201"/>
      <x:c r="U911" s="201"/>
      <x:c r="V911" s="201"/>
      <x:c r="W911" s="201"/>
      <x:c r="X911" s="201"/>
      <x:c r="Y911" s="201"/>
      <x:c r="Z911" s="201"/>
      <x:c r="AA911" s="201"/>
    </x:row>
    <x:row r="912" ht="15.75">
      <x:c r="A912" s="201"/>
      <x:c r="B912" s="201"/>
      <x:c r="C912" s="201"/>
      <x:c r="D912" s="425"/>
      <x:c r="E912" s="201"/>
      <x:c r="F912" s="201"/>
      <x:c r="G912" s="424"/>
      <x:c r="H912" s="424">
        <x:f t="shared" si="3"/>
        <x:v>0</x:v>
      </x:c>
      <x:c r="I912" s="201"/>
      <x:c r="J912" s="564"/>
      <x:c r="K912" s="201"/>
      <x:c r="L912" s="201"/>
      <x:c r="M912" s="201"/>
      <x:c r="N912" s="201"/>
      <x:c r="O912" s="424"/>
      <x:c r="P912" s="201"/>
      <x:c r="Q912" s="201"/>
      <x:c r="R912" s="201"/>
      <x:c r="S912" s="201"/>
      <x:c r="T912" s="201"/>
      <x:c r="U912" s="201"/>
      <x:c r="V912" s="201"/>
      <x:c r="W912" s="201"/>
      <x:c r="X912" s="201"/>
      <x:c r="Y912" s="201"/>
      <x:c r="Z912" s="201"/>
      <x:c r="AA912" s="201"/>
    </x:row>
    <x:row r="913" ht="15.75">
      <x:c r="A913" s="201"/>
      <x:c r="B913" s="201"/>
      <x:c r="C913" s="201"/>
      <x:c r="D913" s="425"/>
      <x:c r="E913" s="201"/>
      <x:c r="F913" s="201"/>
      <x:c r="G913" s="424"/>
      <x:c r="H913" s="424">
        <x:f t="shared" si="3"/>
        <x:v>0</x:v>
      </x:c>
      <x:c r="I913" s="201"/>
      <x:c r="J913" s="564"/>
      <x:c r="K913" s="201"/>
      <x:c r="L913" s="201"/>
      <x:c r="M913" s="201"/>
      <x:c r="N913" s="201"/>
      <x:c r="O913" s="424"/>
      <x:c r="P913" s="201"/>
      <x:c r="Q913" s="201"/>
      <x:c r="R913" s="201"/>
      <x:c r="S913" s="201"/>
      <x:c r="T913" s="201"/>
      <x:c r="U913" s="201"/>
      <x:c r="V913" s="201"/>
      <x:c r="W913" s="201"/>
      <x:c r="X913" s="201"/>
      <x:c r="Y913" s="201"/>
      <x:c r="Z913" s="201"/>
      <x:c r="AA913" s="201"/>
    </x:row>
    <x:row r="914" ht="15.75">
      <x:c r="A914" s="201"/>
      <x:c r="B914" s="201"/>
      <x:c r="C914" s="201"/>
      <x:c r="D914" s="425"/>
      <x:c r="E914" s="201"/>
      <x:c r="F914" s="201"/>
      <x:c r="G914" s="424"/>
      <x:c r="H914" s="424">
        <x:f t="shared" si="3"/>
        <x:v>0</x:v>
      </x:c>
      <x:c r="I914" s="201"/>
      <x:c r="J914" s="564"/>
      <x:c r="K914" s="201"/>
      <x:c r="L914" s="201"/>
      <x:c r="M914" s="201"/>
      <x:c r="N914" s="201"/>
      <x:c r="O914" s="424"/>
      <x:c r="P914" s="201"/>
      <x:c r="Q914" s="201"/>
      <x:c r="R914" s="201"/>
      <x:c r="S914" s="201"/>
      <x:c r="T914" s="201"/>
      <x:c r="U914" s="201"/>
      <x:c r="V914" s="201"/>
      <x:c r="W914" s="201"/>
      <x:c r="X914" s="201"/>
      <x:c r="Y914" s="201"/>
      <x:c r="Z914" s="201"/>
      <x:c r="AA914" s="201"/>
    </x:row>
    <x:row r="915" ht="15.75">
      <x:c r="A915" s="201"/>
      <x:c r="B915" s="201"/>
      <x:c r="C915" s="201"/>
      <x:c r="D915" s="425"/>
      <x:c r="E915" s="201"/>
      <x:c r="F915" s="201"/>
      <x:c r="G915" s="424"/>
      <x:c r="H915" s="424">
        <x:f t="shared" si="3"/>
        <x:v>0</x:v>
      </x:c>
      <x:c r="I915" s="201"/>
      <x:c r="J915" s="564"/>
      <x:c r="K915" s="201"/>
      <x:c r="L915" s="201"/>
      <x:c r="M915" s="201"/>
      <x:c r="N915" s="201"/>
      <x:c r="O915" s="424"/>
      <x:c r="P915" s="201"/>
      <x:c r="Q915" s="201"/>
      <x:c r="R915" s="201"/>
      <x:c r="S915" s="201"/>
      <x:c r="T915" s="201"/>
      <x:c r="U915" s="201"/>
      <x:c r="V915" s="201"/>
      <x:c r="W915" s="201"/>
      <x:c r="X915" s="201"/>
      <x:c r="Y915" s="201"/>
      <x:c r="Z915" s="201"/>
      <x:c r="AA915" s="201"/>
    </x:row>
    <x:row r="916" ht="15.75">
      <x:c r="A916" s="201"/>
      <x:c r="B916" s="201"/>
      <x:c r="C916" s="201"/>
      <x:c r="D916" s="425"/>
      <x:c r="E916" s="201"/>
      <x:c r="F916" s="201"/>
      <x:c r="G916" s="424"/>
      <x:c r="H916" s="424">
        <x:f t="shared" si="3"/>
        <x:v>0</x:v>
      </x:c>
      <x:c r="I916" s="201"/>
      <x:c r="J916" s="564"/>
      <x:c r="K916" s="201"/>
      <x:c r="L916" s="201"/>
      <x:c r="M916" s="201"/>
      <x:c r="N916" s="201"/>
      <x:c r="O916" s="424"/>
      <x:c r="P916" s="201"/>
      <x:c r="Q916" s="201"/>
      <x:c r="R916" s="201"/>
      <x:c r="S916" s="201"/>
      <x:c r="T916" s="201"/>
      <x:c r="U916" s="201"/>
      <x:c r="V916" s="201"/>
      <x:c r="W916" s="201"/>
      <x:c r="X916" s="201"/>
      <x:c r="Y916" s="201"/>
      <x:c r="Z916" s="201"/>
      <x:c r="AA916" s="201"/>
    </x:row>
    <x:row r="917" ht="15.75">
      <x:c r="A917" s="201"/>
      <x:c r="B917" s="201"/>
      <x:c r="C917" s="201"/>
      <x:c r="D917" s="425"/>
      <x:c r="E917" s="201"/>
      <x:c r="F917" s="201"/>
      <x:c r="G917" s="424"/>
      <x:c r="H917" s="424">
        <x:f t="shared" si="3"/>
        <x:v>0</x:v>
      </x:c>
      <x:c r="I917" s="201"/>
      <x:c r="J917" s="564"/>
      <x:c r="K917" s="201"/>
      <x:c r="L917" s="201"/>
      <x:c r="M917" s="201"/>
      <x:c r="N917" s="201"/>
      <x:c r="O917" s="424"/>
      <x:c r="P917" s="201"/>
      <x:c r="Q917" s="201"/>
      <x:c r="R917" s="201"/>
      <x:c r="S917" s="201"/>
      <x:c r="T917" s="201"/>
      <x:c r="U917" s="201"/>
      <x:c r="V917" s="201"/>
      <x:c r="W917" s="201"/>
      <x:c r="X917" s="201"/>
      <x:c r="Y917" s="201"/>
      <x:c r="Z917" s="201"/>
      <x:c r="AA917" s="201"/>
    </x:row>
    <x:row r="918" ht="15.75">
      <x:c r="A918" s="201"/>
      <x:c r="B918" s="201"/>
      <x:c r="C918" s="201"/>
      <x:c r="D918" s="425"/>
      <x:c r="E918" s="201"/>
      <x:c r="F918" s="201"/>
      <x:c r="G918" s="424"/>
      <x:c r="H918" s="424">
        <x:f t="shared" si="3"/>
        <x:v>0</x:v>
      </x:c>
      <x:c r="I918" s="201"/>
      <x:c r="J918" s="564"/>
      <x:c r="K918" s="201"/>
      <x:c r="L918" s="201"/>
      <x:c r="M918" s="201"/>
      <x:c r="N918" s="201"/>
      <x:c r="O918" s="424"/>
      <x:c r="P918" s="201"/>
      <x:c r="Q918" s="201"/>
      <x:c r="R918" s="201"/>
      <x:c r="S918" s="201"/>
      <x:c r="T918" s="201"/>
      <x:c r="U918" s="201"/>
      <x:c r="V918" s="201"/>
      <x:c r="W918" s="201"/>
      <x:c r="X918" s="201"/>
      <x:c r="Y918" s="201"/>
      <x:c r="Z918" s="201"/>
      <x:c r="AA918" s="201"/>
    </x:row>
    <x:row r="919" ht="15.75">
      <x:c r="A919" s="201"/>
      <x:c r="B919" s="201"/>
      <x:c r="C919" s="201"/>
      <x:c r="D919" s="425"/>
      <x:c r="E919" s="201"/>
      <x:c r="F919" s="201"/>
      <x:c r="G919" s="424"/>
      <x:c r="H919" s="424">
        <x:f t="shared" si="3"/>
        <x:v>0</x:v>
      </x:c>
      <x:c r="I919" s="201"/>
      <x:c r="J919" s="564"/>
      <x:c r="K919" s="201"/>
      <x:c r="L919" s="201"/>
      <x:c r="M919" s="201"/>
      <x:c r="N919" s="201"/>
      <x:c r="O919" s="424"/>
      <x:c r="P919" s="201"/>
      <x:c r="Q919" s="201"/>
      <x:c r="R919" s="201"/>
      <x:c r="S919" s="201"/>
      <x:c r="T919" s="201"/>
      <x:c r="U919" s="201"/>
      <x:c r="V919" s="201"/>
      <x:c r="W919" s="201"/>
      <x:c r="X919" s="201"/>
      <x:c r="Y919" s="201"/>
      <x:c r="Z919" s="201"/>
      <x:c r="AA919" s="201"/>
    </x:row>
    <x:row r="920" ht="15.75">
      <x:c r="A920" s="201"/>
      <x:c r="B920" s="201"/>
      <x:c r="C920" s="201"/>
      <x:c r="D920" s="425"/>
      <x:c r="E920" s="201"/>
      <x:c r="F920" s="201"/>
      <x:c r="G920" s="424"/>
      <x:c r="H920" s="424">
        <x:f t="shared" si="3"/>
        <x:v>0</x:v>
      </x:c>
      <x:c r="I920" s="201"/>
      <x:c r="J920" s="564"/>
      <x:c r="K920" s="201"/>
      <x:c r="L920" s="201"/>
      <x:c r="M920" s="201"/>
      <x:c r="N920" s="201"/>
      <x:c r="O920" s="424"/>
      <x:c r="P920" s="201"/>
      <x:c r="Q920" s="201"/>
      <x:c r="R920" s="201"/>
      <x:c r="S920" s="201"/>
      <x:c r="T920" s="201"/>
      <x:c r="U920" s="201"/>
      <x:c r="V920" s="201"/>
      <x:c r="W920" s="201"/>
      <x:c r="X920" s="201"/>
      <x:c r="Y920" s="201"/>
      <x:c r="Z920" s="201"/>
      <x:c r="AA920" s="201"/>
    </x:row>
    <x:row r="921" ht="15.75">
      <x:c r="A921" s="201"/>
      <x:c r="B921" s="201"/>
      <x:c r="C921" s="201"/>
      <x:c r="D921" s="425"/>
      <x:c r="E921" s="201"/>
      <x:c r="F921" s="201"/>
      <x:c r="G921" s="424"/>
      <x:c r="H921" s="424">
        <x:f t="shared" si="3"/>
        <x:v>0</x:v>
      </x:c>
      <x:c r="I921" s="201"/>
      <x:c r="J921" s="564"/>
      <x:c r="K921" s="201"/>
      <x:c r="L921" s="201"/>
      <x:c r="M921" s="201"/>
      <x:c r="N921" s="201"/>
      <x:c r="O921" s="424"/>
      <x:c r="P921" s="201"/>
      <x:c r="Q921" s="201"/>
      <x:c r="R921" s="201"/>
      <x:c r="S921" s="201"/>
      <x:c r="T921" s="201"/>
      <x:c r="U921" s="201"/>
      <x:c r="V921" s="201"/>
      <x:c r="W921" s="201"/>
      <x:c r="X921" s="201"/>
      <x:c r="Y921" s="201"/>
      <x:c r="Z921" s="201"/>
      <x:c r="AA921" s="201"/>
    </x:row>
    <x:row r="922" ht="15.75">
      <x:c r="A922" s="201"/>
      <x:c r="B922" s="201"/>
      <x:c r="C922" s="201"/>
      <x:c r="D922" s="425"/>
      <x:c r="E922" s="201"/>
      <x:c r="F922" s="201"/>
      <x:c r="G922" s="424"/>
      <x:c r="H922" s="424">
        <x:f t="shared" si="3"/>
        <x:v>0</x:v>
      </x:c>
      <x:c r="I922" s="201"/>
      <x:c r="J922" s="564"/>
      <x:c r="K922" s="201"/>
      <x:c r="L922" s="201"/>
      <x:c r="M922" s="201"/>
      <x:c r="N922" s="201"/>
      <x:c r="O922" s="424"/>
      <x:c r="P922" s="201"/>
      <x:c r="Q922" s="201"/>
      <x:c r="R922" s="201"/>
      <x:c r="S922" s="201"/>
      <x:c r="T922" s="201"/>
      <x:c r="U922" s="201"/>
      <x:c r="V922" s="201"/>
      <x:c r="W922" s="201"/>
      <x:c r="X922" s="201"/>
      <x:c r="Y922" s="201"/>
      <x:c r="Z922" s="201"/>
      <x:c r="AA922" s="201"/>
    </x:row>
    <x:row r="923" ht="15.75">
      <x:c r="A923" s="201"/>
      <x:c r="B923" s="201"/>
      <x:c r="C923" s="201"/>
      <x:c r="D923" s="425"/>
      <x:c r="E923" s="201"/>
      <x:c r="F923" s="201"/>
      <x:c r="G923" s="424"/>
      <x:c r="H923" s="424">
        <x:f t="shared" si="3"/>
        <x:v>0</x:v>
      </x:c>
      <x:c r="I923" s="201"/>
      <x:c r="J923" s="564"/>
      <x:c r="K923" s="201"/>
      <x:c r="L923" s="201"/>
      <x:c r="M923" s="201"/>
      <x:c r="N923" s="201"/>
      <x:c r="O923" s="424"/>
      <x:c r="P923" s="201"/>
      <x:c r="Q923" s="201"/>
      <x:c r="R923" s="201"/>
      <x:c r="S923" s="201"/>
      <x:c r="T923" s="201"/>
      <x:c r="U923" s="201"/>
      <x:c r="V923" s="201"/>
      <x:c r="W923" s="201"/>
      <x:c r="X923" s="201"/>
      <x:c r="Y923" s="201"/>
      <x:c r="Z923" s="201"/>
      <x:c r="AA923" s="201"/>
    </x:row>
    <x:row r="924" ht="15.75">
      <x:c r="A924" s="201"/>
      <x:c r="B924" s="201"/>
      <x:c r="C924" s="201"/>
      <x:c r="D924" s="425"/>
      <x:c r="E924" s="201"/>
      <x:c r="F924" s="201"/>
      <x:c r="G924" s="424"/>
      <x:c r="H924" s="424">
        <x:f t="shared" si="3"/>
        <x:v>0</x:v>
      </x:c>
      <x:c r="I924" s="201"/>
      <x:c r="J924" s="564"/>
      <x:c r="K924" s="201"/>
      <x:c r="L924" s="201"/>
      <x:c r="M924" s="201"/>
      <x:c r="N924" s="201"/>
      <x:c r="O924" s="424"/>
      <x:c r="P924" s="201"/>
      <x:c r="Q924" s="201"/>
      <x:c r="R924" s="201"/>
      <x:c r="S924" s="201"/>
      <x:c r="T924" s="201"/>
      <x:c r="U924" s="201"/>
      <x:c r="V924" s="201"/>
      <x:c r="W924" s="201"/>
      <x:c r="X924" s="201"/>
      <x:c r="Y924" s="201"/>
      <x:c r="Z924" s="201"/>
      <x:c r="AA924" s="201"/>
    </x:row>
    <x:row r="925" ht="15.75">
      <x:c r="A925" s="201"/>
      <x:c r="B925" s="201"/>
      <x:c r="C925" s="201"/>
      <x:c r="D925" s="425"/>
      <x:c r="E925" s="201"/>
      <x:c r="F925" s="201"/>
      <x:c r="G925" s="424"/>
      <x:c r="H925" s="424">
        <x:f t="shared" si="3"/>
        <x:v>0</x:v>
      </x:c>
      <x:c r="I925" s="201"/>
      <x:c r="J925" s="564"/>
      <x:c r="K925" s="201"/>
      <x:c r="L925" s="201"/>
      <x:c r="M925" s="201"/>
      <x:c r="N925" s="201"/>
      <x:c r="O925" s="424"/>
      <x:c r="P925" s="201"/>
      <x:c r="Q925" s="201"/>
      <x:c r="R925" s="201"/>
      <x:c r="S925" s="201"/>
      <x:c r="T925" s="201"/>
      <x:c r="U925" s="201"/>
      <x:c r="V925" s="201"/>
      <x:c r="W925" s="201"/>
      <x:c r="X925" s="201"/>
      <x:c r="Y925" s="201"/>
      <x:c r="Z925" s="201"/>
      <x:c r="AA925" s="201"/>
    </x:row>
    <x:row r="926" ht="15.75">
      <x:c r="A926" s="201"/>
      <x:c r="B926" s="201"/>
      <x:c r="C926" s="201"/>
      <x:c r="D926" s="425"/>
      <x:c r="E926" s="201"/>
      <x:c r="F926" s="201"/>
      <x:c r="G926" s="424"/>
      <x:c r="H926" s="424">
        <x:f t="shared" si="3"/>
        <x:v>0</x:v>
      </x:c>
      <x:c r="I926" s="201"/>
      <x:c r="J926" s="564"/>
      <x:c r="K926" s="201"/>
      <x:c r="L926" s="201"/>
      <x:c r="M926" s="201"/>
      <x:c r="N926" s="201"/>
      <x:c r="O926" s="424"/>
      <x:c r="P926" s="201"/>
      <x:c r="Q926" s="201"/>
      <x:c r="R926" s="201"/>
      <x:c r="S926" s="201"/>
      <x:c r="T926" s="201"/>
      <x:c r="U926" s="201"/>
      <x:c r="V926" s="201"/>
      <x:c r="W926" s="201"/>
      <x:c r="X926" s="201"/>
      <x:c r="Y926" s="201"/>
      <x:c r="Z926" s="201"/>
      <x:c r="AA926" s="201"/>
    </x:row>
    <x:row r="927" ht="15.75">
      <x:c r="A927" s="201"/>
      <x:c r="B927" s="201"/>
      <x:c r="C927" s="201"/>
      <x:c r="D927" s="425"/>
      <x:c r="E927" s="201"/>
      <x:c r="F927" s="201"/>
      <x:c r="G927" s="424"/>
      <x:c r="H927" s="424">
        <x:f t="shared" si="3"/>
        <x:v>0</x:v>
      </x:c>
      <x:c r="I927" s="201"/>
      <x:c r="J927" s="564"/>
      <x:c r="K927" s="201"/>
      <x:c r="L927" s="201"/>
      <x:c r="M927" s="201"/>
      <x:c r="N927" s="201"/>
      <x:c r="O927" s="424"/>
      <x:c r="P927" s="201"/>
      <x:c r="Q927" s="201"/>
      <x:c r="R927" s="201"/>
      <x:c r="S927" s="201"/>
      <x:c r="T927" s="201"/>
      <x:c r="U927" s="201"/>
      <x:c r="V927" s="201"/>
      <x:c r="W927" s="201"/>
      <x:c r="X927" s="201"/>
      <x:c r="Y927" s="201"/>
      <x:c r="Z927" s="201"/>
      <x:c r="AA927" s="201"/>
    </x:row>
    <x:row r="928" ht="15.75">
      <x:c r="A928" s="201"/>
      <x:c r="B928" s="201"/>
      <x:c r="C928" s="201"/>
      <x:c r="D928" s="425"/>
      <x:c r="E928" s="201"/>
      <x:c r="F928" s="201"/>
      <x:c r="G928" s="424"/>
      <x:c r="H928" s="424">
        <x:f t="shared" si="3"/>
        <x:v>0</x:v>
      </x:c>
      <x:c r="I928" s="201"/>
      <x:c r="J928" s="564"/>
      <x:c r="K928" s="201"/>
      <x:c r="L928" s="201"/>
      <x:c r="M928" s="201"/>
      <x:c r="N928" s="201"/>
      <x:c r="O928" s="424"/>
      <x:c r="P928" s="201"/>
      <x:c r="Q928" s="201"/>
      <x:c r="R928" s="201"/>
      <x:c r="S928" s="201"/>
      <x:c r="T928" s="201"/>
      <x:c r="U928" s="201"/>
      <x:c r="V928" s="201"/>
      <x:c r="W928" s="201"/>
      <x:c r="X928" s="201"/>
      <x:c r="Y928" s="201"/>
      <x:c r="Z928" s="201"/>
      <x:c r="AA928" s="201"/>
    </x:row>
    <x:row r="929" ht="15.75">
      <x:c r="A929" s="201"/>
      <x:c r="B929" s="201"/>
      <x:c r="C929" s="201"/>
      <x:c r="D929" s="425"/>
      <x:c r="E929" s="201"/>
      <x:c r="F929" s="201"/>
      <x:c r="G929" s="424"/>
      <x:c r="H929" s="424">
        <x:f t="shared" si="3"/>
        <x:v>0</x:v>
      </x:c>
      <x:c r="I929" s="201"/>
      <x:c r="J929" s="564"/>
      <x:c r="K929" s="201"/>
      <x:c r="L929" s="201"/>
      <x:c r="M929" s="201"/>
      <x:c r="N929" s="201"/>
      <x:c r="O929" s="424"/>
      <x:c r="P929" s="201"/>
      <x:c r="Q929" s="201"/>
      <x:c r="R929" s="201"/>
      <x:c r="S929" s="201"/>
      <x:c r="T929" s="201"/>
      <x:c r="U929" s="201"/>
      <x:c r="V929" s="201"/>
      <x:c r="W929" s="201"/>
      <x:c r="X929" s="201"/>
      <x:c r="Y929" s="201"/>
      <x:c r="Z929" s="201"/>
      <x:c r="AA929" s="201"/>
    </x:row>
    <x:row r="930" ht="15.75">
      <x:c r="A930" s="201"/>
      <x:c r="B930" s="201"/>
      <x:c r="C930" s="201"/>
      <x:c r="D930" s="425"/>
      <x:c r="E930" s="201"/>
      <x:c r="F930" s="201"/>
      <x:c r="G930" s="424"/>
      <x:c r="H930" s="424">
        <x:f t="shared" si="3"/>
        <x:v>0</x:v>
      </x:c>
      <x:c r="I930" s="201"/>
      <x:c r="J930" s="564"/>
      <x:c r="K930" s="201"/>
      <x:c r="L930" s="201"/>
      <x:c r="M930" s="201"/>
      <x:c r="N930" s="201"/>
      <x:c r="O930" s="424"/>
      <x:c r="P930" s="201"/>
      <x:c r="Q930" s="201"/>
      <x:c r="R930" s="201"/>
      <x:c r="S930" s="201"/>
      <x:c r="T930" s="201"/>
      <x:c r="U930" s="201"/>
      <x:c r="V930" s="201"/>
      <x:c r="W930" s="201"/>
      <x:c r="X930" s="201"/>
      <x:c r="Y930" s="201"/>
      <x:c r="Z930" s="201"/>
      <x:c r="AA930" s="201"/>
    </x:row>
    <x:row r="931" ht="15.75">
      <x:c r="A931" s="201"/>
      <x:c r="B931" s="201"/>
      <x:c r="C931" s="201"/>
      <x:c r="D931" s="425"/>
      <x:c r="E931" s="201"/>
      <x:c r="F931" s="201"/>
      <x:c r="G931" s="424"/>
      <x:c r="H931" s="424">
        <x:f t="shared" si="3"/>
        <x:v>0</x:v>
      </x:c>
      <x:c r="I931" s="201"/>
      <x:c r="J931" s="564"/>
      <x:c r="K931" s="201"/>
      <x:c r="L931" s="201"/>
      <x:c r="M931" s="201"/>
      <x:c r="N931" s="201"/>
      <x:c r="O931" s="424"/>
      <x:c r="P931" s="201"/>
      <x:c r="Q931" s="201"/>
      <x:c r="R931" s="201"/>
      <x:c r="S931" s="201"/>
      <x:c r="T931" s="201"/>
      <x:c r="U931" s="201"/>
      <x:c r="V931" s="201"/>
      <x:c r="W931" s="201"/>
      <x:c r="X931" s="201"/>
      <x:c r="Y931" s="201"/>
      <x:c r="Z931" s="201"/>
      <x:c r="AA931" s="201"/>
    </x:row>
    <x:row r="932" ht="15.75">
      <x:c r="A932" s="201"/>
      <x:c r="B932" s="201"/>
      <x:c r="C932" s="201"/>
      <x:c r="D932" s="425"/>
      <x:c r="E932" s="201"/>
      <x:c r="F932" s="201"/>
      <x:c r="G932" s="424"/>
      <x:c r="H932" s="424">
        <x:f t="shared" si="3"/>
        <x:v>0</x:v>
      </x:c>
      <x:c r="I932" s="201"/>
      <x:c r="J932" s="564"/>
      <x:c r="K932" s="201"/>
      <x:c r="L932" s="201"/>
      <x:c r="M932" s="201"/>
      <x:c r="N932" s="201"/>
      <x:c r="O932" s="424"/>
      <x:c r="P932" s="201"/>
      <x:c r="Q932" s="201"/>
      <x:c r="R932" s="201"/>
      <x:c r="S932" s="201"/>
      <x:c r="T932" s="201"/>
      <x:c r="U932" s="201"/>
      <x:c r="V932" s="201"/>
      <x:c r="W932" s="201"/>
      <x:c r="X932" s="201"/>
      <x:c r="Y932" s="201"/>
      <x:c r="Z932" s="201"/>
      <x:c r="AA932" s="201"/>
    </x:row>
    <x:row r="933" ht="15.75">
      <x:c r="A933" s="201"/>
      <x:c r="B933" s="201"/>
      <x:c r="C933" s="201"/>
      <x:c r="D933" s="425"/>
      <x:c r="E933" s="201"/>
      <x:c r="F933" s="201"/>
      <x:c r="G933" s="424"/>
      <x:c r="H933" s="424">
        <x:f t="shared" si="3"/>
        <x:v>0</x:v>
      </x:c>
      <x:c r="I933" s="201"/>
      <x:c r="J933" s="564"/>
      <x:c r="K933" s="201"/>
      <x:c r="L933" s="201"/>
      <x:c r="M933" s="201"/>
      <x:c r="N933" s="201"/>
      <x:c r="O933" s="424"/>
      <x:c r="P933" s="201"/>
      <x:c r="Q933" s="201"/>
      <x:c r="R933" s="201"/>
      <x:c r="S933" s="201"/>
      <x:c r="T933" s="201"/>
      <x:c r="U933" s="201"/>
      <x:c r="V933" s="201"/>
      <x:c r="W933" s="201"/>
      <x:c r="X933" s="201"/>
      <x:c r="Y933" s="201"/>
      <x:c r="Z933" s="201"/>
      <x:c r="AA933" s="201"/>
    </x:row>
    <x:row r="934" ht="15.75">
      <x:c r="A934" s="201"/>
      <x:c r="B934" s="201"/>
      <x:c r="C934" s="201"/>
      <x:c r="D934" s="425"/>
      <x:c r="E934" s="201"/>
      <x:c r="F934" s="201"/>
      <x:c r="G934" s="424"/>
      <x:c r="H934" s="424">
        <x:f t="shared" si="3"/>
        <x:v>0</x:v>
      </x:c>
      <x:c r="I934" s="201"/>
      <x:c r="J934" s="564"/>
      <x:c r="K934" s="201"/>
      <x:c r="L934" s="201"/>
      <x:c r="M934" s="201"/>
      <x:c r="N934" s="201"/>
      <x:c r="O934" s="424"/>
      <x:c r="P934" s="201"/>
      <x:c r="Q934" s="201"/>
      <x:c r="R934" s="201"/>
      <x:c r="S934" s="201"/>
      <x:c r="T934" s="201"/>
      <x:c r="U934" s="201"/>
      <x:c r="V934" s="201"/>
      <x:c r="W934" s="201"/>
      <x:c r="X934" s="201"/>
      <x:c r="Y934" s="201"/>
      <x:c r="Z934" s="201"/>
      <x:c r="AA934" s="201"/>
    </x:row>
    <x:row r="935" ht="15.75">
      <x:c r="A935" s="201"/>
      <x:c r="B935" s="201"/>
      <x:c r="C935" s="201"/>
      <x:c r="D935" s="425"/>
      <x:c r="E935" s="201"/>
      <x:c r="F935" s="201"/>
      <x:c r="G935" s="424"/>
      <x:c r="H935" s="424">
        <x:f t="shared" si="3"/>
        <x:v>0</x:v>
      </x:c>
      <x:c r="I935" s="201"/>
      <x:c r="J935" s="564"/>
      <x:c r="K935" s="201"/>
      <x:c r="L935" s="201"/>
      <x:c r="M935" s="201"/>
      <x:c r="N935" s="201"/>
      <x:c r="O935" s="424"/>
      <x:c r="P935" s="201"/>
      <x:c r="Q935" s="201"/>
      <x:c r="R935" s="201"/>
      <x:c r="S935" s="201"/>
      <x:c r="T935" s="201"/>
      <x:c r="U935" s="201"/>
      <x:c r="V935" s="201"/>
      <x:c r="W935" s="201"/>
      <x:c r="X935" s="201"/>
      <x:c r="Y935" s="201"/>
      <x:c r="Z935" s="201"/>
      <x:c r="AA935" s="201"/>
    </x:row>
    <x:row r="936" ht="15.75">
      <x:c r="A936" s="201"/>
      <x:c r="B936" s="201"/>
      <x:c r="C936" s="201"/>
      <x:c r="D936" s="425"/>
      <x:c r="E936" s="201"/>
      <x:c r="F936" s="201"/>
      <x:c r="G936" s="424"/>
      <x:c r="H936" s="424">
        <x:f t="shared" si="3"/>
        <x:v>0</x:v>
      </x:c>
      <x:c r="I936" s="201"/>
      <x:c r="J936" s="564"/>
      <x:c r="K936" s="201"/>
      <x:c r="L936" s="201"/>
      <x:c r="M936" s="201"/>
      <x:c r="N936" s="201"/>
      <x:c r="O936" s="424"/>
      <x:c r="P936" s="201"/>
      <x:c r="Q936" s="201"/>
      <x:c r="R936" s="201"/>
      <x:c r="S936" s="201"/>
      <x:c r="T936" s="201"/>
      <x:c r="U936" s="201"/>
      <x:c r="V936" s="201"/>
      <x:c r="W936" s="201"/>
      <x:c r="X936" s="201"/>
      <x:c r="Y936" s="201"/>
      <x:c r="Z936" s="201"/>
      <x:c r="AA936" s="201"/>
    </x:row>
    <x:row r="937" ht="15.75">
      <x:c r="A937" s="201"/>
      <x:c r="B937" s="201"/>
      <x:c r="C937" s="201"/>
      <x:c r="D937" s="425"/>
      <x:c r="E937" s="201"/>
      <x:c r="F937" s="201"/>
      <x:c r="G937" s="424"/>
      <x:c r="H937" s="424">
        <x:f t="shared" si="3"/>
        <x:v>0</x:v>
      </x:c>
      <x:c r="I937" s="201"/>
      <x:c r="J937" s="564"/>
      <x:c r="K937" s="201"/>
      <x:c r="L937" s="201"/>
      <x:c r="M937" s="201"/>
      <x:c r="N937" s="201"/>
      <x:c r="O937" s="424"/>
      <x:c r="P937" s="201"/>
      <x:c r="Q937" s="201"/>
      <x:c r="R937" s="201"/>
      <x:c r="S937" s="201"/>
      <x:c r="T937" s="201"/>
      <x:c r="U937" s="201"/>
      <x:c r="V937" s="201"/>
      <x:c r="W937" s="201"/>
      <x:c r="X937" s="201"/>
      <x:c r="Y937" s="201"/>
      <x:c r="Z937" s="201"/>
      <x:c r="AA937" s="201"/>
    </x:row>
    <x:row r="938" ht="15.75">
      <x:c r="A938" s="201"/>
      <x:c r="B938" s="201"/>
      <x:c r="C938" s="201"/>
      <x:c r="D938" s="425"/>
      <x:c r="E938" s="201"/>
      <x:c r="F938" s="201"/>
      <x:c r="G938" s="424"/>
      <x:c r="H938" s="424">
        <x:f t="shared" si="3"/>
        <x:v>0</x:v>
      </x:c>
      <x:c r="I938" s="201"/>
      <x:c r="J938" s="564"/>
      <x:c r="K938" s="201"/>
      <x:c r="L938" s="201"/>
      <x:c r="M938" s="201"/>
      <x:c r="N938" s="201"/>
      <x:c r="O938" s="424"/>
      <x:c r="P938" s="201"/>
      <x:c r="Q938" s="201"/>
      <x:c r="R938" s="201"/>
      <x:c r="S938" s="201"/>
      <x:c r="T938" s="201"/>
      <x:c r="U938" s="201"/>
      <x:c r="V938" s="201"/>
      <x:c r="W938" s="201"/>
      <x:c r="X938" s="201"/>
      <x:c r="Y938" s="201"/>
      <x:c r="Z938" s="201"/>
      <x:c r="AA938" s="201"/>
    </x:row>
    <x:row r="939" ht="15.75">
      <x:c r="A939" s="201"/>
      <x:c r="B939" s="201"/>
      <x:c r="C939" s="201"/>
      <x:c r="D939" s="425"/>
      <x:c r="E939" s="201"/>
      <x:c r="F939" s="201"/>
      <x:c r="G939" s="424"/>
      <x:c r="H939" s="424">
        <x:f t="shared" si="3"/>
        <x:v>0</x:v>
      </x:c>
      <x:c r="I939" s="201"/>
      <x:c r="J939" s="564"/>
      <x:c r="K939" s="201"/>
      <x:c r="L939" s="201"/>
      <x:c r="M939" s="201"/>
      <x:c r="N939" s="201"/>
      <x:c r="O939" s="424"/>
      <x:c r="P939" s="201"/>
      <x:c r="Q939" s="201"/>
      <x:c r="R939" s="201"/>
      <x:c r="S939" s="201"/>
      <x:c r="T939" s="201"/>
      <x:c r="U939" s="201"/>
      <x:c r="V939" s="201"/>
      <x:c r="W939" s="201"/>
      <x:c r="X939" s="201"/>
      <x:c r="Y939" s="201"/>
      <x:c r="Z939" s="201"/>
      <x:c r="AA939" s="201"/>
    </x:row>
    <x:row r="940" ht="15.75">
      <x:c r="A940" s="201"/>
      <x:c r="B940" s="201"/>
      <x:c r="C940" s="201"/>
      <x:c r="D940" s="425"/>
      <x:c r="E940" s="201"/>
      <x:c r="F940" s="201"/>
      <x:c r="G940" s="424"/>
      <x:c r="H940" s="424">
        <x:f t="shared" si="3"/>
        <x:v>0</x:v>
      </x:c>
      <x:c r="I940" s="201"/>
      <x:c r="J940" s="564"/>
      <x:c r="K940" s="201"/>
      <x:c r="L940" s="201"/>
      <x:c r="M940" s="201"/>
      <x:c r="N940" s="201"/>
      <x:c r="O940" s="424"/>
      <x:c r="P940" s="201"/>
      <x:c r="Q940" s="201"/>
      <x:c r="R940" s="201"/>
      <x:c r="S940" s="201"/>
      <x:c r="T940" s="201"/>
      <x:c r="U940" s="201"/>
      <x:c r="V940" s="201"/>
      <x:c r="W940" s="201"/>
      <x:c r="X940" s="201"/>
      <x:c r="Y940" s="201"/>
      <x:c r="Z940" s="201"/>
      <x:c r="AA940" s="201"/>
    </x:row>
    <x:row r="941" ht="15.75">
      <x:c r="A941" s="201"/>
      <x:c r="B941" s="201"/>
      <x:c r="C941" s="201"/>
      <x:c r="D941" s="425"/>
      <x:c r="E941" s="201"/>
      <x:c r="F941" s="201"/>
      <x:c r="G941" s="424"/>
      <x:c r="H941" s="424">
        <x:f t="shared" si="3"/>
        <x:v>0</x:v>
      </x:c>
      <x:c r="I941" s="201"/>
      <x:c r="J941" s="564"/>
      <x:c r="K941" s="201"/>
      <x:c r="L941" s="201"/>
      <x:c r="M941" s="201"/>
      <x:c r="N941" s="201"/>
      <x:c r="O941" s="424"/>
      <x:c r="P941" s="201"/>
      <x:c r="Q941" s="201"/>
      <x:c r="R941" s="201"/>
      <x:c r="S941" s="201"/>
      <x:c r="T941" s="201"/>
      <x:c r="U941" s="201"/>
      <x:c r="V941" s="201"/>
      <x:c r="W941" s="201"/>
      <x:c r="X941" s="201"/>
      <x:c r="Y941" s="201"/>
      <x:c r="Z941" s="201"/>
      <x:c r="AA941" s="201"/>
    </x:row>
    <x:row r="942" ht="15.75">
      <x:c r="A942" s="201"/>
      <x:c r="B942" s="201"/>
      <x:c r="C942" s="201"/>
      <x:c r="D942" s="425"/>
      <x:c r="E942" s="201"/>
      <x:c r="F942" s="201"/>
      <x:c r="G942" s="424"/>
      <x:c r="H942" s="424">
        <x:f t="shared" si="3"/>
        <x:v>0</x:v>
      </x:c>
      <x:c r="I942" s="201"/>
      <x:c r="J942" s="564"/>
      <x:c r="K942" s="201"/>
      <x:c r="L942" s="201"/>
      <x:c r="M942" s="201"/>
      <x:c r="N942" s="201"/>
      <x:c r="O942" s="424"/>
      <x:c r="P942" s="201"/>
      <x:c r="Q942" s="201"/>
      <x:c r="R942" s="201"/>
      <x:c r="S942" s="201"/>
      <x:c r="T942" s="201"/>
      <x:c r="U942" s="201"/>
      <x:c r="V942" s="201"/>
      <x:c r="W942" s="201"/>
      <x:c r="X942" s="201"/>
      <x:c r="Y942" s="201"/>
      <x:c r="Z942" s="201"/>
      <x:c r="AA942" s="201"/>
    </x:row>
    <x:row r="943" ht="15.75">
      <x:c r="A943" s="201"/>
      <x:c r="B943" s="201"/>
      <x:c r="C943" s="201"/>
      <x:c r="D943" s="425"/>
      <x:c r="E943" s="201"/>
      <x:c r="F943" s="201"/>
      <x:c r="G943" s="424"/>
      <x:c r="H943" s="424">
        <x:f t="shared" si="3"/>
        <x:v>0</x:v>
      </x:c>
      <x:c r="I943" s="201"/>
      <x:c r="J943" s="564"/>
      <x:c r="K943" s="201"/>
      <x:c r="L943" s="201"/>
      <x:c r="M943" s="201"/>
      <x:c r="N943" s="201"/>
      <x:c r="O943" s="424"/>
      <x:c r="P943" s="201"/>
      <x:c r="Q943" s="201"/>
      <x:c r="R943" s="201"/>
      <x:c r="S943" s="201"/>
      <x:c r="T943" s="201"/>
      <x:c r="U943" s="201"/>
      <x:c r="V943" s="201"/>
      <x:c r="W943" s="201"/>
      <x:c r="X943" s="201"/>
      <x:c r="Y943" s="201"/>
      <x:c r="Z943" s="201"/>
      <x:c r="AA943" s="201"/>
    </x:row>
    <x:row r="944" ht="15.75">
      <x:c r="A944" s="201"/>
      <x:c r="B944" s="201"/>
      <x:c r="C944" s="201"/>
      <x:c r="D944" s="425"/>
      <x:c r="E944" s="201"/>
      <x:c r="F944" s="201"/>
      <x:c r="G944" s="424"/>
      <x:c r="H944" s="424">
        <x:f t="shared" si="3"/>
        <x:v>0</x:v>
      </x:c>
      <x:c r="I944" s="201"/>
      <x:c r="J944" s="564"/>
      <x:c r="K944" s="201"/>
      <x:c r="L944" s="201"/>
      <x:c r="M944" s="201"/>
      <x:c r="N944" s="201"/>
      <x:c r="O944" s="424"/>
      <x:c r="P944" s="201"/>
      <x:c r="Q944" s="201"/>
      <x:c r="R944" s="201"/>
      <x:c r="S944" s="201"/>
      <x:c r="T944" s="201"/>
      <x:c r="U944" s="201"/>
      <x:c r="V944" s="201"/>
      <x:c r="W944" s="201"/>
      <x:c r="X944" s="201"/>
      <x:c r="Y944" s="201"/>
      <x:c r="Z944" s="201"/>
      <x:c r="AA944" s="201"/>
    </x:row>
    <x:row r="945" ht="15.75">
      <x:c r="A945" s="201"/>
      <x:c r="B945" s="201"/>
      <x:c r="C945" s="201"/>
      <x:c r="D945" s="425"/>
      <x:c r="E945" s="201"/>
      <x:c r="F945" s="201"/>
      <x:c r="G945" s="424"/>
      <x:c r="H945" s="424">
        <x:f t="shared" si="3"/>
        <x:v>0</x:v>
      </x:c>
      <x:c r="I945" s="201"/>
      <x:c r="J945" s="564"/>
      <x:c r="K945" s="201"/>
      <x:c r="L945" s="201"/>
      <x:c r="M945" s="201"/>
      <x:c r="N945" s="201"/>
      <x:c r="O945" s="424"/>
      <x:c r="P945" s="201"/>
      <x:c r="Q945" s="201"/>
      <x:c r="R945" s="201"/>
      <x:c r="S945" s="201"/>
      <x:c r="T945" s="201"/>
      <x:c r="U945" s="201"/>
      <x:c r="V945" s="201"/>
      <x:c r="W945" s="201"/>
      <x:c r="X945" s="201"/>
      <x:c r="Y945" s="201"/>
      <x:c r="Z945" s="201"/>
      <x:c r="AA945" s="201"/>
    </x:row>
    <x:row r="946" ht="15.75">
      <x:c r="A946" s="201"/>
      <x:c r="B946" s="201"/>
      <x:c r="C946" s="201"/>
      <x:c r="D946" s="425"/>
      <x:c r="E946" s="201"/>
      <x:c r="F946" s="201"/>
      <x:c r="G946" s="424"/>
      <x:c r="H946" s="424">
        <x:f t="shared" si="3"/>
        <x:v>0</x:v>
      </x:c>
      <x:c r="I946" s="201"/>
      <x:c r="J946" s="564"/>
      <x:c r="K946" s="201"/>
      <x:c r="L946" s="201"/>
      <x:c r="M946" s="201"/>
      <x:c r="N946" s="201"/>
      <x:c r="O946" s="424"/>
      <x:c r="P946" s="201"/>
      <x:c r="Q946" s="201"/>
      <x:c r="R946" s="201"/>
      <x:c r="S946" s="201"/>
      <x:c r="T946" s="201"/>
      <x:c r="U946" s="201"/>
      <x:c r="V946" s="201"/>
      <x:c r="W946" s="201"/>
      <x:c r="X946" s="201"/>
      <x:c r="Y946" s="201"/>
      <x:c r="Z946" s="201"/>
      <x:c r="AA946" s="201"/>
    </x:row>
    <x:row r="947" ht="15.75">
      <x:c r="A947" s="201"/>
      <x:c r="B947" s="201"/>
      <x:c r="C947" s="201"/>
      <x:c r="D947" s="425"/>
      <x:c r="E947" s="201"/>
      <x:c r="F947" s="201"/>
      <x:c r="G947" s="424"/>
      <x:c r="H947" s="424">
        <x:f t="shared" si="3"/>
        <x:v>0</x:v>
      </x:c>
      <x:c r="I947" s="201"/>
      <x:c r="J947" s="564"/>
      <x:c r="K947" s="201"/>
      <x:c r="L947" s="201"/>
      <x:c r="M947" s="201"/>
      <x:c r="N947" s="201"/>
      <x:c r="O947" s="424"/>
      <x:c r="P947" s="201"/>
      <x:c r="Q947" s="201"/>
      <x:c r="R947" s="201"/>
      <x:c r="S947" s="201"/>
      <x:c r="T947" s="201"/>
      <x:c r="U947" s="201"/>
      <x:c r="V947" s="201"/>
      <x:c r="W947" s="201"/>
      <x:c r="X947" s="201"/>
      <x:c r="Y947" s="201"/>
      <x:c r="Z947" s="201"/>
      <x:c r="AA947" s="201"/>
    </x:row>
    <x:row r="948" ht="15.75">
      <x:c r="A948" s="201"/>
      <x:c r="B948" s="201"/>
      <x:c r="C948" s="201"/>
      <x:c r="D948" s="425"/>
      <x:c r="E948" s="201"/>
      <x:c r="F948" s="201"/>
      <x:c r="G948" s="424"/>
      <x:c r="H948" s="424">
        <x:f t="shared" si="3"/>
        <x:v>0</x:v>
      </x:c>
      <x:c r="I948" s="201"/>
      <x:c r="J948" s="564"/>
      <x:c r="K948" s="201"/>
      <x:c r="L948" s="201"/>
      <x:c r="M948" s="201"/>
      <x:c r="N948" s="201"/>
      <x:c r="O948" s="424"/>
      <x:c r="P948" s="201"/>
      <x:c r="Q948" s="201"/>
      <x:c r="R948" s="201"/>
      <x:c r="S948" s="201"/>
      <x:c r="T948" s="201"/>
      <x:c r="U948" s="201"/>
      <x:c r="V948" s="201"/>
      <x:c r="W948" s="201"/>
      <x:c r="X948" s="201"/>
      <x:c r="Y948" s="201"/>
      <x:c r="Z948" s="201"/>
      <x:c r="AA948" s="201"/>
    </x:row>
    <x:row r="949" ht="15.75">
      <x:c r="A949" s="201"/>
      <x:c r="B949" s="201"/>
      <x:c r="C949" s="201"/>
      <x:c r="D949" s="425"/>
      <x:c r="E949" s="201"/>
      <x:c r="F949" s="201"/>
      <x:c r="G949" s="424"/>
      <x:c r="H949" s="424">
        <x:f t="shared" si="3"/>
        <x:v>0</x:v>
      </x:c>
      <x:c r="I949" s="201"/>
      <x:c r="J949" s="564"/>
      <x:c r="K949" s="201"/>
      <x:c r="L949" s="201"/>
      <x:c r="M949" s="201"/>
      <x:c r="N949" s="201"/>
      <x:c r="O949" s="424"/>
      <x:c r="P949" s="201"/>
      <x:c r="Q949" s="201"/>
      <x:c r="R949" s="201"/>
      <x:c r="S949" s="201"/>
      <x:c r="T949" s="201"/>
      <x:c r="U949" s="201"/>
      <x:c r="V949" s="201"/>
      <x:c r="W949" s="201"/>
      <x:c r="X949" s="201"/>
      <x:c r="Y949" s="201"/>
      <x:c r="Z949" s="201"/>
      <x:c r="AA949" s="201"/>
    </x:row>
    <x:row r="950" ht="15.75">
      <x:c r="A950" s="201"/>
      <x:c r="B950" s="201"/>
      <x:c r="C950" s="201"/>
      <x:c r="D950" s="425"/>
      <x:c r="E950" s="201"/>
      <x:c r="F950" s="201"/>
      <x:c r="G950" s="424"/>
      <x:c r="H950" s="424">
        <x:f t="shared" si="3"/>
        <x:v>0</x:v>
      </x:c>
      <x:c r="I950" s="201"/>
      <x:c r="J950" s="564"/>
      <x:c r="K950" s="201"/>
      <x:c r="L950" s="201"/>
      <x:c r="M950" s="201"/>
      <x:c r="N950" s="201"/>
      <x:c r="O950" s="424"/>
      <x:c r="P950" s="201"/>
      <x:c r="Q950" s="201"/>
      <x:c r="R950" s="201"/>
      <x:c r="S950" s="201"/>
      <x:c r="T950" s="201"/>
      <x:c r="U950" s="201"/>
      <x:c r="V950" s="201"/>
      <x:c r="W950" s="201"/>
      <x:c r="X950" s="201"/>
      <x:c r="Y950" s="201"/>
      <x:c r="Z950" s="201"/>
      <x:c r="AA950" s="201"/>
    </x:row>
    <x:row r="951" ht="15.75">
      <x:c r="A951" s="201"/>
      <x:c r="B951" s="201"/>
      <x:c r="C951" s="201"/>
      <x:c r="D951" s="425"/>
      <x:c r="E951" s="201"/>
      <x:c r="F951" s="201"/>
      <x:c r="G951" s="424"/>
      <x:c r="H951" s="424">
        <x:f t="shared" si="3"/>
        <x:v>0</x:v>
      </x:c>
      <x:c r="I951" s="201"/>
      <x:c r="J951" s="564"/>
      <x:c r="K951" s="201"/>
      <x:c r="L951" s="201"/>
      <x:c r="M951" s="201"/>
      <x:c r="N951" s="201"/>
      <x:c r="O951" s="424"/>
      <x:c r="P951" s="201"/>
      <x:c r="Q951" s="201"/>
      <x:c r="R951" s="201"/>
      <x:c r="S951" s="201"/>
      <x:c r="T951" s="201"/>
      <x:c r="U951" s="201"/>
      <x:c r="V951" s="201"/>
      <x:c r="W951" s="201"/>
      <x:c r="X951" s="201"/>
      <x:c r="Y951" s="201"/>
      <x:c r="Z951" s="201"/>
      <x:c r="AA951" s="201"/>
    </x:row>
    <x:row r="952" ht="15.75">
      <x:c r="A952" s="201"/>
      <x:c r="B952" s="201"/>
      <x:c r="C952" s="201"/>
      <x:c r="D952" s="425"/>
      <x:c r="E952" s="201"/>
      <x:c r="F952" s="201"/>
      <x:c r="G952" s="424"/>
      <x:c r="H952" s="424">
        <x:f t="shared" si="3"/>
        <x:v>0</x:v>
      </x:c>
      <x:c r="I952" s="201"/>
      <x:c r="J952" s="564"/>
      <x:c r="K952" s="201"/>
      <x:c r="L952" s="201"/>
      <x:c r="M952" s="201"/>
      <x:c r="N952" s="201"/>
      <x:c r="O952" s="424"/>
      <x:c r="P952" s="201"/>
      <x:c r="Q952" s="201"/>
      <x:c r="R952" s="201"/>
      <x:c r="S952" s="201"/>
      <x:c r="T952" s="201"/>
      <x:c r="U952" s="201"/>
      <x:c r="V952" s="201"/>
      <x:c r="W952" s="201"/>
      <x:c r="X952" s="201"/>
      <x:c r="Y952" s="201"/>
      <x:c r="Z952" s="201"/>
      <x:c r="AA952" s="201"/>
    </x:row>
    <x:row r="953" ht="15.75">
      <x:c r="A953" s="201"/>
      <x:c r="B953" s="201"/>
      <x:c r="C953" s="201"/>
      <x:c r="D953" s="425"/>
      <x:c r="E953" s="201"/>
      <x:c r="F953" s="201"/>
      <x:c r="G953" s="424"/>
      <x:c r="H953" s="424">
        <x:f t="shared" si="3"/>
        <x:v>0</x:v>
      </x:c>
      <x:c r="I953" s="201"/>
      <x:c r="J953" s="564"/>
      <x:c r="K953" s="201"/>
      <x:c r="L953" s="201"/>
      <x:c r="M953" s="201"/>
      <x:c r="N953" s="201"/>
      <x:c r="O953" s="424"/>
      <x:c r="P953" s="201"/>
      <x:c r="Q953" s="201"/>
      <x:c r="R953" s="201"/>
      <x:c r="S953" s="201"/>
      <x:c r="T953" s="201"/>
      <x:c r="U953" s="201"/>
      <x:c r="V953" s="201"/>
      <x:c r="W953" s="201"/>
      <x:c r="X953" s="201"/>
      <x:c r="Y953" s="201"/>
      <x:c r="Z953" s="201"/>
      <x:c r="AA953" s="201"/>
    </x:row>
    <x:row r="954" ht="15.75">
      <x:c r="A954" s="201"/>
      <x:c r="B954" s="201"/>
      <x:c r="C954" s="201"/>
      <x:c r="D954" s="425"/>
      <x:c r="E954" s="201"/>
      <x:c r="F954" s="201"/>
      <x:c r="G954" s="424"/>
      <x:c r="H954" s="424">
        <x:f t="shared" si="3"/>
        <x:v>0</x:v>
      </x:c>
      <x:c r="I954" s="201"/>
      <x:c r="J954" s="564"/>
      <x:c r="K954" s="201"/>
      <x:c r="L954" s="201"/>
      <x:c r="M954" s="201"/>
      <x:c r="N954" s="201"/>
      <x:c r="O954" s="424"/>
      <x:c r="P954" s="201"/>
      <x:c r="Q954" s="201"/>
      <x:c r="R954" s="201"/>
      <x:c r="S954" s="201"/>
      <x:c r="T954" s="201"/>
      <x:c r="U954" s="201"/>
      <x:c r="V954" s="201"/>
      <x:c r="W954" s="201"/>
      <x:c r="X954" s="201"/>
      <x:c r="Y954" s="201"/>
      <x:c r="Z954" s="201"/>
      <x:c r="AA954" s="201"/>
    </x:row>
    <x:row r="955" ht="15.75">
      <x:c r="A955" s="201"/>
      <x:c r="B955" s="201"/>
      <x:c r="C955" s="201"/>
      <x:c r="D955" s="425"/>
      <x:c r="E955" s="201"/>
      <x:c r="F955" s="201"/>
      <x:c r="G955" s="424"/>
      <x:c r="H955" s="424">
        <x:f t="shared" si="3"/>
        <x:v>0</x:v>
      </x:c>
      <x:c r="I955" s="201"/>
      <x:c r="J955" s="564"/>
      <x:c r="K955" s="201"/>
      <x:c r="L955" s="201"/>
      <x:c r="M955" s="201"/>
      <x:c r="N955" s="201"/>
      <x:c r="O955" s="424"/>
      <x:c r="P955" s="201"/>
      <x:c r="Q955" s="201"/>
      <x:c r="R955" s="201"/>
      <x:c r="S955" s="201"/>
      <x:c r="T955" s="201"/>
      <x:c r="U955" s="201"/>
      <x:c r="V955" s="201"/>
      <x:c r="W955" s="201"/>
      <x:c r="X955" s="201"/>
      <x:c r="Y955" s="201"/>
      <x:c r="Z955" s="201"/>
      <x:c r="AA955" s="201"/>
    </x:row>
    <x:row r="956" ht="15.75">
      <x:c r="A956" s="201"/>
      <x:c r="B956" s="201"/>
      <x:c r="C956" s="201"/>
      <x:c r="D956" s="425"/>
      <x:c r="E956" s="201"/>
      <x:c r="F956" s="201"/>
      <x:c r="G956" s="424"/>
      <x:c r="H956" s="424">
        <x:f t="shared" si="3"/>
        <x:v>0</x:v>
      </x:c>
      <x:c r="I956" s="201"/>
      <x:c r="J956" s="564"/>
      <x:c r="K956" s="201"/>
      <x:c r="L956" s="201"/>
      <x:c r="M956" s="201"/>
      <x:c r="N956" s="201"/>
      <x:c r="O956" s="424"/>
      <x:c r="P956" s="201"/>
      <x:c r="Q956" s="201"/>
      <x:c r="R956" s="201"/>
      <x:c r="S956" s="201"/>
      <x:c r="T956" s="201"/>
      <x:c r="U956" s="201"/>
      <x:c r="V956" s="201"/>
      <x:c r="W956" s="201"/>
      <x:c r="X956" s="201"/>
      <x:c r="Y956" s="201"/>
      <x:c r="Z956" s="201"/>
      <x:c r="AA956" s="201"/>
    </x:row>
    <x:row r="957" ht="15.75">
      <x:c r="A957" s="201"/>
      <x:c r="B957" s="201"/>
      <x:c r="C957" s="201"/>
      <x:c r="D957" s="425"/>
      <x:c r="E957" s="201"/>
      <x:c r="F957" s="201"/>
      <x:c r="G957" s="424"/>
      <x:c r="H957" s="424">
        <x:f t="shared" si="3"/>
        <x:v>0</x:v>
      </x:c>
      <x:c r="I957" s="201"/>
      <x:c r="J957" s="564"/>
      <x:c r="K957" s="201"/>
      <x:c r="L957" s="201"/>
      <x:c r="M957" s="201"/>
      <x:c r="N957" s="201"/>
      <x:c r="O957" s="424"/>
      <x:c r="P957" s="201"/>
      <x:c r="Q957" s="201"/>
      <x:c r="R957" s="201"/>
      <x:c r="S957" s="201"/>
      <x:c r="T957" s="201"/>
      <x:c r="U957" s="201"/>
      <x:c r="V957" s="201"/>
      <x:c r="W957" s="201"/>
      <x:c r="X957" s="201"/>
      <x:c r="Y957" s="201"/>
      <x:c r="Z957" s="201"/>
      <x:c r="AA957" s="201"/>
    </x:row>
    <x:row r="958" ht="15.75">
      <x:c r="A958" s="201"/>
      <x:c r="B958" s="201"/>
      <x:c r="C958" s="201"/>
      <x:c r="D958" s="425"/>
      <x:c r="E958" s="201"/>
      <x:c r="F958" s="201"/>
      <x:c r="G958" s="424"/>
      <x:c r="H958" s="424">
        <x:f t="shared" si="3"/>
        <x:v>0</x:v>
      </x:c>
      <x:c r="I958" s="201"/>
      <x:c r="J958" s="564"/>
      <x:c r="K958" s="201"/>
      <x:c r="L958" s="201"/>
      <x:c r="M958" s="201"/>
      <x:c r="N958" s="201"/>
      <x:c r="O958" s="424"/>
      <x:c r="P958" s="201"/>
      <x:c r="Q958" s="201"/>
      <x:c r="R958" s="201"/>
      <x:c r="S958" s="201"/>
      <x:c r="T958" s="201"/>
      <x:c r="U958" s="201"/>
      <x:c r="V958" s="201"/>
      <x:c r="W958" s="201"/>
      <x:c r="X958" s="201"/>
      <x:c r="Y958" s="201"/>
      <x:c r="Z958" s="201"/>
      <x:c r="AA958" s="201"/>
    </x:row>
    <x:row r="959" ht="15.75">
      <x:c r="A959" s="201"/>
      <x:c r="B959" s="201"/>
      <x:c r="C959" s="201"/>
      <x:c r="D959" s="425"/>
      <x:c r="E959" s="201"/>
      <x:c r="F959" s="201"/>
      <x:c r="G959" s="424"/>
      <x:c r="H959" s="424">
        <x:f t="shared" si="3"/>
        <x:v>0</x:v>
      </x:c>
      <x:c r="I959" s="201"/>
      <x:c r="J959" s="564"/>
      <x:c r="K959" s="201"/>
      <x:c r="L959" s="201"/>
      <x:c r="M959" s="201"/>
      <x:c r="N959" s="201"/>
      <x:c r="O959" s="424"/>
      <x:c r="P959" s="201"/>
      <x:c r="Q959" s="201"/>
      <x:c r="R959" s="201"/>
      <x:c r="S959" s="201"/>
      <x:c r="T959" s="201"/>
      <x:c r="U959" s="201"/>
      <x:c r="V959" s="201"/>
      <x:c r="W959" s="201"/>
      <x:c r="X959" s="201"/>
      <x:c r="Y959" s="201"/>
      <x:c r="Z959" s="201"/>
      <x:c r="AA959" s="201"/>
    </x:row>
    <x:row r="960" ht="15.75">
      <x:c r="A960" s="201"/>
      <x:c r="B960" s="201"/>
      <x:c r="C960" s="201"/>
      <x:c r="D960" s="425"/>
      <x:c r="E960" s="201"/>
      <x:c r="F960" s="201"/>
      <x:c r="G960" s="424"/>
      <x:c r="H960" s="424">
        <x:f t="shared" si="3"/>
        <x:v>0</x:v>
      </x:c>
      <x:c r="I960" s="201"/>
      <x:c r="J960" s="564"/>
      <x:c r="K960" s="201"/>
      <x:c r="L960" s="201"/>
      <x:c r="M960" s="201"/>
      <x:c r="N960" s="201"/>
      <x:c r="O960" s="424"/>
      <x:c r="P960" s="201"/>
      <x:c r="Q960" s="201"/>
      <x:c r="R960" s="201"/>
      <x:c r="S960" s="201"/>
      <x:c r="T960" s="201"/>
      <x:c r="U960" s="201"/>
      <x:c r="V960" s="201"/>
      <x:c r="W960" s="201"/>
      <x:c r="X960" s="201"/>
      <x:c r="Y960" s="201"/>
      <x:c r="Z960" s="201"/>
      <x:c r="AA960" s="201"/>
    </x:row>
    <x:row r="961" ht="15.75">
      <x:c r="A961" s="201"/>
      <x:c r="B961" s="201"/>
      <x:c r="C961" s="201"/>
      <x:c r="D961" s="425"/>
      <x:c r="E961" s="201"/>
      <x:c r="F961" s="201"/>
      <x:c r="G961" s="424"/>
      <x:c r="H961" s="424">
        <x:f t="shared" si="3"/>
        <x:v>0</x:v>
      </x:c>
      <x:c r="I961" s="201"/>
      <x:c r="J961" s="564"/>
      <x:c r="K961" s="201"/>
      <x:c r="L961" s="201"/>
      <x:c r="M961" s="201"/>
      <x:c r="N961" s="201"/>
      <x:c r="O961" s="424"/>
      <x:c r="P961" s="201"/>
      <x:c r="Q961" s="201"/>
      <x:c r="R961" s="201"/>
      <x:c r="S961" s="201"/>
      <x:c r="T961" s="201"/>
      <x:c r="U961" s="201"/>
      <x:c r="V961" s="201"/>
      <x:c r="W961" s="201"/>
      <x:c r="X961" s="201"/>
      <x:c r="Y961" s="201"/>
      <x:c r="Z961" s="201"/>
      <x:c r="AA961" s="201"/>
    </x:row>
    <x:row r="962" ht="15.75">
      <x:c r="A962" s="201"/>
      <x:c r="B962" s="201"/>
      <x:c r="C962" s="201"/>
      <x:c r="D962" s="425"/>
      <x:c r="E962" s="201"/>
      <x:c r="F962" s="201"/>
      <x:c r="G962" s="424"/>
      <x:c r="H962" s="424">
        <x:f t="shared" si="3"/>
        <x:v>0</x:v>
      </x:c>
      <x:c r="I962" s="201"/>
      <x:c r="J962" s="564"/>
      <x:c r="K962" s="201"/>
      <x:c r="L962" s="201"/>
      <x:c r="M962" s="201"/>
      <x:c r="N962" s="201"/>
      <x:c r="O962" s="424"/>
      <x:c r="P962" s="201"/>
      <x:c r="Q962" s="201"/>
      <x:c r="R962" s="201"/>
      <x:c r="S962" s="201"/>
      <x:c r="T962" s="201"/>
      <x:c r="U962" s="201"/>
      <x:c r="V962" s="201"/>
      <x:c r="W962" s="201"/>
      <x:c r="X962" s="201"/>
      <x:c r="Y962" s="201"/>
      <x:c r="Z962" s="201"/>
      <x:c r="AA962" s="201"/>
    </x:row>
    <x:row r="963" ht="15.75">
      <x:c r="A963" s="201"/>
      <x:c r="B963" s="201"/>
      <x:c r="C963" s="201"/>
      <x:c r="D963" s="425"/>
      <x:c r="E963" s="201"/>
      <x:c r="F963" s="201"/>
      <x:c r="G963" s="424"/>
      <x:c r="H963" s="424">
        <x:f t="shared" si="3"/>
        <x:v>0</x:v>
      </x:c>
      <x:c r="I963" s="201"/>
      <x:c r="J963" s="564"/>
      <x:c r="K963" s="201"/>
      <x:c r="L963" s="201"/>
      <x:c r="M963" s="201"/>
      <x:c r="N963" s="201"/>
      <x:c r="O963" s="424"/>
      <x:c r="P963" s="201"/>
      <x:c r="Q963" s="201"/>
      <x:c r="R963" s="201"/>
      <x:c r="S963" s="201"/>
      <x:c r="T963" s="201"/>
      <x:c r="U963" s="201"/>
      <x:c r="V963" s="201"/>
      <x:c r="W963" s="201"/>
      <x:c r="X963" s="201"/>
      <x:c r="Y963" s="201"/>
      <x:c r="Z963" s="201"/>
      <x:c r="AA963" s="201"/>
    </x:row>
    <x:row r="964" ht="15.75">
      <x:c r="A964" s="201"/>
      <x:c r="B964" s="201"/>
      <x:c r="C964" s="201"/>
      <x:c r="D964" s="425"/>
      <x:c r="E964" s="201"/>
      <x:c r="F964" s="201"/>
      <x:c r="G964" s="424"/>
      <x:c r="H964" s="424">
        <x:f t="shared" si="3"/>
        <x:v>0</x:v>
      </x:c>
      <x:c r="I964" s="201"/>
      <x:c r="J964" s="564"/>
      <x:c r="K964" s="201"/>
      <x:c r="L964" s="201"/>
      <x:c r="M964" s="201"/>
      <x:c r="N964" s="201"/>
      <x:c r="O964" s="424"/>
      <x:c r="P964" s="201"/>
      <x:c r="Q964" s="201"/>
      <x:c r="R964" s="201"/>
      <x:c r="S964" s="201"/>
      <x:c r="T964" s="201"/>
      <x:c r="U964" s="201"/>
      <x:c r="V964" s="201"/>
      <x:c r="W964" s="201"/>
      <x:c r="X964" s="201"/>
      <x:c r="Y964" s="201"/>
      <x:c r="Z964" s="201"/>
      <x:c r="AA964" s="201"/>
    </x:row>
    <x:row r="965" ht="15.75">
      <x:c r="A965" s="201"/>
      <x:c r="B965" s="201"/>
      <x:c r="C965" s="201"/>
      <x:c r="D965" s="425"/>
      <x:c r="E965" s="201"/>
      <x:c r="F965" s="201"/>
      <x:c r="G965" s="424"/>
      <x:c r="H965" s="424">
        <x:f t="shared" si="3"/>
        <x:v>0</x:v>
      </x:c>
      <x:c r="I965" s="201"/>
      <x:c r="J965" s="564"/>
      <x:c r="K965" s="201"/>
      <x:c r="L965" s="201"/>
      <x:c r="M965" s="201"/>
      <x:c r="N965" s="201"/>
      <x:c r="O965" s="424"/>
      <x:c r="P965" s="201"/>
      <x:c r="Q965" s="201"/>
      <x:c r="R965" s="201"/>
      <x:c r="S965" s="201"/>
      <x:c r="T965" s="201"/>
      <x:c r="U965" s="201"/>
      <x:c r="V965" s="201"/>
      <x:c r="W965" s="201"/>
      <x:c r="X965" s="201"/>
      <x:c r="Y965" s="201"/>
      <x:c r="Z965" s="201"/>
      <x:c r="AA965" s="201"/>
    </x:row>
    <x:row r="966" ht="15.75">
      <x:c r="A966" s="201"/>
      <x:c r="B966" s="201"/>
      <x:c r="C966" s="201"/>
      <x:c r="D966" s="425"/>
      <x:c r="E966" s="201"/>
      <x:c r="F966" s="201"/>
      <x:c r="G966" s="424"/>
      <x:c r="H966" s="424">
        <x:f t="shared" si="3"/>
        <x:v>0</x:v>
      </x:c>
      <x:c r="I966" s="201"/>
      <x:c r="J966" s="564"/>
      <x:c r="K966" s="201"/>
      <x:c r="L966" s="201"/>
      <x:c r="M966" s="201"/>
      <x:c r="N966" s="201"/>
      <x:c r="O966" s="424"/>
      <x:c r="P966" s="201"/>
      <x:c r="Q966" s="201"/>
      <x:c r="R966" s="201"/>
      <x:c r="S966" s="201"/>
      <x:c r="T966" s="201"/>
      <x:c r="U966" s="201"/>
      <x:c r="V966" s="201"/>
      <x:c r="W966" s="201"/>
      <x:c r="X966" s="201"/>
      <x:c r="Y966" s="201"/>
      <x:c r="Z966" s="201"/>
      <x:c r="AA966" s="201"/>
    </x:row>
    <x:row r="967" ht="15.75">
      <x:c r="A967" s="201"/>
      <x:c r="B967" s="201"/>
      <x:c r="C967" s="201"/>
      <x:c r="D967" s="425"/>
      <x:c r="E967" s="201"/>
      <x:c r="F967" s="201"/>
      <x:c r="G967" s="424"/>
      <x:c r="H967" s="424">
        <x:f t="shared" si="3"/>
        <x:v>0</x:v>
      </x:c>
      <x:c r="I967" s="201"/>
      <x:c r="J967" s="564"/>
      <x:c r="K967" s="201"/>
      <x:c r="L967" s="201"/>
      <x:c r="M967" s="201"/>
      <x:c r="N967" s="201"/>
      <x:c r="O967" s="424"/>
      <x:c r="P967" s="201"/>
      <x:c r="Q967" s="201"/>
      <x:c r="R967" s="201"/>
      <x:c r="S967" s="201"/>
      <x:c r="T967" s="201"/>
      <x:c r="U967" s="201"/>
      <x:c r="V967" s="201"/>
      <x:c r="W967" s="201"/>
      <x:c r="X967" s="201"/>
      <x:c r="Y967" s="201"/>
      <x:c r="Z967" s="201"/>
      <x:c r="AA967" s="201"/>
    </x:row>
    <x:row r="968" ht="15.75">
      <x:c r="A968" s="201"/>
      <x:c r="B968" s="201"/>
      <x:c r="C968" s="201"/>
      <x:c r="D968" s="425"/>
      <x:c r="E968" s="201"/>
      <x:c r="F968" s="201"/>
      <x:c r="G968" s="424"/>
      <x:c r="H968" s="424">
        <x:f t="shared" si="3"/>
        <x:v>0</x:v>
      </x:c>
      <x:c r="I968" s="201"/>
      <x:c r="J968" s="564"/>
      <x:c r="K968" s="201"/>
      <x:c r="L968" s="201"/>
      <x:c r="M968" s="201"/>
      <x:c r="N968" s="201"/>
      <x:c r="O968" s="424"/>
      <x:c r="P968" s="201"/>
      <x:c r="Q968" s="201"/>
      <x:c r="R968" s="201"/>
      <x:c r="S968" s="201"/>
      <x:c r="T968" s="201"/>
      <x:c r="U968" s="201"/>
      <x:c r="V968" s="201"/>
      <x:c r="W968" s="201"/>
      <x:c r="X968" s="201"/>
      <x:c r="Y968" s="201"/>
      <x:c r="Z968" s="201"/>
      <x:c r="AA968" s="201"/>
    </x:row>
    <x:row r="969" ht="15.75">
      <x:c r="A969" s="201"/>
      <x:c r="B969" s="201"/>
      <x:c r="C969" s="201"/>
      <x:c r="D969" s="425"/>
      <x:c r="E969" s="201"/>
      <x:c r="F969" s="201"/>
      <x:c r="G969" s="424"/>
      <x:c r="H969" s="424">
        <x:f t="shared" si="3"/>
        <x:v>0</x:v>
      </x:c>
      <x:c r="I969" s="201"/>
      <x:c r="J969" s="564"/>
      <x:c r="K969" s="201"/>
      <x:c r="L969" s="201"/>
      <x:c r="M969" s="201"/>
      <x:c r="N969" s="201"/>
      <x:c r="O969" s="424"/>
      <x:c r="P969" s="201"/>
      <x:c r="Q969" s="201"/>
      <x:c r="R969" s="201"/>
      <x:c r="S969" s="201"/>
      <x:c r="T969" s="201"/>
      <x:c r="U969" s="201"/>
      <x:c r="V969" s="201"/>
      <x:c r="W969" s="201"/>
      <x:c r="X969" s="201"/>
      <x:c r="Y969" s="201"/>
      <x:c r="Z969" s="201"/>
      <x:c r="AA969" s="201"/>
    </x:row>
    <x:row r="970" ht="15.75">
      <x:c r="A970" s="201"/>
      <x:c r="B970" s="201"/>
      <x:c r="C970" s="201"/>
      <x:c r="D970" s="425"/>
      <x:c r="E970" s="201"/>
      <x:c r="F970" s="201"/>
      <x:c r="G970" s="424"/>
      <x:c r="H970" s="424">
        <x:f t="shared" si="3"/>
        <x:v>0</x:v>
      </x:c>
      <x:c r="I970" s="201"/>
      <x:c r="J970" s="564"/>
      <x:c r="K970" s="201"/>
      <x:c r="L970" s="201"/>
      <x:c r="M970" s="201"/>
      <x:c r="N970" s="201"/>
      <x:c r="O970" s="424"/>
      <x:c r="P970" s="201"/>
      <x:c r="Q970" s="201"/>
      <x:c r="R970" s="201"/>
      <x:c r="S970" s="201"/>
      <x:c r="T970" s="201"/>
      <x:c r="U970" s="201"/>
      <x:c r="V970" s="201"/>
      <x:c r="W970" s="201"/>
      <x:c r="X970" s="201"/>
      <x:c r="Y970" s="201"/>
      <x:c r="Z970" s="201"/>
      <x:c r="AA970" s="201"/>
    </x:row>
    <x:row r="971" ht="15.75">
      <x:c r="A971" s="201"/>
      <x:c r="B971" s="201"/>
      <x:c r="C971" s="201"/>
      <x:c r="D971" s="425"/>
      <x:c r="E971" s="201"/>
      <x:c r="F971" s="201"/>
      <x:c r="G971" s="424"/>
      <x:c r="H971" s="424">
        <x:f t="shared" si="3"/>
        <x:v>0</x:v>
      </x:c>
      <x:c r="I971" s="201"/>
      <x:c r="J971" s="564"/>
      <x:c r="K971" s="201"/>
      <x:c r="L971" s="201"/>
      <x:c r="M971" s="201"/>
      <x:c r="N971" s="201"/>
      <x:c r="O971" s="424"/>
      <x:c r="P971" s="201"/>
      <x:c r="Q971" s="201"/>
      <x:c r="R971" s="201"/>
      <x:c r="S971" s="201"/>
      <x:c r="T971" s="201"/>
      <x:c r="U971" s="201"/>
      <x:c r="V971" s="201"/>
      <x:c r="W971" s="201"/>
      <x:c r="X971" s="201"/>
      <x:c r="Y971" s="201"/>
      <x:c r="Z971" s="201"/>
      <x:c r="AA971" s="201"/>
    </x:row>
    <x:row r="972" ht="15.75">
      <x:c r="A972" s="201"/>
      <x:c r="B972" s="201"/>
      <x:c r="C972" s="201"/>
      <x:c r="D972" s="425"/>
      <x:c r="E972" s="201"/>
      <x:c r="F972" s="201"/>
      <x:c r="G972" s="424"/>
      <x:c r="H972" s="424">
        <x:f t="shared" si="3"/>
        <x:v>0</x:v>
      </x:c>
      <x:c r="I972" s="201"/>
      <x:c r="J972" s="564"/>
      <x:c r="K972" s="201"/>
      <x:c r="L972" s="201"/>
      <x:c r="M972" s="201"/>
      <x:c r="N972" s="201"/>
      <x:c r="O972" s="424"/>
      <x:c r="P972" s="201"/>
      <x:c r="Q972" s="201"/>
      <x:c r="R972" s="201"/>
      <x:c r="S972" s="201"/>
      <x:c r="T972" s="201"/>
      <x:c r="U972" s="201"/>
      <x:c r="V972" s="201"/>
      <x:c r="W972" s="201"/>
      <x:c r="X972" s="201"/>
      <x:c r="Y972" s="201"/>
      <x:c r="Z972" s="201"/>
      <x:c r="AA972" s="201"/>
    </x:row>
    <x:row r="973" ht="15.75">
      <x:c r="A973" s="201"/>
      <x:c r="B973" s="201"/>
      <x:c r="C973" s="201"/>
      <x:c r="D973" s="425"/>
      <x:c r="E973" s="201"/>
      <x:c r="F973" s="201"/>
      <x:c r="G973" s="424"/>
      <x:c r="H973" s="424">
        <x:f t="shared" si="3"/>
        <x:v>0</x:v>
      </x:c>
      <x:c r="I973" s="201"/>
      <x:c r="J973" s="564"/>
      <x:c r="K973" s="201"/>
      <x:c r="L973" s="201"/>
      <x:c r="M973" s="201"/>
      <x:c r="N973" s="201"/>
      <x:c r="O973" s="424"/>
      <x:c r="P973" s="201"/>
      <x:c r="Q973" s="201"/>
      <x:c r="R973" s="201"/>
      <x:c r="S973" s="201"/>
      <x:c r="T973" s="201"/>
      <x:c r="U973" s="201"/>
      <x:c r="V973" s="201"/>
      <x:c r="W973" s="201"/>
      <x:c r="X973" s="201"/>
      <x:c r="Y973" s="201"/>
      <x:c r="Z973" s="201"/>
      <x:c r="AA973" s="201"/>
    </x:row>
    <x:row r="974" ht="15.75">
      <x:c r="A974" s="201"/>
      <x:c r="B974" s="201"/>
      <x:c r="C974" s="201"/>
      <x:c r="D974" s="425"/>
      <x:c r="E974" s="201"/>
      <x:c r="F974" s="201"/>
      <x:c r="G974" s="424"/>
      <x:c r="H974" s="424">
        <x:f t="shared" si="3"/>
        <x:v>0</x:v>
      </x:c>
      <x:c r="I974" s="201"/>
      <x:c r="J974" s="564"/>
      <x:c r="K974" s="201"/>
      <x:c r="L974" s="201"/>
      <x:c r="M974" s="201"/>
      <x:c r="N974" s="201"/>
      <x:c r="O974" s="424"/>
      <x:c r="P974" s="201"/>
      <x:c r="Q974" s="201"/>
      <x:c r="R974" s="201"/>
      <x:c r="S974" s="201"/>
      <x:c r="T974" s="201"/>
      <x:c r="U974" s="201"/>
      <x:c r="V974" s="201"/>
      <x:c r="W974" s="201"/>
      <x:c r="X974" s="201"/>
      <x:c r="Y974" s="201"/>
      <x:c r="Z974" s="201"/>
      <x:c r="AA974" s="201"/>
    </x:row>
    <x:row r="975" ht="15.75">
      <x:c r="A975" s="201"/>
      <x:c r="B975" s="201"/>
      <x:c r="C975" s="201"/>
      <x:c r="D975" s="425"/>
      <x:c r="E975" s="201"/>
      <x:c r="F975" s="201"/>
      <x:c r="G975" s="424"/>
      <x:c r="H975" s="424">
        <x:f t="shared" si="3"/>
        <x:v>0</x:v>
      </x:c>
      <x:c r="I975" s="201"/>
      <x:c r="J975" s="564"/>
      <x:c r="K975" s="201"/>
      <x:c r="L975" s="201"/>
      <x:c r="M975" s="201"/>
      <x:c r="N975" s="201"/>
      <x:c r="O975" s="424"/>
      <x:c r="P975" s="201"/>
      <x:c r="Q975" s="201"/>
      <x:c r="R975" s="201"/>
      <x:c r="S975" s="201"/>
      <x:c r="T975" s="201"/>
      <x:c r="U975" s="201"/>
      <x:c r="V975" s="201"/>
      <x:c r="W975" s="201"/>
      <x:c r="X975" s="201"/>
      <x:c r="Y975" s="201"/>
      <x:c r="Z975" s="201"/>
      <x:c r="AA975" s="201"/>
    </x:row>
    <x:row r="976" ht="15.75">
      <x:c r="A976" s="201"/>
      <x:c r="B976" s="201"/>
      <x:c r="C976" s="201"/>
      <x:c r="D976" s="425"/>
      <x:c r="E976" s="201"/>
      <x:c r="F976" s="201"/>
      <x:c r="G976" s="424"/>
      <x:c r="H976" s="424">
        <x:f t="shared" si="3"/>
        <x:v>0</x:v>
      </x:c>
      <x:c r="I976" s="201"/>
      <x:c r="J976" s="564"/>
      <x:c r="K976" s="201"/>
      <x:c r="L976" s="201"/>
      <x:c r="M976" s="201"/>
      <x:c r="N976" s="201"/>
      <x:c r="O976" s="424"/>
      <x:c r="P976" s="201"/>
      <x:c r="Q976" s="201"/>
      <x:c r="R976" s="201"/>
      <x:c r="S976" s="201"/>
      <x:c r="T976" s="201"/>
      <x:c r="U976" s="201"/>
      <x:c r="V976" s="201"/>
      <x:c r="W976" s="201"/>
      <x:c r="X976" s="201"/>
      <x:c r="Y976" s="201"/>
      <x:c r="Z976" s="201"/>
      <x:c r="AA976" s="201"/>
    </x:row>
    <x:row r="977" ht="15.75">
      <x:c r="A977" s="201"/>
      <x:c r="B977" s="201"/>
      <x:c r="C977" s="201"/>
      <x:c r="D977" s="425"/>
      <x:c r="E977" s="201"/>
      <x:c r="F977" s="201"/>
      <x:c r="G977" s="424"/>
      <x:c r="H977" s="424">
        <x:f t="shared" si="3"/>
        <x:v>0</x:v>
      </x:c>
      <x:c r="I977" s="201"/>
      <x:c r="J977" s="564"/>
      <x:c r="K977" s="201"/>
      <x:c r="L977" s="201"/>
      <x:c r="M977" s="201"/>
      <x:c r="N977" s="201"/>
      <x:c r="O977" s="424"/>
      <x:c r="P977" s="201"/>
      <x:c r="Q977" s="201"/>
      <x:c r="R977" s="201"/>
      <x:c r="S977" s="201"/>
      <x:c r="T977" s="201"/>
      <x:c r="U977" s="201"/>
      <x:c r="V977" s="201"/>
      <x:c r="W977" s="201"/>
      <x:c r="X977" s="201"/>
      <x:c r="Y977" s="201"/>
      <x:c r="Z977" s="201"/>
      <x:c r="AA977" s="201"/>
    </x:row>
    <x:row r="978" ht="15.75">
      <x:c r="A978" s="201"/>
      <x:c r="B978" s="201"/>
      <x:c r="C978" s="201"/>
      <x:c r="D978" s="425"/>
      <x:c r="E978" s="201"/>
      <x:c r="F978" s="201"/>
      <x:c r="G978" s="424"/>
      <x:c r="H978" s="424">
        <x:f t="shared" si="3"/>
        <x:v>0</x:v>
      </x:c>
      <x:c r="I978" s="201"/>
      <x:c r="J978" s="564"/>
      <x:c r="K978" s="201"/>
      <x:c r="L978" s="201"/>
      <x:c r="M978" s="201"/>
      <x:c r="N978" s="201"/>
      <x:c r="O978" s="424"/>
      <x:c r="P978" s="201"/>
      <x:c r="Q978" s="201"/>
      <x:c r="R978" s="201"/>
      <x:c r="S978" s="201"/>
      <x:c r="T978" s="201"/>
      <x:c r="U978" s="201"/>
      <x:c r="V978" s="201"/>
      <x:c r="W978" s="201"/>
      <x:c r="X978" s="201"/>
      <x:c r="Y978" s="201"/>
      <x:c r="Z978" s="201"/>
      <x:c r="AA978" s="201"/>
    </x:row>
    <x:row r="979" ht="15.75">
      <x:c r="A979" s="201"/>
      <x:c r="B979" s="201"/>
      <x:c r="C979" s="201"/>
      <x:c r="D979" s="425"/>
      <x:c r="E979" s="201"/>
      <x:c r="F979" s="201"/>
      <x:c r="G979" s="424"/>
      <x:c r="H979" s="424">
        <x:f t="shared" si="3"/>
        <x:v>0</x:v>
      </x:c>
      <x:c r="I979" s="201"/>
      <x:c r="J979" s="564"/>
      <x:c r="K979" s="201"/>
      <x:c r="L979" s="201"/>
      <x:c r="M979" s="201"/>
      <x:c r="N979" s="201"/>
      <x:c r="O979" s="424"/>
      <x:c r="P979" s="201"/>
      <x:c r="Q979" s="201"/>
      <x:c r="R979" s="201"/>
      <x:c r="S979" s="201"/>
      <x:c r="T979" s="201"/>
      <x:c r="U979" s="201"/>
      <x:c r="V979" s="201"/>
      <x:c r="W979" s="201"/>
      <x:c r="X979" s="201"/>
      <x:c r="Y979" s="201"/>
      <x:c r="Z979" s="201"/>
      <x:c r="AA979" s="201"/>
    </x:row>
    <x:row r="980" ht="15.75">
      <x:c r="A980" s="201"/>
      <x:c r="B980" s="201"/>
      <x:c r="C980" s="201"/>
      <x:c r="D980" s="425"/>
      <x:c r="E980" s="201"/>
      <x:c r="F980" s="201"/>
      <x:c r="G980" s="424"/>
      <x:c r="H980" s="424">
        <x:f t="shared" si="3"/>
        <x:v>0</x:v>
      </x:c>
      <x:c r="I980" s="201"/>
      <x:c r="J980" s="564"/>
      <x:c r="K980" s="201"/>
      <x:c r="L980" s="201"/>
      <x:c r="M980" s="201"/>
      <x:c r="N980" s="201"/>
      <x:c r="O980" s="424"/>
      <x:c r="P980" s="201"/>
      <x:c r="Q980" s="201"/>
      <x:c r="R980" s="201"/>
      <x:c r="S980" s="201"/>
      <x:c r="T980" s="201"/>
      <x:c r="U980" s="201"/>
      <x:c r="V980" s="201"/>
      <x:c r="W980" s="201"/>
      <x:c r="X980" s="201"/>
      <x:c r="Y980" s="201"/>
      <x:c r="Z980" s="201"/>
      <x:c r="AA980" s="201"/>
    </x:row>
    <x:row r="981" ht="15.75">
      <x:c r="A981" s="201"/>
      <x:c r="B981" s="201"/>
      <x:c r="C981" s="201"/>
      <x:c r="D981" s="425"/>
      <x:c r="E981" s="201"/>
      <x:c r="F981" s="201"/>
      <x:c r="G981" s="424"/>
      <x:c r="H981" s="424">
        <x:f t="shared" si="3"/>
        <x:v>0</x:v>
      </x:c>
      <x:c r="I981" s="201"/>
      <x:c r="J981" s="564"/>
      <x:c r="K981" s="201"/>
      <x:c r="L981" s="201"/>
      <x:c r="M981" s="201"/>
      <x:c r="N981" s="201"/>
      <x:c r="O981" s="424"/>
      <x:c r="P981" s="201"/>
      <x:c r="Q981" s="201"/>
      <x:c r="R981" s="201"/>
      <x:c r="S981" s="201"/>
      <x:c r="T981" s="201"/>
      <x:c r="U981" s="201"/>
      <x:c r="V981" s="201"/>
      <x:c r="W981" s="201"/>
      <x:c r="X981" s="201"/>
      <x:c r="Y981" s="201"/>
      <x:c r="Z981" s="201"/>
      <x:c r="AA981" s="201"/>
    </x:row>
    <x:row r="982" ht="15.75">
      <x:c r="A982" s="201"/>
      <x:c r="B982" s="201"/>
      <x:c r="C982" s="201"/>
      <x:c r="D982" s="425"/>
      <x:c r="E982" s="201"/>
      <x:c r="F982" s="201"/>
      <x:c r="G982" s="424"/>
      <x:c r="H982" s="424">
        <x:f t="shared" si="3"/>
        <x:v>0</x:v>
      </x:c>
      <x:c r="I982" s="201"/>
      <x:c r="J982" s="564"/>
      <x:c r="K982" s="201"/>
      <x:c r="L982" s="201"/>
      <x:c r="M982" s="201"/>
      <x:c r="N982" s="201"/>
      <x:c r="O982" s="424"/>
      <x:c r="P982" s="201"/>
      <x:c r="Q982" s="201"/>
      <x:c r="R982" s="201"/>
      <x:c r="S982" s="201"/>
      <x:c r="T982" s="201"/>
      <x:c r="U982" s="201"/>
      <x:c r="V982" s="201"/>
      <x:c r="W982" s="201"/>
      <x:c r="X982" s="201"/>
      <x:c r="Y982" s="201"/>
      <x:c r="Z982" s="201"/>
      <x:c r="AA982" s="201"/>
    </x:row>
    <x:row r="983" ht="15.75">
      <x:c r="A983" s="201"/>
      <x:c r="B983" s="201"/>
      <x:c r="C983" s="201"/>
      <x:c r="D983" s="425"/>
      <x:c r="E983" s="201"/>
      <x:c r="F983" s="201"/>
      <x:c r="G983" s="424"/>
      <x:c r="H983" s="424">
        <x:f t="shared" si="3"/>
        <x:v>0</x:v>
      </x:c>
      <x:c r="I983" s="201"/>
      <x:c r="J983" s="564"/>
      <x:c r="K983" s="201"/>
      <x:c r="L983" s="201"/>
      <x:c r="M983" s="201"/>
      <x:c r="N983" s="201"/>
      <x:c r="O983" s="424"/>
      <x:c r="P983" s="201"/>
      <x:c r="Q983" s="201"/>
      <x:c r="R983" s="201"/>
      <x:c r="S983" s="201"/>
      <x:c r="T983" s="201"/>
      <x:c r="U983" s="201"/>
      <x:c r="V983" s="201"/>
      <x:c r="W983" s="201"/>
      <x:c r="X983" s="201"/>
      <x:c r="Y983" s="201"/>
      <x:c r="Z983" s="201"/>
      <x:c r="AA983" s="201"/>
    </x:row>
    <x:row r="984" ht="15.75">
      <x:c r="A984" s="201"/>
      <x:c r="B984" s="201"/>
      <x:c r="C984" s="201"/>
      <x:c r="D984" s="425"/>
      <x:c r="E984" s="201"/>
      <x:c r="F984" s="201"/>
      <x:c r="G984" s="424"/>
      <x:c r="H984" s="424">
        <x:f t="shared" si="3"/>
        <x:v>0</x:v>
      </x:c>
      <x:c r="I984" s="201"/>
      <x:c r="J984" s="564"/>
      <x:c r="K984" s="201"/>
      <x:c r="L984" s="201"/>
      <x:c r="M984" s="201"/>
      <x:c r="N984" s="201"/>
      <x:c r="O984" s="424"/>
      <x:c r="P984" s="201"/>
      <x:c r="Q984" s="201"/>
      <x:c r="R984" s="201"/>
      <x:c r="S984" s="201"/>
      <x:c r="T984" s="201"/>
      <x:c r="U984" s="201"/>
      <x:c r="V984" s="201"/>
      <x:c r="W984" s="201"/>
      <x:c r="X984" s="201"/>
      <x:c r="Y984" s="201"/>
      <x:c r="Z984" s="201"/>
      <x:c r="AA984" s="201"/>
    </x:row>
    <x:row r="985" ht="15.75">
      <x:c r="A985" s="201"/>
      <x:c r="B985" s="201"/>
      <x:c r="C985" s="201"/>
      <x:c r="D985" s="425"/>
      <x:c r="E985" s="201"/>
      <x:c r="F985" s="201"/>
      <x:c r="G985" s="424"/>
      <x:c r="H985" s="424">
        <x:f t="shared" si="3"/>
        <x:v>0</x:v>
      </x:c>
      <x:c r="I985" s="201"/>
      <x:c r="J985" s="564"/>
      <x:c r="K985" s="201"/>
      <x:c r="L985" s="201"/>
      <x:c r="M985" s="201"/>
      <x:c r="N985" s="201"/>
      <x:c r="O985" s="424"/>
      <x:c r="P985" s="201"/>
      <x:c r="Q985" s="201"/>
      <x:c r="R985" s="201"/>
      <x:c r="S985" s="201"/>
      <x:c r="T985" s="201"/>
      <x:c r="U985" s="201"/>
      <x:c r="V985" s="201"/>
      <x:c r="W985" s="201"/>
      <x:c r="X985" s="201"/>
      <x:c r="Y985" s="201"/>
      <x:c r="Z985" s="201"/>
      <x:c r="AA985" s="201"/>
    </x:row>
    <x:row r="986" ht="15.75">
      <x:c r="A986" s="201"/>
      <x:c r="B986" s="201"/>
      <x:c r="C986" s="201"/>
      <x:c r="D986" s="425"/>
      <x:c r="E986" s="201"/>
      <x:c r="F986" s="201"/>
      <x:c r="G986" s="424"/>
      <x:c r="H986" s="424">
        <x:f t="shared" si="3"/>
        <x:v>0</x:v>
      </x:c>
      <x:c r="I986" s="201"/>
      <x:c r="J986" s="564"/>
      <x:c r="K986" s="201"/>
      <x:c r="L986" s="201"/>
      <x:c r="M986" s="201"/>
      <x:c r="N986" s="201"/>
      <x:c r="O986" s="424"/>
      <x:c r="P986" s="201"/>
      <x:c r="Q986" s="201"/>
      <x:c r="R986" s="201"/>
      <x:c r="S986" s="201"/>
      <x:c r="T986" s="201"/>
      <x:c r="U986" s="201"/>
      <x:c r="V986" s="201"/>
      <x:c r="W986" s="201"/>
      <x:c r="X986" s="201"/>
      <x:c r="Y986" s="201"/>
      <x:c r="Z986" s="201"/>
      <x:c r="AA986" s="201"/>
    </x:row>
    <x:row r="987" ht="15.75">
      <x:c r="A987" s="201"/>
      <x:c r="B987" s="201"/>
      <x:c r="C987" s="201"/>
      <x:c r="D987" s="425"/>
      <x:c r="E987" s="201"/>
      <x:c r="F987" s="201"/>
      <x:c r="G987" s="424"/>
      <x:c r="H987" s="424">
        <x:f t="shared" si="3"/>
        <x:v>0</x:v>
      </x:c>
      <x:c r="I987" s="201"/>
      <x:c r="J987" s="564"/>
      <x:c r="K987" s="201"/>
      <x:c r="L987" s="201"/>
      <x:c r="M987" s="201"/>
      <x:c r="N987" s="201"/>
      <x:c r="O987" s="424"/>
      <x:c r="P987" s="201"/>
      <x:c r="Q987" s="201"/>
      <x:c r="R987" s="201"/>
      <x:c r="S987" s="201"/>
      <x:c r="T987" s="201"/>
      <x:c r="U987" s="201"/>
      <x:c r="V987" s="201"/>
      <x:c r="W987" s="201"/>
      <x:c r="X987" s="201"/>
      <x:c r="Y987" s="201"/>
      <x:c r="Z987" s="201"/>
      <x:c r="AA987" s="201"/>
    </x:row>
    <x:row r="988" ht="15.75">
      <x:c r="A988" s="201"/>
      <x:c r="B988" s="201"/>
      <x:c r="C988" s="201"/>
      <x:c r="D988" s="425"/>
      <x:c r="E988" s="201"/>
      <x:c r="F988" s="201"/>
      <x:c r="G988" s="424"/>
      <x:c r="H988" s="424">
        <x:f t="shared" si="3"/>
        <x:v>0</x:v>
      </x:c>
      <x:c r="I988" s="201"/>
      <x:c r="J988" s="564"/>
      <x:c r="K988" s="201"/>
      <x:c r="L988" s="201"/>
      <x:c r="M988" s="201"/>
      <x:c r="N988" s="201"/>
      <x:c r="O988" s="424"/>
      <x:c r="P988" s="201"/>
      <x:c r="Q988" s="201"/>
      <x:c r="R988" s="201"/>
      <x:c r="S988" s="201"/>
      <x:c r="T988" s="201"/>
      <x:c r="U988" s="201"/>
      <x:c r="V988" s="201"/>
      <x:c r="W988" s="201"/>
      <x:c r="X988" s="201"/>
      <x:c r="Y988" s="201"/>
      <x:c r="Z988" s="201"/>
      <x:c r="AA988" s="201"/>
    </x:row>
    <x:row r="989" ht="15.75">
      <x:c r="A989" s="201"/>
      <x:c r="B989" s="201"/>
      <x:c r="C989" s="201"/>
      <x:c r="D989" s="425"/>
      <x:c r="E989" s="201"/>
      <x:c r="F989" s="201"/>
      <x:c r="G989" s="424"/>
      <x:c r="H989" s="424">
        <x:f t="shared" si="3"/>
        <x:v>0</x:v>
      </x:c>
      <x:c r="I989" s="201"/>
      <x:c r="J989" s="564"/>
      <x:c r="K989" s="201"/>
      <x:c r="L989" s="201"/>
      <x:c r="M989" s="201"/>
      <x:c r="N989" s="201"/>
      <x:c r="O989" s="424"/>
      <x:c r="P989" s="201"/>
      <x:c r="Q989" s="201"/>
      <x:c r="R989" s="201"/>
      <x:c r="S989" s="201"/>
      <x:c r="T989" s="201"/>
      <x:c r="U989" s="201"/>
      <x:c r="V989" s="201"/>
      <x:c r="W989" s="201"/>
      <x:c r="X989" s="201"/>
      <x:c r="Y989" s="201"/>
      <x:c r="Z989" s="201"/>
      <x:c r="AA989" s="201"/>
    </x:row>
    <x:row r="990" ht="15.75">
      <x:c r="A990" s="201"/>
      <x:c r="B990" s="201"/>
      <x:c r="C990" s="201"/>
      <x:c r="D990" s="425"/>
      <x:c r="E990" s="201"/>
      <x:c r="F990" s="201"/>
      <x:c r="G990" s="424"/>
      <x:c r="H990" s="424">
        <x:f t="shared" si="3"/>
        <x:v>0</x:v>
      </x:c>
      <x:c r="I990" s="201"/>
      <x:c r="J990" s="564"/>
      <x:c r="K990" s="201"/>
      <x:c r="L990" s="201"/>
      <x:c r="M990" s="201"/>
      <x:c r="N990" s="201"/>
      <x:c r="O990" s="424"/>
      <x:c r="P990" s="201"/>
      <x:c r="Q990" s="201"/>
      <x:c r="R990" s="201"/>
      <x:c r="S990" s="201"/>
      <x:c r="T990" s="201"/>
      <x:c r="U990" s="201"/>
      <x:c r="V990" s="201"/>
      <x:c r="W990" s="201"/>
      <x:c r="X990" s="201"/>
      <x:c r="Y990" s="201"/>
      <x:c r="Z990" s="201"/>
      <x:c r="AA990" s="201"/>
    </x:row>
    <x:row r="991" ht="15.75">
      <x:c r="A991" s="201"/>
      <x:c r="B991" s="201"/>
      <x:c r="C991" s="201"/>
      <x:c r="D991" s="425"/>
      <x:c r="E991" s="201"/>
      <x:c r="F991" s="201"/>
      <x:c r="G991" s="424"/>
      <x:c r="H991" s="424">
        <x:f t="shared" si="3"/>
        <x:v>0</x:v>
      </x:c>
      <x:c r="I991" s="201"/>
      <x:c r="J991" s="564"/>
      <x:c r="K991" s="201"/>
      <x:c r="L991" s="201"/>
      <x:c r="M991" s="201"/>
      <x:c r="N991" s="201"/>
      <x:c r="O991" s="424"/>
      <x:c r="P991" s="201"/>
      <x:c r="Q991" s="201"/>
      <x:c r="R991" s="201"/>
      <x:c r="S991" s="201"/>
      <x:c r="T991" s="201"/>
      <x:c r="U991" s="201"/>
      <x:c r="V991" s="201"/>
      <x:c r="W991" s="201"/>
      <x:c r="X991" s="201"/>
      <x:c r="Y991" s="201"/>
      <x:c r="Z991" s="201"/>
      <x:c r="AA991" s="201"/>
    </x:row>
    <x:row r="992" ht="15.75">
      <x:c r="A992" s="201"/>
      <x:c r="B992" s="201"/>
      <x:c r="C992" s="201"/>
      <x:c r="D992" s="425"/>
      <x:c r="E992" s="201"/>
      <x:c r="F992" s="201"/>
      <x:c r="G992" s="424"/>
      <x:c r="H992" s="424">
        <x:f t="shared" si="3"/>
        <x:v>0</x:v>
      </x:c>
      <x:c r="I992" s="201"/>
      <x:c r="J992" s="564"/>
      <x:c r="K992" s="201"/>
      <x:c r="L992" s="201"/>
      <x:c r="M992" s="201"/>
      <x:c r="N992" s="201"/>
      <x:c r="O992" s="424"/>
      <x:c r="P992" s="201"/>
      <x:c r="Q992" s="201"/>
      <x:c r="R992" s="201"/>
      <x:c r="S992" s="201"/>
      <x:c r="T992" s="201"/>
      <x:c r="U992" s="201"/>
      <x:c r="V992" s="201"/>
      <x:c r="W992" s="201"/>
      <x:c r="X992" s="201"/>
      <x:c r="Y992" s="201"/>
      <x:c r="Z992" s="201"/>
      <x:c r="AA992" s="201"/>
    </x:row>
    <x:row r="993" ht="15.75">
      <x:c r="A993" s="201"/>
      <x:c r="B993" s="201"/>
      <x:c r="C993" s="201"/>
      <x:c r="D993" s="425"/>
      <x:c r="E993" s="201"/>
      <x:c r="F993" s="201"/>
      <x:c r="G993" s="424"/>
      <x:c r="H993" s="424">
        <x:f t="shared" si="3"/>
        <x:v>0</x:v>
      </x:c>
      <x:c r="I993" s="201"/>
      <x:c r="J993" s="564"/>
      <x:c r="K993" s="201"/>
      <x:c r="L993" s="201"/>
      <x:c r="M993" s="201"/>
      <x:c r="N993" s="201"/>
      <x:c r="O993" s="424"/>
      <x:c r="P993" s="201"/>
      <x:c r="Q993" s="201"/>
      <x:c r="R993" s="201"/>
      <x:c r="S993" s="201"/>
      <x:c r="T993" s="201"/>
      <x:c r="U993" s="201"/>
      <x:c r="V993" s="201"/>
      <x:c r="W993" s="201"/>
      <x:c r="X993" s="201"/>
      <x:c r="Y993" s="201"/>
      <x:c r="Z993" s="201"/>
      <x:c r="AA993" s="201"/>
    </x:row>
    <x:row r="994" ht="15.75">
      <x:c r="A994" s="201"/>
      <x:c r="B994" s="201"/>
      <x:c r="C994" s="201"/>
      <x:c r="D994" s="425"/>
      <x:c r="E994" s="201"/>
      <x:c r="F994" s="201"/>
      <x:c r="G994" s="424"/>
      <x:c r="H994" s="424">
        <x:f t="shared" si="3"/>
        <x:v>0</x:v>
      </x:c>
      <x:c r="I994" s="201"/>
      <x:c r="J994" s="564"/>
      <x:c r="K994" s="201"/>
      <x:c r="L994" s="201"/>
      <x:c r="M994" s="201"/>
      <x:c r="N994" s="201"/>
      <x:c r="O994" s="424"/>
      <x:c r="P994" s="201"/>
      <x:c r="Q994" s="201"/>
      <x:c r="R994" s="201"/>
      <x:c r="S994" s="201"/>
      <x:c r="T994" s="201"/>
      <x:c r="U994" s="201"/>
      <x:c r="V994" s="201"/>
      <x:c r="W994" s="201"/>
      <x:c r="X994" s="201"/>
      <x:c r="Y994" s="201"/>
      <x:c r="Z994" s="201"/>
      <x:c r="AA994" s="201"/>
    </x:row>
    <x:row r="995" ht="15.75">
      <x:c r="A995" s="201"/>
      <x:c r="B995" s="201"/>
      <x:c r="C995" s="201"/>
      <x:c r="D995" s="425"/>
      <x:c r="E995" s="201"/>
      <x:c r="F995" s="201"/>
      <x:c r="G995" s="424"/>
      <x:c r="H995" s="424">
        <x:f t="shared" si="3"/>
        <x:v>0</x:v>
      </x:c>
      <x:c r="I995" s="201"/>
      <x:c r="J995" s="564"/>
      <x:c r="K995" s="201"/>
      <x:c r="L995" s="201"/>
      <x:c r="M995" s="201"/>
      <x:c r="N995" s="201"/>
      <x:c r="O995" s="424"/>
      <x:c r="P995" s="201"/>
      <x:c r="Q995" s="201"/>
      <x:c r="R995" s="201"/>
      <x:c r="S995" s="201"/>
      <x:c r="T995" s="201"/>
      <x:c r="U995" s="201"/>
      <x:c r="V995" s="201"/>
      <x:c r="W995" s="201"/>
      <x:c r="X995" s="201"/>
      <x:c r="Y995" s="201"/>
      <x:c r="Z995" s="201"/>
      <x:c r="AA995" s="201"/>
    </x:row>
    <x:row r="996" ht="15.75">
      <x:c r="A996" s="201"/>
      <x:c r="B996" s="201"/>
      <x:c r="C996" s="201"/>
      <x:c r="D996" s="425"/>
      <x:c r="E996" s="201"/>
      <x:c r="F996" s="201"/>
      <x:c r="G996" s="424"/>
      <x:c r="H996" s="424">
        <x:f t="shared" si="3"/>
        <x:v>0</x:v>
      </x:c>
      <x:c r="I996" s="201"/>
      <x:c r="J996" s="564"/>
      <x:c r="K996" s="201"/>
      <x:c r="L996" s="201"/>
      <x:c r="M996" s="201"/>
      <x:c r="N996" s="201"/>
      <x:c r="O996" s="424"/>
      <x:c r="P996" s="201"/>
      <x:c r="Q996" s="201"/>
      <x:c r="R996" s="201"/>
      <x:c r="S996" s="201"/>
      <x:c r="T996" s="201"/>
      <x:c r="U996" s="201"/>
      <x:c r="V996" s="201"/>
      <x:c r="W996" s="201"/>
      <x:c r="X996" s="201"/>
      <x:c r="Y996" s="201"/>
      <x:c r="Z996" s="201"/>
      <x:c r="AA996" s="201"/>
    </x:row>
    <x:row r="997" ht="15.75">
      <x:c r="A997" s="201"/>
      <x:c r="B997" s="201"/>
      <x:c r="C997" s="201"/>
      <x:c r="D997" s="425"/>
      <x:c r="E997" s="201"/>
      <x:c r="F997" s="201"/>
      <x:c r="G997" s="424"/>
      <x:c r="H997" s="424">
        <x:f t="shared" si="3"/>
        <x:v>0</x:v>
      </x:c>
      <x:c r="I997" s="201"/>
      <x:c r="J997" s="564"/>
      <x:c r="K997" s="201"/>
      <x:c r="L997" s="201"/>
      <x:c r="M997" s="201"/>
      <x:c r="N997" s="201"/>
      <x:c r="O997" s="424"/>
      <x:c r="P997" s="201"/>
      <x:c r="Q997" s="201"/>
      <x:c r="R997" s="201"/>
      <x:c r="S997" s="201"/>
      <x:c r="T997" s="201"/>
      <x:c r="U997" s="201"/>
      <x:c r="V997" s="201"/>
      <x:c r="W997" s="201"/>
      <x:c r="X997" s="201"/>
      <x:c r="Y997" s="201"/>
      <x:c r="Z997" s="201"/>
      <x:c r="AA997" s="201"/>
    </x:row>
    <x:row r="998" ht="15.75">
      <x:c r="A998" s="201"/>
      <x:c r="B998" s="201"/>
      <x:c r="C998" s="201"/>
      <x:c r="D998" s="425"/>
      <x:c r="E998" s="201"/>
      <x:c r="F998" s="201"/>
      <x:c r="G998" s="424"/>
      <x:c r="H998" s="424">
        <x:f t="shared" si="3"/>
        <x:v>0</x:v>
      </x:c>
      <x:c r="I998" s="201"/>
      <x:c r="J998" s="564"/>
      <x:c r="K998" s="201"/>
      <x:c r="L998" s="201"/>
      <x:c r="M998" s="201"/>
      <x:c r="N998" s="201"/>
      <x:c r="O998" s="424"/>
      <x:c r="P998" s="201"/>
      <x:c r="Q998" s="201"/>
      <x:c r="R998" s="201"/>
      <x:c r="S998" s="201"/>
      <x:c r="T998" s="201"/>
      <x:c r="U998" s="201"/>
      <x:c r="V998" s="201"/>
      <x:c r="W998" s="201"/>
      <x:c r="X998" s="201"/>
      <x:c r="Y998" s="201"/>
      <x:c r="Z998" s="201"/>
      <x:c r="AA998" s="201"/>
    </x:row>
    <x:row r="999" ht="15.75">
      <x:c r="A999" s="201"/>
      <x:c r="B999" s="201"/>
      <x:c r="C999" s="201"/>
      <x:c r="D999" s="425"/>
      <x:c r="E999" s="201"/>
      <x:c r="F999" s="201"/>
      <x:c r="G999" s="424"/>
      <x:c r="H999" s="424">
        <x:f t="shared" si="3"/>
        <x:v>0</x:v>
      </x:c>
      <x:c r="I999" s="201"/>
      <x:c r="J999" s="564"/>
      <x:c r="K999" s="201"/>
      <x:c r="L999" s="201"/>
      <x:c r="M999" s="201"/>
      <x:c r="N999" s="201"/>
      <x:c r="O999" s="424"/>
      <x:c r="P999" s="201"/>
      <x:c r="Q999" s="201"/>
      <x:c r="R999" s="201"/>
      <x:c r="S999" s="201"/>
      <x:c r="T999" s="201"/>
      <x:c r="U999" s="201"/>
      <x:c r="V999" s="201"/>
      <x:c r="W999" s="201"/>
      <x:c r="X999" s="201"/>
      <x:c r="Y999" s="201"/>
      <x:c r="Z999" s="201"/>
      <x:c r="AA999" s="201"/>
    </x:row>
    <x:row r="1000" ht="15.75">
      <x:c r="A1000" s="201"/>
      <x:c r="B1000" s="201"/>
      <x:c r="C1000" s="201"/>
      <x:c r="D1000" s="425"/>
      <x:c r="E1000" s="201"/>
      <x:c r="F1000" s="201"/>
      <x:c r="G1000" s="424"/>
      <x:c r="H1000" s="424">
        <x:f t="shared" si="3"/>
        <x:v>0</x:v>
      </x:c>
      <x:c r="I1000" s="201"/>
      <x:c r="J1000" s="564"/>
      <x:c r="K1000" s="201"/>
      <x:c r="L1000" s="201"/>
      <x:c r="M1000" s="201"/>
      <x:c r="N1000" s="201"/>
      <x:c r="O1000" s="424"/>
      <x:c r="P1000" s="201"/>
      <x:c r="Q1000" s="201"/>
      <x:c r="R1000" s="201"/>
      <x:c r="S1000" s="201"/>
      <x:c r="T1000" s="201"/>
      <x:c r="U1000" s="201"/>
      <x:c r="V1000" s="201"/>
      <x:c r="W1000" s="201"/>
      <x:c r="X1000" s="201"/>
      <x:c r="Y1000" s="201"/>
      <x:c r="Z1000" s="201"/>
      <x:c r="AA1000" s="201"/>
    </x:row>
    <x:row r="1001" ht="15.75">
      <x:c r="A1001" s="201"/>
      <x:c r="B1001" s="201"/>
      <x:c r="C1001" s="201"/>
      <x:c r="D1001" s="425"/>
      <x:c r="E1001" s="201"/>
      <x:c r="F1001" s="201"/>
      <x:c r="G1001" s="424"/>
      <x:c r="H1001" s="424">
        <x:f t="shared" si="3"/>
        <x:v>0</x:v>
      </x:c>
      <x:c r="I1001" s="201"/>
      <x:c r="J1001" s="564"/>
      <x:c r="K1001" s="201"/>
      <x:c r="L1001" s="201"/>
      <x:c r="M1001" s="201"/>
      <x:c r="N1001" s="201"/>
      <x:c r="O1001" s="424"/>
      <x:c r="P1001" s="201"/>
      <x:c r="Q1001" s="201"/>
      <x:c r="R1001" s="201"/>
      <x:c r="S1001" s="201"/>
      <x:c r="T1001" s="201"/>
      <x:c r="U1001" s="201"/>
      <x:c r="V1001" s="201"/>
      <x:c r="W1001" s="201"/>
      <x:c r="X1001" s="201"/>
      <x:c r="Y1001" s="201"/>
      <x:c r="Z1001" s="201"/>
      <x:c r="AA1001" s="201"/>
    </x:row>
    <x:row r="1002" ht="15.75">
      <x:c r="A1002" s="201"/>
      <x:c r="B1002" s="201"/>
      <x:c r="C1002" s="201"/>
      <x:c r="D1002" s="425"/>
      <x:c r="E1002" s="201"/>
      <x:c r="F1002" s="201"/>
      <x:c r="G1002" s="424"/>
      <x:c r="H1002" s="424">
        <x:f t="shared" si="3"/>
        <x:v>0</x:v>
      </x:c>
      <x:c r="I1002" s="201"/>
      <x:c r="J1002" s="564"/>
      <x:c r="K1002" s="201"/>
      <x:c r="L1002" s="201"/>
      <x:c r="M1002" s="201"/>
      <x:c r="N1002" s="201"/>
      <x:c r="O1002" s="424"/>
      <x:c r="P1002" s="201"/>
      <x:c r="Q1002" s="201"/>
      <x:c r="R1002" s="201"/>
      <x:c r="S1002" s="201"/>
      <x:c r="T1002" s="201"/>
      <x:c r="U1002" s="201"/>
      <x:c r="V1002" s="201"/>
      <x:c r="W1002" s="201"/>
      <x:c r="X1002" s="201"/>
      <x:c r="Y1002" s="201"/>
      <x:c r="Z1002" s="201"/>
      <x:c r="AA1002" s="201"/>
    </x:row>
    <x:row r="1003" ht="15.75">
      <x:c r="A1003" s="201"/>
      <x:c r="B1003" s="201"/>
      <x:c r="C1003" s="201"/>
      <x:c r="D1003" s="425"/>
      <x:c r="E1003" s="201"/>
      <x:c r="F1003" s="201"/>
      <x:c r="G1003" s="424"/>
      <x:c r="H1003" s="424">
        <x:f t="shared" si="3"/>
        <x:v>0</x:v>
      </x:c>
      <x:c r="I1003" s="201"/>
      <x:c r="J1003" s="564"/>
      <x:c r="K1003" s="201"/>
      <x:c r="L1003" s="201"/>
      <x:c r="M1003" s="201"/>
      <x:c r="N1003" s="201"/>
      <x:c r="O1003" s="424"/>
      <x:c r="P1003" s="201"/>
      <x:c r="Q1003" s="201"/>
      <x:c r="R1003" s="201"/>
      <x:c r="S1003" s="201"/>
      <x:c r="T1003" s="201"/>
      <x:c r="U1003" s="201"/>
      <x:c r="V1003" s="201"/>
      <x:c r="W1003" s="201"/>
      <x:c r="X1003" s="201"/>
      <x:c r="Y1003" s="201"/>
      <x:c r="Z1003" s="201"/>
      <x:c r="AA1003" s="201"/>
    </x:row>
    <x:row r="1004" ht="15.75">
      <x:c r="A1004" s="201"/>
      <x:c r="B1004" s="201"/>
      <x:c r="C1004" s="201"/>
      <x:c r="D1004" s="425"/>
      <x:c r="E1004" s="201"/>
      <x:c r="F1004" s="201"/>
      <x:c r="G1004" s="424"/>
      <x:c r="H1004" s="424">
        <x:f t="shared" si="3"/>
        <x:v>0</x:v>
      </x:c>
      <x:c r="I1004" s="201"/>
      <x:c r="J1004" s="564"/>
      <x:c r="K1004" s="201"/>
      <x:c r="L1004" s="201"/>
      <x:c r="M1004" s="201"/>
      <x:c r="N1004" s="201"/>
      <x:c r="O1004" s="424"/>
      <x:c r="P1004" s="201"/>
      <x:c r="Q1004" s="201"/>
      <x:c r="R1004" s="201"/>
      <x:c r="S1004" s="201"/>
      <x:c r="T1004" s="201"/>
      <x:c r="U1004" s="201"/>
      <x:c r="V1004" s="201"/>
      <x:c r="W1004" s="201"/>
      <x:c r="X1004" s="201"/>
      <x:c r="Y1004" s="201"/>
      <x:c r="Z1004" s="201"/>
      <x:c r="AA1004" s="201"/>
    </x:row>
    <x:row r="1005" ht="15.75">
      <x:c r="A1005" s="201"/>
      <x:c r="B1005" s="201"/>
      <x:c r="C1005" s="201"/>
      <x:c r="D1005" s="425"/>
      <x:c r="E1005" s="201"/>
      <x:c r="F1005" s="201"/>
      <x:c r="G1005" s="424"/>
      <x:c r="H1005" s="424">
        <x:f t="shared" si="3"/>
        <x:v>0</x:v>
      </x:c>
      <x:c r="I1005" s="201"/>
      <x:c r="J1005" s="564"/>
      <x:c r="K1005" s="201"/>
      <x:c r="L1005" s="201"/>
      <x:c r="M1005" s="201"/>
      <x:c r="N1005" s="201"/>
      <x:c r="O1005" s="424"/>
      <x:c r="P1005" s="201"/>
      <x:c r="Q1005" s="201"/>
      <x:c r="R1005" s="201"/>
      <x:c r="S1005" s="201"/>
      <x:c r="T1005" s="201"/>
      <x:c r="U1005" s="201"/>
      <x:c r="V1005" s="201"/>
      <x:c r="W1005" s="201"/>
      <x:c r="X1005" s="201"/>
      <x:c r="Y1005" s="201"/>
      <x:c r="Z1005" s="201"/>
      <x:c r="AA1005" s="201"/>
    </x:row>
    <x:row r="1006" ht="15.75">
      <x:c r="A1006" s="201"/>
      <x:c r="B1006" s="201"/>
      <x:c r="C1006" s="201"/>
      <x:c r="D1006" s="425"/>
      <x:c r="E1006" s="201"/>
      <x:c r="F1006" s="201"/>
      <x:c r="G1006" s="424"/>
      <x:c r="H1006" s="424">
        <x:f t="shared" si="3"/>
        <x:v>0</x:v>
      </x:c>
      <x:c r="I1006" s="201"/>
      <x:c r="J1006" s="564"/>
      <x:c r="K1006" s="201"/>
      <x:c r="L1006" s="201"/>
      <x:c r="M1006" s="201"/>
      <x:c r="N1006" s="201"/>
      <x:c r="O1006" s="424"/>
      <x:c r="P1006" s="201"/>
      <x:c r="Q1006" s="201"/>
      <x:c r="R1006" s="201"/>
      <x:c r="S1006" s="201"/>
      <x:c r="T1006" s="201"/>
      <x:c r="U1006" s="201"/>
      <x:c r="V1006" s="201"/>
      <x:c r="W1006" s="201"/>
      <x:c r="X1006" s="201"/>
      <x:c r="Y1006" s="201"/>
      <x:c r="Z1006" s="201"/>
      <x:c r="AA1006" s="201"/>
    </x:row>
    <x:row r="1007" ht="15.75">
      <x:c r="A1007" s="201"/>
      <x:c r="B1007" s="201"/>
      <x:c r="C1007" s="201"/>
      <x:c r="D1007" s="425"/>
      <x:c r="E1007" s="201"/>
      <x:c r="F1007" s="201"/>
      <x:c r="G1007" s="424"/>
      <x:c r="H1007" s="424">
        <x:f t="shared" si="3"/>
        <x:v>0</x:v>
      </x:c>
      <x:c r="I1007" s="201"/>
      <x:c r="J1007" s="564"/>
      <x:c r="K1007" s="201"/>
      <x:c r="L1007" s="201"/>
      <x:c r="M1007" s="201"/>
      <x:c r="N1007" s="201"/>
      <x:c r="O1007" s="424"/>
      <x:c r="P1007" s="201"/>
      <x:c r="Q1007" s="201"/>
      <x:c r="R1007" s="201"/>
      <x:c r="S1007" s="201"/>
      <x:c r="T1007" s="201"/>
      <x:c r="U1007" s="201"/>
      <x:c r="V1007" s="201"/>
      <x:c r="W1007" s="201"/>
      <x:c r="X1007" s="201"/>
      <x:c r="Y1007" s="201"/>
      <x:c r="Z1007" s="201"/>
      <x:c r="AA1007" s="201"/>
    </x:row>
  </x:sheetData>
  <x:hyperlinks>
    <x:hyperlink xmlns:r="http://schemas.openxmlformats.org/officeDocument/2006/relationships" ref="J13" r:id="R51fcbbbd417647c4"/>
    <x:hyperlink xmlns:r="http://schemas.openxmlformats.org/officeDocument/2006/relationships" ref="J14" r:id="Re0bf5c4b18f445d3"/>
    <x:hyperlink xmlns:r="http://schemas.openxmlformats.org/officeDocument/2006/relationships" ref="J15" r:id="Ra925a18c77da49f6"/>
    <x:hyperlink xmlns:r="http://schemas.openxmlformats.org/officeDocument/2006/relationships" ref="J16" r:id="R6cc8dc9756324a2c"/>
    <x:hyperlink xmlns:r="http://schemas.openxmlformats.org/officeDocument/2006/relationships" ref="J17" r:id="R8a99be8b95a94071"/>
    <x:hyperlink xmlns:r="http://schemas.openxmlformats.org/officeDocument/2006/relationships" ref="J18" r:id="R397f496300a24920"/>
    <x:hyperlink xmlns:r="http://schemas.openxmlformats.org/officeDocument/2006/relationships" ref="J19" r:id="Rde5d1c9c59a0450b"/>
    <x:hyperlink xmlns:r="http://schemas.openxmlformats.org/officeDocument/2006/relationships" ref="J20" r:id="R99e9ffecd38c458c"/>
    <x:hyperlink xmlns:r="http://schemas.openxmlformats.org/officeDocument/2006/relationships" ref="J21" r:id="R1263bd4b23d94d71"/>
    <x:hyperlink xmlns:r="http://schemas.openxmlformats.org/officeDocument/2006/relationships" ref="J23" r:id="R7ecf877e629b4171"/>
    <x:hyperlink xmlns:r="http://schemas.openxmlformats.org/officeDocument/2006/relationships" ref="J24" r:id="R55470aa869d449f6"/>
    <x:hyperlink xmlns:r="http://schemas.openxmlformats.org/officeDocument/2006/relationships" ref="J25" r:id="Rc1c8dd8240af4dc2"/>
    <x:hyperlink xmlns:r="http://schemas.openxmlformats.org/officeDocument/2006/relationships" ref="J26" r:id="R8a939879b1ee49f3"/>
    <x:hyperlink xmlns:r="http://schemas.openxmlformats.org/officeDocument/2006/relationships" ref="J27" r:id="Re52546c3fcc443c5"/>
    <x:hyperlink xmlns:r="http://schemas.openxmlformats.org/officeDocument/2006/relationships" ref="J28" r:id="Rb44e17f906364a89"/>
    <x:hyperlink xmlns:r="http://schemas.openxmlformats.org/officeDocument/2006/relationships" ref="J29" r:id="R3fee6fd4bbb148da"/>
    <x:hyperlink xmlns:r="http://schemas.openxmlformats.org/officeDocument/2006/relationships" ref="J30" r:id="R042d766583eb498d"/>
    <x:hyperlink xmlns:r="http://schemas.openxmlformats.org/officeDocument/2006/relationships" ref="J31" r:id="R0d0995ca4fd94c5a"/>
    <x:hyperlink xmlns:r="http://schemas.openxmlformats.org/officeDocument/2006/relationships" ref="J32" r:id="R9aed768bd9a1401d"/>
    <x:hyperlink xmlns:r="http://schemas.openxmlformats.org/officeDocument/2006/relationships" ref="J37" r:id="R0eabd76617a84a37"/>
    <x:hyperlink xmlns:r="http://schemas.openxmlformats.org/officeDocument/2006/relationships" ref="J38" r:id="R777de4ff35cb464c"/>
    <x:hyperlink xmlns:r="http://schemas.openxmlformats.org/officeDocument/2006/relationships" ref="J39" r:id="R090bb5cc52ac4a90"/>
    <x:hyperlink xmlns:r="http://schemas.openxmlformats.org/officeDocument/2006/relationships" ref="J40" r:id="R03e0c187455d4dee"/>
    <x:hyperlink xmlns:r="http://schemas.openxmlformats.org/officeDocument/2006/relationships" ref="J41" r:id="Rf572c4c53a694e2e"/>
    <x:hyperlink xmlns:r="http://schemas.openxmlformats.org/officeDocument/2006/relationships" ref="J42" r:id="R2c5670f210fa4921"/>
    <x:hyperlink xmlns:r="http://schemas.openxmlformats.org/officeDocument/2006/relationships" ref="J43" r:id="Rbb657a94a6ca4d80"/>
    <x:hyperlink xmlns:r="http://schemas.openxmlformats.org/officeDocument/2006/relationships" ref="J44" r:id="R30e9f0abd5794ffa"/>
    <x:hyperlink xmlns:r="http://schemas.openxmlformats.org/officeDocument/2006/relationships" ref="J45" r:id="R28250b866f374431"/>
    <x:hyperlink xmlns:r="http://schemas.openxmlformats.org/officeDocument/2006/relationships" ref="J46" r:id="R77017a93deb44ffb"/>
    <x:hyperlink xmlns:r="http://schemas.openxmlformats.org/officeDocument/2006/relationships" ref="J47" r:id="Rb7982a6ce97b4714"/>
    <x:hyperlink xmlns:r="http://schemas.openxmlformats.org/officeDocument/2006/relationships" ref="J48" r:id="Rb3c1a6d7f265426a"/>
    <x:hyperlink xmlns:r="http://schemas.openxmlformats.org/officeDocument/2006/relationships" ref="J49" r:id="Rdb2c45225a0a4bb2"/>
    <x:hyperlink xmlns:r="http://schemas.openxmlformats.org/officeDocument/2006/relationships" ref="J50" r:id="Rf1a89e524d414756"/>
    <x:hyperlink xmlns:r="http://schemas.openxmlformats.org/officeDocument/2006/relationships" ref="J51" r:id="Re6adac2539794551"/>
    <x:hyperlink xmlns:r="http://schemas.openxmlformats.org/officeDocument/2006/relationships" ref="J52" r:id="R10432a94d56a4577"/>
    <x:hyperlink xmlns:r="http://schemas.openxmlformats.org/officeDocument/2006/relationships" ref="J53" r:id="R0dfab080ab4346f5"/>
    <x:hyperlink xmlns:r="http://schemas.openxmlformats.org/officeDocument/2006/relationships" ref="J54" r:id="R6bf62682b70f4916"/>
    <x:hyperlink xmlns:r="http://schemas.openxmlformats.org/officeDocument/2006/relationships" ref="J55" r:id="R92586cba411c4ff5"/>
    <x:hyperlink xmlns:r="http://schemas.openxmlformats.org/officeDocument/2006/relationships" ref="J56" r:id="R4ff47a545c124013"/>
    <x:hyperlink xmlns:r="http://schemas.openxmlformats.org/officeDocument/2006/relationships" ref="J57" r:id="R59ebdffef6e34f0b"/>
    <x:hyperlink xmlns:r="http://schemas.openxmlformats.org/officeDocument/2006/relationships" ref="J58" r:id="Rb363d77bb0e745e3"/>
    <x:hyperlink xmlns:r="http://schemas.openxmlformats.org/officeDocument/2006/relationships" ref="J59" r:id="R599cd288d3174e03"/>
    <x:hyperlink xmlns:r="http://schemas.openxmlformats.org/officeDocument/2006/relationships" ref="J60" r:id="Re1589d2c5df94698"/>
    <x:hyperlink xmlns:r="http://schemas.openxmlformats.org/officeDocument/2006/relationships" ref="J61" r:id="Rcdc0f8e6af294000"/>
    <x:hyperlink xmlns:r="http://schemas.openxmlformats.org/officeDocument/2006/relationships" ref="J62" r:id="R89bf10f61eb24ed1"/>
    <x:hyperlink xmlns:r="http://schemas.openxmlformats.org/officeDocument/2006/relationships" ref="J63" r:id="R2a3e58d57b2f47e6"/>
    <x:hyperlink xmlns:r="http://schemas.openxmlformats.org/officeDocument/2006/relationships" ref="J64" r:id="R843b020bbded495b"/>
    <x:hyperlink xmlns:r="http://schemas.openxmlformats.org/officeDocument/2006/relationships" ref="J65" r:id="R519d84fa94724f07"/>
    <x:hyperlink xmlns:r="http://schemas.openxmlformats.org/officeDocument/2006/relationships" ref="J66" r:id="Rdc51c54cd03f4ac8"/>
    <x:hyperlink xmlns:r="http://schemas.openxmlformats.org/officeDocument/2006/relationships" ref="J67" r:id="R8801797823cb40c1"/>
    <x:hyperlink xmlns:r="http://schemas.openxmlformats.org/officeDocument/2006/relationships" ref="J68" r:id="Re25f6642b2724292"/>
    <x:hyperlink xmlns:r="http://schemas.openxmlformats.org/officeDocument/2006/relationships" ref="J69" r:id="Re0e488e3a52e49cd"/>
    <x:hyperlink xmlns:r="http://schemas.openxmlformats.org/officeDocument/2006/relationships" ref="J70" r:id="Rf70275f297d5455a"/>
    <x:hyperlink xmlns:r="http://schemas.openxmlformats.org/officeDocument/2006/relationships" ref="J71" r:id="R08c55d4838a64750"/>
    <x:hyperlink xmlns:r="http://schemas.openxmlformats.org/officeDocument/2006/relationships" ref="J72" r:id="Rd6804e1f49dd4f19"/>
    <x:hyperlink xmlns:r="http://schemas.openxmlformats.org/officeDocument/2006/relationships" ref="J73" r:id="R2acd2f839c3e4d43"/>
    <x:hyperlink xmlns:r="http://schemas.openxmlformats.org/officeDocument/2006/relationships" ref="J74" r:id="R779d8e2bd7864118"/>
    <x:hyperlink xmlns:r="http://schemas.openxmlformats.org/officeDocument/2006/relationships" ref="J75" r:id="Ra35a473274da4aac"/>
  </x:hyperlink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5703125" defaultRowHeight="12.75"/>
  <x:cols>
    <x:col min="1" max="1" width="15.140625" customWidth="1"/>
    <x:col min="2" max="2" width="24.28515625" customWidth="1"/>
    <x:col min="3" max="3" width="99.5703125" customWidth="1"/>
    <x:col min="4" max="4" width="13.140625" customWidth="1"/>
    <x:col min="5" max="5" width="11.28515625" customWidth="1"/>
    <x:col min="6" max="6" width="19.5703125" customWidth="1"/>
    <x:col min="7" max="7" width="8.5703125" customWidth="1"/>
    <x:col min="8" max="8" width="31" customWidth="1"/>
    <x:col min="9" max="9" width="13.140625" customWidth="1"/>
    <x:col min="10" max="10" width="37" customWidth="1"/>
    <x:col min="11" max="11" width="9" customWidth="1"/>
    <x:col min="12" max="12" width="39.7109375" customWidth="1"/>
    <x:col min="13" max="13" width="11.7109375" customWidth="1"/>
    <x:col min="14" max="14" width="19.42578125" customWidth="1"/>
    <x:col min="15" max="15" width="19" customWidth="1"/>
    <x:col min="16" max="16" width="17.140625" customWidth="1"/>
  </x:cols>
  <x:sheetData>
    <x:row r="2">
      <x:c r="A2" s="28">
        <x:v>45079</x:v>
      </x:c>
    </x:row>
    <x:row r="3" ht="15.75">
      <x:c r="A3" s="33" t="s">
        <x:v>5066</x:v>
      </x:c>
      <x:c r="B3" s="37" t="s">
        <x:v>2</x:v>
      </x:c>
      <x:c r="C3" s="679" t="s">
        <x:v>3250</x:v>
      </x:c>
      <x:c r="D3" s="37" t="s">
        <x:v>5067</x:v>
      </x:c>
      <x:c r="E3" s="40" t="s">
        <x:v>5068</x:v>
      </x:c>
      <x:c r="F3" s="37" t="s">
        <x:v>5069</x:v>
      </x:c>
      <x:c r="G3" s="40" t="s">
        <x:v>5070</x:v>
      </x:c>
      <x:c r="H3" s="33" t="s">
        <x:v>7</x:v>
      </x:c>
      <x:c r="I3" s="33" t="s">
        <x:v>4</x:v>
      </x:c>
      <x:c r="J3" s="33" t="s">
        <x:v>3</x:v>
      </x:c>
      <x:c r="K3" s="94" t="s">
        <x:v>5071</x:v>
      </x:c>
      <x:c r="L3" s="33" t="s">
        <x:v>1162</x:v>
      </x:c>
      <x:c r="M3" s="33" t="s">
        <x:v>5072</x:v>
      </x:c>
      <x:c r="N3" s="33"/>
      <x:c r="O3" s="33"/>
      <x:c r="P3" s="33"/>
      <x:c r="Q3" s="201"/>
      <x:c r="R3" s="201"/>
      <x:c r="S3" s="201"/>
      <x:c r="T3" s="201"/>
      <x:c r="U3" s="201"/>
      <x:c r="V3" s="201"/>
      <x:c r="W3" s="201"/>
      <x:c r="X3" s="201"/>
      <x:c r="Y3" s="201"/>
      <x:c r="Z3" s="201"/>
      <x:c r="AA3" s="201"/>
      <x:c r="AB3" s="201"/>
    </x:row>
    <x:row r="4" ht="15.75">
      <x:c r="A4" s="144">
        <x:v>2000</x:v>
      </x:c>
      <x:c r="B4" s="144" t="s">
        <x:v>1355</x:v>
      </x:c>
      <x:c r="C4" s="144" t="s">
        <x:v>5076</x:v>
      </x:c>
      <x:c r="D4" s="147">
        <x:v>1</x:v>
      </x:c>
      <x:c r="E4" s="144" t="s">
        <x:v>5077</x:v>
      </x:c>
      <x:c r="F4" s="144" t="s">
        <x:v>5078</x:v>
      </x:c>
      <x:c r="G4" s="146">
        <x:v>9.6</x:v>
      </x:c>
      <x:c r="H4" s="146" t="n">
        <x:f t="shared" ref="H4:H34" si="0">D4*G4</x:f>
        <x:v>9.6</x:v>
      </x:c>
      <x:c r="I4" s="144" t="s">
        <x:v>159</x:v>
      </x:c>
      <x:c r="J4" s="145" t="s">
        <x:v>1356</x:v>
      </x:c>
      <x:c r="K4" s="144" t="s">
        <x:v>17</x:v>
      </x:c>
      <x:c r="L4" s="9"/>
      <x:c r="M4" s="9"/>
      <x:c r="N4" s="9"/>
      <x:c r="O4" s="146"/>
      <x:c r="P4" s="9"/>
      <x:c r="Q4" s="9"/>
      <x:c r="R4" s="9"/>
      <x:c r="S4" s="9"/>
      <x:c r="T4" s="9"/>
      <x:c r="U4" s="9"/>
      <x:c r="V4" s="9"/>
      <x:c r="W4" s="9"/>
      <x:c r="X4" s="9"/>
      <x:c r="Y4" s="9"/>
      <x:c r="Z4" s="9"/>
      <x:c r="AA4" s="9"/>
      <x:c r="AB4" s="9"/>
    </x:row>
    <x:row r="5" ht="15.75">
      <x:c r="A5" s="144">
        <x:v>2000</x:v>
      </x:c>
      <x:c r="B5" s="144" t="s">
        <x:v>1357</x:v>
      </x:c>
      <x:c r="C5" s="144" t="s">
        <x:v>5079</x:v>
      </x:c>
      <x:c r="D5" s="147">
        <x:v>2</x:v>
      </x:c>
      <x:c r="E5" s="144" t="s">
        <x:v>5077</x:v>
      </x:c>
      <x:c r="F5" s="144" t="s">
        <x:v>5078</x:v>
      </x:c>
      <x:c r="G5" s="146">
        <x:v>18.77</x:v>
      </x:c>
      <x:c r="H5" s="146">
        <x:f t="shared" si="0"/>
        <x:v>37.54</x:v>
      </x:c>
      <x:c r="I5" s="144" t="s">
        <x:v>159</x:v>
      </x:c>
      <x:c r="J5" s="150" t="s">
        <x:v>1358</x:v>
      </x:c>
      <x:c r="K5" s="10" t="s">
        <x:v>17</x:v>
      </x:c>
      <x:c r="L5" s="9"/>
      <x:c r="M5" s="9"/>
      <x:c r="N5" s="9"/>
      <x:c r="O5" s="146"/>
      <x:c r="P5" s="9"/>
      <x:c r="Q5" s="9"/>
      <x:c r="R5" s="9"/>
      <x:c r="S5" s="9"/>
      <x:c r="T5" s="9"/>
      <x:c r="U5" s="9"/>
      <x:c r="V5" s="9"/>
      <x:c r="W5" s="9"/>
      <x:c r="X5" s="9"/>
      <x:c r="Y5" s="9"/>
      <x:c r="Z5" s="9"/>
      <x:c r="AA5" s="9"/>
      <x:c r="AB5" s="9"/>
    </x:row>
    <x:row r="6" ht="15.75">
      <x:c r="A6" s="144">
        <x:v>2000</x:v>
      </x:c>
      <x:c r="B6" s="144" t="s">
        <x:v>5083</x:v>
      </x:c>
      <x:c r="C6" s="144" t="s">
        <x:v>5084</x:v>
      </x:c>
      <x:c r="D6" s="147">
        <x:v>1</x:v>
      </x:c>
      <x:c r="E6" s="144" t="s">
        <x:v>5077</x:v>
      </x:c>
      <x:c r="F6" s="144" t="s">
        <x:v>5078</x:v>
      </x:c>
      <x:c r="G6" s="146">
        <x:v>9.99</x:v>
      </x:c>
      <x:c r="H6" s="146">
        <x:f t="shared" si="0"/>
        <x:v>9.99</x:v>
      </x:c>
      <x:c r="I6" s="144" t="s">
        <x:v>30</x:v>
      </x:c>
      <x:c r="J6" s="145" t="s">
        <x:v>5085</x:v>
      </x:c>
      <x:c r="K6" s="144" t="s">
        <x:v>17</x:v>
      </x:c>
      <x:c r="L6" s="144" t="s">
        <x:v>5086</x:v>
      </x:c>
      <x:c r="M6" s="9"/>
      <x:c r="N6" s="9"/>
      <x:c r="O6" s="146"/>
      <x:c r="P6" s="9"/>
      <x:c r="Q6" s="9"/>
      <x:c r="R6" s="9"/>
      <x:c r="S6" s="9"/>
      <x:c r="T6" s="9"/>
      <x:c r="U6" s="9"/>
      <x:c r="V6" s="9"/>
      <x:c r="W6" s="9"/>
      <x:c r="X6" s="9"/>
      <x:c r="Y6" s="9"/>
      <x:c r="Z6" s="9"/>
      <x:c r="AA6" s="9"/>
      <x:c r="AB6" s="9"/>
    </x:row>
    <x:row r="7" ht="15.75">
      <x:c r="A7" s="144">
        <x:v>2000</x:v>
      </x:c>
      <x:c r="B7" s="144" t="s">
        <x:v>1359</x:v>
      </x:c>
      <x:c r="C7" s="144" t="s">
        <x:v>2144</x:v>
      </x:c>
      <x:c r="D7" s="147">
        <x:v>2</x:v>
      </x:c>
      <x:c r="E7" s="144" t="s">
        <x:v>5077</x:v>
      </x:c>
      <x:c r="F7" s="144" t="s">
        <x:v>5078</x:v>
      </x:c>
      <x:c r="G7" s="146">
        <x:v>5.88</x:v>
      </x:c>
      <x:c r="H7" s="146">
        <x:f t="shared" si="0"/>
        <x:v>11.76</x:v>
      </x:c>
      <x:c r="I7" s="144" t="s">
        <x:v>159</x:v>
      </x:c>
      <x:c r="J7" s="145" t="s">
        <x:v>1360</x:v>
      </x:c>
      <x:c r="K7" s="144" t="s">
        <x:v>17</x:v>
      </x:c>
      <x:c r="L7" s="144" t="s">
        <x:v>1361</x:v>
      </x:c>
      <x:c r="M7" s="9"/>
      <x:c r="N7" s="9"/>
      <x:c r="O7" s="146"/>
      <x:c r="P7" s="9"/>
      <x:c r="Q7" s="9"/>
      <x:c r="R7" s="9"/>
      <x:c r="S7" s="9"/>
      <x:c r="T7" s="9"/>
      <x:c r="U7" s="9"/>
      <x:c r="V7" s="9"/>
      <x:c r="W7" s="9"/>
      <x:c r="X7" s="9"/>
      <x:c r="Y7" s="9"/>
      <x:c r="Z7" s="9"/>
      <x:c r="AA7" s="9"/>
      <x:c r="AB7" s="9"/>
    </x:row>
    <x:row r="8" ht="15.75">
      <x:c r="A8" s="144">
        <x:v>2000</x:v>
      </x:c>
      <x:c r="B8" s="144" t="s">
        <x:v>1362</x:v>
      </x:c>
      <x:c r="C8" s="144" t="s">
        <x:v>1933</x:v>
      </x:c>
      <x:c r="D8" s="147">
        <x:v>2</x:v>
      </x:c>
      <x:c r="E8" s="144" t="s">
        <x:v>5077</x:v>
      </x:c>
      <x:c r="F8" s="144" t="s">
        <x:v>5078</x:v>
      </x:c>
      <x:c r="G8" s="146">
        <x:v>16.73</x:v>
      </x:c>
      <x:c r="H8" s="146">
        <x:f t="shared" si="0"/>
        <x:v>33.46</x:v>
      </x:c>
      <x:c r="I8" s="144" t="s">
        <x:v>159</x:v>
      </x:c>
      <x:c r="J8" s="145" t="s">
        <x:v>1363</x:v>
      </x:c>
      <x:c r="K8" s="144" t="s">
        <x:v>17</x:v>
      </x:c>
      <x:c r="L8" s="9"/>
      <x:c r="M8" s="9"/>
      <x:c r="N8" s="9"/>
      <x:c r="O8" s="146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</x:row>
    <x:row r="9" ht="15.75">
      <x:c r="A9" s="144">
        <x:v>2000</x:v>
      </x:c>
      <x:c r="B9" s="144" t="s">
        <x:v>1407</x:v>
      </x:c>
      <x:c r="C9" s="144" t="s">
        <x:v>5092</x:v>
      </x:c>
      <x:c r="D9" s="147">
        <x:v>2</x:v>
      </x:c>
      <x:c r="E9" s="144" t="s">
        <x:v>5091</x:v>
      </x:c>
      <x:c r="F9" s="144" t="s">
        <x:v>5093</x:v>
      </x:c>
      <x:c r="G9" s="146">
        <x:v>26.59</x:v>
      </x:c>
      <x:c r="H9" s="146">
        <x:f t="shared" si="0"/>
        <x:v>53.18</x:v>
      </x:c>
      <x:c r="I9" s="144" t="s">
        <x:v>1409</x:v>
      </x:c>
      <x:c r="J9" s="145" t="s">
        <x:v>1408</x:v>
      </x:c>
      <x:c r="K9" s="144" t="s">
        <x:v>17</x:v>
      </x:c>
      <x:c r="L9" s="144" t="s">
        <x:v>1410</x:v>
      </x:c>
      <x:c r="M9" s="9"/>
      <x:c r="N9" s="9"/>
      <x:c r="O9" s="146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</x:row>
    <x:row r="10" ht="15.75">
      <x:c r="A10" s="144">
        <x:v>2100</x:v>
      </x:c>
      <x:c r="B10" s="144" t="s">
        <x:v>1364</x:v>
      </x:c>
      <x:c r="C10" s="144" t="s">
        <x:v>1800</x:v>
      </x:c>
      <x:c r="D10" s="147">
        <x:v>2</x:v>
      </x:c>
      <x:c r="E10" s="144" t="s">
        <x:v>5077</x:v>
      </x:c>
      <x:c r="F10" s="144" t="s">
        <x:v>5078</x:v>
      </x:c>
      <x:c r="G10" s="146">
        <x:v>4.6399999999999997</x:v>
      </x:c>
      <x:c r="H10" s="146">
        <x:f t="shared" si="0"/>
        <x:v>9.2799999999999994</x:v>
      </x:c>
      <x:c r="I10" s="144" t="s">
        <x:v>159</x:v>
      </x:c>
      <x:c r="J10" s="145" t="s">
        <x:v>1365</x:v>
      </x:c>
      <x:c r="K10" s="144" t="s">
        <x:v>17</x:v>
      </x:c>
      <x:c r="L10" s="9"/>
      <x:c r="M10" s="9"/>
      <x:c r="N10" s="9"/>
      <x:c r="O10" s="146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</x:row>
    <x:row r="11" ht="15.75">
      <x:c r="A11" s="144">
        <x:v>2100</x:v>
      </x:c>
      <x:c r="B11" s="144" t="s">
        <x:v>1366</x:v>
      </x:c>
      <x:c r="C11" s="144" t="s">
        <x:v>5094</x:v>
      </x:c>
      <x:c r="D11" s="147">
        <x:v>1</x:v>
      </x:c>
      <x:c r="E11" s="144" t="s">
        <x:v>5077</x:v>
      </x:c>
      <x:c r="F11" s="144" t="s">
        <x:v>5078</x:v>
      </x:c>
      <x:c r="G11" s="146">
        <x:v>8.57</x:v>
      </x:c>
      <x:c r="H11" s="146">
        <x:f t="shared" si="0"/>
        <x:v>8.57</x:v>
      </x:c>
      <x:c r="I11" s="144" t="s">
        <x:v>159</x:v>
      </x:c>
      <x:c r="J11" s="145" t="s">
        <x:v>1367</x:v>
      </x:c>
      <x:c r="K11" s="144" t="s">
        <x:v>17</x:v>
      </x:c>
      <x:c r="L11" s="9"/>
      <x:c r="M11" s="9"/>
      <x:c r="N11" s="9"/>
      <x:c r="O11" s="146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</x:row>
    <x:row r="12" ht="15.75">
      <x:c r="A12" s="144">
        <x:v>2200</x:v>
      </x:c>
      <x:c r="B12" s="144" t="s">
        <x:v>1368</x:v>
      </x:c>
      <x:c r="C12" s="144" t="s">
        <x:v>1790</x:v>
      </x:c>
      <x:c r="D12" s="147">
        <x:v>1</x:v>
      </x:c>
      <x:c r="E12" s="144" t="s">
        <x:v>5077</x:v>
      </x:c>
      <x:c r="F12" s="144" t="s">
        <x:v>5078</x:v>
      </x:c>
      <x:c r="G12" s="146">
        <x:v>7.85</x:v>
      </x:c>
      <x:c r="H12" s="146">
        <x:f t="shared" si="0"/>
        <x:v>7.85</x:v>
      </x:c>
      <x:c r="I12" s="144" t="s">
        <x:v>159</x:v>
      </x:c>
      <x:c r="J12" s="145" t="s">
        <x:v>1369</x:v>
      </x:c>
      <x:c r="K12" s="144" t="s">
        <x:v>17</x:v>
      </x:c>
      <x:c r="L12" s="9"/>
      <x:c r="M12" s="9"/>
      <x:c r="N12" s="9"/>
      <x:c r="O12" s="146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</x:row>
    <x:row r="13" ht="15.75">
      <x:c r="A13" s="144">
        <x:v>3100</x:v>
      </x:c>
      <x:c r="B13" s="144" t="s">
        <x:v>1370</x:v>
      </x:c>
      <x:c r="C13" s="144" t="s">
        <x:v>5103</x:v>
      </x:c>
      <x:c r="D13" s="147">
        <x:v>2</x:v>
      </x:c>
      <x:c r="E13" s="144" t="s">
        <x:v>5077</x:v>
      </x:c>
      <x:c r="F13" s="144" t="s">
        <x:v>5078</x:v>
      </x:c>
      <x:c r="G13" s="146">
        <x:v>26.6</x:v>
      </x:c>
      <x:c r="H13" s="146">
        <x:f t="shared" si="0"/>
        <x:v>53.2</x:v>
      </x:c>
      <x:c r="I13" s="144" t="s">
        <x:v>159</x:v>
      </x:c>
      <x:c r="J13" s="145" t="s">
        <x:v>1371</x:v>
      </x:c>
      <x:c r="K13" s="144" t="s">
        <x:v>17</x:v>
      </x:c>
      <x:c r="L13" s="9"/>
      <x:c r="M13" s="9"/>
      <x:c r="N13" s="9"/>
      <x:c r="O13" s="146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9"/>
      <x:c r="AA13" s="9"/>
      <x:c r="AB13" s="9"/>
    </x:row>
    <x:row r="14" ht="15.75">
      <x:c r="A14" s="144">
        <x:v>3100</x:v>
      </x:c>
      <x:c r="B14" s="144" t="s">
        <x:v>1372</x:v>
      </x:c>
      <x:c r="C14" s="144" t="s">
        <x:v>5108</x:v>
      </x:c>
      <x:c r="D14" s="147">
        <x:v>1</x:v>
      </x:c>
      <x:c r="E14" s="144" t="s">
        <x:v>5077</x:v>
      </x:c>
      <x:c r="F14" s="144" t="s">
        <x:v>5078</x:v>
      </x:c>
      <x:c r="G14" s="146">
        <x:v>5.29</x:v>
      </x:c>
      <x:c r="H14" s="146">
        <x:f t="shared" si="0"/>
        <x:v>5.29</x:v>
      </x:c>
      <x:c r="I14" s="144" t="s">
        <x:v>159</x:v>
      </x:c>
      <x:c r="J14" s="145" t="s">
        <x:v>1373</x:v>
      </x:c>
      <x:c r="K14" s="144" t="s">
        <x:v>17</x:v>
      </x:c>
      <x:c r="L14" s="9"/>
      <x:c r="M14" s="9"/>
      <x:c r="N14" s="9"/>
      <x:c r="O14" s="146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9"/>
      <x:c r="AA14" s="9"/>
      <x:c r="AB14" s="9"/>
    </x:row>
    <x:row r="15" ht="15.75">
      <x:c r="A15" s="144">
        <x:v>3100</x:v>
      </x:c>
      <x:c r="B15" s="144" t="s">
        <x:v>5109</x:v>
      </x:c>
      <x:c r="C15" s="144" t="s">
        <x:v>5110</x:v>
      </x:c>
      <x:c r="D15" s="147">
        <x:v>4</x:v>
      </x:c>
      <x:c r="E15" s="144" t="s">
        <x:v>5077</x:v>
      </x:c>
      <x:c r="F15" s="722" t="s">
        <x:v>5111</x:v>
      </x:c>
      <x:c r="G15" s="146">
        <x:v>8.1199999999999992</x:v>
      </x:c>
      <x:c r="H15" s="146">
        <x:f t="shared" si="0"/>
        <x:v>32.479999999999997</x:v>
      </x:c>
      <x:c r="I15" s="144" t="s">
        <x:v>5112</x:v>
      </x:c>
      <x:c r="J15" s="145" t="s">
        <x:v>5113</x:v>
      </x:c>
      <x:c r="K15" s="144" t="s">
        <x:v>17</x:v>
      </x:c>
      <x:c r="L15" s="9"/>
      <x:c r="M15" s="9"/>
      <x:c r="N15" s="9"/>
      <x:c r="O15" s="146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</x:row>
    <x:row r="16" ht="15.75">
      <x:c r="A16" s="144">
        <x:v>3200</x:v>
      </x:c>
      <x:c r="B16" s="144" t="s">
        <x:v>1374</x:v>
      </x:c>
      <x:c r="C16" s="144" t="s">
        <x:v>5114</x:v>
      </x:c>
      <x:c r="D16" s="147">
        <x:v>1</x:v>
      </x:c>
      <x:c r="E16" s="144" t="s">
        <x:v>5091</x:v>
      </x:c>
      <x:c r="F16" s="144" t="s">
        <x:v>5078</x:v>
      </x:c>
      <x:c r="G16" s="146">
        <x:v>46.85</x:v>
      </x:c>
      <x:c r="H16" s="146">
        <x:f t="shared" si="0"/>
        <x:v>46.85</x:v>
      </x:c>
      <x:c r="I16" s="144" t="s">
        <x:v>159</x:v>
      </x:c>
      <x:c r="J16" s="145" t="s">
        <x:v>1375</x:v>
      </x:c>
      <x:c r="K16" s="144" t="s">
        <x:v>17</x:v>
      </x:c>
      <x:c r="L16" s="144" t="s">
        <x:v>1376</x:v>
      </x:c>
      <x:c r="M16" s="9"/>
      <x:c r="N16" s="9"/>
      <x:c r="O16" s="146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</x:row>
    <x:row r="17" ht="15.75">
      <x:c r="A17" s="144">
        <x:v>3200</x:v>
      </x:c>
      <x:c r="B17" s="144" t="s">
        <x:v>1377</x:v>
      </x:c>
      <x:c r="C17" s="144" t="s">
        <x:v>5114</x:v>
      </x:c>
      <x:c r="D17" s="147">
        <x:v>1</x:v>
      </x:c>
      <x:c r="E17" s="144" t="s">
        <x:v>5091</x:v>
      </x:c>
      <x:c r="F17" s="144" t="s">
        <x:v>5078</x:v>
      </x:c>
      <x:c r="G17" s="146">
        <x:v>26.24</x:v>
      </x:c>
      <x:c r="H17" s="146">
        <x:f t="shared" si="0"/>
        <x:v>26.24</x:v>
      </x:c>
      <x:c r="I17" s="144" t="s">
        <x:v>159</x:v>
      </x:c>
      <x:c r="J17" s="145" t="s">
        <x:v>1378</x:v>
      </x:c>
      <x:c r="K17" s="144" t="s">
        <x:v>17</x:v>
      </x:c>
      <x:c r="L17" s="144" t="s">
        <x:v>1379</x:v>
      </x:c>
      <x:c r="M17" s="9"/>
      <x:c r="N17" s="9"/>
      <x:c r="O17" s="146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</x:row>
    <x:row r="18" ht="15.75">
      <x:c r="A18" s="144">
        <x:v>3200</x:v>
      </x:c>
      <x:c r="B18" s="144" t="s">
        <x:v>1380</x:v>
      </x:c>
      <x:c r="C18" s="144" t="s">
        <x:v>5115</x:v>
      </x:c>
      <x:c r="D18" s="147">
        <x:v>1</x:v>
      </x:c>
      <x:c r="E18" s="144" t="s">
        <x:v>5077</x:v>
      </x:c>
      <x:c r="F18" s="144" t="s">
        <x:v>5078</x:v>
      </x:c>
      <x:c r="G18" s="146">
        <x:v>4.79</x:v>
      </x:c>
      <x:c r="H18" s="146">
        <x:f t="shared" si="0"/>
        <x:v>4.79</x:v>
      </x:c>
      <x:c r="I18" s="144" t="s">
        <x:v>159</x:v>
      </x:c>
      <x:c r="J18" s="145" t="s">
        <x:v>1381</x:v>
      </x:c>
      <x:c r="K18" s="144" t="s">
        <x:v>17</x:v>
      </x:c>
      <x:c r="L18" s="9"/>
      <x:c r="M18" s="9"/>
      <x:c r="N18" s="9"/>
      <x:c r="O18" s="146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</x:row>
    <x:row r="19" ht="15.75">
      <x:c r="A19" s="144">
        <x:v>3200</x:v>
      </x:c>
      <x:c r="B19" s="144" t="s">
        <x:v>1382</x:v>
      </x:c>
      <x:c r="C19" s="144" t="s">
        <x:v>5114</x:v>
      </x:c>
      <x:c r="D19" s="147">
        <x:v>1</x:v>
      </x:c>
      <x:c r="E19" s="144" t="s">
        <x:v>5091</x:v>
      </x:c>
      <x:c r="F19" s="144" t="s">
        <x:v>5078</x:v>
      </x:c>
      <x:c r="G19" s="146">
        <x:v>26.24</x:v>
      </x:c>
      <x:c r="H19" s="146">
        <x:f t="shared" si="0"/>
        <x:v>26.24</x:v>
      </x:c>
      <x:c r="I19" s="144" t="s">
        <x:v>159</x:v>
      </x:c>
      <x:c r="J19" s="145" t="s">
        <x:v>1378</x:v>
      </x:c>
      <x:c r="K19" s="144" t="s">
        <x:v>17</x:v>
      </x:c>
      <x:c r="L19" s="144" t="s">
        <x:v>1379</x:v>
      </x:c>
      <x:c r="M19" s="9"/>
      <x:c r="N19" s="9"/>
      <x:c r="O19" s="146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</x:row>
    <x:row r="20" ht="15.75">
      <x:c r="A20" s="144">
        <x:v>3300</x:v>
      </x:c>
      <x:c r="B20" s="144" t="s">
        <x:v>1383</x:v>
      </x:c>
      <x:c r="C20" s="144" t="s">
        <x:v>5116</x:v>
      </x:c>
      <x:c r="D20" s="147">
        <x:v>2</x:v>
      </x:c>
      <x:c r="E20" s="144" t="s">
        <x:v>5091</x:v>
      </x:c>
      <x:c r="F20" s="144" t="s">
        <x:v>5078</x:v>
      </x:c>
      <x:c r="G20" s="146">
        <x:v>4.18</x:v>
      </x:c>
      <x:c r="H20" s="146">
        <x:f t="shared" si="0"/>
        <x:v>8.36</x:v>
      </x:c>
      <x:c r="I20" s="144" t="s">
        <x:v>159</x:v>
      </x:c>
      <x:c r="J20" s="145" t="s">
        <x:v>1384</x:v>
      </x:c>
      <x:c r="K20" s="144" t="s">
        <x:v>17</x:v>
      </x:c>
      <x:c r="L20" s="144" t="s">
        <x:v>1385</x:v>
      </x:c>
      <x:c r="M20" s="9"/>
      <x:c r="N20" s="9"/>
      <x:c r="O20" s="146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</x:row>
    <x:row r="21" ht="15.75">
      <x:c r="A21" s="144">
        <x:v>3300</x:v>
      </x:c>
      <x:c r="B21" s="144" t="s">
        <x:v>1386</x:v>
      </x:c>
      <x:c r="C21" s="144" t="s">
        <x:v>5117</x:v>
      </x:c>
      <x:c r="D21" s="147">
        <x:v>1</x:v>
      </x:c>
      <x:c r="E21" s="144" t="s">
        <x:v>5118</x:v>
      </x:c>
      <x:c r="F21" s="144" t="s">
        <x:v>5078</x:v>
      </x:c>
      <x:c r="G21" s="146">
        <x:v>4.0599999999999996</x:v>
      </x:c>
      <x:c r="H21" s="146">
        <x:f t="shared" si="0"/>
        <x:v>4.0599999999999996</x:v>
      </x:c>
      <x:c r="I21" s="144" t="s">
        <x:v>159</x:v>
      </x:c>
      <x:c r="J21" s="145" t="s">
        <x:v>1387</x:v>
      </x:c>
      <x:c r="K21" s="144" t="s">
        <x:v>17</x:v>
      </x:c>
      <x:c r="L21" s="9"/>
      <x:c r="M21" s="9"/>
      <x:c r="N21" s="9"/>
      <x:c r="O21" s="146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</x:row>
    <x:row r="22" ht="15.75">
      <x:c r="A22" s="144">
        <x:v>3400</x:v>
      </x:c>
      <x:c r="B22" s="144" t="s">
        <x:v>1388</x:v>
      </x:c>
      <x:c r="C22" s="144" t="s">
        <x:v>5127</x:v>
      </x:c>
      <x:c r="D22" s="147">
        <x:v>1</x:v>
      </x:c>
      <x:c r="E22" s="144" t="s">
        <x:v>5077</x:v>
      </x:c>
      <x:c r="F22" s="144" t="s">
        <x:v>5078</x:v>
      </x:c>
      <x:c r="G22" s="146">
        <x:v>13.4</x:v>
      </x:c>
      <x:c r="H22" s="146">
        <x:f t="shared" si="0"/>
        <x:v>13.4</x:v>
      </x:c>
      <x:c r="I22" s="144" t="s">
        <x:v>159</x:v>
      </x:c>
      <x:c r="J22" s="145" t="s">
        <x:v>1389</x:v>
      </x:c>
      <x:c r="K22" s="144" t="s">
        <x:v>17</x:v>
      </x:c>
      <x:c r="L22" s="9"/>
      <x:c r="M22" s="9"/>
      <x:c r="N22" s="9"/>
      <x:c r="O22" s="146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</x:row>
    <x:row r="23" ht="15.75">
      <x:c r="A23" s="144">
        <x:v>3400</x:v>
      </x:c>
      <x:c r="B23" s="144" t="s">
        <x:v>1390</x:v>
      </x:c>
      <x:c r="C23" s="144" t="s">
        <x:v>5128</x:v>
      </x:c>
      <x:c r="D23" s="147">
        <x:v>8</x:v>
      </x:c>
      <x:c r="E23" s="144" t="s">
        <x:v>5077</x:v>
      </x:c>
      <x:c r="F23" s="144" t="s">
        <x:v>5078</x:v>
      </x:c>
      <x:c r="G23" s="146">
        <x:v>1.31</x:v>
      </x:c>
      <x:c r="H23" s="146">
        <x:f t="shared" si="0"/>
        <x:v>10.48</x:v>
      </x:c>
      <x:c r="I23" s="144" t="s">
        <x:v>159</x:v>
      </x:c>
      <x:c r="J23" s="145" t="s">
        <x:v>1391</x:v>
      </x:c>
      <x:c r="K23" s="144" t="s">
        <x:v>17</x:v>
      </x:c>
      <x:c r="L23" s="9"/>
      <x:c r="M23" s="9"/>
      <x:c r="N23" s="9"/>
      <x:c r="O23" s="146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</x:row>
    <x:row r="24" ht="15.75">
      <x:c r="A24" s="144">
        <x:v>3400</x:v>
      </x:c>
      <x:c r="B24" s="144" t="s">
        <x:v>1392</x:v>
      </x:c>
      <x:c r="C24" s="144" t="s">
        <x:v>5129</x:v>
      </x:c>
      <x:c r="D24" s="147">
        <x:v>2</x:v>
      </x:c>
      <x:c r="E24" s="144" t="s">
        <x:v>5077</x:v>
      </x:c>
      <x:c r="F24" s="144" t="s">
        <x:v>5078</x:v>
      </x:c>
      <x:c r="G24" s="146">
        <x:v>38.06</x:v>
      </x:c>
      <x:c r="H24" s="146">
        <x:f t="shared" si="0"/>
        <x:v>76.12</x:v>
      </x:c>
      <x:c r="I24" s="144" t="s">
        <x:v>159</x:v>
      </x:c>
      <x:c r="J24" s="145" t="s">
        <x:v>1393</x:v>
      </x:c>
      <x:c r="K24" s="144" t="s">
        <x:v>17</x:v>
      </x:c>
      <x:c r="L24" s="9"/>
      <x:c r="M24" s="9"/>
      <x:c r="N24" s="9"/>
      <x:c r="O24" s="146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</x:row>
    <x:row r="25" ht="15.75">
      <x:c r="A25" s="144" t="s">
        <x:v>5130</x:v>
      </x:c>
      <x:c r="B25" s="144" t="s">
        <x:v>1394</x:v>
      </x:c>
      <x:c r="C25" s="144" t="s">
        <x:v>5131</x:v>
      </x:c>
      <x:c r="D25" s="147">
        <x:v>4</x:v>
      </x:c>
      <x:c r="E25" s="144" t="s">
        <x:v>5077</x:v>
      </x:c>
      <x:c r="F25" s="144" t="s">
        <x:v>5078</x:v>
      </x:c>
      <x:c r="G25" s="146">
        <x:v>29.74</x:v>
      </x:c>
      <x:c r="H25" s="146">
        <x:f t="shared" si="0"/>
        <x:v>118.96</x:v>
      </x:c>
      <x:c r="I25" s="144" t="s">
        <x:v>159</x:v>
      </x:c>
      <x:c r="J25" s="145" t="s">
        <x:v>1395</x:v>
      </x:c>
      <x:c r="K25" s="144" t="s">
        <x:v>17</x:v>
      </x:c>
      <x:c r="L25" s="9"/>
      <x:c r="M25" s="9"/>
      <x:c r="N25" s="9"/>
      <x:c r="O25" s="146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</x:row>
    <x:row r="26" ht="15.75">
      <x:c r="A26" s="144">
        <x:v>3500</x:v>
      </x:c>
      <x:c r="B26" s="144" t="s">
        <x:v>1411</x:v>
      </x:c>
      <x:c r="C26" s="144" t="s">
        <x:v>5137</x:v>
      </x:c>
      <x:c r="D26" s="147">
        <x:v>2</x:v>
      </x:c>
      <x:c r="E26" s="144" t="s">
        <x:v>5091</x:v>
      </x:c>
      <x:c r="F26" s="144" t="s">
        <x:v>5123</x:v>
      </x:c>
      <x:c r="G26" s="146">
        <x:v>7.99</x:v>
      </x:c>
      <x:c r="H26" s="146">
        <x:f t="shared" si="0"/>
        <x:v>15.98</x:v>
      </x:c>
      <x:c r="I26" s="144" t="s">
        <x:v>1409</x:v>
      </x:c>
      <x:c r="J26" s="145" t="s">
        <x:v>1412</x:v>
      </x:c>
      <x:c r="K26" s="144" t="s">
        <x:v>17</x:v>
      </x:c>
      <x:c r="L26" s="144" t="s">
        <x:v>1413</x:v>
      </x:c>
      <x:c r="M26" s="9"/>
      <x:c r="N26" s="9"/>
      <x:c r="O26" s="146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  <x:c r="AA26" s="9"/>
      <x:c r="AB26" s="9"/>
    </x:row>
    <x:row r="27" ht="15.75">
      <x:c r="A27" s="144">
        <x:v>3500</x:v>
      </x:c>
      <x:c r="B27" s="144" t="s">
        <x:v>1396</x:v>
      </x:c>
      <x:c r="C27" s="144" t="s">
        <x:v>5138</x:v>
      </x:c>
      <x:c r="D27" s="147">
        <x:v>1</x:v>
      </x:c>
      <x:c r="E27" s="144" t="s">
        <x:v>5077</x:v>
      </x:c>
      <x:c r="F27" s="144" t="s">
        <x:v>5078</x:v>
      </x:c>
      <x:c r="G27" s="146">
        <x:v>3.11</x:v>
      </x:c>
      <x:c r="H27" s="146">
        <x:f t="shared" si="0"/>
        <x:v>3.11</x:v>
      </x:c>
      <x:c r="I27" s="144" t="s">
        <x:v>159</x:v>
      </x:c>
      <x:c r="J27" s="145" t="s">
        <x:v>1397</x:v>
      </x:c>
      <x:c r="K27" s="144" t="s">
        <x:v>17</x:v>
      </x:c>
      <x:c r="L27" s="9"/>
      <x:c r="M27" s="9"/>
      <x:c r="N27" s="9"/>
      <x:c r="O27" s="146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</x:row>
    <x:row r="28" ht="15.75">
      <x:c r="A28" s="144">
        <x:v>3700</x:v>
      </x:c>
      <x:c r="B28" s="144" t="s">
        <x:v>1398</x:v>
      </x:c>
      <x:c r="C28" s="144" t="s">
        <x:v>1796</x:v>
      </x:c>
      <x:c r="D28" s="147">
        <x:v>2</x:v>
      </x:c>
      <x:c r="E28" s="144" t="s">
        <x:v>5077</x:v>
      </x:c>
      <x:c r="F28" s="144" t="s">
        <x:v>5078</x:v>
      </x:c>
      <x:c r="G28" s="146">
        <x:v>8.02</x:v>
      </x:c>
      <x:c r="H28" s="146">
        <x:f t="shared" si="0"/>
        <x:v>16.04</x:v>
      </x:c>
      <x:c r="I28" s="144" t="s">
        <x:v>159</x:v>
      </x:c>
      <x:c r="J28" s="145" t="s">
        <x:v>1399</x:v>
      </x:c>
      <x:c r="K28" s="144" t="s">
        <x:v>17</x:v>
      </x:c>
      <x:c r="L28" s="9"/>
      <x:c r="M28" s="9"/>
      <x:c r="N28" s="9"/>
      <x:c r="O28" s="146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  <x:c r="AA28" s="9"/>
      <x:c r="AB28" s="9"/>
    </x:row>
    <x:row r="29" ht="15.75">
      <x:c r="A29" s="144">
        <x:v>3700</x:v>
      </x:c>
      <x:c r="B29" s="144" t="s">
        <x:v>1414</x:v>
      </x:c>
      <x:c r="C29" s="144" t="s">
        <x:v>5151</x:v>
      </x:c>
      <x:c r="D29" s="147">
        <x:v>1</x:v>
      </x:c>
      <x:c r="E29" s="144" t="s">
        <x:v>5091</x:v>
      </x:c>
      <x:c r="F29" s="144" t="s">
        <x:v>5078</x:v>
      </x:c>
      <x:c r="G29" s="146">
        <x:v>15.95</x:v>
      </x:c>
      <x:c r="H29" s="146">
        <x:f t="shared" si="0"/>
        <x:v>15.95</x:v>
      </x:c>
      <x:c r="I29" s="144" t="s">
        <x:v>1416</x:v>
      </x:c>
      <x:c r="J29" s="145" t="s">
        <x:v>1415</x:v>
      </x:c>
      <x:c r="K29" s="144" t="s">
        <x:v>17</x:v>
      </x:c>
      <x:c r="L29" s="9"/>
      <x:c r="M29" s="9"/>
      <x:c r="N29" s="9"/>
      <x:c r="O29" s="146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</x:row>
    <x:row r="30" ht="15.75">
      <x:c r="A30" s="144">
        <x:v>3700</x:v>
      </x:c>
      <x:c r="B30" s="144" t="s">
        <x:v>1400</x:v>
      </x:c>
      <x:c r="C30" s="144" t="s">
        <x:v>1795</x:v>
      </x:c>
      <x:c r="D30" s="147">
        <x:v>2</x:v>
      </x:c>
      <x:c r="E30" s="144" t="s">
        <x:v>5077</x:v>
      </x:c>
      <x:c r="F30" s="144" t="s">
        <x:v>5078</x:v>
      </x:c>
      <x:c r="G30" s="146">
        <x:v>13.54</x:v>
      </x:c>
      <x:c r="H30" s="146">
        <x:f t="shared" si="0"/>
        <x:v>27.08</x:v>
      </x:c>
      <x:c r="I30" s="144" t="s">
        <x:v>159</x:v>
      </x:c>
      <x:c r="J30" s="145" t="s">
        <x:v>1401</x:v>
      </x:c>
      <x:c r="K30" s="144" t="s">
        <x:v>17</x:v>
      </x:c>
      <x:c r="L30" s="9"/>
      <x:c r="M30" s="9"/>
      <x:c r="N30" s="9"/>
      <x:c r="O30" s="146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  <x:c r="AA30" s="9"/>
      <x:c r="AB30" s="9"/>
    </x:row>
    <x:row r="31" ht="15.75">
      <x:c r="A31" s="144" t="s">
        <x:v>5159</x:v>
      </x:c>
      <x:c r="B31" s="144" t="s">
        <x:v>1421</x:v>
      </x:c>
      <x:c r="C31" s="144" t="s">
        <x:v>5160</x:v>
      </x:c>
      <x:c r="D31" s="147">
        <x:v>2</x:v>
      </x:c>
      <x:c r="E31" s="144" t="s">
        <x:v>5077</x:v>
      </x:c>
      <x:c r="F31" s="144" t="s">
        <x:v>5078</x:v>
      </x:c>
      <x:c r="G31" s="146">
        <x:v>25.29</x:v>
      </x:c>
      <x:c r="H31" s="146">
        <x:f t="shared" si="0"/>
        <x:v>50.58</x:v>
      </x:c>
      <x:c r="I31" s="144" t="s">
        <x:v>5112</x:v>
      </x:c>
      <x:c r="J31" s="728" t="s">
        <x:v>5161</x:v>
      </x:c>
      <x:c r="K31" s="144" t="s">
        <x:v>17</x:v>
      </x:c>
      <x:c r="L31" s="144" t="s">
        <x:v>5162</x:v>
      </x:c>
      <x:c r="M31" s="9"/>
      <x:c r="N31" s="9"/>
      <x:c r="O31" s="146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</x:row>
    <x:row r="32" ht="15.75">
      <x:c r="A32" s="144" t="s">
        <x:v>5159</x:v>
      </x:c>
      <x:c r="B32" s="144" t="s">
        <x:v>1418</x:v>
      </x:c>
      <x:c r="C32" s="144" t="s">
        <x:v>5163</x:v>
      </x:c>
      <x:c r="D32" s="147">
        <x:v>5</x:v>
      </x:c>
      <x:c r="E32" s="144" t="s">
        <x:v>5077</x:v>
      </x:c>
      <x:c r="F32" s="722" t="s">
        <x:v>5164</x:v>
      </x:c>
      <x:c r="G32" s="146">
        <x:v>3.25</x:v>
      </x:c>
      <x:c r="H32" s="146">
        <x:f t="shared" si="0"/>
        <x:v>16.25</x:v>
      </x:c>
      <x:c r="I32" s="144" t="s">
        <x:v>5112</x:v>
      </x:c>
      <x:c r="J32" s="145" t="s">
        <x:v>5165</x:v>
      </x:c>
      <x:c r="K32" s="144" t="s">
        <x:v>17</x:v>
      </x:c>
      <x:c r="L32" s="144" t="s">
        <x:v>5166</x:v>
      </x:c>
      <x:c r="M32" s="9"/>
      <x:c r="N32" s="9"/>
      <x:c r="O32" s="146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  <x:c r="AA32" s="9"/>
      <x:c r="AB32" s="9"/>
    </x:row>
    <x:row r="33" ht="15.75">
      <x:c r="A33" s="144" t="s">
        <x:v>5170</x:v>
      </x:c>
      <x:c r="B33" s="144" t="s">
        <x:v>1402</x:v>
      </x:c>
      <x:c r="C33" s="144" t="s">
        <x:v>5171</x:v>
      </x:c>
      <x:c r="D33" s="147">
        <x:v>2</x:v>
      </x:c>
      <x:c r="E33" s="144" t="s">
        <x:v>5077</x:v>
      </x:c>
      <x:c r="F33" s="144" t="s">
        <x:v>5078</x:v>
      </x:c>
      <x:c r="G33" s="146">
        <x:v>45.88</x:v>
      </x:c>
      <x:c r="H33" s="146">
        <x:f t="shared" si="0"/>
        <x:v>91.76</x:v>
      </x:c>
      <x:c r="I33" s="144" t="s">
        <x:v>159</x:v>
      </x:c>
      <x:c r="J33" s="145" t="s">
        <x:v>1403</x:v>
      </x:c>
      <x:c r="K33" s="144" t="s">
        <x:v>17</x:v>
      </x:c>
      <x:c r="L33" s="144" t="s">
        <x:v>1404</x:v>
      </x:c>
      <x:c r="M33" s="9"/>
      <x:c r="N33" s="9"/>
      <x:c r="O33" s="146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</x:row>
    <x:row r="34" ht="15.75">
      <x:c r="A34" s="144" t="s">
        <x:v>5170</x:v>
      </x:c>
      <x:c r="B34" s="144" t="s">
        <x:v>1405</x:v>
      </x:c>
      <x:c r="C34" s="144" t="s">
        <x:v>2059</x:v>
      </x:c>
      <x:c r="D34" s="147">
        <x:v>2</x:v>
      </x:c>
      <x:c r="E34" s="144" t="s">
        <x:v>5077</x:v>
      </x:c>
      <x:c r="F34" s="144" t="s">
        <x:v>5078</x:v>
      </x:c>
      <x:c r="G34" s="146">
        <x:v>7.83</x:v>
      </x:c>
      <x:c r="H34" s="146">
        <x:f t="shared" si="0"/>
        <x:v>15.66</x:v>
      </x:c>
      <x:c r="I34" s="144" t="s">
        <x:v>159</x:v>
      </x:c>
      <x:c r="J34" s="145" t="s">
        <x:v>1406</x:v>
      </x:c>
      <x:c r="K34" s="144" t="s">
        <x:v>17</x:v>
      </x:c>
      <x:c r="L34" s="9"/>
      <x:c r="M34" s="9"/>
      <x:c r="N34" s="9"/>
      <x:c r="O34" s="146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  <x:c r="AA34" s="9"/>
      <x:c r="AB34" s="9"/>
    </x:row>
    <x:row r="37">
      <x:c r="A37" s="28">
        <x:v>45084</x:v>
      </x:c>
    </x:row>
    <x:row r="38" ht="15.75">
      <x:c r="A38" s="33" t="s">
        <x:v>5066</x:v>
      </x:c>
      <x:c r="B38" s="37" t="s">
        <x:v>2</x:v>
      </x:c>
      <x:c r="C38" s="679" t="s">
        <x:v>3250</x:v>
      </x:c>
      <x:c r="D38" s="37" t="s">
        <x:v>5067</x:v>
      </x:c>
      <x:c r="E38" s="40" t="s">
        <x:v>5068</x:v>
      </x:c>
      <x:c r="F38" s="37" t="s">
        <x:v>5069</x:v>
      </x:c>
      <x:c r="G38" s="40" t="s">
        <x:v>5070</x:v>
      </x:c>
      <x:c r="H38" s="33" t="s">
        <x:v>7</x:v>
      </x:c>
      <x:c r="I38" s="33" t="s">
        <x:v>4</x:v>
      </x:c>
      <x:c r="J38" s="33" t="s">
        <x:v>3</x:v>
      </x:c>
      <x:c r="K38" s="94" t="s">
        <x:v>5071</x:v>
      </x:c>
      <x:c r="L38" s="33" t="s">
        <x:v>1162</x:v>
      </x:c>
      <x:c r="M38" s="33" t="s">
        <x:v>5072</x:v>
      </x:c>
      <x:c r="N38" s="33"/>
      <x:c r="O38" s="33"/>
      <x:c r="P38" s="33"/>
      <x:c r="Q38" s="201"/>
      <x:c r="R38" s="201"/>
      <x:c r="S38" s="201"/>
      <x:c r="T38" s="201"/>
      <x:c r="U38" s="201"/>
      <x:c r="V38" s="201"/>
      <x:c r="W38" s="201"/>
      <x:c r="X38" s="201"/>
      <x:c r="Y38" s="201"/>
      <x:c r="Z38" s="201"/>
      <x:c r="AA38" s="201"/>
      <x:c r="AB38" s="201"/>
    </x:row>
    <x:row r="39" ht="15.75">
      <x:c r="A39" s="144">
        <x:v>2100</x:v>
      </x:c>
      <x:c r="B39" s="144" t="s">
        <x:v>1465</x:v>
      </x:c>
      <x:c r="C39" s="144"/>
      <x:c r="D39" s="147">
        <x:v>1</x:v>
      </x:c>
      <x:c r="E39" s="144" t="s">
        <x:v>5095</x:v>
      </x:c>
      <x:c r="F39" s="144" t="s">
        <x:v>5096</x:v>
      </x:c>
      <x:c r="G39" s="146">
        <x:v>71.12</x:v>
      </x:c>
      <x:c r="H39" s="146" t="n">
        <x:f t="shared" ref="H39:H44" si="1">D39*G39</x:f>
        <x:v>71.12</x:v>
      </x:c>
      <x:c r="I39" s="144" t="s">
        <x:v>1467</x:v>
      </x:c>
      <x:c r="J39" s="182" t="s">
        <x:v>1466</x:v>
      </x:c>
      <x:c r="K39" s="144" t="s">
        <x:v>17</x:v>
      </x:c>
      <x:c r="L39" s="144" t="s">
        <x:v>5097</x:v>
      </x:c>
      <x:c r="M39" s="144"/>
      <x:c r="N39" s="144"/>
      <x:c r="O39" s="146"/>
      <x:c r="P39" s="144"/>
      <x:c r="Q39" s="144"/>
      <x:c r="R39" s="144"/>
      <x:c r="S39" s="144"/>
      <x:c r="T39" s="144"/>
      <x:c r="U39" s="144"/>
      <x:c r="V39" s="144"/>
      <x:c r="W39" s="144"/>
      <x:c r="X39" s="144"/>
      <x:c r="Y39" s="144"/>
      <x:c r="Z39" s="144"/>
      <x:c r="AA39" s="144"/>
    </x:row>
    <x:row r="40" ht="15.75">
      <x:c r="A40" s="144">
        <x:v>2100</x:v>
      </x:c>
      <x:c r="B40" s="144" t="s">
        <x:v>1469</x:v>
      </x:c>
      <x:c r="C40" s="144"/>
      <x:c r="D40" s="147">
        <x:v>2</x:v>
      </x:c>
      <x:c r="E40" s="144" t="s">
        <x:v>5095</x:v>
      </x:c>
      <x:c r="F40" s="144" t="s">
        <x:v>5096</x:v>
      </x:c>
      <x:c r="G40" s="146" t="n">
        <x:f>75.76/2</x:f>
        <x:v>37.88</x:v>
      </x:c>
      <x:c r="H40" s="146">
        <x:f t="shared" si="1"/>
        <x:v>75.760000000000005</x:v>
      </x:c>
      <x:c r="I40" s="144" t="s">
        <x:v>1467</x:v>
      </x:c>
      <x:c r="J40" s="182" t="s">
        <x:v>1466</x:v>
      </x:c>
      <x:c r="K40" s="144" t="s">
        <x:v>17</x:v>
      </x:c>
      <x:c r="L40" s="144" t="s">
        <x:v>5097</x:v>
      </x:c>
      <x:c r="M40" s="144"/>
      <x:c r="N40" s="144"/>
      <x:c r="O40" s="146"/>
      <x:c r="P40" s="144"/>
      <x:c r="Q40" s="144"/>
      <x:c r="R40" s="144"/>
      <x:c r="S40" s="144"/>
      <x:c r="T40" s="144"/>
      <x:c r="U40" s="144"/>
      <x:c r="V40" s="144"/>
      <x:c r="W40" s="144"/>
      <x:c r="X40" s="144"/>
      <x:c r="Y40" s="144"/>
      <x:c r="Z40" s="144"/>
      <x:c r="AA40" s="144"/>
    </x:row>
    <x:row r="41" ht="15.75">
      <x:c r="A41" s="144">
        <x:v>2100</x:v>
      </x:c>
      <x:c r="B41" s="144" t="s">
        <x:v>1470</x:v>
      </x:c>
      <x:c r="C41" s="144"/>
      <x:c r="D41" s="147">
        <x:v>1</x:v>
      </x:c>
      <x:c r="E41" s="144" t="s">
        <x:v>5095</x:v>
      </x:c>
      <x:c r="F41" s="144" t="s">
        <x:v>5096</x:v>
      </x:c>
      <x:c r="G41" s="146">
        <x:v>85.81</x:v>
      </x:c>
      <x:c r="H41" s="146">
        <x:f t="shared" si="1"/>
        <x:v>85.81</x:v>
      </x:c>
      <x:c r="I41" s="144" t="s">
        <x:v>1467</x:v>
      </x:c>
      <x:c r="J41" s="182" t="s">
        <x:v>1466</x:v>
      </x:c>
      <x:c r="K41" s="144" t="s">
        <x:v>17</x:v>
      </x:c>
      <x:c r="L41" s="144" t="s">
        <x:v>5097</x:v>
      </x:c>
      <x:c r="M41" s="144"/>
      <x:c r="N41" s="144"/>
      <x:c r="O41" s="146"/>
      <x:c r="P41" s="144"/>
      <x:c r="Q41" s="144"/>
      <x:c r="R41" s="144"/>
      <x:c r="S41" s="144"/>
      <x:c r="T41" s="144"/>
      <x:c r="U41" s="144"/>
      <x:c r="V41" s="144"/>
      <x:c r="W41" s="144"/>
      <x:c r="X41" s="144"/>
      <x:c r="Y41" s="144"/>
      <x:c r="Z41" s="144"/>
      <x:c r="AA41" s="144"/>
    </x:row>
    <x:row r="42" ht="15.75">
      <x:c r="A42" s="144">
        <x:v>2100</x:v>
      </x:c>
      <x:c r="B42" s="144" t="s">
        <x:v>1471</x:v>
      </x:c>
      <x:c r="C42" s="144"/>
      <x:c r="D42" s="147">
        <x:v>2</x:v>
      </x:c>
      <x:c r="E42" s="144" t="s">
        <x:v>5095</x:v>
      </x:c>
      <x:c r="F42" s="144" t="s">
        <x:v>5096</x:v>
      </x:c>
      <x:c r="G42" s="146" t="n">
        <x:f>23.04/2</x:f>
        <x:v>11.52</x:v>
      </x:c>
      <x:c r="H42" s="146">
        <x:f t="shared" si="1"/>
        <x:v>23.04</x:v>
      </x:c>
      <x:c r="I42" s="144" t="s">
        <x:v>1467</x:v>
      </x:c>
      <x:c r="J42" s="182" t="s">
        <x:v>1466</x:v>
      </x:c>
      <x:c r="K42" s="144" t="s">
        <x:v>17</x:v>
      </x:c>
      <x:c r="L42" s="144" t="s">
        <x:v>5097</x:v>
      </x:c>
      <x:c r="M42" s="144"/>
      <x:c r="N42" s="144"/>
      <x:c r="O42" s="146"/>
      <x:c r="P42" s="144"/>
      <x:c r="Q42" s="144"/>
      <x:c r="R42" s="144"/>
      <x:c r="S42" s="144"/>
      <x:c r="T42" s="144"/>
      <x:c r="U42" s="144"/>
      <x:c r="V42" s="144"/>
      <x:c r="W42" s="144"/>
      <x:c r="X42" s="144"/>
      <x:c r="Y42" s="144"/>
      <x:c r="Z42" s="144"/>
      <x:c r="AA42" s="144"/>
    </x:row>
    <x:row r="43" ht="15.75">
      <x:c r="A43" s="144">
        <x:v>2100</x:v>
      </x:c>
      <x:c r="B43" s="144" t="s">
        <x:v>1472</x:v>
      </x:c>
      <x:c r="C43" s="144"/>
      <x:c r="D43" s="147">
        <x:v>2</x:v>
      </x:c>
      <x:c r="E43" s="144" t="s">
        <x:v>5095</x:v>
      </x:c>
      <x:c r="F43" s="144" t="s">
        <x:v>5096</x:v>
      </x:c>
      <x:c r="G43" s="146" t="n">
        <x:f>20.58/2</x:f>
        <x:v>10.29</x:v>
      </x:c>
      <x:c r="H43" s="146">
        <x:f t="shared" si="1"/>
        <x:v>20.58</x:v>
      </x:c>
      <x:c r="I43" s="144" t="s">
        <x:v>1467</x:v>
      </x:c>
      <x:c r="J43" s="182" t="s">
        <x:v>1466</x:v>
      </x:c>
      <x:c r="K43" s="144" t="s">
        <x:v>17</x:v>
      </x:c>
      <x:c r="L43" s="144" t="s">
        <x:v>5097</x:v>
      </x:c>
      <x:c r="M43" s="144"/>
      <x:c r="N43" s="144"/>
      <x:c r="O43" s="146"/>
      <x:c r="P43" s="144"/>
      <x:c r="Q43" s="144"/>
      <x:c r="R43" s="144"/>
      <x:c r="S43" s="144"/>
      <x:c r="T43" s="144"/>
      <x:c r="U43" s="144"/>
      <x:c r="V43" s="144"/>
      <x:c r="W43" s="144"/>
      <x:c r="X43" s="144"/>
      <x:c r="Y43" s="144"/>
      <x:c r="Z43" s="144"/>
      <x:c r="AA43" s="144"/>
    </x:row>
    <x:row r="44" ht="15.75">
      <x:c r="A44" s="144">
        <x:v>2100</x:v>
      </x:c>
      <x:c r="B44" s="144" t="s">
        <x:v>1473</x:v>
      </x:c>
      <x:c r="C44" s="144"/>
      <x:c r="D44" s="147">
        <x:v>2</x:v>
      </x:c>
      <x:c r="E44" s="144" t="s">
        <x:v>5095</x:v>
      </x:c>
      <x:c r="F44" s="144" t="s">
        <x:v>5096</x:v>
      </x:c>
      <x:c r="G44" s="146" t="n">
        <x:f>24.74/2</x:f>
        <x:v>12.37</x:v>
      </x:c>
      <x:c r="H44" s="146">
        <x:f t="shared" si="1"/>
        <x:v>24.74</x:v>
      </x:c>
      <x:c r="I44" s="144" t="s">
        <x:v>1467</x:v>
      </x:c>
      <x:c r="J44" s="182" t="s">
        <x:v>1466</x:v>
      </x:c>
      <x:c r="K44" s="144" t="s">
        <x:v>17</x:v>
      </x:c>
      <x:c r="L44" s="144" t="s">
        <x:v>5097</x:v>
      </x:c>
      <x:c r="M44" s="144"/>
      <x:c r="N44" s="144"/>
      <x:c r="O44" s="146"/>
      <x:c r="P44" s="144"/>
      <x:c r="Q44" s="144"/>
      <x:c r="R44" s="144"/>
      <x:c r="S44" s="144"/>
      <x:c r="T44" s="144"/>
      <x:c r="U44" s="144"/>
      <x:c r="V44" s="144"/>
      <x:c r="W44" s="144"/>
      <x:c r="X44" s="144"/>
      <x:c r="Y44" s="144"/>
      <x:c r="Z44" s="144"/>
      <x:c r="AA44" s="144"/>
    </x:row>
  </x:sheetData>
  <x:hyperlinks>
    <x:hyperlink xmlns:r="http://schemas.openxmlformats.org/officeDocument/2006/relationships" ref="J4" r:id="R72a47e37cee54ec6"/>
    <x:hyperlink xmlns:r="http://schemas.openxmlformats.org/officeDocument/2006/relationships" ref="J5" r:id="Rd0da8c7af8ff4636"/>
    <x:hyperlink xmlns:r="http://schemas.openxmlformats.org/officeDocument/2006/relationships" ref="J6" r:id="Rdd226884c2954d4a"/>
    <x:hyperlink xmlns:r="http://schemas.openxmlformats.org/officeDocument/2006/relationships" ref="J7" r:id="Rf2ed210df4fe4129"/>
    <x:hyperlink xmlns:r="http://schemas.openxmlformats.org/officeDocument/2006/relationships" ref="J8" r:id="R22940222e1d8429d"/>
    <x:hyperlink xmlns:r="http://schemas.openxmlformats.org/officeDocument/2006/relationships" ref="J9" r:id="Rc8f1192183404c4d"/>
    <x:hyperlink xmlns:r="http://schemas.openxmlformats.org/officeDocument/2006/relationships" ref="J10" r:id="R745077ffc8e54a6e"/>
    <x:hyperlink xmlns:r="http://schemas.openxmlformats.org/officeDocument/2006/relationships" ref="J11" r:id="Rbf7f96fcd42a4943"/>
    <x:hyperlink xmlns:r="http://schemas.openxmlformats.org/officeDocument/2006/relationships" ref="J12" r:id="R2a0805ef6929480c"/>
    <x:hyperlink xmlns:r="http://schemas.openxmlformats.org/officeDocument/2006/relationships" ref="J13" r:id="R6966ecb9f8b94b04"/>
    <x:hyperlink xmlns:r="http://schemas.openxmlformats.org/officeDocument/2006/relationships" ref="J14" r:id="Rc6c47592c75d4d07"/>
    <x:hyperlink xmlns:r="http://schemas.openxmlformats.org/officeDocument/2006/relationships" ref="J15" r:id="Rc72a1e22147d43f1"/>
    <x:hyperlink xmlns:r="http://schemas.openxmlformats.org/officeDocument/2006/relationships" ref="J16" r:id="R6ceab33921724688"/>
    <x:hyperlink xmlns:r="http://schemas.openxmlformats.org/officeDocument/2006/relationships" ref="J17" r:id="Rd946b816da584a9c"/>
    <x:hyperlink xmlns:r="http://schemas.openxmlformats.org/officeDocument/2006/relationships" ref="J18" r:id="R6216e853e9bc4c4b"/>
    <x:hyperlink xmlns:r="http://schemas.openxmlformats.org/officeDocument/2006/relationships" ref="J19" r:id="R612399f861c34929"/>
    <x:hyperlink xmlns:r="http://schemas.openxmlformats.org/officeDocument/2006/relationships" ref="J20" r:id="R7c3843787b9843e8"/>
    <x:hyperlink xmlns:r="http://schemas.openxmlformats.org/officeDocument/2006/relationships" ref="J21" r:id="R625c67f9a31f4b45"/>
    <x:hyperlink xmlns:r="http://schemas.openxmlformats.org/officeDocument/2006/relationships" ref="J22" r:id="R0d7e0a6e52d14607"/>
    <x:hyperlink xmlns:r="http://schemas.openxmlformats.org/officeDocument/2006/relationships" ref="J23" r:id="R93ed0c120188425c"/>
    <x:hyperlink xmlns:r="http://schemas.openxmlformats.org/officeDocument/2006/relationships" ref="J24" r:id="R8a78ef9902ea4f22"/>
    <x:hyperlink xmlns:r="http://schemas.openxmlformats.org/officeDocument/2006/relationships" ref="J25" r:id="R13e965f6b97f4310"/>
    <x:hyperlink xmlns:r="http://schemas.openxmlformats.org/officeDocument/2006/relationships" ref="J26" r:id="R0849861a46664244"/>
    <x:hyperlink xmlns:r="http://schemas.openxmlformats.org/officeDocument/2006/relationships" ref="J27" r:id="Re7b5fb1d155a4bfa"/>
    <x:hyperlink xmlns:r="http://schemas.openxmlformats.org/officeDocument/2006/relationships" ref="J28" r:id="Rcb86cf258aef4fb9"/>
    <x:hyperlink xmlns:r="http://schemas.openxmlformats.org/officeDocument/2006/relationships" ref="J29" r:id="R7bb15e0280894194"/>
    <x:hyperlink xmlns:r="http://schemas.openxmlformats.org/officeDocument/2006/relationships" ref="J30" r:id="R9ae6df00a89c40ea"/>
    <x:hyperlink xmlns:r="http://schemas.openxmlformats.org/officeDocument/2006/relationships" ref="J31" r:id="R22c8385bf73148e2"/>
    <x:hyperlink xmlns:r="http://schemas.openxmlformats.org/officeDocument/2006/relationships" ref="J32" r:id="Rd9b05579e9f44cb4"/>
    <x:hyperlink xmlns:r="http://schemas.openxmlformats.org/officeDocument/2006/relationships" ref="J33" r:id="Rffee9f4923b54f2e"/>
    <x:hyperlink xmlns:r="http://schemas.openxmlformats.org/officeDocument/2006/relationships" ref="J34" r:id="R1ebf1bb6324e4bc9"/>
    <x:hyperlink xmlns:r="http://schemas.openxmlformats.org/officeDocument/2006/relationships" ref="J39" r:id="Rdbb73433d0714c71"/>
    <x:hyperlink xmlns:r="http://schemas.openxmlformats.org/officeDocument/2006/relationships" ref="J40" r:id="Re6694f1f602c40a5"/>
    <x:hyperlink xmlns:r="http://schemas.openxmlformats.org/officeDocument/2006/relationships" ref="J41" r:id="R96b02a2db1e34956"/>
    <x:hyperlink xmlns:r="http://schemas.openxmlformats.org/officeDocument/2006/relationships" ref="J42" r:id="R127af8cc1a9c47de"/>
    <x:hyperlink xmlns:r="http://schemas.openxmlformats.org/officeDocument/2006/relationships" ref="J43" r:id="R2f6508396b0a4205"/>
    <x:hyperlink xmlns:r="http://schemas.openxmlformats.org/officeDocument/2006/relationships" ref="J44" r:id="R2156afcbe91f4ddc"/>
  </x:hyperlink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5703125" defaultRowHeight="12.75"/>
  <x:cols>
    <x:col min="1" max="1" width="10.7109375" customWidth="1"/>
    <x:col min="2" max="2" width="29" customWidth="1"/>
    <x:col min="3" max="3" width="30" customWidth="1"/>
  </x:cols>
  <x:sheetData>
    <x:row r="1" ht="15.75">
      <x:c r="A1" s="20"/>
      <x:c r="B1" s="20" t="s">
        <x:v>5174</x:v>
      </x:c>
      <x:c r="C1" s="22"/>
      <x:c r="D1" s="20"/>
      <x:c r="E1" s="24"/>
      <x:c r="F1" s="20"/>
      <x:c r="G1" s="24"/>
      <x:c r="H1" s="20"/>
      <x:c r="I1" s="20"/>
      <x:c r="J1" s="33"/>
    </x:row>
    <x:row r="2" ht="15.75">
      <x:c r="A2" s="812" t="s">
        <x:v>3610</x:v>
      </x:c>
      <x:c r="B2" s="810"/>
      <x:c r="C2" s="140" t="s">
        <x:v>3</x:v>
      </x:c>
      <x:c r="D2" s="94" t="s">
        <x:v>4</x:v>
      </x:c>
      <x:c r="E2" s="141" t="s">
        <x:v>5</x:v>
      </x:c>
      <x:c r="F2" s="94" t="s">
        <x:v>6</x:v>
      </x:c>
      <x:c r="G2" s="141" t="s">
        <x:v>7</x:v>
      </x:c>
      <x:c r="H2" s="94" t="s">
        <x:v>1162</x:v>
      </x:c>
      <x:c r="I2" s="94" t="s">
        <x:v>9</x:v>
      </x:c>
      <x:c r="J2" s="33" t="s">
        <x:v>10</x:v>
      </x:c>
    </x:row>
    <x:row r="3" ht="15.75">
      <x:c r="A3" s="78">
        <x:v>1</x:v>
      </x:c>
      <x:c r="B3" s="78" t="s">
        <x:v>3133</x:v>
      </x:c>
      <x:c r="C3" s="55" t="s">
        <x:v>3134</x:v>
      </x:c>
      <x:c r="D3" s="78" t="s">
        <x:v>30</x:v>
      </x:c>
      <x:c r="E3" s="61">
        <x:v>5.98</x:v>
      </x:c>
      <x:c r="F3" s="78">
        <x:v>1</x:v>
      </x:c>
      <x:c r="G3" s="61">
        <x:v>5.98</x:v>
      </x:c>
      <x:c r="H3" s="78"/>
      <x:c r="I3" s="78" t="s">
        <x:v>1189</x:v>
      </x:c>
      <x:c r="J3" s="107" t="s">
        <x:v>1189</x:v>
      </x:c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  <x:c r="AA3" s="75"/>
      <x:c r="AB3" s="75"/>
      <x:c r="AC3" s="75"/>
      <x:c r="AD3" s="75"/>
    </x:row>
    <x:row r="4">
      <x:c r="A4" s="78">
        <x:v>2</x:v>
      </x:c>
      <x:c r="B4" s="78" t="s">
        <x:v>3146</x:v>
      </x:c>
      <x:c r="C4" s="55" t="s">
        <x:v>3147</x:v>
      </x:c>
      <x:c r="D4" s="78" t="s">
        <x:v>1187</x:v>
      </x:c>
      <x:c r="E4" s="61">
        <x:v>257</x:v>
      </x:c>
      <x:c r="F4" s="78">
        <x:v>1</x:v>
      </x:c>
      <x:c r="G4" s="61" t="n">
        <x:f t="shared" ref="G4:G6" si="0">E4*F4</x:f>
        <x:v>257</x:v>
      </x:c>
      <x:c r="H4" s="78" t="s">
        <x:v>3148</x:v>
      </x:c>
      <x:c r="I4" s="78" t="s">
        <x:v>1189</x:v>
      </x:c>
      <x:c r="J4" s="75"/>
      <x:c r="K4" s="75"/>
      <x:c r="L4" s="75"/>
      <x:c r="M4" s="75"/>
      <x:c r="N4" s="75"/>
      <x:c r="O4" s="75"/>
      <x:c r="P4" s="75"/>
      <x:c r="Q4" s="75"/>
      <x:c r="R4" s="75"/>
      <x:c r="S4" s="75"/>
      <x:c r="T4" s="75"/>
      <x:c r="U4" s="75"/>
      <x:c r="V4" s="75"/>
      <x:c r="W4" s="75"/>
      <x:c r="X4" s="75"/>
      <x:c r="Y4" s="75"/>
      <x:c r="Z4" s="75"/>
      <x:c r="AA4" s="75"/>
      <x:c r="AB4" s="75"/>
      <x:c r="AC4" s="75"/>
      <x:c r="AD4" s="75"/>
    </x:row>
    <x:row r="5">
      <x:c r="A5" s="78">
        <x:v>3</x:v>
      </x:c>
      <x:c r="B5" s="78" t="s">
        <x:v>3149</x:v>
      </x:c>
      <x:c r="C5" s="55" t="s">
        <x:v>3150</x:v>
      </x:c>
      <x:c r="D5" s="78" t="s">
        <x:v>1187</x:v>
      </x:c>
      <x:c r="E5" s="731">
        <x:v>193</x:v>
      </x:c>
      <x:c r="F5" s="78">
        <x:v>1</x:v>
      </x:c>
      <x:c r="G5" s="731">
        <x:f t="shared" si="0"/>
        <x:v>193</x:v>
      </x:c>
      <x:c r="H5" s="78" t="s">
        <x:v>3151</x:v>
      </x:c>
      <x:c r="I5" s="78" t="s">
        <x:v>1189</x:v>
      </x:c>
      <x:c r="J5" s="75"/>
      <x:c r="K5" s="75"/>
      <x:c r="L5" s="75"/>
      <x:c r="M5" s="75"/>
      <x:c r="N5" s="75"/>
      <x:c r="O5" s="75"/>
      <x:c r="P5" s="75"/>
      <x:c r="Q5" s="75"/>
      <x:c r="R5" s="75"/>
      <x:c r="S5" s="75"/>
      <x:c r="T5" s="75"/>
      <x:c r="U5" s="75"/>
      <x:c r="V5" s="75"/>
      <x:c r="W5" s="75"/>
      <x:c r="X5" s="75"/>
      <x:c r="Y5" s="75"/>
      <x:c r="Z5" s="75"/>
      <x:c r="AA5" s="75"/>
      <x:c r="AB5" s="75"/>
      <x:c r="AC5" s="75"/>
      <x:c r="AD5" s="75"/>
    </x:row>
    <x:row r="6">
      <x:c r="A6" s="20">
        <x:v>4</x:v>
      </x:c>
      <x:c r="B6" s="20" t="s">
        <x:v>1185</x:v>
      </x:c>
      <x:c r="C6" s="89" t="s">
        <x:v>1186</x:v>
      </x:c>
      <x:c r="D6" s="20" t="s">
        <x:v>1187</x:v>
      </x:c>
      <x:c r="E6" s="202">
        <x:v>187</x:v>
      </x:c>
      <x:c r="F6" s="20">
        <x:v>1</x:v>
      </x:c>
      <x:c r="G6" s="202">
        <x:f t="shared" si="0"/>
        <x:v>187</x:v>
      </x:c>
      <x:c r="H6" s="20" t="s">
        <x:v>3151</x:v>
      </x:c>
      <x:c r="I6" s="20" t="s">
        <x:v>1189</x:v>
      </x:c>
      <x:c r="J6" s="20"/>
      <x:c r="K6" s="20"/>
      <x:c r="L6" s="20"/>
      <x:c r="M6" s="20"/>
      <x:c r="N6" s="20"/>
      <x:c r="O6" s="20"/>
      <x:c r="P6" s="20"/>
      <x:c r="Q6" s="20"/>
      <x:c r="R6" s="20"/>
      <x:c r="S6" s="20"/>
      <x:c r="T6" s="20"/>
      <x:c r="U6" s="20"/>
      <x:c r="V6" s="20"/>
      <x:c r="W6" s="20"/>
      <x:c r="X6" s="20"/>
      <x:c r="Y6" s="20"/>
      <x:c r="Z6" s="20"/>
      <x:c r="AA6" s="20"/>
      <x:c r="AB6" s="20"/>
      <x:c r="AC6" s="20"/>
      <x:c r="AD6" s="20"/>
    </x:row>
    <x:row r="7">
      <x:c r="I7" s="20"/>
    </x:row>
    <x:row r="8">
      <x:c r="A8" s="812" t="s">
        <x:v>3638</x:v>
      </x:c>
      <x:c r="B8" s="810"/>
      <x:c r="C8" s="472"/>
      <x:c r="D8" s="20"/>
      <x:c r="E8" s="24"/>
      <x:c r="F8" s="20"/>
      <x:c r="G8" s="20"/>
      <x:c r="H8" s="20"/>
    </x:row>
    <x:row r="9">
      <x:c r="A9" s="78">
        <x:v>1</x:v>
      </x:c>
      <x:c r="B9" s="78" t="s">
        <x:v>1202</x:v>
      </x:c>
      <x:c r="C9" s="549" t="s">
        <x:v>3152</x:v>
      </x:c>
      <x:c r="D9" s="78" t="s">
        <x:v>1198</x:v>
      </x:c>
      <x:c r="E9" s="61">
        <x:v>10</x:v>
      </x:c>
      <x:c r="F9" s="78">
        <x:v>3</x:v>
      </x:c>
      <x:c r="G9" s="61" t="n">
        <x:f t="shared" ref="G9:G14" si="1">E9*F9</x:f>
        <x:v>30</x:v>
      </x:c>
      <x:c r="H9" s="78" t="s">
        <x:v>3153</x:v>
      </x:c>
      <x:c r="I9" s="78" t="s">
        <x:v>1189</x:v>
      </x:c>
      <x:c r="J9" s="75"/>
      <x:c r="K9" s="75"/>
      <x:c r="L9" s="75"/>
      <x:c r="M9" s="75"/>
      <x:c r="N9" s="75"/>
      <x:c r="O9" s="75"/>
      <x:c r="P9" s="75"/>
      <x:c r="Q9" s="75"/>
      <x:c r="R9" s="75"/>
      <x:c r="S9" s="75"/>
      <x:c r="T9" s="75"/>
      <x:c r="U9" s="75"/>
      <x:c r="V9" s="75"/>
      <x:c r="W9" s="75"/>
      <x:c r="X9" s="75"/>
      <x:c r="Y9" s="75"/>
      <x:c r="Z9" s="75"/>
      <x:c r="AA9" s="75"/>
      <x:c r="AB9" s="75"/>
      <x:c r="AC9" s="75"/>
      <x:c r="AD9" s="75"/>
    </x:row>
    <x:row r="10">
      <x:c r="A10" s="78">
        <x:v>2</x:v>
      </x:c>
      <x:c r="B10" s="78" t="s">
        <x:v>1196</x:v>
      </x:c>
      <x:c r="C10" s="549" t="s">
        <x:v>3154</x:v>
      </x:c>
      <x:c r="D10" s="78" t="s">
        <x:v>1198</x:v>
      </x:c>
      <x:c r="E10" s="61">
        <x:v>10</x:v>
      </x:c>
      <x:c r="F10" s="78">
        <x:v>3</x:v>
      </x:c>
      <x:c r="G10" s="61">
        <x:f t="shared" si="1"/>
        <x:v>30</x:v>
      </x:c>
      <x:c r="H10" s="78" t="s">
        <x:v>3153</x:v>
      </x:c>
      <x:c r="I10" s="78" t="s">
        <x:v>1189</x:v>
      </x:c>
      <x:c r="J10" s="75"/>
      <x:c r="K10" s="75"/>
      <x:c r="L10" s="75"/>
      <x:c r="M10" s="75"/>
      <x:c r="N10" s="75"/>
      <x:c r="O10" s="75"/>
      <x:c r="P10" s="75"/>
      <x:c r="Q10" s="75"/>
      <x:c r="R10" s="75"/>
      <x:c r="S10" s="75"/>
      <x:c r="T10" s="75"/>
      <x:c r="U10" s="75"/>
      <x:c r="V10" s="75"/>
      <x:c r="W10" s="75"/>
      <x:c r="X10" s="75"/>
      <x:c r="Y10" s="75"/>
      <x:c r="Z10" s="75"/>
      <x:c r="AA10" s="75"/>
      <x:c r="AB10" s="75"/>
      <x:c r="AC10" s="75"/>
      <x:c r="AD10" s="75"/>
    </x:row>
    <x:row r="11">
      <x:c r="A11" s="78">
        <x:v>3</x:v>
      </x:c>
      <x:c r="B11" s="78" t="s">
        <x:v>1200</x:v>
      </x:c>
      <x:c r="C11" s="549" t="s">
        <x:v>3155</x:v>
      </x:c>
      <x:c r="D11" s="78" t="s">
        <x:v>1198</x:v>
      </x:c>
      <x:c r="E11" s="61">
        <x:v>10</x:v>
      </x:c>
      <x:c r="F11" s="78">
        <x:v>3</x:v>
      </x:c>
      <x:c r="G11" s="61">
        <x:f t="shared" si="1"/>
        <x:v>30</x:v>
      </x:c>
      <x:c r="H11" s="78" t="s">
        <x:v>3153</x:v>
      </x:c>
      <x:c r="I11" s="78" t="s">
        <x:v>1189</x:v>
      </x:c>
      <x:c r="J11" s="75"/>
      <x:c r="K11" s="75"/>
      <x:c r="L11" s="75"/>
      <x:c r="M11" s="75"/>
      <x:c r="N11" s="75"/>
      <x:c r="O11" s="75"/>
      <x:c r="P11" s="75"/>
      <x:c r="Q11" s="75"/>
      <x:c r="R11" s="75"/>
      <x:c r="S11" s="75"/>
      <x:c r="T11" s="75"/>
      <x:c r="U11" s="75"/>
      <x:c r="V11" s="75"/>
      <x:c r="W11" s="75"/>
      <x:c r="X11" s="75"/>
      <x:c r="Y11" s="75"/>
      <x:c r="Z11" s="75"/>
      <x:c r="AA11" s="75"/>
      <x:c r="AB11" s="75"/>
      <x:c r="AC11" s="75"/>
      <x:c r="AD11" s="75"/>
    </x:row>
    <x:row r="12">
      <x:c r="A12" s="78">
        <x:v>4</x:v>
      </x:c>
      <x:c r="B12" s="78" t="s">
        <x:v>1196</x:v>
      </x:c>
      <x:c r="C12" s="549" t="s">
        <x:v>3154</x:v>
      </x:c>
      <x:c r="D12" s="78" t="s">
        <x:v>1198</x:v>
      </x:c>
      <x:c r="E12" s="61">
        <x:v>10</x:v>
      </x:c>
      <x:c r="F12" s="78">
        <x:v>3</x:v>
      </x:c>
      <x:c r="G12" s="61">
        <x:f t="shared" si="1"/>
        <x:v>30</x:v>
      </x:c>
      <x:c r="H12" s="78" t="s">
        <x:v>3153</x:v>
      </x:c>
      <x:c r="I12" s="78" t="s">
        <x:v>1189</x:v>
      </x:c>
      <x:c r="J12" s="75" t="s">
        <x:v>1165</x:v>
      </x:c>
      <x:c r="K12" s="75"/>
      <x:c r="L12" s="75"/>
      <x:c r="M12" s="75"/>
      <x:c r="N12" s="75"/>
      <x:c r="O12" s="75"/>
      <x:c r="P12" s="75"/>
      <x:c r="Q12" s="75"/>
      <x:c r="R12" s="75"/>
      <x:c r="S12" s="75"/>
      <x:c r="T12" s="75"/>
      <x:c r="U12" s="75"/>
      <x:c r="V12" s="75"/>
      <x:c r="W12" s="75"/>
      <x:c r="X12" s="75"/>
      <x:c r="Y12" s="75"/>
      <x:c r="Z12" s="75"/>
      <x:c r="AA12" s="75"/>
      <x:c r="AB12" s="75"/>
      <x:c r="AC12" s="75"/>
      <x:c r="AD12" s="75"/>
    </x:row>
    <x:row r="13">
      <x:c r="A13" s="78">
        <x:v>5</x:v>
      </x:c>
      <x:c r="B13" s="78" t="s">
        <x:v>1200</x:v>
      </x:c>
      <x:c r="C13" s="549" t="s">
        <x:v>3155</x:v>
      </x:c>
      <x:c r="D13" s="78" t="s">
        <x:v>1198</x:v>
      </x:c>
      <x:c r="E13" s="61">
        <x:v>10</x:v>
      </x:c>
      <x:c r="F13" s="78">
        <x:v>3</x:v>
      </x:c>
      <x:c r="G13" s="61">
        <x:f t="shared" si="1"/>
        <x:v>30</x:v>
      </x:c>
      <x:c r="H13" s="78" t="s">
        <x:v>3153</x:v>
      </x:c>
      <x:c r="I13" s="78" t="s">
        <x:v>1189</x:v>
      </x:c>
      <x:c r="J13" s="75" t="s">
        <x:v>1165</x:v>
      </x:c>
      <x:c r="K13" s="75"/>
      <x:c r="L13" s="75"/>
      <x:c r="M13" s="75"/>
      <x:c r="N13" s="75"/>
      <x:c r="O13" s="75"/>
      <x:c r="P13" s="75"/>
      <x:c r="Q13" s="75"/>
      <x:c r="R13" s="75"/>
      <x:c r="S13" s="75"/>
      <x:c r="T13" s="75"/>
      <x:c r="U13" s="75"/>
      <x:c r="V13" s="75"/>
      <x:c r="W13" s="75"/>
      <x:c r="X13" s="75"/>
      <x:c r="Y13" s="75"/>
      <x:c r="Z13" s="75"/>
      <x:c r="AA13" s="75"/>
      <x:c r="AB13" s="75"/>
      <x:c r="AC13" s="75"/>
      <x:c r="AD13" s="75"/>
    </x:row>
    <x:row r="14">
      <x:c r="A14" s="78">
        <x:v>6</x:v>
      </x:c>
      <x:c r="B14" s="78" t="s">
        <x:v>1202</x:v>
      </x:c>
      <x:c r="C14" s="549" t="s">
        <x:v>3152</x:v>
      </x:c>
      <x:c r="D14" s="78" t="s">
        <x:v>1198</x:v>
      </x:c>
      <x:c r="E14" s="61">
        <x:v>10</x:v>
      </x:c>
      <x:c r="F14" s="78">
        <x:v>3</x:v>
      </x:c>
      <x:c r="G14" s="61">
        <x:f t="shared" si="1"/>
        <x:v>30</x:v>
      </x:c>
      <x:c r="H14" s="78" t="s">
        <x:v>3153</x:v>
      </x:c>
      <x:c r="I14" s="78" t="s">
        <x:v>1189</x:v>
      </x:c>
      <x:c r="J14" s="75" t="s">
        <x:v>1165</x:v>
      </x:c>
      <x:c r="K14" s="75"/>
      <x:c r="L14" s="75"/>
      <x:c r="M14" s="75"/>
      <x:c r="N14" s="75"/>
      <x:c r="O14" s="75"/>
      <x:c r="P14" s="75"/>
      <x:c r="Q14" s="75"/>
      <x:c r="R14" s="75"/>
      <x:c r="S14" s="75"/>
      <x:c r="T14" s="75"/>
      <x:c r="U14" s="75"/>
      <x:c r="V14" s="75"/>
      <x:c r="W14" s="75"/>
      <x:c r="X14" s="75"/>
      <x:c r="Y14" s="75"/>
      <x:c r="Z14" s="75"/>
      <x:c r="AA14" s="75"/>
      <x:c r="AB14" s="75"/>
      <x:c r="AC14" s="75"/>
      <x:c r="AD14" s="75"/>
    </x:row>
    <x:row r="18">
      <x:c r="A18" s="734"/>
      <x:c r="B18" s="735" t="s">
        <x:v>5175</x:v>
      </x:c>
    </x:row>
    <x:row r="19">
      <x:c r="A19" s="78">
        <x:v>1</x:v>
      </x:c>
      <x:c r="B19" s="78" t="s">
        <x:v>1206</x:v>
      </x:c>
      <x:c r="C19" s="80" t="s">
        <x:v>1207</x:v>
      </x:c>
      <x:c r="D19" s="78" t="s">
        <x:v>30</x:v>
      </x:c>
      <x:c r="E19" s="61">
        <x:v>6.98</x:v>
      </x:c>
      <x:c r="F19" s="78">
        <x:v>1</x:v>
      </x:c>
      <x:c r="G19" s="61" t="n">
        <x:f t="shared" ref="G19:G21" si="2">E19*F19</x:f>
        <x:v>6.98</x:v>
      </x:c>
      <x:c r="H19" s="78" t="s">
        <x:v>1208</x:v>
      </x:c>
      <x:c r="I19" s="78" t="s">
        <x:v>1189</x:v>
      </x:c>
      <x:c r="J19" s="78"/>
      <x:c r="K19" s="78"/>
      <x:c r="L19" s="78"/>
      <x:c r="M19" s="78"/>
      <x:c r="N19" s="78"/>
      <x:c r="O19" s="78"/>
      <x:c r="P19" s="78"/>
      <x:c r="Q19" s="78"/>
      <x:c r="R19" s="78"/>
      <x:c r="S19" s="78"/>
      <x:c r="T19" s="78"/>
      <x:c r="U19" s="78"/>
      <x:c r="V19" s="78"/>
      <x:c r="W19" s="78"/>
      <x:c r="X19" s="78"/>
      <x:c r="Y19" s="78"/>
      <x:c r="Z19" s="78"/>
      <x:c r="AA19" s="78"/>
      <x:c r="AB19" s="78"/>
      <x:c r="AC19" s="78"/>
      <x:c r="AD19" s="78"/>
    </x:row>
    <x:row r="20">
      <x:c r="A20" s="20">
        <x:v>2</x:v>
      </x:c>
      <x:c r="B20" s="20" t="s">
        <x:v>5176</x:v>
      </x:c>
      <x:c r="C20" s="50" t="s">
        <x:v>5177</x:v>
      </x:c>
      <x:c r="D20" s="20" t="s">
        <x:v>30</x:v>
      </x:c>
      <x:c r="E20" s="24">
        <x:v>4.45</x:v>
      </x:c>
      <x:c r="F20" s="20">
        <x:v>1</x:v>
      </x:c>
      <x:c r="G20" s="24">
        <x:f t="shared" si="2"/>
        <x:v>4.45</x:v>
      </x:c>
      <x:c r="H20" s="20" t="s">
        <x:v>5178</x:v>
      </x:c>
      <x:c r="I20" s="20" t="s">
        <x:v>1189</x:v>
      </x:c>
      <x:c r="J20" s="20"/>
      <x:c r="K20" s="20"/>
      <x:c r="L20" s="20"/>
      <x:c r="M20" s="20"/>
      <x:c r="N20" s="20"/>
      <x:c r="O20" s="20"/>
      <x:c r="P20" s="20"/>
      <x:c r="Q20" s="20"/>
      <x:c r="R20" s="20"/>
      <x:c r="S20" s="20"/>
      <x:c r="T20" s="20"/>
      <x:c r="U20" s="20"/>
      <x:c r="V20" s="20"/>
      <x:c r="W20" s="20"/>
      <x:c r="X20" s="20"/>
      <x:c r="Y20" s="20"/>
      <x:c r="Z20" s="20"/>
      <x:c r="AA20" s="20"/>
      <x:c r="AB20" s="20"/>
      <x:c r="AC20" s="20"/>
      <x:c r="AD20" s="20"/>
    </x:row>
    <x:row r="21">
      <x:c r="A21" s="78">
        <x:v>3</x:v>
      </x:c>
      <x:c r="B21" s="78" t="s">
        <x:v>1193</x:v>
      </x:c>
      <x:c r="C21" s="80" t="s">
        <x:v>1194</x:v>
      </x:c>
      <x:c r="D21" s="78" t="s">
        <x:v>1187</x:v>
      </x:c>
      <x:c r="E21" s="61">
        <x:v>133</x:v>
      </x:c>
      <x:c r="F21" s="78">
        <x:v>1</x:v>
      </x:c>
      <x:c r="G21" s="61">
        <x:f t="shared" si="2"/>
        <x:v>133</x:v>
      </x:c>
      <x:c r="H21" s="78" t="s">
        <x:v>5179</x:v>
      </x:c>
      <x:c r="I21" s="78" t="s">
        <x:v>1189</x:v>
      </x:c>
      <x:c r="J21" s="78" t="s">
        <x:v>1165</x:v>
      </x:c>
      <x:c r="K21" s="78"/>
      <x:c r="L21" s="78"/>
      <x:c r="M21" s="78"/>
      <x:c r="N21" s="78"/>
      <x:c r="O21" s="78"/>
      <x:c r="P21" s="78"/>
      <x:c r="Q21" s="78"/>
      <x:c r="R21" s="78"/>
      <x:c r="S21" s="78"/>
      <x:c r="T21" s="78"/>
      <x:c r="U21" s="78"/>
      <x:c r="V21" s="78"/>
      <x:c r="W21" s="78"/>
      <x:c r="X21" s="78"/>
      <x:c r="Y21" s="78"/>
      <x:c r="Z21" s="78"/>
      <x:c r="AA21" s="78"/>
      <x:c r="AB21" s="78"/>
      <x:c r="AC21" s="78"/>
      <x:c r="AD21" s="78"/>
    </x:row>
    <x:row r="22">
      <x:c r="A22" s="30"/>
      <x:c r="B22" s="30"/>
      <x:c r="C22" s="30"/>
      <x:c r="D22" s="30"/>
      <x:c r="E22" s="737"/>
      <x:c r="F22" s="30"/>
    </x:row>
    <x:row r="23">
      <x:c r="A23" s="30"/>
      <x:c r="B23" s="196" t="s">
        <x:v>5180</x:v>
      </x:c>
      <x:c r="C23" s="30"/>
      <x:c r="D23" s="30"/>
      <x:c r="E23" s="737"/>
      <x:c r="F23" s="30"/>
    </x:row>
    <x:row r="24">
      <x:c r="A24" s="20">
        <x:v>1</x:v>
      </x:c>
      <x:c r="B24" s="20" t="s">
        <x:v>5181</x:v>
      </x:c>
      <x:c r="C24" s="89" t="s">
        <x:v>5182</x:v>
      </x:c>
      <x:c r="D24" s="20" t="s">
        <x:v>30</x:v>
      </x:c>
      <x:c r="E24" s="202">
        <x:v>550</x:v>
      </x:c>
      <x:c r="F24" s="20">
        <x:v>1</x:v>
      </x:c>
      <x:c r="G24" s="202" t="n">
        <x:f t="shared" ref="G24:G26" si="3">E24*F24</x:f>
        <x:v>550</x:v>
      </x:c>
      <x:c r="H24" s="20" t="s">
        <x:v>5183</x:v>
      </x:c>
      <x:c r="I24" s="20" t="s">
        <x:v>1189</x:v>
      </x:c>
      <x:c r="J24" s="20"/>
      <x:c r="K24" s="20"/>
      <x:c r="L24" s="20"/>
      <x:c r="M24" s="20"/>
      <x:c r="N24" s="20"/>
      <x:c r="O24" s="20"/>
      <x:c r="P24" s="20"/>
      <x:c r="Q24" s="20"/>
      <x:c r="R24" s="20"/>
      <x:c r="S24" s="20"/>
      <x:c r="T24" s="20"/>
      <x:c r="U24" s="20"/>
      <x:c r="V24" s="20"/>
      <x:c r="W24" s="20"/>
      <x:c r="X24" s="20"/>
      <x:c r="Y24" s="20"/>
      <x:c r="Z24" s="20"/>
      <x:c r="AA24" s="20"/>
      <x:c r="AB24" s="20"/>
      <x:c r="AC24" s="20"/>
      <x:c r="AD24" s="20"/>
    </x:row>
    <x:row r="25">
      <x:c r="A25" s="71">
        <x:v>2</x:v>
      </x:c>
      <x:c r="B25" s="71" t="s">
        <x:v>5184</x:v>
      </x:c>
      <x:c r="C25" s="738" t="s">
        <x:v>5185</x:v>
      </x:c>
      <x:c r="D25" s="71" t="s">
        <x:v>30</x:v>
      </x:c>
      <x:c r="E25" s="98">
        <x:v>1615</x:v>
      </x:c>
      <x:c r="F25" s="71">
        <x:v>1</x:v>
      </x:c>
      <x:c r="G25" s="98">
        <x:f t="shared" si="3"/>
        <x:v>1615</x:v>
      </x:c>
      <x:c r="H25" s="71" t="s">
        <x:v>5186</x:v>
      </x:c>
      <x:c r="I25" s="71" t="s">
        <x:v>1189</x:v>
      </x:c>
      <x:c r="J25" s="71"/>
      <x:c r="K25" s="71"/>
      <x:c r="L25" s="71"/>
      <x:c r="M25" s="71"/>
      <x:c r="N25" s="71"/>
      <x:c r="O25" s="71"/>
      <x:c r="P25" s="71"/>
      <x:c r="Q25" s="71"/>
      <x:c r="R25" s="71"/>
      <x:c r="S25" s="71"/>
      <x:c r="T25" s="71"/>
      <x:c r="U25" s="71"/>
      <x:c r="V25" s="71"/>
      <x:c r="W25" s="71"/>
      <x:c r="X25" s="71"/>
      <x:c r="Y25" s="71"/>
      <x:c r="Z25" s="71"/>
      <x:c r="AA25" s="71"/>
      <x:c r="AB25" s="71"/>
      <x:c r="AC25" s="71"/>
      <x:c r="AD25" s="71"/>
    </x:row>
    <x:row r="26">
      <x:c r="A26" s="71">
        <x:v>3</x:v>
      </x:c>
      <x:c r="B26" s="71" t="s">
        <x:v>5187</x:v>
      </x:c>
      <x:c r="C26" s="420" t="s">
        <x:v>5188</x:v>
      </x:c>
      <x:c r="D26" s="71" t="s">
        <x:v>30</x:v>
      </x:c>
      <x:c r="E26" s="98">
        <x:v>69.989999999999995</x:v>
      </x:c>
      <x:c r="F26" s="71">
        <x:v>1</x:v>
      </x:c>
      <x:c r="G26" s="98">
        <x:f t="shared" si="3"/>
        <x:v>69.989999999999995</x:v>
      </x:c>
      <x:c r="H26" s="71" t="s">
        <x:v>5189</x:v>
      </x:c>
      <x:c r="I26" s="71" t="s">
        <x:v>1189</x:v>
      </x:c>
      <x:c r="J26" s="71"/>
      <x:c r="K26" s="71"/>
      <x:c r="L26" s="71"/>
      <x:c r="M26" s="71"/>
      <x:c r="N26" s="71"/>
      <x:c r="O26" s="71"/>
      <x:c r="P26" s="71"/>
      <x:c r="Q26" s="71"/>
      <x:c r="R26" s="71"/>
      <x:c r="S26" s="71"/>
      <x:c r="T26" s="71"/>
      <x:c r="U26" s="71"/>
      <x:c r="V26" s="71"/>
      <x:c r="W26" s="71"/>
      <x:c r="X26" s="71"/>
      <x:c r="Y26" s="71"/>
      <x:c r="Z26" s="71"/>
      <x:c r="AA26" s="71"/>
      <x:c r="AB26" s="71"/>
      <x:c r="AC26" s="71"/>
      <x:c r="AD26" s="71"/>
    </x:row>
    <x:row r="27">
      <x:c r="A27" s="71"/>
      <x:c r="B27" s="196" t="s">
        <x:v>5190</x:v>
      </x:c>
      <x:c r="C27" s="420"/>
      <x:c r="D27" s="71"/>
      <x:c r="E27" s="98"/>
      <x:c r="F27" s="71"/>
      <x:c r="G27" s="98"/>
      <x:c r="H27" s="71"/>
      <x:c r="I27" s="71"/>
      <x:c r="J27" s="71"/>
      <x:c r="K27" s="71"/>
      <x:c r="L27" s="71"/>
      <x:c r="M27" s="71"/>
      <x:c r="N27" s="71"/>
      <x:c r="O27" s="71"/>
      <x:c r="P27" s="71"/>
      <x:c r="Q27" s="71"/>
      <x:c r="R27" s="71"/>
      <x:c r="S27" s="71"/>
      <x:c r="T27" s="71"/>
      <x:c r="U27" s="71"/>
      <x:c r="V27" s="71"/>
      <x:c r="W27" s="71"/>
      <x:c r="X27" s="71"/>
      <x:c r="Y27" s="71"/>
      <x:c r="Z27" s="71"/>
      <x:c r="AA27" s="71"/>
      <x:c r="AB27" s="71"/>
      <x:c r="AC27" s="71"/>
      <x:c r="AD27" s="71"/>
    </x:row>
    <x:row r="28">
      <x:c r="A28" s="71">
        <x:v>1</x:v>
      </x:c>
      <x:c r="B28" s="71" t="s">
        <x:v>5184</x:v>
      </x:c>
      <x:c r="C28" s="420" t="s">
        <x:v>5191</x:v>
      </x:c>
      <x:c r="D28" s="71" t="s">
        <x:v>30</x:v>
      </x:c>
      <x:c r="E28" s="98">
        <x:v>279.99</x:v>
      </x:c>
      <x:c r="F28" s="71">
        <x:v>1</x:v>
      </x:c>
      <x:c r="G28" s="98" t="n">
        <x:f t="shared" ref="G28:G29" si="4">E28*F28</x:f>
        <x:v>279.99</x:v>
      </x:c>
      <x:c r="H28" s="71" t="s">
        <x:v>5192</x:v>
      </x:c>
      <x:c r="I28" s="71" t="s">
        <x:v>1189</x:v>
      </x:c>
      <x:c r="J28" s="71"/>
      <x:c r="K28" s="71"/>
      <x:c r="L28" s="71"/>
      <x:c r="M28" s="71"/>
      <x:c r="N28" s="71"/>
      <x:c r="O28" s="71"/>
      <x:c r="P28" s="71"/>
      <x:c r="Q28" s="71"/>
      <x:c r="R28" s="71"/>
      <x:c r="S28" s="71"/>
      <x:c r="T28" s="71"/>
      <x:c r="U28" s="71"/>
      <x:c r="V28" s="71"/>
      <x:c r="W28" s="71"/>
      <x:c r="X28" s="71"/>
      <x:c r="Y28" s="71"/>
      <x:c r="Z28" s="71"/>
      <x:c r="AA28" s="71"/>
      <x:c r="AB28" s="71"/>
      <x:c r="AC28" s="71"/>
      <x:c r="AD28" s="71"/>
    </x:row>
    <x:row r="29">
      <x:c r="A29" s="71">
        <x:v>2</x:v>
      </x:c>
      <x:c r="B29" s="71" t="s">
        <x:v>5187</x:v>
      </x:c>
      <x:c r="C29" s="420" t="s">
        <x:v>5188</x:v>
      </x:c>
      <x:c r="D29" s="71" t="s">
        <x:v>30</x:v>
      </x:c>
      <x:c r="E29" s="98">
        <x:v>69.989999999999995</x:v>
      </x:c>
      <x:c r="F29" s="71">
        <x:v>1</x:v>
      </x:c>
      <x:c r="G29" s="98">
        <x:f t="shared" si="4"/>
        <x:v>69.989999999999995</x:v>
      </x:c>
      <x:c r="H29" s="71" t="s">
        <x:v>5189</x:v>
      </x:c>
      <x:c r="I29" s="71" t="s">
        <x:v>1189</x:v>
      </x:c>
      <x:c r="J29" s="71"/>
      <x:c r="K29" s="71"/>
      <x:c r="L29" s="71"/>
      <x:c r="M29" s="71"/>
      <x:c r="N29" s="71"/>
      <x:c r="O29" s="71"/>
      <x:c r="P29" s="71"/>
      <x:c r="Q29" s="71"/>
      <x:c r="R29" s="71"/>
      <x:c r="S29" s="71"/>
      <x:c r="T29" s="71"/>
      <x:c r="U29" s="71"/>
      <x:c r="V29" s="71"/>
      <x:c r="W29" s="71"/>
      <x:c r="X29" s="71"/>
      <x:c r="Y29" s="71"/>
      <x:c r="Z29" s="71"/>
      <x:c r="AA29" s="71"/>
      <x:c r="AB29" s="71"/>
      <x:c r="AC29" s="71"/>
      <x:c r="AD29" s="71"/>
    </x:row>
  </x:sheetData>
  <x:mergeCells>
    <x:mergeCell ref="A2:B2"/>
    <x:mergeCell ref="A8:B8"/>
  </x:mergeCells>
  <x:hyperlinks>
    <x:hyperlink xmlns:r="http://schemas.openxmlformats.org/officeDocument/2006/relationships" ref="C3" r:id="R47bba77f9f554a4b"/>
    <x:hyperlink xmlns:r="http://schemas.openxmlformats.org/officeDocument/2006/relationships" ref="C4" r:id="R4e6d21889075464f"/>
    <x:hyperlink xmlns:r="http://schemas.openxmlformats.org/officeDocument/2006/relationships" ref="C5" r:id="R61f66dcbcc314f7e"/>
    <x:hyperlink xmlns:r="http://schemas.openxmlformats.org/officeDocument/2006/relationships" ref="C6" r:id="R2980bceca8034674"/>
    <x:hyperlink xmlns:r="http://schemas.openxmlformats.org/officeDocument/2006/relationships" ref="C9" r:id="R4becd8d0f8274057"/>
    <x:hyperlink xmlns:r="http://schemas.openxmlformats.org/officeDocument/2006/relationships" ref="C10" r:id="R31e67efe5e2842c4"/>
    <x:hyperlink xmlns:r="http://schemas.openxmlformats.org/officeDocument/2006/relationships" ref="C11" r:id="R0355bc79da9849bc"/>
    <x:hyperlink xmlns:r="http://schemas.openxmlformats.org/officeDocument/2006/relationships" ref="C12" r:id="R54c5e2fd9da34f0d"/>
    <x:hyperlink xmlns:r="http://schemas.openxmlformats.org/officeDocument/2006/relationships" ref="C13" r:id="Re92bb6f660064681"/>
    <x:hyperlink xmlns:r="http://schemas.openxmlformats.org/officeDocument/2006/relationships" ref="C14" r:id="R859b83deb88f4a2c"/>
    <x:hyperlink xmlns:r="http://schemas.openxmlformats.org/officeDocument/2006/relationships" ref="C19" r:id="R92a239bf7a8744f6"/>
    <x:hyperlink xmlns:r="http://schemas.openxmlformats.org/officeDocument/2006/relationships" ref="C20" r:id="Rc1229eb0b3e64271"/>
    <x:hyperlink xmlns:r="http://schemas.openxmlformats.org/officeDocument/2006/relationships" ref="C21" r:id="R5aca4a5913554981"/>
    <x:hyperlink xmlns:r="http://schemas.openxmlformats.org/officeDocument/2006/relationships" ref="C24" r:id="R197b13a20d6647e3"/>
    <x:hyperlink xmlns:r="http://schemas.openxmlformats.org/officeDocument/2006/relationships" ref="C25" r:id="R6d36f46588b44a69"/>
    <x:hyperlink xmlns:r="http://schemas.openxmlformats.org/officeDocument/2006/relationships" ref="C26" r:id="Rc175f80327004d09"/>
    <x:hyperlink xmlns:r="http://schemas.openxmlformats.org/officeDocument/2006/relationships" ref="C28" r:id="Re191f2ae8eaa4553"/>
    <x:hyperlink xmlns:r="http://schemas.openxmlformats.org/officeDocument/2006/relationships" ref="C29" r:id="R34dd72ebceae4274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5703125" defaultRowHeight="12.75"/>
  <x:cols>
    <x:col min="2" max="2" width="26.85546875" customWidth="1"/>
    <x:col min="3" max="3" width="68.7109375" customWidth="1"/>
    <x:col min="4" max="4" width="22.28515625" customWidth="1"/>
  </x:cols>
  <x:sheetData>
    <x:row r="1">
      <x:c r="B1" s="196" t="s">
        <x:v>5193</x:v>
      </x:c>
      <x:c r="C1" s="196"/>
      <x:c r="D1" s="196" t="s">
        <x:v>5194</x:v>
      </x:c>
      <x:c r="E1" s="196" t="s">
        <x:v>5061</x:v>
      </x:c>
      <x:c r="F1" s="736" t="s">
        <x:v>5195</x:v>
      </x:c>
    </x:row>
    <x:row r="2">
      <x:c r="A2" s="30" t="s">
        <x:v>5196</x:v>
      </x:c>
      <x:c r="B2" s="30">
        <x:v>56152</x:v>
      </x:c>
      <x:c r="C2" s="30" t="s">
        <x:v>5197</x:v>
      </x:c>
      <x:c r="D2" s="77">
        <x:v>44538</x:v>
      </x:c>
      <x:c r="E2" s="30" t="s">
        <x:v>5198</x:v>
      </x:c>
      <x:c r="F2" s="99">
        <x:v>2167.56</x:v>
      </x:c>
    </x:row>
    <x:row r="3">
      <x:c r="A3" s="30" t="s">
        <x:v>5199</x:v>
      </x:c>
      <x:c r="B3" s="30">
        <x:v>56322</x:v>
      </x:c>
      <x:c r="C3" s="238" t="s">
        <x:v>5200</x:v>
      </x:c>
      <x:c r="D3" s="77">
        <x:v>44573</x:v>
      </x:c>
      <x:c r="E3" s="77">
        <x:v>44589</x:v>
      </x:c>
      <x:c r="F3" s="99">
        <x:v>306.86</x:v>
      </x:c>
    </x:row>
    <x:row r="4">
      <x:c r="B4" s="30">
        <x:v>56394</x:v>
      </x:c>
      <x:c r="C4" s="30" t="s">
        <x:v>5201</x:v>
      </x:c>
      <x:c r="D4" s="77">
        <x:v>44586</x:v>
      </x:c>
      <x:c r="E4" s="77">
        <x:v>44589</x:v>
      </x:c>
      <x:c r="F4" s="99">
        <x:v>728.74</x:v>
      </x:c>
    </x:row>
    <x:row r="5">
      <x:c r="A5" s="30" t="s">
        <x:v>5202</x:v>
      </x:c>
      <x:c r="B5" s="30">
        <x:v>56494</x:v>
      </x:c>
      <x:c r="C5" s="30" t="s">
        <x:v>5203</x:v>
      </x:c>
      <x:c r="D5" s="77">
        <x:v>44601</x:v>
      </x:c>
      <x:c r="E5" s="77">
        <x:v>44606</x:v>
      </x:c>
      <x:c r="F5" s="99">
        <x:v>1075.55</x:v>
      </x:c>
    </x:row>
    <x:row r="6">
      <x:c r="A6" s="30" t="s">
        <x:v>5204</x:v>
      </x:c>
      <x:c r="B6" s="30">
        <x:v>56496</x:v>
      </x:c>
      <x:c r="C6" s="30" t="s">
        <x:v>5205</x:v>
      </x:c>
      <x:c r="D6" s="77">
        <x:v>44602</x:v>
      </x:c>
      <x:c r="E6" s="30" t="s">
        <x:v>5206</x:v>
      </x:c>
      <x:c r="F6" s="99">
        <x:v>1589.83</x:v>
      </x:c>
    </x:row>
    <x:row r="7">
      <x:c r="B7" s="30">
        <x:v>56533</x:v>
      </x:c>
      <x:c r="C7" s="238" t="s">
        <x:v>5197</x:v>
      </x:c>
      <x:c r="D7" s="77">
        <x:v>44603</x:v>
      </x:c>
      <x:c r="F7" s="99">
        <x:v>2057.81</x:v>
      </x:c>
    </x:row>
    <x:row r="8">
      <x:c r="F8" s="99"/>
    </x:row>
    <x:row r="9">
      <x:c r="F9" s="99"/>
    </x:row>
    <x:row r="10">
      <x:c r="A10" s="30" t="s">
        <x:v>5207</x:v>
      </x:c>
      <x:c r="B10" s="30">
        <x:v>57122</x:v>
      </x:c>
      <x:c r="C10" s="30" t="s">
        <x:v>5208</x:v>
      </x:c>
      <x:c r="D10" s="77">
        <x:v>44685</x:v>
      </x:c>
      <x:c r="F10" s="99">
        <x:v>564.12</x:v>
      </x:c>
    </x:row>
    <x:row r="11">
      <x:c r="F11" s="99"/>
    </x:row>
    <x:row r="12">
      <x:c r="F12" s="99"/>
    </x:row>
    <x:row r="13">
      <x:c r="F13" s="99"/>
    </x:row>
    <x:row r="14">
      <x:c r="F14" s="99"/>
    </x:row>
    <x:row r="15">
      <x:c r="F15" s="99"/>
    </x:row>
    <x:row r="16">
      <x:c r="F16" s="99"/>
    </x:row>
    <x:row r="17">
      <x:c r="F17" s="99"/>
    </x:row>
    <x:row r="18">
      <x:c r="A18" s="196" t="s">
        <x:v>5209</x:v>
      </x:c>
      <x:c r="B18" s="196" t="s">
        <x:v>5210</x:v>
      </x:c>
      <x:c r="C18" s="196" t="s">
        <x:v>5211</x:v>
      </x:c>
      <x:c r="D18" s="196" t="s">
        <x:v>5212</x:v>
      </x:c>
      <x:c r="E18" s="30" t="s">
        <x:v>5213</x:v>
      </x:c>
      <x:c r="F18" s="99"/>
    </x:row>
    <x:row r="19">
      <x:c r="A19" s="30" t="s">
        <x:v>5214</x:v>
      </x:c>
      <x:c r="B19" s="30" t="s">
        <x:v>5215</x:v>
      </x:c>
      <x:c r="C19" s="30" t="s">
        <x:v>5216</x:v>
      </x:c>
      <x:c r="D19" s="30" t="s">
        <x:v>5217</x:v>
      </x:c>
      <x:c r="E19" s="30" t="s">
        <x:v>5218</x:v>
      </x:c>
      <x:c r="F19" s="99"/>
    </x:row>
    <x:row r="20">
      <x:c r="A20" s="30" t="s">
        <x:v>5219</x:v>
      </x:c>
      <x:c r="B20" s="30" t="s">
        <x:v>5220</x:v>
      </x:c>
      <x:c r="C20" s="30" t="s">
        <x:v>5221</x:v>
      </x:c>
      <x:c r="D20" s="30" t="s">
        <x:v>5222</x:v>
      </x:c>
      <x:c r="E20" s="30" t="s">
        <x:v>5218</x:v>
      </x:c>
      <x:c r="F20" s="99"/>
    </x:row>
    <x:row r="21">
      <x:c r="F21" s="99"/>
    </x:row>
    <x:row r="22">
      <x:c r="F22" s="99"/>
    </x:row>
    <x:row r="23">
      <x:c r="F23" s="99"/>
    </x:row>
    <x:row r="24">
      <x:c r="F24" s="99"/>
    </x:row>
    <x:row r="25">
      <x:c r="F25" s="99"/>
    </x:row>
    <x:row r="26">
      <x:c r="F26" s="99"/>
    </x:row>
    <x:row r="27">
      <x:c r="F27" s="99"/>
    </x:row>
    <x:row r="28">
      <x:c r="F28" s="99"/>
    </x:row>
    <x:row r="29">
      <x:c r="F29" s="99"/>
    </x:row>
    <x:row r="30">
      <x:c r="F30" s="99"/>
    </x:row>
    <x:row r="31">
      <x:c r="F31" s="99"/>
    </x:row>
    <x:row r="32">
      <x:c r="F32" s="99"/>
    </x:row>
    <x:row r="33">
      <x:c r="F33" s="99"/>
    </x:row>
    <x:row r="34">
      <x:c r="F34" s="99"/>
    </x:row>
    <x:row r="35">
      <x:c r="F35" s="99"/>
    </x:row>
    <x:row r="36">
      <x:c r="F36" s="99"/>
    </x:row>
    <x:row r="37">
      <x:c r="F37" s="99"/>
    </x:row>
    <x:row r="38">
      <x:c r="F38" s="99"/>
    </x:row>
    <x:row r="39">
      <x:c r="F39" s="99"/>
    </x:row>
    <x:row r="40">
      <x:c r="F40" s="99"/>
    </x:row>
    <x:row r="41">
      <x:c r="F41" s="99"/>
    </x:row>
    <x:row r="42">
      <x:c r="F42" s="99"/>
    </x:row>
    <x:row r="43">
      <x:c r="F43" s="99"/>
    </x:row>
    <x:row r="44">
      <x:c r="F44" s="99"/>
    </x:row>
    <x:row r="45">
      <x:c r="F45" s="99"/>
    </x:row>
    <x:row r="46">
      <x:c r="F46" s="99"/>
    </x:row>
    <x:row r="47">
      <x:c r="F47" s="99"/>
    </x:row>
    <x:row r="48">
      <x:c r="F48" s="99"/>
    </x:row>
    <x:row r="49">
      <x:c r="F49" s="99"/>
    </x:row>
    <x:row r="50">
      <x:c r="F50" s="99"/>
    </x:row>
    <x:row r="51">
      <x:c r="F51" s="99"/>
    </x:row>
    <x:row r="52">
      <x:c r="F52" s="99"/>
    </x:row>
    <x:row r="53">
      <x:c r="F53" s="99"/>
    </x:row>
    <x:row r="54">
      <x:c r="F54" s="99"/>
    </x:row>
    <x:row r="55">
      <x:c r="F55" s="99"/>
    </x:row>
    <x:row r="56">
      <x:c r="F56" s="99"/>
    </x:row>
    <x:row r="57">
      <x:c r="F57" s="99"/>
    </x:row>
    <x:row r="58">
      <x:c r="F58" s="99"/>
    </x:row>
    <x:row r="59">
      <x:c r="F59" s="99"/>
    </x:row>
    <x:row r="60">
      <x:c r="F60" s="99"/>
    </x:row>
    <x:row r="61">
      <x:c r="F61" s="99"/>
    </x:row>
    <x:row r="62">
      <x:c r="F62" s="99"/>
    </x:row>
    <x:row r="63">
      <x:c r="F63" s="99"/>
    </x:row>
    <x:row r="64">
      <x:c r="F64" s="99"/>
    </x:row>
    <x:row r="65">
      <x:c r="F65" s="99"/>
    </x:row>
    <x:row r="66">
      <x:c r="F66" s="99"/>
    </x:row>
    <x:row r="67">
      <x:c r="F67" s="99"/>
    </x:row>
    <x:row r="68">
      <x:c r="F68" s="99"/>
    </x:row>
    <x:row r="69">
      <x:c r="F69" s="99"/>
    </x:row>
    <x:row r="70">
      <x:c r="F70" s="99"/>
    </x:row>
    <x:row r="71">
      <x:c r="F71" s="99"/>
    </x:row>
    <x:row r="72">
      <x:c r="F72" s="99"/>
    </x:row>
    <x:row r="73">
      <x:c r="F73" s="99"/>
    </x:row>
    <x:row r="74">
      <x:c r="F74" s="99"/>
    </x:row>
    <x:row r="75">
      <x:c r="F75" s="99"/>
    </x:row>
    <x:row r="76">
      <x:c r="F76" s="99"/>
    </x:row>
    <x:row r="77">
      <x:c r="F77" s="99"/>
    </x:row>
    <x:row r="78">
      <x:c r="F78" s="99"/>
    </x:row>
    <x:row r="79">
      <x:c r="F79" s="99"/>
    </x:row>
    <x:row r="80">
      <x:c r="F80" s="99"/>
    </x:row>
    <x:row r="81">
      <x:c r="F81" s="99"/>
    </x:row>
    <x:row r="82">
      <x:c r="F82" s="99"/>
    </x:row>
    <x:row r="83">
      <x:c r="F83" s="99"/>
    </x:row>
    <x:row r="84">
      <x:c r="F84" s="99"/>
    </x:row>
    <x:row r="85">
      <x:c r="F85" s="99"/>
    </x:row>
    <x:row r="86">
      <x:c r="F86" s="99"/>
    </x:row>
    <x:row r="87">
      <x:c r="F87" s="99"/>
    </x:row>
    <x:row r="88">
      <x:c r="F88" s="99"/>
    </x:row>
    <x:row r="89">
      <x:c r="F89" s="99"/>
    </x:row>
    <x:row r="90">
      <x:c r="F90" s="99"/>
    </x:row>
    <x:row r="91">
      <x:c r="F91" s="99"/>
    </x:row>
    <x:row r="92">
      <x:c r="F92" s="99"/>
    </x:row>
    <x:row r="93">
      <x:c r="F93" s="99"/>
    </x:row>
    <x:row r="94">
      <x:c r="F94" s="99"/>
    </x:row>
    <x:row r="95">
      <x:c r="F95" s="99"/>
    </x:row>
    <x:row r="96">
      <x:c r="F96" s="99"/>
    </x:row>
    <x:row r="97">
      <x:c r="F97" s="99"/>
    </x:row>
    <x:row r="98">
      <x:c r="F98" s="99"/>
    </x:row>
    <x:row r="99">
      <x:c r="F99" s="99"/>
    </x:row>
    <x:row r="100">
      <x:c r="F100" s="99"/>
    </x:row>
    <x:row r="101">
      <x:c r="F101" s="99"/>
    </x:row>
    <x:row r="102">
      <x:c r="F102" s="99"/>
    </x:row>
    <x:row r="103">
      <x:c r="F103" s="99"/>
    </x:row>
    <x:row r="104">
      <x:c r="F104" s="99"/>
    </x:row>
    <x:row r="105">
      <x:c r="F105" s="99"/>
    </x:row>
    <x:row r="106">
      <x:c r="F106" s="99"/>
    </x:row>
    <x:row r="107">
      <x:c r="F107" s="99"/>
    </x:row>
    <x:row r="108">
      <x:c r="F108" s="99"/>
    </x:row>
    <x:row r="109">
      <x:c r="F109" s="99"/>
    </x:row>
    <x:row r="110">
      <x:c r="F110" s="99"/>
    </x:row>
    <x:row r="111">
      <x:c r="F111" s="99"/>
    </x:row>
    <x:row r="112">
      <x:c r="F112" s="99"/>
    </x:row>
    <x:row r="113">
      <x:c r="F113" s="99"/>
    </x:row>
    <x:row r="114">
      <x:c r="F114" s="99"/>
    </x:row>
    <x:row r="115">
      <x:c r="F115" s="99"/>
    </x:row>
    <x:row r="116">
      <x:c r="F116" s="99"/>
    </x:row>
    <x:row r="117">
      <x:c r="F117" s="99"/>
    </x:row>
    <x:row r="118">
      <x:c r="F118" s="99"/>
    </x:row>
    <x:row r="119">
      <x:c r="F119" s="99"/>
    </x:row>
    <x:row r="120">
      <x:c r="F120" s="99"/>
    </x:row>
    <x:row r="121">
      <x:c r="F121" s="99"/>
    </x:row>
    <x:row r="122">
      <x:c r="F122" s="99"/>
    </x:row>
    <x:row r="123">
      <x:c r="F123" s="99"/>
    </x:row>
    <x:row r="124">
      <x:c r="F124" s="99"/>
    </x:row>
    <x:row r="125">
      <x:c r="F125" s="99"/>
    </x:row>
    <x:row r="126">
      <x:c r="F126" s="99"/>
    </x:row>
    <x:row r="127">
      <x:c r="F127" s="99"/>
    </x:row>
    <x:row r="128">
      <x:c r="F128" s="99"/>
    </x:row>
    <x:row r="129">
      <x:c r="F129" s="99"/>
    </x:row>
    <x:row r="130">
      <x:c r="F130" s="99"/>
    </x:row>
    <x:row r="131">
      <x:c r="F131" s="99"/>
    </x:row>
    <x:row r="132">
      <x:c r="F132" s="99"/>
    </x:row>
    <x:row r="133">
      <x:c r="F133" s="99"/>
    </x:row>
    <x:row r="134">
      <x:c r="F134" s="99"/>
    </x:row>
    <x:row r="135">
      <x:c r="F135" s="99"/>
    </x:row>
    <x:row r="136">
      <x:c r="F136" s="99"/>
    </x:row>
    <x:row r="137">
      <x:c r="F137" s="99"/>
    </x:row>
    <x:row r="138">
      <x:c r="F138" s="99"/>
    </x:row>
    <x:row r="139">
      <x:c r="F139" s="99"/>
    </x:row>
    <x:row r="140">
      <x:c r="F140" s="99"/>
    </x:row>
    <x:row r="141">
      <x:c r="F141" s="99"/>
    </x:row>
    <x:row r="142">
      <x:c r="F142" s="99"/>
    </x:row>
    <x:row r="143">
      <x:c r="F143" s="99"/>
    </x:row>
    <x:row r="144">
      <x:c r="F144" s="99"/>
    </x:row>
    <x:row r="145">
      <x:c r="F145" s="99"/>
    </x:row>
    <x:row r="146">
      <x:c r="F146" s="99"/>
    </x:row>
    <x:row r="147">
      <x:c r="F147" s="99"/>
    </x:row>
    <x:row r="148">
      <x:c r="F148" s="99"/>
    </x:row>
    <x:row r="149">
      <x:c r="F149" s="99"/>
    </x:row>
    <x:row r="150">
      <x:c r="F150" s="99"/>
    </x:row>
    <x:row r="151">
      <x:c r="F151" s="99"/>
    </x:row>
    <x:row r="152">
      <x:c r="F152" s="99"/>
    </x:row>
    <x:row r="153">
      <x:c r="F153" s="99"/>
    </x:row>
    <x:row r="154">
      <x:c r="F154" s="99"/>
    </x:row>
    <x:row r="155">
      <x:c r="F155" s="99"/>
    </x:row>
    <x:row r="156">
      <x:c r="F156" s="99"/>
    </x:row>
    <x:row r="157">
      <x:c r="F157" s="99"/>
    </x:row>
    <x:row r="158">
      <x:c r="F158" s="99"/>
    </x:row>
    <x:row r="159">
      <x:c r="F159" s="99"/>
    </x:row>
    <x:row r="160">
      <x:c r="F160" s="99"/>
    </x:row>
    <x:row r="161">
      <x:c r="F161" s="99"/>
    </x:row>
    <x:row r="162">
      <x:c r="F162" s="99"/>
    </x:row>
    <x:row r="163">
      <x:c r="F163" s="99"/>
    </x:row>
    <x:row r="164">
      <x:c r="F164" s="99"/>
    </x:row>
    <x:row r="165">
      <x:c r="F165" s="99"/>
    </x:row>
    <x:row r="166">
      <x:c r="F166" s="99"/>
    </x:row>
    <x:row r="167">
      <x:c r="F167" s="99"/>
    </x:row>
    <x:row r="168">
      <x:c r="F168" s="99"/>
    </x:row>
    <x:row r="169">
      <x:c r="F169" s="99"/>
    </x:row>
    <x:row r="170">
      <x:c r="F170" s="99"/>
    </x:row>
    <x:row r="171">
      <x:c r="F171" s="99"/>
    </x:row>
    <x:row r="172">
      <x:c r="F172" s="99"/>
    </x:row>
    <x:row r="173">
      <x:c r="F173" s="99"/>
    </x:row>
    <x:row r="174">
      <x:c r="F174" s="99"/>
    </x:row>
    <x:row r="175">
      <x:c r="F175" s="99"/>
    </x:row>
    <x:row r="176">
      <x:c r="F176" s="99"/>
    </x:row>
    <x:row r="177">
      <x:c r="F177" s="99"/>
    </x:row>
    <x:row r="178">
      <x:c r="F178" s="99"/>
    </x:row>
    <x:row r="179">
      <x:c r="F179" s="99"/>
    </x:row>
    <x:row r="180">
      <x:c r="F180" s="99"/>
    </x:row>
    <x:row r="181">
      <x:c r="F181" s="99"/>
    </x:row>
    <x:row r="182">
      <x:c r="F182" s="99"/>
    </x:row>
    <x:row r="183">
      <x:c r="F183" s="99"/>
    </x:row>
    <x:row r="184">
      <x:c r="F184" s="99"/>
    </x:row>
    <x:row r="185">
      <x:c r="F185" s="99"/>
    </x:row>
    <x:row r="186">
      <x:c r="F186" s="99"/>
    </x:row>
    <x:row r="187">
      <x:c r="F187" s="99"/>
    </x:row>
    <x:row r="188">
      <x:c r="F188" s="99"/>
    </x:row>
    <x:row r="189">
      <x:c r="F189" s="99"/>
    </x:row>
    <x:row r="190">
      <x:c r="F190" s="99"/>
    </x:row>
    <x:row r="191">
      <x:c r="F191" s="99"/>
    </x:row>
    <x:row r="192">
      <x:c r="F192" s="99"/>
    </x:row>
    <x:row r="193">
      <x:c r="F193" s="99"/>
    </x:row>
    <x:row r="194">
      <x:c r="F194" s="99"/>
    </x:row>
    <x:row r="195">
      <x:c r="F195" s="99"/>
    </x:row>
    <x:row r="196">
      <x:c r="F196" s="99"/>
    </x:row>
    <x:row r="197">
      <x:c r="F197" s="99"/>
    </x:row>
    <x:row r="198">
      <x:c r="F198" s="99"/>
    </x:row>
    <x:row r="199">
      <x:c r="F199" s="99"/>
    </x:row>
    <x:row r="200">
      <x:c r="F200" s="99"/>
    </x:row>
    <x:row r="201">
      <x:c r="F201" s="99"/>
    </x:row>
    <x:row r="202">
      <x:c r="F202" s="99"/>
    </x:row>
    <x:row r="203">
      <x:c r="F203" s="99"/>
    </x:row>
    <x:row r="204">
      <x:c r="F204" s="99"/>
    </x:row>
    <x:row r="205">
      <x:c r="F205" s="99"/>
    </x:row>
    <x:row r="206">
      <x:c r="F206" s="99"/>
    </x:row>
    <x:row r="207">
      <x:c r="F207" s="99"/>
    </x:row>
    <x:row r="208">
      <x:c r="F208" s="99"/>
    </x:row>
    <x:row r="209">
      <x:c r="F209" s="99"/>
    </x:row>
    <x:row r="210">
      <x:c r="F210" s="99"/>
    </x:row>
    <x:row r="211">
      <x:c r="F211" s="99"/>
    </x:row>
    <x:row r="212">
      <x:c r="F212" s="99"/>
    </x:row>
    <x:row r="213">
      <x:c r="F213" s="99"/>
    </x:row>
    <x:row r="214">
      <x:c r="F214" s="99"/>
    </x:row>
    <x:row r="215">
      <x:c r="F215" s="99"/>
    </x:row>
    <x:row r="216">
      <x:c r="F216" s="99"/>
    </x:row>
    <x:row r="217">
      <x:c r="F217" s="99"/>
    </x:row>
    <x:row r="218">
      <x:c r="F218" s="99"/>
    </x:row>
    <x:row r="219">
      <x:c r="F219" s="99"/>
    </x:row>
    <x:row r="220">
      <x:c r="F220" s="99"/>
    </x:row>
    <x:row r="221">
      <x:c r="F221" s="99"/>
    </x:row>
    <x:row r="222">
      <x:c r="F222" s="99"/>
    </x:row>
    <x:row r="223">
      <x:c r="F223" s="99"/>
    </x:row>
    <x:row r="224">
      <x:c r="F224" s="99"/>
    </x:row>
    <x:row r="225">
      <x:c r="F225" s="99"/>
    </x:row>
    <x:row r="226">
      <x:c r="F226" s="99"/>
    </x:row>
    <x:row r="227">
      <x:c r="F227" s="99"/>
    </x:row>
    <x:row r="228">
      <x:c r="F228" s="99"/>
    </x:row>
    <x:row r="229">
      <x:c r="F229" s="99"/>
    </x:row>
    <x:row r="230">
      <x:c r="F230" s="99"/>
    </x:row>
    <x:row r="231">
      <x:c r="F231" s="99"/>
    </x:row>
    <x:row r="232">
      <x:c r="F232" s="99"/>
    </x:row>
    <x:row r="233">
      <x:c r="F233" s="99"/>
    </x:row>
    <x:row r="234">
      <x:c r="F234" s="99"/>
    </x:row>
    <x:row r="235">
      <x:c r="F235" s="99"/>
    </x:row>
    <x:row r="236">
      <x:c r="F236" s="99"/>
    </x:row>
    <x:row r="237">
      <x:c r="F237" s="99"/>
    </x:row>
    <x:row r="238">
      <x:c r="F238" s="99"/>
    </x:row>
    <x:row r="239">
      <x:c r="F239" s="99"/>
    </x:row>
    <x:row r="240">
      <x:c r="F240" s="99"/>
    </x:row>
    <x:row r="241">
      <x:c r="F241" s="99"/>
    </x:row>
    <x:row r="242">
      <x:c r="F242" s="99"/>
    </x:row>
    <x:row r="243">
      <x:c r="F243" s="99"/>
    </x:row>
    <x:row r="244">
      <x:c r="F244" s="99"/>
    </x:row>
    <x:row r="245">
      <x:c r="F245" s="99"/>
    </x:row>
    <x:row r="246">
      <x:c r="F246" s="99"/>
    </x:row>
    <x:row r="247">
      <x:c r="F247" s="99"/>
    </x:row>
    <x:row r="248">
      <x:c r="F248" s="99"/>
    </x:row>
    <x:row r="249">
      <x:c r="F249" s="99"/>
    </x:row>
    <x:row r="250">
      <x:c r="F250" s="99"/>
    </x:row>
    <x:row r="251">
      <x:c r="F251" s="99"/>
    </x:row>
    <x:row r="252">
      <x:c r="F252" s="99"/>
    </x:row>
    <x:row r="253">
      <x:c r="F253" s="99"/>
    </x:row>
    <x:row r="254">
      <x:c r="F254" s="99"/>
    </x:row>
    <x:row r="255">
      <x:c r="F255" s="99"/>
    </x:row>
    <x:row r="256">
      <x:c r="F256" s="99"/>
    </x:row>
    <x:row r="257">
      <x:c r="F257" s="99"/>
    </x:row>
    <x:row r="258">
      <x:c r="F258" s="99"/>
    </x:row>
    <x:row r="259">
      <x:c r="F259" s="99"/>
    </x:row>
    <x:row r="260">
      <x:c r="F260" s="99"/>
    </x:row>
    <x:row r="261">
      <x:c r="F261" s="99"/>
    </x:row>
    <x:row r="262">
      <x:c r="F262" s="99"/>
    </x:row>
    <x:row r="263">
      <x:c r="F263" s="99"/>
    </x:row>
    <x:row r="264">
      <x:c r="F264" s="99"/>
    </x:row>
    <x:row r="265">
      <x:c r="F265" s="99"/>
    </x:row>
    <x:row r="266">
      <x:c r="F266" s="99"/>
    </x:row>
    <x:row r="267">
      <x:c r="F267" s="99"/>
    </x:row>
    <x:row r="268">
      <x:c r="F268" s="99"/>
    </x:row>
    <x:row r="269">
      <x:c r="F269" s="99"/>
    </x:row>
    <x:row r="270">
      <x:c r="F270" s="99"/>
    </x:row>
    <x:row r="271">
      <x:c r="F271" s="99"/>
    </x:row>
    <x:row r="272">
      <x:c r="F272" s="99"/>
    </x:row>
    <x:row r="273">
      <x:c r="F273" s="99"/>
    </x:row>
    <x:row r="274">
      <x:c r="F274" s="99"/>
    </x:row>
    <x:row r="275">
      <x:c r="F275" s="99"/>
    </x:row>
    <x:row r="276">
      <x:c r="F276" s="99"/>
    </x:row>
    <x:row r="277">
      <x:c r="F277" s="99"/>
    </x:row>
    <x:row r="278">
      <x:c r="F278" s="99"/>
    </x:row>
    <x:row r="279">
      <x:c r="F279" s="99"/>
    </x:row>
    <x:row r="280">
      <x:c r="F280" s="99"/>
    </x:row>
    <x:row r="281">
      <x:c r="F281" s="99"/>
    </x:row>
    <x:row r="282">
      <x:c r="F282" s="99"/>
    </x:row>
    <x:row r="283">
      <x:c r="F283" s="99"/>
    </x:row>
    <x:row r="284">
      <x:c r="F284" s="99"/>
    </x:row>
    <x:row r="285">
      <x:c r="F285" s="99"/>
    </x:row>
    <x:row r="286">
      <x:c r="F286" s="99"/>
    </x:row>
    <x:row r="287">
      <x:c r="F287" s="99"/>
    </x:row>
    <x:row r="288">
      <x:c r="F288" s="99"/>
    </x:row>
    <x:row r="289">
      <x:c r="F289" s="99"/>
    </x:row>
    <x:row r="290">
      <x:c r="F290" s="99"/>
    </x:row>
    <x:row r="291">
      <x:c r="F291" s="99"/>
    </x:row>
    <x:row r="292">
      <x:c r="F292" s="99"/>
    </x:row>
    <x:row r="293">
      <x:c r="F293" s="99"/>
    </x:row>
    <x:row r="294">
      <x:c r="F294" s="99"/>
    </x:row>
    <x:row r="295">
      <x:c r="F295" s="99"/>
    </x:row>
    <x:row r="296">
      <x:c r="F296" s="99"/>
    </x:row>
    <x:row r="297">
      <x:c r="F297" s="99"/>
    </x:row>
    <x:row r="298">
      <x:c r="F298" s="99"/>
    </x:row>
    <x:row r="299">
      <x:c r="F299" s="99"/>
    </x:row>
    <x:row r="300">
      <x:c r="F300" s="99"/>
    </x:row>
    <x:row r="301">
      <x:c r="F301" s="99"/>
    </x:row>
    <x:row r="302">
      <x:c r="F302" s="99"/>
    </x:row>
    <x:row r="303">
      <x:c r="F303" s="99"/>
    </x:row>
    <x:row r="304">
      <x:c r="F304" s="99"/>
    </x:row>
    <x:row r="305">
      <x:c r="F305" s="99"/>
    </x:row>
    <x:row r="306">
      <x:c r="F306" s="99"/>
    </x:row>
    <x:row r="307">
      <x:c r="F307" s="99"/>
    </x:row>
    <x:row r="308">
      <x:c r="F308" s="99"/>
    </x:row>
    <x:row r="309">
      <x:c r="F309" s="99"/>
    </x:row>
    <x:row r="310">
      <x:c r="F310" s="99"/>
    </x:row>
    <x:row r="311">
      <x:c r="F311" s="99"/>
    </x:row>
    <x:row r="312">
      <x:c r="F312" s="99"/>
    </x:row>
    <x:row r="313">
      <x:c r="F313" s="99"/>
    </x:row>
    <x:row r="314">
      <x:c r="F314" s="99"/>
    </x:row>
    <x:row r="315">
      <x:c r="F315" s="99"/>
    </x:row>
    <x:row r="316">
      <x:c r="F316" s="99"/>
    </x:row>
    <x:row r="317">
      <x:c r="F317" s="99"/>
    </x:row>
    <x:row r="318">
      <x:c r="F318" s="99"/>
    </x:row>
    <x:row r="319">
      <x:c r="F319" s="99"/>
    </x:row>
    <x:row r="320">
      <x:c r="F320" s="99"/>
    </x:row>
    <x:row r="321">
      <x:c r="F321" s="99"/>
    </x:row>
    <x:row r="322">
      <x:c r="F322" s="99"/>
    </x:row>
    <x:row r="323">
      <x:c r="F323" s="99"/>
    </x:row>
    <x:row r="324">
      <x:c r="F324" s="99"/>
    </x:row>
    <x:row r="325">
      <x:c r="F325" s="99"/>
    </x:row>
    <x:row r="326">
      <x:c r="F326" s="99"/>
    </x:row>
    <x:row r="327">
      <x:c r="F327" s="99"/>
    </x:row>
    <x:row r="328">
      <x:c r="F328" s="99"/>
    </x:row>
    <x:row r="329">
      <x:c r="F329" s="99"/>
    </x:row>
    <x:row r="330">
      <x:c r="F330" s="99"/>
    </x:row>
    <x:row r="331">
      <x:c r="F331" s="99"/>
    </x:row>
    <x:row r="332">
      <x:c r="F332" s="99"/>
    </x:row>
    <x:row r="333">
      <x:c r="F333" s="99"/>
    </x:row>
    <x:row r="334">
      <x:c r="F334" s="99"/>
    </x:row>
    <x:row r="335">
      <x:c r="F335" s="99"/>
    </x:row>
    <x:row r="336">
      <x:c r="F336" s="99"/>
    </x:row>
    <x:row r="337">
      <x:c r="F337" s="99"/>
    </x:row>
    <x:row r="338">
      <x:c r="F338" s="99"/>
    </x:row>
    <x:row r="339">
      <x:c r="F339" s="99"/>
    </x:row>
    <x:row r="340">
      <x:c r="F340" s="99"/>
    </x:row>
    <x:row r="341">
      <x:c r="F341" s="99"/>
    </x:row>
    <x:row r="342">
      <x:c r="F342" s="99"/>
    </x:row>
    <x:row r="343">
      <x:c r="F343" s="99"/>
    </x:row>
    <x:row r="344">
      <x:c r="F344" s="99"/>
    </x:row>
    <x:row r="345">
      <x:c r="F345" s="99"/>
    </x:row>
    <x:row r="346">
      <x:c r="F346" s="99"/>
    </x:row>
    <x:row r="347">
      <x:c r="F347" s="99"/>
    </x:row>
    <x:row r="348">
      <x:c r="F348" s="99"/>
    </x:row>
    <x:row r="349">
      <x:c r="F349" s="99"/>
    </x:row>
    <x:row r="350">
      <x:c r="F350" s="99"/>
    </x:row>
    <x:row r="351">
      <x:c r="F351" s="99"/>
    </x:row>
    <x:row r="352">
      <x:c r="F352" s="99"/>
    </x:row>
    <x:row r="353">
      <x:c r="F353" s="99"/>
    </x:row>
    <x:row r="354">
      <x:c r="F354" s="99"/>
    </x:row>
    <x:row r="355">
      <x:c r="F355" s="99"/>
    </x:row>
    <x:row r="356">
      <x:c r="F356" s="99"/>
    </x:row>
    <x:row r="357">
      <x:c r="F357" s="99"/>
    </x:row>
    <x:row r="358">
      <x:c r="F358" s="99"/>
    </x:row>
    <x:row r="359">
      <x:c r="F359" s="99"/>
    </x:row>
    <x:row r="360">
      <x:c r="F360" s="99"/>
    </x:row>
    <x:row r="361">
      <x:c r="F361" s="99"/>
    </x:row>
    <x:row r="362">
      <x:c r="F362" s="99"/>
    </x:row>
    <x:row r="363">
      <x:c r="F363" s="99"/>
    </x:row>
    <x:row r="364">
      <x:c r="F364" s="99"/>
    </x:row>
    <x:row r="365">
      <x:c r="F365" s="99"/>
    </x:row>
    <x:row r="366">
      <x:c r="F366" s="99"/>
    </x:row>
    <x:row r="367">
      <x:c r="F367" s="99"/>
    </x:row>
    <x:row r="368">
      <x:c r="F368" s="99"/>
    </x:row>
    <x:row r="369">
      <x:c r="F369" s="99"/>
    </x:row>
    <x:row r="370">
      <x:c r="F370" s="99"/>
    </x:row>
    <x:row r="371">
      <x:c r="F371" s="99"/>
    </x:row>
    <x:row r="372">
      <x:c r="F372" s="99"/>
    </x:row>
    <x:row r="373">
      <x:c r="F373" s="99"/>
    </x:row>
    <x:row r="374">
      <x:c r="F374" s="99"/>
    </x:row>
    <x:row r="375">
      <x:c r="F375" s="99"/>
    </x:row>
    <x:row r="376">
      <x:c r="F376" s="99"/>
    </x:row>
    <x:row r="377">
      <x:c r="F377" s="99"/>
    </x:row>
    <x:row r="378">
      <x:c r="F378" s="99"/>
    </x:row>
    <x:row r="379">
      <x:c r="F379" s="99"/>
    </x:row>
    <x:row r="380">
      <x:c r="F380" s="99"/>
    </x:row>
    <x:row r="381">
      <x:c r="F381" s="99"/>
    </x:row>
    <x:row r="382">
      <x:c r="F382" s="99"/>
    </x:row>
    <x:row r="383">
      <x:c r="F383" s="99"/>
    </x:row>
    <x:row r="384">
      <x:c r="F384" s="99"/>
    </x:row>
    <x:row r="385">
      <x:c r="F385" s="99"/>
    </x:row>
    <x:row r="386">
      <x:c r="F386" s="99"/>
    </x:row>
    <x:row r="387">
      <x:c r="F387" s="99"/>
    </x:row>
    <x:row r="388">
      <x:c r="F388" s="99"/>
    </x:row>
    <x:row r="389">
      <x:c r="F389" s="99"/>
    </x:row>
    <x:row r="390">
      <x:c r="F390" s="99"/>
    </x:row>
    <x:row r="391">
      <x:c r="F391" s="99"/>
    </x:row>
    <x:row r="392">
      <x:c r="F392" s="99"/>
    </x:row>
    <x:row r="393">
      <x:c r="F393" s="99"/>
    </x:row>
    <x:row r="394">
      <x:c r="F394" s="99"/>
    </x:row>
    <x:row r="395">
      <x:c r="F395" s="99"/>
    </x:row>
    <x:row r="396">
      <x:c r="F396" s="99"/>
    </x:row>
    <x:row r="397">
      <x:c r="F397" s="99"/>
    </x:row>
    <x:row r="398">
      <x:c r="F398" s="99"/>
    </x:row>
    <x:row r="399">
      <x:c r="F399" s="99"/>
    </x:row>
    <x:row r="400">
      <x:c r="F400" s="99"/>
    </x:row>
    <x:row r="401">
      <x:c r="F401" s="99"/>
    </x:row>
    <x:row r="402">
      <x:c r="F402" s="99"/>
    </x:row>
    <x:row r="403">
      <x:c r="F403" s="99"/>
    </x:row>
    <x:row r="404">
      <x:c r="F404" s="99"/>
    </x:row>
    <x:row r="405">
      <x:c r="F405" s="99"/>
    </x:row>
    <x:row r="406">
      <x:c r="F406" s="99"/>
    </x:row>
    <x:row r="407">
      <x:c r="F407" s="99"/>
    </x:row>
    <x:row r="408">
      <x:c r="F408" s="99"/>
    </x:row>
    <x:row r="409">
      <x:c r="F409" s="99"/>
    </x:row>
    <x:row r="410">
      <x:c r="F410" s="99"/>
    </x:row>
    <x:row r="411">
      <x:c r="F411" s="99"/>
    </x:row>
    <x:row r="412">
      <x:c r="F412" s="99"/>
    </x:row>
    <x:row r="413">
      <x:c r="F413" s="99"/>
    </x:row>
    <x:row r="414">
      <x:c r="F414" s="99"/>
    </x:row>
    <x:row r="415">
      <x:c r="F415" s="99"/>
    </x:row>
    <x:row r="416">
      <x:c r="F416" s="99"/>
    </x:row>
    <x:row r="417">
      <x:c r="F417" s="99"/>
    </x:row>
    <x:row r="418">
      <x:c r="F418" s="99"/>
    </x:row>
    <x:row r="419">
      <x:c r="F419" s="99"/>
    </x:row>
    <x:row r="420">
      <x:c r="F420" s="99"/>
    </x:row>
    <x:row r="421">
      <x:c r="F421" s="99"/>
    </x:row>
    <x:row r="422">
      <x:c r="F422" s="99"/>
    </x:row>
    <x:row r="423">
      <x:c r="F423" s="99"/>
    </x:row>
    <x:row r="424">
      <x:c r="F424" s="99"/>
    </x:row>
    <x:row r="425">
      <x:c r="F425" s="99"/>
    </x:row>
    <x:row r="426">
      <x:c r="F426" s="99"/>
    </x:row>
    <x:row r="427">
      <x:c r="F427" s="99"/>
    </x:row>
    <x:row r="428">
      <x:c r="F428" s="99"/>
    </x:row>
    <x:row r="429">
      <x:c r="F429" s="99"/>
    </x:row>
    <x:row r="430">
      <x:c r="F430" s="99"/>
    </x:row>
    <x:row r="431">
      <x:c r="F431" s="99"/>
    </x:row>
    <x:row r="432">
      <x:c r="F432" s="99"/>
    </x:row>
    <x:row r="433">
      <x:c r="F433" s="99"/>
    </x:row>
    <x:row r="434">
      <x:c r="F434" s="99"/>
    </x:row>
    <x:row r="435">
      <x:c r="F435" s="99"/>
    </x:row>
    <x:row r="436">
      <x:c r="F436" s="99"/>
    </x:row>
    <x:row r="437">
      <x:c r="F437" s="99"/>
    </x:row>
    <x:row r="438">
      <x:c r="F438" s="99"/>
    </x:row>
    <x:row r="439">
      <x:c r="F439" s="99"/>
    </x:row>
    <x:row r="440">
      <x:c r="F440" s="99"/>
    </x:row>
    <x:row r="441">
      <x:c r="F441" s="99"/>
    </x:row>
    <x:row r="442">
      <x:c r="F442" s="99"/>
    </x:row>
    <x:row r="443">
      <x:c r="F443" s="99"/>
    </x:row>
    <x:row r="444">
      <x:c r="F444" s="99"/>
    </x:row>
    <x:row r="445">
      <x:c r="F445" s="99"/>
    </x:row>
    <x:row r="446">
      <x:c r="F446" s="99"/>
    </x:row>
    <x:row r="447">
      <x:c r="F447" s="99"/>
    </x:row>
    <x:row r="448">
      <x:c r="F448" s="99"/>
    </x:row>
    <x:row r="449">
      <x:c r="F449" s="99"/>
    </x:row>
    <x:row r="450">
      <x:c r="F450" s="99"/>
    </x:row>
    <x:row r="451">
      <x:c r="F451" s="99"/>
    </x:row>
    <x:row r="452">
      <x:c r="F452" s="99"/>
    </x:row>
    <x:row r="453">
      <x:c r="F453" s="99"/>
    </x:row>
    <x:row r="454">
      <x:c r="F454" s="99"/>
    </x:row>
    <x:row r="455">
      <x:c r="F455" s="99"/>
    </x:row>
    <x:row r="456">
      <x:c r="F456" s="99"/>
    </x:row>
    <x:row r="457">
      <x:c r="F457" s="99"/>
    </x:row>
    <x:row r="458">
      <x:c r="F458" s="99"/>
    </x:row>
    <x:row r="459">
      <x:c r="F459" s="99"/>
    </x:row>
    <x:row r="460">
      <x:c r="F460" s="99"/>
    </x:row>
    <x:row r="461">
      <x:c r="F461" s="99"/>
    </x:row>
    <x:row r="462">
      <x:c r="F462" s="99"/>
    </x:row>
    <x:row r="463">
      <x:c r="F463" s="99"/>
    </x:row>
    <x:row r="464">
      <x:c r="F464" s="99"/>
    </x:row>
    <x:row r="465">
      <x:c r="F465" s="99"/>
    </x:row>
    <x:row r="466">
      <x:c r="F466" s="99"/>
    </x:row>
    <x:row r="467">
      <x:c r="F467" s="99"/>
    </x:row>
    <x:row r="468">
      <x:c r="F468" s="99"/>
    </x:row>
    <x:row r="469">
      <x:c r="F469" s="99"/>
    </x:row>
    <x:row r="470">
      <x:c r="F470" s="99"/>
    </x:row>
    <x:row r="471">
      <x:c r="F471" s="99"/>
    </x:row>
    <x:row r="472">
      <x:c r="F472" s="99"/>
    </x:row>
    <x:row r="473">
      <x:c r="F473" s="99"/>
    </x:row>
    <x:row r="474">
      <x:c r="F474" s="99"/>
    </x:row>
    <x:row r="475">
      <x:c r="F475" s="99"/>
    </x:row>
    <x:row r="476">
      <x:c r="F476" s="99"/>
    </x:row>
    <x:row r="477">
      <x:c r="F477" s="99"/>
    </x:row>
    <x:row r="478">
      <x:c r="F478" s="99"/>
    </x:row>
    <x:row r="479">
      <x:c r="F479" s="99"/>
    </x:row>
    <x:row r="480">
      <x:c r="F480" s="99"/>
    </x:row>
    <x:row r="481">
      <x:c r="F481" s="99"/>
    </x:row>
    <x:row r="482">
      <x:c r="F482" s="99"/>
    </x:row>
    <x:row r="483">
      <x:c r="F483" s="99"/>
    </x:row>
    <x:row r="484">
      <x:c r="F484" s="99"/>
    </x:row>
    <x:row r="485">
      <x:c r="F485" s="99"/>
    </x:row>
    <x:row r="486">
      <x:c r="F486" s="99"/>
    </x:row>
    <x:row r="487">
      <x:c r="F487" s="99"/>
    </x:row>
    <x:row r="488">
      <x:c r="F488" s="99"/>
    </x:row>
    <x:row r="489">
      <x:c r="F489" s="99"/>
    </x:row>
    <x:row r="490">
      <x:c r="F490" s="99"/>
    </x:row>
    <x:row r="491">
      <x:c r="F491" s="99"/>
    </x:row>
    <x:row r="492">
      <x:c r="F492" s="99"/>
    </x:row>
    <x:row r="493">
      <x:c r="F493" s="99"/>
    </x:row>
    <x:row r="494">
      <x:c r="F494" s="99"/>
    </x:row>
    <x:row r="495">
      <x:c r="F495" s="99"/>
    </x:row>
    <x:row r="496">
      <x:c r="F496" s="99"/>
    </x:row>
    <x:row r="497">
      <x:c r="F497" s="99"/>
    </x:row>
    <x:row r="498">
      <x:c r="F498" s="99"/>
    </x:row>
    <x:row r="499">
      <x:c r="F499" s="99"/>
    </x:row>
    <x:row r="500">
      <x:c r="F500" s="99"/>
    </x:row>
    <x:row r="501">
      <x:c r="F501" s="99"/>
    </x:row>
    <x:row r="502">
      <x:c r="F502" s="99"/>
    </x:row>
    <x:row r="503">
      <x:c r="F503" s="99"/>
    </x:row>
    <x:row r="504">
      <x:c r="F504" s="99"/>
    </x:row>
    <x:row r="505">
      <x:c r="F505" s="99"/>
    </x:row>
    <x:row r="506">
      <x:c r="F506" s="99"/>
    </x:row>
    <x:row r="507">
      <x:c r="F507" s="99"/>
    </x:row>
    <x:row r="508">
      <x:c r="F508" s="99"/>
    </x:row>
    <x:row r="509">
      <x:c r="F509" s="99"/>
    </x:row>
    <x:row r="510">
      <x:c r="F510" s="99"/>
    </x:row>
    <x:row r="511">
      <x:c r="F511" s="99"/>
    </x:row>
    <x:row r="512">
      <x:c r="F512" s="99"/>
    </x:row>
    <x:row r="513">
      <x:c r="F513" s="99"/>
    </x:row>
    <x:row r="514">
      <x:c r="F514" s="99"/>
    </x:row>
    <x:row r="515">
      <x:c r="F515" s="99"/>
    </x:row>
    <x:row r="516">
      <x:c r="F516" s="99"/>
    </x:row>
    <x:row r="517">
      <x:c r="F517" s="99"/>
    </x:row>
    <x:row r="518">
      <x:c r="F518" s="99"/>
    </x:row>
    <x:row r="519">
      <x:c r="F519" s="99"/>
    </x:row>
    <x:row r="520">
      <x:c r="F520" s="99"/>
    </x:row>
    <x:row r="521">
      <x:c r="F521" s="99"/>
    </x:row>
    <x:row r="522">
      <x:c r="F522" s="99"/>
    </x:row>
    <x:row r="523">
      <x:c r="F523" s="99"/>
    </x:row>
    <x:row r="524">
      <x:c r="F524" s="99"/>
    </x:row>
    <x:row r="525">
      <x:c r="F525" s="99"/>
    </x:row>
    <x:row r="526">
      <x:c r="F526" s="99"/>
    </x:row>
    <x:row r="527">
      <x:c r="F527" s="99"/>
    </x:row>
    <x:row r="528">
      <x:c r="F528" s="99"/>
    </x:row>
    <x:row r="529">
      <x:c r="F529" s="99"/>
    </x:row>
    <x:row r="530">
      <x:c r="F530" s="99"/>
    </x:row>
    <x:row r="531">
      <x:c r="F531" s="99"/>
    </x:row>
    <x:row r="532">
      <x:c r="F532" s="99"/>
    </x:row>
    <x:row r="533">
      <x:c r="F533" s="99"/>
    </x:row>
    <x:row r="534">
      <x:c r="F534" s="99"/>
    </x:row>
    <x:row r="535">
      <x:c r="F535" s="99"/>
    </x:row>
    <x:row r="536">
      <x:c r="F536" s="99"/>
    </x:row>
    <x:row r="537">
      <x:c r="F537" s="99"/>
    </x:row>
    <x:row r="538">
      <x:c r="F538" s="99"/>
    </x:row>
    <x:row r="539">
      <x:c r="F539" s="99"/>
    </x:row>
    <x:row r="540">
      <x:c r="F540" s="99"/>
    </x:row>
    <x:row r="541">
      <x:c r="F541" s="99"/>
    </x:row>
    <x:row r="542">
      <x:c r="F542" s="99"/>
    </x:row>
    <x:row r="543">
      <x:c r="F543" s="99"/>
    </x:row>
    <x:row r="544">
      <x:c r="F544" s="99"/>
    </x:row>
    <x:row r="545">
      <x:c r="F545" s="99"/>
    </x:row>
    <x:row r="546">
      <x:c r="F546" s="99"/>
    </x:row>
    <x:row r="547">
      <x:c r="F547" s="99"/>
    </x:row>
    <x:row r="548">
      <x:c r="F548" s="99"/>
    </x:row>
    <x:row r="549">
      <x:c r="F549" s="99"/>
    </x:row>
    <x:row r="550">
      <x:c r="F550" s="99"/>
    </x:row>
    <x:row r="551">
      <x:c r="F551" s="99"/>
    </x:row>
    <x:row r="552">
      <x:c r="F552" s="99"/>
    </x:row>
    <x:row r="553">
      <x:c r="F553" s="99"/>
    </x:row>
    <x:row r="554">
      <x:c r="F554" s="99"/>
    </x:row>
    <x:row r="555">
      <x:c r="F555" s="99"/>
    </x:row>
    <x:row r="556">
      <x:c r="F556" s="99"/>
    </x:row>
    <x:row r="557">
      <x:c r="F557" s="99"/>
    </x:row>
    <x:row r="558">
      <x:c r="F558" s="99"/>
    </x:row>
    <x:row r="559">
      <x:c r="F559" s="99"/>
    </x:row>
    <x:row r="560">
      <x:c r="F560" s="99"/>
    </x:row>
    <x:row r="561">
      <x:c r="F561" s="99"/>
    </x:row>
    <x:row r="562">
      <x:c r="F562" s="99"/>
    </x:row>
    <x:row r="563">
      <x:c r="F563" s="99"/>
    </x:row>
    <x:row r="564">
      <x:c r="F564" s="99"/>
    </x:row>
    <x:row r="565">
      <x:c r="F565" s="99"/>
    </x:row>
    <x:row r="566">
      <x:c r="F566" s="99"/>
    </x:row>
    <x:row r="567">
      <x:c r="F567" s="99"/>
    </x:row>
    <x:row r="568">
      <x:c r="F568" s="99"/>
    </x:row>
    <x:row r="569">
      <x:c r="F569" s="99"/>
    </x:row>
    <x:row r="570">
      <x:c r="F570" s="99"/>
    </x:row>
    <x:row r="571">
      <x:c r="F571" s="99"/>
    </x:row>
    <x:row r="572">
      <x:c r="F572" s="99"/>
    </x:row>
    <x:row r="573">
      <x:c r="F573" s="99"/>
    </x:row>
    <x:row r="574">
      <x:c r="F574" s="99"/>
    </x:row>
    <x:row r="575">
      <x:c r="F575" s="99"/>
    </x:row>
    <x:row r="576">
      <x:c r="F576" s="99"/>
    </x:row>
    <x:row r="577">
      <x:c r="F577" s="99"/>
    </x:row>
    <x:row r="578">
      <x:c r="F578" s="99"/>
    </x:row>
    <x:row r="579">
      <x:c r="F579" s="99"/>
    </x:row>
    <x:row r="580">
      <x:c r="F580" s="99"/>
    </x:row>
    <x:row r="581">
      <x:c r="F581" s="99"/>
    </x:row>
    <x:row r="582">
      <x:c r="F582" s="99"/>
    </x:row>
    <x:row r="583">
      <x:c r="F583" s="99"/>
    </x:row>
    <x:row r="584">
      <x:c r="F584" s="99"/>
    </x:row>
    <x:row r="585">
      <x:c r="F585" s="99"/>
    </x:row>
    <x:row r="586">
      <x:c r="F586" s="99"/>
    </x:row>
    <x:row r="587">
      <x:c r="F587" s="99"/>
    </x:row>
    <x:row r="588">
      <x:c r="F588" s="99"/>
    </x:row>
    <x:row r="589">
      <x:c r="F589" s="99"/>
    </x:row>
    <x:row r="590">
      <x:c r="F590" s="99"/>
    </x:row>
    <x:row r="591">
      <x:c r="F591" s="99"/>
    </x:row>
    <x:row r="592">
      <x:c r="F592" s="99"/>
    </x:row>
    <x:row r="593">
      <x:c r="F593" s="99"/>
    </x:row>
    <x:row r="594">
      <x:c r="F594" s="99"/>
    </x:row>
    <x:row r="595">
      <x:c r="F595" s="99"/>
    </x:row>
    <x:row r="596">
      <x:c r="F596" s="99"/>
    </x:row>
    <x:row r="597">
      <x:c r="F597" s="99"/>
    </x:row>
    <x:row r="598">
      <x:c r="F598" s="99"/>
    </x:row>
    <x:row r="599">
      <x:c r="F599" s="99"/>
    </x:row>
    <x:row r="600">
      <x:c r="F600" s="99"/>
    </x:row>
    <x:row r="601">
      <x:c r="F601" s="99"/>
    </x:row>
    <x:row r="602">
      <x:c r="F602" s="99"/>
    </x:row>
    <x:row r="603">
      <x:c r="F603" s="99"/>
    </x:row>
    <x:row r="604">
      <x:c r="F604" s="99"/>
    </x:row>
    <x:row r="605">
      <x:c r="F605" s="99"/>
    </x:row>
    <x:row r="606">
      <x:c r="F606" s="99"/>
    </x:row>
    <x:row r="607">
      <x:c r="F607" s="99"/>
    </x:row>
    <x:row r="608">
      <x:c r="F608" s="99"/>
    </x:row>
    <x:row r="609">
      <x:c r="F609" s="99"/>
    </x:row>
    <x:row r="610">
      <x:c r="F610" s="99"/>
    </x:row>
    <x:row r="611">
      <x:c r="F611" s="99"/>
    </x:row>
    <x:row r="612">
      <x:c r="F612" s="99"/>
    </x:row>
    <x:row r="613">
      <x:c r="F613" s="99"/>
    </x:row>
    <x:row r="614">
      <x:c r="F614" s="99"/>
    </x:row>
    <x:row r="615">
      <x:c r="F615" s="99"/>
    </x:row>
    <x:row r="616">
      <x:c r="F616" s="99"/>
    </x:row>
    <x:row r="617">
      <x:c r="F617" s="99"/>
    </x:row>
    <x:row r="618">
      <x:c r="F618" s="99"/>
    </x:row>
    <x:row r="619">
      <x:c r="F619" s="99"/>
    </x:row>
    <x:row r="620">
      <x:c r="F620" s="99"/>
    </x:row>
    <x:row r="621">
      <x:c r="F621" s="99"/>
    </x:row>
    <x:row r="622">
      <x:c r="F622" s="99"/>
    </x:row>
    <x:row r="623">
      <x:c r="F623" s="99"/>
    </x:row>
    <x:row r="624">
      <x:c r="F624" s="99"/>
    </x:row>
    <x:row r="625">
      <x:c r="F625" s="99"/>
    </x:row>
    <x:row r="626">
      <x:c r="F626" s="99"/>
    </x:row>
    <x:row r="627">
      <x:c r="F627" s="99"/>
    </x:row>
    <x:row r="628">
      <x:c r="F628" s="99"/>
    </x:row>
    <x:row r="629">
      <x:c r="F629" s="99"/>
    </x:row>
    <x:row r="630">
      <x:c r="F630" s="99"/>
    </x:row>
    <x:row r="631">
      <x:c r="F631" s="99"/>
    </x:row>
    <x:row r="632">
      <x:c r="F632" s="99"/>
    </x:row>
    <x:row r="633">
      <x:c r="F633" s="99"/>
    </x:row>
    <x:row r="634">
      <x:c r="F634" s="99"/>
    </x:row>
    <x:row r="635">
      <x:c r="F635" s="99"/>
    </x:row>
    <x:row r="636">
      <x:c r="F636" s="99"/>
    </x:row>
    <x:row r="637">
      <x:c r="F637" s="99"/>
    </x:row>
    <x:row r="638">
      <x:c r="F638" s="99"/>
    </x:row>
    <x:row r="639">
      <x:c r="F639" s="99"/>
    </x:row>
    <x:row r="640">
      <x:c r="F640" s="99"/>
    </x:row>
    <x:row r="641">
      <x:c r="F641" s="99"/>
    </x:row>
    <x:row r="642">
      <x:c r="F642" s="99"/>
    </x:row>
    <x:row r="643">
      <x:c r="F643" s="99"/>
    </x:row>
    <x:row r="644">
      <x:c r="F644" s="99"/>
    </x:row>
    <x:row r="645">
      <x:c r="F645" s="99"/>
    </x:row>
    <x:row r="646">
      <x:c r="F646" s="99"/>
    </x:row>
    <x:row r="647">
      <x:c r="F647" s="99"/>
    </x:row>
    <x:row r="648">
      <x:c r="F648" s="99"/>
    </x:row>
    <x:row r="649">
      <x:c r="F649" s="99"/>
    </x:row>
    <x:row r="650">
      <x:c r="F650" s="99"/>
    </x:row>
    <x:row r="651">
      <x:c r="F651" s="99"/>
    </x:row>
    <x:row r="652">
      <x:c r="F652" s="99"/>
    </x:row>
    <x:row r="653">
      <x:c r="F653" s="99"/>
    </x:row>
    <x:row r="654">
      <x:c r="F654" s="99"/>
    </x:row>
    <x:row r="655">
      <x:c r="F655" s="99"/>
    </x:row>
    <x:row r="656">
      <x:c r="F656" s="99"/>
    </x:row>
    <x:row r="657">
      <x:c r="F657" s="99"/>
    </x:row>
    <x:row r="658">
      <x:c r="F658" s="99"/>
    </x:row>
    <x:row r="659">
      <x:c r="F659" s="99"/>
    </x:row>
    <x:row r="660">
      <x:c r="F660" s="99"/>
    </x:row>
    <x:row r="661">
      <x:c r="F661" s="99"/>
    </x:row>
    <x:row r="662">
      <x:c r="F662" s="99"/>
    </x:row>
    <x:row r="663">
      <x:c r="F663" s="99"/>
    </x:row>
    <x:row r="664">
      <x:c r="F664" s="99"/>
    </x:row>
    <x:row r="665">
      <x:c r="F665" s="99"/>
    </x:row>
    <x:row r="666">
      <x:c r="F666" s="99"/>
    </x:row>
    <x:row r="667">
      <x:c r="F667" s="99"/>
    </x:row>
    <x:row r="668">
      <x:c r="F668" s="99"/>
    </x:row>
    <x:row r="669">
      <x:c r="F669" s="99"/>
    </x:row>
    <x:row r="670">
      <x:c r="F670" s="99"/>
    </x:row>
    <x:row r="671">
      <x:c r="F671" s="99"/>
    </x:row>
    <x:row r="672">
      <x:c r="F672" s="99"/>
    </x:row>
    <x:row r="673">
      <x:c r="F673" s="99"/>
    </x:row>
    <x:row r="674">
      <x:c r="F674" s="99"/>
    </x:row>
    <x:row r="675">
      <x:c r="F675" s="99"/>
    </x:row>
    <x:row r="676">
      <x:c r="F676" s="99"/>
    </x:row>
    <x:row r="677">
      <x:c r="F677" s="99"/>
    </x:row>
    <x:row r="678">
      <x:c r="F678" s="99"/>
    </x:row>
    <x:row r="679">
      <x:c r="F679" s="99"/>
    </x:row>
    <x:row r="680">
      <x:c r="F680" s="99"/>
    </x:row>
    <x:row r="681">
      <x:c r="F681" s="99"/>
    </x:row>
    <x:row r="682">
      <x:c r="F682" s="99"/>
    </x:row>
    <x:row r="683">
      <x:c r="F683" s="99"/>
    </x:row>
    <x:row r="684">
      <x:c r="F684" s="99"/>
    </x:row>
    <x:row r="685">
      <x:c r="F685" s="99"/>
    </x:row>
    <x:row r="686">
      <x:c r="F686" s="99"/>
    </x:row>
    <x:row r="687">
      <x:c r="F687" s="99"/>
    </x:row>
    <x:row r="688">
      <x:c r="F688" s="99"/>
    </x:row>
    <x:row r="689">
      <x:c r="F689" s="99"/>
    </x:row>
    <x:row r="690">
      <x:c r="F690" s="99"/>
    </x:row>
    <x:row r="691">
      <x:c r="F691" s="99"/>
    </x:row>
    <x:row r="692">
      <x:c r="F692" s="99"/>
    </x:row>
    <x:row r="693">
      <x:c r="F693" s="99"/>
    </x:row>
    <x:row r="694">
      <x:c r="F694" s="99"/>
    </x:row>
    <x:row r="695">
      <x:c r="F695" s="99"/>
    </x:row>
    <x:row r="696">
      <x:c r="F696" s="99"/>
    </x:row>
    <x:row r="697">
      <x:c r="F697" s="99"/>
    </x:row>
    <x:row r="698">
      <x:c r="F698" s="99"/>
    </x:row>
    <x:row r="699">
      <x:c r="F699" s="99"/>
    </x:row>
    <x:row r="700">
      <x:c r="F700" s="99"/>
    </x:row>
    <x:row r="701">
      <x:c r="F701" s="99"/>
    </x:row>
    <x:row r="702">
      <x:c r="F702" s="99"/>
    </x:row>
    <x:row r="703">
      <x:c r="F703" s="99"/>
    </x:row>
    <x:row r="704">
      <x:c r="F704" s="99"/>
    </x:row>
    <x:row r="705">
      <x:c r="F705" s="99"/>
    </x:row>
    <x:row r="706">
      <x:c r="F706" s="99"/>
    </x:row>
    <x:row r="707">
      <x:c r="F707" s="99"/>
    </x:row>
    <x:row r="708">
      <x:c r="F708" s="99"/>
    </x:row>
    <x:row r="709">
      <x:c r="F709" s="99"/>
    </x:row>
    <x:row r="710">
      <x:c r="F710" s="99"/>
    </x:row>
    <x:row r="711">
      <x:c r="F711" s="99"/>
    </x:row>
    <x:row r="712">
      <x:c r="F712" s="99"/>
    </x:row>
    <x:row r="713">
      <x:c r="F713" s="99"/>
    </x:row>
    <x:row r="714">
      <x:c r="F714" s="99"/>
    </x:row>
    <x:row r="715">
      <x:c r="F715" s="99"/>
    </x:row>
    <x:row r="716">
      <x:c r="F716" s="99"/>
    </x:row>
    <x:row r="717">
      <x:c r="F717" s="99"/>
    </x:row>
    <x:row r="718">
      <x:c r="F718" s="99"/>
    </x:row>
    <x:row r="719">
      <x:c r="F719" s="99"/>
    </x:row>
    <x:row r="720">
      <x:c r="F720" s="99"/>
    </x:row>
    <x:row r="721">
      <x:c r="F721" s="99"/>
    </x:row>
    <x:row r="722">
      <x:c r="F722" s="99"/>
    </x:row>
    <x:row r="723">
      <x:c r="F723" s="99"/>
    </x:row>
    <x:row r="724">
      <x:c r="F724" s="99"/>
    </x:row>
    <x:row r="725">
      <x:c r="F725" s="99"/>
    </x:row>
    <x:row r="726">
      <x:c r="F726" s="99"/>
    </x:row>
    <x:row r="727">
      <x:c r="F727" s="99"/>
    </x:row>
    <x:row r="728">
      <x:c r="F728" s="99"/>
    </x:row>
    <x:row r="729">
      <x:c r="F729" s="99"/>
    </x:row>
    <x:row r="730">
      <x:c r="F730" s="99"/>
    </x:row>
    <x:row r="731">
      <x:c r="F731" s="99"/>
    </x:row>
    <x:row r="732">
      <x:c r="F732" s="99"/>
    </x:row>
    <x:row r="733">
      <x:c r="F733" s="99"/>
    </x:row>
    <x:row r="734">
      <x:c r="F734" s="99"/>
    </x:row>
    <x:row r="735">
      <x:c r="F735" s="99"/>
    </x:row>
    <x:row r="736">
      <x:c r="F736" s="99"/>
    </x:row>
    <x:row r="737">
      <x:c r="F737" s="99"/>
    </x:row>
    <x:row r="738">
      <x:c r="F738" s="99"/>
    </x:row>
    <x:row r="739">
      <x:c r="F739" s="99"/>
    </x:row>
    <x:row r="740">
      <x:c r="F740" s="99"/>
    </x:row>
    <x:row r="741">
      <x:c r="F741" s="99"/>
    </x:row>
    <x:row r="742">
      <x:c r="F742" s="99"/>
    </x:row>
    <x:row r="743">
      <x:c r="F743" s="99"/>
    </x:row>
    <x:row r="744">
      <x:c r="F744" s="99"/>
    </x:row>
    <x:row r="745">
      <x:c r="F745" s="99"/>
    </x:row>
    <x:row r="746">
      <x:c r="F746" s="99"/>
    </x:row>
    <x:row r="747">
      <x:c r="F747" s="99"/>
    </x:row>
    <x:row r="748">
      <x:c r="F748" s="99"/>
    </x:row>
    <x:row r="749">
      <x:c r="F749" s="99"/>
    </x:row>
    <x:row r="750">
      <x:c r="F750" s="99"/>
    </x:row>
    <x:row r="751">
      <x:c r="F751" s="99"/>
    </x:row>
    <x:row r="752">
      <x:c r="F752" s="99"/>
    </x:row>
    <x:row r="753">
      <x:c r="F753" s="99"/>
    </x:row>
    <x:row r="754">
      <x:c r="F754" s="99"/>
    </x:row>
    <x:row r="755">
      <x:c r="F755" s="99"/>
    </x:row>
    <x:row r="756">
      <x:c r="F756" s="99"/>
    </x:row>
    <x:row r="757">
      <x:c r="F757" s="99"/>
    </x:row>
    <x:row r="758">
      <x:c r="F758" s="99"/>
    </x:row>
    <x:row r="759">
      <x:c r="F759" s="99"/>
    </x:row>
    <x:row r="760">
      <x:c r="F760" s="99"/>
    </x:row>
    <x:row r="761">
      <x:c r="F761" s="99"/>
    </x:row>
    <x:row r="762">
      <x:c r="F762" s="99"/>
    </x:row>
    <x:row r="763">
      <x:c r="F763" s="99"/>
    </x:row>
    <x:row r="764">
      <x:c r="F764" s="99"/>
    </x:row>
    <x:row r="765">
      <x:c r="F765" s="99"/>
    </x:row>
    <x:row r="766">
      <x:c r="F766" s="99"/>
    </x:row>
    <x:row r="767">
      <x:c r="F767" s="99"/>
    </x:row>
    <x:row r="768">
      <x:c r="F768" s="99"/>
    </x:row>
    <x:row r="769">
      <x:c r="F769" s="99"/>
    </x:row>
    <x:row r="770">
      <x:c r="F770" s="99"/>
    </x:row>
    <x:row r="771">
      <x:c r="F771" s="99"/>
    </x:row>
    <x:row r="772">
      <x:c r="F772" s="99"/>
    </x:row>
    <x:row r="773">
      <x:c r="F773" s="99"/>
    </x:row>
    <x:row r="774">
      <x:c r="F774" s="99"/>
    </x:row>
    <x:row r="775">
      <x:c r="F775" s="99"/>
    </x:row>
    <x:row r="776">
      <x:c r="F776" s="99"/>
    </x:row>
    <x:row r="777">
      <x:c r="F777" s="99"/>
    </x:row>
    <x:row r="778">
      <x:c r="F778" s="99"/>
    </x:row>
    <x:row r="779">
      <x:c r="F779" s="99"/>
    </x:row>
    <x:row r="780">
      <x:c r="F780" s="99"/>
    </x:row>
    <x:row r="781">
      <x:c r="F781" s="99"/>
    </x:row>
    <x:row r="782">
      <x:c r="F782" s="99"/>
    </x:row>
    <x:row r="783">
      <x:c r="F783" s="99"/>
    </x:row>
    <x:row r="784">
      <x:c r="F784" s="99"/>
    </x:row>
    <x:row r="785">
      <x:c r="F785" s="99"/>
    </x:row>
    <x:row r="786">
      <x:c r="F786" s="99"/>
    </x:row>
    <x:row r="787">
      <x:c r="F787" s="99"/>
    </x:row>
    <x:row r="788">
      <x:c r="F788" s="99"/>
    </x:row>
    <x:row r="789">
      <x:c r="F789" s="99"/>
    </x:row>
    <x:row r="790">
      <x:c r="F790" s="99"/>
    </x:row>
    <x:row r="791">
      <x:c r="F791" s="99"/>
    </x:row>
    <x:row r="792">
      <x:c r="F792" s="99"/>
    </x:row>
    <x:row r="793">
      <x:c r="F793" s="99"/>
    </x:row>
    <x:row r="794">
      <x:c r="F794" s="99"/>
    </x:row>
    <x:row r="795">
      <x:c r="F795" s="99"/>
    </x:row>
    <x:row r="796">
      <x:c r="F796" s="99"/>
    </x:row>
    <x:row r="797">
      <x:c r="F797" s="99"/>
    </x:row>
    <x:row r="798">
      <x:c r="F798" s="99"/>
    </x:row>
    <x:row r="799">
      <x:c r="F799" s="99"/>
    </x:row>
    <x:row r="800">
      <x:c r="F800" s="99"/>
    </x:row>
    <x:row r="801">
      <x:c r="F801" s="99"/>
    </x:row>
    <x:row r="802">
      <x:c r="F802" s="99"/>
    </x:row>
    <x:row r="803">
      <x:c r="F803" s="99"/>
    </x:row>
    <x:row r="804">
      <x:c r="F804" s="99"/>
    </x:row>
    <x:row r="805">
      <x:c r="F805" s="99"/>
    </x:row>
    <x:row r="806">
      <x:c r="F806" s="99"/>
    </x:row>
    <x:row r="807">
      <x:c r="F807" s="99"/>
    </x:row>
    <x:row r="808">
      <x:c r="F808" s="99"/>
    </x:row>
    <x:row r="809">
      <x:c r="F809" s="99"/>
    </x:row>
    <x:row r="810">
      <x:c r="F810" s="99"/>
    </x:row>
    <x:row r="811">
      <x:c r="F811" s="99"/>
    </x:row>
    <x:row r="812">
      <x:c r="F812" s="99"/>
    </x:row>
    <x:row r="813">
      <x:c r="F813" s="99"/>
    </x:row>
    <x:row r="814">
      <x:c r="F814" s="99"/>
    </x:row>
    <x:row r="815">
      <x:c r="F815" s="99"/>
    </x:row>
    <x:row r="816">
      <x:c r="F816" s="99"/>
    </x:row>
    <x:row r="817">
      <x:c r="F817" s="99"/>
    </x:row>
    <x:row r="818">
      <x:c r="F818" s="99"/>
    </x:row>
    <x:row r="819">
      <x:c r="F819" s="99"/>
    </x:row>
    <x:row r="820">
      <x:c r="F820" s="99"/>
    </x:row>
    <x:row r="821">
      <x:c r="F821" s="99"/>
    </x:row>
    <x:row r="822">
      <x:c r="F822" s="99"/>
    </x:row>
    <x:row r="823">
      <x:c r="F823" s="99"/>
    </x:row>
    <x:row r="824">
      <x:c r="F824" s="99"/>
    </x:row>
    <x:row r="825">
      <x:c r="F825" s="99"/>
    </x:row>
    <x:row r="826">
      <x:c r="F826" s="99"/>
    </x:row>
    <x:row r="827">
      <x:c r="F827" s="99"/>
    </x:row>
    <x:row r="828">
      <x:c r="F828" s="99"/>
    </x:row>
    <x:row r="829">
      <x:c r="F829" s="99"/>
    </x:row>
    <x:row r="830">
      <x:c r="F830" s="99"/>
    </x:row>
    <x:row r="831">
      <x:c r="F831" s="99"/>
    </x:row>
    <x:row r="832">
      <x:c r="F832" s="99"/>
    </x:row>
    <x:row r="833">
      <x:c r="F833" s="99"/>
    </x:row>
    <x:row r="834">
      <x:c r="F834" s="99"/>
    </x:row>
    <x:row r="835">
      <x:c r="F835" s="99"/>
    </x:row>
    <x:row r="836">
      <x:c r="F836" s="99"/>
    </x:row>
    <x:row r="837">
      <x:c r="F837" s="99"/>
    </x:row>
    <x:row r="838">
      <x:c r="F838" s="99"/>
    </x:row>
    <x:row r="839">
      <x:c r="F839" s="99"/>
    </x:row>
    <x:row r="840">
      <x:c r="F840" s="99"/>
    </x:row>
    <x:row r="841">
      <x:c r="F841" s="99"/>
    </x:row>
    <x:row r="842">
      <x:c r="F842" s="99"/>
    </x:row>
    <x:row r="843">
      <x:c r="F843" s="99"/>
    </x:row>
    <x:row r="844">
      <x:c r="F844" s="99"/>
    </x:row>
    <x:row r="845">
      <x:c r="F845" s="99"/>
    </x:row>
    <x:row r="846">
      <x:c r="F846" s="99"/>
    </x:row>
    <x:row r="847">
      <x:c r="F847" s="99"/>
    </x:row>
    <x:row r="848">
      <x:c r="F848" s="99"/>
    </x:row>
    <x:row r="849">
      <x:c r="F849" s="99"/>
    </x:row>
    <x:row r="850">
      <x:c r="F850" s="99"/>
    </x:row>
    <x:row r="851">
      <x:c r="F851" s="99"/>
    </x:row>
    <x:row r="852">
      <x:c r="F852" s="99"/>
    </x:row>
    <x:row r="853">
      <x:c r="F853" s="99"/>
    </x:row>
    <x:row r="854">
      <x:c r="F854" s="99"/>
    </x:row>
    <x:row r="855">
      <x:c r="F855" s="99"/>
    </x:row>
    <x:row r="856">
      <x:c r="F856" s="99"/>
    </x:row>
    <x:row r="857">
      <x:c r="F857" s="99"/>
    </x:row>
    <x:row r="858">
      <x:c r="F858" s="99"/>
    </x:row>
    <x:row r="859">
      <x:c r="F859" s="99"/>
    </x:row>
    <x:row r="860">
      <x:c r="F860" s="99"/>
    </x:row>
    <x:row r="861">
      <x:c r="F861" s="99"/>
    </x:row>
    <x:row r="862">
      <x:c r="F862" s="99"/>
    </x:row>
    <x:row r="863">
      <x:c r="F863" s="99"/>
    </x:row>
    <x:row r="864">
      <x:c r="F864" s="99"/>
    </x:row>
    <x:row r="865">
      <x:c r="F865" s="99"/>
    </x:row>
    <x:row r="866">
      <x:c r="F866" s="99"/>
    </x:row>
    <x:row r="867">
      <x:c r="F867" s="99"/>
    </x:row>
    <x:row r="868">
      <x:c r="F868" s="99"/>
    </x:row>
    <x:row r="869">
      <x:c r="F869" s="99"/>
    </x:row>
    <x:row r="870">
      <x:c r="F870" s="99"/>
    </x:row>
    <x:row r="871">
      <x:c r="F871" s="99"/>
    </x:row>
    <x:row r="872">
      <x:c r="F872" s="99"/>
    </x:row>
    <x:row r="873">
      <x:c r="F873" s="99"/>
    </x:row>
    <x:row r="874">
      <x:c r="F874" s="99"/>
    </x:row>
    <x:row r="875">
      <x:c r="F875" s="99"/>
    </x:row>
    <x:row r="876">
      <x:c r="F876" s="99"/>
    </x:row>
    <x:row r="877">
      <x:c r="F877" s="99"/>
    </x:row>
    <x:row r="878">
      <x:c r="F878" s="99"/>
    </x:row>
    <x:row r="879">
      <x:c r="F879" s="99"/>
    </x:row>
    <x:row r="880">
      <x:c r="F880" s="99"/>
    </x:row>
    <x:row r="881">
      <x:c r="F881" s="99"/>
    </x:row>
    <x:row r="882">
      <x:c r="F882" s="99"/>
    </x:row>
    <x:row r="883">
      <x:c r="F883" s="99"/>
    </x:row>
    <x:row r="884">
      <x:c r="F884" s="99"/>
    </x:row>
    <x:row r="885">
      <x:c r="F885" s="99"/>
    </x:row>
    <x:row r="886">
      <x:c r="F886" s="99"/>
    </x:row>
    <x:row r="887">
      <x:c r="F887" s="99"/>
    </x:row>
    <x:row r="888">
      <x:c r="F888" s="99"/>
    </x:row>
    <x:row r="889">
      <x:c r="F889" s="99"/>
    </x:row>
    <x:row r="890">
      <x:c r="F890" s="99"/>
    </x:row>
    <x:row r="891">
      <x:c r="F891" s="99"/>
    </x:row>
    <x:row r="892">
      <x:c r="F892" s="99"/>
    </x:row>
    <x:row r="893">
      <x:c r="F893" s="99"/>
    </x:row>
    <x:row r="894">
      <x:c r="F894" s="99"/>
    </x:row>
    <x:row r="895">
      <x:c r="F895" s="99"/>
    </x:row>
    <x:row r="896">
      <x:c r="F896" s="99"/>
    </x:row>
    <x:row r="897">
      <x:c r="F897" s="99"/>
    </x:row>
    <x:row r="898">
      <x:c r="F898" s="99"/>
    </x:row>
    <x:row r="899">
      <x:c r="F899" s="99"/>
    </x:row>
    <x:row r="900">
      <x:c r="F900" s="99"/>
    </x:row>
    <x:row r="901">
      <x:c r="F901" s="99"/>
    </x:row>
    <x:row r="902">
      <x:c r="F902" s="99"/>
    </x:row>
    <x:row r="903">
      <x:c r="F903" s="99"/>
    </x:row>
    <x:row r="904">
      <x:c r="F904" s="99"/>
    </x:row>
    <x:row r="905">
      <x:c r="F905" s="99"/>
    </x:row>
    <x:row r="906">
      <x:c r="F906" s="99"/>
    </x:row>
    <x:row r="907">
      <x:c r="F907" s="99"/>
    </x:row>
    <x:row r="908">
      <x:c r="F908" s="99"/>
    </x:row>
    <x:row r="909">
      <x:c r="F909" s="99"/>
    </x:row>
    <x:row r="910">
      <x:c r="F910" s="99"/>
    </x:row>
    <x:row r="911">
      <x:c r="F911" s="99"/>
    </x:row>
    <x:row r="912">
      <x:c r="F912" s="99"/>
    </x:row>
    <x:row r="913">
      <x:c r="F913" s="99"/>
    </x:row>
    <x:row r="914">
      <x:c r="F914" s="99"/>
    </x:row>
    <x:row r="915">
      <x:c r="F915" s="99"/>
    </x:row>
    <x:row r="916">
      <x:c r="F916" s="99"/>
    </x:row>
    <x:row r="917">
      <x:c r="F917" s="99"/>
    </x:row>
    <x:row r="918">
      <x:c r="F918" s="99"/>
    </x:row>
    <x:row r="919">
      <x:c r="F919" s="99"/>
    </x:row>
    <x:row r="920">
      <x:c r="F920" s="99"/>
    </x:row>
    <x:row r="921">
      <x:c r="F921" s="99"/>
    </x:row>
    <x:row r="922">
      <x:c r="F922" s="99"/>
    </x:row>
    <x:row r="923">
      <x:c r="F923" s="99"/>
    </x:row>
    <x:row r="924">
      <x:c r="F924" s="99"/>
    </x:row>
    <x:row r="925">
      <x:c r="F925" s="99"/>
    </x:row>
    <x:row r="926">
      <x:c r="F926" s="99"/>
    </x:row>
    <x:row r="927">
      <x:c r="F927" s="99"/>
    </x:row>
    <x:row r="928">
      <x:c r="F928" s="99"/>
    </x:row>
    <x:row r="929">
      <x:c r="F929" s="99"/>
    </x:row>
    <x:row r="930">
      <x:c r="F930" s="99"/>
    </x:row>
    <x:row r="931">
      <x:c r="F931" s="99"/>
    </x:row>
    <x:row r="932">
      <x:c r="F932" s="99"/>
    </x:row>
    <x:row r="933">
      <x:c r="F933" s="99"/>
    </x:row>
    <x:row r="934">
      <x:c r="F934" s="99"/>
    </x:row>
    <x:row r="935">
      <x:c r="F935" s="99"/>
    </x:row>
    <x:row r="936">
      <x:c r="F936" s="99"/>
    </x:row>
    <x:row r="937">
      <x:c r="F937" s="99"/>
    </x:row>
    <x:row r="938">
      <x:c r="F938" s="99"/>
    </x:row>
    <x:row r="939">
      <x:c r="F939" s="99"/>
    </x:row>
    <x:row r="940">
      <x:c r="F940" s="99"/>
    </x:row>
    <x:row r="941">
      <x:c r="F941" s="99"/>
    </x:row>
    <x:row r="942">
      <x:c r="F942" s="99"/>
    </x:row>
    <x:row r="943">
      <x:c r="F943" s="99"/>
    </x:row>
    <x:row r="944">
      <x:c r="F944" s="99"/>
    </x:row>
    <x:row r="945">
      <x:c r="F945" s="99"/>
    </x:row>
    <x:row r="946">
      <x:c r="F946" s="99"/>
    </x:row>
    <x:row r="947">
      <x:c r="F947" s="99"/>
    </x:row>
    <x:row r="948">
      <x:c r="F948" s="99"/>
    </x:row>
    <x:row r="949">
      <x:c r="F949" s="99"/>
    </x:row>
    <x:row r="950">
      <x:c r="F950" s="99"/>
    </x:row>
    <x:row r="951">
      <x:c r="F951" s="99"/>
    </x:row>
    <x:row r="952">
      <x:c r="F952" s="99"/>
    </x:row>
    <x:row r="953">
      <x:c r="F953" s="99"/>
    </x:row>
    <x:row r="954">
      <x:c r="F954" s="99"/>
    </x:row>
    <x:row r="955">
      <x:c r="F955" s="99"/>
    </x:row>
    <x:row r="956">
      <x:c r="F956" s="99"/>
    </x:row>
    <x:row r="957">
      <x:c r="F957" s="99"/>
    </x:row>
    <x:row r="958">
      <x:c r="F958" s="99"/>
    </x:row>
    <x:row r="959">
      <x:c r="F959" s="99"/>
    </x:row>
    <x:row r="960">
      <x:c r="F960" s="99"/>
    </x:row>
    <x:row r="961">
      <x:c r="F961" s="99"/>
    </x:row>
    <x:row r="962">
      <x:c r="F962" s="99"/>
    </x:row>
    <x:row r="963">
      <x:c r="F963" s="99"/>
    </x:row>
    <x:row r="964">
      <x:c r="F964" s="99"/>
    </x:row>
    <x:row r="965">
      <x:c r="F965" s="99"/>
    </x:row>
    <x:row r="966">
      <x:c r="F966" s="99"/>
    </x:row>
    <x:row r="967">
      <x:c r="F967" s="99"/>
    </x:row>
    <x:row r="968">
      <x:c r="F968" s="99"/>
    </x:row>
    <x:row r="969">
      <x:c r="F969" s="99"/>
    </x:row>
    <x:row r="970">
      <x:c r="F970" s="99"/>
    </x:row>
    <x:row r="971">
      <x:c r="F971" s="99"/>
    </x:row>
    <x:row r="972">
      <x:c r="F972" s="99"/>
    </x:row>
    <x:row r="973">
      <x:c r="F973" s="99"/>
    </x:row>
    <x:row r="974">
      <x:c r="F974" s="99"/>
    </x:row>
    <x:row r="975">
      <x:c r="F975" s="99"/>
    </x:row>
    <x:row r="976">
      <x:c r="F976" s="99"/>
    </x:row>
    <x:row r="977">
      <x:c r="F977" s="99"/>
    </x:row>
    <x:row r="978">
      <x:c r="F978" s="99"/>
    </x:row>
    <x:row r="979">
      <x:c r="F979" s="99"/>
    </x:row>
    <x:row r="980">
      <x:c r="F980" s="99"/>
    </x:row>
    <x:row r="981">
      <x:c r="F981" s="99"/>
    </x:row>
    <x:row r="982">
      <x:c r="F982" s="99"/>
    </x:row>
    <x:row r="983">
      <x:c r="F983" s="99"/>
    </x:row>
    <x:row r="984">
      <x:c r="F984" s="99"/>
    </x:row>
    <x:row r="985">
      <x:c r="F985" s="99"/>
    </x:row>
    <x:row r="986">
      <x:c r="F986" s="99"/>
    </x:row>
    <x:row r="987">
      <x:c r="F987" s="99"/>
    </x:row>
    <x:row r="988">
      <x:c r="F988" s="99"/>
    </x:row>
    <x:row r="989">
      <x:c r="F989" s="99"/>
    </x:row>
    <x:row r="990">
      <x:c r="F990" s="99"/>
    </x:row>
    <x:row r="991">
      <x:c r="F991" s="99"/>
    </x:row>
    <x:row r="992">
      <x:c r="F992" s="99"/>
    </x:row>
    <x:row r="993">
      <x:c r="F993" s="99"/>
    </x:row>
    <x:row r="994">
      <x:c r="F994" s="99"/>
    </x:row>
    <x:row r="995">
      <x:c r="F995" s="99"/>
    </x:row>
    <x:row r="996">
      <x:c r="F996" s="99"/>
    </x:row>
    <x:row r="997">
      <x:c r="F997" s="99"/>
    </x:row>
    <x:row r="998">
      <x:c r="F998" s="99"/>
    </x:row>
    <x:row r="999">
      <x:c r="F999" s="99"/>
    </x:row>
    <x:row r="1000">
      <x:c r="F1000" s="9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5703125" defaultRowHeight="12.75"/>
  <x:cols>
    <x:col min="1" max="1" width="26" customWidth="1"/>
    <x:col min="2" max="2" width="32.28515625" customWidth="1"/>
    <x:col min="3" max="3" width="23.42578125" customWidth="1"/>
    <x:col min="4" max="4" width="47.7109375" customWidth="1"/>
    <x:col min="5" max="5" width="21" customWidth="1"/>
    <x:col min="6" max="6" width="17.85546875" customWidth="1"/>
  </x:cols>
  <x:sheetData>
    <x:row r="1" ht="15.75">
      <x:c r="A1" s="739" t="s">
        <x:v>5223</x:v>
      </x:c>
      <x:c r="B1" s="739" t="s">
        <x:v>5224</x:v>
      </x:c>
      <x:c r="C1" s="739" t="s">
        <x:v>5225</x:v>
      </x:c>
      <x:c r="D1" s="739" t="s">
        <x:v>5226</x:v>
      </x:c>
      <x:c r="E1" s="740" t="s">
        <x:v>5227</x:v>
      </x:c>
      <x:c r="F1" s="740" t="s">
        <x:v>5228</x:v>
      </x:c>
      <x:c r="G1" s="196" t="s">
        <x:v>5229</x:v>
      </x:c>
    </x:row>
    <x:row r="2" ht="15.75">
      <x:c r="A2" s="30" t="s">
        <x:v>4817</x:v>
      </x:c>
      <x:c r="B2" s="524" t="s">
        <x:v>4818</x:v>
      </x:c>
      <x:c r="C2" s="524" t="s">
        <x:v>4819</x:v>
      </x:c>
      <x:c r="D2" s="524" t="s">
        <x:v>4820</x:v>
      </x:c>
      <x:c r="E2" s="30" t="s">
        <x:v>4821</x:v>
      </x:c>
      <x:c r="F2" s="30" t="s">
        <x:v>4822</x:v>
      </x:c>
      <x:c r="H2" s="30" t="s">
        <x:v>5230</x:v>
      </x:c>
    </x:row>
    <x:row r="3" ht="15.75">
      <x:c r="A3" s="30" t="s">
        <x:v>4817</x:v>
      </x:c>
      <x:c r="B3" s="524" t="s">
        <x:v>4833</x:v>
      </x:c>
      <x:c r="C3" s="561" t="s">
        <x:v>4834</x:v>
      </x:c>
      <x:c r="D3" s="524" t="s">
        <x:v>4835</x:v>
      </x:c>
      <x:c r="E3" s="30" t="s">
        <x:v>4821</x:v>
      </x:c>
      <x:c r="F3" s="30" t="s">
        <x:v>4844</x:v>
      </x:c>
      <x:c r="H3" s="30" t="s">
        <x:v>5230</x:v>
      </x:c>
    </x:row>
    <x:row r="4" ht="15.75">
      <x:c r="A4" s="30" t="s">
        <x:v>4817</x:v>
      </x:c>
      <x:c r="B4" s="524" t="s">
        <x:v>4833</x:v>
      </x:c>
      <x:c r="C4" s="561" t="s">
        <x:v>4834</x:v>
      </x:c>
      <x:c r="D4" s="524" t="s">
        <x:v>4835</x:v>
      </x:c>
      <x:c r="E4" s="30" t="s">
        <x:v>4821</x:v>
      </x:c>
      <x:c r="F4" s="30" t="s">
        <x:v>4844</x:v>
      </x:c>
      <x:c r="H4" s="30" t="s">
        <x:v>5230</x:v>
      </x:c>
    </x:row>
    <x:row r="5">
      <x:c r="A5" s="30" t="s">
        <x:v>4817</x:v>
      </x:c>
      <x:c r="B5" s="30" t="s">
        <x:v>5231</x:v>
      </x:c>
      <x:c r="C5" s="30" t="s">
        <x:v>4837</x:v>
      </x:c>
      <x:c r="D5" s="30" t="s">
        <x:v>4838</x:v>
      </x:c>
      <x:c r="E5" s="30" t="s">
        <x:v>4839</x:v>
      </x:c>
      <x:c r="F5" s="30" t="s">
        <x:v>4844</x:v>
      </x:c>
      <x:c r="H5" s="30" t="s">
        <x:v>5232</x:v>
      </x:c>
    </x:row>
    <x:row r="6">
      <x:c r="A6" s="30" t="s">
        <x:v>4817</x:v>
      </x:c>
      <x:c r="B6" s="30" t="s">
        <x:v>4818</x:v>
      </x:c>
      <x:c r="C6" s="30" t="s">
        <x:v>4824</x:v>
      </x:c>
      <x:c r="D6" s="30" t="s">
        <x:v>4825</x:v>
      </x:c>
      <x:c r="E6" s="30" t="s">
        <x:v>5233</x:v>
      </x:c>
      <x:c r="F6" s="30" t="s">
        <x:v>4844</x:v>
      </x:c>
      <x:c r="H6" s="30" t="s">
        <x:v>5234</x:v>
      </x:c>
    </x:row>
    <x:row r="7" ht="15.75">
      <x:c r="A7" s="30" t="s">
        <x:v>4817</x:v>
      </x:c>
      <x:c r="B7" s="524" t="s">
        <x:v>4818</x:v>
      </x:c>
      <x:c r="C7" s="524" t="s">
        <x:v>4819</x:v>
      </x:c>
      <x:c r="D7" s="524" t="s">
        <x:v>4820</x:v>
      </x:c>
      <x:c r="E7" s="30" t="s">
        <x:v>5233</x:v>
      </x:c>
      <x:c r="H7" s="30" t="s">
        <x:v>5234</x:v>
      </x:c>
    </x:row>
    <x:row r="8" ht="15.75">
      <x:c r="A8" s="30" t="s">
        <x:v>4817</x:v>
      </x:c>
      <x:c r="B8" s="524" t="s">
        <x:v>4833</x:v>
      </x:c>
      <x:c r="C8" s="561" t="s">
        <x:v>4834</x:v>
      </x:c>
      <x:c r="D8" s="524" t="s">
        <x:v>4835</x:v>
      </x:c>
      <x:c r="E8" s="30" t="s">
        <x:v>5233</x:v>
      </x:c>
      <x:c r="H8" s="30" t="s">
        <x:v>5234</x:v>
      </x:c>
    </x:row>
    <x:row r="9" ht="15.75">
      <x:c r="A9" s="30" t="s">
        <x:v>4817</x:v>
      </x:c>
      <x:c r="B9" s="524" t="s">
        <x:v>4856</x:v>
      </x:c>
      <x:c r="C9" s="561" t="s">
        <x:v>4857</x:v>
      </x:c>
      <x:c r="D9" s="563" t="s">
        <x:v>4858</x:v>
      </x:c>
      <x:c r="E9" s="30" t="s">
        <x:v>5233</x:v>
      </x:c>
      <x:c r="H9" s="30" t="s">
        <x:v>5234</x:v>
      </x:c>
    </x:row>
    <x:row r="10" ht="15.75">
      <x:c r="A10" s="30" t="s">
        <x:v>4817</x:v>
      </x:c>
      <x:c r="B10" s="524" t="s">
        <x:v>4845</x:v>
      </x:c>
      <x:c r="C10" s="561" t="s">
        <x:v>4846</x:v>
      </x:c>
      <x:c r="D10" s="524" t="s">
        <x:v>4847</x:v>
      </x:c>
      <x:c r="E10" s="30" t="s">
        <x:v>5235</x:v>
      </x:c>
      <x:c r="F10" s="30" t="s">
        <x:v>4822</x:v>
      </x:c>
      <x:c r="H10" s="30" t="s">
        <x:v>5230</x:v>
      </x:c>
    </x:row>
    <x:row r="11" ht="15.75">
      <x:c r="A11" s="30" t="s">
        <x:v>4817</x:v>
      </x:c>
      <x:c r="B11" s="524" t="s">
        <x:v>4849</x:v>
      </x:c>
      <x:c r="C11" s="561" t="s">
        <x:v>4850</x:v>
      </x:c>
      <x:c r="D11" s="524" t="s">
        <x:v>4851</x:v>
      </x:c>
      <x:c r="E11" s="30" t="s">
        <x:v>5236</x:v>
      </x:c>
      <x:c r="H11" s="30" t="s">
        <x:v>5237</x:v>
      </x:c>
    </x:row>
    <x:row r="12">
      <x:c r="A12" s="30" t="s">
        <x:v>4817</x:v>
      </x:c>
      <x:c r="B12" s="30" t="s">
        <x:v>4818</x:v>
      </x:c>
      <x:c r="C12" s="30" t="s">
        <x:v>4824</x:v>
      </x:c>
      <x:c r="D12" s="30" t="s">
        <x:v>4825</x:v>
      </x:c>
      <x:c r="E12" s="30" t="s">
        <x:v>4826</x:v>
      </x:c>
      <x:c r="F12" s="30" t="s">
        <x:v>5238</x:v>
      </x:c>
      <x:c r="H12" s="30" t="s">
        <x:v>5239</x:v>
      </x:c>
    </x:row>
    <x:row r="13" ht="15.75">
      <x:c r="A13" s="30" t="s">
        <x:v>4817</x:v>
      </x:c>
      <x:c r="B13" s="524" t="s">
        <x:v>4833</x:v>
      </x:c>
      <x:c r="C13" s="561" t="s">
        <x:v>4834</x:v>
      </x:c>
      <x:c r="D13" s="524" t="s">
        <x:v>4835</x:v>
      </x:c>
      <x:c r="E13" s="30" t="s">
        <x:v>4826</x:v>
      </x:c>
      <x:c r="F13" s="30" t="s">
        <x:v>5238</x:v>
      </x:c>
      <x:c r="H13" s="30" t="s">
        <x:v>5239</x:v>
      </x:c>
    </x:row>
    <x:row r="14">
      <x:c r="A14" s="30" t="s">
        <x:v>4817</x:v>
      </x:c>
      <x:c r="B14" s="30" t="s">
        <x:v>4853</x:v>
      </x:c>
      <x:c r="C14" s="30" t="s">
        <x:v>4854</x:v>
      </x:c>
      <x:c r="D14" s="30" t="s">
        <x:v>4855</x:v>
      </x:c>
      <x:c r="E14" s="30" t="s">
        <x:v>4826</x:v>
      </x:c>
      <x:c r="F14" s="30" t="s">
        <x:v>5238</x:v>
      </x:c>
      <x:c r="H14" s="30" t="s">
        <x:v>5239</x:v>
      </x:c>
    </x:row>
    <x:row r="15">
      <x:c r="A15" s="30" t="s">
        <x:v>4817</x:v>
      </x:c>
      <x:c r="B15" s="30" t="s">
        <x:v>4861</x:v>
      </x:c>
      <x:c r="C15" s="30" t="s">
        <x:v>4862</x:v>
      </x:c>
      <x:c r="E15" s="30" t="s">
        <x:v>4863</x:v>
      </x:c>
      <x:c r="F15" s="30" t="s">
        <x:v>4844</x:v>
      </x:c>
    </x:row>
    <x:row r="16">
      <x:c r="A16" s="30" t="s">
        <x:v>5240</x:v>
      </x:c>
    </x:row>
    <x:row r="17">
      <x:c r="A17" s="30" t="s">
        <x:v>5240</x:v>
      </x:c>
    </x:row>
    <x:row r="18">
      <x:c r="A18" s="30" t="s">
        <x:v>5240</x:v>
      </x:c>
    </x:row>
    <x:row r="19">
      <x:c r="A19" s="30" t="s">
        <x:v>5240</x:v>
      </x:c>
    </x:row>
    <x:row r="20" ht="15.75">
      <x:c r="A20" s="30" t="s">
        <x:v>5241</x:v>
      </x:c>
      <x:c r="B20" s="30" t="s">
        <x:v>5242</x:v>
      </x:c>
      <x:c r="C20" s="30" t="s">
        <x:v>5243</x:v>
      </x:c>
      <x:c r="D20" s="561" t="s">
        <x:v>5244</x:v>
      </x:c>
      <x:c r="E20" s="30" t="s">
        <x:v>5245</x:v>
      </x:c>
      <x:c r="F20" s="30" t="s">
        <x:v>4822</x:v>
      </x:c>
      <x:c r="G20" s="30">
        <x:v>6</x:v>
      </x:c>
      <x:c r="I20" s="30" t="s">
        <x:v>5246</x:v>
      </x:c>
    </x:row>
    <x:row r="21">
      <x:c r="A21" s="30" t="s">
        <x:v>5247</x:v>
      </x:c>
      <x:c r="B21" s="30" t="s">
        <x:v>5248</x:v>
      </x:c>
      <x:c r="C21" s="30" t="s">
        <x:v>5249</x:v>
      </x:c>
      <x:c r="D21" s="30" t="s">
        <x:v>5250</x:v>
      </x:c>
      <x:c r="E21" s="30" t="s">
        <x:v>4863</x:v>
      </x:c>
      <x:c r="F21" s="30" t="s">
        <x:v>4844</x:v>
      </x:c>
      <x:c r="G21" s="30">
        <x:v>2</x:v>
      </x:c>
    </x:row>
    <x:row r="22">
      <x:c r="A22" s="30" t="s">
        <x:v>5247</x:v>
      </x:c>
      <x:c r="B22" s="30" t="s">
        <x:v>5248</x:v>
      </x:c>
      <x:c r="C22" s="30" t="s">
        <x:v>5251</x:v>
      </x:c>
      <x:c r="D22" s="30" t="s">
        <x:v>5252</x:v>
      </x:c>
      <x:c r="E22" s="30" t="s">
        <x:v>5233</x:v>
      </x:c>
      <x:c r="F22" s="30" t="s">
        <x:v>4844</x:v>
      </x:c>
      <x:c r="G22" s="30">
        <x:v>2</x:v>
      </x:c>
    </x:row>
    <x:row r="23">
      <x:c r="A23" s="30" t="s">
        <x:v>5247</x:v>
      </x:c>
      <x:c r="B23" s="30" t="s">
        <x:v>5253</x:v>
      </x:c>
      <x:c r="C23" s="30" t="s">
        <x:v>5253</x:v>
      </x:c>
      <x:c r="D23" s="30" t="s">
        <x:v>5254</x:v>
      </x:c>
      <x:c r="E23" s="30" t="s">
        <x:v>5233</x:v>
      </x:c>
      <x:c r="F23" s="30" t="s">
        <x:v>4844</x:v>
      </x:c>
    </x:row>
    <x:row r="24">
      <x:c r="A24" s="30" t="s">
        <x:v>5247</x:v>
      </x:c>
      <x:c r="B24" s="30" t="s">
        <x:v>5255</x:v>
      </x:c>
      <x:c r="C24" s="30" t="s">
        <x:v>5256</x:v>
      </x:c>
      <x:c r="D24" s="30" t="s">
        <x:v>5257</x:v>
      </x:c>
      <x:c r="E24" s="30"/>
      <x:c r="F24" s="30"/>
    </x:row>
    <x:row r="25">
      <x:c r="A25" s="30" t="s">
        <x:v>5258</x:v>
      </x:c>
      <x:c r="B25" s="30" t="s">
        <x:v>5259</x:v>
      </x:c>
      <x:c r="D25" s="30" t="s">
        <x:v>5260</x:v>
      </x:c>
      <x:c r="E25" s="30" t="s">
        <x:v>4863</x:v>
      </x:c>
      <x:c r="F25" s="30" t="s">
        <x:v>4844</x:v>
      </x:c>
    </x:row>
    <x:row r="26">
      <x:c r="B26" s="30" t="s">
        <x:v>5261</x:v>
      </x:c>
      <x:c r="C26" s="30" t="s">
        <x:v>5262</x:v>
      </x:c>
      <x:c r="E26" s="30" t="s">
        <x:v>4863</x:v>
      </x:c>
      <x:c r="F26" s="30" t="s">
        <x:v>4844</x:v>
      </x:c>
    </x:row>
    <x:row r="27">
      <x:c r="B27" s="30" t="s">
        <x:v>5263</x:v>
      </x:c>
      <x:c r="C27" s="30" t="s">
        <x:v>5264</x:v>
      </x:c>
      <x:c r="E27" s="30" t="s">
        <x:v>4863</x:v>
      </x:c>
      <x:c r="F27" s="30" t="s">
        <x:v>4844</x:v>
      </x:c>
    </x:row>
    <x:row r="28">
      <x:c r="B28" s="30" t="s">
        <x:v>5263</x:v>
      </x:c>
      <x:c r="C28" s="30" t="s">
        <x:v>5265</x:v>
      </x:c>
      <x:c r="E28" s="30" t="s">
        <x:v>4863</x:v>
      </x:c>
      <x:c r="F28" s="30" t="s">
        <x:v>4844</x:v>
      </x:c>
    </x:row>
    <x:row r="29">
      <x:c r="B29" s="30" t="s">
        <x:v>5266</x:v>
      </x:c>
      <x:c r="C29" s="30" t="s">
        <x:v>5267</x:v>
      </x:c>
      <x:c r="D29" s="30" t="s">
        <x:v>5268</x:v>
      </x:c>
      <x:c r="E29" s="30" t="s">
        <x:v>4863</x:v>
      </x:c>
      <x:c r="F29" s="30" t="s">
        <x:v>4844</x:v>
      </x:c>
    </x:row>
    <x:row r="30">
      <x:c r="B30" s="30" t="s">
        <x:v>5269</x:v>
      </x:c>
      <x:c r="C30" s="30" t="s">
        <x:v>5270</x:v>
      </x:c>
      <x:c r="D30" s="30" t="s">
        <x:v>5271</x:v>
      </x:c>
      <x:c r="E30" s="30" t="s">
        <x:v>4863</x:v>
      </x:c>
      <x:c r="F30" s="30" t="s">
        <x:v>4844</x:v>
      </x:c>
    </x:row>
    <x:row r="31">
      <x:c r="A31" s="30" t="s">
        <x:v>5272</x:v>
      </x:c>
      <x:c r="B31" s="30" t="s">
        <x:v>5273</x:v>
      </x:c>
      <x:c r="C31" s="30" t="s">
        <x:v>5274</x:v>
      </x:c>
      <x:c r="D31" s="30" t="s">
        <x:v>5275</x:v>
      </x:c>
      <x:c r="E31" s="30" t="s">
        <x:v>5276</x:v>
      </x:c>
      <x:c r="F31" s="30" t="s">
        <x:v>4844</x:v>
      </x:c>
      <x:c r="G31" s="30">
        <x:v>3</x:v>
      </x:c>
    </x:row>
    <x:row r="32">
      <x:c r="B32" s="30" t="s">
        <x:v>4932</x:v>
      </x:c>
      <x:c r="C32" s="30" t="s">
        <x:v>5277</x:v>
      </x:c>
      <x:c r="E32" s="30" t="s">
        <x:v>5276</x:v>
      </x:c>
      <x:c r="F32" s="30" t="s">
        <x:v>4844</x:v>
      </x:c>
    </x:row>
    <x:row r="33">
      <x:c r="B33" s="30" t="s">
        <x:v>4940</x:v>
      </x:c>
      <x:c r="C33" s="30" t="s">
        <x:v>5003</x:v>
      </x:c>
      <x:c r="E33" s="30" t="s">
        <x:v>5276</x:v>
      </x:c>
      <x:c r="F33" s="30" t="s">
        <x:v>4844</x:v>
      </x:c>
    </x:row>
    <x:row r="34">
      <x:c r="A34" s="30" t="s">
        <x:v>5278</x:v>
      </x:c>
      <x:c r="B34" s="30" t="s">
        <x:v>5279</x:v>
      </x:c>
      <x:c r="D34" s="30" t="s">
        <x:v>5280</x:v>
      </x:c>
      <x:c r="E34" s="30" t="s">
        <x:v>4863</x:v>
      </x:c>
      <x:c r="F34" s="30" t="s">
        <x:v>4844</x:v>
      </x:c>
    </x:row>
    <x:row r="35">
      <x:c r="B35" s="30" t="s">
        <x:v>2560</x:v>
      </x:c>
      <x:c r="C35" s="30" t="s">
        <x:v>657</x:v>
      </x:c>
      <x:c r="E35" s="30" t="s">
        <x:v>4863</x:v>
      </x:c>
      <x:c r="F35" s="30" t="s">
        <x:v>4844</x:v>
      </x:c>
      <x:c r="G35" s="30">
        <x:v>5</x:v>
      </x:c>
    </x:row>
    <x:row r="36">
      <x:c r="B36" s="30" t="s">
        <x:v>2560</x:v>
      </x:c>
      <x:c r="C36" s="30" t="s">
        <x:v>5281</x:v>
      </x:c>
      <x:c r="E36" s="30" t="s">
        <x:v>4863</x:v>
      </x:c>
      <x:c r="F36" s="30" t="s">
        <x:v>4844</x:v>
      </x:c>
      <x:c r="G36" s="30">
        <x:v>5</x:v>
      </x:c>
    </x:row>
    <x:row r="37">
      <x:c r="B37" s="30" t="s">
        <x:v>5282</x:v>
      </x:c>
      <x:c r="C37" s="30" t="s">
        <x:v>5012</x:v>
      </x:c>
      <x:c r="E37" s="30" t="s">
        <x:v>4863</x:v>
      </x:c>
      <x:c r="F37" s="30" t="s">
        <x:v>4844</x:v>
      </x:c>
      <x:c r="G37" s="30">
        <x:v>2</x:v>
      </x:c>
    </x:row>
    <x:row r="38">
      <x:c r="B38" s="30" t="s">
        <x:v>4924</x:v>
      </x:c>
      <x:c r="C38" s="30" t="s">
        <x:v>5283</x:v>
      </x:c>
      <x:c r="E38" s="30" t="s">
        <x:v>4863</x:v>
      </x:c>
      <x:c r="F38" s="30" t="s">
        <x:v>4844</x:v>
      </x:c>
      <x:c r="G38" s="30">
        <x:v>7</x:v>
      </x:c>
    </x:row>
    <x:row r="39">
      <x:c r="B39" s="30" t="s">
        <x:v>5284</x:v>
      </x:c>
      <x:c r="D39" s="30" t="s">
        <x:v>5285</x:v>
      </x:c>
      <x:c r="E39" s="30" t="s">
        <x:v>4863</x:v>
      </x:c>
      <x:c r="F39" s="30" t="s">
        <x:v>4844</x:v>
      </x:c>
    </x:row>
    <x:row r="40">
      <x:c r="B40" s="30" t="s">
        <x:v>4923</x:v>
      </x:c>
      <x:c r="C40" s="30" t="s">
        <x:v>5286</x:v>
      </x:c>
      <x:c r="E40" s="30" t="s">
        <x:v>4863</x:v>
      </x:c>
      <x:c r="F40" s="30" t="s">
        <x:v>4844</x:v>
      </x:c>
      <x:c r="G40" s="30">
        <x:v>2</x:v>
      </x:c>
    </x:row>
    <x:row r="41">
      <x:c r="A41" s="30" t="s">
        <x:v>5287</x:v>
      </x:c>
      <x:c r="B41" s="30" t="s">
        <x:v>5288</x:v>
      </x:c>
      <x:c r="D41" s="30" t="s">
        <x:v>5289</x:v>
      </x:c>
      <x:c r="E41" s="30" t="s">
        <x:v>5290</x:v>
      </x:c>
      <x:c r="F41" s="30" t="s">
        <x:v>4844</x:v>
      </x:c>
    </x:row>
    <x:row r="42">
      <x:c r="B42" s="30" t="s">
        <x:v>5291</x:v>
      </x:c>
      <x:c r="C42" s="30" t="s">
        <x:v>5292</x:v>
      </x:c>
      <x:c r="E42" s="30" t="s">
        <x:v>5290</x:v>
      </x:c>
      <x:c r="F42" s="30" t="s">
        <x:v>4844</x:v>
      </x:c>
      <x:c r="G42" s="30">
        <x:v>2</x:v>
      </x:c>
    </x:row>
    <x:row r="43">
      <x:c r="B43" s="30" t="s">
        <x:v>5291</x:v>
      </x:c>
      <x:c r="C43" s="30" t="s">
        <x:v>5293</x:v>
      </x:c>
      <x:c r="D43" s="30" t="s">
        <x:v>5294</x:v>
      </x:c>
      <x:c r="E43" s="30" t="s">
        <x:v>5290</x:v>
      </x:c>
      <x:c r="F43" s="30" t="s">
        <x:v>4844</x:v>
      </x:c>
    </x:row>
    <x:row r="44">
      <x:c r="A44" s="30" t="s">
        <x:v>5295</x:v>
      </x:c>
      <x:c r="B44" s="30" t="s">
        <x:v>5296</x:v>
      </x:c>
      <x:c r="C44" s="30" t="s">
        <x:v>5297</x:v>
      </x:c>
      <x:c r="D44" s="30" t="s">
        <x:v>5298</x:v>
      </x:c>
      <x:c r="F44" s="30" t="s">
        <x:v>4844</x:v>
      </x:c>
    </x:row>
    <x:row r="45">
      <x:c r="B45" s="30" t="s">
        <x:v>5299</x:v>
      </x:c>
      <x:c r="C45" s="30" t="s">
        <x:v>296</x:v>
      </x:c>
      <x:c r="D45" s="30" t="s">
        <x:v>5300</x:v>
      </x:c>
      <x:c r="F45" s="30" t="s">
        <x:v>4844</x:v>
      </x:c>
    </x:row>
    <x:row r="47">
      <x:c r="B47" s="30" t="s">
        <x:v>5301</x:v>
      </x:c>
      <x:c r="C47" s="30" t="s">
        <x:v>5302</x:v>
      </x:c>
      <x:c r="D47" s="30" t="s">
        <x:v>5303</x:v>
      </x:c>
      <x:c r="E47" s="30" t="s">
        <x:v>5304</x:v>
      </x:c>
      <x:c r="F47" s="30" t="s">
        <x:v>4844</x:v>
      </x:c>
    </x:row>
    <x:row r="48">
      <x:c r="A48" s="30" t="s">
        <x:v>5305</x:v>
      </x:c>
      <x:c r="E48" s="30" t="s">
        <x:v>5306</x:v>
      </x:c>
    </x:row>
    <x:row r="49">
      <x:c r="B49" s="30" t="s">
        <x:v>5307</x:v>
      </x:c>
      <x:c r="E49" s="30" t="s">
        <x:v>5306</x:v>
      </x:c>
      <x:c r="G49" s="30">
        <x:v>3</x:v>
      </x:c>
    </x:row>
    <x:row r="50">
      <x:c r="B50" s="30" t="s">
        <x:v>5308</x:v>
      </x:c>
      <x:c r="E50" s="30" t="s">
        <x:v>5306</x:v>
      </x:c>
      <x:c r="G50" s="30">
        <x:v>7</x:v>
      </x:c>
    </x:row>
    <x:row r="51">
      <x:c r="B51" s="30" t="s">
        <x:v>5309</x:v>
      </x:c>
      <x:c r="E51" s="30" t="s">
        <x:v>5306</x:v>
      </x:c>
      <x:c r="G51" s="30">
        <x:v>8</x:v>
      </x:c>
    </x:row>
    <x:row r="52">
      <x:c r="A52" s="30" t="s">
        <x:v>5310</x:v>
      </x:c>
      <x:c r="B52" s="30" t="s">
        <x:v>5311</x:v>
      </x:c>
      <x:c r="E52" s="30" t="s">
        <x:v>5306</x:v>
      </x:c>
      <x:c r="G52" s="30">
        <x:v>3</x:v>
      </x:c>
    </x:row>
    <x:row r="53">
      <x:c r="B53" s="30" t="s">
        <x:v>5312</x:v>
      </x:c>
      <x:c r="E53" s="30" t="s">
        <x:v>5306</x:v>
      </x:c>
      <x:c r="G53" s="30">
        <x:v>3</x:v>
      </x:c>
    </x:row>
    <x:row r="54">
      <x:c r="B54" s="30" t="s">
        <x:v>5313</x:v>
      </x:c>
      <x:c r="E54" s="30" t="s">
        <x:v>5306</x:v>
      </x:c>
    </x:row>
    <x:row r="55">
      <x:c r="B55" s="30" t="s">
        <x:v>5314</x:v>
      </x:c>
      <x:c r="E55" s="30" t="s">
        <x:v>5306</x:v>
      </x:c>
    </x:row>
    <x:row r="56">
      <x:c r="B56" s="30" t="s">
        <x:v>5315</x:v>
      </x:c>
      <x:c r="E56" s="30" t="s">
        <x:v>5306</x:v>
      </x:c>
    </x:row>
    <x:row r="57">
      <x:c r="B57" s="30" t="s">
        <x:v>5316</x:v>
      </x:c>
      <x:c r="E57" s="30" t="s">
        <x:v>5306</x:v>
      </x:c>
    </x:row>
    <x:row r="58">
      <x:c r="B58" s="30" t="s">
        <x:v>5317</x:v>
      </x:c>
      <x:c r="E58" s="30" t="s">
        <x:v>5306</x:v>
      </x:c>
    </x:row>
    <x:row r="59">
      <x:c r="B59" s="30" t="s">
        <x:v>5318</x:v>
      </x:c>
      <x:c r="E59" s="30" t="s">
        <x:v>5306</x:v>
      </x:c>
    </x:row>
    <x:row r="60">
      <x:c r="B60" s="30" t="s">
        <x:v>5319</x:v>
      </x:c>
      <x:c r="E60" s="30" t="s">
        <x:v>5306</x:v>
      </x:c>
    </x:row>
    <x:row r="61">
      <x:c r="B61" s="30" t="s">
        <x:v>5320</x:v>
      </x:c>
      <x:c r="E61" s="30" t="s">
        <x:v>5306</x:v>
      </x:c>
    </x:row>
    <x:row r="62">
      <x:c r="B62" s="30" t="s">
        <x:v>5321</x:v>
      </x:c>
      <x:c r="E62" s="30" t="s">
        <x:v>5306</x:v>
      </x:c>
    </x:row>
    <x:row r="63">
      <x:c r="B63" s="30" t="s">
        <x:v>4932</x:v>
      </x:c>
      <x:c r="E63" s="30" t="s">
        <x:v>5306</x:v>
      </x:c>
      <x:c r="G63" s="30">
        <x:v>2</x:v>
      </x:c>
    </x:row>
    <x:row r="64" ht="14.25" customHeight="1">
      <x:c r="B64" s="30" t="s">
        <x:v>5322</x:v>
      </x:c>
      <x:c r="D64" s="30" t="s">
        <x:v>5323</x:v>
      </x:c>
      <x:c r="E64" s="30" t="s">
        <x:v>5306</x:v>
      </x:c>
    </x:row>
    <x:row r="65" ht="14.25" customHeight="1">
      <x:c r="B65" s="30" t="s">
        <x:v>5324</x:v>
      </x:c>
      <x:c r="C65" s="30" t="s">
        <x:v>5325</x:v>
      </x:c>
      <x:c r="E65" s="30" t="s">
        <x:v>5306</x:v>
      </x:c>
    </x:row>
    <x:row r="66" ht="14.25" customHeight="1">
      <x:c r="B66" s="30" t="s">
        <x:v>5326</x:v>
      </x:c>
      <x:c r="C66" s="30" t="s">
        <x:v>5327</x:v>
      </x:c>
      <x:c r="D66" s="30" t="s">
        <x:v>5328</x:v>
      </x:c>
      <x:c r="E66" s="30" t="s">
        <x:v>5306</x:v>
      </x:c>
    </x:row>
    <x:row r="67">
      <x:c r="B67" s="30" t="s">
        <x:v>5329</x:v>
      </x:c>
      <x:c r="E67" s="30" t="s">
        <x:v>5306</x:v>
      </x:c>
      <x:c r="G67" s="30">
        <x:v>6</x:v>
      </x:c>
    </x:row>
    <x:row r="68">
      <x:c r="B68" s="30" t="s">
        <x:v>5330</x:v>
      </x:c>
      <x:c r="E68" s="30" t="s">
        <x:v>5306</x:v>
      </x:c>
      <x:c r="G68" s="30"/>
    </x:row>
    <x:row r="69">
      <x:c r="B69" s="30" t="s">
        <x:v>5331</x:v>
      </x:c>
      <x:c r="E69" s="30" t="s">
        <x:v>5306</x:v>
      </x:c>
    </x:row>
    <x:row r="70">
      <x:c r="B70" s="30" t="s">
        <x:v>5332</x:v>
      </x:c>
      <x:c r="C70" s="30" t="s">
        <x:v>3392</x:v>
      </x:c>
      <x:c r="D70" s="30" t="s">
        <x:v>5333</x:v>
      </x:c>
      <x:c r="E70" s="30" t="s">
        <x:v>5306</x:v>
      </x:c>
    </x:row>
    <x:row r="71">
      <x:c r="B71" s="30" t="s">
        <x:v>5332</x:v>
      </x:c>
      <x:c r="C71" s="30" t="s">
        <x:v>5334</x:v>
      </x:c>
      <x:c r="D71" s="30" t="s">
        <x:v>5335</x:v>
      </x:c>
      <x:c r="E71" s="30" t="s">
        <x:v>5306</x:v>
      </x:c>
      <x:c r="G71" s="30">
        <x:v>2</x:v>
      </x:c>
    </x:row>
    <x:row r="72">
      <x:c r="B72" s="30" t="s">
        <x:v>5336</x:v>
      </x:c>
      <x:c r="E72" s="30" t="s">
        <x:v>4939</x:v>
      </x:c>
    </x:row>
    <x:row r="73">
      <x:c r="B73" s="30" t="s">
        <x:v>5337</x:v>
      </x:c>
      <x:c r="E73" s="30" t="s">
        <x:v>5306</x:v>
      </x:c>
      <x:c r="G73" s="30">
        <x:v>3</x:v>
      </x:c>
    </x:row>
    <x:row r="74">
      <x:c r="B74" s="30"/>
      <x:c r="E74" s="30"/>
      <x:c r="G74" s="30"/>
    </x:row>
    <x:row r="75">
      <x:c r="B75" s="30" t="s">
        <x:v>2840</x:v>
      </x:c>
      <x:c r="E75" s="30" t="s">
        <x:v>5306</x:v>
      </x:c>
      <x:c r="G75" s="30"/>
    </x:row>
    <x:row r="76">
      <x:c r="B76" s="30" t="s">
        <x:v>5338</x:v>
      </x:c>
      <x:c r="E76" s="30" t="s">
        <x:v>5306</x:v>
      </x:c>
      <x:c r="G76" s="30"/>
    </x:row>
    <x:row r="77">
      <x:c r="A77" s="30"/>
      <x:c r="B77" s="30" t="s">
        <x:v>5339</x:v>
      </x:c>
      <x:c r="C77" s="30" t="s">
        <x:v>5340</x:v>
      </x:c>
      <x:c r="E77" s="30" t="s">
        <x:v>5010</x:v>
      </x:c>
      <x:c r="G77" s="30"/>
    </x:row>
    <x:row r="78">
      <x:c r="A78" s="30" t="s">
        <x:v>5341</x:v>
      </x:c>
      <x:c r="B78" s="30" t="s">
        <x:v>5342</x:v>
      </x:c>
      <x:c r="E78" s="30" t="s">
        <x:v>5343</x:v>
      </x:c>
      <x:c r="G78" s="30"/>
    </x:row>
    <x:row r="79">
      <x:c r="B79" s="30" t="s">
        <x:v>5344</x:v>
      </x:c>
      <x:c r="E79" s="30" t="s">
        <x:v>5343</x:v>
      </x:c>
    </x:row>
    <x:row r="80">
      <x:c r="B80" s="30" t="s">
        <x:v>5345</x:v>
      </x:c>
      <x:c r="E80" s="30" t="s">
        <x:v>5343</x:v>
      </x:c>
    </x:row>
    <x:row r="81">
      <x:c r="B81" s="30" t="s">
        <x:v>5346</x:v>
      </x:c>
      <x:c r="E81" s="30" t="s">
        <x:v>5343</x:v>
      </x:c>
    </x:row>
    <x:row r="82">
      <x:c r="B82" s="30" t="s">
        <x:v>5347</x:v>
      </x:c>
      <x:c r="E82" s="30" t="s">
        <x:v>5343</x:v>
      </x:c>
      <x:c r="G82" s="30">
        <x:v>2</x:v>
      </x:c>
    </x:row>
    <x:row r="83">
      <x:c r="B83" s="30" t="s">
        <x:v>5348</x:v>
      </x:c>
      <x:c r="E83" s="30" t="s">
        <x:v>4952</x:v>
      </x:c>
      <x:c r="G83" s="30">
        <x:v>1</x:v>
      </x:c>
    </x:row>
    <x:row r="84">
      <x:c r="B84" s="30"/>
      <x:c r="G84" s="30"/>
    </x:row>
    <x:row r="85">
      <x:c r="B85" s="30" t="s">
        <x:v>5349</x:v>
      </x:c>
      <x:c r="D85" s="30" t="s">
        <x:v>5350</x:v>
      </x:c>
      <x:c r="E85" s="30" t="s">
        <x:v>5351</x:v>
      </x:c>
    </x:row>
    <x:row r="86">
      <x:c r="B86" s="30" t="s">
        <x:v>5352</x:v>
      </x:c>
      <x:c r="C86" s="30" t="s">
        <x:v>5353</x:v>
      </x:c>
      <x:c r="D86" s="30" t="s">
        <x:v>5354</x:v>
      </x:c>
      <x:c r="E86" s="30" t="s">
        <x:v>5351</x:v>
      </x:c>
    </x:row>
    <x:row r="87">
      <x:c r="B87" s="30" t="s">
        <x:v>5355</x:v>
      </x:c>
      <x:c r="C87" s="30" t="s">
        <x:v>5356</x:v>
      </x:c>
      <x:c r="D87" s="30" t="s">
        <x:v>5357</x:v>
      </x:c>
      <x:c r="E87" s="30" t="s">
        <x:v>5351</x:v>
      </x:c>
    </x:row>
    <x:row r="88">
      <x:c r="A88" s="30" t="s">
        <x:v>5358</x:v>
      </x:c>
      <x:c r="B88" s="30" t="s">
        <x:v>5359</x:v>
      </x:c>
      <x:c r="D88" s="30" t="s">
        <x:v>5360</x:v>
      </x:c>
      <x:c r="E88" s="30" t="s">
        <x:v>5361</x:v>
      </x:c>
    </x:row>
    <x:row r="89">
      <x:c r="B89" s="30" t="s">
        <x:v>5362</x:v>
      </x:c>
      <x:c r="D89" s="30" t="s">
        <x:v>5363</x:v>
      </x:c>
      <x:c r="E89" s="30" t="s">
        <x:v>5364</x:v>
      </x:c>
    </x:row>
    <x:row r="90">
      <x:c r="B90" s="30" t="s">
        <x:v>5365</x:v>
      </x:c>
      <x:c r="D90" s="30" t="s">
        <x:v>5366</x:v>
      </x:c>
      <x:c r="E90" s="30" t="s">
        <x:v>5351</x:v>
      </x:c>
    </x:row>
    <x:row r="91">
      <x:c r="B91" s="30" t="s">
        <x:v>5367</x:v>
      </x:c>
      <x:c r="D91" s="30" t="s">
        <x:v>5368</x:v>
      </x:c>
      <x:c r="E91" s="30" t="s">
        <x:v>5369</x:v>
      </x:c>
    </x:row>
    <x:row r="92">
      <x:c r="B92" s="30" t="s">
        <x:v>5370</x:v>
      </x:c>
      <x:c r="C92" s="30" t="s">
        <x:v>5371</x:v>
      </x:c>
      <x:c r="D92" s="30" t="s">
        <x:v>5372</x:v>
      </x:c>
      <x:c r="E92" s="30" t="s">
        <x:v>5369</x:v>
      </x:c>
    </x:row>
    <x:row r="93">
      <x:c r="B93" s="30" t="s">
        <x:v>5373</x:v>
      </x:c>
      <x:c r="C93" s="30" t="s">
        <x:v>5374</x:v>
      </x:c>
      <x:c r="D93" s="30" t="s">
        <x:v>5375</x:v>
      </x:c>
      <x:c r="E93" s="30" t="s">
        <x:v>5369</x:v>
      </x:c>
    </x:row>
    <x:row r="94">
      <x:c r="B94" s="30" t="s">
        <x:v>5376</x:v>
      </x:c>
      <x:c r="C94" s="741">
        <x:v>2786833</x:v>
      </x:c>
      <x:c r="D94" s="30" t="s">
        <x:v>5377</x:v>
      </x:c>
      <x:c r="E94" s="30" t="s">
        <x:v>5369</x:v>
      </x:c>
    </x:row>
    <x:row r="95">
      <x:c r="B95" s="30" t="s">
        <x:v>5378</x:v>
      </x:c>
      <x:c r="E95" s="30" t="s">
        <x:v>5369</x:v>
      </x:c>
    </x:row>
    <x:row r="96">
      <x:c r="B96" s="30" t="s">
        <x:v>5379</x:v>
      </x:c>
      <x:c r="D96" s="30" t="s">
        <x:v>5380</x:v>
      </x:c>
      <x:c r="E96" s="30" t="s">
        <x:v>5369</x:v>
      </x:c>
    </x:row>
    <x:row r="97">
      <x:c r="B97" s="30" t="s">
        <x:v>5381</x:v>
      </x:c>
      <x:c r="C97" s="30" t="s">
        <x:v>5382</x:v>
      </x:c>
      <x:c r="D97" s="30" t="s">
        <x:v>5383</x:v>
      </x:c>
      <x:c r="E97" s="30" t="s">
        <x:v>5369</x:v>
      </x:c>
    </x:row>
    <x:row r="98">
      <x:c r="B98" s="30" t="s">
        <x:v>5384</x:v>
      </x:c>
      <x:c r="C98" s="30" t="s">
        <x:v>5385</x:v>
      </x:c>
      <x:c r="D98" s="30" t="s">
        <x:v>5386</x:v>
      </x:c>
      <x:c r="E98" s="30" t="s">
        <x:v>5369</x:v>
      </x:c>
    </x:row>
    <x:row r="99">
      <x:c r="B99" s="30" t="s">
        <x:v>5384</x:v>
      </x:c>
      <x:c r="C99" s="30" t="s">
        <x:v>5387</x:v>
      </x:c>
      <x:c r="D99" s="30" t="s">
        <x:v>5388</x:v>
      </x:c>
      <x:c r="E99" s="30" t="s">
        <x:v>5369</x:v>
      </x:c>
    </x:row>
    <x:row r="100">
      <x:c r="B100" s="30" t="s">
        <x:v>5389</x:v>
      </x:c>
      <x:c r="D100" s="30" t="s">
        <x:v>5390</x:v>
      </x:c>
      <x:c r="E100" s="30" t="s">
        <x:v>5369</x:v>
      </x:c>
    </x:row>
    <x:row r="101">
      <x:c r="B101" s="30" t="s">
        <x:v>5391</x:v>
      </x:c>
      <x:c r="E101" s="30" t="s">
        <x:v>5392</x:v>
      </x:c>
    </x:row>
    <x:row r="102">
      <x:c r="B102" s="30" t="s">
        <x:v>5393</x:v>
      </x:c>
      <x:c r="E102" s="30" t="s">
        <x:v>4990</x:v>
      </x:c>
    </x:row>
    <x:row r="103">
      <x:c r="B103" s="30" t="s">
        <x:v>5394</x:v>
      </x:c>
      <x:c r="D103" s="30" t="s">
        <x:v>5395</x:v>
      </x:c>
      <x:c r="E103" s="30" t="s">
        <x:v>5396</x:v>
      </x:c>
    </x:row>
    <x:row r="104">
      <x:c r="B104" s="30" t="s">
        <x:v>5397</x:v>
      </x:c>
      <x:c r="E104" s="30" t="s">
        <x:v>4990</x:v>
      </x:c>
    </x:row>
    <x:row r="105">
      <x:c r="B105" s="30" t="s">
        <x:v>5398</x:v>
      </x:c>
      <x:c r="D105" s="30" t="s">
        <x:v>5399</x:v>
      </x:c>
      <x:c r="E105" s="30" t="s">
        <x:v>4983</x:v>
      </x:c>
    </x:row>
    <x:row r="106">
      <x:c r="B106" s="30" t="s">
        <x:v>5400</x:v>
      </x:c>
      <x:c r="D106" s="30" t="s">
        <x:v>5401</x:v>
      </x:c>
      <x:c r="E106" s="30" t="s">
        <x:v>5402</x:v>
      </x:c>
    </x:row>
    <x:row r="107">
      <x:c r="B107" s="30" t="s">
        <x:v>5403</x:v>
      </x:c>
      <x:c r="D107" s="30" t="s">
        <x:v>5404</x:v>
      </x:c>
      <x:c r="E107" s="30" t="s">
        <x:v>5405</x:v>
      </x:c>
    </x:row>
    <x:row r="108">
      <x:c r="B108" s="30" t="s">
        <x:v>5406</x:v>
      </x:c>
      <x:c r="C108" s="30" t="s">
        <x:v>5407</x:v>
      </x:c>
      <x:c r="E108" s="30" t="s">
        <x:v>5408</x:v>
      </x:c>
    </x:row>
    <x:row r="109">
      <x:c r="B109" s="30" t="s">
        <x:v>5409</x:v>
      </x:c>
      <x:c r="C109" s="30" t="s">
        <x:v>5410</x:v>
      </x:c>
      <x:c r="D109" s="30" t="s">
        <x:v>5411</x:v>
      </x:c>
      <x:c r="E109" s="30" t="s">
        <x:v>5412</x:v>
      </x:c>
    </x:row>
    <x:row r="110">
      <x:c r="B110" s="30" t="s">
        <x:v>5413</x:v>
      </x:c>
      <x:c r="E110" s="30" t="s">
        <x:v>5364</x:v>
      </x:c>
    </x:row>
    <x:row r="111">
      <x:c r="B111" s="30" t="s">
        <x:v>5414</x:v>
      </x:c>
      <x:c r="E111" s="30" t="s">
        <x:v>5415</x:v>
      </x:c>
    </x:row>
    <x:row r="112">
      <x:c r="B112" s="30" t="s">
        <x:v>5416</x:v>
      </x:c>
      <x:c r="E112" s="30" t="s">
        <x:v>5417</x:v>
      </x:c>
    </x:row>
    <x:row r="113">
      <x:c r="B113" s="30" t="s">
        <x:v>5418</x:v>
      </x:c>
      <x:c r="E113" s="30" t="s">
        <x:v>4902</x:v>
      </x:c>
    </x:row>
    <x:row r="114">
      <x:c r="B114" s="30" t="s">
        <x:v>5419</x:v>
      </x:c>
      <x:c r="E114" s="30" t="s">
        <x:v>4978</x:v>
      </x:c>
    </x:row>
    <x:row r="115">
      <x:c r="B115" s="30" t="s">
        <x:v>5420</x:v>
      </x:c>
      <x:c r="E115" s="30" t="s">
        <x:v>4980</x:v>
      </x:c>
    </x:row>
    <x:row r="116">
      <x:c r="B116" s="30" t="s">
        <x:v>5421</x:v>
      </x:c>
      <x:c r="E116" s="30" t="s">
        <x:v>5351</x:v>
      </x:c>
    </x:row>
    <x:row r="117">
      <x:c r="B117" s="30" t="s">
        <x:v>5422</x:v>
      </x:c>
      <x:c r="E117" s="30" t="s">
        <x:v>5423</x:v>
      </x:c>
    </x:row>
    <x:row r="118">
      <x:c r="B118" s="30" t="s">
        <x:v>3937</x:v>
      </x:c>
      <x:c r="E118" s="30" t="s">
        <x:v>5424</x:v>
      </x:c>
    </x:row>
    <x:row r="119">
      <x:c r="B119" s="30" t="s">
        <x:v>5425</x:v>
      </x:c>
      <x:c r="E119" s="30" t="s">
        <x:v>5396</x:v>
      </x:c>
    </x:row>
    <x:row r="120">
      <x:c r="B120" s="30" t="s">
        <x:v>5426</x:v>
      </x:c>
      <x:c r="E120" s="30" t="s">
        <x:v>5423</x:v>
      </x:c>
    </x:row>
    <x:row r="121">
      <x:c r="B121" s="30" t="s">
        <x:v>5427</x:v>
      </x:c>
      <x:c r="E121" s="30" t="s">
        <x:v>5392</x:v>
      </x:c>
    </x:row>
    <x:row r="122">
      <x:c r="B122" s="30" t="s">
        <x:v>5428</x:v>
      </x:c>
      <x:c r="E122" s="30" t="s">
        <x:v>5429</x:v>
      </x:c>
    </x:row>
    <x:row r="123">
      <x:c r="B123" s="30" t="s">
        <x:v>5430</x:v>
      </x:c>
      <x:c r="D123" s="30" t="s">
        <x:v>5431</x:v>
      </x:c>
      <x:c r="E123" s="30" t="s">
        <x:v>5432</x:v>
      </x:c>
    </x:row>
    <x:row r="124">
      <x:c r="B124" s="30" t="s">
        <x:v>5433</x:v>
      </x:c>
      <x:c r="E124" s="30" t="s">
        <x:v>5396</x:v>
      </x:c>
    </x:row>
    <x:row r="125">
      <x:c r="B125" s="30" t="s">
        <x:v>5434</x:v>
      </x:c>
      <x:c r="E125" s="30" t="s">
        <x:v>5392</x:v>
      </x:c>
    </x:row>
    <x:row r="126">
      <x:c r="B126" s="30" t="s">
        <x:v>5435</x:v>
      </x:c>
      <x:c r="E126" s="30" t="s">
        <x:v>5436</x:v>
      </x:c>
    </x:row>
    <x:row r="127">
      <x:c r="B127" s="30"/>
    </x:row>
    <x:row r="128">
      <x:c r="B128" s="30"/>
    </x:row>
    <x:row r="131">
      <x:c r="B131" s="30" t="s">
        <x:v>5437</x:v>
      </x:c>
      <x:c r="C131" s="30" t="s">
        <x:v>5438</x:v>
      </x:c>
      <x:c r="E131" s="30" t="s">
        <x:v>5439</x:v>
      </x:c>
      <x:c r="F131" s="30" t="s">
        <x:v>4830</x:v>
      </x:c>
      <x:c r="G131" s="30">
        <x:v>2</x:v>
      </x:c>
    </x:row>
    <x:row r="132">
      <x:c r="B132" s="30" t="s">
        <x:v>5440</x:v>
      </x:c>
      <x:c r="D132" s="30" t="s">
        <x:v>5441</x:v>
      </x:c>
      <x:c r="E132" s="30" t="s">
        <x:v>5439</x:v>
      </x:c>
      <x:c r="G132" s="30">
        <x:v>2</x:v>
      </x:c>
    </x:row>
    <x:row r="133">
      <x:c r="B133" s="30" t="s">
        <x:v>4235</x:v>
      </x:c>
      <x:c r="C133" s="30" t="s">
        <x:v>5442</x:v>
      </x:c>
      <x:c r="E133" s="30" t="s">
        <x:v>5439</x:v>
      </x:c>
      <x:c r="G133" s="30">
        <x:v>2</x:v>
      </x:c>
    </x:row>
    <x:row r="134">
      <x:c r="A134" s="30" t="s">
        <x:v>5443</x:v>
      </x:c>
      <x:c r="B134" s="30" t="s">
        <x:v>5444</x:v>
      </x:c>
      <x:c r="C134" s="30" t="s">
        <x:v>5445</x:v>
      </x:c>
      <x:c r="G134" s="30">
        <x:v>2</x:v>
      </x:c>
    </x:row>
    <x:row r="135">
      <x:c r="B135" s="30" t="s">
        <x:v>5446</x:v>
      </x:c>
      <x:c r="G135" s="30">
        <x:v>2</x:v>
      </x:c>
    </x:row>
    <x:row r="136">
      <x:c r="B136" s="30" t="s">
        <x:v>5447</x:v>
      </x:c>
      <x:c r="G136" s="30">
        <x:v>4</x:v>
      </x:c>
    </x:row>
    <x:row r="137">
      <x:c r="B137" s="30" t="s">
        <x:v>5448</x:v>
      </x:c>
      <x:c r="G137" s="30">
        <x:v>15</x:v>
      </x:c>
    </x:row>
    <x:row r="138">
      <x:c r="B138" s="30" t="s">
        <x:v>5448</x:v>
      </x:c>
      <x:c r="G138" s="30">
        <x:v>2</x:v>
      </x:c>
    </x:row>
    <x:row r="139">
      <x:c r="B139" s="30" t="s">
        <x:v>5449</x:v>
      </x:c>
      <x:c r="D139" s="30" t="s">
        <x:v>5450</x:v>
      </x:c>
      <x:c r="E139" s="30" t="s">
        <x:v>5304</x:v>
      </x:c>
      <x:c r="G139" s="30">
        <x:v>1</x:v>
      </x:c>
    </x:row>
    <x:row r="140">
      <x:c r="B140" s="30" t="s">
        <x:v>5451</x:v>
      </x:c>
      <x:c r="C140" s="30" t="s">
        <x:v>5452</x:v>
      </x:c>
      <x:c r="E140" s="30" t="s">
        <x:v>5304</x:v>
      </x:c>
      <x:c r="G140" s="30">
        <x:v>2</x:v>
      </x:c>
    </x:row>
    <x:row r="141">
      <x:c r="B141" s="30" t="s">
        <x:v>5453</x:v>
      </x:c>
      <x:c r="C141" s="30" t="s">
        <x:v>5454</x:v>
      </x:c>
      <x:c r="E141" s="30" t="s">
        <x:v>5304</x:v>
      </x:c>
      <x:c r="G141" s="30">
        <x:v>1</x:v>
      </x:c>
    </x:row>
    <x:row r="142">
      <x:c r="B142" s="30" t="s">
        <x:v>5455</x:v>
      </x:c>
      <x:c r="D142" s="30" t="s">
        <x:v>5056</x:v>
      </x:c>
      <x:c r="E142" s="30" t="s">
        <x:v>5304</x:v>
      </x:c>
      <x:c r="G142" s="30">
        <x:v>2</x:v>
      </x:c>
    </x:row>
    <x:row r="143">
      <x:c r="B143" s="30" t="s">
        <x:v>5455</x:v>
      </x:c>
      <x:c r="D143" s="30" t="s">
        <x:v>4934</x:v>
      </x:c>
      <x:c r="E143" s="30" t="s">
        <x:v>5304</x:v>
      </x:c>
      <x:c r="G143" s="30">
        <x:v>2</x:v>
      </x:c>
    </x:row>
    <x:row r="144">
      <x:c r="B144" s="30" t="s">
        <x:v>5455</x:v>
      </x:c>
      <x:c r="D144" s="30" t="s">
        <x:v>5456</x:v>
      </x:c>
      <x:c r="E144" s="30" t="s">
        <x:v>5304</x:v>
      </x:c>
      <x:c r="G144" s="30">
        <x:v>1</x:v>
      </x:c>
    </x:row>
    <x:row r="145">
      <x:c r="B145" s="30" t="s">
        <x:v>5455</x:v>
      </x:c>
      <x:c r="D145" s="30" t="s">
        <x:v>5457</x:v>
      </x:c>
      <x:c r="E145" s="30" t="s">
        <x:v>5304</x:v>
      </x:c>
      <x:c r="G145" s="30">
        <x:v>1</x:v>
      </x:c>
    </x:row>
    <x:row r="146">
      <x:c r="B146" s="30" t="s">
        <x:v>5458</x:v>
      </x:c>
      <x:c r="C146" s="30" t="s">
        <x:v>5459</x:v>
      </x:c>
      <x:c r="D146" s="30" t="s">
        <x:v>5460</x:v>
      </x:c>
      <x:c r="E146" s="30" t="s">
        <x:v>5304</x:v>
      </x:c>
      <x:c r="G146" s="30">
        <x:v>1</x:v>
      </x:c>
    </x:row>
    <x:row r="147">
      <x:c r="B147" s="30" t="s">
        <x:v>5461</x:v>
      </x:c>
      <x:c r="D147" s="30" t="s">
        <x:v>5462</x:v>
      </x:c>
      <x:c r="E147" s="30" t="s">
        <x:v>5304</x:v>
      </x:c>
    </x:row>
    <x:row r="148">
      <x:c r="B148" s="30" t="s">
        <x:v>5463</x:v>
      </x:c>
      <x:c r="D148" s="30" t="s">
        <x:v>5464</x:v>
      </x:c>
      <x:c r="E148" s="30" t="s">
        <x:v>5304</x:v>
      </x:c>
    </x:row>
    <x:row r="149">
      <x:c r="B149" s="30" t="s">
        <x:v>5301</x:v>
      </x:c>
      <x:c r="C149" s="30" t="s">
        <x:v>5302</x:v>
      </x:c>
      <x:c r="D149" s="30" t="s">
        <x:v>5303</x:v>
      </x:c>
      <x:c r="E149" s="30" t="s">
        <x:v>5304</x:v>
      </x:c>
      <x:c r="F149" s="30" t="s">
        <x:v>4844</x:v>
      </x:c>
    </x:row>
    <x:row r="150">
      <x:c r="B150" s="30" t="s">
        <x:v>5301</x:v>
      </x:c>
      <x:c r="C150" s="30" t="s">
        <x:v>5465</x:v>
      </x:c>
      <x:c r="D150" s="30" t="s">
        <x:v>5466</x:v>
      </x:c>
      <x:c r="E150" s="30" t="s">
        <x:v>5304</x:v>
      </x:c>
      <x:c r="F150" s="30" t="s">
        <x:v>4844</x:v>
      </x:c>
    </x:row>
    <x:row r="151">
      <x:c r="B151" s="30" t="s">
        <x:v>5467</x:v>
      </x:c>
      <x:c r="C151" s="30" t="s">
        <x:v>5468</x:v>
      </x:c>
      <x:c r="D151" s="30" t="s">
        <x:v>5469</x:v>
      </x:c>
      <x:c r="E151" s="30" t="s">
        <x:v>5304</x:v>
      </x:c>
      <x:c r="F151" s="30" t="s">
        <x:v>4844</x:v>
      </x:c>
    </x:row>
    <x:row r="152">
      <x:c r="B152" s="30" t="s">
        <x:v>5470</x:v>
      </x:c>
      <x:c r="C152" s="30" t="s">
        <x:v>5471</x:v>
      </x:c>
      <x:c r="D152" s="30" t="s">
        <x:v>5472</x:v>
      </x:c>
      <x:c r="E152" s="30" t="s">
        <x:v>5304</x:v>
      </x:c>
      <x:c r="F152" s="30" t="s">
        <x:v>4844</x:v>
      </x:c>
    </x:row>
    <x:row r="153">
      <x:c r="B153" s="67" t="s">
        <x:v>4932</x:v>
      </x:c>
      <x:c r="C153" s="67"/>
      <x:c r="D153" s="67" t="s">
        <x:v>5473</x:v>
      </x:c>
      <x:c r="E153" s="67" t="s">
        <x:v>5304</x:v>
      </x:c>
      <x:c r="F153" s="67" t="s">
        <x:v>4844</x:v>
      </x:c>
      <x:c r="G153" s="67"/>
    </x:row>
    <x:row r="154">
      <x:c r="B154" s="67" t="s">
        <x:v>5474</x:v>
      </x:c>
      <x:c r="C154" s="67" t="s">
        <x:v>296</x:v>
      </x:c>
      <x:c r="D154" s="67" t="s">
        <x:v>5475</x:v>
      </x:c>
      <x:c r="E154" s="67" t="s">
        <x:v>5304</x:v>
      </x:c>
      <x:c r="F154" s="67" t="s">
        <x:v>4844</x:v>
      </x:c>
      <x:c r="G154" s="742">
        <x:v>3</x:v>
      </x:c>
    </x:row>
    <x:row r="155">
      <x:c r="B155" s="67" t="s">
        <x:v>2753</x:v>
      </x:c>
      <x:c r="C155" s="67" t="s">
        <x:v>296</x:v>
      </x:c>
      <x:c r="D155" s="67" t="s">
        <x:v>5476</x:v>
      </x:c>
      <x:c r="E155" s="67" t="s">
        <x:v>5304</x:v>
      </x:c>
      <x:c r="F155" s="67" t="s">
        <x:v>4844</x:v>
      </x:c>
      <x:c r="G155" s="67"/>
    </x:row>
    <x:row r="156">
      <x:c r="B156" s="30" t="s">
        <x:v>5477</x:v>
      </x:c>
      <x:c r="C156" s="30"/>
      <x:c r="D156" s="30" t="s">
        <x:v>5478</x:v>
      </x:c>
      <x:c r="E156" s="30" t="s">
        <x:v>5304</x:v>
      </x:c>
      <x:c r="F156" s="30" t="s">
        <x:v>5479</x:v>
      </x:c>
    </x:row>
    <x:row r="157">
      <x:c r="B157" s="30" t="s">
        <x:v>5480</x:v>
      </x:c>
      <x:c r="C157" s="30"/>
      <x:c r="D157" s="30"/>
      <x:c r="E157" s="30" t="s">
        <x:v>5481</x:v>
      </x:c>
      <x:c r="F157" s="30" t="s">
        <x:v>5479</x:v>
      </x:c>
    </x:row>
    <x:row r="158">
      <x:c r="B158" s="30" t="s">
        <x:v>5482</x:v>
      </x:c>
      <x:c r="C158" s="30" t="s">
        <x:v>5483</x:v>
      </x:c>
      <x:c r="D158" s="30" t="s">
        <x:v>5484</x:v>
      </x:c>
      <x:c r="E158" s="30" t="s">
        <x:v>5481</x:v>
      </x:c>
      <x:c r="F158" s="30" t="s">
        <x:v>5479</x:v>
      </x:c>
    </x:row>
    <x:row r="160">
      <x:c r="B160" s="30" t="s">
        <x:v>5485</x:v>
      </x:c>
      <x:c r="C160" s="30" t="s">
        <x:v>5486</x:v>
      </x:c>
      <x:c r="E160" s="30" t="s">
        <x:v>5487</x:v>
      </x:c>
    </x:row>
    <x:row r="161">
      <x:c r="B161" s="30" t="s">
        <x:v>5488</x:v>
      </x:c>
      <x:c r="C161" s="30" t="s">
        <x:v>5489</x:v>
      </x:c>
      <x:c r="D161" s="30" t="s">
        <x:v>5490</x:v>
      </x:c>
      <x:c r="E161" s="30" t="s">
        <x:v>5491</x:v>
      </x:c>
      <x:c r="F161" s="30" t="s">
        <x:v>4830</x:v>
      </x:c>
      <x:c r="G161" s="30">
        <x:v>2</x:v>
      </x:c>
    </x:row>
    <x:row r="162">
      <x:c r="B162" s="30" t="s">
        <x:v>5492</x:v>
      </x:c>
      <x:c r="C162" s="30" t="s">
        <x:v>5493</x:v>
      </x:c>
      <x:c r="D162" s="30" t="s">
        <x:v>5494</x:v>
      </x:c>
      <x:c r="E162" s="30" t="s">
        <x:v>5491</x:v>
      </x:c>
      <x:c r="F162" s="30" t="s">
        <x:v>4830</x:v>
      </x:c>
      <x:c r="G162" s="30">
        <x:v>2</x:v>
      </x:c>
    </x:row>
    <x:row r="163">
      <x:c r="B163" s="30" t="s">
        <x:v>5495</x:v>
      </x:c>
      <x:c r="C163" s="30" t="s">
        <x:v>5496</x:v>
      </x:c>
      <x:c r="D163" s="30" t="s">
        <x:v>5497</x:v>
      </x:c>
      <x:c r="E163" s="30" t="s">
        <x:v>5491</x:v>
      </x:c>
      <x:c r="F163" s="30" t="s">
        <x:v>4830</x:v>
      </x:c>
      <x:c r="G163" s="30">
        <x:v>1</x:v>
      </x:c>
    </x:row>
    <x:row r="164">
      <x:c r="B164" s="30" t="s">
        <x:v>5498</x:v>
      </x:c>
      <x:c r="C164" s="30" t="s">
        <x:v>5499</x:v>
      </x:c>
      <x:c r="D164" s="30" t="s">
        <x:v>5497</x:v>
      </x:c>
      <x:c r="E164" s="30" t="s">
        <x:v>5491</x:v>
      </x:c>
      <x:c r="F164" s="30" t="s">
        <x:v>4830</x:v>
      </x:c>
      <x:c r="G164" s="30">
        <x:v>1</x:v>
      </x:c>
    </x:row>
    <x:row r="165">
      <x:c r="B165" s="30" t="s">
        <x:v>5500</x:v>
      </x:c>
      <x:c r="C165" s="30" t="s">
        <x:v>5501</x:v>
      </x:c>
      <x:c r="D165" s="30" t="s">
        <x:v>5502</x:v>
      </x:c>
      <x:c r="E165" s="30" t="s">
        <x:v>5481</x:v>
      </x:c>
      <x:c r="F165" s="30" t="s">
        <x:v>5479</x:v>
      </x:c>
    </x:row>
    <x:row r="171" ht="15.75">
      <x:c r="A171" s="739" t="s">
        <x:v>5223</x:v>
      </x:c>
      <x:c r="B171" s="739" t="s">
        <x:v>5224</x:v>
      </x:c>
      <x:c r="C171" s="739" t="s">
        <x:v>5225</x:v>
      </x:c>
      <x:c r="D171" s="739" t="s">
        <x:v>5226</x:v>
      </x:c>
      <x:c r="E171" s="740" t="s">
        <x:v>5227</x:v>
      </x:c>
      <x:c r="F171" s="740" t="s">
        <x:v>5228</x:v>
      </x:c>
      <x:c r="G171" s="196" t="s">
        <x:v>5229</x:v>
      </x:c>
    </x:row>
    <x:row r="175">
      <x:c r="A175" s="30" t="s">
        <x:v>4938</x:v>
      </x:c>
      <x:c r="B175" s="30" t="s">
        <x:v>5503</x:v>
      </x:c>
      <x:c r="E175" s="30" t="s">
        <x:v>5504</x:v>
      </x:c>
      <x:c r="F175" s="30" t="s">
        <x:v>4832</x:v>
      </x:c>
      <x:c r="G175" s="30">
        <x:v>2</x:v>
      </x:c>
    </x:row>
    <x:row r="176">
      <x:c r="B176" s="30" t="s">
        <x:v>4928</x:v>
      </x:c>
      <x:c r="C176" s="30" t="s">
        <x:v>5505</x:v>
      </x:c>
      <x:c r="E176" s="30" t="s">
        <x:v>5504</x:v>
      </x:c>
      <x:c r="F176" s="30" t="s">
        <x:v>4832</x:v>
      </x:c>
      <x:c r="G176" s="30">
        <x:v>2</x:v>
      </x:c>
    </x:row>
    <x:row r="177">
      <x:c r="B177" s="30" t="s">
        <x:v>5506</x:v>
      </x:c>
      <x:c r="C177" s="30" t="s">
        <x:v>5507</x:v>
      </x:c>
      <x:c r="E177" s="30" t="s">
        <x:v>5504</x:v>
      </x:c>
      <x:c r="F177" s="30" t="s">
        <x:v>4832</x:v>
      </x:c>
      <x:c r="G177" s="30">
        <x:v>10</x:v>
      </x:c>
    </x:row>
    <x:row r="178">
      <x:c r="B178" s="30" t="s">
        <x:v>5508</x:v>
      </x:c>
      <x:c r="C178" s="30" t="s">
        <x:v>5509</x:v>
      </x:c>
      <x:c r="E178" s="30" t="s">
        <x:v>5504</x:v>
      </x:c>
      <x:c r="F178" s="30" t="s">
        <x:v>4832</x:v>
      </x:c>
      <x:c r="G178" s="30">
        <x:v>25</x:v>
      </x:c>
    </x:row>
    <x:row r="179">
      <x:c r="B179" s="30" t="s">
        <x:v>5510</x:v>
      </x:c>
      <x:c r="C179" s="30" t="s">
        <x:v>5511</x:v>
      </x:c>
      <x:c r="E179" s="30" t="s">
        <x:v>5504</x:v>
      </x:c>
      <x:c r="F179" s="30" t="s">
        <x:v>4832</x:v>
      </x:c>
      <x:c r="G179" s="30">
        <x:v>50</x:v>
      </x:c>
    </x:row>
    <x:row r="180">
      <x:c r="B180" s="30" t="s">
        <x:v>5512</x:v>
      </x:c>
      <x:c r="F180" s="30" t="s">
        <x:v>4832</x:v>
      </x:c>
      <x:c r="G180" s="30">
        <x:v>15</x:v>
      </x:c>
    </x:row>
    <x:row r="181">
      <x:c r="B181" s="30" t="s">
        <x:v>5513</x:v>
      </x:c>
      <x:c r="E181" s="30" t="s">
        <x:v>5504</x:v>
      </x:c>
      <x:c r="F181" s="30" t="s">
        <x:v>4832</x:v>
      </x:c>
      <x:c r="G181" s="30">
        <x:v>10</x:v>
      </x:c>
    </x:row>
    <x:row r="182">
      <x:c r="B182" s="30" t="s">
        <x:v>5514</x:v>
      </x:c>
      <x:c r="E182" s="30" t="s">
        <x:v>5504</x:v>
      </x:c>
      <x:c r="F182" s="30" t="s">
        <x:v>4832</x:v>
      </x:c>
      <x:c r="G182" s="30">
        <x:v>4</x:v>
      </x:c>
    </x:row>
    <x:row r="183">
      <x:c r="B183" s="30" t="s">
        <x:v>5515</x:v>
      </x:c>
      <x:c r="C183" s="30" t="s">
        <x:v>5516</x:v>
      </x:c>
      <x:c r="E183" s="30" t="s">
        <x:v>5504</x:v>
      </x:c>
      <x:c r="F183" s="30" t="s">
        <x:v>4832</x:v>
      </x:c>
      <x:c r="G183" s="30">
        <x:v>2</x:v>
      </x:c>
    </x:row>
    <x:row r="184">
      <x:c r="B184" s="30" t="s">
        <x:v>5517</x:v>
      </x:c>
      <x:c r="E184" s="30" t="s">
        <x:v>5504</x:v>
      </x:c>
      <x:c r="F184" s="30" t="s">
        <x:v>4832</x:v>
      </x:c>
      <x:c r="G184" s="30">
        <x:v>20</x:v>
      </x:c>
    </x:row>
    <x:row r="185">
      <x:c r="B185" s="30" t="s">
        <x:v>5518</x:v>
      </x:c>
      <x:c r="E185" s="30" t="s">
        <x:v>5504</x:v>
      </x:c>
      <x:c r="F185" s="30" t="s">
        <x:v>4832</x:v>
      </x:c>
      <x:c r="G185" s="30">
        <x:v>6</x:v>
      </x:c>
    </x:row>
    <x:row r="186">
      <x:c r="B186" s="30" t="s">
        <x:v>5519</x:v>
      </x:c>
      <x:c r="E186" s="30" t="s">
        <x:v>5504</x:v>
      </x:c>
      <x:c r="F186" s="30" t="s">
        <x:v>4832</x:v>
      </x:c>
      <x:c r="G186" s="30">
        <x:v>1</x:v>
      </x:c>
    </x:row>
    <x:row r="187">
      <x:c r="B187" s="30" t="s">
        <x:v>5520</x:v>
      </x:c>
      <x:c r="E187" s="30" t="s">
        <x:v>5504</x:v>
      </x:c>
      <x:c r="F187" s="30" t="s">
        <x:v>4832</x:v>
      </x:c>
      <x:c r="G187" s="30">
        <x:v>2</x:v>
      </x:c>
    </x:row>
    <x:row r="188">
      <x:c r="B188" s="30" t="s">
        <x:v>5521</x:v>
      </x:c>
      <x:c r="E188" s="30" t="s">
        <x:v>5504</x:v>
      </x:c>
      <x:c r="F188" s="30" t="s">
        <x:v>4832</x:v>
      </x:c>
      <x:c r="G188" s="30">
        <x:v>1</x:v>
      </x:c>
    </x:row>
    <x:row r="189">
      <x:c r="B189" s="30" t="s">
        <x:v>5522</x:v>
      </x:c>
      <x:c r="E189" s="30" t="s">
        <x:v>5504</x:v>
      </x:c>
      <x:c r="F189" s="30" t="s">
        <x:v>4832</x:v>
      </x:c>
      <x:c r="G189" s="30">
        <x:v>4</x:v>
      </x:c>
    </x:row>
    <x:row r="190">
      <x:c r="B190" s="30" t="s">
        <x:v>5523</x:v>
      </x:c>
      <x:c r="C190" s="30" t="s">
        <x:v>5524</x:v>
      </x:c>
      <x:c r="E190" s="30" t="s">
        <x:v>5504</x:v>
      </x:c>
      <x:c r="F190" s="30" t="s">
        <x:v>4832</x:v>
      </x:c>
      <x:c r="G190" s="30">
        <x:v>1</x:v>
      </x:c>
    </x:row>
    <x:row r="197">
      <x:c r="A197" s="30" t="s">
        <x:v>5525</x:v>
      </x:c>
      <x:c r="B197" s="30" t="s">
        <x:v>5526</x:v>
      </x:c>
      <x:c r="C197" s="30">
        <x:v>24516</x:v>
      </x:c>
      <x:c r="D197" s="30" t="s">
        <x:v>5527</x:v>
      </x:c>
      <x:c r="E197" s="30" t="s">
        <x:v>5528</x:v>
      </x:c>
      <x:c r="F197" s="30" t="s">
        <x:v>4832</x:v>
      </x:c>
      <x:c r="G197" s="30">
        <x:v>1</x:v>
      </x:c>
    </x:row>
    <x:row r="198">
      <x:c r="B198" s="30" t="s">
        <x:v>5526</x:v>
      </x:c>
      <x:c r="C198" s="30">
        <x:v>836316</x:v>
      </x:c>
      <x:c r="D198" s="30" t="s">
        <x:v>5529</x:v>
      </x:c>
      <x:c r="E198" s="30" t="s">
        <x:v>5528</x:v>
      </x:c>
      <x:c r="F198" s="30" t="s">
        <x:v>4832</x:v>
      </x:c>
      <x:c r="G198" s="30">
        <x:v>3</x:v>
      </x:c>
    </x:row>
    <x:row r="199">
      <x:c r="B199" s="30" t="s">
        <x:v>5526</x:v>
      </x:c>
      <x:c r="C199" s="30">
        <x:v>861231</x:v>
      </x:c>
      <x:c r="D199" s="30" t="s">
        <x:v>5530</x:v>
      </x:c>
      <x:c r="E199" s="30" t="s">
        <x:v>5528</x:v>
      </x:c>
      <x:c r="F199" s="30" t="s">
        <x:v>4832</x:v>
      </x:c>
      <x:c r="G199" s="30">
        <x:v>2</x:v>
      </x:c>
    </x:row>
    <x:row r="200">
      <x:c r="B200" s="30" t="s">
        <x:v>5526</x:v>
      </x:c>
      <x:c r="C200" s="30">
        <x:v>74032</x:v>
      </x:c>
      <x:c r="D200" s="30" t="s">
        <x:v>5531</x:v>
      </x:c>
      <x:c r="E200" s="30" t="s">
        <x:v>5528</x:v>
      </x:c>
      <x:c r="F200" s="30" t="s">
        <x:v>4832</x:v>
      </x:c>
      <x:c r="G200" s="30">
        <x:v>2</x:v>
      </x:c>
    </x:row>
    <x:row r="201">
      <x:c r="B201" s="30" t="s">
        <x:v>5526</x:v>
      </x:c>
      <x:c r="C201" s="30">
        <x:v>72032</x:v>
      </x:c>
      <x:c r="D201" s="30" t="s">
        <x:v>5532</x:v>
      </x:c>
      <x:c r="E201" s="30" t="s">
        <x:v>5528</x:v>
      </x:c>
      <x:c r="F201" s="30" t="s">
        <x:v>4832</x:v>
      </x:c>
      <x:c r="G201" s="30">
        <x:v>2</x:v>
      </x:c>
    </x:row>
    <x:row r="202">
      <x:c r="B202" s="30" t="s">
        <x:v>5526</x:v>
      </x:c>
      <x:c r="C202" s="30">
        <x:v>35662</x:v>
      </x:c>
      <x:c r="D202" s="30" t="s">
        <x:v>5533</x:v>
      </x:c>
      <x:c r="E202" s="30" t="s">
        <x:v>5528</x:v>
      </x:c>
      <x:c r="F202" s="30" t="s">
        <x:v>4832</x:v>
      </x:c>
      <x:c r="G202" s="30">
        <x:v>1</x:v>
      </x:c>
    </x:row>
    <x:row r="203">
      <x:c r="B203" s="30" t="s">
        <x:v>5526</x:v>
      </x:c>
      <x:c r="C203" s="30">
        <x:v>35462</x:v>
      </x:c>
      <x:c r="D203" s="30" t="s">
        <x:v>5534</x:v>
      </x:c>
      <x:c r="E203" s="30" t="s">
        <x:v>5528</x:v>
      </x:c>
      <x:c r="F203" s="30" t="s">
        <x:v>4832</x:v>
      </x:c>
      <x:c r="G203" s="30">
        <x:v>1</x:v>
      </x:c>
    </x:row>
    <x:row r="204">
      <x:c r="B204" s="30" t="s">
        <x:v>5526</x:v>
      </x:c>
      <x:c r="C204" s="30">
        <x:v>24162</x:v>
      </x:c>
      <x:c r="D204" s="30" t="s">
        <x:v>5535</x:v>
      </x:c>
      <x:c r="E204" s="30" t="s">
        <x:v>5528</x:v>
      </x:c>
      <x:c r="F204" s="30" t="s">
        <x:v>4832</x:v>
      </x:c>
      <x:c r="G204" s="30">
        <x:v>1</x:v>
      </x:c>
    </x:row>
    <x:row r="205">
      <x:c r="B205" s="30" t="s">
        <x:v>5526</x:v>
      </x:c>
      <x:c r="C205" s="30">
        <x:v>27862</x:v>
      </x:c>
      <x:c r="D205" s="30" t="s">
        <x:v>5536</x:v>
      </x:c>
      <x:c r="E205" s="30" t="s">
        <x:v>5528</x:v>
      </x:c>
      <x:c r="F205" s="30" t="s">
        <x:v>4832</x:v>
      </x:c>
      <x:c r="G205" s="30">
        <x:v>1</x:v>
      </x:c>
    </x:row>
    <x:row r="206">
      <x:c r="B206" s="30" t="s">
        <x:v>5526</x:v>
      </x:c>
      <x:c r="C206" s="30">
        <x:v>76862</x:v>
      </x:c>
      <x:c r="D206" s="30" t="s">
        <x:v>5537</x:v>
      </x:c>
      <x:c r="E206" s="30" t="s">
        <x:v>5528</x:v>
      </x:c>
      <x:c r="F206" s="30" t="s">
        <x:v>4832</x:v>
      </x:c>
      <x:c r="G206" s="30">
        <x:v>2</x:v>
      </x:c>
    </x:row>
    <x:row r="207">
      <x:c r="B207" s="30" t="s">
        <x:v>5526</x:v>
      </x:c>
      <x:c r="C207" s="30">
        <x:v>51862</x:v>
      </x:c>
      <x:c r="D207" s="30" t="s">
        <x:v>5538</x:v>
      </x:c>
      <x:c r="E207" s="30" t="s">
        <x:v>5528</x:v>
      </x:c>
      <x:c r="F207" s="30" t="s">
        <x:v>4832</x:v>
      </x:c>
      <x:c r="G207" s="30">
        <x:v>1</x:v>
      </x:c>
    </x:row>
    <x:row r="208">
      <x:c r="B208" s="30" t="s">
        <x:v>5526</x:v>
      </x:c>
      <x:c r="C208" s="30">
        <x:v>966108</x:v>
      </x:c>
      <x:c r="D208" s="30" t="s">
        <x:v>5539</x:v>
      </x:c>
      <x:c r="E208" s="30" t="s">
        <x:v>5528</x:v>
      </x:c>
      <x:c r="F208" s="30" t="s">
        <x:v>4832</x:v>
      </x:c>
      <x:c r="G208" s="30">
        <x:v>1</x:v>
      </x:c>
    </x:row>
    <x:row r="209">
      <x:c r="B209" s="30" t="s">
        <x:v>5526</x:v>
      </x:c>
      <x:c r="C209" s="30">
        <x:v>27908</x:v>
      </x:c>
      <x:c r="D209" s="30" t="s">
        <x:v>5540</x:v>
      </x:c>
      <x:c r="E209" s="30" t="s">
        <x:v>5528</x:v>
      </x:c>
      <x:c r="F209" s="30" t="s">
        <x:v>4832</x:v>
      </x:c>
      <x:c r="G209" s="30">
        <x:v>1</x:v>
      </x:c>
    </x:row>
    <x:row r="210">
      <x:c r="B210" s="30" t="s">
        <x:v>5526</x:v>
      </x:c>
      <x:c r="C210" s="30">
        <x:v>46425</x:v>
      </x:c>
      <x:c r="D210" s="30" t="s">
        <x:v>5541</x:v>
      </x:c>
      <x:c r="E210" s="30" t="s">
        <x:v>5528</x:v>
      </x:c>
      <x:c r="F210" s="30" t="s">
        <x:v>4832</x:v>
      </x:c>
      <x:c r="G210" s="30">
        <x:v>2</x:v>
      </x:c>
    </x:row>
    <x:row r="211">
      <x:c r="B211" s="30" t="s">
        <x:v>5526</x:v>
      </x:c>
      <x:c r="C211" s="30">
        <x:v>52508</x:v>
      </x:c>
      <x:c r="D211" s="30" t="s">
        <x:v>5542</x:v>
      </x:c>
      <x:c r="E211" s="30" t="s">
        <x:v>5528</x:v>
      </x:c>
      <x:c r="F211" s="30" t="s">
        <x:v>4832</x:v>
      </x:c>
      <x:c r="G211" s="30">
        <x:v>1</x:v>
      </x:c>
    </x:row>
    <x:row r="212">
      <x:c r="B212" s="30" t="s">
        <x:v>5526</x:v>
      </x:c>
      <x:c r="C212" s="30">
        <x:v>24208</x:v>
      </x:c>
      <x:c r="D212" s="30" t="s">
        <x:v>5543</x:v>
      </x:c>
      <x:c r="E212" s="30" t="s">
        <x:v>5528</x:v>
      </x:c>
      <x:c r="F212" s="30" t="s">
        <x:v>4832</x:v>
      </x:c>
      <x:c r="G212" s="30">
        <x:v>1</x:v>
      </x:c>
    </x:row>
    <x:row r="213">
      <x:c r="B213" s="30" t="s">
        <x:v>5526</x:v>
      </x:c>
      <x:c r="C213" s="30">
        <x:v>935616</x:v>
      </x:c>
      <x:c r="D213" s="30" t="s">
        <x:v>5544</x:v>
      </x:c>
      <x:c r="E213" s="30" t="s">
        <x:v>5528</x:v>
      </x:c>
      <x:c r="F213" s="30" t="s">
        <x:v>4832</x:v>
      </x:c>
      <x:c r="G213" s="30">
        <x:v>2</x:v>
      </x:c>
    </x:row>
    <x:row r="214">
      <x:c r="B214" s="30" t="s">
        <x:v>5526</x:v>
      </x:c>
      <x:c r="C214" s="30">
        <x:v>894316</x:v>
      </x:c>
      <x:c r="D214" s="30" t="s">
        <x:v>5545</x:v>
      </x:c>
      <x:c r="E214" s="30" t="s">
        <x:v>5528</x:v>
      </x:c>
      <x:c r="F214" s="30" t="s">
        <x:v>4832</x:v>
      </x:c>
      <x:c r="G214" s="30">
        <x:v>2</x:v>
      </x:c>
    </x:row>
    <x:row r="215">
      <x:c r="B215" s="30" t="s">
        <x:v>5546</x:v>
      </x:c>
      <x:c r="C215" s="30" t="s">
        <x:v>5547</x:v>
      </x:c>
      <x:c r="E215" s="30" t="s">
        <x:v>5548</x:v>
      </x:c>
      <x:c r="F215" s="30" t="s">
        <x:v>4832</x:v>
      </x:c>
      <x:c r="G215" s="30">
        <x:v>1</x:v>
      </x:c>
    </x:row>
    <x:row r="216">
      <x:c r="B216" s="30" t="s">
        <x:v>5549</x:v>
      </x:c>
      <x:c r="C216" s="30" t="s">
        <x:v>5550</x:v>
      </x:c>
      <x:c r="E216" s="30" t="s">
        <x:v>5548</x:v>
      </x:c>
      <x:c r="F216" s="30" t="s">
        <x:v>4832</x:v>
      </x:c>
      <x:c r="G216" s="30">
        <x:v>1</x:v>
      </x:c>
    </x:row>
    <x:row r="217">
      <x:c r="B217" s="30" t="s">
        <x:v>5551</x:v>
      </x:c>
      <x:c r="C217" s="30" t="s">
        <x:v>5552</x:v>
      </x:c>
      <x:c r="E217" s="30" t="s">
        <x:v>5553</x:v>
      </x:c>
      <x:c r="F217" s="30" t="s">
        <x:v>4832</x:v>
      </x:c>
      <x:c r="G217" s="30">
        <x:v>5</x:v>
      </x:c>
    </x:row>
    <x:row r="225">
      <x:c r="A225" s="30" t="s">
        <x:v>397</x:v>
      </x:c>
      <x:c r="B225" s="30" t="s">
        <x:v>5554</x:v>
      </x:c>
      <x:c r="C225" s="30" t="s">
        <x:v>5555</x:v>
      </x:c>
      <x:c r="E225" s="30" t="s">
        <x:v>5556</x:v>
      </x:c>
      <x:c r="G225" s="30">
        <x:v>5</x:v>
      </x:c>
    </x:row>
    <x:row r="226">
      <x:c r="B226" s="30" t="s">
        <x:v>5557</x:v>
      </x:c>
      <x:c r="D226" s="30" t="s">
        <x:v>5558</x:v>
      </x:c>
      <x:c r="E226" s="30" t="s">
        <x:v>5556</x:v>
      </x:c>
      <x:c r="G226" s="30">
        <x:v>2</x:v>
      </x:c>
    </x:row>
    <x:row r="227">
      <x:c r="B227" s="30" t="s">
        <x:v>5559</x:v>
      </x:c>
      <x:c r="E227" s="30" t="s">
        <x:v>5556</x:v>
      </x:c>
      <x:c r="G227" s="30">
        <x:v>2</x:v>
      </x:c>
    </x:row>
    <x:row r="228">
      <x:c r="B228" s="30" t="s">
        <x:v>5560</x:v>
      </x:c>
      <x:c r="E228" s="30" t="s">
        <x:v>5556</x:v>
      </x:c>
      <x:c r="G228" s="30">
        <x:v>1</x:v>
      </x:c>
    </x:row>
    <x:row r="229">
      <x:c r="B229" s="30" t="s">
        <x:v>5561</x:v>
      </x:c>
      <x:c r="C229" s="30" t="s">
        <x:v>5562</x:v>
      </x:c>
      <x:c r="E229" s="30" t="s">
        <x:v>5556</x:v>
      </x:c>
      <x:c r="G229" s="30">
        <x:v>4</x:v>
      </x:c>
    </x:row>
    <x:row r="230">
      <x:c r="B230" s="30" t="s">
        <x:v>5563</x:v>
      </x:c>
      <x:c r="C230" s="30" t="s">
        <x:v>5564</x:v>
      </x:c>
      <x:c r="E230" s="30" t="s">
        <x:v>5556</x:v>
      </x:c>
      <x:c r="G230" s="30">
        <x:v>4</x:v>
      </x:c>
    </x:row>
    <x:row r="231">
      <x:c r="B231" s="30" t="s">
        <x:v>5565</x:v>
      </x:c>
      <x:c r="C231" s="30" t="s">
        <x:v>5566</x:v>
      </x:c>
      <x:c r="E231" s="30" t="s">
        <x:v>5556</x:v>
      </x:c>
      <x:c r="G231" s="30">
        <x:v>3</x:v>
      </x:c>
    </x:row>
    <x:row r="232">
      <x:c r="B232" s="30" t="s">
        <x:v>5567</x:v>
      </x:c>
      <x:c r="C232" s="30" t="s">
        <x:v>4834</x:v>
      </x:c>
      <x:c r="E232" s="30" t="s">
        <x:v>5556</x:v>
      </x:c>
      <x:c r="G232" s="30">
        <x:v>1</x:v>
      </x:c>
    </x:row>
    <x:row r="233">
      <x:c r="B233" s="30" t="s">
        <x:v>5568</x:v>
      </x:c>
      <x:c r="C233" s="30" t="s">
        <x:v>5569</x:v>
      </x:c>
      <x:c r="E233" s="30" t="s">
        <x:v>5556</x:v>
      </x:c>
      <x:c r="G233" s="30">
        <x:v>1</x:v>
      </x:c>
    </x:row>
    <x:row r="234">
      <x:c r="B234" s="30" t="s">
        <x:v>5570</x:v>
      </x:c>
      <x:c r="E234" s="30" t="s">
        <x:v>5571</x:v>
      </x:c>
      <x:c r="G234" s="30">
        <x:v>2</x:v>
      </x:c>
    </x:row>
    <x:row r="235">
      <x:c r="B235" s="30" t="s">
        <x:v>5572</x:v>
      </x:c>
      <x:c r="E235" s="30" t="s">
        <x:v>5571</x:v>
      </x:c>
      <x:c r="G235" s="30">
        <x:v>3</x:v>
      </x:c>
    </x:row>
    <x:row r="236">
      <x:c r="B236" s="30" t="s">
        <x:v>5573</x:v>
      </x:c>
      <x:c r="E236" s="30" t="s">
        <x:v>5571</x:v>
      </x:c>
      <x:c r="G236" s="30">
        <x:v>2</x:v>
      </x:c>
    </x:row>
    <x:row r="237">
      <x:c r="B237" s="30" t="s">
        <x:v>5574</x:v>
      </x:c>
      <x:c r="E237" s="30" t="s">
        <x:v>5571</x:v>
      </x:c>
      <x:c r="G237" s="30">
        <x:v>2</x:v>
      </x:c>
    </x:row>
    <x:row r="238">
      <x:c r="B238" s="30" t="s">
        <x:v>5575</x:v>
      </x:c>
      <x:c r="E238" s="30" t="s">
        <x:v>5571</x:v>
      </x:c>
      <x:c r="G238" s="30">
        <x:v>2</x:v>
      </x:c>
    </x:row>
    <x:row r="239">
      <x:c r="B239" s="30" t="s">
        <x:v>5576</x:v>
      </x:c>
      <x:c r="C239" s="30" t="s">
        <x:v>5577</x:v>
      </x:c>
      <x:c r="E239" s="30" t="s">
        <x:v>5578</x:v>
      </x:c>
      <x:c r="G239" s="30">
        <x:v>1</x:v>
      </x:c>
    </x:row>
    <x:row r="240">
      <x:c r="B240" s="30" t="s">
        <x:v>5579</x:v>
      </x:c>
      <x:c r="C240" s="30" t="s">
        <x:v>5577</x:v>
      </x:c>
      <x:c r="E240" s="30" t="s">
        <x:v>5578</x:v>
      </x:c>
      <x:c r="G240" s="30">
        <x:v>1</x:v>
      </x:c>
    </x:row>
    <x:row r="241">
      <x:c r="B241" s="30" t="s">
        <x:v>5580</x:v>
      </x:c>
      <x:c r="C241" s="30" t="s">
        <x:v>5577</x:v>
      </x:c>
      <x:c r="E241" s="30" t="s">
        <x:v>5578</x:v>
      </x:c>
      <x:c r="G241" s="30">
        <x:v>1</x:v>
      </x:c>
    </x:row>
    <x:row r="242">
      <x:c r="B242" s="30" t="s">
        <x:v>3413</x:v>
      </x:c>
      <x:c r="C242" s="30" t="s">
        <x:v>4912</x:v>
      </x:c>
      <x:c r="E242" s="30" t="s">
        <x:v>5578</x:v>
      </x:c>
      <x:c r="G242" s="30">
        <x:v>1</x:v>
      </x:c>
    </x:row>
    <x:row r="243">
      <x:c r="B243" s="30" t="s">
        <x:v>5581</x:v>
      </x:c>
      <x:c r="C243" s="30" t="s">
        <x:v>5582</x:v>
      </x:c>
      <x:c r="E243" s="30" t="s">
        <x:v>5578</x:v>
      </x:c>
      <x:c r="G243" s="30">
        <x:v>1</x:v>
      </x:c>
    </x:row>
    <x:row r="244">
      <x:c r="B244" s="30" t="s">
        <x:v>2832</x:v>
      </x:c>
      <x:c r="D244" s="30" t="s">
        <x:v>5583</x:v>
      </x:c>
      <x:c r="E244" s="30" t="s">
        <x:v>5578</x:v>
      </x:c>
      <x:c r="G244" s="30">
        <x:v>1</x:v>
      </x:c>
    </x:row>
    <x:row r="245">
      <x:c r="B245" s="30" t="s">
        <x:v>5584</x:v>
      </x:c>
      <x:c r="C245" s="30" t="s">
        <x:v>5585</x:v>
      </x:c>
      <x:c r="E245" s="30" t="s">
        <x:v>5586</x:v>
      </x:c>
      <x:c r="G245" s="30">
        <x:v>1</x:v>
      </x:c>
    </x:row>
    <x:row r="246">
      <x:c r="B246" s="30" t="s">
        <x:v>5584</x:v>
      </x:c>
      <x:c r="C246" s="30" t="s">
        <x:v>4792</x:v>
      </x:c>
      <x:c r="E246" s="30" t="s">
        <x:v>5586</x:v>
      </x:c>
      <x:c r="G246" s="30">
        <x:v>1</x:v>
      </x:c>
    </x:row>
    <x:row r="247">
      <x:c r="B247" s="30" t="s">
        <x:v>5587</x:v>
      </x:c>
      <x:c r="C247" s="30" t="s">
        <x:v>5588</x:v>
      </x:c>
      <x:c r="E247" s="30" t="s">
        <x:v>5586</x:v>
      </x:c>
      <x:c r="G247" s="30">
        <x:v>1</x:v>
      </x:c>
    </x:row>
    <x:row r="248">
      <x:c r="B248" s="30" t="s">
        <x:v>5589</x:v>
      </x:c>
      <x:c r="C248" s="30" t="s">
        <x:v>5590</x:v>
      </x:c>
      <x:c r="E248" s="30" t="s">
        <x:v>5586</x:v>
      </x:c>
      <x:c r="G248" s="30">
        <x:v>1</x:v>
      </x:c>
    </x:row>
    <x:row r="249">
      <x:c r="B249" s="30" t="s">
        <x:v>5591</x:v>
      </x:c>
      <x:c r="C249" s="30" t="s">
        <x:v>5592</x:v>
      </x:c>
      <x:c r="E249" s="30" t="s">
        <x:v>5586</x:v>
      </x:c>
      <x:c r="G249" s="30">
        <x:v>1</x:v>
      </x:c>
    </x:row>
    <x:row r="250">
      <x:c r="B250" s="30" t="s">
        <x:v>4561</x:v>
      </x:c>
      <x:c r="E250" s="30" t="s">
        <x:v>4986</x:v>
      </x:c>
      <x:c r="G250" s="30">
        <x:v>3</x:v>
      </x:c>
    </x:row>
    <x:row r="251">
      <x:c r="B251" s="30" t="s">
        <x:v>5593</x:v>
      </x:c>
      <x:c r="C251" s="30" t="s">
        <x:v>155</x:v>
      </x:c>
      <x:c r="E251" s="30" t="s">
        <x:v>4986</x:v>
      </x:c>
      <x:c r="G251" s="30">
        <x:v>1</x:v>
      </x:c>
    </x:row>
    <x:row r="252">
      <x:c r="B252" s="30" t="s">
        <x:v>5594</x:v>
      </x:c>
      <x:c r="C252" s="30" t="s">
        <x:v>5595</x:v>
      </x:c>
      <x:c r="E252" s="30" t="s">
        <x:v>4986</x:v>
      </x:c>
      <x:c r="G252" s="30">
        <x:v>1</x:v>
      </x:c>
    </x:row>
    <x:row r="253">
      <x:c r="B253" s="30" t="s">
        <x:v>5596</x:v>
      </x:c>
      <x:c r="C253" s="30" t="s">
        <x:v>5597</x:v>
      </x:c>
      <x:c r="E253" s="30" t="s">
        <x:v>4986</x:v>
      </x:c>
      <x:c r="G253" s="30">
        <x:v>1</x:v>
      </x:c>
    </x:row>
    <x:row r="254">
      <x:c r="B254" s="30" t="s">
        <x:v>5598</x:v>
      </x:c>
      <x:c r="C254" s="30" t="s">
        <x:v>5599</x:v>
      </x:c>
      <x:c r="E254" s="30" t="s">
        <x:v>4986</x:v>
      </x:c>
      <x:c r="G254" s="30">
        <x:v>100</x:v>
      </x:c>
    </x:row>
    <x:row r="255">
      <x:c r="B255" s="30" t="s">
        <x:v>5600</x:v>
      </x:c>
      <x:c r="E255" s="30" t="s">
        <x:v>5601</x:v>
      </x:c>
      <x:c r="G255" s="30">
        <x:v>2</x:v>
      </x:c>
    </x:row>
    <x:row r="256">
      <x:c r="B256" s="30" t="s">
        <x:v>5602</x:v>
      </x:c>
      <x:c r="E256" s="30" t="s">
        <x:v>5601</x:v>
      </x:c>
      <x:c r="G256" s="30">
        <x:v>2</x:v>
      </x:c>
    </x:row>
    <x:row r="257">
      <x:c r="B257" s="30" t="s">
        <x:v>5603</x:v>
      </x:c>
      <x:c r="C257" s="30" t="s">
        <x:v>155</x:v>
      </x:c>
      <x:c r="E257" s="30" t="s">
        <x:v>5601</x:v>
      </x:c>
      <x:c r="G257" s="30">
        <x:v>1</x:v>
      </x:c>
    </x:row>
    <x:row r="258">
      <x:c r="B258" s="30" t="s">
        <x:v>5604</x:v>
      </x:c>
      <x:c r="C258" s="30" t="s">
        <x:v>5577</x:v>
      </x:c>
      <x:c r="E258" s="30" t="s">
        <x:v>5605</x:v>
      </x:c>
      <x:c r="G258" s="30">
        <x:v>1</x:v>
      </x:c>
    </x:row>
    <x:row r="259">
      <x:c r="B259" s="30" t="s">
        <x:v>3483</x:v>
      </x:c>
      <x:c r="C259" s="30" t="s">
        <x:v>5577</x:v>
      </x:c>
      <x:c r="E259" s="30" t="s">
        <x:v>5605</x:v>
      </x:c>
      <x:c r="G259" s="30">
        <x:v>1</x:v>
      </x:c>
    </x:row>
    <x:row r="260">
      <x:c r="B260" s="30" t="s">
        <x:v>5606</x:v>
      </x:c>
      <x:c r="C260" s="30" t="s">
        <x:v>5607</x:v>
      </x:c>
      <x:c r="E260" s="30" t="s">
        <x:v>5605</x:v>
      </x:c>
      <x:c r="G260" s="30">
        <x:v>1</x:v>
      </x:c>
    </x:row>
    <x:row r="261">
      <x:c r="B261" s="30" t="s">
        <x:v>5608</x:v>
      </x:c>
      <x:c r="C261" s="30" t="s">
        <x:v>5609</x:v>
      </x:c>
      <x:c r="E261" s="30" t="s">
        <x:v>5605</x:v>
      </x:c>
      <x:c r="G261" s="30">
        <x:v>1</x:v>
      </x:c>
    </x:row>
    <x:row r="262">
      <x:c r="B262" s="30" t="s">
        <x:v>5610</x:v>
      </x:c>
      <x:c r="C262" s="30" t="s">
        <x:v>5611</x:v>
      </x:c>
      <x:c r="D262" s="30" t="s">
        <x:v>5612</x:v>
      </x:c>
      <x:c r="E262" s="30" t="s">
        <x:v>5613</x:v>
      </x:c>
      <x:c r="G262" s="30">
        <x:v>1</x:v>
      </x:c>
    </x:row>
    <x:row r="263">
      <x:c r="B263" s="30" t="s">
        <x:v>5614</x:v>
      </x:c>
      <x:c r="E263" s="30" t="s">
        <x:v>5613</x:v>
      </x:c>
      <x:c r="G263" s="30">
        <x:v>1</x:v>
      </x:c>
    </x:row>
    <x:row r="264">
      <x:c r="B264" s="30" t="s">
        <x:v>5615</x:v>
      </x:c>
      <x:c r="C264" s="30" t="s">
        <x:v>5616</x:v>
      </x:c>
      <x:c r="E264" s="30" t="s">
        <x:v>5613</x:v>
      </x:c>
      <x:c r="G264" s="30">
        <x:v>1</x:v>
      </x:c>
    </x:row>
    <x:row r="265">
      <x:c r="B265" s="30" t="s">
        <x:v>5617</x:v>
      </x:c>
      <x:c r="D265" s="30" t="s">
        <x:v>5618</x:v>
      </x:c>
      <x:c r="E265" s="30" t="s">
        <x:v>5613</x:v>
      </x:c>
      <x:c r="G265" s="30">
        <x:v>100</x:v>
      </x:c>
    </x:row>
    <x:row r="266">
      <x:c r="B266" s="30" t="s">
        <x:v>5619</x:v>
      </x:c>
      <x:c r="E266" s="30" t="s">
        <x:v>5620</x:v>
      </x:c>
      <x:c r="G266" s="30">
        <x:v>2</x:v>
      </x:c>
    </x:row>
    <x:row r="267">
      <x:c r="B267" s="30" t="s">
        <x:v>5621</x:v>
      </x:c>
      <x:c r="D267" s="30" t="s">
        <x:v>5622</x:v>
      </x:c>
      <x:c r="E267" s="30" t="s">
        <x:v>5620</x:v>
      </x:c>
      <x:c r="G267" s="30">
        <x:v>1</x:v>
      </x:c>
    </x:row>
    <x:row r="268">
      <x:c r="B268" s="30" t="s">
        <x:v>5621</x:v>
      </x:c>
      <x:c r="D268" s="30" t="s">
        <x:v>5623</x:v>
      </x:c>
      <x:c r="E268" s="30" t="s">
        <x:v>5620</x:v>
      </x:c>
      <x:c r="G268" s="30">
        <x:v>1</x:v>
      </x:c>
    </x:row>
    <x:row r="269">
      <x:c r="B269" s="30" t="s">
        <x:v>5624</x:v>
      </x:c>
      <x:c r="E269" s="30" t="s">
        <x:v>5620</x:v>
      </x:c>
      <x:c r="G269" s="30">
        <x:v>3</x:v>
      </x:c>
    </x:row>
    <x:row r="270">
      <x:c r="B270" s="30" t="s">
        <x:v>5625</x:v>
      </x:c>
      <x:c r="C270" s="30" t="s">
        <x:v>5626</x:v>
      </x:c>
      <x:c r="D270" s="30" t="s">
        <x:v>5627</x:v>
      </x:c>
      <x:c r="E270" s="30" t="s">
        <x:v>5620</x:v>
      </x:c>
      <x:c r="G270" s="30">
        <x:v>3</x:v>
      </x:c>
    </x:row>
    <x:row r="271">
      <x:c r="B271" s="30" t="s">
        <x:v>5628</x:v>
      </x:c>
      <x:c r="D271" s="30" t="s">
        <x:v>5629</x:v>
      </x:c>
      <x:c r="E271" s="30" t="s">
        <x:v>5620</x:v>
      </x:c>
      <x:c r="G271" s="30">
        <x:v>3</x:v>
      </x:c>
    </x:row>
    <x:row r="277">
      <x:c r="A277" s="30" t="s">
        <x:v>5630</x:v>
      </x:c>
      <x:c r="B277" s="30" t="s">
        <x:v>5631</x:v>
      </x:c>
      <x:c r="C277" s="30" t="s">
        <x:v>3076</x:v>
      </x:c>
      <x:c r="E277" s="30" t="s">
        <x:v>5632</x:v>
      </x:c>
      <x:c r="F277" s="30" t="s">
        <x:v>4832</x:v>
      </x:c>
      <x:c r="G277" s="30">
        <x:v>1</x:v>
      </x:c>
    </x:row>
    <x:row r="278">
      <x:c r="B278" s="30" t="s">
        <x:v>5633</x:v>
      </x:c>
      <x:c r="C278" s="30" t="s">
        <x:v>5634</x:v>
      </x:c>
      <x:c r="D278" s="30" t="s">
        <x:v>5635</x:v>
      </x:c>
      <x:c r="E278" s="30" t="s">
        <x:v>5632</x:v>
      </x:c>
      <x:c r="F278" s="30" t="s">
        <x:v>4832</x:v>
      </x:c>
      <x:c r="G278" s="30">
        <x:v>1</x:v>
      </x:c>
    </x:row>
    <x:row r="279">
      <x:c r="B279" s="30" t="s">
        <x:v>5636</x:v>
      </x:c>
      <x:c r="C279" s="30" t="s">
        <x:v>3076</x:v>
      </x:c>
      <x:c r="E279" s="30" t="s">
        <x:v>5632</x:v>
      </x:c>
      <x:c r="F279" s="30" t="s">
        <x:v>4832</x:v>
      </x:c>
      <x:c r="G279" s="30">
        <x:v>1</x:v>
      </x:c>
    </x:row>
    <x:row r="281">
      <x:c r="A281" s="30" t="s">
        <x:v>5637</x:v>
      </x:c>
      <x:c r="B281" s="30" t="s">
        <x:v>5638</x:v>
      </x:c>
      <x:c r="C281" s="30" t="s">
        <x:v>5639</x:v>
      </x:c>
      <x:c r="E281" s="30" t="s">
        <x:v>5571</x:v>
      </x:c>
      <x:c r="G281" s="30">
        <x:v>1</x:v>
      </x:c>
    </x:row>
    <x:row r="282">
      <x:c r="B282" s="30" t="s">
        <x:v>5640</x:v>
      </x:c>
      <x:c r="C282" s="30" t="s">
        <x:v>5264</x:v>
      </x:c>
      <x:c r="E282" s="30" t="s">
        <x:v>5641</x:v>
      </x:c>
      <x:c r="G282" s="30">
        <x:v>2</x:v>
      </x:c>
    </x:row>
    <x:row r="283">
      <x:c r="B283" s="30" t="s">
        <x:v>5642</x:v>
      </x:c>
      <x:c r="C283" s="30" t="s">
        <x:v>5643</x:v>
      </x:c>
      <x:c r="E283" s="30" t="s">
        <x:v>5571</x:v>
      </x:c>
      <x:c r="G283" s="30">
        <x:v>1</x:v>
      </x:c>
    </x:row>
    <x:row r="284">
      <x:c r="B284" s="30" t="s">
        <x:v>5640</x:v>
      </x:c>
      <x:c r="C284" s="30" t="s">
        <x:v>5644</x:v>
      </x:c>
      <x:c r="E284" s="30" t="s">
        <x:v>5571</x:v>
      </x:c>
      <x:c r="G284" s="30">
        <x:v>1</x:v>
      </x:c>
    </x:row>
    <x:row r="286">
      <x:c r="A286" s="30" t="s">
        <x:v>5645</x:v>
      </x:c>
      <x:c r="B286" s="30" t="s">
        <x:v>5646</x:v>
      </x:c>
      <x:c r="D286" s="30" t="s">
        <x:v>5647</x:v>
      </x:c>
      <x:c r="E286" s="30" t="s">
        <x:v>5648</x:v>
      </x:c>
      <x:c r="F286" s="30" t="s">
        <x:v>5479</x:v>
      </x:c>
      <x:c r="G286" s="30">
        <x:v>1</x:v>
      </x:c>
    </x:row>
    <x:row r="287">
      <x:c r="B287" s="30" t="s">
        <x:v>5649</x:v>
      </x:c>
      <x:c r="D287" s="30" t="s">
        <x:v>5647</x:v>
      </x:c>
      <x:c r="E287" s="30" t="s">
        <x:v>5648</x:v>
      </x:c>
      <x:c r="F287" s="30" t="s">
        <x:v>5479</x:v>
      </x:c>
      <x:c r="G287" s="30">
        <x:v>1</x:v>
      </x:c>
    </x:row>
    <x:row r="288">
      <x:c r="B288" s="30" t="s">
        <x:v>5650</x:v>
      </x:c>
      <x:c r="E288" s="30" t="s">
        <x:v>5648</x:v>
      </x:c>
      <x:c r="F288" s="30" t="s">
        <x:v>5479</x:v>
      </x:c>
      <x:c r="G288" s="30">
        <x:v>1</x:v>
      </x:c>
    </x:row>
    <x:row r="289">
      <x:c r="B289" s="30" t="s">
        <x:v>5651</x:v>
      </x:c>
      <x:c r="E289" s="30" t="s">
        <x:v>5648</x:v>
      </x:c>
      <x:c r="F289" s="30" t="s">
        <x:v>5479</x:v>
      </x:c>
      <x:c r="G289" s="30">
        <x:v>1</x:v>
      </x:c>
    </x:row>
    <x:row r="290">
      <x:c r="B290" s="30" t="s">
        <x:v>5652</x:v>
      </x:c>
      <x:c r="E290" s="30" t="s">
        <x:v>5648</x:v>
      </x:c>
      <x:c r="F290" s="30" t="s">
        <x:v>5479</x:v>
      </x:c>
      <x:c r="G290" s="30">
        <x:v>1</x:v>
      </x:c>
    </x:row>
    <x:row r="291">
      <x:c r="B291" s="30" t="s">
        <x:v>3243</x:v>
      </x:c>
      <x:c r="E291" s="30" t="s">
        <x:v>5648</x:v>
      </x:c>
      <x:c r="F291" s="30" t="s">
        <x:v>5479</x:v>
      </x:c>
      <x:c r="G291" s="30">
        <x:v>1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5703125" defaultRowHeight="12.75"/>
  <x:cols>
    <x:col min="2" max="2" width="95.85546875" customWidth="1"/>
    <x:col min="3" max="3" width="14.42578125" customWidth="1"/>
    <x:col min="8" max="8" width="26.42578125" customWidth="1"/>
    <x:col min="9" max="9" width="33.140625" customWidth="1"/>
  </x:cols>
  <x:sheetData>
    <x:row r="1" ht="15">
      <x:c r="A1" s="422" t="s">
        <x:v>5653</x:v>
      </x:c>
      <x:c r="B1" s="422" t="s">
        <x:v>5654</x:v>
      </x:c>
      <x:c r="C1" s="94" t="s">
        <x:v>5655</x:v>
      </x:c>
      <x:c r="D1" s="429" t="s">
        <x:v>5</x:v>
      </x:c>
      <x:c r="E1" s="422" t="s">
        <x:v>4</x:v>
      </x:c>
      <x:c r="F1" s="422" t="s">
        <x:v>6</x:v>
      </x:c>
      <x:c r="G1" s="422" t="s">
        <x:v>7</x:v>
      </x:c>
      <x:c r="H1" s="94" t="s">
        <x:v>5656</x:v>
      </x:c>
      <x:c r="I1" s="94" t="s">
        <x:v>1162</x:v>
      </x:c>
      <x:c r="J1" s="20"/>
      <x:c r="K1" s="94" t="s">
        <x:v>5657</x:v>
      </x:c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</x:row>
    <x:row r="2">
      <x:c r="A2" s="94" t="s">
        <x:v>5658</x:v>
      </x:c>
      <x:c r="B2" s="20"/>
      <x:c r="C2" s="24"/>
      <x:c r="D2" s="20"/>
      <x:c r="E2" s="20"/>
      <x:c r="F2" s="20"/>
      <x:c r="G2" s="20"/>
      <x:c r="H2" s="20"/>
      <x:c r="I2" s="20"/>
      <x:c r="J2" s="20"/>
      <x:c r="K2" s="141" t="n">
        <x:f>SUM(G3:G10023)</x:f>
        <x:v>9538.120000000004</x:v>
      </x:c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>
      <x:c r="A3" s="20">
        <x:v>1</x:v>
      </x:c>
      <x:c r="B3" s="20" t="s">
        <x:v>5659</x:v>
      </x:c>
      <x:c r="C3" s="20"/>
      <x:c r="D3" s="24">
        <x:v>293.91000000000003</x:v>
      </x:c>
      <x:c r="E3" s="20" t="s">
        <x:v>5660</x:v>
      </x:c>
      <x:c r="F3" s="20">
        <x:v>1</x:v>
      </x:c>
      <x:c r="G3" s="24" t="n">
        <x:f t="shared" ref="G3:G6" si="0">D3*F3</x:f>
        <x:v>293.91</x:v>
      </x:c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</x:row>
    <x:row r="4">
      <x:c r="A4" s="20">
        <x:v>2</x:v>
      </x:c>
      <x:c r="B4" s="20" t="s">
        <x:v>5661</x:v>
      </x:c>
      <x:c r="C4" s="20"/>
      <x:c r="D4" s="24">
        <x:v>115.03</x:v>
      </x:c>
      <x:c r="E4" s="20" t="s">
        <x:v>5660</x:v>
      </x:c>
      <x:c r="F4" s="20">
        <x:v>1</x:v>
      </x:c>
      <x:c r="G4" s="24">
        <x:f t="shared" si="0"/>
        <x:v>115.03</x:v>
      </x:c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  <x:c r="Y4" s="20"/>
      <x:c r="Z4" s="20"/>
    </x:row>
    <x:row r="5">
      <x:c r="A5" s="20">
        <x:v>3</x:v>
      </x:c>
      <x:c r="B5" s="20" t="s">
        <x:v>5662</x:v>
      </x:c>
      <x:c r="C5" s="746"/>
      <x:c r="D5" s="24">
        <x:v>172.39</x:v>
      </x:c>
      <x:c r="E5" s="20" t="s">
        <x:v>5660</x:v>
      </x:c>
      <x:c r="F5" s="20">
        <x:v>1</x:v>
      </x:c>
      <x:c r="G5" s="24">
        <x:f t="shared" si="0"/>
        <x:v>172.39</x:v>
      </x:c>
      <x:c r="H5" s="20"/>
      <x:c r="I5" s="20"/>
      <x:c r="J5" s="78"/>
      <x:c r="K5" s="78"/>
      <x:c r="L5" s="78"/>
      <x:c r="M5" s="78"/>
      <x:c r="N5" s="78"/>
      <x:c r="O5" s="78"/>
      <x:c r="P5" s="78"/>
      <x:c r="Q5" s="78"/>
      <x:c r="R5" s="78"/>
      <x:c r="S5" s="78"/>
      <x:c r="T5" s="78"/>
      <x:c r="U5" s="78"/>
      <x:c r="V5" s="78"/>
      <x:c r="W5" s="78"/>
      <x:c r="X5" s="78"/>
      <x:c r="Y5" s="78"/>
      <x:c r="Z5" s="78"/>
    </x:row>
    <x:row r="6">
      <x:c r="A6" s="20">
        <x:v>4</x:v>
      </x:c>
      <x:c r="B6" s="20" t="s">
        <x:v>3422</x:v>
      </x:c>
      <x:c r="C6" s="473" t="s">
        <x:v>3423</x:v>
      </x:c>
      <x:c r="D6" s="24">
        <x:v>17.170000000000002</x:v>
      </x:c>
      <x:c r="E6" s="20" t="s">
        <x:v>296</x:v>
      </x:c>
      <x:c r="F6" s="20">
        <x:v>8</x:v>
      </x:c>
      <x:c r="G6" s="24">
        <x:f t="shared" si="0"/>
        <x:v>137.36000000000001</x:v>
      </x:c>
      <x:c r="H6" s="20"/>
      <x:c r="I6" s="20"/>
      <x:c r="J6" s="78"/>
      <x:c r="K6" s="78"/>
      <x:c r="L6" s="78"/>
      <x:c r="M6" s="78"/>
      <x:c r="N6" s="78"/>
      <x:c r="O6" s="78"/>
      <x:c r="P6" s="78"/>
      <x:c r="Q6" s="78"/>
      <x:c r="R6" s="78"/>
      <x:c r="S6" s="78"/>
      <x:c r="T6" s="78"/>
      <x:c r="U6" s="78"/>
      <x:c r="V6" s="78"/>
      <x:c r="W6" s="78"/>
      <x:c r="X6" s="78"/>
      <x:c r="Y6" s="78"/>
      <x:c r="Z6" s="78"/>
    </x:row>
    <x:row r="7" ht="15">
      <x:c r="A7" s="412">
        <x:v>5</x:v>
      </x:c>
      <x:c r="B7" s="416" t="s">
        <x:v>3424</x:v>
      </x:c>
      <x:c r="C7" s="747" t="s">
        <x:v>3425</x:v>
      </x:c>
      <x:c r="D7" s="415" t="s">
        <x:v>15</x:v>
      </x:c>
      <x:c r="E7" s="415">
        <x:v>12.14</x:v>
      </x:c>
      <x:c r="F7" s="416">
        <x:v>1</x:v>
      </x:c>
      <x:c r="G7" s="415">
        <x:v>12.14</x:v>
      </x:c>
      <x:c r="H7" s="416"/>
      <x:c r="I7" s="416"/>
      <x:c r="J7" s="416"/>
      <x:c r="K7" s="416"/>
      <x:c r="L7" s="416"/>
      <x:c r="M7" s="416"/>
      <x:c r="N7" s="416"/>
      <x:c r="O7" s="416"/>
      <x:c r="P7" s="416"/>
      <x:c r="Q7" s="416"/>
      <x:c r="R7" s="416"/>
      <x:c r="S7" s="416"/>
      <x:c r="T7" s="416"/>
      <x:c r="U7" s="416"/>
      <x:c r="V7" s="416"/>
      <x:c r="W7" s="416"/>
      <x:c r="X7" s="416"/>
      <x:c r="Y7" s="416"/>
      <x:c r="Z7" s="416"/>
    </x:row>
    <x:row r="8" ht="15">
      <x:c r="A8" s="412">
        <x:v>6</x:v>
      </x:c>
      <x:c r="B8" s="416" t="s">
        <x:v>3426</x:v>
      </x:c>
      <x:c r="C8" s="747" t="s">
        <x:v>3427</x:v>
      </x:c>
      <x:c r="D8" s="415" t="s">
        <x:v>15</x:v>
      </x:c>
      <x:c r="E8" s="415">
        <x:v>3.9</x:v>
      </x:c>
      <x:c r="F8" s="416">
        <x:v>1</x:v>
      </x:c>
      <x:c r="G8" s="415">
        <x:v>3.9</x:v>
      </x:c>
      <x:c r="H8" s="416"/>
      <x:c r="I8" s="416"/>
      <x:c r="J8" s="416"/>
      <x:c r="K8" s="416"/>
      <x:c r="L8" s="416"/>
      <x:c r="M8" s="416"/>
      <x:c r="N8" s="416"/>
      <x:c r="O8" s="416"/>
      <x:c r="P8" s="416"/>
      <x:c r="Q8" s="416"/>
      <x:c r="R8" s="416"/>
      <x:c r="S8" s="416"/>
      <x:c r="T8" s="416"/>
      <x:c r="U8" s="416"/>
      <x:c r="V8" s="416"/>
      <x:c r="W8" s="416"/>
      <x:c r="X8" s="416"/>
      <x:c r="Y8" s="416"/>
      <x:c r="Z8" s="416"/>
    </x:row>
    <x:row r="9" ht="15">
      <x:c r="A9" s="412">
        <x:v>7</x:v>
      </x:c>
      <x:c r="B9" s="416" t="s">
        <x:v>3428</x:v>
      </x:c>
      <x:c r="C9" s="747" t="s">
        <x:v>3429</x:v>
      </x:c>
      <x:c r="D9" s="415" t="s">
        <x:v>15</x:v>
      </x:c>
      <x:c r="E9" s="415">
        <x:v>3.42</x:v>
      </x:c>
      <x:c r="F9" s="416">
        <x:v>4</x:v>
      </x:c>
      <x:c r="G9" s="415">
        <x:v>13.68</x:v>
      </x:c>
      <x:c r="H9" s="416"/>
      <x:c r="I9" s="416"/>
      <x:c r="J9" s="416"/>
      <x:c r="K9" s="416"/>
      <x:c r="L9" s="416"/>
      <x:c r="M9" s="416"/>
      <x:c r="N9" s="416"/>
      <x:c r="O9" s="416"/>
      <x:c r="P9" s="416"/>
      <x:c r="Q9" s="416"/>
      <x:c r="R9" s="416"/>
      <x:c r="S9" s="416"/>
      <x:c r="T9" s="416"/>
      <x:c r="U9" s="416"/>
      <x:c r="V9" s="416"/>
      <x:c r="W9" s="416"/>
      <x:c r="X9" s="416"/>
      <x:c r="Y9" s="416"/>
      <x:c r="Z9" s="416"/>
    </x:row>
    <x:row r="10">
      <x:c r="A10" s="94" t="s">
        <x:v>3430</x:v>
      </x:c>
      <x:c r="B10" s="20"/>
      <x:c r="C10" s="20"/>
      <x:c r="D10" s="24"/>
      <x:c r="E10" s="20"/>
      <x:c r="F10" s="20"/>
      <x:c r="G10" s="20"/>
      <x:c r="H10" s="20"/>
      <x:c r="I10" s="20"/>
      <x:c r="J10" s="20"/>
      <x:c r="K10" s="20"/>
      <x:c r="L10" s="20"/>
      <x:c r="M10" s="20"/>
      <x:c r="N10" s="20"/>
      <x:c r="O10" s="20"/>
      <x:c r="P10" s="20"/>
      <x:c r="Q10" s="20"/>
      <x:c r="R10" s="20"/>
      <x:c r="S10" s="20"/>
      <x:c r="T10" s="20"/>
      <x:c r="U10" s="20"/>
      <x:c r="V10" s="20"/>
      <x:c r="W10" s="20"/>
      <x:c r="X10" s="20"/>
      <x:c r="Y10" s="20"/>
      <x:c r="Z10" s="20"/>
    </x:row>
    <x:row r="11">
      <x:c r="A11" s="20">
        <x:v>8</x:v>
      </x:c>
      <x:c r="B11" s="20" t="s">
        <x:v>3431</x:v>
      </x:c>
      <x:c r="C11" s="748" t="s">
        <x:v>3432</x:v>
      </x:c>
      <x:c r="D11" s="24">
        <x:v>56.56</x:v>
      </x:c>
      <x:c r="E11" s="20" t="s">
        <x:v>3433</x:v>
      </x:c>
      <x:c r="F11" s="20">
        <x:v>23</x:v>
      </x:c>
      <x:c r="G11" s="24" t="n">
        <x:f t="shared" ref="G11:G25" si="1">D11*F11</x:f>
        <x:v>1300.88</x:v>
      </x:c>
      <x:c r="H11" s="20"/>
      <x:c r="I11" s="20"/>
      <x:c r="J11" s="78"/>
      <x:c r="K11" s="78"/>
      <x:c r="L11" s="78"/>
      <x:c r="M11" s="78"/>
      <x:c r="N11" s="78"/>
      <x:c r="O11" s="78"/>
      <x:c r="P11" s="78"/>
      <x:c r="Q11" s="78"/>
      <x:c r="R11" s="78"/>
      <x:c r="S11" s="78"/>
      <x:c r="T11" s="78"/>
      <x:c r="U11" s="78"/>
      <x:c r="V11" s="78"/>
      <x:c r="W11" s="78"/>
      <x:c r="X11" s="78"/>
      <x:c r="Y11" s="78"/>
      <x:c r="Z11" s="78"/>
    </x:row>
    <x:row r="12" ht="15">
      <x:c r="A12" s="20">
        <x:v>9</x:v>
      </x:c>
      <x:c r="B12" s="134" t="s">
        <x:v>3436</x:v>
      </x:c>
      <x:c r="C12" s="478" t="s">
        <x:v>3437</x:v>
      </x:c>
      <x:c r="D12" s="135">
        <x:v>6.18</x:v>
      </x:c>
      <x:c r="E12" s="20" t="s">
        <x:v>296</x:v>
      </x:c>
      <x:c r="F12" s="134">
        <x:v>1</x:v>
      </x:c>
      <x:c r="G12" s="24">
        <x:f t="shared" si="1"/>
        <x:v>6.18</x:v>
      </x:c>
      <x:c r="H12" s="20"/>
      <x:c r="I12" s="134" t="s">
        <x:v>4453</x:v>
      </x:c>
      <x:c r="J12" s="66"/>
      <x:c r="K12" s="66"/>
      <x:c r="L12" s="66"/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6"/>
      <x:c r="X12" s="66"/>
      <x:c r="Y12" s="66"/>
      <x:c r="Z12" s="66"/>
    </x:row>
    <x:row r="13" ht="15">
      <x:c r="A13" s="20">
        <x:v>10</x:v>
      </x:c>
      <x:c r="B13" s="134" t="s">
        <x:v>3438</x:v>
      </x:c>
      <x:c r="C13" s="192" t="s">
        <x:v>3437</x:v>
      </x:c>
      <x:c r="D13" s="135">
        <x:v>6.18</x:v>
      </x:c>
      <x:c r="E13" s="20" t="s">
        <x:v>296</x:v>
      </x:c>
      <x:c r="F13" s="134">
        <x:v>1</x:v>
      </x:c>
      <x:c r="G13" s="24">
        <x:f t="shared" si="1"/>
        <x:v>6.18</x:v>
      </x:c>
      <x:c r="H13" s="20"/>
      <x:c r="I13" s="134" t="s">
        <x:v>4454</x:v>
      </x:c>
      <x:c r="J13" s="66"/>
      <x:c r="K13" s="66"/>
      <x:c r="L13" s="66"/>
      <x:c r="M13" s="66"/>
      <x:c r="N13" s="66"/>
      <x:c r="O13" s="66"/>
      <x:c r="P13" s="66"/>
      <x:c r="Q13" s="66"/>
      <x:c r="R13" s="66"/>
      <x:c r="S13" s="66"/>
      <x:c r="T13" s="66"/>
      <x:c r="U13" s="66"/>
      <x:c r="V13" s="66"/>
      <x:c r="W13" s="66"/>
      <x:c r="X13" s="66"/>
      <x:c r="Y13" s="66"/>
      <x:c r="Z13" s="66"/>
    </x:row>
    <x:row r="14" ht="15">
      <x:c r="A14" s="20">
        <x:v>11</x:v>
      </x:c>
      <x:c r="B14" s="134" t="s">
        <x:v>3439</x:v>
      </x:c>
      <x:c r="C14" s="192" t="s">
        <x:v>3440</x:v>
      </x:c>
      <x:c r="D14" s="135">
        <x:v>29.09</x:v>
      </x:c>
      <x:c r="E14" s="20" t="s">
        <x:v>296</x:v>
      </x:c>
      <x:c r="F14" s="134">
        <x:v>1</x:v>
      </x:c>
      <x:c r="G14" s="24">
        <x:f t="shared" si="1"/>
        <x:v>29.09</x:v>
      </x:c>
      <x:c r="H14" s="20"/>
      <x:c r="I14" s="134" t="s">
        <x:v>4455</x:v>
      </x:c>
      <x:c r="J14" s="66"/>
      <x:c r="K14" s="66"/>
      <x:c r="L14" s="66"/>
      <x:c r="M14" s="66"/>
      <x:c r="N14" s="66"/>
      <x:c r="O14" s="66"/>
      <x:c r="P14" s="66"/>
      <x:c r="Q14" s="66"/>
      <x:c r="R14" s="66"/>
      <x:c r="S14" s="66"/>
      <x:c r="T14" s="66"/>
      <x:c r="U14" s="66"/>
      <x:c r="V14" s="66"/>
      <x:c r="W14" s="66"/>
      <x:c r="X14" s="66"/>
      <x:c r="Y14" s="66"/>
      <x:c r="Z14" s="66"/>
    </x:row>
    <x:row r="15" ht="15">
      <x:c r="A15" s="20">
        <x:v>12</x:v>
      </x:c>
      <x:c r="B15" s="134" t="s">
        <x:v>3441</x:v>
      </x:c>
      <x:c r="C15" s="192" t="s">
        <x:v>3440</x:v>
      </x:c>
      <x:c r="D15" s="135">
        <x:v>29.09</x:v>
      </x:c>
      <x:c r="E15" s="20" t="s">
        <x:v>296</x:v>
      </x:c>
      <x:c r="F15" s="134">
        <x:v>1</x:v>
      </x:c>
      <x:c r="G15" s="24">
        <x:f t="shared" si="1"/>
        <x:v>29.09</x:v>
      </x:c>
      <x:c r="H15" s="20"/>
      <x:c r="I15" s="134" t="s">
        <x:v>4456</x:v>
      </x:c>
      <x:c r="J15" s="66"/>
      <x:c r="K15" s="66"/>
      <x:c r="L15" s="66"/>
      <x:c r="M15" s="66"/>
      <x:c r="N15" s="66"/>
      <x:c r="O15" s="66"/>
      <x:c r="P15" s="66"/>
      <x:c r="Q15" s="66"/>
      <x:c r="R15" s="66"/>
      <x:c r="S15" s="66"/>
      <x:c r="T15" s="66"/>
      <x:c r="U15" s="66"/>
      <x:c r="V15" s="66"/>
      <x:c r="W15" s="66"/>
      <x:c r="X15" s="66"/>
      <x:c r="Y15" s="66"/>
      <x:c r="Z15" s="66"/>
    </x:row>
    <x:row r="16" ht="15">
      <x:c r="A16" s="20">
        <x:v>13</x:v>
      </x:c>
      <x:c r="B16" s="134" t="s">
        <x:v>3442</x:v>
      </x:c>
      <x:c r="C16" s="192" t="s">
        <x:v>3443</x:v>
      </x:c>
      <x:c r="D16" s="135">
        <x:v>6.45</x:v>
      </x:c>
      <x:c r="E16" s="20" t="s">
        <x:v>296</x:v>
      </x:c>
      <x:c r="F16" s="134">
        <x:v>2</x:v>
      </x:c>
      <x:c r="G16" s="24">
        <x:f t="shared" si="1"/>
        <x:v>12.9</x:v>
      </x:c>
      <x:c r="H16" s="20"/>
      <x:c r="I16" s="134" t="s">
        <x:v>4457</x:v>
      </x:c>
      <x:c r="J16" s="66"/>
      <x:c r="K16" s="66"/>
      <x:c r="L16" s="66"/>
      <x:c r="M16" s="66"/>
      <x:c r="N16" s="66"/>
      <x:c r="O16" s="66"/>
      <x:c r="P16" s="66"/>
      <x:c r="Q16" s="66"/>
      <x:c r="R16" s="66"/>
      <x:c r="S16" s="66"/>
      <x:c r="T16" s="66"/>
      <x:c r="U16" s="66"/>
      <x:c r="V16" s="66"/>
      <x:c r="W16" s="66"/>
      <x:c r="X16" s="66"/>
      <x:c r="Y16" s="66"/>
      <x:c r="Z16" s="66"/>
    </x:row>
    <x:row r="17" ht="15">
      <x:c r="A17" s="20">
        <x:v>14</x:v>
      </x:c>
      <x:c r="B17" s="134" t="s">
        <x:v>3444</x:v>
      </x:c>
      <x:c r="C17" s="192" t="s">
        <x:v>3445</x:v>
      </x:c>
      <x:c r="D17" s="135">
        <x:v>4.1900000000000004</x:v>
      </x:c>
      <x:c r="E17" s="20" t="s">
        <x:v>296</x:v>
      </x:c>
      <x:c r="F17" s="134">
        <x:v>4</x:v>
      </x:c>
      <x:c r="G17" s="24">
        <x:f t="shared" si="1"/>
        <x:v>16.760000000000002</x:v>
      </x:c>
      <x:c r="H17" s="20"/>
      <x:c r="I17" s="134"/>
      <x:c r="J17" s="138"/>
      <x:c r="K17" s="66"/>
      <x:c r="L17" s="66"/>
      <x:c r="M17" s="66"/>
      <x:c r="N17" s="66"/>
      <x:c r="O17" s="66"/>
      <x:c r="P17" s="66"/>
      <x:c r="Q17" s="66"/>
      <x:c r="R17" s="66"/>
      <x:c r="S17" s="66"/>
      <x:c r="T17" s="66"/>
      <x:c r="U17" s="66"/>
      <x:c r="V17" s="66"/>
      <x:c r="W17" s="66"/>
      <x:c r="X17" s="66"/>
      <x:c r="Y17" s="66"/>
      <x:c r="Z17" s="66"/>
    </x:row>
    <x:row r="18" ht="15">
      <x:c r="A18" s="20">
        <x:v>15</x:v>
      </x:c>
      <x:c r="B18" s="134" t="s">
        <x:v>3446</x:v>
      </x:c>
      <x:c r="C18" s="192" t="s">
        <x:v>3447</x:v>
      </x:c>
      <x:c r="D18" s="135">
        <x:v>6.11</x:v>
      </x:c>
      <x:c r="E18" s="20" t="s">
        <x:v>296</x:v>
      </x:c>
      <x:c r="F18" s="134">
        <x:v>2</x:v>
      </x:c>
      <x:c r="G18" s="24">
        <x:f t="shared" si="1"/>
        <x:v>12.22</x:v>
      </x:c>
      <x:c r="H18" s="20"/>
      <x:c r="I18" s="71"/>
      <x:c r="J18" s="66"/>
      <x:c r="K18" s="66"/>
      <x:c r="L18" s="66"/>
      <x:c r="M18" s="66"/>
      <x:c r="N18" s="66"/>
      <x:c r="O18" s="66"/>
      <x:c r="P18" s="66"/>
      <x:c r="Q18" s="66"/>
      <x:c r="R18" s="66"/>
      <x:c r="S18" s="66"/>
      <x:c r="T18" s="66"/>
      <x:c r="U18" s="66"/>
      <x:c r="V18" s="66"/>
      <x:c r="W18" s="66"/>
      <x:c r="X18" s="66"/>
      <x:c r="Y18" s="66"/>
      <x:c r="Z18" s="66"/>
    </x:row>
    <x:row r="19" ht="15">
      <x:c r="A19" s="20" t="n">
        <x:f t="shared" ref="A19:A30" si="2">A18+1</x:f>
        <x:v>16</x:v>
      </x:c>
      <x:c r="B19" s="134" t="s">
        <x:v>3448</x:v>
      </x:c>
      <x:c r="C19" s="192" t="s">
        <x:v>3449</x:v>
      </x:c>
      <x:c r="D19" s="135">
        <x:v>5.71</x:v>
      </x:c>
      <x:c r="E19" s="20" t="s">
        <x:v>296</x:v>
      </x:c>
      <x:c r="F19" s="134">
        <x:v>3</x:v>
      </x:c>
      <x:c r="G19" s="24">
        <x:f t="shared" si="1"/>
        <x:v>17.13</x:v>
      </x:c>
      <x:c r="H19" s="20"/>
      <x:c r="I19" s="71"/>
      <x:c r="J19" s="66"/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  <x:c r="X19" s="66"/>
      <x:c r="Y19" s="66"/>
      <x:c r="Z19" s="66"/>
    </x:row>
    <x:row r="20" ht="15">
      <x:c r="A20" s="20">
        <x:f t="shared" si="2"/>
        <x:v>17</x:v>
      </x:c>
      <x:c r="B20" s="134" t="s">
        <x:v>3450</x:v>
      </x:c>
      <x:c r="C20" s="192" t="s">
        <x:v>3451</x:v>
      </x:c>
      <x:c r="D20" s="135">
        <x:v>15.62</x:v>
      </x:c>
      <x:c r="E20" s="20" t="s">
        <x:v>296</x:v>
      </x:c>
      <x:c r="F20" s="134">
        <x:v>1</x:v>
      </x:c>
      <x:c r="G20" s="24">
        <x:f t="shared" si="1"/>
        <x:v>15.62</x:v>
      </x:c>
      <x:c r="H20" s="20"/>
      <x:c r="I20" s="134" t="s">
        <x:v>4459</x:v>
      </x:c>
      <x:c r="J20" s="66"/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  <x:c r="X20" s="66"/>
      <x:c r="Y20" s="66"/>
      <x:c r="Z20" s="66"/>
    </x:row>
    <x:row r="21" ht="15">
      <x:c r="A21" s="20">
        <x:f t="shared" si="2"/>
        <x:v>18</x:v>
      </x:c>
      <x:c r="B21" s="134" t="s">
        <x:v>3452</x:v>
      </x:c>
      <x:c r="C21" s="192" t="s">
        <x:v>3453</x:v>
      </x:c>
      <x:c r="D21" s="135">
        <x:v>9.15</x:v>
      </x:c>
      <x:c r="E21" s="20" t="s">
        <x:v>296</x:v>
      </x:c>
      <x:c r="F21" s="134">
        <x:v>1</x:v>
      </x:c>
      <x:c r="G21" s="24">
        <x:f t="shared" si="1"/>
        <x:v>9.15</x:v>
      </x:c>
      <x:c r="H21" s="71"/>
      <x:c r="I21" s="71"/>
      <x:c r="J21" s="66"/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  <x:c r="X21" s="66"/>
      <x:c r="Y21" s="66"/>
      <x:c r="Z21" s="66"/>
    </x:row>
    <x:row r="22" ht="15">
      <x:c r="A22" s="20">
        <x:f t="shared" si="2"/>
        <x:v>19</x:v>
      </x:c>
      <x:c r="B22" s="134" t="s">
        <x:v>3454</x:v>
      </x:c>
      <x:c r="C22" s="192" t="s">
        <x:v>3455</x:v>
      </x:c>
      <x:c r="D22" s="135">
        <x:v>13.28</x:v>
      </x:c>
      <x:c r="E22" s="20" t="s">
        <x:v>296</x:v>
      </x:c>
      <x:c r="F22" s="134">
        <x:v>1</x:v>
      </x:c>
      <x:c r="G22" s="24">
        <x:f t="shared" si="1"/>
        <x:v>13.28</x:v>
      </x:c>
      <x:c r="H22" s="71"/>
      <x:c r="I22" s="71"/>
      <x:c r="J22" s="66"/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  <x:c r="X22" s="66"/>
      <x:c r="Y22" s="66"/>
      <x:c r="Z22" s="66"/>
    </x:row>
    <x:row r="23" ht="15">
      <x:c r="A23" s="20">
        <x:f t="shared" si="2"/>
        <x:v>20</x:v>
      </x:c>
      <x:c r="B23" s="134" t="s">
        <x:v>3456</x:v>
      </x:c>
      <x:c r="C23" s="192" t="s">
        <x:v>3457</x:v>
      </x:c>
      <x:c r="D23" s="135">
        <x:v>4.82</x:v>
      </x:c>
      <x:c r="E23" s="20" t="s">
        <x:v>296</x:v>
      </x:c>
      <x:c r="F23" s="134">
        <x:v>3</x:v>
      </x:c>
      <x:c r="G23" s="24">
        <x:f t="shared" si="1"/>
        <x:v>14.46</x:v>
      </x:c>
      <x:c r="H23" s="71"/>
      <x:c r="I23" s="71"/>
      <x:c r="J23" s="66"/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  <x:c r="X23" s="66"/>
      <x:c r="Y23" s="66"/>
      <x:c r="Z23" s="66"/>
    </x:row>
    <x:row r="24" ht="15">
      <x:c r="A24" s="20">
        <x:f t="shared" si="2"/>
        <x:v>21</x:v>
      </x:c>
      <x:c r="B24" s="134" t="s">
        <x:v>3458</x:v>
      </x:c>
      <x:c r="C24" s="192" t="s">
        <x:v>3459</x:v>
      </x:c>
      <x:c r="D24" s="135">
        <x:v>18.88</x:v>
      </x:c>
      <x:c r="E24" s="20" t="s">
        <x:v>296</x:v>
      </x:c>
      <x:c r="F24" s="134">
        <x:v>3</x:v>
      </x:c>
      <x:c r="G24" s="24">
        <x:f t="shared" si="1"/>
        <x:v>56.64</x:v>
      </x:c>
      <x:c r="H24" s="71"/>
      <x:c r="I24" s="71"/>
      <x:c r="J24" s="66"/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  <x:c r="X24" s="66"/>
      <x:c r="Y24" s="66"/>
      <x:c r="Z24" s="66"/>
    </x:row>
    <x:row r="25">
      <x:c r="A25" s="20">
        <x:f t="shared" si="2"/>
        <x:v>22</x:v>
      </x:c>
      <x:c r="B25" s="20" t="s">
        <x:v>3519</x:v>
      </x:c>
      <x:c r="C25" s="759" t="s">
        <x:v>3520</x:v>
      </x:c>
      <x:c r="D25" s="24">
        <x:v>88</x:v>
      </x:c>
      <x:c r="E25" s="20" t="s">
        <x:v>3521</x:v>
      </x:c>
      <x:c r="F25" s="20">
        <x:v>5</x:v>
      </x:c>
      <x:c r="G25" s="24">
        <x:f t="shared" si="1"/>
        <x:v>440</x:v>
      </x:c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</x:row>
    <x:row r="26" ht="15">
      <x:c r="A26" s="20">
        <x:f t="shared" si="2"/>
        <x:v>23</x:v>
      </x:c>
      <x:c r="B26" s="416" t="s">
        <x:v>3801</x:v>
      </x:c>
      <x:c r="C26" s="546" t="s">
        <x:v>3802</x:v>
      </x:c>
      <x:c r="D26" s="415">
        <x:v>67</x:v>
      </x:c>
      <x:c r="E26" s="416" t="s">
        <x:v>3803</x:v>
      </x:c>
      <x:c r="F26" s="416">
        <x:v>4</x:v>
      </x:c>
      <x:c r="G26" s="415">
        <x:v>268</x:v>
      </x:c>
      <x:c r="H26" s="416" t="s">
        <x:v>3716</x:v>
      </x:c>
      <x:c r="I26" s="416"/>
      <x:c r="J26" s="416"/>
      <x:c r="K26" s="416"/>
      <x:c r="L26" s="416"/>
      <x:c r="M26" s="416"/>
      <x:c r="N26" s="416"/>
      <x:c r="O26" s="416"/>
      <x:c r="P26" s="416"/>
      <x:c r="Q26" s="416"/>
      <x:c r="R26" s="416"/>
      <x:c r="S26" s="416"/>
      <x:c r="T26" s="416"/>
      <x:c r="U26" s="416"/>
      <x:c r="V26" s="416"/>
      <x:c r="W26" s="416"/>
      <x:c r="X26" s="416"/>
      <x:c r="Y26" s="416"/>
      <x:c r="Z26" s="416"/>
    </x:row>
    <x:row r="27" ht="15">
      <x:c r="A27" s="20">
        <x:f t="shared" si="2"/>
        <x:v>24</x:v>
      </x:c>
      <x:c r="B27" s="416" t="s">
        <x:v>3804</x:v>
      </x:c>
      <x:c r="C27" s="546" t="s">
        <x:v>3805</x:v>
      </x:c>
      <x:c r="D27" s="415">
        <x:v>15.95</x:v>
      </x:c>
      <x:c r="E27" s="416" t="s">
        <x:v>3803</x:v>
      </x:c>
      <x:c r="F27" s="416">
        <x:v>4</x:v>
      </x:c>
      <x:c r="G27" s="415">
        <x:v>63.8</x:v>
      </x:c>
      <x:c r="H27" s="416" t="s">
        <x:v>3716</x:v>
      </x:c>
      <x:c r="I27" s="416"/>
      <x:c r="J27" s="416"/>
      <x:c r="K27" s="416"/>
      <x:c r="L27" s="416"/>
      <x:c r="M27" s="416"/>
      <x:c r="N27" s="416"/>
      <x:c r="O27" s="416"/>
      <x:c r="P27" s="416"/>
      <x:c r="Q27" s="416"/>
      <x:c r="R27" s="416"/>
      <x:c r="S27" s="416"/>
      <x:c r="T27" s="416"/>
      <x:c r="U27" s="416"/>
      <x:c r="V27" s="416"/>
      <x:c r="W27" s="416"/>
      <x:c r="X27" s="416"/>
      <x:c r="Y27" s="416"/>
      <x:c r="Z27" s="416"/>
    </x:row>
    <x:row r="28" ht="15">
      <x:c r="A28" s="20">
        <x:f t="shared" si="2"/>
        <x:v>25</x:v>
      </x:c>
      <x:c r="B28" s="416" t="s">
        <x:v>3806</x:v>
      </x:c>
      <x:c r="C28" s="546" t="s">
        <x:v>3807</x:v>
      </x:c>
      <x:c r="D28" s="415">
        <x:v>26.95</x:v>
      </x:c>
      <x:c r="E28" s="416" t="s">
        <x:v>3803</x:v>
      </x:c>
      <x:c r="F28" s="416">
        <x:v>4</x:v>
      </x:c>
      <x:c r="G28" s="415">
        <x:v>107.8</x:v>
      </x:c>
      <x:c r="H28" s="416" t="s">
        <x:v>3716</x:v>
      </x:c>
      <x:c r="I28" s="416"/>
      <x:c r="J28" s="416"/>
      <x:c r="K28" s="416"/>
      <x:c r="L28" s="416"/>
      <x:c r="M28" s="416"/>
      <x:c r="N28" s="416"/>
      <x:c r="O28" s="416"/>
      <x:c r="P28" s="416"/>
      <x:c r="Q28" s="416"/>
      <x:c r="R28" s="416"/>
      <x:c r="S28" s="416"/>
      <x:c r="T28" s="416"/>
      <x:c r="U28" s="416"/>
      <x:c r="V28" s="416"/>
      <x:c r="W28" s="416"/>
      <x:c r="X28" s="416"/>
      <x:c r="Y28" s="416"/>
      <x:c r="Z28" s="416"/>
    </x:row>
    <x:row r="29" ht="15">
      <x:c r="A29" s="20">
        <x:f t="shared" si="2"/>
        <x:v>26</x:v>
      </x:c>
      <x:c r="B29" s="416" t="s">
        <x:v>3808</x:v>
      </x:c>
      <x:c r="C29" s="546" t="s">
        <x:v>3809</x:v>
      </x:c>
      <x:c r="D29" s="415">
        <x:v>4.6500000000000004</x:v>
      </x:c>
      <x:c r="E29" s="416" t="s">
        <x:v>15</x:v>
      </x:c>
      <x:c r="F29" s="416">
        <x:v>1</x:v>
      </x:c>
      <x:c r="G29" s="415">
        <x:v>4.6500000000000004</x:v>
      </x:c>
      <x:c r="H29" s="416" t="s">
        <x:v>3716</x:v>
      </x:c>
      <x:c r="I29" s="416"/>
      <x:c r="J29" s="416"/>
      <x:c r="K29" s="416"/>
      <x:c r="L29" s="416"/>
      <x:c r="M29" s="416"/>
      <x:c r="N29" s="416"/>
      <x:c r="O29" s="416"/>
      <x:c r="P29" s="416"/>
      <x:c r="Q29" s="416"/>
      <x:c r="R29" s="416"/>
      <x:c r="S29" s="416"/>
      <x:c r="T29" s="416"/>
      <x:c r="U29" s="416"/>
      <x:c r="V29" s="416"/>
      <x:c r="W29" s="416"/>
      <x:c r="X29" s="416"/>
      <x:c r="Y29" s="416"/>
      <x:c r="Z29" s="416"/>
    </x:row>
    <x:row r="30" ht="15">
      <x:c r="A30" s="20">
        <x:f t="shared" si="2"/>
        <x:v>27</x:v>
      </x:c>
      <x:c r="B30" s="416" t="s">
        <x:v>3810</x:v>
      </x:c>
      <x:c r="C30" s="546" t="s">
        <x:v>3811</x:v>
      </x:c>
      <x:c r="D30" s="415">
        <x:v>9.99</x:v>
      </x:c>
      <x:c r="E30" s="416" t="s">
        <x:v>30</x:v>
      </x:c>
      <x:c r="F30" s="416">
        <x:v>1</x:v>
      </x:c>
      <x:c r="G30" s="415">
        <x:v>9.99</x:v>
      </x:c>
      <x:c r="H30" s="416" t="s">
        <x:v>3716</x:v>
      </x:c>
      <x:c r="I30" s="416"/>
      <x:c r="J30" s="416"/>
      <x:c r="K30" s="416"/>
      <x:c r="L30" s="416"/>
      <x:c r="M30" s="416"/>
      <x:c r="N30" s="416"/>
      <x:c r="O30" s="416"/>
      <x:c r="P30" s="416"/>
      <x:c r="Q30" s="416"/>
      <x:c r="R30" s="416"/>
      <x:c r="S30" s="416"/>
      <x:c r="T30" s="416"/>
      <x:c r="U30" s="416"/>
      <x:c r="V30" s="416"/>
      <x:c r="W30" s="416"/>
      <x:c r="X30" s="416"/>
      <x:c r="Y30" s="416"/>
      <x:c r="Z30" s="416"/>
    </x:row>
    <x:row r="31">
      <x:c r="A31" s="20"/>
      <x:c r="B31" s="20"/>
      <x:c r="C31" s="24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</x:row>
    <x:row r="32">
      <x:c r="A32" s="94" t="s">
        <x:v>4808</x:v>
      </x:c>
      <x:c r="B32" s="20"/>
      <x:c r="C32" s="24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  <x:c r="N32" s="20"/>
      <x:c r="O32" s="20"/>
      <x:c r="P32" s="20"/>
      <x:c r="Q32" s="20"/>
      <x:c r="R32" s="20"/>
      <x:c r="S32" s="20"/>
      <x:c r="T32" s="20"/>
      <x:c r="U32" s="20"/>
      <x:c r="V32" s="20"/>
      <x:c r="W32" s="20"/>
      <x:c r="X32" s="20"/>
      <x:c r="Y32" s="20"/>
      <x:c r="Z32" s="20"/>
    </x:row>
    <x:row r="33">
      <x:c r="A33" s="20">
        <x:v>28</x:v>
      </x:c>
      <x:c r="B33" s="20" t="s">
        <x:v>4824</x:v>
      </x:c>
      <x:c r="C33" s="473" t="s">
        <x:v>4824</x:v>
      </x:c>
      <x:c r="D33" s="24">
        <x:v>953</x:v>
      </x:c>
      <x:c r="E33" s="20" t="s">
        <x:v>5566</x:v>
      </x:c>
      <x:c r="F33" s="20">
        <x:v>1</x:v>
      </x:c>
      <x:c r="G33" s="24" t="n">
        <x:f t="shared" ref="G33:G37" si="3">D33*F33</x:f>
        <x:v>953</x:v>
      </x:c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</x:row>
    <x:row r="34">
      <x:c r="A34" s="78" t="n">
        <x:f t="shared" ref="A34:A37" si="4">A33+1</x:f>
        <x:v>29</x:v>
      </x:c>
      <x:c r="B34" s="20" t="s">
        <x:v>5663</x:v>
      </x:c>
      <x:c r="C34" s="473" t="s">
        <x:v>5664</x:v>
      </x:c>
      <x:c r="D34" s="24">
        <x:v>382</x:v>
      </x:c>
      <x:c r="E34" s="20" t="s">
        <x:v>5566</x:v>
      </x:c>
      <x:c r="F34" s="20">
        <x:v>1</x:v>
      </x:c>
      <x:c r="G34" s="24">
        <x:f t="shared" si="3"/>
        <x:v>382</x:v>
      </x:c>
      <x:c r="H34" s="20"/>
      <x:c r="I34" s="20"/>
      <x:c r="J34" s="20"/>
      <x:c r="K34" s="20"/>
      <x:c r="L34" s="20"/>
      <x:c r="M34" s="20"/>
      <x:c r="N34" s="20"/>
      <x:c r="O34" s="20"/>
      <x:c r="P34" s="20"/>
      <x:c r="Q34" s="20"/>
      <x:c r="R34" s="20"/>
      <x:c r="S34" s="20"/>
      <x:c r="T34" s="20"/>
      <x:c r="U34" s="20"/>
      <x:c r="V34" s="20"/>
      <x:c r="W34" s="20"/>
      <x:c r="X34" s="20"/>
      <x:c r="Y34" s="20"/>
      <x:c r="Z34" s="20"/>
    </x:row>
    <x:row r="35">
      <x:c r="A35" s="78">
        <x:f t="shared" si="4"/>
        <x:v>30</x:v>
      </x:c>
      <x:c r="B35" s="20" t="s">
        <x:v>5665</x:v>
      </x:c>
      <x:c r="C35" s="473" t="s">
        <x:v>5666</x:v>
      </x:c>
      <x:c r="D35" s="24">
        <x:v>11</x:v>
      </x:c>
      <x:c r="E35" s="20" t="s">
        <x:v>5566</x:v>
      </x:c>
      <x:c r="F35" s="20">
        <x:v>1</x:v>
      </x:c>
      <x:c r="G35" s="24">
        <x:f t="shared" si="3"/>
        <x:v>11</x:v>
      </x:c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</x:row>
    <x:row r="36">
      <x:c r="A36" s="78">
        <x:f t="shared" si="4"/>
        <x:v>31</x:v>
      </x:c>
      <x:c r="B36" s="20" t="s">
        <x:v>5667</x:v>
      </x:c>
      <x:c r="C36" s="473" t="s">
        <x:v>5668</x:v>
      </x:c>
      <x:c r="D36" s="24">
        <x:v>384</x:v>
      </x:c>
      <x:c r="E36" s="20" t="s">
        <x:v>5566</x:v>
      </x:c>
      <x:c r="F36" s="20">
        <x:v>1</x:v>
      </x:c>
      <x:c r="G36" s="24">
        <x:f t="shared" si="3"/>
        <x:v>384</x:v>
      </x:c>
      <x:c r="H36" s="20"/>
      <x:c r="I36" s="20" t="s">
        <x:v>5669</x:v>
      </x:c>
      <x:c r="J36" s="20"/>
      <x:c r="K36" s="20"/>
      <x:c r="L36" s="20"/>
      <x:c r="M36" s="20"/>
      <x:c r="N36" s="20"/>
      <x:c r="O36" s="20"/>
      <x:c r="P36" s="20"/>
      <x:c r="Q36" s="20"/>
      <x:c r="R36" s="20"/>
      <x:c r="S36" s="20"/>
      <x:c r="T36" s="20"/>
      <x:c r="U36" s="20"/>
      <x:c r="V36" s="20"/>
      <x:c r="W36" s="20"/>
      <x:c r="X36" s="20"/>
      <x:c r="Y36" s="20"/>
      <x:c r="Z36" s="20"/>
    </x:row>
    <x:row r="37">
      <x:c r="A37" s="78">
        <x:f t="shared" si="4"/>
        <x:v>32</x:v>
      </x:c>
      <x:c r="B37" s="20" t="s">
        <x:v>5670</x:v>
      </x:c>
      <x:c r="C37" s="473" t="s">
        <x:v>5671</x:v>
      </x:c>
      <x:c r="D37" s="24">
        <x:v>10.66</x:v>
      </x:c>
      <x:c r="E37" s="20" t="s">
        <x:v>296</x:v>
      </x:c>
      <x:c r="F37" s="20">
        <x:v>4</x:v>
      </x:c>
      <x:c r="G37" s="24">
        <x:f t="shared" si="3"/>
        <x:v>42.64</x:v>
      </x:c>
      <x:c r="H37" s="20"/>
      <x:c r="I37" s="20" t="s">
        <x:v>5672</x:v>
      </x:c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  <x:c r="P38" s="20"/>
      <x:c r="Q38" s="20"/>
      <x:c r="R38" s="20"/>
      <x:c r="S38" s="20"/>
      <x:c r="T38" s="20"/>
      <x:c r="U38" s="20"/>
      <x:c r="V38" s="20"/>
      <x:c r="W38" s="20"/>
      <x:c r="X38" s="20"/>
      <x:c r="Y38" s="20"/>
      <x:c r="Z38" s="20"/>
    </x:row>
    <x:row r="39">
      <x:c r="A39" s="94" t="s">
        <x:v>3460</x:v>
      </x:c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</x:row>
    <x:row r="40">
      <x:c r="A40" s="20">
        <x:v>33</x:v>
      </x:c>
      <x:c r="B40" s="20" t="s">
        <x:v>3696</x:v>
      </x:c>
      <x:c r="C40" s="473" t="s">
        <x:v>3599</x:v>
      </x:c>
      <x:c r="D40" s="24">
        <x:v>1299.99</x:v>
      </x:c>
      <x:c r="E40" s="20" t="s">
        <x:v>3600</x:v>
      </x:c>
      <x:c r="F40" s="20">
        <x:v>1</x:v>
      </x:c>
      <x:c r="G40" s="24" t="n">
        <x:f t="shared" ref="G40:G61" si="5">D40*F40</x:f>
        <x:v>1299.99</x:v>
      </x:c>
      <x:c r="H40" s="20"/>
      <x:c r="I40" s="20"/>
      <x:c r="J40" s="20"/>
      <x:c r="K40" s="20"/>
      <x:c r="L40" s="20"/>
      <x:c r="M40" s="20"/>
      <x:c r="N40" s="20"/>
      <x:c r="O40" s="20"/>
      <x:c r="P40" s="20"/>
      <x:c r="Q40" s="20"/>
      <x:c r="R40" s="20"/>
      <x:c r="S40" s="20"/>
      <x:c r="T40" s="20"/>
      <x:c r="U40" s="20"/>
      <x:c r="V40" s="20"/>
      <x:c r="W40" s="20"/>
      <x:c r="X40" s="20"/>
      <x:c r="Y40" s="20"/>
      <x:c r="Z40" s="20"/>
    </x:row>
    <x:row r="41">
      <x:c r="A41" s="20" t="n">
        <x:f t="shared" ref="A41:A77" si="6">A40+1</x:f>
        <x:v>34</x:v>
      </x:c>
      <x:c r="B41" s="20" t="s">
        <x:v>5673</x:v>
      </x:c>
      <x:c r="C41" s="473" t="s">
        <x:v>3462</x:v>
      </x:c>
      <x:c r="D41" s="24">
        <x:v>0.56999999999999995</x:v>
      </x:c>
      <x:c r="E41" s="20" t="s">
        <x:v>296</x:v>
      </x:c>
      <x:c r="F41" s="20">
        <x:v>25</x:v>
      </x:c>
      <x:c r="G41" s="24">
        <x:f t="shared" si="5"/>
        <x:v>14.249999999999998</x:v>
      </x:c>
      <x:c r="H41" s="20"/>
      <x:c r="I41" s="20" t="s">
        <x:v>5674</x:v>
      </x:c>
      <x:c r="J41" s="78"/>
      <x:c r="K41" s="78"/>
      <x:c r="L41" s="78"/>
      <x:c r="M41" s="78"/>
      <x:c r="N41" s="78"/>
      <x:c r="O41" s="78"/>
      <x:c r="P41" s="78"/>
      <x:c r="Q41" s="78"/>
      <x:c r="R41" s="78"/>
      <x:c r="S41" s="78"/>
      <x:c r="T41" s="78"/>
      <x:c r="U41" s="78"/>
      <x:c r="V41" s="78"/>
      <x:c r="W41" s="78"/>
      <x:c r="X41" s="78"/>
      <x:c r="Y41" s="78"/>
      <x:c r="Z41" s="78"/>
    </x:row>
    <x:row r="42">
      <x:c r="A42" s="20">
        <x:f t="shared" si="6"/>
        <x:v>35</x:v>
      </x:c>
      <x:c r="B42" s="20" t="s">
        <x:v>2274</x:v>
      </x:c>
      <x:c r="C42" s="473" t="s">
        <x:v>3463</x:v>
      </x:c>
      <x:c r="D42" s="24">
        <x:v>75.61</x:v>
      </x:c>
      <x:c r="E42" s="20" t="s">
        <x:v>296</x:v>
      </x:c>
      <x:c r="F42" s="20">
        <x:v>2</x:v>
      </x:c>
      <x:c r="G42" s="24">
        <x:f t="shared" si="5"/>
        <x:v>151.22</x:v>
      </x:c>
      <x:c r="H42" s="20"/>
      <x:c r="I42" s="20"/>
      <x:c r="J42" s="78"/>
      <x:c r="K42" s="78"/>
      <x:c r="L42" s="78"/>
      <x:c r="M42" s="78"/>
      <x:c r="N42" s="78"/>
      <x:c r="O42" s="78"/>
      <x:c r="P42" s="78"/>
      <x:c r="Q42" s="78"/>
      <x:c r="R42" s="78"/>
      <x:c r="S42" s="78"/>
      <x:c r="T42" s="78"/>
      <x:c r="U42" s="78"/>
      <x:c r="V42" s="78"/>
      <x:c r="W42" s="78"/>
      <x:c r="X42" s="78"/>
      <x:c r="Y42" s="78"/>
      <x:c r="Z42" s="78"/>
    </x:row>
    <x:row r="43">
      <x:c r="A43" s="20">
        <x:f t="shared" si="6"/>
        <x:v>36</x:v>
      </x:c>
      <x:c r="B43" s="20" t="s">
        <x:v>3464</x:v>
      </x:c>
      <x:c r="C43" s="473" t="s">
        <x:v>3465</x:v>
      </x:c>
      <x:c r="D43" s="24">
        <x:v>13.29</x:v>
      </x:c>
      <x:c r="E43" s="20" t="s">
        <x:v>296</x:v>
      </x:c>
      <x:c r="F43" s="20">
        <x:v>1</x:v>
      </x:c>
      <x:c r="G43" s="24">
        <x:f t="shared" si="5"/>
        <x:v>13.29</x:v>
      </x:c>
      <x:c r="H43" s="20"/>
      <x:c r="I43" s="20"/>
      <x:c r="J43" s="78"/>
      <x:c r="K43" s="78"/>
      <x:c r="L43" s="78"/>
      <x:c r="M43" s="78"/>
      <x:c r="N43" s="78"/>
      <x:c r="O43" s="78"/>
      <x:c r="P43" s="78"/>
      <x:c r="Q43" s="78"/>
      <x:c r="R43" s="78"/>
      <x:c r="S43" s="78"/>
      <x:c r="T43" s="78"/>
      <x:c r="U43" s="78"/>
      <x:c r="V43" s="78"/>
      <x:c r="W43" s="78"/>
      <x:c r="X43" s="78"/>
      <x:c r="Y43" s="78"/>
      <x:c r="Z43" s="78"/>
    </x:row>
    <x:row r="44">
      <x:c r="A44" s="20">
        <x:f t="shared" si="6"/>
        <x:v>37</x:v>
      </x:c>
      <x:c r="B44" s="20" t="s">
        <x:v>524</x:v>
      </x:c>
      <x:c r="C44" s="473" t="s">
        <x:v>3466</x:v>
      </x:c>
      <x:c r="D44" s="24">
        <x:v>178.93</x:v>
      </x:c>
      <x:c r="E44" s="20" t="s">
        <x:v>296</x:v>
      </x:c>
      <x:c r="F44" s="20">
        <x:v>2</x:v>
      </x:c>
      <x:c r="G44" s="24">
        <x:f t="shared" si="5"/>
        <x:v>357.86</x:v>
      </x:c>
      <x:c r="H44" s="20"/>
      <x:c r="I44" s="20"/>
      <x:c r="J44" s="78"/>
      <x:c r="K44" s="78"/>
      <x:c r="L44" s="78"/>
      <x:c r="M44" s="78"/>
      <x:c r="N44" s="78"/>
      <x:c r="O44" s="78"/>
      <x:c r="P44" s="78"/>
      <x:c r="Q44" s="78"/>
      <x:c r="R44" s="78"/>
      <x:c r="S44" s="78"/>
      <x:c r="T44" s="78"/>
      <x:c r="U44" s="78"/>
      <x:c r="V44" s="78"/>
      <x:c r="W44" s="78"/>
      <x:c r="X44" s="78"/>
      <x:c r="Y44" s="78"/>
      <x:c r="Z44" s="78"/>
    </x:row>
    <x:row r="45">
      <x:c r="A45" s="20">
        <x:f t="shared" si="6"/>
        <x:v>38</x:v>
      </x:c>
      <x:c r="B45" s="20" t="s">
        <x:v>3467</x:v>
      </x:c>
      <x:c r="C45" s="473" t="s">
        <x:v>3468</x:v>
      </x:c>
      <x:c r="D45" s="24">
        <x:v>154.51</x:v>
      </x:c>
      <x:c r="E45" s="20" t="s">
        <x:v>296</x:v>
      </x:c>
      <x:c r="F45" s="20">
        <x:v>1</x:v>
      </x:c>
      <x:c r="G45" s="24">
        <x:f t="shared" si="5"/>
        <x:v>154.51</x:v>
      </x:c>
      <x:c r="H45" s="20"/>
      <x:c r="I45" s="20"/>
      <x:c r="J45" s="78"/>
      <x:c r="K45" s="78"/>
      <x:c r="L45" s="78"/>
      <x:c r="M45" s="78"/>
      <x:c r="N45" s="78"/>
      <x:c r="O45" s="78"/>
      <x:c r="P45" s="78"/>
      <x:c r="Q45" s="78"/>
      <x:c r="R45" s="78"/>
      <x:c r="S45" s="78"/>
      <x:c r="T45" s="78"/>
      <x:c r="U45" s="78"/>
      <x:c r="V45" s="78"/>
      <x:c r="W45" s="78"/>
      <x:c r="X45" s="78"/>
      <x:c r="Y45" s="78"/>
      <x:c r="Z45" s="78"/>
    </x:row>
    <x:row r="46" hidden="1">
      <x:c r="A46" s="20">
        <x:f t="shared" si="6"/>
        <x:v>39</x:v>
      </x:c>
      <x:c r="B46" s="20" t="s">
        <x:v>5675</x:v>
      </x:c>
      <x:c r="C46" s="473" t="s">
        <x:v>5676</x:v>
      </x:c>
      <x:c r="D46" s="24">
        <x:v>7</x:v>
      </x:c>
      <x:c r="E46" s="20" t="s">
        <x:v>296</x:v>
      </x:c>
      <x:c r="F46" s="20">
        <x:v>0</x:v>
      </x:c>
      <x:c r="G46" s="24">
        <x:f t="shared" si="5"/>
        <x:v>0</x:v>
      </x:c>
      <x:c r="H46" s="20"/>
      <x:c r="I46" s="20" t="s">
        <x:v>5677</x:v>
      </x:c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</x:row>
    <x:row r="47" hidden="1">
      <x:c r="A47" s="20">
        <x:f t="shared" si="6"/>
        <x:v>40</x:v>
      </x:c>
      <x:c r="B47" s="20" t="s">
        <x:v>5678</x:v>
      </x:c>
      <x:c r="C47" s="473" t="s">
        <x:v>5679</x:v>
      </x:c>
      <x:c r="D47" s="24">
        <x:v>10</x:v>
      </x:c>
      <x:c r="E47" s="20" t="s">
        <x:v>296</x:v>
      </x:c>
      <x:c r="F47" s="20">
        <x:v>0</x:v>
      </x:c>
      <x:c r="G47" s="24">
        <x:f t="shared" si="5"/>
        <x:v>0</x:v>
      </x:c>
      <x:c r="H47" s="20"/>
      <x:c r="I47" s="20" t="s">
        <x:v>5677</x:v>
      </x:c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</x:row>
    <x:row r="48" hidden="1">
      <x:c r="A48" s="20">
        <x:f t="shared" si="6"/>
        <x:v>41</x:v>
      </x:c>
      <x:c r="B48" s="20" t="s">
        <x:v>5680</x:v>
      </x:c>
      <x:c r="C48" s="473" t="s">
        <x:v>5681</x:v>
      </x:c>
      <x:c r="D48" s="24">
        <x:v>4.74</x:v>
      </x:c>
      <x:c r="E48" s="20" t="s">
        <x:v>296</x:v>
      </x:c>
      <x:c r="F48" s="20">
        <x:v>0</x:v>
      </x:c>
      <x:c r="G48" s="24">
        <x:f t="shared" si="5"/>
        <x:v>0</x:v>
      </x:c>
      <x:c r="H48" s="20"/>
      <x:c r="I48" s="20" t="s">
        <x:v>5677</x:v>
      </x:c>
      <x:c r="J48" s="20"/>
      <x:c r="K48" s="20"/>
      <x:c r="L48" s="20"/>
      <x:c r="M48" s="20"/>
      <x:c r="N48" s="20"/>
      <x:c r="O48" s="20"/>
      <x:c r="P48" s="20"/>
      <x:c r="Q48" s="20"/>
      <x:c r="R48" s="20"/>
      <x:c r="S48" s="20"/>
      <x:c r="T48" s="20"/>
      <x:c r="U48" s="20"/>
      <x:c r="V48" s="20"/>
      <x:c r="W48" s="20"/>
      <x:c r="X48" s="20"/>
      <x:c r="Y48" s="20"/>
      <x:c r="Z48" s="20"/>
    </x:row>
    <x:row r="49" hidden="1">
      <x:c r="A49" s="20">
        <x:f t="shared" si="6"/>
        <x:v>42</x:v>
      </x:c>
      <x:c r="B49" s="20" t="s">
        <x:v>5682</x:v>
      </x:c>
      <x:c r="C49" s="473" t="s">
        <x:v>5683</x:v>
      </x:c>
      <x:c r="D49" s="24">
        <x:v>4.74</x:v>
      </x:c>
      <x:c r="E49" s="20" t="s">
        <x:v>296</x:v>
      </x:c>
      <x:c r="F49" s="20">
        <x:v>0</x:v>
      </x:c>
      <x:c r="G49" s="24">
        <x:f t="shared" si="5"/>
        <x:v>0</x:v>
      </x:c>
      <x:c r="H49" s="20"/>
      <x:c r="I49" s="20" t="s">
        <x:v>5677</x:v>
      </x:c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</x:row>
    <x:row r="50" hidden="1">
      <x:c r="A50" s="20">
        <x:f t="shared" si="6"/>
        <x:v>43</x:v>
      </x:c>
      <x:c r="B50" s="20" t="s">
        <x:v>5684</x:v>
      </x:c>
      <x:c r="C50" s="473" t="s">
        <x:v>5685</x:v>
      </x:c>
      <x:c r="D50" s="24">
        <x:v>10.27</x:v>
      </x:c>
      <x:c r="E50" s="20" t="s">
        <x:v>296</x:v>
      </x:c>
      <x:c r="F50" s="20">
        <x:v>0</x:v>
      </x:c>
      <x:c r="G50" s="24">
        <x:f t="shared" si="5"/>
        <x:v>0</x:v>
      </x:c>
      <x:c r="H50" s="20"/>
      <x:c r="I50" s="20" t="s">
        <x:v>5677</x:v>
      </x:c>
      <x:c r="J50" s="20"/>
      <x:c r="K50" s="20"/>
      <x:c r="L50" s="20"/>
      <x:c r="M50" s="20"/>
      <x:c r="N50" s="20"/>
      <x:c r="O50" s="20"/>
      <x:c r="P50" s="20"/>
      <x:c r="Q50" s="20"/>
      <x:c r="R50" s="20"/>
      <x:c r="S50" s="20"/>
      <x:c r="T50" s="20"/>
      <x:c r="U50" s="20"/>
      <x:c r="V50" s="20"/>
      <x:c r="W50" s="20"/>
      <x:c r="X50" s="20"/>
      <x:c r="Y50" s="20"/>
      <x:c r="Z50" s="20"/>
    </x:row>
    <x:row r="51" hidden="1">
      <x:c r="A51" s="20">
        <x:f t="shared" si="6"/>
        <x:v>44</x:v>
      </x:c>
      <x:c r="B51" s="20" t="s">
        <x:v>5686</x:v>
      </x:c>
      <x:c r="C51" s="473" t="s">
        <x:v>5687</x:v>
      </x:c>
      <x:c r="D51" s="24">
        <x:v>8.8000000000000007</x:v>
      </x:c>
      <x:c r="E51" s="20" t="s">
        <x:v>296</x:v>
      </x:c>
      <x:c r="F51" s="20">
        <x:v>0</x:v>
      </x:c>
      <x:c r="G51" s="24">
        <x:f t="shared" si="5"/>
        <x:v>0</x:v>
      </x:c>
      <x:c r="H51" s="20"/>
      <x:c r="I51" s="20" t="s">
        <x:v>5677</x:v>
      </x:c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</x:row>
    <x:row r="52">
      <x:c r="A52" s="20">
        <x:f t="shared" si="6"/>
        <x:v>45</x:v>
      </x:c>
      <x:c r="B52" s="20" t="s">
        <x:v>3469</x:v>
      </x:c>
      <x:c r="C52" s="473" t="s">
        <x:v>3470</x:v>
      </x:c>
      <x:c r="D52" s="24">
        <x:v>7.4</x:v>
      </x:c>
      <x:c r="E52" s="20" t="s">
        <x:v>296</x:v>
      </x:c>
      <x:c r="F52" s="20">
        <x:v>1</x:v>
      </x:c>
      <x:c r="G52" s="24">
        <x:f t="shared" si="5"/>
        <x:v>7.4</x:v>
      </x:c>
      <x:c r="H52" s="20"/>
      <x:c r="I52" s="20" t="s">
        <x:v>5677</x:v>
      </x:c>
      <x:c r="J52" s="78"/>
      <x:c r="K52" s="78"/>
      <x:c r="L52" s="78"/>
      <x:c r="M52" s="78"/>
      <x:c r="N52" s="78"/>
      <x:c r="O52" s="78"/>
      <x:c r="P52" s="78"/>
      <x:c r="Q52" s="78"/>
      <x:c r="R52" s="78"/>
      <x:c r="S52" s="78"/>
      <x:c r="T52" s="78"/>
      <x:c r="U52" s="78"/>
      <x:c r="V52" s="78"/>
      <x:c r="W52" s="78"/>
      <x:c r="X52" s="78"/>
      <x:c r="Y52" s="78"/>
      <x:c r="Z52" s="78"/>
    </x:row>
    <x:row r="53" hidden="1">
      <x:c r="A53" s="20">
        <x:f t="shared" si="6"/>
        <x:v>46</x:v>
      </x:c>
      <x:c r="B53" s="20" t="s">
        <x:v>5688</x:v>
      </x:c>
      <x:c r="C53" s="473" t="s">
        <x:v>5689</x:v>
      </x:c>
      <x:c r="D53" s="24">
        <x:v>7.8</x:v>
      </x:c>
      <x:c r="E53" s="20" t="s">
        <x:v>296</x:v>
      </x:c>
      <x:c r="F53" s="20">
        <x:v>0</x:v>
      </x:c>
      <x:c r="G53" s="24">
        <x:f t="shared" si="5"/>
        <x:v>0</x:v>
      </x:c>
      <x:c r="H53" s="20"/>
      <x:c r="I53" s="20" t="s">
        <x:v>5677</x:v>
      </x:c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</x:row>
    <x:row r="54" hidden="1">
      <x:c r="A54" s="20">
        <x:f t="shared" si="6"/>
        <x:v>47</x:v>
      </x:c>
      <x:c r="B54" s="20" t="s">
        <x:v>5690</x:v>
      </x:c>
      <x:c r="C54" s="473" t="s">
        <x:v>5691</x:v>
      </x:c>
      <x:c r="D54" s="24">
        <x:v>8.1999999999999993</x:v>
      </x:c>
      <x:c r="E54" s="20" t="s">
        <x:v>296</x:v>
      </x:c>
      <x:c r="F54" s="20">
        <x:v>0</x:v>
      </x:c>
      <x:c r="G54" s="24">
        <x:f t="shared" si="5"/>
        <x:v>0</x:v>
      </x:c>
      <x:c r="H54" s="20"/>
      <x:c r="I54" s="20" t="s">
        <x:v>5677</x:v>
      </x:c>
      <x:c r="J54" s="20"/>
      <x:c r="K54" s="20"/>
      <x:c r="L54" s="20"/>
      <x:c r="M54" s="20"/>
      <x:c r="N54" s="20"/>
      <x:c r="O54" s="20"/>
      <x:c r="P54" s="20"/>
      <x:c r="Q54" s="20"/>
      <x:c r="R54" s="20"/>
      <x:c r="S54" s="20"/>
      <x:c r="T54" s="20"/>
      <x:c r="U54" s="20"/>
      <x:c r="V54" s="20"/>
      <x:c r="W54" s="20"/>
      <x:c r="X54" s="20"/>
      <x:c r="Y54" s="20"/>
      <x:c r="Z54" s="20"/>
    </x:row>
    <x:row r="55" hidden="1">
      <x:c r="A55" s="20">
        <x:f t="shared" si="6"/>
        <x:v>48</x:v>
      </x:c>
      <x:c r="B55" s="20" t="s">
        <x:v>5692</x:v>
      </x:c>
      <x:c r="C55" s="463" t="s">
        <x:v>5693</x:v>
      </x:c>
      <x:c r="D55" s="24">
        <x:v>7.99</x:v>
      </x:c>
      <x:c r="E55" s="20" t="s">
        <x:v>5694</x:v>
      </x:c>
      <x:c r="F55" s="20">
        <x:v>0</x:v>
      </x:c>
      <x:c r="G55" s="24">
        <x:f t="shared" si="5"/>
        <x:v>0</x:v>
      </x:c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</x:row>
    <x:row r="56">
      <x:c r="A56" s="20">
        <x:f t="shared" si="6"/>
        <x:v>49</x:v>
      </x:c>
      <x:c r="B56" s="20" t="s">
        <x:v>3471</x:v>
      </x:c>
      <x:c r="C56" s="473" t="s">
        <x:v>3472</x:v>
      </x:c>
      <x:c r="D56" s="24">
        <x:v>13.53</x:v>
      </x:c>
      <x:c r="E56" s="20" t="s">
        <x:v>296</x:v>
      </x:c>
      <x:c r="F56" s="20">
        <x:v>2</x:v>
      </x:c>
      <x:c r="G56" s="24">
        <x:f t="shared" si="5"/>
        <x:v>27.06</x:v>
      </x:c>
      <x:c r="H56" s="20"/>
      <x:c r="I56" s="20"/>
      <x:c r="J56" s="78"/>
      <x:c r="K56" s="78"/>
      <x:c r="L56" s="78"/>
      <x:c r="M56" s="78"/>
      <x:c r="N56" s="78"/>
      <x:c r="O56" s="78"/>
      <x:c r="P56" s="78"/>
      <x:c r="Q56" s="78"/>
      <x:c r="R56" s="78"/>
      <x:c r="S56" s="78"/>
      <x:c r="T56" s="78"/>
      <x:c r="U56" s="78"/>
      <x:c r="V56" s="78"/>
      <x:c r="W56" s="78"/>
      <x:c r="X56" s="78"/>
      <x:c r="Y56" s="78"/>
      <x:c r="Z56" s="78"/>
    </x:row>
    <x:row r="57">
      <x:c r="A57" s="20">
        <x:f t="shared" si="6"/>
        <x:v>50</x:v>
      </x:c>
      <x:c r="B57" s="20" t="s">
        <x:v>3473</x:v>
      </x:c>
      <x:c r="C57" s="473" t="s">
        <x:v>3474</x:v>
      </x:c>
      <x:c r="D57" s="24">
        <x:v>1.27</x:v>
      </x:c>
      <x:c r="E57" s="20" t="s">
        <x:v>296</x:v>
      </x:c>
      <x:c r="F57" s="20">
        <x:v>2</x:v>
      </x:c>
      <x:c r="G57" s="24">
        <x:f t="shared" si="5"/>
        <x:v>2.54</x:v>
      </x:c>
      <x:c r="H57" s="20"/>
      <x:c r="I57" s="20" t="s">
        <x:v>5695</x:v>
      </x:c>
      <x:c r="J57" s="78"/>
      <x:c r="K57" s="78"/>
      <x:c r="L57" s="78"/>
      <x:c r="M57" s="78"/>
      <x:c r="N57" s="78"/>
      <x:c r="O57" s="78"/>
      <x:c r="P57" s="78"/>
      <x:c r="Q57" s="78"/>
      <x:c r="R57" s="78"/>
      <x:c r="S57" s="78"/>
      <x:c r="T57" s="78"/>
      <x:c r="U57" s="78"/>
      <x:c r="V57" s="78"/>
      <x:c r="W57" s="78"/>
      <x:c r="X57" s="78"/>
      <x:c r="Y57" s="78"/>
      <x:c r="Z57" s="78"/>
    </x:row>
    <x:row r="58">
      <x:c r="A58" s="20">
        <x:f t="shared" si="6"/>
        <x:v>51</x:v>
      </x:c>
      <x:c r="B58" s="20" t="s">
        <x:v>3475</x:v>
      </x:c>
      <x:c r="C58" s="473" t="s">
        <x:v>3476</x:v>
      </x:c>
      <x:c r="D58" s="24">
        <x:v>14.94</x:v>
      </x:c>
      <x:c r="E58" s="20" t="s">
        <x:v>296</x:v>
      </x:c>
      <x:c r="F58" s="20">
        <x:v>1</x:v>
      </x:c>
      <x:c r="G58" s="24">
        <x:f t="shared" si="5"/>
        <x:v>14.94</x:v>
      </x:c>
      <x:c r="H58" s="20"/>
      <x:c r="I58" s="20" t="s">
        <x:v>5696</x:v>
      </x:c>
      <x:c r="J58" s="78"/>
      <x:c r="K58" s="78"/>
      <x:c r="L58" s="78"/>
      <x:c r="M58" s="78"/>
      <x:c r="N58" s="78"/>
      <x:c r="O58" s="78"/>
      <x:c r="P58" s="78"/>
      <x:c r="Q58" s="78"/>
      <x:c r="R58" s="78"/>
      <x:c r="S58" s="78"/>
      <x:c r="T58" s="78"/>
      <x:c r="U58" s="78"/>
      <x:c r="V58" s="78"/>
      <x:c r="W58" s="78"/>
      <x:c r="X58" s="78"/>
      <x:c r="Y58" s="78"/>
      <x:c r="Z58" s="78"/>
    </x:row>
    <x:row r="59" hidden="1">
      <x:c r="A59" s="20">
        <x:f t="shared" si="6"/>
        <x:v>52</x:v>
      </x:c>
      <x:c r="B59" s="20" t="s">
        <x:v>5697</x:v>
      </x:c>
      <x:c r="C59" s="473" t="s">
        <x:v>5698</x:v>
      </x:c>
      <x:c r="D59" s="24">
        <x:v>8.92</x:v>
      </x:c>
      <x:c r="E59" s="20" t="s">
        <x:v>296</x:v>
      </x:c>
      <x:c r="F59" s="20">
        <x:v>0</x:v>
      </x:c>
      <x:c r="G59" s="24">
        <x:f t="shared" si="5"/>
        <x:v>0</x:v>
      </x:c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</x:row>
    <x:row r="60">
      <x:c r="A60" s="20">
        <x:f t="shared" si="6"/>
        <x:v>53</x:v>
      </x:c>
      <x:c r="B60" s="20" t="s">
        <x:v>3477</x:v>
      </x:c>
      <x:c r="C60" s="473" t="s">
        <x:v>3478</x:v>
      </x:c>
      <x:c r="D60" s="24">
        <x:v>8.9700000000000006</x:v>
      </x:c>
      <x:c r="E60" s="20" t="s">
        <x:v>296</x:v>
      </x:c>
      <x:c r="F60" s="20">
        <x:v>1</x:v>
      </x:c>
      <x:c r="G60" s="24">
        <x:f t="shared" si="5"/>
        <x:v>8.9700000000000006</x:v>
      </x:c>
      <x:c r="H60" s="20"/>
      <x:c r="I60" s="20"/>
      <x:c r="J60" s="78"/>
      <x:c r="K60" s="78"/>
      <x:c r="L60" s="78"/>
      <x:c r="M60" s="78"/>
      <x:c r="N60" s="78"/>
      <x:c r="O60" s="78"/>
      <x:c r="P60" s="78"/>
      <x:c r="Q60" s="78"/>
      <x:c r="R60" s="78"/>
      <x:c r="S60" s="78"/>
      <x:c r="T60" s="78"/>
      <x:c r="U60" s="78"/>
      <x:c r="V60" s="78"/>
      <x:c r="W60" s="78"/>
      <x:c r="X60" s="78"/>
      <x:c r="Y60" s="78"/>
      <x:c r="Z60" s="78"/>
    </x:row>
    <x:row r="61" hidden="1">
      <x:c r="A61" s="20">
        <x:f t="shared" si="6"/>
        <x:v>54</x:v>
      </x:c>
      <x:c r="B61" s="20" t="s">
        <x:v>5699</x:v>
      </x:c>
      <x:c r="C61" s="473" t="s">
        <x:v>5700</x:v>
      </x:c>
      <x:c r="D61" s="24">
        <x:v>9.02</x:v>
      </x:c>
      <x:c r="E61" s="20" t="s">
        <x:v>296</x:v>
      </x:c>
      <x:c r="F61" s="20">
        <x:v>0</x:v>
      </x:c>
      <x:c r="G61" s="24">
        <x:f t="shared" si="5"/>
        <x:v>0</x:v>
      </x:c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</x:row>
    <x:row r="62" ht="15" hidden="1">
      <x:c r="A62" s="20">
        <x:f t="shared" si="6"/>
        <x:v>55</x:v>
      </x:c>
      <x:c r="B62" s="134" t="s">
        <x:v>5701</x:v>
      </x:c>
      <x:c r="C62" s="410" t="s">
        <x:v>5702</x:v>
      </x:c>
      <x:c r="D62" s="760">
        <x:v>0.95</x:v>
      </x:c>
      <x:c r="E62" s="20" t="s">
        <x:v>296</x:v>
      </x:c>
      <x:c r="F62" s="134">
        <x:v>0</x:v>
      </x:c>
      <x:c r="G62" s="760">
        <x:v>9.5</x:v>
      </x:c>
      <x:c r="H62" s="134"/>
      <x:c r="I62" s="134"/>
      <x:c r="J62" s="134"/>
      <x:c r="K62" s="134"/>
      <x:c r="L62" s="134"/>
      <x:c r="M62" s="134"/>
      <x:c r="N62" s="134"/>
      <x:c r="O62" s="134"/>
      <x:c r="P62" s="134"/>
      <x:c r="Q62" s="134"/>
      <x:c r="R62" s="134"/>
      <x:c r="S62" s="134"/>
      <x:c r="T62" s="134"/>
      <x:c r="U62" s="134"/>
      <x:c r="V62" s="134"/>
      <x:c r="W62" s="134"/>
      <x:c r="X62" s="134"/>
      <x:c r="Y62" s="134"/>
      <x:c r="Z62" s="134"/>
    </x:row>
    <x:row r="63" ht="15" hidden="1">
      <x:c r="A63" s="20">
        <x:f t="shared" si="6"/>
        <x:v>56</x:v>
      </x:c>
      <x:c r="B63" s="134" t="s">
        <x:v>5703</x:v>
      </x:c>
      <x:c r="C63" s="410" t="s">
        <x:v>5704</x:v>
      </x:c>
      <x:c r="D63" s="760">
        <x:v>1.1000000000000001</x:v>
      </x:c>
      <x:c r="E63" s="20" t="s">
        <x:v>296</x:v>
      </x:c>
      <x:c r="F63" s="134">
        <x:v>0</x:v>
      </x:c>
      <x:c r="G63" s="760">
        <x:v>11</x:v>
      </x:c>
      <x:c r="H63" s="134"/>
      <x:c r="I63" s="134"/>
      <x:c r="J63" s="134"/>
      <x:c r="K63" s="134"/>
      <x:c r="L63" s="134"/>
      <x:c r="M63" s="134"/>
      <x:c r="N63" s="134"/>
      <x:c r="O63" s="134"/>
      <x:c r="P63" s="134"/>
      <x:c r="Q63" s="134"/>
      <x:c r="R63" s="134"/>
      <x:c r="S63" s="134"/>
      <x:c r="T63" s="134"/>
      <x:c r="U63" s="134"/>
      <x:c r="V63" s="134"/>
      <x:c r="W63" s="134"/>
      <x:c r="X63" s="134"/>
      <x:c r="Y63" s="134"/>
      <x:c r="Z63" s="134"/>
    </x:row>
    <x:row r="64" ht="15" hidden="1">
      <x:c r="A64" s="20">
        <x:f t="shared" si="6"/>
        <x:v>57</x:v>
      </x:c>
      <x:c r="B64" s="134" t="s">
        <x:v>5705</x:v>
      </x:c>
      <x:c r="C64" s="410" t="s">
        <x:v>5706</x:v>
      </x:c>
      <x:c r="D64" s="760">
        <x:v>2.4500000000000002</x:v>
      </x:c>
      <x:c r="E64" s="20" t="s">
        <x:v>296</x:v>
      </x:c>
      <x:c r="F64" s="134">
        <x:v>0</x:v>
      </x:c>
      <x:c r="G64" s="760">
        <x:v>12.25</x:v>
      </x:c>
      <x:c r="H64" s="134"/>
      <x:c r="I64" s="134"/>
      <x:c r="J64" s="134"/>
      <x:c r="K64" s="134"/>
      <x:c r="L64" s="134"/>
      <x:c r="M64" s="134"/>
      <x:c r="N64" s="134"/>
      <x:c r="O64" s="134"/>
      <x:c r="P64" s="134"/>
      <x:c r="Q64" s="134"/>
      <x:c r="R64" s="134"/>
      <x:c r="S64" s="134"/>
      <x:c r="T64" s="134"/>
      <x:c r="U64" s="134"/>
      <x:c r="V64" s="134"/>
      <x:c r="W64" s="134"/>
      <x:c r="X64" s="134"/>
      <x:c r="Y64" s="134"/>
      <x:c r="Z64" s="134"/>
    </x:row>
    <x:row r="65" ht="15" hidden="1">
      <x:c r="A65" s="20">
        <x:f t="shared" si="6"/>
        <x:v>58</x:v>
      </x:c>
      <x:c r="B65" s="134" t="s">
        <x:v>5707</x:v>
      </x:c>
      <x:c r="C65" s="410" t="s">
        <x:v>5708</x:v>
      </x:c>
      <x:c r="D65" s="760">
        <x:v>1.48</x:v>
      </x:c>
      <x:c r="E65" s="20" t="s">
        <x:v>296</x:v>
      </x:c>
      <x:c r="F65" s="134">
        <x:v>0</x:v>
      </x:c>
      <x:c r="G65" s="760">
        <x:v>7.4</x:v>
      </x:c>
      <x:c r="H65" s="134"/>
      <x:c r="I65" s="134"/>
      <x:c r="J65" s="134"/>
      <x:c r="K65" s="134"/>
      <x:c r="L65" s="134"/>
      <x:c r="M65" s="134"/>
      <x:c r="N65" s="134"/>
      <x:c r="O65" s="134"/>
      <x:c r="P65" s="134"/>
      <x:c r="Q65" s="134"/>
      <x:c r="R65" s="134"/>
      <x:c r="S65" s="134"/>
      <x:c r="T65" s="134"/>
      <x:c r="U65" s="134"/>
      <x:c r="V65" s="134"/>
      <x:c r="W65" s="134"/>
      <x:c r="X65" s="134"/>
      <x:c r="Y65" s="134"/>
      <x:c r="Z65" s="134"/>
    </x:row>
    <x:row r="66" ht="15" hidden="1">
      <x:c r="A66" s="20">
        <x:f t="shared" si="6"/>
        <x:v>59</x:v>
      </x:c>
      <x:c r="B66" s="134" t="s">
        <x:v>5707</x:v>
      </x:c>
      <x:c r="C66" s="410" t="s">
        <x:v>5709</x:v>
      </x:c>
      <x:c r="D66" s="760">
        <x:v>3.16</x:v>
      </x:c>
      <x:c r="E66" s="20" t="s">
        <x:v>296</x:v>
      </x:c>
      <x:c r="F66" s="134">
        <x:v>0</x:v>
      </x:c>
      <x:c r="G66" s="760">
        <x:v>6.32</x:v>
      </x:c>
      <x:c r="H66" s="134"/>
      <x:c r="I66" s="134"/>
      <x:c r="J66" s="134"/>
      <x:c r="K66" s="134"/>
      <x:c r="L66" s="134"/>
      <x:c r="M66" s="134"/>
      <x:c r="N66" s="134"/>
      <x:c r="O66" s="134"/>
      <x:c r="P66" s="134"/>
      <x:c r="Q66" s="134"/>
      <x:c r="R66" s="134"/>
      <x:c r="S66" s="134"/>
      <x:c r="T66" s="134"/>
      <x:c r="U66" s="134"/>
      <x:c r="V66" s="134"/>
      <x:c r="W66" s="134"/>
      <x:c r="X66" s="134"/>
      <x:c r="Y66" s="134"/>
      <x:c r="Z66" s="134"/>
    </x:row>
    <x:row r="67" ht="15" hidden="1">
      <x:c r="A67" s="20">
        <x:f t="shared" si="6"/>
        <x:v>60</x:v>
      </x:c>
      <x:c r="B67" s="134" t="s">
        <x:v>5710</x:v>
      </x:c>
      <x:c r="C67" s="410" t="s">
        <x:v>5711</x:v>
      </x:c>
      <x:c r="D67" s="760">
        <x:v>3.51</x:v>
      </x:c>
      <x:c r="E67" s="20" t="s">
        <x:v>296</x:v>
      </x:c>
      <x:c r="F67" s="134">
        <x:v>0</x:v>
      </x:c>
      <x:c r="G67" s="760">
        <x:v>7.02</x:v>
      </x:c>
      <x:c r="H67" s="134"/>
      <x:c r="I67" s="134"/>
      <x:c r="J67" s="134"/>
      <x:c r="K67" s="134"/>
      <x:c r="L67" s="134"/>
      <x:c r="M67" s="134"/>
      <x:c r="N67" s="134"/>
      <x:c r="O67" s="134"/>
      <x:c r="P67" s="134"/>
      <x:c r="Q67" s="134"/>
      <x:c r="R67" s="134"/>
      <x:c r="S67" s="134"/>
      <x:c r="T67" s="134"/>
      <x:c r="U67" s="134"/>
      <x:c r="V67" s="134"/>
      <x:c r="W67" s="134"/>
      <x:c r="X67" s="134"/>
      <x:c r="Y67" s="134"/>
      <x:c r="Z67" s="134"/>
    </x:row>
    <x:row r="68" ht="15" hidden="1">
      <x:c r="A68" s="20">
        <x:f t="shared" si="6"/>
        <x:v>61</x:v>
      </x:c>
      <x:c r="B68" s="134" t="s">
        <x:v>5712</x:v>
      </x:c>
      <x:c r="C68" s="410" t="s">
        <x:v>5713</x:v>
      </x:c>
      <x:c r="D68" s="760">
        <x:v>2.25</x:v>
      </x:c>
      <x:c r="E68" s="20" t="s">
        <x:v>296</x:v>
      </x:c>
      <x:c r="F68" s="134">
        <x:v>0</x:v>
      </x:c>
      <x:c r="G68" s="760">
        <x:v>11.25</x:v>
      </x:c>
      <x:c r="H68" s="134"/>
      <x:c r="I68" s="134"/>
      <x:c r="J68" s="134"/>
      <x:c r="K68" s="134"/>
      <x:c r="L68" s="134"/>
      <x:c r="M68" s="134"/>
      <x:c r="N68" s="134"/>
      <x:c r="O68" s="134"/>
      <x:c r="P68" s="134"/>
      <x:c r="Q68" s="134"/>
      <x:c r="R68" s="134"/>
      <x:c r="S68" s="134"/>
      <x:c r="T68" s="134"/>
      <x:c r="U68" s="134"/>
      <x:c r="V68" s="134"/>
      <x:c r="W68" s="134"/>
      <x:c r="X68" s="134"/>
      <x:c r="Y68" s="134"/>
      <x:c r="Z68" s="134"/>
    </x:row>
    <x:row r="69" ht="15" hidden="1">
      <x:c r="A69" s="20">
        <x:f t="shared" si="6"/>
        <x:v>62</x:v>
      </x:c>
      <x:c r="B69" s="134" t="s">
        <x:v>5712</x:v>
      </x:c>
      <x:c r="C69" s="410" t="s">
        <x:v>5714</x:v>
      </x:c>
      <x:c r="D69" s="760">
        <x:v>4.71</x:v>
      </x:c>
      <x:c r="E69" s="20" t="s">
        <x:v>296</x:v>
      </x:c>
      <x:c r="F69" s="134">
        <x:v>0</x:v>
      </x:c>
      <x:c r="G69" s="760">
        <x:v>9.42</x:v>
      </x:c>
      <x:c r="H69" s="134"/>
      <x:c r="I69" s="134"/>
      <x:c r="J69" s="134"/>
      <x:c r="K69" s="134"/>
      <x:c r="L69" s="134"/>
      <x:c r="M69" s="134"/>
      <x:c r="N69" s="134"/>
      <x:c r="O69" s="134"/>
      <x:c r="P69" s="134"/>
      <x:c r="Q69" s="134"/>
      <x:c r="R69" s="134"/>
      <x:c r="S69" s="134"/>
      <x:c r="T69" s="134"/>
      <x:c r="U69" s="134"/>
      <x:c r="V69" s="134"/>
      <x:c r="W69" s="134"/>
      <x:c r="X69" s="134"/>
      <x:c r="Y69" s="134"/>
      <x:c r="Z69" s="134"/>
    </x:row>
    <x:row r="70" ht="15">
      <x:c r="A70" s="20">
        <x:f t="shared" si="6"/>
        <x:v>63</x:v>
      </x:c>
      <x:c r="B70" s="134" t="s">
        <x:v>3479</x:v>
      </x:c>
      <x:c r="C70" s="410" t="s">
        <x:v>3480</x:v>
      </x:c>
      <x:c r="D70" s="760">
        <x:v>4.93</x:v>
      </x:c>
      <x:c r="E70" s="20" t="s">
        <x:v>296</x:v>
      </x:c>
      <x:c r="F70" s="134">
        <x:v>2</x:v>
      </x:c>
      <x:c r="G70" s="760">
        <x:v>9.86</x:v>
      </x:c>
      <x:c r="H70" s="134"/>
      <x:c r="I70" s="134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 ht="15" hidden="1">
      <x:c r="A71" s="20">
        <x:f t="shared" si="6"/>
        <x:v>64</x:v>
      </x:c>
      <x:c r="B71" s="134" t="s">
        <x:v>5715</x:v>
      </x:c>
      <x:c r="C71" s="410" t="s">
        <x:v>5716</x:v>
      </x:c>
      <x:c r="D71" s="760">
        <x:v>2.89</x:v>
      </x:c>
      <x:c r="E71" s="20" t="s">
        <x:v>296</x:v>
      </x:c>
      <x:c r="F71" s="134">
        <x:v>0</x:v>
      </x:c>
      <x:c r="G71" s="760">
        <x:v>14.45</x:v>
      </x:c>
      <x:c r="H71" s="134"/>
      <x:c r="I71" s="134"/>
      <x:c r="J71" s="134"/>
      <x:c r="K71" s="134"/>
      <x:c r="L71" s="134"/>
      <x:c r="M71" s="134"/>
      <x:c r="N71" s="134"/>
      <x:c r="O71" s="134"/>
      <x:c r="P71" s="134"/>
      <x:c r="Q71" s="134"/>
      <x:c r="R71" s="134"/>
      <x:c r="S71" s="134"/>
      <x:c r="T71" s="134"/>
      <x:c r="U71" s="134"/>
      <x:c r="V71" s="134"/>
      <x:c r="W71" s="134"/>
      <x:c r="X71" s="134"/>
      <x:c r="Y71" s="134"/>
      <x:c r="Z71" s="134"/>
    </x:row>
    <x:row r="72" ht="15" hidden="1">
      <x:c r="A72" s="20">
        <x:f t="shared" si="6"/>
        <x:v>65</x:v>
      </x:c>
      <x:c r="B72" s="134" t="s">
        <x:v>5717</x:v>
      </x:c>
      <x:c r="C72" s="410" t="s">
        <x:v>5718</x:v>
      </x:c>
      <x:c r="D72" s="760">
        <x:v>6.09</x:v>
      </x:c>
      <x:c r="E72" s="20" t="s">
        <x:v>296</x:v>
      </x:c>
      <x:c r="F72" s="134">
        <x:v>0</x:v>
      </x:c>
      <x:c r="G72" s="760">
        <x:v>12.18</x:v>
      </x:c>
      <x:c r="H72" s="134"/>
      <x:c r="I72" s="134"/>
      <x:c r="J72" s="134"/>
      <x:c r="K72" s="134"/>
      <x:c r="L72" s="134"/>
      <x:c r="M72" s="134"/>
      <x:c r="N72" s="134"/>
      <x:c r="O72" s="134"/>
      <x:c r="P72" s="134"/>
      <x:c r="Q72" s="134"/>
      <x:c r="R72" s="134"/>
      <x:c r="S72" s="134"/>
      <x:c r="T72" s="134"/>
      <x:c r="U72" s="134"/>
      <x:c r="V72" s="134"/>
      <x:c r="W72" s="134"/>
      <x:c r="X72" s="134"/>
      <x:c r="Y72" s="134"/>
      <x:c r="Z72" s="134"/>
    </x:row>
    <x:row r="73" ht="15" hidden="1">
      <x:c r="A73" s="20">
        <x:f t="shared" si="6"/>
        <x:v>66</x:v>
      </x:c>
      <x:c r="B73" s="134" t="s">
        <x:v>5719</x:v>
      </x:c>
      <x:c r="C73" s="410" t="s">
        <x:v>5720</x:v>
      </x:c>
      <x:c r="D73" s="760">
        <x:v>7.27</x:v>
      </x:c>
      <x:c r="E73" s="20" t="s">
        <x:v>296</x:v>
      </x:c>
      <x:c r="F73" s="134">
        <x:v>0</x:v>
      </x:c>
      <x:c r="G73" s="760">
        <x:v>7.27</x:v>
      </x:c>
      <x:c r="H73" s="134"/>
      <x:c r="I73" s="134"/>
      <x:c r="J73" s="134"/>
      <x:c r="K73" s="134"/>
      <x:c r="L73" s="134"/>
      <x:c r="M73" s="134"/>
      <x:c r="N73" s="134"/>
      <x:c r="O73" s="134"/>
      <x:c r="P73" s="134"/>
      <x:c r="Q73" s="134"/>
      <x:c r="R73" s="134"/>
      <x:c r="S73" s="134"/>
      <x:c r="T73" s="134"/>
      <x:c r="U73" s="134"/>
      <x:c r="V73" s="134"/>
      <x:c r="W73" s="134"/>
      <x:c r="X73" s="134"/>
      <x:c r="Y73" s="134"/>
      <x:c r="Z73" s="134"/>
    </x:row>
    <x:row r="74" ht="15" hidden="1">
      <x:c r="A74" s="20">
        <x:f t="shared" si="6"/>
        <x:v>67</x:v>
      </x:c>
      <x:c r="B74" s="134" t="s">
        <x:v>5721</x:v>
      </x:c>
      <x:c r="C74" s="410" t="s">
        <x:v>5722</x:v>
      </x:c>
      <x:c r="D74" s="760">
        <x:v>7.96</x:v>
      </x:c>
      <x:c r="E74" s="20" t="s">
        <x:v>296</x:v>
      </x:c>
      <x:c r="F74" s="134">
        <x:v>0</x:v>
      </x:c>
      <x:c r="G74" s="760">
        <x:v>7.96</x:v>
      </x:c>
      <x:c r="H74" s="134"/>
      <x:c r="I74" s="134"/>
      <x:c r="J74" s="134"/>
      <x:c r="K74" s="134"/>
      <x:c r="L74" s="134"/>
      <x:c r="M74" s="134"/>
      <x:c r="N74" s="134"/>
      <x:c r="O74" s="134"/>
      <x:c r="P74" s="134"/>
      <x:c r="Q74" s="134"/>
      <x:c r="R74" s="134"/>
      <x:c r="S74" s="134"/>
      <x:c r="T74" s="134"/>
      <x:c r="U74" s="134"/>
      <x:c r="V74" s="134"/>
      <x:c r="W74" s="134"/>
      <x:c r="X74" s="134"/>
      <x:c r="Y74" s="134"/>
      <x:c r="Z74" s="134"/>
    </x:row>
    <x:row r="75" ht="15" hidden="1">
      <x:c r="A75" s="20">
        <x:f t="shared" si="6"/>
        <x:v>68</x:v>
      </x:c>
      <x:c r="B75" s="134" t="s">
        <x:v>5723</x:v>
      </x:c>
      <x:c r="C75" s="410" t="s">
        <x:v>5724</x:v>
      </x:c>
      <x:c r="D75" s="760">
        <x:v>11.16</x:v>
      </x:c>
      <x:c r="E75" s="20" t="s">
        <x:v>296</x:v>
      </x:c>
      <x:c r="F75" s="134">
        <x:v>0</x:v>
      </x:c>
      <x:c r="G75" s="760">
        <x:v>11.16</x:v>
      </x:c>
      <x:c r="H75" s="134"/>
      <x:c r="I75" s="134"/>
      <x:c r="J75" s="134"/>
      <x:c r="K75" s="134"/>
      <x:c r="L75" s="134"/>
      <x:c r="M75" s="134"/>
      <x:c r="N75" s="134"/>
      <x:c r="O75" s="134"/>
      <x:c r="P75" s="134"/>
      <x:c r="Q75" s="134"/>
      <x:c r="R75" s="134"/>
      <x:c r="S75" s="134"/>
      <x:c r="T75" s="134"/>
      <x:c r="U75" s="134"/>
      <x:c r="V75" s="134"/>
      <x:c r="W75" s="134"/>
      <x:c r="X75" s="134"/>
      <x:c r="Y75" s="134"/>
      <x:c r="Z75" s="134"/>
    </x:row>
    <x:row r="76" ht="15">
      <x:c r="A76" s="20">
        <x:f t="shared" si="6"/>
        <x:v>69</x:v>
      </x:c>
      <x:c r="B76" s="416" t="s">
        <x:v>3596</x:v>
      </x:c>
      <x:c r="C76" s="747" t="s">
        <x:v>3597</x:v>
      </x:c>
      <x:c r="D76" s="415">
        <x:v>19.57</x:v>
      </x:c>
      <x:c r="E76" s="416" t="s">
        <x:v>296</x:v>
      </x:c>
      <x:c r="F76" s="416">
        <x:v>2</x:v>
      </x:c>
      <x:c r="G76" s="415">
        <x:v>39.14</x:v>
      </x:c>
      <x:c r="H76" s="416"/>
      <x:c r="I76" s="416"/>
      <x:c r="J76" s="20"/>
      <x:c r="K76" s="416"/>
      <x:c r="L76" s="416"/>
      <x:c r="M76" s="416"/>
      <x:c r="N76" s="416"/>
      <x:c r="O76" s="416"/>
      <x:c r="P76" s="416"/>
      <x:c r="Q76" s="416"/>
      <x:c r="R76" s="416"/>
      <x:c r="S76" s="416"/>
      <x:c r="T76" s="416"/>
      <x:c r="U76" s="416"/>
      <x:c r="V76" s="416"/>
      <x:c r="W76" s="416"/>
      <x:c r="X76" s="416"/>
      <x:c r="Y76" s="416"/>
      <x:c r="Z76" s="416"/>
    </x:row>
    <x:row r="77" ht="15">
      <x:c r="A77" s="20">
        <x:f t="shared" si="6"/>
        <x:v>70</x:v>
      </x:c>
      <x:c r="B77" s="416" t="s">
        <x:v>3713</x:v>
      </x:c>
      <x:c r="C77" s="747" t="s">
        <x:v>3714</x:v>
      </x:c>
      <x:c r="D77" s="415">
        <x:v>357.84</x:v>
      </x:c>
      <x:c r="E77" s="416" t="s">
        <x:v>657</x:v>
      </x:c>
      <x:c r="F77" s="416">
        <x:v>1</x:v>
      </x:c>
      <x:c r="G77" s="415">
        <x:v>357.84</x:v>
      </x:c>
      <x:c r="H77" s="416" t="s">
        <x:v>3715</x:v>
      </x:c>
      <x:c r="I77" s="416" t="s">
        <x:v>3716</x:v>
      </x:c>
      <x:c r="J77" s="20"/>
      <x:c r="K77" s="416"/>
      <x:c r="L77" s="416"/>
      <x:c r="M77" s="416"/>
      <x:c r="N77" s="416"/>
      <x:c r="O77" s="416"/>
      <x:c r="P77" s="416"/>
      <x:c r="Q77" s="416"/>
      <x:c r="R77" s="416"/>
      <x:c r="S77" s="416"/>
      <x:c r="T77" s="416"/>
      <x:c r="U77" s="416"/>
      <x:c r="V77" s="416"/>
      <x:c r="W77" s="416"/>
      <x:c r="X77" s="416"/>
      <x:c r="Y77" s="416"/>
      <x:c r="Z77" s="416"/>
    </x:row>
    <x:row r="78">
      <x:c r="A78" s="94" t="s">
        <x:v>5725</x:v>
      </x:c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  <x:c r="N78" s="20"/>
      <x:c r="O78" s="20"/>
      <x:c r="P78" s="20"/>
      <x:c r="Q78" s="20"/>
      <x:c r="R78" s="20"/>
      <x:c r="S78" s="20"/>
      <x:c r="T78" s="20"/>
      <x:c r="U78" s="20"/>
      <x:c r="V78" s="20"/>
      <x:c r="W78" s="20"/>
      <x:c r="X78" s="20"/>
      <x:c r="Y78" s="20"/>
      <x:c r="Z78" s="20"/>
    </x:row>
    <x:row r="79">
      <x:c r="A79" s="20">
        <x:v>71</x:v>
      </x:c>
      <x:c r="B79" s="20" t="s">
        <x:v>3557</x:v>
      </x:c>
      <x:c r="C79" s="473" t="s">
        <x:v>3557</x:v>
      </x:c>
      <x:c r="D79" s="24">
        <x:v>535</x:v>
      </x:c>
      <x:c r="E79" s="100" t="s">
        <x:v>3558</x:v>
      </x:c>
      <x:c r="F79" s="20">
        <x:v>1</x:v>
      </x:c>
      <x:c r="G79" s="24" t="n">
        <x:f t="shared" ref="G79:G82" si="7">D79*F79</x:f>
        <x:v>535</x:v>
      </x:c>
      <x:c r="I79" s="20"/>
      <x:c r="J79" s="20"/>
      <x:c r="K79" s="20"/>
      <x:c r="L79" s="585" t="s">
        <x:v>0</x:v>
      </x:c>
      <x:c r="M79" s="585" t="s">
        <x:v>2</x:v>
      </x:c>
      <x:c r="N79" s="585" t="s">
        <x:v>4</x:v>
      </x:c>
      <x:c r="O79" s="585" t="s">
        <x:v>5</x:v>
      </x:c>
      <x:c r="P79" s="585" t="s">
        <x:v>6</x:v>
      </x:c>
      <x:c r="Q79" s="585" t="s">
        <x:v>7</x:v>
      </x:c>
      <x:c r="R79" s="585" t="s">
        <x:v>1162</x:v>
      </x:c>
      <x:c r="S79" s="585" t="s">
        <x:v>4001</x:v>
      </x:c>
      <x:c r="T79" s="585" t="s">
        <x:v>3</x:v>
      </x:c>
      <x:c r="U79" s="20"/>
      <x:c r="V79" s="20"/>
      <x:c r="W79" s="20"/>
      <x:c r="X79" s="20"/>
      <x:c r="Y79" s="20"/>
      <x:c r="Z79" s="20"/>
    </x:row>
    <x:row r="80" ht="15">
      <x:c r="A80" s="20" t="n">
        <x:f t="shared" ref="A80:A82" si="8">A79+1</x:f>
        <x:v>72</x:v>
      </x:c>
      <x:c r="B80" s="20" t="s">
        <x:v>3559</x:v>
      </x:c>
      <x:c r="C80" s="473" t="s">
        <x:v>3560</x:v>
      </x:c>
      <x:c r="D80" s="24">
        <x:v>86.24</x:v>
      </x:c>
      <x:c r="E80" s="20" t="s">
        <x:v>296</x:v>
      </x:c>
      <x:c r="F80" s="20">
        <x:v>1</x:v>
      </x:c>
      <x:c r="G80" s="24">
        <x:f t="shared" si="7"/>
        <x:v>86.24</x:v>
      </x:c>
      <x:c r="I80" s="20"/>
      <x:c r="J80" s="20"/>
      <x:c r="K80" s="20"/>
      <x:c r="L80" s="450">
        <x:v>1</x:v>
      </x:c>
      <x:c r="M80" s="115" t="s">
        <x:v>4022</x:v>
      </x:c>
      <x:c r="N80" s="115" t="s">
        <x:v>4023</x:v>
      </x:c>
      <x:c r="O80" s="404">
        <x:v>69</x:v>
      </x:c>
      <x:c r="P80" s="450">
        <x:v>1</x:v>
      </x:c>
      <x:c r="Q80" s="404">
        <x:v>69</x:v>
      </x:c>
      <x:c r="R80" s="762" t="s">
        <x:v>4125</x:v>
      </x:c>
      <x:c r="S80" s="115" t="s">
        <x:v>4025</x:v>
      </x:c>
      <x:c r="T80" s="116" t="s">
        <x:v>4026</x:v>
      </x:c>
      <x:c r="U80" s="20"/>
      <x:c r="V80" s="20"/>
      <x:c r="W80" s="20"/>
      <x:c r="X80" s="20"/>
      <x:c r="Y80" s="20"/>
      <x:c r="Z80" s="20"/>
    </x:row>
    <x:row r="81" ht="15">
      <x:c r="A81" s="20">
        <x:f t="shared" si="8"/>
        <x:v>73</x:v>
      </x:c>
      <x:c r="B81" s="20" t="s">
        <x:v>3561</x:v>
      </x:c>
      <x:c r="C81" s="473" t="s">
        <x:v>3562</x:v>
      </x:c>
      <x:c r="D81" s="24">
        <x:v>5.63</x:v>
      </x:c>
      <x:c r="E81" s="20" t="s">
        <x:v>296</x:v>
      </x:c>
      <x:c r="F81" s="20">
        <x:v>2</x:v>
      </x:c>
      <x:c r="G81" s="24">
        <x:f t="shared" si="7"/>
        <x:v>11.26</x:v>
      </x:c>
      <x:c r="I81" s="20"/>
      <x:c r="J81" s="20"/>
      <x:c r="K81" s="20"/>
      <x:c r="L81" s="450">
        <x:v>2</x:v>
      </x:c>
      <x:c r="M81" s="115" t="s">
        <x:v>4126</x:v>
      </x:c>
      <x:c r="N81" s="115" t="s">
        <x:v>296</x:v>
      </x:c>
      <x:c r="O81" s="404">
        <x:v>87.4</x:v>
      </x:c>
      <x:c r="P81" s="450">
        <x:v>1</x:v>
      </x:c>
      <x:c r="Q81" s="404">
        <x:v>87.4</x:v>
      </x:c>
      <x:c r="R81" s="115" t="s">
        <x:v>4038</x:v>
      </x:c>
      <x:c r="S81" s="115" t="s">
        <x:v>4127</x:v>
      </x:c>
      <x:c r="T81" s="116" t="s">
        <x:v>4128</x:v>
      </x:c>
      <x:c r="U81" s="20"/>
      <x:c r="V81" s="20"/>
      <x:c r="W81" s="20"/>
      <x:c r="X81" s="20"/>
      <x:c r="Y81" s="20"/>
      <x:c r="Z81" s="20"/>
    </x:row>
    <x:row r="82" ht="15">
      <x:c r="A82" s="20">
        <x:f t="shared" si="8"/>
        <x:v>74</x:v>
      </x:c>
      <x:c r="B82" s="20" t="s">
        <x:v>3563</x:v>
      </x:c>
      <x:c r="C82" s="473" t="s">
        <x:v>3563</x:v>
      </x:c>
      <x:c r="D82" s="24">
        <x:v>7.47</x:v>
      </x:c>
      <x:c r="E82" s="20" t="s">
        <x:v>296</x:v>
      </x:c>
      <x:c r="F82" s="20">
        <x:v>1</x:v>
      </x:c>
      <x:c r="G82" s="24">
        <x:f t="shared" si="7"/>
        <x:v>7.47</x:v>
      </x:c>
      <x:c r="I82" s="20"/>
      <x:c r="J82" s="20"/>
      <x:c r="K82" s="20"/>
      <x:c r="L82" s="450">
        <x:v>3</x:v>
      </x:c>
      <x:c r="M82" s="115" t="s">
        <x:v>4045</x:v>
      </x:c>
      <x:c r="N82" s="115" t="s">
        <x:v>296</x:v>
      </x:c>
      <x:c r="O82" s="404">
        <x:v>37.07</x:v>
      </x:c>
      <x:c r="P82" s="450">
        <x:v>1</x:v>
      </x:c>
      <x:c r="Q82" s="404">
        <x:v>37.07</x:v>
      </x:c>
      <x:c r="R82" s="115" t="s">
        <x:v>4046</x:v>
      </x:c>
      <x:c r="S82" s="115" t="s">
        <x:v>4047</x:v>
      </x:c>
      <x:c r="T82" s="116" t="s">
        <x:v>4048</x:v>
      </x:c>
      <x:c r="U82" s="20"/>
      <x:c r="V82" s="20"/>
      <x:c r="W82" s="20"/>
      <x:c r="X82" s="20"/>
      <x:c r="Y82" s="20"/>
      <x:c r="Z82" s="20"/>
    </x:row>
    <x:row r="83" ht="15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450">
        <x:v>4</x:v>
      </x:c>
      <x:c r="M83" s="115" t="s">
        <x:v>4053</x:v>
      </x:c>
      <x:c r="N83" s="115" t="s">
        <x:v>296</x:v>
      </x:c>
      <x:c r="O83" s="404">
        <x:v>26.17</x:v>
      </x:c>
      <x:c r="P83" s="450">
        <x:v>1</x:v>
      </x:c>
      <x:c r="Q83" s="404">
        <x:v>26.17</x:v>
      </x:c>
      <x:c r="R83" s="115" t="s">
        <x:v>4054</x:v>
      </x:c>
      <x:c r="S83" s="115" t="s">
        <x:v>4055</x:v>
      </x:c>
      <x:c r="T83" s="116" t="s">
        <x:v>4056</x:v>
      </x:c>
      <x:c r="U83" s="20"/>
      <x:c r="V83" s="20"/>
      <x:c r="W83" s="20"/>
      <x:c r="X83" s="20"/>
      <x:c r="Y83" s="20"/>
      <x:c r="Z83" s="20"/>
    </x:row>
    <x:row r="84" ht="15">
      <x:c r="A84" s="20" t="s">
        <x:v>5726</x:v>
      </x:c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450">
        <x:v>5</x:v>
      </x:c>
      <x:c r="M84" s="115" t="s">
        <x:v>4129</x:v>
      </x:c>
      <x:c r="N84" s="115" t="s">
        <x:v>30</x:v>
      </x:c>
      <x:c r="O84" s="404">
        <x:v>34.99</x:v>
      </x:c>
      <x:c r="P84" s="450">
        <x:v>1</x:v>
      </x:c>
      <x:c r="Q84" s="404">
        <x:v>34.99</x:v>
      </x:c>
      <x:c r="R84" s="115" t="s">
        <x:v>4130</x:v>
      </x:c>
      <x:c r="S84" s="115" t="s">
        <x:v>4025</x:v>
      </x:c>
      <x:c r="T84" s="116" t="s">
        <x:v>4131</x:v>
      </x:c>
      <x:c r="U84" s="20"/>
      <x:c r="V84" s="20"/>
      <x:c r="W84" s="20"/>
      <x:c r="X84" s="20"/>
      <x:c r="Y84" s="20"/>
      <x:c r="Z84" s="20"/>
    </x:row>
    <x:row r="85" ht="15">
      <x:c r="A85" s="416">
        <x:v>75</x:v>
      </x:c>
      <x:c r="B85" s="416" t="s">
        <x:v>3843</x:v>
      </x:c>
      <x:c r="C85" s="747" t="s">
        <x:v>3844</x:v>
      </x:c>
      <x:c r="D85" s="415">
        <x:v>8.39</x:v>
      </x:c>
      <x:c r="E85" s="416" t="s">
        <x:v>30</x:v>
      </x:c>
      <x:c r="F85" s="416">
        <x:v>2</x:v>
      </x:c>
      <x:c r="G85" s="415">
        <x:v>16.78</x:v>
      </x:c>
      <x:c r="H85" s="764" t="s">
        <x:v>3845</x:v>
      </x:c>
      <x:c r="I85" s="416"/>
      <x:c r="K85" s="416"/>
      <x:c r="L85" s="416"/>
      <x:c r="M85" s="416"/>
      <x:c r="N85" s="416"/>
      <x:c r="O85" s="416"/>
      <x:c r="P85" s="416"/>
      <x:c r="Q85" s="416"/>
      <x:c r="R85" s="416"/>
      <x:c r="S85" s="416"/>
      <x:c r="T85" s="416"/>
      <x:c r="U85" s="416"/>
      <x:c r="V85" s="416"/>
      <x:c r="W85" s="416"/>
      <x:c r="X85" s="416"/>
      <x:c r="Y85" s="416"/>
      <x:c r="Z85" s="416"/>
    </x:row>
    <x:row r="86" ht="15">
      <x:c r="A86" s="78" t="n">
        <x:f>A85+1</x:f>
        <x:v>76</x:v>
      </x:c>
      <x:c r="B86" s="416" t="s">
        <x:v>3854</x:v>
      </x:c>
      <x:c r="C86" s="747" t="s">
        <x:v>3855</x:v>
      </x:c>
      <x:c r="D86" s="415">
        <x:v>7.58</x:v>
      </x:c>
      <x:c r="E86" s="416" t="s">
        <x:v>30</x:v>
      </x:c>
      <x:c r="F86" s="416">
        <x:v>1</x:v>
      </x:c>
      <x:c r="G86" s="415">
        <x:v>7.58</x:v>
      </x:c>
      <x:c r="H86" s="764" t="s">
        <x:v>3845</x:v>
      </x:c>
      <x:c r="I86" s="416"/>
      <x:c r="K86" s="416"/>
      <x:c r="L86" s="416"/>
      <x:c r="M86" s="416"/>
      <x:c r="N86" s="416"/>
      <x:c r="O86" s="416"/>
      <x:c r="P86" s="416"/>
      <x:c r="Q86" s="416"/>
      <x:c r="R86" s="416"/>
      <x:c r="S86" s="416"/>
      <x:c r="T86" s="416"/>
      <x:c r="U86" s="416"/>
      <x:c r="V86" s="416"/>
      <x:c r="W86" s="416"/>
      <x:c r="X86" s="416"/>
      <x:c r="Y86" s="416"/>
      <x:c r="Z86" s="416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  <x:c r="Y87" s="20"/>
      <x:c r="Z87" s="20"/>
    </x:row>
    <x:row r="88">
      <x:c r="A88" s="20" t="s">
        <x:v>5727</x:v>
      </x:c>
      <x:c r="B88" s="20"/>
      <x:c r="C88" s="20"/>
      <x:c r="D88" s="20"/>
      <x:c r="E88" s="20"/>
      <x:c r="F88" s="20"/>
      <x:c r="G88" s="20"/>
      <x:c r="H88" s="20"/>
      <x:c r="I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  <x:c r="Y88" s="20"/>
      <x:c r="Z88" s="20"/>
    </x:row>
    <x:row r="89" ht="15">
      <x:c r="A89" s="416">
        <x:v>77</x:v>
      </x:c>
      <x:c r="B89" s="416" t="s">
        <x:v>3848</x:v>
      </x:c>
      <x:c r="C89" s="747" t="s">
        <x:v>3849</x:v>
      </x:c>
      <x:c r="D89" s="415">
        <x:v>25.38</x:v>
      </x:c>
      <x:c r="E89" s="416" t="s">
        <x:v>412</x:v>
      </x:c>
      <x:c r="F89" s="416">
        <x:v>1</x:v>
      </x:c>
      <x:c r="G89" s="415">
        <x:v>25.38</x:v>
      </x:c>
      <x:c r="H89" s="764" t="s">
        <x:v>3845</x:v>
      </x:c>
      <x:c r="I89" s="416"/>
      <x:c r="K89" s="416"/>
      <x:c r="L89" s="416"/>
      <x:c r="M89" s="416"/>
      <x:c r="N89" s="416"/>
      <x:c r="O89" s="416"/>
      <x:c r="P89" s="416"/>
      <x:c r="Q89" s="416"/>
      <x:c r="R89" s="416"/>
      <x:c r="S89" s="416"/>
      <x:c r="T89" s="416"/>
      <x:c r="U89" s="416"/>
      <x:c r="V89" s="416"/>
      <x:c r="W89" s="416"/>
      <x:c r="X89" s="416"/>
      <x:c r="Y89" s="416"/>
      <x:c r="Z89" s="416"/>
    </x:row>
    <x:row r="90" ht="15">
      <x:c r="A90" s="78" t="n">
        <x:f t="shared" ref="A90:A92" si="9">A89+1</x:f>
        <x:v>78</x:v>
      </x:c>
      <x:c r="B90" s="416" t="s">
        <x:v>3850</x:v>
      </x:c>
      <x:c r="C90" s="747" t="s">
        <x:v>3851</x:v>
      </x:c>
      <x:c r="D90" s="415">
        <x:v>15.68</x:v>
      </x:c>
      <x:c r="E90" s="416" t="s">
        <x:v>412</x:v>
      </x:c>
      <x:c r="F90" s="416">
        <x:v>2</x:v>
      </x:c>
      <x:c r="G90" s="415">
        <x:v>31.36</x:v>
      </x:c>
      <x:c r="H90" s="764" t="s">
        <x:v>3845</x:v>
      </x:c>
      <x:c r="I90" s="416"/>
      <x:c r="K90" s="416"/>
      <x:c r="L90" s="416"/>
      <x:c r="M90" s="416"/>
      <x:c r="N90" s="416"/>
      <x:c r="O90" s="416"/>
      <x:c r="P90" s="416"/>
      <x:c r="Q90" s="416"/>
      <x:c r="R90" s="416"/>
      <x:c r="S90" s="416"/>
      <x:c r="T90" s="416"/>
      <x:c r="U90" s="416"/>
      <x:c r="V90" s="416"/>
      <x:c r="W90" s="416"/>
      <x:c r="X90" s="416"/>
      <x:c r="Y90" s="416"/>
      <x:c r="Z90" s="416"/>
    </x:row>
    <x:row r="91" ht="15">
      <x:c r="A91" s="78">
        <x:f t="shared" si="9"/>
        <x:v>79</x:v>
      </x:c>
      <x:c r="B91" s="416" t="s">
        <x:v>3852</x:v>
      </x:c>
      <x:c r="C91" s="747" t="s">
        <x:v>3853</x:v>
      </x:c>
      <x:c r="D91" s="415">
        <x:v>7.04</x:v>
      </x:c>
      <x:c r="E91" s="416" t="s">
        <x:v>412</x:v>
      </x:c>
      <x:c r="F91" s="416">
        <x:v>1</x:v>
      </x:c>
      <x:c r="G91" s="415">
        <x:v>7.04</x:v>
      </x:c>
      <x:c r="H91" s="764" t="s">
        <x:v>3845</x:v>
      </x:c>
      <x:c r="I91" s="416"/>
      <x:c r="K91" s="416"/>
      <x:c r="L91" s="416"/>
      <x:c r="M91" s="416"/>
      <x:c r="N91" s="416"/>
      <x:c r="O91" s="416"/>
      <x:c r="P91" s="416"/>
      <x:c r="Q91" s="416"/>
      <x:c r="R91" s="416"/>
      <x:c r="S91" s="416"/>
      <x:c r="T91" s="416"/>
      <x:c r="U91" s="416"/>
      <x:c r="V91" s="416"/>
      <x:c r="W91" s="416"/>
      <x:c r="X91" s="416"/>
      <x:c r="Y91" s="416"/>
      <x:c r="Z91" s="416"/>
    </x:row>
    <x:row r="92" ht="15">
      <x:c r="A92" s="78">
        <x:f t="shared" si="9"/>
        <x:v>80</x:v>
      </x:c>
      <x:c r="B92" s="416" t="s">
        <x:v>3825</x:v>
      </x:c>
      <x:c r="C92" s="747" t="s">
        <x:v>3826</x:v>
      </x:c>
      <x:c r="D92" s="415">
        <x:v>253.13</x:v>
      </x:c>
      <x:c r="E92" s="416" t="s">
        <x:v>15</x:v>
      </x:c>
      <x:c r="F92" s="416">
        <x:v>1</x:v>
      </x:c>
      <x:c r="G92" s="415">
        <x:v>253.13</x:v>
      </x:c>
      <x:c r="H92" s="416"/>
      <x:c r="I92" s="416"/>
      <x:c r="K92" s="416"/>
      <x:c r="L92" s="416"/>
      <x:c r="M92" s="416"/>
      <x:c r="N92" s="416"/>
      <x:c r="O92" s="416"/>
      <x:c r="P92" s="416"/>
      <x:c r="Q92" s="416"/>
      <x:c r="R92" s="416"/>
      <x:c r="S92" s="416"/>
      <x:c r="T92" s="416"/>
      <x:c r="U92" s="416"/>
      <x:c r="V92" s="416"/>
      <x:c r="W92" s="416"/>
      <x:c r="X92" s="416"/>
      <x:c r="Y92" s="416"/>
      <x:c r="Z92" s="416"/>
    </x:row>
    <x:row r="93">
      <x:c r="A93" s="20" t="s">
        <x:v>5728</x:v>
      </x:c>
      <x:c r="B93" s="20"/>
      <x:c r="C93" s="20"/>
      <x:c r="D93" s="20"/>
      <x:c r="E93" s="20"/>
      <x:c r="F93" s="20"/>
      <x:c r="G93" s="20"/>
      <x:c r="H93" s="20"/>
      <x:c r="I93" s="20"/>
      <x:c r="K93" s="20"/>
      <x:c r="L93" s="20"/>
      <x:c r="M93" s="20"/>
      <x:c r="N93" s="20"/>
      <x:c r="O93" s="20"/>
      <x:c r="P93" s="20"/>
      <x:c r="Q93" s="20"/>
      <x:c r="R93" s="20"/>
      <x:c r="S93" s="20"/>
      <x:c r="T93" s="20"/>
      <x:c r="U93" s="20"/>
      <x:c r="V93" s="20"/>
      <x:c r="W93" s="20"/>
      <x:c r="X93" s="20"/>
      <x:c r="Y93" s="20"/>
      <x:c r="Z93" s="20"/>
    </x:row>
    <x:row r="94" ht="15">
      <x:c r="A94" s="416">
        <x:v>81</x:v>
      </x:c>
      <x:c r="B94" s="416" t="s">
        <x:v>3846</x:v>
      </x:c>
      <x:c r="C94" s="747" t="s">
        <x:v>3847</x:v>
      </x:c>
      <x:c r="D94" s="415">
        <x:v>24.38</x:v>
      </x:c>
      <x:c r="E94" s="416" t="s">
        <x:v>412</x:v>
      </x:c>
      <x:c r="F94" s="416">
        <x:v>2</x:v>
      </x:c>
      <x:c r="G94" s="415">
        <x:v>48.76</x:v>
      </x:c>
      <x:c r="H94" s="764" t="s">
        <x:v>3845</x:v>
      </x:c>
      <x:c r="I94" s="416"/>
      <x:c r="K94" s="416"/>
      <x:c r="L94" s="416"/>
      <x:c r="M94" s="416"/>
      <x:c r="N94" s="416"/>
      <x:c r="O94" s="416"/>
      <x:c r="P94" s="416"/>
      <x:c r="Q94" s="416"/>
      <x:c r="R94" s="416"/>
      <x:c r="S94" s="416"/>
      <x:c r="T94" s="416"/>
      <x:c r="U94" s="416"/>
      <x:c r="V94" s="416"/>
      <x:c r="W94" s="416"/>
      <x:c r="X94" s="416"/>
      <x:c r="Y94" s="416"/>
      <x:c r="Z94" s="416"/>
    </x:row>
    <x:row r="95" ht="15">
      <x:c r="A95" s="78" t="n">
        <x:f t="shared" ref="A95:A97" si="10">A94+1</x:f>
        <x:v>82</x:v>
      </x:c>
      <x:c r="B95" s="416" t="s">
        <x:v>3856</x:v>
      </x:c>
      <x:c r="C95" s="747" t="s">
        <x:v>3857</x:v>
      </x:c>
      <x:c r="D95" s="415">
        <x:v>1.02</x:v>
      </x:c>
      <x:c r="E95" s="416" t="s">
        <x:v>3858</x:v>
      </x:c>
      <x:c r="F95" s="416">
        <x:v>10</x:v>
      </x:c>
      <x:c r="G95" s="415">
        <x:v>10.199999999999999</x:v>
      </x:c>
      <x:c r="H95" s="765" t="s">
        <x:v>3845</x:v>
      </x:c>
      <x:c r="I95" s="416" t="s">
        <x:v>3859</x:v>
      </x:c>
      <x:c r="K95" s="416"/>
      <x:c r="L95" s="416"/>
      <x:c r="M95" s="416"/>
      <x:c r="N95" s="416"/>
      <x:c r="O95" s="416"/>
      <x:c r="P95" s="416"/>
      <x:c r="Q95" s="416"/>
      <x:c r="R95" s="416"/>
      <x:c r="S95" s="416"/>
      <x:c r="T95" s="416"/>
      <x:c r="U95" s="416"/>
      <x:c r="V95" s="416"/>
      <x:c r="W95" s="416"/>
      <x:c r="X95" s="416"/>
      <x:c r="Y95" s="416"/>
      <x:c r="Z95" s="416"/>
    </x:row>
    <x:row r="96" ht="15">
      <x:c r="A96" s="78">
        <x:f t="shared" si="10"/>
        <x:v>83</x:v>
      </x:c>
      <x:c r="B96" s="416" t="s">
        <x:v>3564</x:v>
      </x:c>
      <x:c r="C96" s="747" t="s">
        <x:v>3565</x:v>
      </x:c>
      <x:c r="D96" s="415">
        <x:v>87</x:v>
      </x:c>
      <x:c r="E96" s="416" t="s">
        <x:v>3566</x:v>
      </x:c>
      <x:c r="F96" s="416">
        <x:v>2</x:v>
      </x:c>
      <x:c r="G96" s="415">
        <x:v>174</x:v>
      </x:c>
      <x:c r="H96" s="416" t="s">
        <x:v>3567</x:v>
      </x:c>
      <x:c r="I96" s="416"/>
      <x:c r="K96" s="416"/>
      <x:c r="L96" s="416"/>
      <x:c r="M96" s="416"/>
      <x:c r="N96" s="416"/>
      <x:c r="O96" s="416"/>
      <x:c r="P96" s="416"/>
      <x:c r="Q96" s="416"/>
      <x:c r="R96" s="416"/>
      <x:c r="S96" s="416"/>
      <x:c r="T96" s="416"/>
      <x:c r="U96" s="416"/>
      <x:c r="V96" s="416"/>
      <x:c r="W96" s="416"/>
      <x:c r="X96" s="416"/>
      <x:c r="Y96" s="416"/>
      <x:c r="Z96" s="416"/>
    </x:row>
    <x:row r="97" ht="14.25">
      <x:c r="A97" s="78">
        <x:f t="shared" si="10"/>
        <x:v>84</x:v>
      </x:c>
      <x:c r="B97" s="20" t="s">
        <x:v>3861</x:v>
      </x:c>
      <x:c r="C97" s="89" t="s">
        <x:v>3862</x:v>
      </x:c>
      <x:c r="D97" s="24">
        <x:v>114</x:v>
      </x:c>
      <x:c r="E97" s="20" t="s">
        <x:v>3863</x:v>
      </x:c>
      <x:c r="F97" s="20">
        <x:v>2</x:v>
      </x:c>
      <x:c r="G97" s="24" t="n">
        <x:f>F97*D97</x:f>
        <x:v>228</x:v>
      </x:c>
      <x:c r="H97" s="765" t="s">
        <x:v>3845</x:v>
      </x:c>
      <x:c r="I97" s="20"/>
      <x:c r="K97" s="20"/>
      <x:c r="L97" s="20"/>
      <x:c r="M97" s="20"/>
      <x:c r="N97" s="20"/>
      <x:c r="O97" s="20"/>
      <x:c r="P97" s="20"/>
      <x:c r="Q97" s="20"/>
      <x:c r="R97" s="20"/>
      <x:c r="S97" s="20"/>
      <x:c r="T97" s="20"/>
      <x:c r="U97" s="20"/>
      <x:c r="V97" s="20"/>
      <x:c r="W97" s="20"/>
      <x:c r="X97" s="20"/>
      <x:c r="Y97" s="20"/>
      <x:c r="Z97" s="20"/>
    </x:row>
    <x:row r="98">
      <x:c r="A98" s="20" t="s">
        <x:v>5729</x:v>
      </x:c>
      <x:c r="B98" s="20"/>
      <x:c r="C98" s="24"/>
      <x:c r="D98" s="20"/>
      <x:c r="E98" s="20"/>
      <x:c r="F98" s="20"/>
      <x:c r="G98" s="20"/>
      <x:c r="H98" s="20"/>
      <x:c r="I98" s="20"/>
      <x:c r="K98" s="20"/>
      <x:c r="L98" s="20"/>
      <x:c r="M98" s="20"/>
      <x:c r="N98" s="20"/>
      <x:c r="O98" s="20"/>
      <x:c r="P98" s="20"/>
      <x:c r="Q98" s="20"/>
      <x:c r="R98" s="20"/>
      <x:c r="S98" s="20"/>
      <x:c r="T98" s="20"/>
      <x:c r="U98" s="20"/>
      <x:c r="V98" s="20"/>
      <x:c r="W98" s="20"/>
      <x:c r="X98" s="20"/>
      <x:c r="Y98" s="20"/>
      <x:c r="Z98" s="20"/>
    </x:row>
    <x:row r="99" ht="15">
      <x:c r="A99" s="416">
        <x:v>85</x:v>
      </x:c>
      <x:c r="B99" s="416" t="s">
        <x:v>3434</x:v>
      </x:c>
      <x:c r="C99" s="546" t="s">
        <x:v>3435</x:v>
      </x:c>
      <x:c r="D99" s="415">
        <x:v>6.5</x:v>
      </x:c>
      <x:c r="E99" s="416" t="s">
        <x:v>15</x:v>
      </x:c>
      <x:c r="F99" s="416">
        <x:v>1</x:v>
      </x:c>
      <x:c r="G99" s="415">
        <x:v>6.5</x:v>
      </x:c>
      <x:c r="H99" s="416"/>
      <x:c r="I99" s="416"/>
      <x:c r="K99" s="416"/>
      <x:c r="L99" s="416"/>
      <x:c r="M99" s="416"/>
      <x:c r="N99" s="416"/>
      <x:c r="O99" s="416"/>
      <x:c r="P99" s="416"/>
      <x:c r="Q99" s="416"/>
      <x:c r="R99" s="416"/>
      <x:c r="S99" s="416"/>
      <x:c r="T99" s="416"/>
      <x:c r="U99" s="416"/>
      <x:c r="V99" s="416"/>
      <x:c r="W99" s="416"/>
      <x:c r="X99" s="416"/>
      <x:c r="Y99" s="416"/>
      <x:c r="Z99" s="416"/>
    </x:row>
    <x:row r="100" ht="15">
      <x:c r="A100" s="78" t="n">
        <x:f t="shared" ref="A100:A105" si="11">A99+1</x:f>
        <x:v>86</x:v>
      </x:c>
      <x:c r="B100" s="416" t="s">
        <x:v>2817</x:v>
      </x:c>
      <x:c r="C100" s="546" t="s">
        <x:v>3739</x:v>
      </x:c>
      <x:c r="D100" s="415">
        <x:v>15.59</x:v>
      </x:c>
      <x:c r="E100" s="416" t="s">
        <x:v>30</x:v>
      </x:c>
      <x:c r="F100" s="416">
        <x:v>1</x:v>
      </x:c>
      <x:c r="G100" s="415">
        <x:v>15.59</x:v>
      </x:c>
      <x:c r="H100" s="770" t="s">
        <x:v>3740</x:v>
      </x:c>
      <x:c r="I100" s="416"/>
      <x:c r="K100" s="416"/>
      <x:c r="L100" s="416"/>
      <x:c r="M100" s="416"/>
      <x:c r="N100" s="416"/>
      <x:c r="O100" s="416"/>
      <x:c r="P100" s="416"/>
      <x:c r="Q100" s="416"/>
      <x:c r="R100" s="416"/>
      <x:c r="S100" s="416"/>
      <x:c r="T100" s="416"/>
      <x:c r="U100" s="416"/>
      <x:c r="V100" s="416"/>
      <x:c r="W100" s="416"/>
      <x:c r="X100" s="416"/>
      <x:c r="Y100" s="416"/>
      <x:c r="Z100" s="416"/>
    </x:row>
    <x:row r="101" ht="15">
      <x:c r="A101" s="78">
        <x:f t="shared" si="11"/>
        <x:v>87</x:v>
      </x:c>
      <x:c r="B101" s="416" t="s">
        <x:v>3741</x:v>
      </x:c>
      <x:c r="C101" s="546" t="s">
        <x:v>3052</x:v>
      </x:c>
      <x:c r="D101" s="415">
        <x:v>28.98</x:v>
      </x:c>
      <x:c r="E101" s="416" t="s">
        <x:v>15</x:v>
      </x:c>
      <x:c r="F101" s="416">
        <x:v>1</x:v>
      </x:c>
      <x:c r="G101" s="415">
        <x:v>28.98</x:v>
      </x:c>
      <x:c r="H101" s="770" t="s">
        <x:v>3740</x:v>
      </x:c>
      <x:c r="I101" s="416"/>
      <x:c r="K101" s="416"/>
      <x:c r="L101" s="416"/>
      <x:c r="M101" s="416"/>
      <x:c r="N101" s="416"/>
      <x:c r="O101" s="416"/>
      <x:c r="P101" s="416"/>
      <x:c r="Q101" s="416"/>
      <x:c r="R101" s="416"/>
      <x:c r="S101" s="416"/>
      <x:c r="T101" s="416"/>
      <x:c r="U101" s="416"/>
      <x:c r="V101" s="416"/>
      <x:c r="W101" s="416"/>
      <x:c r="X101" s="416"/>
      <x:c r="Y101" s="416"/>
      <x:c r="Z101" s="416"/>
    </x:row>
    <x:row r="102" ht="15">
      <x:c r="A102" s="78">
        <x:f t="shared" si="11"/>
        <x:v>88</x:v>
      </x:c>
      <x:c r="B102" s="416" t="s">
        <x:v>3799</x:v>
      </x:c>
      <x:c r="C102" s="546" t="s">
        <x:v>3800</x:v>
      </x:c>
      <x:c r="D102" s="415">
        <x:v>290.43</x:v>
      </x:c>
      <x:c r="E102" s="416" t="s">
        <x:v>30</x:v>
      </x:c>
      <x:c r="F102" s="416">
        <x:v>1</x:v>
      </x:c>
      <x:c r="G102" s="415">
        <x:v>290.43</x:v>
      </x:c>
      <x:c r="H102" s="416" t="s">
        <x:v>3716</x:v>
      </x:c>
      <x:c r="I102" s="416"/>
      <x:c r="K102" s="416"/>
      <x:c r="L102" s="416"/>
      <x:c r="M102" s="416"/>
      <x:c r="N102" s="416"/>
      <x:c r="O102" s="416"/>
      <x:c r="P102" s="416"/>
      <x:c r="Q102" s="416"/>
      <x:c r="R102" s="416"/>
      <x:c r="S102" s="416"/>
      <x:c r="T102" s="416"/>
      <x:c r="U102" s="416"/>
      <x:c r="V102" s="416"/>
      <x:c r="W102" s="416"/>
      <x:c r="X102" s="416"/>
      <x:c r="Y102" s="416"/>
      <x:c r="Z102" s="416"/>
    </x:row>
    <x:row r="103" ht="15">
      <x:c r="A103" s="78">
        <x:f t="shared" si="11"/>
        <x:v>89</x:v>
      </x:c>
      <x:c r="B103" s="416" t="s">
        <x:v>3820</x:v>
      </x:c>
      <x:c r="C103" s="546" t="s">
        <x:v>3821</x:v>
      </x:c>
      <x:c r="D103" s="415">
        <x:v>17.84</x:v>
      </x:c>
      <x:c r="E103" s="416" t="s">
        <x:v>15</x:v>
      </x:c>
      <x:c r="F103" s="416">
        <x:v>2</x:v>
      </x:c>
      <x:c r="G103" s="415">
        <x:v>35.68</x:v>
      </x:c>
      <x:c r="H103" s="416" t="s">
        <x:v>3716</x:v>
      </x:c>
      <x:c r="I103" s="416"/>
      <x:c r="K103" s="416"/>
      <x:c r="L103" s="416"/>
      <x:c r="M103" s="416"/>
      <x:c r="N103" s="416"/>
      <x:c r="O103" s="416"/>
      <x:c r="P103" s="416"/>
      <x:c r="Q103" s="416"/>
      <x:c r="R103" s="416"/>
      <x:c r="S103" s="416"/>
      <x:c r="T103" s="416"/>
      <x:c r="U103" s="416"/>
      <x:c r="V103" s="416"/>
      <x:c r="W103" s="416"/>
      <x:c r="X103" s="416"/>
      <x:c r="Y103" s="416"/>
      <x:c r="Z103" s="416"/>
    </x:row>
    <x:row r="104" ht="15">
      <x:c r="A104" s="78">
        <x:f t="shared" si="11"/>
        <x:v>90</x:v>
      </x:c>
      <x:c r="B104" s="416" t="s">
        <x:v>3820</x:v>
      </x:c>
      <x:c r="C104" s="546" t="s">
        <x:v>3822</x:v>
      </x:c>
      <x:c r="D104" s="415">
        <x:v>6.6</x:v>
      </x:c>
      <x:c r="E104" s="416" t="s">
        <x:v>15</x:v>
      </x:c>
      <x:c r="F104" s="416">
        <x:v>2</x:v>
      </x:c>
      <x:c r="G104" s="415">
        <x:v>13.2</x:v>
      </x:c>
      <x:c r="H104" s="416"/>
      <x:c r="I104" s="416"/>
      <x:c r="K104" s="416"/>
      <x:c r="L104" s="416"/>
      <x:c r="M104" s="416"/>
      <x:c r="N104" s="416"/>
      <x:c r="O104" s="416"/>
      <x:c r="P104" s="416"/>
      <x:c r="Q104" s="416"/>
      <x:c r="R104" s="416"/>
      <x:c r="S104" s="416"/>
      <x:c r="T104" s="416"/>
      <x:c r="U104" s="416"/>
      <x:c r="V104" s="416"/>
      <x:c r="W104" s="416"/>
      <x:c r="X104" s="416"/>
      <x:c r="Y104" s="416"/>
      <x:c r="Z104" s="416"/>
    </x:row>
    <x:row r="105" ht="15">
      <x:c r="A105" s="78">
        <x:f t="shared" si="11"/>
        <x:v>91</x:v>
      </x:c>
      <x:c r="B105" s="416" t="s">
        <x:v>3823</x:v>
      </x:c>
      <x:c r="C105" s="546" t="s">
        <x:v>3824</x:v>
      </x:c>
      <x:c r="D105" s="415">
        <x:v>82.31</x:v>
      </x:c>
      <x:c r="E105" s="416" t="s">
        <x:v>15</x:v>
      </x:c>
      <x:c r="F105" s="416">
        <x:v>2</x:v>
      </x:c>
      <x:c r="G105" s="415">
        <x:v>164.62</x:v>
      </x:c>
      <x:c r="H105" s="416"/>
      <x:c r="I105" s="416"/>
      <x:c r="K105" s="416"/>
      <x:c r="L105" s="416"/>
      <x:c r="M105" s="416"/>
      <x:c r="N105" s="416"/>
      <x:c r="O105" s="416"/>
      <x:c r="P105" s="416"/>
      <x:c r="Q105" s="416"/>
      <x:c r="R105" s="416"/>
      <x:c r="S105" s="416"/>
      <x:c r="T105" s="416"/>
      <x:c r="U105" s="416"/>
      <x:c r="V105" s="416"/>
      <x:c r="W105" s="416"/>
      <x:c r="X105" s="416"/>
      <x:c r="Y105" s="416"/>
      <x:c r="Z105" s="416"/>
    </x:row>
    <x:row r="106">
      <x:c r="A106" s="20"/>
      <x:c r="B106" s="20"/>
      <x:c r="C106" s="24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  <x:c r="N106" s="20"/>
      <x:c r="O106" s="20"/>
      <x:c r="P106" s="20"/>
      <x:c r="Q106" s="20"/>
      <x:c r="R106" s="20"/>
      <x:c r="S106" s="20"/>
      <x:c r="T106" s="20"/>
      <x:c r="U106" s="20"/>
      <x:c r="V106" s="20"/>
      <x:c r="W106" s="20"/>
      <x:c r="X106" s="20"/>
      <x:c r="Y106" s="20"/>
      <x:c r="Z106" s="20"/>
    </x:row>
    <x:row r="107">
      <x:c r="A107" s="20"/>
      <x:c r="B107" s="20"/>
      <x:c r="C107" s="24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  <x:c r="N107" s="20"/>
      <x:c r="O107" s="20"/>
      <x:c r="P107" s="20"/>
      <x:c r="Q107" s="20"/>
      <x:c r="R107" s="20"/>
      <x:c r="S107" s="20"/>
      <x:c r="T107" s="20"/>
      <x:c r="U107" s="20"/>
      <x:c r="V107" s="20"/>
      <x:c r="W107" s="20"/>
      <x:c r="X107" s="20"/>
      <x:c r="Y107" s="20"/>
      <x:c r="Z107" s="20"/>
    </x:row>
    <x:row r="108">
      <x:c r="A108" s="20"/>
      <x:c r="B108" s="20"/>
      <x:c r="C108" s="24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  <x:c r="N108" s="20"/>
      <x:c r="O108" s="20"/>
      <x:c r="P108" s="20"/>
      <x:c r="Q108" s="20"/>
      <x:c r="R108" s="20"/>
      <x:c r="S108" s="20"/>
      <x:c r="T108" s="20"/>
      <x:c r="U108" s="20"/>
      <x:c r="V108" s="20"/>
      <x:c r="W108" s="20"/>
      <x:c r="X108" s="20"/>
      <x:c r="Y108" s="20"/>
      <x:c r="Z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  <x:c r="N109" s="20"/>
      <x:c r="O109" s="20"/>
      <x:c r="P109" s="20"/>
      <x:c r="Q109" s="20"/>
      <x:c r="R109" s="20"/>
      <x:c r="S109" s="20"/>
      <x:c r="T109" s="20"/>
      <x:c r="U109" s="20"/>
      <x:c r="V109" s="20"/>
      <x:c r="W109" s="20"/>
      <x:c r="X109" s="20"/>
      <x:c r="Y109" s="20"/>
      <x:c r="Z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  <x:c r="N110" s="20"/>
      <x:c r="O110" s="20"/>
      <x:c r="P110" s="20"/>
      <x:c r="Q110" s="20"/>
      <x:c r="R110" s="20"/>
      <x:c r="S110" s="20"/>
      <x:c r="T110" s="20"/>
      <x:c r="U110" s="20"/>
      <x:c r="V110" s="20"/>
      <x:c r="W110" s="20"/>
      <x:c r="X110" s="20"/>
      <x:c r="Y110" s="20"/>
      <x:c r="Z110" s="20"/>
    </x:row>
    <x:row r="111">
      <x:c r="A111" s="20"/>
      <x:c r="B111" s="20"/>
      <x:c r="C111" s="24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  <x:c r="N111" s="20"/>
      <x:c r="O111" s="20"/>
      <x:c r="P111" s="20"/>
      <x:c r="Q111" s="20"/>
      <x:c r="R111" s="20"/>
      <x:c r="S111" s="20"/>
      <x:c r="T111" s="20"/>
      <x:c r="U111" s="20"/>
      <x:c r="V111" s="20"/>
      <x:c r="W111" s="20"/>
      <x:c r="X111" s="20"/>
      <x:c r="Y111" s="20"/>
      <x:c r="Z111" s="20"/>
    </x:row>
    <x:row r="112">
      <x:c r="A112" s="20"/>
      <x:c r="B112" s="20"/>
      <x:c r="C112" s="24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  <x:c r="N112" s="20"/>
      <x:c r="O112" s="20"/>
      <x:c r="P112" s="20"/>
      <x:c r="Q112" s="20"/>
      <x:c r="R112" s="20"/>
      <x:c r="S112" s="20"/>
      <x:c r="T112" s="20"/>
      <x:c r="U112" s="20"/>
      <x:c r="V112" s="20"/>
      <x:c r="W112" s="20"/>
      <x:c r="X112" s="20"/>
      <x:c r="Y112" s="20"/>
      <x:c r="Z112" s="20"/>
    </x:row>
    <x:row r="113">
      <x:c r="A113" s="20"/>
      <x:c r="B113" s="20"/>
      <x:c r="C113" s="24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  <x:c r="N113" s="20"/>
      <x:c r="O113" s="20"/>
      <x:c r="P113" s="20"/>
      <x:c r="Q113" s="20"/>
      <x:c r="R113" s="20"/>
      <x:c r="S113" s="20"/>
      <x:c r="T113" s="20"/>
      <x:c r="U113" s="20"/>
      <x:c r="V113" s="20"/>
      <x:c r="W113" s="20"/>
      <x:c r="X113" s="20"/>
      <x:c r="Y113" s="20"/>
      <x:c r="Z113" s="20"/>
    </x:row>
    <x:row r="114">
      <x:c r="A114" s="20"/>
      <x:c r="B114" s="20"/>
      <x:c r="C114" s="24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</x:row>
    <x:row r="115">
      <x:c r="A115" s="20"/>
      <x:c r="B115" s="20"/>
      <x:c r="C115" s="24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  <x:c r="N115" s="20"/>
      <x:c r="O115" s="20"/>
      <x:c r="P115" s="20"/>
      <x:c r="Q115" s="20"/>
      <x:c r="R115" s="20"/>
      <x:c r="S115" s="20"/>
      <x:c r="T115" s="20"/>
      <x:c r="U115" s="20"/>
      <x:c r="V115" s="20"/>
      <x:c r="W115" s="20"/>
      <x:c r="X115" s="20"/>
      <x:c r="Y115" s="20"/>
      <x:c r="Z115" s="20"/>
    </x:row>
    <x:row r="116">
      <x:c r="A116" s="20"/>
      <x:c r="B116" s="20"/>
      <x:c r="C116" s="24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  <x:c r="N116" s="20"/>
      <x:c r="O116" s="20"/>
      <x:c r="P116" s="20"/>
      <x:c r="Q116" s="20"/>
      <x:c r="R116" s="20"/>
      <x:c r="S116" s="20"/>
      <x:c r="T116" s="20"/>
      <x:c r="U116" s="20"/>
      <x:c r="V116" s="20"/>
      <x:c r="W116" s="20"/>
      <x:c r="X116" s="20"/>
      <x:c r="Y116" s="20"/>
      <x:c r="Z116" s="20"/>
    </x:row>
    <x:row r="117">
      <x:c r="A117" s="20"/>
      <x:c r="B117" s="20"/>
      <x:c r="C117" s="24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20"/>
      <x:c r="O117" s="20"/>
      <x:c r="P117" s="20"/>
      <x:c r="Q117" s="20"/>
      <x:c r="R117" s="20"/>
      <x:c r="S117" s="20"/>
      <x:c r="T117" s="20"/>
      <x:c r="U117" s="20"/>
      <x:c r="V117" s="20"/>
      <x:c r="W117" s="20"/>
      <x:c r="X117" s="20"/>
      <x:c r="Y117" s="20"/>
      <x:c r="Z117" s="20"/>
    </x:row>
    <x:row r="118">
      <x:c r="A118" s="20"/>
      <x:c r="B118" s="20"/>
      <x:c r="C118" s="24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  <x:c r="N118" s="20"/>
      <x:c r="O118" s="20"/>
      <x:c r="P118" s="20"/>
      <x:c r="Q118" s="20"/>
      <x:c r="R118" s="20"/>
      <x:c r="S118" s="20"/>
      <x:c r="T118" s="20"/>
      <x:c r="U118" s="20"/>
      <x:c r="V118" s="20"/>
      <x:c r="W118" s="20"/>
      <x:c r="X118" s="20"/>
      <x:c r="Y118" s="20"/>
      <x:c r="Z118" s="20"/>
    </x:row>
    <x:row r="119">
      <x:c r="A119" s="20"/>
      <x:c r="B119" s="20"/>
      <x:c r="C119" s="24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  <x:c r="N119" s="20"/>
      <x:c r="O119" s="20"/>
      <x:c r="P119" s="20"/>
      <x:c r="Q119" s="20"/>
      <x:c r="R119" s="20"/>
      <x:c r="S119" s="20"/>
      <x:c r="T119" s="20"/>
      <x:c r="U119" s="20"/>
      <x:c r="V119" s="20"/>
      <x:c r="W119" s="20"/>
      <x:c r="X119" s="20"/>
      <x:c r="Y119" s="20"/>
      <x:c r="Z119" s="20"/>
    </x:row>
    <x:row r="120">
      <x:c r="A120" s="20"/>
      <x:c r="B120" s="20"/>
      <x:c r="C120" s="24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  <x:c r="N120" s="20"/>
      <x:c r="O120" s="20"/>
      <x:c r="P120" s="20"/>
      <x:c r="Q120" s="20"/>
      <x:c r="R120" s="20"/>
      <x:c r="S120" s="20"/>
      <x:c r="T120" s="20"/>
      <x:c r="U120" s="20"/>
      <x:c r="V120" s="20"/>
      <x:c r="W120" s="20"/>
      <x:c r="X120" s="20"/>
      <x:c r="Y120" s="20"/>
      <x:c r="Z120" s="20"/>
    </x:row>
    <x:row r="121">
      <x:c r="A121" s="20"/>
      <x:c r="B121" s="20"/>
      <x:c r="C121" s="24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  <x:c r="N121" s="20"/>
      <x:c r="O121" s="20"/>
      <x:c r="P121" s="20"/>
      <x:c r="Q121" s="20"/>
      <x:c r="R121" s="20"/>
      <x:c r="S121" s="20"/>
      <x:c r="T121" s="20"/>
      <x:c r="U121" s="20"/>
      <x:c r="V121" s="20"/>
      <x:c r="W121" s="20"/>
      <x:c r="X121" s="20"/>
      <x:c r="Y121" s="20"/>
      <x:c r="Z121" s="20"/>
    </x:row>
    <x:row r="122">
      <x:c r="A122" s="20"/>
      <x:c r="B122" s="20"/>
      <x:c r="C122" s="24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  <x:c r="N122" s="20"/>
      <x:c r="O122" s="20"/>
      <x:c r="P122" s="20"/>
      <x:c r="Q122" s="20"/>
      <x:c r="R122" s="20"/>
      <x:c r="S122" s="20"/>
      <x:c r="T122" s="20"/>
      <x:c r="U122" s="20"/>
      <x:c r="V122" s="20"/>
      <x:c r="W122" s="20"/>
      <x:c r="X122" s="20"/>
      <x:c r="Y122" s="20"/>
      <x:c r="Z122" s="20"/>
    </x:row>
    <x:row r="123">
      <x:c r="A123" s="20"/>
      <x:c r="B123" s="20"/>
      <x:c r="C123" s="24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  <x:c r="N123" s="20"/>
      <x:c r="O123" s="20"/>
      <x:c r="P123" s="20"/>
      <x:c r="Q123" s="20"/>
      <x:c r="R123" s="20"/>
      <x:c r="S123" s="20"/>
      <x:c r="T123" s="20"/>
      <x:c r="U123" s="20"/>
      <x:c r="V123" s="20"/>
      <x:c r="W123" s="20"/>
      <x:c r="X123" s="20"/>
      <x:c r="Y123" s="20"/>
      <x:c r="Z123" s="20"/>
    </x:row>
    <x:row r="124">
      <x:c r="A124" s="20"/>
      <x:c r="B124" s="20"/>
      <x:c r="C124" s="24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  <x:c r="N124" s="20"/>
      <x:c r="O124" s="20"/>
      <x:c r="P124" s="20"/>
      <x:c r="Q124" s="20"/>
      <x:c r="R124" s="20"/>
      <x:c r="S124" s="20"/>
      <x:c r="T124" s="20"/>
      <x:c r="U124" s="20"/>
      <x:c r="V124" s="20"/>
      <x:c r="W124" s="20"/>
      <x:c r="X124" s="20"/>
      <x:c r="Y124" s="20"/>
      <x:c r="Z124" s="20"/>
    </x:row>
    <x:row r="125">
      <x:c r="A125" s="20"/>
      <x:c r="B125" s="20"/>
      <x:c r="C125" s="24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  <x:c r="N125" s="20"/>
      <x:c r="O125" s="20"/>
      <x:c r="P125" s="20"/>
      <x:c r="Q125" s="20"/>
      <x:c r="R125" s="20"/>
      <x:c r="S125" s="20"/>
      <x:c r="T125" s="20"/>
      <x:c r="U125" s="20"/>
      <x:c r="V125" s="20"/>
      <x:c r="W125" s="20"/>
      <x:c r="X125" s="20"/>
      <x:c r="Y125" s="20"/>
      <x:c r="Z125" s="20"/>
    </x:row>
    <x:row r="126">
      <x:c r="A126" s="20"/>
      <x:c r="B126" s="20"/>
      <x:c r="C126" s="24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  <x:c r="N126" s="20"/>
      <x:c r="O126" s="20"/>
      <x:c r="P126" s="20"/>
      <x:c r="Q126" s="20"/>
      <x:c r="R126" s="20"/>
      <x:c r="S126" s="20"/>
      <x:c r="T126" s="20"/>
      <x:c r="U126" s="20"/>
      <x:c r="V126" s="20"/>
      <x:c r="W126" s="20"/>
      <x:c r="X126" s="20"/>
      <x:c r="Y126" s="20"/>
      <x:c r="Z126" s="20"/>
    </x:row>
    <x:row r="127">
      <x:c r="A127" s="20"/>
      <x:c r="B127" s="20"/>
      <x:c r="C127" s="24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  <x:c r="N127" s="20"/>
      <x:c r="O127" s="20"/>
      <x:c r="P127" s="20"/>
      <x:c r="Q127" s="20"/>
      <x:c r="R127" s="20"/>
      <x:c r="S127" s="20"/>
      <x:c r="T127" s="20"/>
      <x:c r="U127" s="20"/>
      <x:c r="V127" s="20"/>
      <x:c r="W127" s="20"/>
      <x:c r="X127" s="20"/>
      <x:c r="Y127" s="20"/>
      <x:c r="Z127" s="20"/>
    </x:row>
    <x:row r="128">
      <x:c r="A128" s="20"/>
      <x:c r="B128" s="20"/>
      <x:c r="C128" s="24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  <x:c r="N128" s="20"/>
      <x:c r="O128" s="20"/>
      <x:c r="P128" s="20"/>
      <x:c r="Q128" s="20"/>
      <x:c r="R128" s="20"/>
      <x:c r="S128" s="20"/>
      <x:c r="T128" s="20"/>
      <x:c r="U128" s="20"/>
      <x:c r="V128" s="20"/>
      <x:c r="W128" s="20"/>
      <x:c r="X128" s="20"/>
      <x:c r="Y128" s="20"/>
      <x:c r="Z128" s="20"/>
    </x:row>
    <x:row r="129">
      <x:c r="A129" s="20"/>
      <x:c r="B129" s="20"/>
      <x:c r="C129" s="24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20"/>
      <x:c r="O129" s="20"/>
      <x:c r="P129" s="20"/>
      <x:c r="Q129" s="20"/>
      <x:c r="R129" s="20"/>
      <x:c r="S129" s="20"/>
      <x:c r="T129" s="20"/>
      <x:c r="U129" s="20"/>
      <x:c r="V129" s="20"/>
      <x:c r="W129" s="20"/>
      <x:c r="X129" s="20"/>
      <x:c r="Y129" s="20"/>
      <x:c r="Z129" s="20"/>
    </x:row>
    <x:row r="130">
      <x:c r="A130" s="20"/>
      <x:c r="B130" s="20"/>
      <x:c r="C130" s="24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  <x:c r="N130" s="20"/>
      <x:c r="O130" s="20"/>
      <x:c r="P130" s="20"/>
      <x:c r="Q130" s="20"/>
      <x:c r="R130" s="20"/>
      <x:c r="S130" s="20"/>
      <x:c r="T130" s="20"/>
      <x:c r="U130" s="20"/>
      <x:c r="V130" s="20"/>
      <x:c r="W130" s="20"/>
      <x:c r="X130" s="20"/>
      <x:c r="Y130" s="20"/>
      <x:c r="Z130" s="20"/>
    </x:row>
    <x:row r="131">
      <x:c r="A131" s="20"/>
      <x:c r="B131" s="20"/>
      <x:c r="C131" s="24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  <x:c r="N131" s="20"/>
      <x:c r="O131" s="20"/>
      <x:c r="P131" s="20"/>
      <x:c r="Q131" s="20"/>
      <x:c r="R131" s="20"/>
      <x:c r="S131" s="20"/>
      <x:c r="T131" s="20"/>
      <x:c r="U131" s="20"/>
      <x:c r="V131" s="20"/>
      <x:c r="W131" s="20"/>
      <x:c r="X131" s="20"/>
      <x:c r="Y131" s="20"/>
      <x:c r="Z131" s="20"/>
    </x:row>
    <x:row r="132">
      <x:c r="A132" s="20"/>
      <x:c r="B132" s="20"/>
      <x:c r="C132" s="24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  <x:c r="N132" s="20"/>
      <x:c r="O132" s="20"/>
      <x:c r="P132" s="20"/>
      <x:c r="Q132" s="20"/>
      <x:c r="R132" s="20"/>
      <x:c r="S132" s="20"/>
      <x:c r="T132" s="20"/>
      <x:c r="U132" s="20"/>
      <x:c r="V132" s="20"/>
      <x:c r="W132" s="20"/>
      <x:c r="X132" s="20"/>
      <x:c r="Y132" s="20"/>
      <x:c r="Z132" s="20"/>
    </x:row>
    <x:row r="133">
      <x:c r="A133" s="20"/>
      <x:c r="B133" s="20"/>
      <x:c r="C133" s="24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  <x:c r="N133" s="20"/>
      <x:c r="O133" s="20"/>
      <x:c r="P133" s="20"/>
      <x:c r="Q133" s="20"/>
      <x:c r="R133" s="20"/>
      <x:c r="S133" s="20"/>
      <x:c r="T133" s="20"/>
      <x:c r="U133" s="20"/>
      <x:c r="V133" s="20"/>
      <x:c r="W133" s="20"/>
      <x:c r="X133" s="20"/>
      <x:c r="Y133" s="20"/>
      <x:c r="Z133" s="20"/>
    </x:row>
    <x:row r="134">
      <x:c r="A134" s="20"/>
      <x:c r="B134" s="20"/>
      <x:c r="C134" s="24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  <x:c r="N134" s="20"/>
      <x:c r="O134" s="20"/>
      <x:c r="P134" s="20"/>
      <x:c r="Q134" s="20"/>
      <x:c r="R134" s="20"/>
      <x:c r="S134" s="20"/>
      <x:c r="T134" s="20"/>
      <x:c r="U134" s="20"/>
      <x:c r="V134" s="20"/>
      <x:c r="W134" s="20"/>
      <x:c r="X134" s="20"/>
      <x:c r="Y134" s="20"/>
      <x:c r="Z134" s="20"/>
    </x:row>
    <x:row r="135">
      <x:c r="A135" s="20"/>
      <x:c r="B135" s="20"/>
      <x:c r="C135" s="24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  <x:c r="N135" s="20"/>
      <x:c r="O135" s="20"/>
      <x:c r="P135" s="20"/>
      <x:c r="Q135" s="20"/>
      <x:c r="R135" s="20"/>
      <x:c r="S135" s="20"/>
      <x:c r="T135" s="20"/>
      <x:c r="U135" s="20"/>
      <x:c r="V135" s="20"/>
      <x:c r="W135" s="20"/>
      <x:c r="X135" s="20"/>
      <x:c r="Y135" s="20"/>
      <x:c r="Z135" s="20"/>
    </x:row>
    <x:row r="136">
      <x:c r="A136" s="20"/>
      <x:c r="B136" s="20"/>
      <x:c r="C136" s="24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  <x:c r="N136" s="20"/>
      <x:c r="O136" s="20"/>
      <x:c r="P136" s="20"/>
      <x:c r="Q136" s="20"/>
      <x:c r="R136" s="20"/>
      <x:c r="S136" s="20"/>
      <x:c r="T136" s="20"/>
      <x:c r="U136" s="20"/>
      <x:c r="V136" s="20"/>
      <x:c r="W136" s="20"/>
      <x:c r="X136" s="20"/>
      <x:c r="Y136" s="20"/>
      <x:c r="Z136" s="20"/>
    </x:row>
    <x:row r="137">
      <x:c r="A137" s="20"/>
      <x:c r="B137" s="20"/>
      <x:c r="C137" s="24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  <x:c r="N137" s="20"/>
      <x:c r="O137" s="20"/>
      <x:c r="P137" s="20"/>
      <x:c r="Q137" s="20"/>
      <x:c r="R137" s="20"/>
      <x:c r="S137" s="20"/>
      <x:c r="T137" s="20"/>
      <x:c r="U137" s="20"/>
      <x:c r="V137" s="20"/>
      <x:c r="W137" s="20"/>
      <x:c r="X137" s="20"/>
      <x:c r="Y137" s="20"/>
      <x:c r="Z137" s="20"/>
    </x:row>
    <x:row r="138">
      <x:c r="A138" s="20"/>
      <x:c r="B138" s="20"/>
      <x:c r="C138" s="24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</x:row>
    <x:row r="139">
      <x:c r="A139" s="20"/>
      <x:c r="B139" s="20"/>
      <x:c r="C139" s="24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  <x:c r="N139" s="20"/>
      <x:c r="O139" s="20"/>
      <x:c r="P139" s="20"/>
      <x:c r="Q139" s="20"/>
      <x:c r="R139" s="20"/>
      <x:c r="S139" s="20"/>
      <x:c r="T139" s="20"/>
      <x:c r="U139" s="20"/>
      <x:c r="V139" s="20"/>
      <x:c r="W139" s="20"/>
      <x:c r="X139" s="20"/>
      <x:c r="Y139" s="20"/>
      <x:c r="Z139" s="20"/>
    </x:row>
    <x:row r="140">
      <x:c r="A140" s="20"/>
      <x:c r="B140" s="20"/>
      <x:c r="C140" s="24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  <x:c r="N140" s="20"/>
      <x:c r="O140" s="20"/>
      <x:c r="P140" s="20"/>
      <x:c r="Q140" s="20"/>
      <x:c r="R140" s="20"/>
      <x:c r="S140" s="20"/>
      <x:c r="T140" s="20"/>
      <x:c r="U140" s="20"/>
      <x:c r="V140" s="20"/>
      <x:c r="W140" s="20"/>
      <x:c r="X140" s="20"/>
      <x:c r="Y140" s="20"/>
      <x:c r="Z140" s="20"/>
    </x:row>
    <x:row r="141">
      <x:c r="A141" s="20"/>
      <x:c r="B141" s="20"/>
      <x:c r="C141" s="24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20"/>
      <x:c r="O141" s="20"/>
      <x:c r="P141" s="20"/>
      <x:c r="Q141" s="20"/>
      <x:c r="R141" s="20"/>
      <x:c r="S141" s="20"/>
      <x:c r="T141" s="20"/>
      <x:c r="U141" s="20"/>
      <x:c r="V141" s="20"/>
      <x:c r="W141" s="20"/>
      <x:c r="X141" s="20"/>
      <x:c r="Y141" s="20"/>
      <x:c r="Z141" s="20"/>
    </x:row>
    <x:row r="142">
      <x:c r="A142" s="20"/>
      <x:c r="B142" s="20"/>
      <x:c r="C142" s="24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  <x:c r="N142" s="20"/>
      <x:c r="O142" s="20"/>
      <x:c r="P142" s="20"/>
      <x:c r="Q142" s="20"/>
      <x:c r="R142" s="20"/>
      <x:c r="S142" s="20"/>
      <x:c r="T142" s="20"/>
      <x:c r="U142" s="20"/>
      <x:c r="V142" s="20"/>
      <x:c r="W142" s="20"/>
      <x:c r="X142" s="20"/>
      <x:c r="Y142" s="20"/>
      <x:c r="Z142" s="20"/>
    </x:row>
    <x:row r="143">
      <x:c r="A143" s="20"/>
      <x:c r="B143" s="20"/>
      <x:c r="C143" s="24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  <x:c r="N143" s="20"/>
      <x:c r="O143" s="20"/>
      <x:c r="P143" s="20"/>
      <x:c r="Q143" s="20"/>
      <x:c r="R143" s="20"/>
      <x:c r="S143" s="20"/>
      <x:c r="T143" s="20"/>
      <x:c r="U143" s="20"/>
      <x:c r="V143" s="20"/>
      <x:c r="W143" s="20"/>
      <x:c r="X143" s="20"/>
      <x:c r="Y143" s="20"/>
      <x:c r="Z143" s="20"/>
    </x:row>
    <x:row r="144">
      <x:c r="A144" s="20"/>
      <x:c r="B144" s="20"/>
      <x:c r="C144" s="24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  <x:c r="N144" s="20"/>
      <x:c r="O144" s="20"/>
      <x:c r="P144" s="20"/>
      <x:c r="Q144" s="20"/>
      <x:c r="R144" s="20"/>
      <x:c r="S144" s="20"/>
      <x:c r="T144" s="20"/>
      <x:c r="U144" s="20"/>
      <x:c r="V144" s="20"/>
      <x:c r="W144" s="20"/>
      <x:c r="X144" s="20"/>
      <x:c r="Y144" s="20"/>
      <x:c r="Z144" s="20"/>
    </x:row>
    <x:row r="145">
      <x:c r="A145" s="20"/>
      <x:c r="B145" s="20"/>
      <x:c r="C145" s="24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  <x:c r="N145" s="20"/>
      <x:c r="O145" s="20"/>
      <x:c r="P145" s="20"/>
      <x:c r="Q145" s="20"/>
      <x:c r="R145" s="20"/>
      <x:c r="S145" s="20"/>
      <x:c r="T145" s="20"/>
      <x:c r="U145" s="20"/>
      <x:c r="V145" s="20"/>
      <x:c r="W145" s="20"/>
      <x:c r="X145" s="20"/>
      <x:c r="Y145" s="20"/>
      <x:c r="Z145" s="20"/>
    </x:row>
    <x:row r="146">
      <x:c r="A146" s="20"/>
      <x:c r="B146" s="20"/>
      <x:c r="C146" s="24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  <x:c r="N146" s="20"/>
      <x:c r="O146" s="20"/>
      <x:c r="P146" s="20"/>
      <x:c r="Q146" s="20"/>
      <x:c r="R146" s="20"/>
      <x:c r="S146" s="20"/>
      <x:c r="T146" s="20"/>
      <x:c r="U146" s="20"/>
      <x:c r="V146" s="20"/>
      <x:c r="W146" s="20"/>
      <x:c r="X146" s="20"/>
      <x:c r="Y146" s="20"/>
      <x:c r="Z146" s="20"/>
    </x:row>
    <x:row r="147">
      <x:c r="A147" s="20"/>
      <x:c r="B147" s="20"/>
      <x:c r="C147" s="24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  <x:c r="N147" s="20"/>
      <x:c r="O147" s="20"/>
      <x:c r="P147" s="20"/>
      <x:c r="Q147" s="20"/>
      <x:c r="R147" s="20"/>
      <x:c r="S147" s="20"/>
      <x:c r="T147" s="20"/>
      <x:c r="U147" s="20"/>
      <x:c r="V147" s="20"/>
      <x:c r="W147" s="20"/>
      <x:c r="X147" s="20"/>
      <x:c r="Y147" s="20"/>
      <x:c r="Z147" s="20"/>
    </x:row>
    <x:row r="148">
      <x:c r="A148" s="20"/>
      <x:c r="B148" s="20"/>
      <x:c r="C148" s="24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  <x:c r="N148" s="20"/>
      <x:c r="O148" s="20"/>
      <x:c r="P148" s="20"/>
      <x:c r="Q148" s="20"/>
      <x:c r="R148" s="20"/>
      <x:c r="S148" s="20"/>
      <x:c r="T148" s="20"/>
      <x:c r="U148" s="20"/>
      <x:c r="V148" s="20"/>
      <x:c r="W148" s="20"/>
      <x:c r="X148" s="20"/>
      <x:c r="Y148" s="20"/>
      <x:c r="Z148" s="20"/>
    </x:row>
    <x:row r="149">
      <x:c r="A149" s="20"/>
      <x:c r="B149" s="20"/>
      <x:c r="C149" s="24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  <x:c r="N149" s="20"/>
      <x:c r="O149" s="20"/>
      <x:c r="P149" s="20"/>
      <x:c r="Q149" s="20"/>
      <x:c r="R149" s="20"/>
      <x:c r="S149" s="20"/>
      <x:c r="T149" s="20"/>
      <x:c r="U149" s="20"/>
      <x:c r="V149" s="20"/>
      <x:c r="W149" s="20"/>
      <x:c r="X149" s="20"/>
      <x:c r="Y149" s="20"/>
      <x:c r="Z149" s="20"/>
    </x:row>
    <x:row r="150">
      <x:c r="A150" s="20"/>
      <x:c r="B150" s="20"/>
      <x:c r="C150" s="24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  <x:c r="N150" s="20"/>
      <x:c r="O150" s="20"/>
      <x:c r="P150" s="20"/>
      <x:c r="Q150" s="20"/>
      <x:c r="R150" s="20"/>
      <x:c r="S150" s="20"/>
      <x:c r="T150" s="20"/>
      <x:c r="U150" s="20"/>
      <x:c r="V150" s="20"/>
      <x:c r="W150" s="20"/>
      <x:c r="X150" s="20"/>
      <x:c r="Y150" s="20"/>
      <x:c r="Z150" s="20"/>
    </x:row>
    <x:row r="151">
      <x:c r="A151" s="20"/>
      <x:c r="B151" s="20"/>
      <x:c r="C151" s="24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  <x:c r="N151" s="20"/>
      <x:c r="O151" s="20"/>
      <x:c r="P151" s="20"/>
      <x:c r="Q151" s="20"/>
      <x:c r="R151" s="20"/>
      <x:c r="S151" s="20"/>
      <x:c r="T151" s="20"/>
      <x:c r="U151" s="20"/>
      <x:c r="V151" s="20"/>
      <x:c r="W151" s="20"/>
      <x:c r="X151" s="20"/>
      <x:c r="Y151" s="20"/>
      <x:c r="Z151" s="20"/>
    </x:row>
    <x:row r="152">
      <x:c r="A152" s="20"/>
      <x:c r="B152" s="20"/>
      <x:c r="C152" s="24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  <x:c r="N152" s="20"/>
      <x:c r="O152" s="20"/>
      <x:c r="P152" s="20"/>
      <x:c r="Q152" s="20"/>
      <x:c r="R152" s="20"/>
      <x:c r="S152" s="20"/>
      <x:c r="T152" s="20"/>
      <x:c r="U152" s="20"/>
      <x:c r="V152" s="20"/>
      <x:c r="W152" s="20"/>
      <x:c r="X152" s="20"/>
      <x:c r="Y152" s="20"/>
      <x:c r="Z152" s="20"/>
    </x:row>
    <x:row r="153">
      <x:c r="A153" s="20"/>
      <x:c r="B153" s="20"/>
      <x:c r="C153" s="24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20"/>
      <x:c r="O153" s="20"/>
      <x:c r="P153" s="20"/>
      <x:c r="Q153" s="20"/>
      <x:c r="R153" s="20"/>
      <x:c r="S153" s="20"/>
      <x:c r="T153" s="20"/>
      <x:c r="U153" s="20"/>
      <x:c r="V153" s="20"/>
      <x:c r="W153" s="20"/>
      <x:c r="X153" s="20"/>
      <x:c r="Y153" s="20"/>
      <x:c r="Z153" s="20"/>
    </x:row>
    <x:row r="154">
      <x:c r="A154" s="20"/>
      <x:c r="B154" s="20"/>
      <x:c r="C154" s="24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  <x:c r="N154" s="20"/>
      <x:c r="O154" s="20"/>
      <x:c r="P154" s="20"/>
      <x:c r="Q154" s="20"/>
      <x:c r="R154" s="20"/>
      <x:c r="S154" s="20"/>
      <x:c r="T154" s="20"/>
      <x:c r="U154" s="20"/>
      <x:c r="V154" s="20"/>
      <x:c r="W154" s="20"/>
      <x:c r="X154" s="20"/>
      <x:c r="Y154" s="20"/>
      <x:c r="Z154" s="20"/>
    </x:row>
    <x:row r="155">
      <x:c r="A155" s="20"/>
      <x:c r="B155" s="20"/>
      <x:c r="C155" s="24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  <x:c r="N155" s="20"/>
      <x:c r="O155" s="20"/>
      <x:c r="P155" s="20"/>
      <x:c r="Q155" s="20"/>
      <x:c r="R155" s="20"/>
      <x:c r="S155" s="20"/>
      <x:c r="T155" s="20"/>
      <x:c r="U155" s="20"/>
      <x:c r="V155" s="20"/>
      <x:c r="W155" s="20"/>
      <x:c r="X155" s="20"/>
      <x:c r="Y155" s="20"/>
      <x:c r="Z155" s="20"/>
    </x:row>
    <x:row r="156">
      <x:c r="A156" s="20"/>
      <x:c r="B156" s="20"/>
      <x:c r="C156" s="24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  <x:c r="N156" s="20"/>
      <x:c r="O156" s="20"/>
      <x:c r="P156" s="20"/>
      <x:c r="Q156" s="20"/>
      <x:c r="R156" s="20"/>
      <x:c r="S156" s="20"/>
      <x:c r="T156" s="20"/>
      <x:c r="U156" s="20"/>
      <x:c r="V156" s="20"/>
      <x:c r="W156" s="20"/>
      <x:c r="X156" s="20"/>
      <x:c r="Y156" s="20"/>
      <x:c r="Z156" s="20"/>
    </x:row>
    <x:row r="157">
      <x:c r="A157" s="20"/>
      <x:c r="B157" s="20"/>
      <x:c r="C157" s="24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  <x:c r="N157" s="20"/>
      <x:c r="O157" s="20"/>
      <x:c r="P157" s="20"/>
      <x:c r="Q157" s="20"/>
      <x:c r="R157" s="20"/>
      <x:c r="S157" s="20"/>
      <x:c r="T157" s="20"/>
      <x:c r="U157" s="20"/>
      <x:c r="V157" s="20"/>
      <x:c r="W157" s="20"/>
      <x:c r="X157" s="20"/>
      <x:c r="Y157" s="20"/>
      <x:c r="Z157" s="20"/>
    </x:row>
    <x:row r="158">
      <x:c r="A158" s="20"/>
      <x:c r="B158" s="20"/>
      <x:c r="C158" s="24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  <x:c r="N158" s="20"/>
      <x:c r="O158" s="20"/>
      <x:c r="P158" s="20"/>
      <x:c r="Q158" s="20"/>
      <x:c r="R158" s="20"/>
      <x:c r="S158" s="20"/>
      <x:c r="T158" s="20"/>
      <x:c r="U158" s="20"/>
      <x:c r="V158" s="20"/>
      <x:c r="W158" s="20"/>
      <x:c r="X158" s="20"/>
      <x:c r="Y158" s="20"/>
      <x:c r="Z158" s="20"/>
    </x:row>
    <x:row r="159">
      <x:c r="A159" s="20"/>
      <x:c r="B159" s="20"/>
      <x:c r="C159" s="24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  <x:c r="N159" s="20"/>
      <x:c r="O159" s="20"/>
      <x:c r="P159" s="20"/>
      <x:c r="Q159" s="20"/>
      <x:c r="R159" s="20"/>
      <x:c r="S159" s="20"/>
      <x:c r="T159" s="20"/>
      <x:c r="U159" s="20"/>
      <x:c r="V159" s="20"/>
      <x:c r="W159" s="20"/>
      <x:c r="X159" s="20"/>
      <x:c r="Y159" s="20"/>
      <x:c r="Z159" s="20"/>
    </x:row>
    <x:row r="160">
      <x:c r="A160" s="20"/>
      <x:c r="B160" s="20"/>
      <x:c r="C160" s="24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  <x:c r="N160" s="20"/>
      <x:c r="O160" s="20"/>
      <x:c r="P160" s="20"/>
      <x:c r="Q160" s="20"/>
      <x:c r="R160" s="20"/>
      <x:c r="S160" s="20"/>
      <x:c r="T160" s="20"/>
      <x:c r="U160" s="20"/>
      <x:c r="V160" s="20"/>
      <x:c r="W160" s="20"/>
      <x:c r="X160" s="20"/>
      <x:c r="Y160" s="20"/>
      <x:c r="Z160" s="20"/>
    </x:row>
    <x:row r="161">
      <x:c r="A161" s="20"/>
      <x:c r="B161" s="20"/>
      <x:c r="C161" s="24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  <x:c r="N161" s="20"/>
      <x:c r="O161" s="20"/>
      <x:c r="P161" s="20"/>
      <x:c r="Q161" s="20"/>
      <x:c r="R161" s="20"/>
      <x:c r="S161" s="20"/>
      <x:c r="T161" s="20"/>
      <x:c r="U161" s="20"/>
      <x:c r="V161" s="20"/>
      <x:c r="W161" s="20"/>
      <x:c r="X161" s="20"/>
      <x:c r="Y161" s="20"/>
      <x:c r="Z161" s="20"/>
    </x:row>
    <x:row r="162">
      <x:c r="A162" s="20"/>
      <x:c r="B162" s="20"/>
      <x:c r="C162" s="24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  <x:c r="N162" s="20"/>
      <x:c r="O162" s="20"/>
      <x:c r="P162" s="20"/>
      <x:c r="Q162" s="20"/>
      <x:c r="R162" s="20"/>
      <x:c r="S162" s="20"/>
      <x:c r="T162" s="20"/>
      <x:c r="U162" s="20"/>
      <x:c r="V162" s="20"/>
      <x:c r="W162" s="20"/>
      <x:c r="X162" s="20"/>
      <x:c r="Y162" s="20"/>
      <x:c r="Z162" s="20"/>
    </x:row>
    <x:row r="163">
      <x:c r="A163" s="20"/>
      <x:c r="B163" s="20"/>
      <x:c r="C163" s="24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  <x:c r="N163" s="20"/>
      <x:c r="O163" s="20"/>
      <x:c r="P163" s="20"/>
      <x:c r="Q163" s="20"/>
      <x:c r="R163" s="20"/>
      <x:c r="S163" s="20"/>
      <x:c r="T163" s="20"/>
      <x:c r="U163" s="20"/>
      <x:c r="V163" s="20"/>
      <x:c r="W163" s="20"/>
      <x:c r="X163" s="20"/>
      <x:c r="Y163" s="20"/>
      <x:c r="Z163" s="20"/>
    </x:row>
    <x:row r="164">
      <x:c r="A164" s="20"/>
      <x:c r="B164" s="20"/>
      <x:c r="C164" s="24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  <x:c r="N164" s="20"/>
      <x:c r="O164" s="20"/>
      <x:c r="P164" s="20"/>
      <x:c r="Q164" s="20"/>
      <x:c r="R164" s="20"/>
      <x:c r="S164" s="20"/>
      <x:c r="T164" s="20"/>
      <x:c r="U164" s="20"/>
      <x:c r="V164" s="20"/>
      <x:c r="W164" s="20"/>
      <x:c r="X164" s="20"/>
      <x:c r="Y164" s="20"/>
      <x:c r="Z164" s="20"/>
    </x:row>
    <x:row r="165">
      <x:c r="A165" s="20"/>
      <x:c r="B165" s="20"/>
      <x:c r="C165" s="24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  <x:c r="N165" s="20"/>
      <x:c r="O165" s="20"/>
      <x:c r="P165" s="20"/>
      <x:c r="Q165" s="20"/>
      <x:c r="R165" s="20"/>
      <x:c r="S165" s="20"/>
      <x:c r="T165" s="20"/>
      <x:c r="U165" s="20"/>
      <x:c r="V165" s="20"/>
      <x:c r="W165" s="20"/>
      <x:c r="X165" s="20"/>
      <x:c r="Y165" s="20"/>
      <x:c r="Z165" s="20"/>
    </x:row>
    <x:row r="166">
      <x:c r="A166" s="20"/>
      <x:c r="B166" s="20"/>
      <x:c r="C166" s="24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20"/>
      <x:c r="O166" s="20"/>
      <x:c r="P166" s="20"/>
      <x:c r="Q166" s="20"/>
      <x:c r="R166" s="20"/>
      <x:c r="S166" s="20"/>
      <x:c r="T166" s="20"/>
      <x:c r="U166" s="20"/>
      <x:c r="V166" s="20"/>
      <x:c r="W166" s="20"/>
      <x:c r="X166" s="20"/>
      <x:c r="Y166" s="20"/>
      <x:c r="Z166" s="20"/>
    </x:row>
    <x:row r="167">
      <x:c r="A167" s="20"/>
      <x:c r="B167" s="20"/>
      <x:c r="C167" s="24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  <x:c r="N167" s="20"/>
      <x:c r="O167" s="20"/>
      <x:c r="P167" s="20"/>
      <x:c r="Q167" s="20"/>
      <x:c r="R167" s="20"/>
      <x:c r="S167" s="20"/>
      <x:c r="T167" s="20"/>
      <x:c r="U167" s="20"/>
      <x:c r="V167" s="20"/>
      <x:c r="W167" s="20"/>
      <x:c r="X167" s="20"/>
      <x:c r="Y167" s="20"/>
      <x:c r="Z167" s="20"/>
    </x:row>
    <x:row r="168">
      <x:c r="A168" s="20"/>
      <x:c r="B168" s="20"/>
      <x:c r="C168" s="24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  <x:c r="N168" s="20"/>
      <x:c r="O168" s="20"/>
      <x:c r="P168" s="20"/>
      <x:c r="Q168" s="20"/>
      <x:c r="R168" s="20"/>
      <x:c r="S168" s="20"/>
      <x:c r="T168" s="20"/>
      <x:c r="U168" s="20"/>
      <x:c r="V168" s="20"/>
      <x:c r="W168" s="20"/>
      <x:c r="X168" s="20"/>
      <x:c r="Y168" s="20"/>
      <x:c r="Z168" s="20"/>
    </x:row>
    <x:row r="169">
      <x:c r="A169" s="20"/>
      <x:c r="B169" s="20"/>
      <x:c r="C169" s="24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  <x:c r="N169" s="20"/>
      <x:c r="O169" s="20"/>
      <x:c r="P169" s="20"/>
      <x:c r="Q169" s="20"/>
      <x:c r="R169" s="20"/>
      <x:c r="S169" s="20"/>
      <x:c r="T169" s="20"/>
      <x:c r="U169" s="20"/>
      <x:c r="V169" s="20"/>
      <x:c r="W169" s="20"/>
      <x:c r="X169" s="20"/>
      <x:c r="Y169" s="20"/>
      <x:c r="Z169" s="20"/>
    </x:row>
    <x:row r="170">
      <x:c r="A170" s="20"/>
      <x:c r="B170" s="20"/>
      <x:c r="C170" s="24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  <x:c r="N170" s="20"/>
      <x:c r="O170" s="20"/>
      <x:c r="P170" s="20"/>
      <x:c r="Q170" s="20"/>
      <x:c r="R170" s="20"/>
      <x:c r="S170" s="20"/>
      <x:c r="T170" s="20"/>
      <x:c r="U170" s="20"/>
      <x:c r="V170" s="20"/>
      <x:c r="W170" s="20"/>
      <x:c r="X170" s="20"/>
      <x:c r="Y170" s="20"/>
      <x:c r="Z170" s="20"/>
    </x:row>
    <x:row r="171">
      <x:c r="A171" s="20"/>
      <x:c r="B171" s="20"/>
      <x:c r="C171" s="24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  <x:c r="N171" s="20"/>
      <x:c r="O171" s="20"/>
      <x:c r="P171" s="20"/>
      <x:c r="Q171" s="20"/>
      <x:c r="R171" s="20"/>
      <x:c r="S171" s="20"/>
      <x:c r="T171" s="20"/>
      <x:c r="U171" s="20"/>
      <x:c r="V171" s="20"/>
      <x:c r="W171" s="20"/>
      <x:c r="X171" s="20"/>
      <x:c r="Y171" s="20"/>
      <x:c r="Z171" s="20"/>
    </x:row>
    <x:row r="172">
      <x:c r="A172" s="20"/>
      <x:c r="B172" s="20"/>
      <x:c r="C172" s="24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  <x:c r="N172" s="20"/>
      <x:c r="O172" s="20"/>
      <x:c r="P172" s="20"/>
      <x:c r="Q172" s="20"/>
      <x:c r="R172" s="20"/>
      <x:c r="S172" s="20"/>
      <x:c r="T172" s="20"/>
      <x:c r="U172" s="20"/>
      <x:c r="V172" s="20"/>
      <x:c r="W172" s="20"/>
      <x:c r="X172" s="20"/>
      <x:c r="Y172" s="20"/>
      <x:c r="Z172" s="20"/>
    </x:row>
    <x:row r="173">
      <x:c r="A173" s="20"/>
      <x:c r="B173" s="20"/>
      <x:c r="C173" s="24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  <x:c r="N173" s="20"/>
      <x:c r="O173" s="20"/>
      <x:c r="P173" s="20"/>
      <x:c r="Q173" s="20"/>
      <x:c r="R173" s="20"/>
      <x:c r="S173" s="20"/>
      <x:c r="T173" s="20"/>
      <x:c r="U173" s="20"/>
      <x:c r="V173" s="20"/>
      <x:c r="W173" s="20"/>
      <x:c r="X173" s="20"/>
      <x:c r="Y173" s="20"/>
      <x:c r="Z173" s="20"/>
    </x:row>
    <x:row r="174">
      <x:c r="A174" s="20"/>
      <x:c r="B174" s="20"/>
      <x:c r="C174" s="24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  <x:c r="N174" s="20"/>
      <x:c r="O174" s="20"/>
      <x:c r="P174" s="20"/>
      <x:c r="Q174" s="20"/>
      <x:c r="R174" s="20"/>
      <x:c r="S174" s="20"/>
      <x:c r="T174" s="20"/>
      <x:c r="U174" s="20"/>
      <x:c r="V174" s="20"/>
      <x:c r="W174" s="20"/>
      <x:c r="X174" s="20"/>
      <x:c r="Y174" s="20"/>
      <x:c r="Z174" s="20"/>
    </x:row>
    <x:row r="175">
      <x:c r="A175" s="20"/>
      <x:c r="B175" s="20"/>
      <x:c r="C175" s="24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  <x:c r="N175" s="20"/>
      <x:c r="O175" s="20"/>
      <x:c r="P175" s="20"/>
      <x:c r="Q175" s="20"/>
      <x:c r="R175" s="20"/>
      <x:c r="S175" s="20"/>
      <x:c r="T175" s="20"/>
      <x:c r="U175" s="20"/>
      <x:c r="V175" s="20"/>
      <x:c r="W175" s="20"/>
      <x:c r="X175" s="20"/>
      <x:c r="Y175" s="20"/>
      <x:c r="Z175" s="20"/>
    </x:row>
    <x:row r="176">
      <x:c r="A176" s="20"/>
      <x:c r="B176" s="20"/>
      <x:c r="C176" s="24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  <x:c r="N176" s="20"/>
      <x:c r="O176" s="20"/>
      <x:c r="P176" s="20"/>
      <x:c r="Q176" s="20"/>
      <x:c r="R176" s="20"/>
      <x:c r="S176" s="20"/>
      <x:c r="T176" s="20"/>
      <x:c r="U176" s="20"/>
      <x:c r="V176" s="20"/>
      <x:c r="W176" s="20"/>
      <x:c r="X176" s="20"/>
      <x:c r="Y176" s="20"/>
      <x:c r="Z176" s="20"/>
    </x:row>
    <x:row r="177">
      <x:c r="A177" s="20"/>
      <x:c r="B177" s="20"/>
      <x:c r="C177" s="24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  <x:c r="N177" s="20"/>
      <x:c r="O177" s="20"/>
      <x:c r="P177" s="20"/>
      <x:c r="Q177" s="20"/>
      <x:c r="R177" s="20"/>
      <x:c r="S177" s="20"/>
      <x:c r="T177" s="20"/>
      <x:c r="U177" s="20"/>
      <x:c r="V177" s="20"/>
      <x:c r="W177" s="20"/>
      <x:c r="X177" s="20"/>
      <x:c r="Y177" s="20"/>
      <x:c r="Z177" s="20"/>
    </x:row>
    <x:row r="178">
      <x:c r="A178" s="20"/>
      <x:c r="B178" s="20"/>
      <x:c r="C178" s="24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20"/>
      <x:c r="O178" s="20"/>
      <x:c r="P178" s="20"/>
      <x:c r="Q178" s="20"/>
      <x:c r="R178" s="20"/>
      <x:c r="S178" s="20"/>
      <x:c r="T178" s="20"/>
      <x:c r="U178" s="20"/>
      <x:c r="V178" s="20"/>
      <x:c r="W178" s="20"/>
      <x:c r="X178" s="20"/>
      <x:c r="Y178" s="20"/>
      <x:c r="Z178" s="20"/>
    </x:row>
    <x:row r="179">
      <x:c r="A179" s="20"/>
      <x:c r="B179" s="20"/>
      <x:c r="C179" s="24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  <x:c r="N179" s="20"/>
      <x:c r="O179" s="20"/>
      <x:c r="P179" s="20"/>
      <x:c r="Q179" s="20"/>
      <x:c r="R179" s="20"/>
      <x:c r="S179" s="20"/>
      <x:c r="T179" s="20"/>
      <x:c r="U179" s="20"/>
      <x:c r="V179" s="20"/>
      <x:c r="W179" s="20"/>
      <x:c r="X179" s="20"/>
      <x:c r="Y179" s="20"/>
      <x:c r="Z179" s="20"/>
    </x:row>
    <x:row r="180">
      <x:c r="A180" s="20"/>
      <x:c r="B180" s="20"/>
      <x:c r="C180" s="24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  <x:c r="N180" s="20"/>
      <x:c r="O180" s="20"/>
      <x:c r="P180" s="20"/>
      <x:c r="Q180" s="20"/>
      <x:c r="R180" s="20"/>
      <x:c r="S180" s="20"/>
      <x:c r="T180" s="20"/>
      <x:c r="U180" s="20"/>
      <x:c r="V180" s="20"/>
      <x:c r="W180" s="20"/>
      <x:c r="X180" s="20"/>
      <x:c r="Y180" s="20"/>
      <x:c r="Z180" s="20"/>
    </x:row>
    <x:row r="181">
      <x:c r="A181" s="20"/>
      <x:c r="B181" s="20"/>
      <x:c r="C181" s="24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  <x:c r="N181" s="20"/>
      <x:c r="O181" s="20"/>
      <x:c r="P181" s="20"/>
      <x:c r="Q181" s="20"/>
      <x:c r="R181" s="20"/>
      <x:c r="S181" s="20"/>
      <x:c r="T181" s="20"/>
      <x:c r="U181" s="20"/>
      <x:c r="V181" s="20"/>
      <x:c r="W181" s="20"/>
      <x:c r="X181" s="20"/>
      <x:c r="Y181" s="20"/>
      <x:c r="Z181" s="20"/>
    </x:row>
    <x:row r="182">
      <x:c r="A182" s="20"/>
      <x:c r="B182" s="20"/>
      <x:c r="C182" s="24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  <x:c r="N182" s="20"/>
      <x:c r="O182" s="20"/>
      <x:c r="P182" s="20"/>
      <x:c r="Q182" s="20"/>
      <x:c r="R182" s="20"/>
      <x:c r="S182" s="20"/>
      <x:c r="T182" s="20"/>
      <x:c r="U182" s="20"/>
      <x:c r="V182" s="20"/>
      <x:c r="W182" s="20"/>
      <x:c r="X182" s="20"/>
      <x:c r="Y182" s="20"/>
      <x:c r="Z182" s="20"/>
    </x:row>
    <x:row r="183">
      <x:c r="A183" s="20"/>
      <x:c r="B183" s="20"/>
      <x:c r="C183" s="24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  <x:c r="N183" s="20"/>
      <x:c r="O183" s="20"/>
      <x:c r="P183" s="20"/>
      <x:c r="Q183" s="20"/>
      <x:c r="R183" s="20"/>
      <x:c r="S183" s="20"/>
      <x:c r="T183" s="20"/>
      <x:c r="U183" s="20"/>
      <x:c r="V183" s="20"/>
      <x:c r="W183" s="20"/>
      <x:c r="X183" s="20"/>
      <x:c r="Y183" s="20"/>
      <x:c r="Z183" s="20"/>
    </x:row>
    <x:row r="184">
      <x:c r="A184" s="20"/>
      <x:c r="B184" s="20"/>
      <x:c r="C184" s="24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  <x:c r="N184" s="20"/>
      <x:c r="O184" s="20"/>
      <x:c r="P184" s="20"/>
      <x:c r="Q184" s="20"/>
      <x:c r="R184" s="20"/>
      <x:c r="S184" s="20"/>
      <x:c r="T184" s="20"/>
      <x:c r="U184" s="20"/>
      <x:c r="V184" s="20"/>
      <x:c r="W184" s="20"/>
      <x:c r="X184" s="20"/>
      <x:c r="Y184" s="20"/>
      <x:c r="Z184" s="20"/>
    </x:row>
    <x:row r="185">
      <x:c r="A185" s="20"/>
      <x:c r="B185" s="20"/>
      <x:c r="C185" s="24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  <x:c r="N185" s="20"/>
      <x:c r="O185" s="20"/>
      <x:c r="P185" s="20"/>
      <x:c r="Q185" s="20"/>
      <x:c r="R185" s="20"/>
      <x:c r="S185" s="20"/>
      <x:c r="T185" s="20"/>
      <x:c r="U185" s="20"/>
      <x:c r="V185" s="20"/>
      <x:c r="W185" s="20"/>
      <x:c r="X185" s="20"/>
      <x:c r="Y185" s="20"/>
      <x:c r="Z185" s="20"/>
    </x:row>
    <x:row r="186">
      <x:c r="A186" s="20"/>
      <x:c r="B186" s="20"/>
      <x:c r="C186" s="24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  <x:c r="N186" s="20"/>
      <x:c r="O186" s="20"/>
      <x:c r="P186" s="20"/>
      <x:c r="Q186" s="20"/>
      <x:c r="R186" s="20"/>
      <x:c r="S186" s="20"/>
      <x:c r="T186" s="20"/>
      <x:c r="U186" s="20"/>
      <x:c r="V186" s="20"/>
      <x:c r="W186" s="20"/>
      <x:c r="X186" s="20"/>
      <x:c r="Y186" s="20"/>
      <x:c r="Z186" s="20"/>
    </x:row>
    <x:row r="187">
      <x:c r="A187" s="20"/>
      <x:c r="B187" s="20"/>
      <x:c r="C187" s="24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  <x:c r="N187" s="20"/>
      <x:c r="O187" s="20"/>
      <x:c r="P187" s="20"/>
      <x:c r="Q187" s="20"/>
      <x:c r="R187" s="20"/>
      <x:c r="S187" s="20"/>
      <x:c r="T187" s="20"/>
      <x:c r="U187" s="20"/>
      <x:c r="V187" s="20"/>
      <x:c r="W187" s="20"/>
      <x:c r="X187" s="20"/>
      <x:c r="Y187" s="20"/>
      <x:c r="Z187" s="20"/>
    </x:row>
    <x:row r="188">
      <x:c r="A188" s="20"/>
      <x:c r="B188" s="20"/>
      <x:c r="C188" s="24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  <x:c r="N188" s="20"/>
      <x:c r="O188" s="20"/>
      <x:c r="P188" s="20"/>
      <x:c r="Q188" s="20"/>
      <x:c r="R188" s="20"/>
      <x:c r="S188" s="20"/>
      <x:c r="T188" s="20"/>
      <x:c r="U188" s="20"/>
      <x:c r="V188" s="20"/>
      <x:c r="W188" s="20"/>
      <x:c r="X188" s="20"/>
      <x:c r="Y188" s="20"/>
      <x:c r="Z188" s="20"/>
    </x:row>
    <x:row r="189">
      <x:c r="A189" s="20"/>
      <x:c r="B189" s="20"/>
      <x:c r="C189" s="24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  <x:c r="N189" s="20"/>
      <x:c r="O189" s="20"/>
      <x:c r="P189" s="20"/>
      <x:c r="Q189" s="20"/>
      <x:c r="R189" s="20"/>
      <x:c r="S189" s="20"/>
      <x:c r="T189" s="20"/>
      <x:c r="U189" s="20"/>
      <x:c r="V189" s="20"/>
      <x:c r="W189" s="20"/>
      <x:c r="X189" s="20"/>
      <x:c r="Y189" s="20"/>
      <x:c r="Z189" s="20"/>
    </x:row>
    <x:row r="190">
      <x:c r="A190" s="20"/>
      <x:c r="B190" s="20"/>
      <x:c r="C190" s="24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20"/>
      <x:c r="O190" s="20"/>
      <x:c r="P190" s="20"/>
      <x:c r="Q190" s="20"/>
      <x:c r="R190" s="20"/>
      <x:c r="S190" s="20"/>
      <x:c r="T190" s="20"/>
      <x:c r="U190" s="20"/>
      <x:c r="V190" s="20"/>
      <x:c r="W190" s="20"/>
      <x:c r="X190" s="20"/>
      <x:c r="Y190" s="20"/>
      <x:c r="Z190" s="20"/>
    </x:row>
    <x:row r="191">
      <x:c r="A191" s="20"/>
      <x:c r="B191" s="20"/>
      <x:c r="C191" s="24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  <x:c r="N191" s="20"/>
      <x:c r="O191" s="20"/>
      <x:c r="P191" s="20"/>
      <x:c r="Q191" s="20"/>
      <x:c r="R191" s="20"/>
      <x:c r="S191" s="20"/>
      <x:c r="T191" s="20"/>
      <x:c r="U191" s="20"/>
      <x:c r="V191" s="20"/>
      <x:c r="W191" s="20"/>
      <x:c r="X191" s="20"/>
      <x:c r="Y191" s="20"/>
      <x:c r="Z191" s="20"/>
    </x:row>
    <x:row r="192">
      <x:c r="A192" s="20"/>
      <x:c r="B192" s="20"/>
      <x:c r="C192" s="24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  <x:c r="N192" s="20"/>
      <x:c r="O192" s="20"/>
      <x:c r="P192" s="20"/>
      <x:c r="Q192" s="20"/>
      <x:c r="R192" s="20"/>
      <x:c r="S192" s="20"/>
      <x:c r="T192" s="20"/>
      <x:c r="U192" s="20"/>
      <x:c r="V192" s="20"/>
      <x:c r="W192" s="20"/>
      <x:c r="X192" s="20"/>
      <x:c r="Y192" s="20"/>
      <x:c r="Z192" s="20"/>
    </x:row>
    <x:row r="193">
      <x:c r="A193" s="20"/>
      <x:c r="B193" s="20"/>
      <x:c r="C193" s="24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  <x:c r="N193" s="20"/>
      <x:c r="O193" s="20"/>
      <x:c r="P193" s="20"/>
      <x:c r="Q193" s="20"/>
      <x:c r="R193" s="20"/>
      <x:c r="S193" s="20"/>
      <x:c r="T193" s="20"/>
      <x:c r="U193" s="20"/>
      <x:c r="V193" s="20"/>
      <x:c r="W193" s="20"/>
      <x:c r="X193" s="20"/>
      <x:c r="Y193" s="20"/>
      <x:c r="Z193" s="20"/>
    </x:row>
    <x:row r="194">
      <x:c r="A194" s="20"/>
      <x:c r="B194" s="20"/>
      <x:c r="C194" s="24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  <x:c r="N194" s="20"/>
      <x:c r="O194" s="20"/>
      <x:c r="P194" s="20"/>
      <x:c r="Q194" s="20"/>
      <x:c r="R194" s="20"/>
      <x:c r="S194" s="20"/>
      <x:c r="T194" s="20"/>
      <x:c r="U194" s="20"/>
      <x:c r="V194" s="20"/>
      <x:c r="W194" s="20"/>
      <x:c r="X194" s="20"/>
      <x:c r="Y194" s="20"/>
      <x:c r="Z194" s="20"/>
    </x:row>
    <x:row r="195">
      <x:c r="A195" s="20"/>
      <x:c r="B195" s="20"/>
      <x:c r="C195" s="24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  <x:c r="N195" s="20"/>
      <x:c r="O195" s="20"/>
      <x:c r="P195" s="20"/>
      <x:c r="Q195" s="20"/>
      <x:c r="R195" s="20"/>
      <x:c r="S195" s="20"/>
      <x:c r="T195" s="20"/>
      <x:c r="U195" s="20"/>
      <x:c r="V195" s="20"/>
      <x:c r="W195" s="20"/>
      <x:c r="X195" s="20"/>
      <x:c r="Y195" s="20"/>
      <x:c r="Z195" s="20"/>
    </x:row>
    <x:row r="196">
      <x:c r="A196" s="20"/>
      <x:c r="B196" s="20"/>
      <x:c r="C196" s="24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  <x:c r="N196" s="20"/>
      <x:c r="O196" s="20"/>
      <x:c r="P196" s="20"/>
      <x:c r="Q196" s="20"/>
      <x:c r="R196" s="20"/>
      <x:c r="S196" s="20"/>
      <x:c r="T196" s="20"/>
      <x:c r="U196" s="20"/>
      <x:c r="V196" s="20"/>
      <x:c r="W196" s="20"/>
      <x:c r="X196" s="20"/>
      <x:c r="Y196" s="20"/>
      <x:c r="Z196" s="20"/>
    </x:row>
    <x:row r="197">
      <x:c r="A197" s="20"/>
      <x:c r="B197" s="20"/>
      <x:c r="C197" s="24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  <x:c r="N197" s="20"/>
      <x:c r="O197" s="20"/>
      <x:c r="P197" s="20"/>
      <x:c r="Q197" s="20"/>
      <x:c r="R197" s="20"/>
      <x:c r="S197" s="20"/>
      <x:c r="T197" s="20"/>
      <x:c r="U197" s="20"/>
      <x:c r="V197" s="20"/>
      <x:c r="W197" s="20"/>
      <x:c r="X197" s="20"/>
      <x:c r="Y197" s="20"/>
      <x:c r="Z197" s="20"/>
    </x:row>
    <x:row r="198">
      <x:c r="A198" s="20"/>
      <x:c r="B198" s="20"/>
      <x:c r="C198" s="24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  <x:c r="N198" s="20"/>
      <x:c r="O198" s="20"/>
      <x:c r="P198" s="20"/>
      <x:c r="Q198" s="20"/>
      <x:c r="R198" s="20"/>
      <x:c r="S198" s="20"/>
      <x:c r="T198" s="20"/>
      <x:c r="U198" s="20"/>
      <x:c r="V198" s="20"/>
      <x:c r="W198" s="20"/>
      <x:c r="X198" s="20"/>
      <x:c r="Y198" s="20"/>
      <x:c r="Z198" s="20"/>
    </x:row>
    <x:row r="199">
      <x:c r="A199" s="20"/>
      <x:c r="B199" s="20"/>
      <x:c r="C199" s="24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  <x:c r="N199" s="20"/>
      <x:c r="O199" s="20"/>
      <x:c r="P199" s="20"/>
      <x:c r="Q199" s="20"/>
      <x:c r="R199" s="20"/>
      <x:c r="S199" s="20"/>
      <x:c r="T199" s="20"/>
      <x:c r="U199" s="20"/>
      <x:c r="V199" s="20"/>
      <x:c r="W199" s="20"/>
      <x:c r="X199" s="20"/>
      <x:c r="Y199" s="20"/>
      <x:c r="Z199" s="20"/>
    </x:row>
    <x:row r="200">
      <x:c r="A200" s="20"/>
      <x:c r="B200" s="20"/>
      <x:c r="C200" s="24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  <x:c r="N200" s="20"/>
      <x:c r="O200" s="20"/>
      <x:c r="P200" s="20"/>
      <x:c r="Q200" s="20"/>
      <x:c r="R200" s="20"/>
      <x:c r="S200" s="20"/>
      <x:c r="T200" s="20"/>
      <x:c r="U200" s="20"/>
      <x:c r="V200" s="20"/>
      <x:c r="W200" s="20"/>
      <x:c r="X200" s="20"/>
      <x:c r="Y200" s="20"/>
      <x:c r="Z200" s="20"/>
    </x:row>
    <x:row r="201">
      <x:c r="A201" s="20"/>
      <x:c r="B201" s="20"/>
      <x:c r="C201" s="24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  <x:c r="N201" s="20"/>
      <x:c r="O201" s="20"/>
      <x:c r="P201" s="20"/>
      <x:c r="Q201" s="20"/>
      <x:c r="R201" s="20"/>
      <x:c r="S201" s="20"/>
      <x:c r="T201" s="20"/>
      <x:c r="U201" s="20"/>
      <x:c r="V201" s="20"/>
      <x:c r="W201" s="20"/>
      <x:c r="X201" s="20"/>
      <x:c r="Y201" s="20"/>
      <x:c r="Z201" s="20"/>
    </x:row>
    <x:row r="202">
      <x:c r="A202" s="20"/>
      <x:c r="B202" s="20"/>
      <x:c r="C202" s="24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20"/>
      <x:c r="O202" s="20"/>
      <x:c r="P202" s="20"/>
      <x:c r="Q202" s="20"/>
      <x:c r="R202" s="20"/>
      <x:c r="S202" s="20"/>
      <x:c r="T202" s="20"/>
      <x:c r="U202" s="20"/>
      <x:c r="V202" s="20"/>
      <x:c r="W202" s="20"/>
      <x:c r="X202" s="20"/>
      <x:c r="Y202" s="20"/>
      <x:c r="Z202" s="20"/>
    </x:row>
    <x:row r="203">
      <x:c r="A203" s="20"/>
      <x:c r="B203" s="20"/>
      <x:c r="C203" s="24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  <x:c r="N203" s="20"/>
      <x:c r="O203" s="20"/>
      <x:c r="P203" s="20"/>
      <x:c r="Q203" s="20"/>
      <x:c r="R203" s="20"/>
      <x:c r="S203" s="20"/>
      <x:c r="T203" s="20"/>
      <x:c r="U203" s="20"/>
      <x:c r="V203" s="20"/>
      <x:c r="W203" s="20"/>
      <x:c r="X203" s="20"/>
      <x:c r="Y203" s="20"/>
      <x:c r="Z203" s="20"/>
    </x:row>
    <x:row r="204">
      <x:c r="A204" s="20"/>
      <x:c r="B204" s="20"/>
      <x:c r="C204" s="24"/>
      <x:c r="D204" s="20"/>
      <x:c r="E204" s="20"/>
      <x:c r="F204" s="20"/>
      <x:c r="G204" s="20"/>
      <x:c r="H204" s="20"/>
      <x:c r="I204" s="20"/>
      <x:c r="J204" s="20"/>
      <x:c r="K204" s="20"/>
      <x:c r="L204" s="20"/>
      <x:c r="M204" s="20"/>
      <x:c r="N204" s="20"/>
      <x:c r="O204" s="20"/>
      <x:c r="P204" s="20"/>
      <x:c r="Q204" s="20"/>
      <x:c r="R204" s="20"/>
      <x:c r="S204" s="20"/>
      <x:c r="T204" s="20"/>
      <x:c r="U204" s="20"/>
      <x:c r="V204" s="20"/>
      <x:c r="W204" s="20"/>
      <x:c r="X204" s="20"/>
      <x:c r="Y204" s="20"/>
      <x:c r="Z204" s="20"/>
    </x:row>
    <x:row r="205">
      <x:c r="A205" s="20"/>
      <x:c r="B205" s="20"/>
      <x:c r="C205" s="24"/>
      <x:c r="D205" s="20"/>
      <x:c r="E205" s="20"/>
      <x:c r="F205" s="20"/>
      <x:c r="G205" s="20"/>
      <x:c r="H205" s="20"/>
      <x:c r="I205" s="20"/>
      <x:c r="J205" s="20"/>
      <x:c r="K205" s="20"/>
      <x:c r="L205" s="20"/>
      <x:c r="M205" s="20"/>
      <x:c r="N205" s="20"/>
      <x:c r="O205" s="20"/>
      <x:c r="P205" s="20"/>
      <x:c r="Q205" s="20"/>
      <x:c r="R205" s="20"/>
      <x:c r="S205" s="20"/>
      <x:c r="T205" s="20"/>
      <x:c r="U205" s="20"/>
      <x:c r="V205" s="20"/>
      <x:c r="W205" s="20"/>
      <x:c r="X205" s="20"/>
      <x:c r="Y205" s="20"/>
      <x:c r="Z205" s="20"/>
    </x:row>
    <x:row r="206">
      <x:c r="A206" s="20"/>
      <x:c r="B206" s="20"/>
      <x:c r="C206" s="24"/>
      <x:c r="D206" s="20"/>
      <x:c r="E206" s="20"/>
      <x:c r="F206" s="20"/>
      <x:c r="G206" s="20"/>
      <x:c r="H206" s="20"/>
      <x:c r="I206" s="20"/>
      <x:c r="J206" s="20"/>
      <x:c r="K206" s="20"/>
      <x:c r="L206" s="20"/>
      <x:c r="M206" s="20"/>
      <x:c r="N206" s="20"/>
      <x:c r="O206" s="20"/>
      <x:c r="P206" s="20"/>
      <x:c r="Q206" s="20"/>
      <x:c r="R206" s="20"/>
      <x:c r="S206" s="20"/>
      <x:c r="T206" s="20"/>
      <x:c r="U206" s="20"/>
      <x:c r="V206" s="20"/>
      <x:c r="W206" s="20"/>
      <x:c r="X206" s="20"/>
      <x:c r="Y206" s="20"/>
      <x:c r="Z206" s="20"/>
    </x:row>
    <x:row r="207">
      <x:c r="A207" s="20"/>
      <x:c r="B207" s="20"/>
      <x:c r="C207" s="24"/>
      <x:c r="D207" s="20"/>
      <x:c r="E207" s="20"/>
      <x:c r="F207" s="20"/>
      <x:c r="G207" s="20"/>
      <x:c r="H207" s="20"/>
      <x:c r="I207" s="20"/>
      <x:c r="J207" s="20"/>
      <x:c r="K207" s="20"/>
      <x:c r="L207" s="20"/>
      <x:c r="M207" s="20"/>
      <x:c r="N207" s="20"/>
      <x:c r="O207" s="20"/>
      <x:c r="P207" s="20"/>
      <x:c r="Q207" s="20"/>
      <x:c r="R207" s="20"/>
      <x:c r="S207" s="20"/>
      <x:c r="T207" s="20"/>
      <x:c r="U207" s="20"/>
      <x:c r="V207" s="20"/>
      <x:c r="W207" s="20"/>
      <x:c r="X207" s="20"/>
      <x:c r="Y207" s="20"/>
      <x:c r="Z207" s="20"/>
    </x:row>
    <x:row r="208">
      <x:c r="A208" s="20"/>
      <x:c r="B208" s="20"/>
      <x:c r="C208" s="24"/>
      <x:c r="D208" s="20"/>
      <x:c r="E208" s="20"/>
      <x:c r="F208" s="20"/>
      <x:c r="G208" s="20"/>
      <x:c r="H208" s="20"/>
      <x:c r="I208" s="20"/>
      <x:c r="J208" s="20"/>
      <x:c r="K208" s="20"/>
      <x:c r="L208" s="20"/>
      <x:c r="M208" s="20"/>
      <x:c r="N208" s="20"/>
      <x:c r="O208" s="20"/>
      <x:c r="P208" s="20"/>
      <x:c r="Q208" s="20"/>
      <x:c r="R208" s="20"/>
      <x:c r="S208" s="20"/>
      <x:c r="T208" s="20"/>
      <x:c r="U208" s="20"/>
      <x:c r="V208" s="20"/>
      <x:c r="W208" s="20"/>
      <x:c r="X208" s="20"/>
      <x:c r="Y208" s="20"/>
      <x:c r="Z208" s="20"/>
    </x:row>
    <x:row r="209">
      <x:c r="A209" s="20"/>
      <x:c r="B209" s="20"/>
      <x:c r="C209" s="24"/>
      <x:c r="D209" s="20"/>
      <x:c r="E209" s="20"/>
      <x:c r="F209" s="20"/>
      <x:c r="G209" s="20"/>
      <x:c r="H209" s="20"/>
      <x:c r="I209" s="20"/>
      <x:c r="J209" s="20"/>
      <x:c r="K209" s="20"/>
      <x:c r="L209" s="20"/>
      <x:c r="M209" s="20"/>
      <x:c r="N209" s="20"/>
      <x:c r="O209" s="20"/>
      <x:c r="P209" s="20"/>
      <x:c r="Q209" s="20"/>
      <x:c r="R209" s="20"/>
      <x:c r="S209" s="20"/>
      <x:c r="T209" s="20"/>
      <x:c r="U209" s="20"/>
      <x:c r="V209" s="20"/>
      <x:c r="W209" s="20"/>
      <x:c r="X209" s="20"/>
      <x:c r="Y209" s="20"/>
      <x:c r="Z209" s="20"/>
    </x:row>
    <x:row r="210">
      <x:c r="A210" s="20"/>
      <x:c r="B210" s="20"/>
      <x:c r="C210" s="24"/>
      <x:c r="D210" s="20"/>
      <x:c r="E210" s="20"/>
      <x:c r="F210" s="20"/>
      <x:c r="G210" s="20"/>
      <x:c r="H210" s="20"/>
      <x:c r="I210" s="20"/>
      <x:c r="J210" s="20"/>
      <x:c r="K210" s="20"/>
      <x:c r="L210" s="20"/>
      <x:c r="M210" s="20"/>
      <x:c r="N210" s="20"/>
      <x:c r="O210" s="20"/>
      <x:c r="P210" s="20"/>
      <x:c r="Q210" s="20"/>
      <x:c r="R210" s="20"/>
      <x:c r="S210" s="20"/>
      <x:c r="T210" s="20"/>
      <x:c r="U210" s="20"/>
      <x:c r="V210" s="20"/>
      <x:c r="W210" s="20"/>
      <x:c r="X210" s="20"/>
      <x:c r="Y210" s="20"/>
      <x:c r="Z210" s="20"/>
    </x:row>
    <x:row r="211">
      <x:c r="A211" s="20"/>
      <x:c r="B211" s="20"/>
      <x:c r="C211" s="24"/>
      <x:c r="D211" s="20"/>
      <x:c r="E211" s="20"/>
      <x:c r="F211" s="20"/>
      <x:c r="G211" s="20"/>
      <x:c r="H211" s="20"/>
      <x:c r="I211" s="20"/>
      <x:c r="J211" s="20"/>
      <x:c r="K211" s="20"/>
      <x:c r="L211" s="20"/>
      <x:c r="M211" s="20"/>
      <x:c r="N211" s="20"/>
      <x:c r="O211" s="20"/>
      <x:c r="P211" s="20"/>
      <x:c r="Q211" s="20"/>
      <x:c r="R211" s="20"/>
      <x:c r="S211" s="20"/>
      <x:c r="T211" s="20"/>
      <x:c r="U211" s="20"/>
      <x:c r="V211" s="20"/>
      <x:c r="W211" s="20"/>
      <x:c r="X211" s="20"/>
      <x:c r="Y211" s="20"/>
      <x:c r="Z211" s="20"/>
    </x:row>
    <x:row r="212">
      <x:c r="A212" s="20"/>
      <x:c r="B212" s="20"/>
      <x:c r="C212" s="24"/>
      <x:c r="D212" s="20"/>
      <x:c r="E212" s="20"/>
      <x:c r="F212" s="20"/>
      <x:c r="G212" s="20"/>
      <x:c r="H212" s="20"/>
      <x:c r="I212" s="20"/>
      <x:c r="J212" s="20"/>
      <x:c r="K212" s="20"/>
      <x:c r="L212" s="20"/>
      <x:c r="M212" s="20"/>
      <x:c r="N212" s="20"/>
      <x:c r="O212" s="20"/>
      <x:c r="P212" s="20"/>
      <x:c r="Q212" s="20"/>
      <x:c r="R212" s="20"/>
      <x:c r="S212" s="20"/>
      <x:c r="T212" s="20"/>
      <x:c r="U212" s="20"/>
      <x:c r="V212" s="20"/>
      <x:c r="W212" s="20"/>
      <x:c r="X212" s="20"/>
      <x:c r="Y212" s="20"/>
      <x:c r="Z212" s="20"/>
    </x:row>
    <x:row r="213">
      <x:c r="A213" s="20"/>
      <x:c r="B213" s="20"/>
      <x:c r="C213" s="24"/>
      <x:c r="D213" s="20"/>
      <x:c r="E213" s="20"/>
      <x:c r="F213" s="20"/>
      <x:c r="G213" s="20"/>
      <x:c r="H213" s="20"/>
      <x:c r="I213" s="20"/>
      <x:c r="J213" s="20"/>
      <x:c r="K213" s="20"/>
      <x:c r="L213" s="20"/>
      <x:c r="M213" s="20"/>
      <x:c r="N213" s="20"/>
      <x:c r="O213" s="20"/>
      <x:c r="P213" s="20"/>
      <x:c r="Q213" s="20"/>
      <x:c r="R213" s="20"/>
      <x:c r="S213" s="20"/>
      <x:c r="T213" s="20"/>
      <x:c r="U213" s="20"/>
      <x:c r="V213" s="20"/>
      <x:c r="W213" s="20"/>
      <x:c r="X213" s="20"/>
      <x:c r="Y213" s="20"/>
      <x:c r="Z213" s="20"/>
    </x:row>
    <x:row r="214">
      <x:c r="A214" s="20"/>
      <x:c r="B214" s="20"/>
      <x:c r="C214" s="24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20"/>
      <x:c r="O214" s="20"/>
      <x:c r="P214" s="20"/>
      <x:c r="Q214" s="20"/>
      <x:c r="R214" s="20"/>
      <x:c r="S214" s="20"/>
      <x:c r="T214" s="20"/>
      <x:c r="U214" s="20"/>
      <x:c r="V214" s="20"/>
      <x:c r="W214" s="20"/>
      <x:c r="X214" s="20"/>
      <x:c r="Y214" s="20"/>
      <x:c r="Z214" s="20"/>
    </x:row>
    <x:row r="215">
      <x:c r="A215" s="20"/>
      <x:c r="B215" s="20"/>
      <x:c r="C215" s="24"/>
      <x:c r="D215" s="20"/>
      <x:c r="E215" s="20"/>
      <x:c r="F215" s="20"/>
      <x:c r="G215" s="20"/>
      <x:c r="H215" s="20"/>
      <x:c r="I215" s="20"/>
      <x:c r="J215" s="20"/>
      <x:c r="K215" s="20"/>
      <x:c r="L215" s="20"/>
      <x:c r="M215" s="20"/>
      <x:c r="N215" s="20"/>
      <x:c r="O215" s="20"/>
      <x:c r="P215" s="20"/>
      <x:c r="Q215" s="20"/>
      <x:c r="R215" s="20"/>
      <x:c r="S215" s="20"/>
      <x:c r="T215" s="20"/>
      <x:c r="U215" s="20"/>
      <x:c r="V215" s="20"/>
      <x:c r="W215" s="20"/>
      <x:c r="X215" s="20"/>
      <x:c r="Y215" s="20"/>
      <x:c r="Z215" s="20"/>
    </x:row>
    <x:row r="216">
      <x:c r="A216" s="20"/>
      <x:c r="B216" s="20"/>
      <x:c r="C216" s="24"/>
      <x:c r="D216" s="20"/>
      <x:c r="E216" s="20"/>
      <x:c r="F216" s="20"/>
      <x:c r="G216" s="20"/>
      <x:c r="H216" s="20"/>
      <x:c r="I216" s="20"/>
      <x:c r="J216" s="20"/>
      <x:c r="K216" s="20"/>
      <x:c r="L216" s="20"/>
      <x:c r="M216" s="20"/>
      <x:c r="N216" s="20"/>
      <x:c r="O216" s="20"/>
      <x:c r="P216" s="20"/>
      <x:c r="Q216" s="20"/>
      <x:c r="R216" s="20"/>
      <x:c r="S216" s="20"/>
      <x:c r="T216" s="20"/>
      <x:c r="U216" s="20"/>
      <x:c r="V216" s="20"/>
      <x:c r="W216" s="20"/>
      <x:c r="X216" s="20"/>
      <x:c r="Y216" s="20"/>
      <x:c r="Z216" s="20"/>
    </x:row>
    <x:row r="217">
      <x:c r="A217" s="20"/>
      <x:c r="B217" s="20"/>
      <x:c r="C217" s="24"/>
      <x:c r="D217" s="20"/>
      <x:c r="E217" s="20"/>
      <x:c r="F217" s="20"/>
      <x:c r="G217" s="20"/>
      <x:c r="H217" s="20"/>
      <x:c r="I217" s="20"/>
      <x:c r="J217" s="20"/>
      <x:c r="K217" s="20"/>
      <x:c r="L217" s="20"/>
      <x:c r="M217" s="20"/>
      <x:c r="N217" s="20"/>
      <x:c r="O217" s="20"/>
      <x:c r="P217" s="20"/>
      <x:c r="Q217" s="20"/>
      <x:c r="R217" s="20"/>
      <x:c r="S217" s="20"/>
      <x:c r="T217" s="20"/>
      <x:c r="U217" s="20"/>
      <x:c r="V217" s="20"/>
      <x:c r="W217" s="20"/>
      <x:c r="X217" s="20"/>
      <x:c r="Y217" s="20"/>
      <x:c r="Z217" s="20"/>
    </x:row>
    <x:row r="218">
      <x:c r="A218" s="20"/>
      <x:c r="B218" s="20"/>
      <x:c r="C218" s="24"/>
      <x:c r="D218" s="20"/>
      <x:c r="E218" s="20"/>
      <x:c r="F218" s="20"/>
      <x:c r="G218" s="20"/>
      <x:c r="H218" s="20"/>
      <x:c r="I218" s="20"/>
      <x:c r="J218" s="20"/>
      <x:c r="K218" s="20"/>
      <x:c r="L218" s="20"/>
      <x:c r="M218" s="20"/>
      <x:c r="N218" s="20"/>
      <x:c r="O218" s="20"/>
      <x:c r="P218" s="20"/>
      <x:c r="Q218" s="20"/>
      <x:c r="R218" s="20"/>
      <x:c r="S218" s="20"/>
      <x:c r="T218" s="20"/>
      <x:c r="U218" s="20"/>
      <x:c r="V218" s="20"/>
      <x:c r="W218" s="20"/>
      <x:c r="X218" s="20"/>
      <x:c r="Y218" s="20"/>
      <x:c r="Z218" s="20"/>
    </x:row>
    <x:row r="219">
      <x:c r="A219" s="20"/>
      <x:c r="B219" s="20"/>
      <x:c r="C219" s="24"/>
      <x:c r="D219" s="20"/>
      <x:c r="E219" s="20"/>
      <x:c r="F219" s="20"/>
      <x:c r="G219" s="20"/>
      <x:c r="H219" s="20"/>
      <x:c r="I219" s="20"/>
      <x:c r="J219" s="20"/>
      <x:c r="K219" s="20"/>
      <x:c r="L219" s="20"/>
      <x:c r="M219" s="20"/>
      <x:c r="N219" s="20"/>
      <x:c r="O219" s="20"/>
      <x:c r="P219" s="20"/>
      <x:c r="Q219" s="20"/>
      <x:c r="R219" s="20"/>
      <x:c r="S219" s="20"/>
      <x:c r="T219" s="20"/>
      <x:c r="U219" s="20"/>
      <x:c r="V219" s="20"/>
      <x:c r="W219" s="20"/>
      <x:c r="X219" s="20"/>
      <x:c r="Y219" s="20"/>
      <x:c r="Z219" s="20"/>
    </x:row>
    <x:row r="220">
      <x:c r="A220" s="20"/>
      <x:c r="B220" s="20"/>
      <x:c r="C220" s="24"/>
      <x:c r="D220" s="20"/>
      <x:c r="E220" s="20"/>
      <x:c r="F220" s="20"/>
      <x:c r="G220" s="20"/>
      <x:c r="H220" s="20"/>
      <x:c r="I220" s="20"/>
      <x:c r="J220" s="20"/>
      <x:c r="K220" s="20"/>
      <x:c r="L220" s="20"/>
      <x:c r="M220" s="20"/>
      <x:c r="N220" s="20"/>
      <x:c r="O220" s="20"/>
      <x:c r="P220" s="20"/>
      <x:c r="Q220" s="20"/>
      <x:c r="R220" s="20"/>
      <x:c r="S220" s="20"/>
      <x:c r="T220" s="20"/>
      <x:c r="U220" s="20"/>
      <x:c r="V220" s="20"/>
      <x:c r="W220" s="20"/>
      <x:c r="X220" s="20"/>
      <x:c r="Y220" s="20"/>
      <x:c r="Z220" s="20"/>
    </x:row>
    <x:row r="221">
      <x:c r="A221" s="20"/>
      <x:c r="B221" s="20"/>
      <x:c r="C221" s="24"/>
      <x:c r="D221" s="20"/>
      <x:c r="E221" s="20"/>
      <x:c r="F221" s="20"/>
      <x:c r="G221" s="20"/>
      <x:c r="H221" s="20"/>
      <x:c r="I221" s="20"/>
      <x:c r="J221" s="20"/>
      <x:c r="K221" s="20"/>
      <x:c r="L221" s="20"/>
      <x:c r="M221" s="20"/>
      <x:c r="N221" s="20"/>
      <x:c r="O221" s="20"/>
      <x:c r="P221" s="20"/>
      <x:c r="Q221" s="20"/>
      <x:c r="R221" s="20"/>
      <x:c r="S221" s="20"/>
      <x:c r="T221" s="20"/>
      <x:c r="U221" s="20"/>
      <x:c r="V221" s="20"/>
      <x:c r="W221" s="20"/>
      <x:c r="X221" s="20"/>
      <x:c r="Y221" s="20"/>
      <x:c r="Z221" s="20"/>
    </x:row>
    <x:row r="222">
      <x:c r="A222" s="20"/>
      <x:c r="B222" s="20"/>
      <x:c r="C222" s="24"/>
      <x:c r="D222" s="20"/>
      <x:c r="E222" s="20"/>
      <x:c r="F222" s="20"/>
      <x:c r="G222" s="20"/>
      <x:c r="H222" s="20"/>
      <x:c r="I222" s="20"/>
      <x:c r="J222" s="20"/>
      <x:c r="K222" s="20"/>
      <x:c r="L222" s="20"/>
      <x:c r="M222" s="20"/>
      <x:c r="N222" s="20"/>
      <x:c r="O222" s="20"/>
      <x:c r="P222" s="20"/>
      <x:c r="Q222" s="20"/>
      <x:c r="R222" s="20"/>
      <x:c r="S222" s="20"/>
      <x:c r="T222" s="20"/>
      <x:c r="U222" s="20"/>
      <x:c r="V222" s="20"/>
      <x:c r="W222" s="20"/>
      <x:c r="X222" s="20"/>
      <x:c r="Y222" s="20"/>
      <x:c r="Z222" s="20"/>
    </x:row>
    <x:row r="223">
      <x:c r="A223" s="20"/>
      <x:c r="B223" s="20"/>
      <x:c r="C223" s="24"/>
      <x:c r="D223" s="20"/>
      <x:c r="E223" s="20"/>
      <x:c r="F223" s="20"/>
      <x:c r="G223" s="20"/>
      <x:c r="H223" s="20"/>
      <x:c r="I223" s="20"/>
      <x:c r="J223" s="20"/>
      <x:c r="K223" s="20"/>
      <x:c r="L223" s="20"/>
      <x:c r="M223" s="20"/>
      <x:c r="N223" s="20"/>
      <x:c r="O223" s="20"/>
      <x:c r="P223" s="20"/>
      <x:c r="Q223" s="20"/>
      <x:c r="R223" s="20"/>
      <x:c r="S223" s="20"/>
      <x:c r="T223" s="20"/>
      <x:c r="U223" s="20"/>
      <x:c r="V223" s="20"/>
      <x:c r="W223" s="20"/>
      <x:c r="X223" s="20"/>
      <x:c r="Y223" s="20"/>
      <x:c r="Z223" s="20"/>
    </x:row>
    <x:row r="224">
      <x:c r="A224" s="20"/>
      <x:c r="B224" s="20"/>
      <x:c r="C224" s="24"/>
      <x:c r="D224" s="20"/>
      <x:c r="E224" s="20"/>
      <x:c r="F224" s="20"/>
      <x:c r="G224" s="20"/>
      <x:c r="H224" s="20"/>
      <x:c r="I224" s="20"/>
      <x:c r="J224" s="20"/>
      <x:c r="K224" s="20"/>
      <x:c r="L224" s="20"/>
      <x:c r="M224" s="20"/>
      <x:c r="N224" s="20"/>
      <x:c r="O224" s="20"/>
      <x:c r="P224" s="20"/>
      <x:c r="Q224" s="20"/>
      <x:c r="R224" s="20"/>
      <x:c r="S224" s="20"/>
      <x:c r="T224" s="20"/>
      <x:c r="U224" s="20"/>
      <x:c r="V224" s="20"/>
      <x:c r="W224" s="20"/>
      <x:c r="X224" s="20"/>
      <x:c r="Y224" s="20"/>
      <x:c r="Z224" s="20"/>
    </x:row>
    <x:row r="225">
      <x:c r="A225" s="20"/>
      <x:c r="B225" s="20"/>
      <x:c r="C225" s="24"/>
      <x:c r="D225" s="20"/>
      <x:c r="E225" s="20"/>
      <x:c r="F225" s="20"/>
      <x:c r="G225" s="20"/>
      <x:c r="H225" s="20"/>
      <x:c r="I225" s="20"/>
      <x:c r="J225" s="20"/>
      <x:c r="K225" s="20"/>
      <x:c r="L225" s="20"/>
      <x:c r="M225" s="20"/>
      <x:c r="N225" s="20"/>
      <x:c r="O225" s="20"/>
      <x:c r="P225" s="20"/>
      <x:c r="Q225" s="20"/>
      <x:c r="R225" s="20"/>
      <x:c r="S225" s="20"/>
      <x:c r="T225" s="20"/>
      <x:c r="U225" s="20"/>
      <x:c r="V225" s="20"/>
      <x:c r="W225" s="20"/>
      <x:c r="X225" s="20"/>
      <x:c r="Y225" s="20"/>
      <x:c r="Z225" s="20"/>
    </x:row>
    <x:row r="226">
      <x:c r="A226" s="20"/>
      <x:c r="B226" s="20"/>
      <x:c r="C226" s="24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20"/>
      <x:c r="O226" s="20"/>
      <x:c r="P226" s="20"/>
      <x:c r="Q226" s="20"/>
      <x:c r="R226" s="20"/>
      <x:c r="S226" s="20"/>
      <x:c r="T226" s="20"/>
      <x:c r="U226" s="20"/>
      <x:c r="V226" s="20"/>
      <x:c r="W226" s="20"/>
      <x:c r="X226" s="20"/>
      <x:c r="Y226" s="20"/>
      <x:c r="Z226" s="20"/>
    </x:row>
    <x:row r="227">
      <x:c r="A227" s="20"/>
      <x:c r="B227" s="20"/>
      <x:c r="C227" s="24"/>
      <x:c r="D227" s="20"/>
      <x:c r="E227" s="20"/>
      <x:c r="F227" s="20"/>
      <x:c r="G227" s="20"/>
      <x:c r="H227" s="20"/>
      <x:c r="I227" s="20"/>
      <x:c r="J227" s="20"/>
      <x:c r="K227" s="20"/>
      <x:c r="L227" s="20"/>
      <x:c r="M227" s="20"/>
      <x:c r="N227" s="20"/>
      <x:c r="O227" s="20"/>
      <x:c r="P227" s="20"/>
      <x:c r="Q227" s="20"/>
      <x:c r="R227" s="20"/>
      <x:c r="S227" s="20"/>
      <x:c r="T227" s="20"/>
      <x:c r="U227" s="20"/>
      <x:c r="V227" s="20"/>
      <x:c r="W227" s="20"/>
      <x:c r="X227" s="20"/>
      <x:c r="Y227" s="20"/>
      <x:c r="Z227" s="20"/>
    </x:row>
    <x:row r="228">
      <x:c r="A228" s="20"/>
      <x:c r="B228" s="20"/>
      <x:c r="C228" s="24"/>
      <x:c r="D228" s="20"/>
      <x:c r="E228" s="20"/>
      <x:c r="F228" s="20"/>
      <x:c r="G228" s="20"/>
      <x:c r="H228" s="20"/>
      <x:c r="I228" s="20"/>
      <x:c r="J228" s="20"/>
      <x:c r="K228" s="20"/>
      <x:c r="L228" s="20"/>
      <x:c r="M228" s="20"/>
      <x:c r="N228" s="20"/>
      <x:c r="O228" s="20"/>
      <x:c r="P228" s="20"/>
      <x:c r="Q228" s="20"/>
      <x:c r="R228" s="20"/>
      <x:c r="S228" s="20"/>
      <x:c r="T228" s="20"/>
      <x:c r="U228" s="20"/>
      <x:c r="V228" s="20"/>
      <x:c r="W228" s="20"/>
      <x:c r="X228" s="20"/>
      <x:c r="Y228" s="20"/>
      <x:c r="Z228" s="20"/>
    </x:row>
    <x:row r="229">
      <x:c r="A229" s="20"/>
      <x:c r="B229" s="20"/>
      <x:c r="C229" s="24"/>
      <x:c r="D229" s="20"/>
      <x:c r="E229" s="20"/>
      <x:c r="F229" s="20"/>
      <x:c r="G229" s="20"/>
      <x:c r="H229" s="20"/>
      <x:c r="I229" s="20"/>
      <x:c r="J229" s="20"/>
      <x:c r="K229" s="20"/>
      <x:c r="L229" s="20"/>
      <x:c r="M229" s="20"/>
      <x:c r="N229" s="20"/>
      <x:c r="O229" s="20"/>
      <x:c r="P229" s="20"/>
      <x:c r="Q229" s="20"/>
      <x:c r="R229" s="20"/>
      <x:c r="S229" s="20"/>
      <x:c r="T229" s="20"/>
      <x:c r="U229" s="20"/>
      <x:c r="V229" s="20"/>
      <x:c r="W229" s="20"/>
      <x:c r="X229" s="20"/>
      <x:c r="Y229" s="20"/>
      <x:c r="Z229" s="20"/>
    </x:row>
    <x:row r="230">
      <x:c r="A230" s="20"/>
      <x:c r="B230" s="20"/>
      <x:c r="C230" s="24"/>
      <x:c r="D230" s="20"/>
      <x:c r="E230" s="20"/>
      <x:c r="F230" s="20"/>
      <x:c r="G230" s="20"/>
      <x:c r="H230" s="20"/>
      <x:c r="I230" s="20"/>
      <x:c r="J230" s="20"/>
      <x:c r="K230" s="20"/>
      <x:c r="L230" s="20"/>
      <x:c r="M230" s="20"/>
      <x:c r="N230" s="20"/>
      <x:c r="O230" s="20"/>
      <x:c r="P230" s="20"/>
      <x:c r="Q230" s="20"/>
      <x:c r="R230" s="20"/>
      <x:c r="S230" s="20"/>
      <x:c r="T230" s="20"/>
      <x:c r="U230" s="20"/>
      <x:c r="V230" s="20"/>
      <x:c r="W230" s="20"/>
      <x:c r="X230" s="20"/>
      <x:c r="Y230" s="20"/>
      <x:c r="Z230" s="20"/>
    </x:row>
    <x:row r="231">
      <x:c r="A231" s="20"/>
      <x:c r="B231" s="20"/>
      <x:c r="C231" s="24"/>
      <x:c r="D231" s="20"/>
      <x:c r="E231" s="20"/>
      <x:c r="F231" s="20"/>
      <x:c r="G231" s="20"/>
      <x:c r="H231" s="20"/>
      <x:c r="I231" s="20"/>
      <x:c r="J231" s="20"/>
      <x:c r="K231" s="20"/>
      <x:c r="L231" s="20"/>
      <x:c r="M231" s="20"/>
      <x:c r="N231" s="20"/>
      <x:c r="O231" s="20"/>
      <x:c r="P231" s="20"/>
      <x:c r="Q231" s="20"/>
      <x:c r="R231" s="20"/>
      <x:c r="S231" s="20"/>
      <x:c r="T231" s="20"/>
      <x:c r="U231" s="20"/>
      <x:c r="V231" s="20"/>
      <x:c r="W231" s="20"/>
      <x:c r="X231" s="20"/>
      <x:c r="Y231" s="20"/>
      <x:c r="Z231" s="20"/>
    </x:row>
    <x:row r="232">
      <x:c r="A232" s="20"/>
      <x:c r="B232" s="20"/>
      <x:c r="C232" s="24"/>
      <x:c r="D232" s="20"/>
      <x:c r="E232" s="20"/>
      <x:c r="F232" s="20"/>
      <x:c r="G232" s="20"/>
      <x:c r="H232" s="20"/>
      <x:c r="I232" s="20"/>
      <x:c r="J232" s="20"/>
      <x:c r="K232" s="20"/>
      <x:c r="L232" s="20"/>
      <x:c r="M232" s="20"/>
      <x:c r="N232" s="20"/>
      <x:c r="O232" s="20"/>
      <x:c r="P232" s="20"/>
      <x:c r="Q232" s="20"/>
      <x:c r="R232" s="20"/>
      <x:c r="S232" s="20"/>
      <x:c r="T232" s="20"/>
      <x:c r="U232" s="20"/>
      <x:c r="V232" s="20"/>
      <x:c r="W232" s="20"/>
      <x:c r="X232" s="20"/>
      <x:c r="Y232" s="20"/>
      <x:c r="Z232" s="20"/>
    </x:row>
    <x:row r="233">
      <x:c r="A233" s="20"/>
      <x:c r="B233" s="20"/>
      <x:c r="C233" s="24"/>
      <x:c r="D233" s="20"/>
      <x:c r="E233" s="20"/>
      <x:c r="F233" s="20"/>
      <x:c r="G233" s="20"/>
      <x:c r="H233" s="20"/>
      <x:c r="I233" s="20"/>
      <x:c r="J233" s="20"/>
      <x:c r="K233" s="20"/>
      <x:c r="L233" s="20"/>
      <x:c r="M233" s="20"/>
      <x:c r="N233" s="20"/>
      <x:c r="O233" s="20"/>
      <x:c r="P233" s="20"/>
      <x:c r="Q233" s="20"/>
      <x:c r="R233" s="20"/>
      <x:c r="S233" s="20"/>
      <x:c r="T233" s="20"/>
      <x:c r="U233" s="20"/>
      <x:c r="V233" s="20"/>
      <x:c r="W233" s="20"/>
      <x:c r="X233" s="20"/>
      <x:c r="Y233" s="20"/>
      <x:c r="Z233" s="20"/>
    </x:row>
    <x:row r="234">
      <x:c r="A234" s="20"/>
      <x:c r="B234" s="20"/>
      <x:c r="C234" s="24"/>
      <x:c r="D234" s="20"/>
      <x:c r="E234" s="20"/>
      <x:c r="F234" s="20"/>
      <x:c r="G234" s="20"/>
      <x:c r="H234" s="20"/>
      <x:c r="I234" s="20"/>
      <x:c r="J234" s="20"/>
      <x:c r="K234" s="20"/>
      <x:c r="L234" s="20"/>
      <x:c r="M234" s="20"/>
      <x:c r="N234" s="20"/>
      <x:c r="O234" s="20"/>
      <x:c r="P234" s="20"/>
      <x:c r="Q234" s="20"/>
      <x:c r="R234" s="20"/>
      <x:c r="S234" s="20"/>
      <x:c r="T234" s="20"/>
      <x:c r="U234" s="20"/>
      <x:c r="V234" s="20"/>
      <x:c r="W234" s="20"/>
      <x:c r="X234" s="20"/>
      <x:c r="Y234" s="20"/>
      <x:c r="Z234" s="20"/>
    </x:row>
    <x:row r="235">
      <x:c r="A235" s="20"/>
      <x:c r="B235" s="20"/>
      <x:c r="C235" s="24"/>
      <x:c r="D235" s="20"/>
      <x:c r="E235" s="20"/>
      <x:c r="F235" s="20"/>
      <x:c r="G235" s="20"/>
      <x:c r="H235" s="20"/>
      <x:c r="I235" s="20"/>
      <x:c r="J235" s="20"/>
      <x:c r="K235" s="20"/>
      <x:c r="L235" s="20"/>
      <x:c r="M235" s="20"/>
      <x:c r="N235" s="20"/>
      <x:c r="O235" s="20"/>
      <x:c r="P235" s="20"/>
      <x:c r="Q235" s="20"/>
      <x:c r="R235" s="20"/>
      <x:c r="S235" s="20"/>
      <x:c r="T235" s="20"/>
      <x:c r="U235" s="20"/>
      <x:c r="V235" s="20"/>
      <x:c r="W235" s="20"/>
      <x:c r="X235" s="20"/>
      <x:c r="Y235" s="20"/>
      <x:c r="Z235" s="20"/>
    </x:row>
    <x:row r="236">
      <x:c r="A236" s="20"/>
      <x:c r="B236" s="20"/>
      <x:c r="C236" s="24"/>
      <x:c r="D236" s="20"/>
      <x:c r="E236" s="20"/>
      <x:c r="F236" s="20"/>
      <x:c r="G236" s="20"/>
      <x:c r="H236" s="20"/>
      <x:c r="I236" s="20"/>
      <x:c r="J236" s="20"/>
      <x:c r="K236" s="20"/>
      <x:c r="L236" s="20"/>
      <x:c r="M236" s="20"/>
      <x:c r="N236" s="20"/>
      <x:c r="O236" s="20"/>
      <x:c r="P236" s="20"/>
      <x:c r="Q236" s="20"/>
      <x:c r="R236" s="20"/>
      <x:c r="S236" s="20"/>
      <x:c r="T236" s="20"/>
      <x:c r="U236" s="20"/>
      <x:c r="V236" s="20"/>
      <x:c r="W236" s="20"/>
      <x:c r="X236" s="20"/>
      <x:c r="Y236" s="20"/>
      <x:c r="Z236" s="20"/>
    </x:row>
    <x:row r="237">
      <x:c r="A237" s="20"/>
      <x:c r="B237" s="20"/>
      <x:c r="C237" s="24"/>
      <x:c r="D237" s="20"/>
      <x:c r="E237" s="20"/>
      <x:c r="F237" s="20"/>
      <x:c r="G237" s="20"/>
      <x:c r="H237" s="20"/>
      <x:c r="I237" s="20"/>
      <x:c r="J237" s="20"/>
      <x:c r="K237" s="20"/>
      <x:c r="L237" s="20"/>
      <x:c r="M237" s="20"/>
      <x:c r="N237" s="20"/>
      <x:c r="O237" s="20"/>
      <x:c r="P237" s="20"/>
      <x:c r="Q237" s="20"/>
      <x:c r="R237" s="20"/>
      <x:c r="S237" s="20"/>
      <x:c r="T237" s="20"/>
      <x:c r="U237" s="20"/>
      <x:c r="V237" s="20"/>
      <x:c r="W237" s="20"/>
      <x:c r="X237" s="20"/>
      <x:c r="Y237" s="20"/>
      <x:c r="Z237" s="20"/>
    </x:row>
    <x:row r="238">
      <x:c r="A238" s="20"/>
      <x:c r="B238" s="20"/>
      <x:c r="C238" s="24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20"/>
      <x:c r="O238" s="20"/>
      <x:c r="P238" s="20"/>
      <x:c r="Q238" s="20"/>
      <x:c r="R238" s="20"/>
      <x:c r="S238" s="20"/>
      <x:c r="T238" s="20"/>
      <x:c r="U238" s="20"/>
      <x:c r="V238" s="20"/>
      <x:c r="W238" s="20"/>
      <x:c r="X238" s="20"/>
      <x:c r="Y238" s="20"/>
      <x:c r="Z238" s="20"/>
    </x:row>
    <x:row r="239">
      <x:c r="A239" s="20"/>
      <x:c r="B239" s="20"/>
      <x:c r="C239" s="24"/>
      <x:c r="D239" s="20"/>
      <x:c r="E239" s="20"/>
      <x:c r="F239" s="20"/>
      <x:c r="G239" s="20"/>
      <x:c r="H239" s="20"/>
      <x:c r="I239" s="20"/>
      <x:c r="J239" s="20"/>
      <x:c r="K239" s="20"/>
      <x:c r="L239" s="20"/>
      <x:c r="M239" s="20"/>
      <x:c r="N239" s="20"/>
      <x:c r="O239" s="20"/>
      <x:c r="P239" s="20"/>
      <x:c r="Q239" s="20"/>
      <x:c r="R239" s="20"/>
      <x:c r="S239" s="20"/>
      <x:c r="T239" s="20"/>
      <x:c r="U239" s="20"/>
      <x:c r="V239" s="20"/>
      <x:c r="W239" s="20"/>
      <x:c r="X239" s="20"/>
      <x:c r="Y239" s="20"/>
      <x:c r="Z239" s="20"/>
    </x:row>
    <x:row r="240">
      <x:c r="A240" s="20"/>
      <x:c r="B240" s="20"/>
      <x:c r="C240" s="24"/>
      <x:c r="D240" s="20"/>
      <x:c r="E240" s="20"/>
      <x:c r="F240" s="20"/>
      <x:c r="G240" s="20"/>
      <x:c r="H240" s="20"/>
      <x:c r="I240" s="20"/>
      <x:c r="J240" s="20"/>
      <x:c r="K240" s="20"/>
      <x:c r="L240" s="20"/>
      <x:c r="M240" s="20"/>
      <x:c r="N240" s="20"/>
      <x:c r="O240" s="20"/>
      <x:c r="P240" s="20"/>
      <x:c r="Q240" s="20"/>
      <x:c r="R240" s="20"/>
      <x:c r="S240" s="20"/>
      <x:c r="T240" s="20"/>
      <x:c r="U240" s="20"/>
      <x:c r="V240" s="20"/>
      <x:c r="W240" s="20"/>
      <x:c r="X240" s="20"/>
      <x:c r="Y240" s="20"/>
      <x:c r="Z240" s="20"/>
    </x:row>
    <x:row r="241">
      <x:c r="A241" s="20"/>
      <x:c r="B241" s="20"/>
      <x:c r="C241" s="24"/>
      <x:c r="D241" s="20"/>
      <x:c r="E241" s="20"/>
      <x:c r="F241" s="20"/>
      <x:c r="G241" s="20"/>
      <x:c r="H241" s="20"/>
      <x:c r="I241" s="20"/>
      <x:c r="J241" s="20"/>
      <x:c r="K241" s="20"/>
      <x:c r="L241" s="20"/>
      <x:c r="M241" s="20"/>
      <x:c r="N241" s="20"/>
      <x:c r="O241" s="20"/>
      <x:c r="P241" s="20"/>
      <x:c r="Q241" s="20"/>
      <x:c r="R241" s="20"/>
      <x:c r="S241" s="20"/>
      <x:c r="T241" s="20"/>
      <x:c r="U241" s="20"/>
      <x:c r="V241" s="20"/>
      <x:c r="W241" s="20"/>
      <x:c r="X241" s="20"/>
      <x:c r="Y241" s="20"/>
      <x:c r="Z241" s="20"/>
    </x:row>
    <x:row r="242">
      <x:c r="A242" s="20"/>
      <x:c r="B242" s="20"/>
      <x:c r="C242" s="24"/>
      <x:c r="D242" s="20"/>
      <x:c r="E242" s="20"/>
      <x:c r="F242" s="20"/>
      <x:c r="G242" s="20"/>
      <x:c r="H242" s="20"/>
      <x:c r="I242" s="20"/>
      <x:c r="J242" s="20"/>
      <x:c r="K242" s="20"/>
      <x:c r="L242" s="20"/>
      <x:c r="M242" s="20"/>
      <x:c r="N242" s="20"/>
      <x:c r="O242" s="20"/>
      <x:c r="P242" s="20"/>
      <x:c r="Q242" s="20"/>
      <x:c r="R242" s="20"/>
      <x:c r="S242" s="20"/>
      <x:c r="T242" s="20"/>
      <x:c r="U242" s="20"/>
      <x:c r="V242" s="20"/>
      <x:c r="W242" s="20"/>
      <x:c r="X242" s="20"/>
      <x:c r="Y242" s="20"/>
      <x:c r="Z242" s="20"/>
    </x:row>
    <x:row r="243">
      <x:c r="A243" s="20"/>
      <x:c r="B243" s="20"/>
      <x:c r="C243" s="24"/>
      <x:c r="D243" s="20"/>
      <x:c r="E243" s="20"/>
      <x:c r="F243" s="20"/>
      <x:c r="G243" s="20"/>
      <x:c r="H243" s="20"/>
      <x:c r="I243" s="20"/>
      <x:c r="J243" s="20"/>
      <x:c r="K243" s="20"/>
      <x:c r="L243" s="20"/>
      <x:c r="M243" s="20"/>
      <x:c r="N243" s="20"/>
      <x:c r="O243" s="20"/>
      <x:c r="P243" s="20"/>
      <x:c r="Q243" s="20"/>
      <x:c r="R243" s="20"/>
      <x:c r="S243" s="20"/>
      <x:c r="T243" s="20"/>
      <x:c r="U243" s="20"/>
      <x:c r="V243" s="20"/>
      <x:c r="W243" s="20"/>
      <x:c r="X243" s="20"/>
      <x:c r="Y243" s="20"/>
      <x:c r="Z243" s="20"/>
    </x:row>
    <x:row r="244">
      <x:c r="A244" s="20"/>
      <x:c r="B244" s="20"/>
      <x:c r="C244" s="24"/>
      <x:c r="D244" s="20"/>
      <x:c r="E244" s="20"/>
      <x:c r="F244" s="20"/>
      <x:c r="G244" s="20"/>
      <x:c r="H244" s="20"/>
      <x:c r="I244" s="20"/>
      <x:c r="J244" s="20"/>
      <x:c r="K244" s="20"/>
      <x:c r="L244" s="20"/>
      <x:c r="M244" s="20"/>
      <x:c r="N244" s="20"/>
      <x:c r="O244" s="20"/>
      <x:c r="P244" s="20"/>
      <x:c r="Q244" s="20"/>
      <x:c r="R244" s="20"/>
      <x:c r="S244" s="20"/>
      <x:c r="T244" s="20"/>
      <x:c r="U244" s="20"/>
      <x:c r="V244" s="20"/>
      <x:c r="W244" s="20"/>
      <x:c r="X244" s="20"/>
      <x:c r="Y244" s="20"/>
      <x:c r="Z244" s="20"/>
    </x:row>
    <x:row r="245">
      <x:c r="A245" s="20"/>
      <x:c r="B245" s="20"/>
      <x:c r="C245" s="24"/>
      <x:c r="D245" s="20"/>
      <x:c r="E245" s="20"/>
      <x:c r="F245" s="20"/>
      <x:c r="G245" s="20"/>
      <x:c r="H245" s="20"/>
      <x:c r="I245" s="20"/>
      <x:c r="J245" s="20"/>
      <x:c r="K245" s="20"/>
      <x:c r="L245" s="20"/>
      <x:c r="M245" s="20"/>
      <x:c r="N245" s="20"/>
      <x:c r="O245" s="20"/>
      <x:c r="P245" s="20"/>
      <x:c r="Q245" s="20"/>
      <x:c r="R245" s="20"/>
      <x:c r="S245" s="20"/>
      <x:c r="T245" s="20"/>
      <x:c r="U245" s="20"/>
      <x:c r="V245" s="20"/>
      <x:c r="W245" s="20"/>
      <x:c r="X245" s="20"/>
      <x:c r="Y245" s="20"/>
      <x:c r="Z245" s="20"/>
    </x:row>
    <x:row r="246">
      <x:c r="A246" s="20"/>
      <x:c r="B246" s="20"/>
      <x:c r="C246" s="24"/>
      <x:c r="D246" s="20"/>
      <x:c r="E246" s="20"/>
      <x:c r="F246" s="20"/>
      <x:c r="G246" s="20"/>
      <x:c r="H246" s="20"/>
      <x:c r="I246" s="20"/>
      <x:c r="J246" s="20"/>
      <x:c r="K246" s="20"/>
      <x:c r="L246" s="20"/>
      <x:c r="M246" s="20"/>
      <x:c r="N246" s="20"/>
      <x:c r="O246" s="20"/>
      <x:c r="P246" s="20"/>
      <x:c r="Q246" s="20"/>
      <x:c r="R246" s="20"/>
      <x:c r="S246" s="20"/>
      <x:c r="T246" s="20"/>
      <x:c r="U246" s="20"/>
      <x:c r="V246" s="20"/>
      <x:c r="W246" s="20"/>
      <x:c r="X246" s="20"/>
      <x:c r="Y246" s="20"/>
      <x:c r="Z246" s="20"/>
    </x:row>
    <x:row r="247">
      <x:c r="A247" s="20"/>
      <x:c r="B247" s="20"/>
      <x:c r="C247" s="24"/>
      <x:c r="D247" s="20"/>
      <x:c r="E247" s="20"/>
      <x:c r="F247" s="20"/>
      <x:c r="G247" s="20"/>
      <x:c r="H247" s="20"/>
      <x:c r="I247" s="20"/>
      <x:c r="J247" s="20"/>
      <x:c r="K247" s="20"/>
      <x:c r="L247" s="20"/>
      <x:c r="M247" s="20"/>
      <x:c r="N247" s="20"/>
      <x:c r="O247" s="20"/>
      <x:c r="P247" s="20"/>
      <x:c r="Q247" s="20"/>
      <x:c r="R247" s="20"/>
      <x:c r="S247" s="20"/>
      <x:c r="T247" s="20"/>
      <x:c r="U247" s="20"/>
      <x:c r="V247" s="20"/>
      <x:c r="W247" s="20"/>
      <x:c r="X247" s="20"/>
      <x:c r="Y247" s="20"/>
      <x:c r="Z247" s="20"/>
    </x:row>
    <x:row r="248">
      <x:c r="A248" s="20"/>
      <x:c r="B248" s="20"/>
      <x:c r="C248" s="24"/>
      <x:c r="D248" s="20"/>
      <x:c r="E248" s="20"/>
      <x:c r="F248" s="20"/>
      <x:c r="G248" s="20"/>
      <x:c r="H248" s="20"/>
      <x:c r="I248" s="20"/>
      <x:c r="J248" s="20"/>
      <x:c r="K248" s="20"/>
      <x:c r="L248" s="20"/>
      <x:c r="M248" s="20"/>
      <x:c r="N248" s="20"/>
      <x:c r="O248" s="20"/>
      <x:c r="P248" s="20"/>
      <x:c r="Q248" s="20"/>
      <x:c r="R248" s="20"/>
      <x:c r="S248" s="20"/>
      <x:c r="T248" s="20"/>
      <x:c r="U248" s="20"/>
      <x:c r="V248" s="20"/>
      <x:c r="W248" s="20"/>
      <x:c r="X248" s="20"/>
      <x:c r="Y248" s="20"/>
      <x:c r="Z248" s="20"/>
    </x:row>
    <x:row r="249">
      <x:c r="A249" s="20"/>
      <x:c r="B249" s="20"/>
      <x:c r="C249" s="24"/>
      <x:c r="D249" s="20"/>
      <x:c r="E249" s="20"/>
      <x:c r="F249" s="20"/>
      <x:c r="G249" s="20"/>
      <x:c r="H249" s="20"/>
      <x:c r="I249" s="20"/>
      <x:c r="J249" s="20"/>
      <x:c r="K249" s="20"/>
      <x:c r="L249" s="20"/>
      <x:c r="M249" s="20"/>
      <x:c r="N249" s="20"/>
      <x:c r="O249" s="20"/>
      <x:c r="P249" s="20"/>
      <x:c r="Q249" s="20"/>
      <x:c r="R249" s="20"/>
      <x:c r="S249" s="20"/>
      <x:c r="T249" s="20"/>
      <x:c r="U249" s="20"/>
      <x:c r="V249" s="20"/>
      <x:c r="W249" s="20"/>
      <x:c r="X249" s="20"/>
      <x:c r="Y249" s="20"/>
      <x:c r="Z249" s="20"/>
    </x:row>
    <x:row r="250">
      <x:c r="A250" s="20"/>
      <x:c r="B250" s="20"/>
      <x:c r="C250" s="24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20"/>
      <x:c r="O250" s="20"/>
      <x:c r="P250" s="20"/>
      <x:c r="Q250" s="20"/>
      <x:c r="R250" s="20"/>
      <x:c r="S250" s="20"/>
      <x:c r="T250" s="20"/>
      <x:c r="U250" s="20"/>
      <x:c r="V250" s="20"/>
      <x:c r="W250" s="20"/>
      <x:c r="X250" s="20"/>
      <x:c r="Y250" s="20"/>
      <x:c r="Z250" s="20"/>
    </x:row>
    <x:row r="251">
      <x:c r="A251" s="20"/>
      <x:c r="B251" s="20"/>
      <x:c r="C251" s="24"/>
      <x:c r="D251" s="20"/>
      <x:c r="E251" s="20"/>
      <x:c r="F251" s="20"/>
      <x:c r="G251" s="20"/>
      <x:c r="H251" s="20"/>
      <x:c r="I251" s="20"/>
      <x:c r="J251" s="20"/>
      <x:c r="K251" s="20"/>
      <x:c r="L251" s="20"/>
      <x:c r="M251" s="20"/>
      <x:c r="N251" s="20"/>
      <x:c r="O251" s="20"/>
      <x:c r="P251" s="20"/>
      <x:c r="Q251" s="20"/>
      <x:c r="R251" s="20"/>
      <x:c r="S251" s="20"/>
      <x:c r="T251" s="20"/>
      <x:c r="U251" s="20"/>
      <x:c r="V251" s="20"/>
      <x:c r="W251" s="20"/>
      <x:c r="X251" s="20"/>
      <x:c r="Y251" s="20"/>
      <x:c r="Z251" s="20"/>
    </x:row>
    <x:row r="252">
      <x:c r="A252" s="20"/>
      <x:c r="B252" s="20"/>
      <x:c r="C252" s="24"/>
      <x:c r="D252" s="20"/>
      <x:c r="E252" s="20"/>
      <x:c r="F252" s="20"/>
      <x:c r="G252" s="20"/>
      <x:c r="H252" s="20"/>
      <x:c r="I252" s="20"/>
      <x:c r="J252" s="20"/>
      <x:c r="K252" s="20"/>
      <x:c r="L252" s="20"/>
      <x:c r="M252" s="20"/>
      <x:c r="N252" s="20"/>
      <x:c r="O252" s="20"/>
      <x:c r="P252" s="20"/>
      <x:c r="Q252" s="20"/>
      <x:c r="R252" s="20"/>
      <x:c r="S252" s="20"/>
      <x:c r="T252" s="20"/>
      <x:c r="U252" s="20"/>
      <x:c r="V252" s="20"/>
      <x:c r="W252" s="20"/>
      <x:c r="X252" s="20"/>
      <x:c r="Y252" s="20"/>
      <x:c r="Z252" s="20"/>
    </x:row>
    <x:row r="253">
      <x:c r="A253" s="20"/>
      <x:c r="B253" s="20"/>
      <x:c r="C253" s="24"/>
      <x:c r="D253" s="20"/>
      <x:c r="E253" s="20"/>
      <x:c r="F253" s="20"/>
      <x:c r="G253" s="20"/>
      <x:c r="H253" s="20"/>
      <x:c r="I253" s="20"/>
      <x:c r="J253" s="20"/>
      <x:c r="K253" s="20"/>
      <x:c r="L253" s="20"/>
      <x:c r="M253" s="20"/>
      <x:c r="N253" s="20"/>
      <x:c r="O253" s="20"/>
      <x:c r="P253" s="20"/>
      <x:c r="Q253" s="20"/>
      <x:c r="R253" s="20"/>
      <x:c r="S253" s="20"/>
      <x:c r="T253" s="20"/>
      <x:c r="U253" s="20"/>
      <x:c r="V253" s="20"/>
      <x:c r="W253" s="20"/>
      <x:c r="X253" s="20"/>
      <x:c r="Y253" s="20"/>
      <x:c r="Z253" s="20"/>
    </x:row>
    <x:row r="254">
      <x:c r="A254" s="20"/>
      <x:c r="B254" s="20"/>
      <x:c r="C254" s="24"/>
      <x:c r="D254" s="20"/>
      <x:c r="E254" s="20"/>
      <x:c r="F254" s="20"/>
      <x:c r="G254" s="20"/>
      <x:c r="H254" s="20"/>
      <x:c r="I254" s="20"/>
      <x:c r="J254" s="20"/>
      <x:c r="K254" s="20"/>
      <x:c r="L254" s="20"/>
      <x:c r="M254" s="20"/>
      <x:c r="N254" s="20"/>
      <x:c r="O254" s="20"/>
      <x:c r="P254" s="20"/>
      <x:c r="Q254" s="20"/>
      <x:c r="R254" s="20"/>
      <x:c r="S254" s="20"/>
      <x:c r="T254" s="20"/>
      <x:c r="U254" s="20"/>
      <x:c r="V254" s="20"/>
      <x:c r="W254" s="20"/>
      <x:c r="X254" s="20"/>
      <x:c r="Y254" s="20"/>
      <x:c r="Z254" s="20"/>
    </x:row>
    <x:row r="255">
      <x:c r="A255" s="20"/>
      <x:c r="B255" s="20"/>
      <x:c r="C255" s="24"/>
      <x:c r="D255" s="20"/>
      <x:c r="E255" s="20"/>
      <x:c r="F255" s="20"/>
      <x:c r="G255" s="20"/>
      <x:c r="H255" s="20"/>
      <x:c r="I255" s="20"/>
      <x:c r="J255" s="20"/>
      <x:c r="K255" s="20"/>
      <x:c r="L255" s="20"/>
      <x:c r="M255" s="20"/>
      <x:c r="N255" s="20"/>
      <x:c r="O255" s="20"/>
      <x:c r="P255" s="20"/>
      <x:c r="Q255" s="20"/>
      <x:c r="R255" s="20"/>
      <x:c r="S255" s="20"/>
      <x:c r="T255" s="20"/>
      <x:c r="U255" s="20"/>
      <x:c r="V255" s="20"/>
      <x:c r="W255" s="20"/>
      <x:c r="X255" s="20"/>
      <x:c r="Y255" s="20"/>
      <x:c r="Z255" s="20"/>
    </x:row>
    <x:row r="256">
      <x:c r="A256" s="20"/>
      <x:c r="B256" s="20"/>
      <x:c r="C256" s="24"/>
      <x:c r="D256" s="20"/>
      <x:c r="E256" s="20"/>
      <x:c r="F256" s="20"/>
      <x:c r="G256" s="20"/>
      <x:c r="H256" s="20"/>
      <x:c r="I256" s="20"/>
      <x:c r="J256" s="20"/>
      <x:c r="K256" s="20"/>
      <x:c r="L256" s="20"/>
      <x:c r="M256" s="20"/>
      <x:c r="N256" s="20"/>
      <x:c r="O256" s="20"/>
      <x:c r="P256" s="20"/>
      <x:c r="Q256" s="20"/>
      <x:c r="R256" s="20"/>
      <x:c r="S256" s="20"/>
      <x:c r="T256" s="20"/>
      <x:c r="U256" s="20"/>
      <x:c r="V256" s="20"/>
      <x:c r="W256" s="20"/>
      <x:c r="X256" s="20"/>
      <x:c r="Y256" s="20"/>
      <x:c r="Z256" s="20"/>
    </x:row>
    <x:row r="257">
      <x:c r="A257" s="20"/>
      <x:c r="B257" s="20"/>
      <x:c r="C257" s="24"/>
      <x:c r="D257" s="20"/>
      <x:c r="E257" s="20"/>
      <x:c r="F257" s="20"/>
      <x:c r="G257" s="20"/>
      <x:c r="H257" s="20"/>
      <x:c r="I257" s="20"/>
      <x:c r="J257" s="20"/>
      <x:c r="K257" s="20"/>
      <x:c r="L257" s="20"/>
      <x:c r="M257" s="20"/>
      <x:c r="N257" s="20"/>
      <x:c r="O257" s="20"/>
      <x:c r="P257" s="20"/>
      <x:c r="Q257" s="20"/>
      <x:c r="R257" s="20"/>
      <x:c r="S257" s="20"/>
      <x:c r="T257" s="20"/>
      <x:c r="U257" s="20"/>
      <x:c r="V257" s="20"/>
      <x:c r="W257" s="20"/>
      <x:c r="X257" s="20"/>
      <x:c r="Y257" s="20"/>
      <x:c r="Z257" s="20"/>
    </x:row>
    <x:row r="258">
      <x:c r="A258" s="20"/>
      <x:c r="B258" s="20"/>
      <x:c r="C258" s="24"/>
      <x:c r="D258" s="20"/>
      <x:c r="E258" s="20"/>
      <x:c r="F258" s="20"/>
      <x:c r="G258" s="20"/>
      <x:c r="H258" s="20"/>
      <x:c r="I258" s="20"/>
      <x:c r="J258" s="20"/>
      <x:c r="K258" s="20"/>
      <x:c r="L258" s="20"/>
      <x:c r="M258" s="20"/>
      <x:c r="N258" s="20"/>
      <x:c r="O258" s="20"/>
      <x:c r="P258" s="20"/>
      <x:c r="Q258" s="20"/>
      <x:c r="R258" s="20"/>
      <x:c r="S258" s="20"/>
      <x:c r="T258" s="20"/>
      <x:c r="U258" s="20"/>
      <x:c r="V258" s="20"/>
      <x:c r="W258" s="20"/>
      <x:c r="X258" s="20"/>
      <x:c r="Y258" s="20"/>
      <x:c r="Z258" s="20"/>
    </x:row>
    <x:row r="259">
      <x:c r="A259" s="20"/>
      <x:c r="B259" s="20"/>
      <x:c r="C259" s="24"/>
      <x:c r="D259" s="20"/>
      <x:c r="E259" s="20"/>
      <x:c r="F259" s="20"/>
      <x:c r="G259" s="20"/>
      <x:c r="H259" s="20"/>
      <x:c r="I259" s="20"/>
      <x:c r="J259" s="20"/>
      <x:c r="K259" s="20"/>
      <x:c r="L259" s="20"/>
      <x:c r="M259" s="20"/>
      <x:c r="N259" s="20"/>
      <x:c r="O259" s="20"/>
      <x:c r="P259" s="20"/>
      <x:c r="Q259" s="20"/>
      <x:c r="R259" s="20"/>
      <x:c r="S259" s="20"/>
      <x:c r="T259" s="20"/>
      <x:c r="U259" s="20"/>
      <x:c r="V259" s="20"/>
      <x:c r="W259" s="20"/>
      <x:c r="X259" s="20"/>
      <x:c r="Y259" s="20"/>
      <x:c r="Z259" s="20"/>
    </x:row>
    <x:row r="260">
      <x:c r="A260" s="20"/>
      <x:c r="B260" s="20"/>
      <x:c r="C260" s="24"/>
      <x:c r="D260" s="20"/>
      <x:c r="E260" s="20"/>
      <x:c r="F260" s="20"/>
      <x:c r="G260" s="20"/>
      <x:c r="H260" s="20"/>
      <x:c r="I260" s="20"/>
      <x:c r="J260" s="20"/>
      <x:c r="K260" s="20"/>
      <x:c r="L260" s="20"/>
      <x:c r="M260" s="20"/>
      <x:c r="N260" s="20"/>
      <x:c r="O260" s="20"/>
      <x:c r="P260" s="20"/>
      <x:c r="Q260" s="20"/>
      <x:c r="R260" s="20"/>
      <x:c r="S260" s="20"/>
      <x:c r="T260" s="20"/>
      <x:c r="U260" s="20"/>
      <x:c r="V260" s="20"/>
      <x:c r="W260" s="20"/>
      <x:c r="X260" s="20"/>
      <x:c r="Y260" s="20"/>
      <x:c r="Z260" s="20"/>
    </x:row>
    <x:row r="261">
      <x:c r="A261" s="20"/>
      <x:c r="B261" s="20"/>
      <x:c r="C261" s="24"/>
      <x:c r="D261" s="20"/>
      <x:c r="E261" s="20"/>
      <x:c r="F261" s="20"/>
      <x:c r="G261" s="20"/>
      <x:c r="H261" s="20"/>
      <x:c r="I261" s="20"/>
      <x:c r="J261" s="20"/>
      <x:c r="K261" s="20"/>
      <x:c r="L261" s="20"/>
      <x:c r="M261" s="20"/>
      <x:c r="N261" s="20"/>
      <x:c r="O261" s="20"/>
      <x:c r="P261" s="20"/>
      <x:c r="Q261" s="20"/>
      <x:c r="R261" s="20"/>
      <x:c r="S261" s="20"/>
      <x:c r="T261" s="20"/>
      <x:c r="U261" s="20"/>
      <x:c r="V261" s="20"/>
      <x:c r="W261" s="20"/>
      <x:c r="X261" s="20"/>
      <x:c r="Y261" s="20"/>
      <x:c r="Z261" s="20"/>
    </x:row>
    <x:row r="262">
      <x:c r="A262" s="20"/>
      <x:c r="B262" s="20"/>
      <x:c r="C262" s="24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20"/>
      <x:c r="O262" s="20"/>
      <x:c r="P262" s="20"/>
      <x:c r="Q262" s="20"/>
      <x:c r="R262" s="20"/>
      <x:c r="S262" s="20"/>
      <x:c r="T262" s="20"/>
      <x:c r="U262" s="20"/>
      <x:c r="V262" s="20"/>
      <x:c r="W262" s="20"/>
      <x:c r="X262" s="20"/>
      <x:c r="Y262" s="20"/>
      <x:c r="Z262" s="20"/>
    </x:row>
    <x:row r="263">
      <x:c r="A263" s="20"/>
      <x:c r="B263" s="20"/>
      <x:c r="C263" s="24"/>
      <x:c r="D263" s="20"/>
      <x:c r="E263" s="20"/>
      <x:c r="F263" s="20"/>
      <x:c r="G263" s="20"/>
      <x:c r="H263" s="20"/>
      <x:c r="I263" s="20"/>
      <x:c r="J263" s="20"/>
      <x:c r="K263" s="20"/>
      <x:c r="L263" s="20"/>
      <x:c r="M263" s="20"/>
      <x:c r="N263" s="20"/>
      <x:c r="O263" s="20"/>
      <x:c r="P263" s="20"/>
      <x:c r="Q263" s="20"/>
      <x:c r="R263" s="20"/>
      <x:c r="S263" s="20"/>
      <x:c r="T263" s="20"/>
      <x:c r="U263" s="20"/>
      <x:c r="V263" s="20"/>
      <x:c r="W263" s="20"/>
      <x:c r="X263" s="20"/>
      <x:c r="Y263" s="20"/>
      <x:c r="Z263" s="20"/>
    </x:row>
    <x:row r="264">
      <x:c r="A264" s="20"/>
      <x:c r="B264" s="20"/>
      <x:c r="C264" s="24"/>
      <x:c r="D264" s="20"/>
      <x:c r="E264" s="20"/>
      <x:c r="F264" s="20"/>
      <x:c r="G264" s="20"/>
      <x:c r="H264" s="20"/>
      <x:c r="I264" s="20"/>
      <x:c r="J264" s="20"/>
      <x:c r="K264" s="20"/>
      <x:c r="L264" s="20"/>
      <x:c r="M264" s="20"/>
      <x:c r="N264" s="20"/>
      <x:c r="O264" s="20"/>
      <x:c r="P264" s="20"/>
      <x:c r="Q264" s="20"/>
      <x:c r="R264" s="20"/>
      <x:c r="S264" s="20"/>
      <x:c r="T264" s="20"/>
      <x:c r="U264" s="20"/>
      <x:c r="V264" s="20"/>
      <x:c r="W264" s="20"/>
      <x:c r="X264" s="20"/>
      <x:c r="Y264" s="20"/>
      <x:c r="Z264" s="20"/>
    </x:row>
    <x:row r="265">
      <x:c r="A265" s="20"/>
      <x:c r="B265" s="20"/>
      <x:c r="C265" s="24"/>
      <x:c r="D265" s="20"/>
      <x:c r="E265" s="20"/>
      <x:c r="F265" s="20"/>
      <x:c r="G265" s="20"/>
      <x:c r="H265" s="20"/>
      <x:c r="I265" s="20"/>
      <x:c r="J265" s="20"/>
      <x:c r="K265" s="20"/>
      <x:c r="L265" s="20"/>
      <x:c r="M265" s="20"/>
      <x:c r="N265" s="20"/>
      <x:c r="O265" s="20"/>
      <x:c r="P265" s="20"/>
      <x:c r="Q265" s="20"/>
      <x:c r="R265" s="20"/>
      <x:c r="S265" s="20"/>
      <x:c r="T265" s="20"/>
      <x:c r="U265" s="20"/>
      <x:c r="V265" s="20"/>
      <x:c r="W265" s="20"/>
      <x:c r="X265" s="20"/>
      <x:c r="Y265" s="20"/>
      <x:c r="Z265" s="20"/>
    </x:row>
    <x:row r="266">
      <x:c r="A266" s="20"/>
      <x:c r="B266" s="20"/>
      <x:c r="C266" s="24"/>
      <x:c r="D266" s="20"/>
      <x:c r="E266" s="20"/>
      <x:c r="F266" s="20"/>
      <x:c r="G266" s="20"/>
      <x:c r="H266" s="20"/>
      <x:c r="I266" s="20"/>
      <x:c r="J266" s="20"/>
      <x:c r="K266" s="20"/>
      <x:c r="L266" s="20"/>
      <x:c r="M266" s="20"/>
      <x:c r="N266" s="20"/>
      <x:c r="O266" s="20"/>
      <x:c r="P266" s="20"/>
      <x:c r="Q266" s="20"/>
      <x:c r="R266" s="20"/>
      <x:c r="S266" s="20"/>
      <x:c r="T266" s="20"/>
      <x:c r="U266" s="20"/>
      <x:c r="V266" s="20"/>
      <x:c r="W266" s="20"/>
      <x:c r="X266" s="20"/>
      <x:c r="Y266" s="20"/>
      <x:c r="Z266" s="20"/>
    </x:row>
    <x:row r="267">
      <x:c r="A267" s="20"/>
      <x:c r="B267" s="20"/>
      <x:c r="C267" s="24"/>
      <x:c r="D267" s="20"/>
      <x:c r="E267" s="20"/>
      <x:c r="F267" s="20"/>
      <x:c r="G267" s="20"/>
      <x:c r="H267" s="20"/>
      <x:c r="I267" s="20"/>
      <x:c r="J267" s="20"/>
      <x:c r="K267" s="20"/>
      <x:c r="L267" s="20"/>
      <x:c r="M267" s="20"/>
      <x:c r="N267" s="20"/>
      <x:c r="O267" s="20"/>
      <x:c r="P267" s="20"/>
      <x:c r="Q267" s="20"/>
      <x:c r="R267" s="20"/>
      <x:c r="S267" s="20"/>
      <x:c r="T267" s="20"/>
      <x:c r="U267" s="20"/>
      <x:c r="V267" s="20"/>
      <x:c r="W267" s="20"/>
      <x:c r="X267" s="20"/>
      <x:c r="Y267" s="20"/>
      <x:c r="Z267" s="20"/>
    </x:row>
    <x:row r="268">
      <x:c r="A268" s="20"/>
      <x:c r="B268" s="20"/>
      <x:c r="C268" s="24"/>
      <x:c r="D268" s="20"/>
      <x:c r="E268" s="20"/>
      <x:c r="F268" s="20"/>
      <x:c r="G268" s="20"/>
      <x:c r="H268" s="20"/>
      <x:c r="I268" s="20"/>
      <x:c r="J268" s="20"/>
      <x:c r="K268" s="20"/>
      <x:c r="L268" s="20"/>
      <x:c r="M268" s="20"/>
      <x:c r="N268" s="20"/>
      <x:c r="O268" s="20"/>
      <x:c r="P268" s="20"/>
      <x:c r="Q268" s="20"/>
      <x:c r="R268" s="20"/>
      <x:c r="S268" s="20"/>
      <x:c r="T268" s="20"/>
      <x:c r="U268" s="20"/>
      <x:c r="V268" s="20"/>
      <x:c r="W268" s="20"/>
      <x:c r="X268" s="20"/>
      <x:c r="Y268" s="20"/>
      <x:c r="Z268" s="20"/>
    </x:row>
    <x:row r="269">
      <x:c r="A269" s="20"/>
      <x:c r="B269" s="20"/>
      <x:c r="C269" s="24"/>
      <x:c r="D269" s="20"/>
      <x:c r="E269" s="20"/>
      <x:c r="F269" s="20"/>
      <x:c r="G269" s="20"/>
      <x:c r="H269" s="20"/>
      <x:c r="I269" s="20"/>
      <x:c r="J269" s="20"/>
      <x:c r="K269" s="20"/>
      <x:c r="L269" s="20"/>
      <x:c r="M269" s="20"/>
      <x:c r="N269" s="20"/>
      <x:c r="O269" s="20"/>
      <x:c r="P269" s="20"/>
      <x:c r="Q269" s="20"/>
      <x:c r="R269" s="20"/>
      <x:c r="S269" s="20"/>
      <x:c r="T269" s="20"/>
      <x:c r="U269" s="20"/>
      <x:c r="V269" s="20"/>
      <x:c r="W269" s="20"/>
      <x:c r="X269" s="20"/>
      <x:c r="Y269" s="20"/>
      <x:c r="Z269" s="20"/>
    </x:row>
    <x:row r="270">
      <x:c r="A270" s="20"/>
      <x:c r="B270" s="20"/>
      <x:c r="C270" s="24"/>
      <x:c r="D270" s="20"/>
      <x:c r="E270" s="20"/>
      <x:c r="F270" s="20"/>
      <x:c r="G270" s="20"/>
      <x:c r="H270" s="20"/>
      <x:c r="I270" s="20"/>
      <x:c r="J270" s="20"/>
      <x:c r="K270" s="20"/>
      <x:c r="L270" s="20"/>
      <x:c r="M270" s="20"/>
      <x:c r="N270" s="20"/>
      <x:c r="O270" s="20"/>
      <x:c r="P270" s="20"/>
      <x:c r="Q270" s="20"/>
      <x:c r="R270" s="20"/>
      <x:c r="S270" s="20"/>
      <x:c r="T270" s="20"/>
      <x:c r="U270" s="20"/>
      <x:c r="V270" s="20"/>
      <x:c r="W270" s="20"/>
      <x:c r="X270" s="20"/>
      <x:c r="Y270" s="20"/>
      <x:c r="Z270" s="20"/>
    </x:row>
    <x:row r="271">
      <x:c r="A271" s="20"/>
      <x:c r="B271" s="20"/>
      <x:c r="C271" s="24"/>
      <x:c r="D271" s="20"/>
      <x:c r="E271" s="20"/>
      <x:c r="F271" s="20"/>
      <x:c r="G271" s="20"/>
      <x:c r="H271" s="20"/>
      <x:c r="I271" s="20"/>
      <x:c r="J271" s="20"/>
      <x:c r="K271" s="20"/>
      <x:c r="L271" s="20"/>
      <x:c r="M271" s="20"/>
      <x:c r="N271" s="20"/>
      <x:c r="O271" s="20"/>
      <x:c r="P271" s="20"/>
      <x:c r="Q271" s="20"/>
      <x:c r="R271" s="20"/>
      <x:c r="S271" s="20"/>
      <x:c r="T271" s="20"/>
      <x:c r="U271" s="20"/>
      <x:c r="V271" s="20"/>
      <x:c r="W271" s="20"/>
      <x:c r="X271" s="20"/>
      <x:c r="Y271" s="20"/>
      <x:c r="Z271" s="20"/>
    </x:row>
    <x:row r="272">
      <x:c r="A272" s="20"/>
      <x:c r="B272" s="20"/>
      <x:c r="C272" s="24"/>
      <x:c r="D272" s="20"/>
      <x:c r="E272" s="20"/>
      <x:c r="F272" s="20"/>
      <x:c r="G272" s="20"/>
      <x:c r="H272" s="20"/>
      <x:c r="I272" s="20"/>
      <x:c r="J272" s="20"/>
      <x:c r="K272" s="20"/>
      <x:c r="L272" s="20"/>
      <x:c r="M272" s="20"/>
      <x:c r="N272" s="20"/>
      <x:c r="O272" s="20"/>
      <x:c r="P272" s="20"/>
      <x:c r="Q272" s="20"/>
      <x:c r="R272" s="20"/>
      <x:c r="S272" s="20"/>
      <x:c r="T272" s="20"/>
      <x:c r="U272" s="20"/>
      <x:c r="V272" s="20"/>
      <x:c r="W272" s="20"/>
      <x:c r="X272" s="20"/>
      <x:c r="Y272" s="20"/>
      <x:c r="Z272" s="20"/>
    </x:row>
    <x:row r="273">
      <x:c r="A273" s="20"/>
      <x:c r="B273" s="20"/>
      <x:c r="C273" s="24"/>
      <x:c r="D273" s="20"/>
      <x:c r="E273" s="20"/>
      <x:c r="F273" s="20"/>
      <x:c r="G273" s="20"/>
      <x:c r="H273" s="20"/>
      <x:c r="I273" s="20"/>
      <x:c r="J273" s="20"/>
      <x:c r="K273" s="20"/>
      <x:c r="L273" s="20"/>
      <x:c r="M273" s="20"/>
      <x:c r="N273" s="20"/>
      <x:c r="O273" s="20"/>
      <x:c r="P273" s="20"/>
      <x:c r="Q273" s="20"/>
      <x:c r="R273" s="20"/>
      <x:c r="S273" s="20"/>
      <x:c r="T273" s="20"/>
      <x:c r="U273" s="20"/>
      <x:c r="V273" s="20"/>
      <x:c r="W273" s="20"/>
      <x:c r="X273" s="20"/>
      <x:c r="Y273" s="20"/>
      <x:c r="Z273" s="20"/>
    </x:row>
    <x:row r="274">
      <x:c r="A274" s="20"/>
      <x:c r="B274" s="20"/>
      <x:c r="C274" s="24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20"/>
      <x:c r="O274" s="20"/>
      <x:c r="P274" s="20"/>
      <x:c r="Q274" s="20"/>
      <x:c r="R274" s="20"/>
      <x:c r="S274" s="20"/>
      <x:c r="T274" s="20"/>
      <x:c r="U274" s="20"/>
      <x:c r="V274" s="20"/>
      <x:c r="W274" s="20"/>
      <x:c r="X274" s="20"/>
      <x:c r="Y274" s="20"/>
      <x:c r="Z274" s="20"/>
    </x:row>
    <x:row r="275">
      <x:c r="A275" s="20"/>
      <x:c r="B275" s="20"/>
      <x:c r="C275" s="24"/>
      <x:c r="D275" s="20"/>
      <x:c r="E275" s="20"/>
      <x:c r="F275" s="20"/>
      <x:c r="G275" s="20"/>
      <x:c r="H275" s="20"/>
      <x:c r="I275" s="20"/>
      <x:c r="J275" s="20"/>
      <x:c r="K275" s="20"/>
      <x:c r="L275" s="20"/>
      <x:c r="M275" s="20"/>
      <x:c r="N275" s="20"/>
      <x:c r="O275" s="20"/>
      <x:c r="P275" s="20"/>
      <x:c r="Q275" s="20"/>
      <x:c r="R275" s="20"/>
      <x:c r="S275" s="20"/>
      <x:c r="T275" s="20"/>
      <x:c r="U275" s="20"/>
      <x:c r="V275" s="20"/>
      <x:c r="W275" s="20"/>
      <x:c r="X275" s="20"/>
      <x:c r="Y275" s="20"/>
      <x:c r="Z275" s="20"/>
    </x:row>
    <x:row r="276">
      <x:c r="A276" s="20"/>
      <x:c r="B276" s="20"/>
      <x:c r="C276" s="24"/>
      <x:c r="D276" s="20"/>
      <x:c r="E276" s="20"/>
      <x:c r="F276" s="20"/>
      <x:c r="G276" s="20"/>
      <x:c r="H276" s="20"/>
      <x:c r="I276" s="20"/>
      <x:c r="J276" s="20"/>
      <x:c r="K276" s="20"/>
      <x:c r="L276" s="20"/>
      <x:c r="M276" s="20"/>
      <x:c r="N276" s="20"/>
      <x:c r="O276" s="20"/>
      <x:c r="P276" s="20"/>
      <x:c r="Q276" s="20"/>
      <x:c r="R276" s="20"/>
      <x:c r="S276" s="20"/>
      <x:c r="T276" s="20"/>
      <x:c r="U276" s="20"/>
      <x:c r="V276" s="20"/>
      <x:c r="W276" s="20"/>
      <x:c r="X276" s="20"/>
      <x:c r="Y276" s="20"/>
      <x:c r="Z276" s="20"/>
    </x:row>
    <x:row r="277">
      <x:c r="A277" s="20"/>
      <x:c r="B277" s="20"/>
      <x:c r="C277" s="24"/>
      <x:c r="D277" s="20"/>
      <x:c r="E277" s="20"/>
      <x:c r="F277" s="20"/>
      <x:c r="G277" s="20"/>
      <x:c r="H277" s="20"/>
      <x:c r="I277" s="20"/>
      <x:c r="J277" s="20"/>
      <x:c r="K277" s="20"/>
      <x:c r="L277" s="20"/>
      <x:c r="M277" s="20"/>
      <x:c r="N277" s="20"/>
      <x:c r="O277" s="20"/>
      <x:c r="P277" s="20"/>
      <x:c r="Q277" s="20"/>
      <x:c r="R277" s="20"/>
      <x:c r="S277" s="20"/>
      <x:c r="T277" s="20"/>
      <x:c r="U277" s="20"/>
      <x:c r="V277" s="20"/>
      <x:c r="W277" s="20"/>
      <x:c r="X277" s="20"/>
      <x:c r="Y277" s="20"/>
      <x:c r="Z277" s="20"/>
    </x:row>
    <x:row r="278">
      <x:c r="A278" s="20"/>
      <x:c r="B278" s="20"/>
      <x:c r="C278" s="24"/>
      <x:c r="D278" s="20"/>
      <x:c r="E278" s="20"/>
      <x:c r="F278" s="20"/>
      <x:c r="G278" s="20"/>
      <x:c r="H278" s="20"/>
      <x:c r="I278" s="20"/>
      <x:c r="J278" s="20"/>
      <x:c r="K278" s="20"/>
      <x:c r="L278" s="20"/>
      <x:c r="M278" s="20"/>
      <x:c r="N278" s="20"/>
      <x:c r="O278" s="20"/>
      <x:c r="P278" s="20"/>
      <x:c r="Q278" s="20"/>
      <x:c r="R278" s="20"/>
      <x:c r="S278" s="20"/>
      <x:c r="T278" s="20"/>
      <x:c r="U278" s="20"/>
      <x:c r="V278" s="20"/>
      <x:c r="W278" s="20"/>
      <x:c r="X278" s="20"/>
      <x:c r="Y278" s="20"/>
      <x:c r="Z278" s="20"/>
    </x:row>
    <x:row r="279">
      <x:c r="A279" s="20"/>
      <x:c r="B279" s="20"/>
      <x:c r="C279" s="24"/>
      <x:c r="D279" s="20"/>
      <x:c r="E279" s="20"/>
      <x:c r="F279" s="20"/>
      <x:c r="G279" s="20"/>
      <x:c r="H279" s="20"/>
      <x:c r="I279" s="20"/>
      <x:c r="J279" s="20"/>
      <x:c r="K279" s="20"/>
      <x:c r="L279" s="20"/>
      <x:c r="M279" s="20"/>
      <x:c r="N279" s="20"/>
      <x:c r="O279" s="20"/>
      <x:c r="P279" s="20"/>
      <x:c r="Q279" s="20"/>
      <x:c r="R279" s="20"/>
      <x:c r="S279" s="20"/>
      <x:c r="T279" s="20"/>
      <x:c r="U279" s="20"/>
      <x:c r="V279" s="20"/>
      <x:c r="W279" s="20"/>
      <x:c r="X279" s="20"/>
      <x:c r="Y279" s="20"/>
      <x:c r="Z279" s="20"/>
    </x:row>
    <x:row r="280">
      <x:c r="A280" s="20"/>
      <x:c r="B280" s="20"/>
      <x:c r="C280" s="24"/>
      <x:c r="D280" s="20"/>
      <x:c r="E280" s="20"/>
      <x:c r="F280" s="20"/>
      <x:c r="G280" s="20"/>
      <x:c r="H280" s="20"/>
      <x:c r="I280" s="20"/>
      <x:c r="J280" s="20"/>
      <x:c r="K280" s="20"/>
      <x:c r="L280" s="20"/>
      <x:c r="M280" s="20"/>
      <x:c r="N280" s="20"/>
      <x:c r="O280" s="20"/>
      <x:c r="P280" s="20"/>
      <x:c r="Q280" s="20"/>
      <x:c r="R280" s="20"/>
      <x:c r="S280" s="20"/>
      <x:c r="T280" s="20"/>
      <x:c r="U280" s="20"/>
      <x:c r="V280" s="20"/>
      <x:c r="W280" s="20"/>
      <x:c r="X280" s="20"/>
      <x:c r="Y280" s="20"/>
      <x:c r="Z280" s="20"/>
    </x:row>
    <x:row r="281">
      <x:c r="A281" s="20"/>
      <x:c r="B281" s="20"/>
      <x:c r="C281" s="24"/>
      <x:c r="D281" s="20"/>
      <x:c r="E281" s="20"/>
      <x:c r="F281" s="20"/>
      <x:c r="G281" s="20"/>
      <x:c r="H281" s="20"/>
      <x:c r="I281" s="20"/>
      <x:c r="J281" s="20"/>
      <x:c r="K281" s="20"/>
      <x:c r="L281" s="20"/>
      <x:c r="M281" s="20"/>
      <x:c r="N281" s="20"/>
      <x:c r="O281" s="20"/>
      <x:c r="P281" s="20"/>
      <x:c r="Q281" s="20"/>
      <x:c r="R281" s="20"/>
      <x:c r="S281" s="20"/>
      <x:c r="T281" s="20"/>
      <x:c r="U281" s="20"/>
      <x:c r="V281" s="20"/>
      <x:c r="W281" s="20"/>
      <x:c r="X281" s="20"/>
      <x:c r="Y281" s="20"/>
      <x:c r="Z281" s="20"/>
    </x:row>
    <x:row r="282">
      <x:c r="A282" s="20"/>
      <x:c r="B282" s="20"/>
      <x:c r="C282" s="24"/>
      <x:c r="D282" s="20"/>
      <x:c r="E282" s="20"/>
      <x:c r="F282" s="20"/>
      <x:c r="G282" s="20"/>
      <x:c r="H282" s="20"/>
      <x:c r="I282" s="20"/>
      <x:c r="J282" s="20"/>
      <x:c r="K282" s="20"/>
      <x:c r="L282" s="20"/>
      <x:c r="M282" s="20"/>
      <x:c r="N282" s="20"/>
      <x:c r="O282" s="20"/>
      <x:c r="P282" s="20"/>
      <x:c r="Q282" s="20"/>
      <x:c r="R282" s="20"/>
      <x:c r="S282" s="20"/>
      <x:c r="T282" s="20"/>
      <x:c r="U282" s="20"/>
      <x:c r="V282" s="20"/>
      <x:c r="W282" s="20"/>
      <x:c r="X282" s="20"/>
      <x:c r="Y282" s="20"/>
      <x:c r="Z282" s="20"/>
    </x:row>
    <x:row r="283">
      <x:c r="A283" s="20"/>
      <x:c r="B283" s="20"/>
      <x:c r="C283" s="24"/>
      <x:c r="D283" s="20"/>
      <x:c r="E283" s="20"/>
      <x:c r="F283" s="20"/>
      <x:c r="G283" s="20"/>
      <x:c r="H283" s="20"/>
      <x:c r="I283" s="20"/>
      <x:c r="J283" s="20"/>
      <x:c r="K283" s="20"/>
      <x:c r="L283" s="20"/>
      <x:c r="M283" s="20"/>
      <x:c r="N283" s="20"/>
      <x:c r="O283" s="20"/>
      <x:c r="P283" s="20"/>
      <x:c r="Q283" s="20"/>
      <x:c r="R283" s="20"/>
      <x:c r="S283" s="20"/>
      <x:c r="T283" s="20"/>
      <x:c r="U283" s="20"/>
      <x:c r="V283" s="20"/>
      <x:c r="W283" s="20"/>
      <x:c r="X283" s="20"/>
      <x:c r="Y283" s="20"/>
      <x:c r="Z283" s="20"/>
    </x:row>
    <x:row r="284">
      <x:c r="A284" s="20"/>
      <x:c r="B284" s="20"/>
      <x:c r="C284" s="24"/>
      <x:c r="D284" s="20"/>
      <x:c r="E284" s="20"/>
      <x:c r="F284" s="20"/>
      <x:c r="G284" s="20"/>
      <x:c r="H284" s="20"/>
      <x:c r="I284" s="20"/>
      <x:c r="J284" s="20"/>
      <x:c r="K284" s="20"/>
      <x:c r="L284" s="20"/>
      <x:c r="M284" s="20"/>
      <x:c r="N284" s="20"/>
      <x:c r="O284" s="20"/>
      <x:c r="P284" s="20"/>
      <x:c r="Q284" s="20"/>
      <x:c r="R284" s="20"/>
      <x:c r="S284" s="20"/>
      <x:c r="T284" s="20"/>
      <x:c r="U284" s="20"/>
      <x:c r="V284" s="20"/>
      <x:c r="W284" s="20"/>
      <x:c r="X284" s="20"/>
      <x:c r="Y284" s="20"/>
      <x:c r="Z284" s="20"/>
    </x:row>
    <x:row r="285">
      <x:c r="A285" s="20"/>
      <x:c r="B285" s="20"/>
      <x:c r="C285" s="24"/>
      <x:c r="D285" s="20"/>
      <x:c r="E285" s="20"/>
      <x:c r="F285" s="20"/>
      <x:c r="G285" s="20"/>
      <x:c r="H285" s="20"/>
      <x:c r="I285" s="20"/>
      <x:c r="J285" s="20"/>
      <x:c r="K285" s="20"/>
      <x:c r="L285" s="20"/>
      <x:c r="M285" s="20"/>
      <x:c r="N285" s="20"/>
      <x:c r="O285" s="20"/>
      <x:c r="P285" s="20"/>
      <x:c r="Q285" s="20"/>
      <x:c r="R285" s="20"/>
      <x:c r="S285" s="20"/>
      <x:c r="T285" s="20"/>
      <x:c r="U285" s="20"/>
      <x:c r="V285" s="20"/>
      <x:c r="W285" s="20"/>
      <x:c r="X285" s="20"/>
      <x:c r="Y285" s="20"/>
      <x:c r="Z285" s="20"/>
    </x:row>
    <x:row r="286">
      <x:c r="A286" s="20"/>
      <x:c r="B286" s="20"/>
      <x:c r="C286" s="24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20"/>
      <x:c r="O286" s="20"/>
      <x:c r="P286" s="20"/>
      <x:c r="Q286" s="20"/>
      <x:c r="R286" s="20"/>
      <x:c r="S286" s="20"/>
      <x:c r="T286" s="20"/>
      <x:c r="U286" s="20"/>
      <x:c r="V286" s="20"/>
      <x:c r="W286" s="20"/>
      <x:c r="X286" s="20"/>
      <x:c r="Y286" s="20"/>
      <x:c r="Z286" s="20"/>
    </x:row>
    <x:row r="287">
      <x:c r="A287" s="20"/>
      <x:c r="B287" s="20"/>
      <x:c r="C287" s="24"/>
      <x:c r="D287" s="20"/>
      <x:c r="E287" s="20"/>
      <x:c r="F287" s="20"/>
      <x:c r="G287" s="20"/>
      <x:c r="H287" s="20"/>
      <x:c r="I287" s="20"/>
      <x:c r="J287" s="20"/>
      <x:c r="K287" s="20"/>
      <x:c r="L287" s="20"/>
      <x:c r="M287" s="20"/>
      <x:c r="N287" s="20"/>
      <x:c r="O287" s="20"/>
      <x:c r="P287" s="20"/>
      <x:c r="Q287" s="20"/>
      <x:c r="R287" s="20"/>
      <x:c r="S287" s="20"/>
      <x:c r="T287" s="20"/>
      <x:c r="U287" s="20"/>
      <x:c r="V287" s="20"/>
      <x:c r="W287" s="20"/>
      <x:c r="X287" s="20"/>
      <x:c r="Y287" s="20"/>
      <x:c r="Z287" s="20"/>
    </x:row>
    <x:row r="288">
      <x:c r="A288" s="20"/>
      <x:c r="B288" s="20"/>
      <x:c r="C288" s="24"/>
      <x:c r="D288" s="20"/>
      <x:c r="E288" s="20"/>
      <x:c r="F288" s="20"/>
      <x:c r="G288" s="20"/>
      <x:c r="H288" s="20"/>
      <x:c r="I288" s="20"/>
      <x:c r="J288" s="20"/>
      <x:c r="K288" s="20"/>
      <x:c r="L288" s="20"/>
      <x:c r="M288" s="20"/>
      <x:c r="N288" s="20"/>
      <x:c r="O288" s="20"/>
      <x:c r="P288" s="20"/>
      <x:c r="Q288" s="20"/>
      <x:c r="R288" s="20"/>
      <x:c r="S288" s="20"/>
      <x:c r="T288" s="20"/>
      <x:c r="U288" s="20"/>
      <x:c r="V288" s="20"/>
      <x:c r="W288" s="20"/>
      <x:c r="X288" s="20"/>
      <x:c r="Y288" s="20"/>
      <x:c r="Z288" s="20"/>
    </x:row>
    <x:row r="289">
      <x:c r="A289" s="20"/>
      <x:c r="B289" s="20"/>
      <x:c r="C289" s="24"/>
      <x:c r="D289" s="20"/>
      <x:c r="E289" s="20"/>
      <x:c r="F289" s="20"/>
      <x:c r="G289" s="20"/>
      <x:c r="H289" s="20"/>
      <x:c r="I289" s="20"/>
      <x:c r="J289" s="20"/>
      <x:c r="K289" s="20"/>
      <x:c r="L289" s="20"/>
      <x:c r="M289" s="20"/>
      <x:c r="N289" s="20"/>
      <x:c r="O289" s="20"/>
      <x:c r="P289" s="20"/>
      <x:c r="Q289" s="20"/>
      <x:c r="R289" s="20"/>
      <x:c r="S289" s="20"/>
      <x:c r="T289" s="20"/>
      <x:c r="U289" s="20"/>
      <x:c r="V289" s="20"/>
      <x:c r="W289" s="20"/>
      <x:c r="X289" s="20"/>
      <x:c r="Y289" s="20"/>
      <x:c r="Z289" s="20"/>
    </x:row>
    <x:row r="290">
      <x:c r="A290" s="20"/>
      <x:c r="B290" s="20"/>
      <x:c r="C290" s="24"/>
      <x:c r="D290" s="20"/>
      <x:c r="E290" s="20"/>
      <x:c r="F290" s="20"/>
      <x:c r="G290" s="20"/>
      <x:c r="H290" s="20"/>
      <x:c r="I290" s="20"/>
      <x:c r="J290" s="20"/>
      <x:c r="K290" s="20"/>
      <x:c r="L290" s="20"/>
      <x:c r="M290" s="20"/>
      <x:c r="N290" s="20"/>
      <x:c r="O290" s="20"/>
      <x:c r="P290" s="20"/>
      <x:c r="Q290" s="20"/>
      <x:c r="R290" s="20"/>
      <x:c r="S290" s="20"/>
      <x:c r="T290" s="20"/>
      <x:c r="U290" s="20"/>
      <x:c r="V290" s="20"/>
      <x:c r="W290" s="20"/>
      <x:c r="X290" s="20"/>
      <x:c r="Y290" s="20"/>
      <x:c r="Z290" s="20"/>
    </x:row>
    <x:row r="291">
      <x:c r="A291" s="20"/>
      <x:c r="B291" s="20"/>
      <x:c r="C291" s="24"/>
      <x:c r="D291" s="20"/>
      <x:c r="E291" s="20"/>
      <x:c r="F291" s="20"/>
      <x:c r="G291" s="20"/>
      <x:c r="H291" s="20"/>
      <x:c r="I291" s="20"/>
      <x:c r="J291" s="20"/>
      <x:c r="K291" s="20"/>
      <x:c r="L291" s="20"/>
      <x:c r="M291" s="20"/>
      <x:c r="N291" s="20"/>
      <x:c r="O291" s="20"/>
      <x:c r="P291" s="20"/>
      <x:c r="Q291" s="20"/>
      <x:c r="R291" s="20"/>
      <x:c r="S291" s="20"/>
      <x:c r="T291" s="20"/>
      <x:c r="U291" s="20"/>
      <x:c r="V291" s="20"/>
      <x:c r="W291" s="20"/>
      <x:c r="X291" s="20"/>
      <x:c r="Y291" s="20"/>
      <x:c r="Z291" s="20"/>
    </x:row>
    <x:row r="292">
      <x:c r="A292" s="20"/>
      <x:c r="B292" s="20"/>
      <x:c r="C292" s="24"/>
      <x:c r="D292" s="20"/>
      <x:c r="E292" s="20"/>
      <x:c r="F292" s="20"/>
      <x:c r="G292" s="20"/>
      <x:c r="H292" s="20"/>
      <x:c r="I292" s="20"/>
      <x:c r="J292" s="20"/>
      <x:c r="K292" s="20"/>
      <x:c r="L292" s="20"/>
      <x:c r="M292" s="20"/>
      <x:c r="N292" s="20"/>
      <x:c r="O292" s="20"/>
      <x:c r="P292" s="20"/>
      <x:c r="Q292" s="20"/>
      <x:c r="R292" s="20"/>
      <x:c r="S292" s="20"/>
      <x:c r="T292" s="20"/>
      <x:c r="U292" s="20"/>
      <x:c r="V292" s="20"/>
      <x:c r="W292" s="20"/>
      <x:c r="X292" s="20"/>
      <x:c r="Y292" s="20"/>
      <x:c r="Z292" s="20"/>
    </x:row>
    <x:row r="293">
      <x:c r="A293" s="20"/>
      <x:c r="B293" s="20"/>
      <x:c r="C293" s="24"/>
      <x:c r="D293" s="20"/>
      <x:c r="E293" s="20"/>
      <x:c r="F293" s="20"/>
      <x:c r="G293" s="20"/>
      <x:c r="H293" s="20"/>
      <x:c r="I293" s="20"/>
      <x:c r="J293" s="20"/>
      <x:c r="K293" s="20"/>
      <x:c r="L293" s="20"/>
      <x:c r="M293" s="20"/>
      <x:c r="N293" s="20"/>
      <x:c r="O293" s="20"/>
      <x:c r="P293" s="20"/>
      <x:c r="Q293" s="20"/>
      <x:c r="R293" s="20"/>
      <x:c r="S293" s="20"/>
      <x:c r="T293" s="20"/>
      <x:c r="U293" s="20"/>
      <x:c r="V293" s="20"/>
      <x:c r="W293" s="20"/>
      <x:c r="X293" s="20"/>
      <x:c r="Y293" s="20"/>
      <x:c r="Z293" s="20"/>
    </x:row>
    <x:row r="294">
      <x:c r="A294" s="20"/>
      <x:c r="B294" s="20"/>
      <x:c r="C294" s="24"/>
      <x:c r="D294" s="20"/>
      <x:c r="E294" s="20"/>
      <x:c r="F294" s="20"/>
      <x:c r="G294" s="20"/>
      <x:c r="H294" s="20"/>
      <x:c r="I294" s="20"/>
      <x:c r="J294" s="20"/>
      <x:c r="K294" s="20"/>
      <x:c r="L294" s="20"/>
      <x:c r="M294" s="20"/>
      <x:c r="N294" s="20"/>
      <x:c r="O294" s="20"/>
      <x:c r="P294" s="20"/>
      <x:c r="Q294" s="20"/>
      <x:c r="R294" s="20"/>
      <x:c r="S294" s="20"/>
      <x:c r="T294" s="20"/>
      <x:c r="U294" s="20"/>
      <x:c r="V294" s="20"/>
      <x:c r="W294" s="20"/>
      <x:c r="X294" s="20"/>
      <x:c r="Y294" s="20"/>
      <x:c r="Z294" s="20"/>
    </x:row>
    <x:row r="295">
      <x:c r="A295" s="20"/>
      <x:c r="B295" s="20"/>
      <x:c r="C295" s="24"/>
      <x:c r="D295" s="20"/>
      <x:c r="E295" s="20"/>
      <x:c r="F295" s="20"/>
      <x:c r="G295" s="20"/>
      <x:c r="H295" s="20"/>
      <x:c r="I295" s="20"/>
      <x:c r="J295" s="20"/>
      <x:c r="K295" s="20"/>
      <x:c r="L295" s="20"/>
      <x:c r="M295" s="20"/>
      <x:c r="N295" s="20"/>
      <x:c r="O295" s="20"/>
      <x:c r="P295" s="20"/>
      <x:c r="Q295" s="20"/>
      <x:c r="R295" s="20"/>
      <x:c r="S295" s="20"/>
      <x:c r="T295" s="20"/>
      <x:c r="U295" s="20"/>
      <x:c r="V295" s="20"/>
      <x:c r="W295" s="20"/>
      <x:c r="X295" s="20"/>
      <x:c r="Y295" s="20"/>
      <x:c r="Z295" s="20"/>
    </x:row>
    <x:row r="296">
      <x:c r="A296" s="20"/>
      <x:c r="B296" s="20"/>
      <x:c r="C296" s="24"/>
      <x:c r="D296" s="20"/>
      <x:c r="E296" s="20"/>
      <x:c r="F296" s="20"/>
      <x:c r="G296" s="20"/>
      <x:c r="H296" s="20"/>
      <x:c r="I296" s="20"/>
      <x:c r="J296" s="20"/>
      <x:c r="K296" s="20"/>
      <x:c r="L296" s="20"/>
      <x:c r="M296" s="20"/>
      <x:c r="N296" s="20"/>
      <x:c r="O296" s="20"/>
      <x:c r="P296" s="20"/>
      <x:c r="Q296" s="20"/>
      <x:c r="R296" s="20"/>
      <x:c r="S296" s="20"/>
      <x:c r="T296" s="20"/>
      <x:c r="U296" s="20"/>
      <x:c r="V296" s="20"/>
      <x:c r="W296" s="20"/>
      <x:c r="X296" s="20"/>
      <x:c r="Y296" s="20"/>
      <x:c r="Z296" s="20"/>
    </x:row>
    <x:row r="297">
      <x:c r="A297" s="20"/>
      <x:c r="B297" s="20"/>
      <x:c r="C297" s="24"/>
      <x:c r="D297" s="20"/>
      <x:c r="E297" s="20"/>
      <x:c r="F297" s="20"/>
      <x:c r="G297" s="20"/>
      <x:c r="H297" s="20"/>
      <x:c r="I297" s="20"/>
      <x:c r="J297" s="20"/>
      <x:c r="K297" s="20"/>
      <x:c r="L297" s="20"/>
      <x:c r="M297" s="20"/>
      <x:c r="N297" s="20"/>
      <x:c r="O297" s="20"/>
      <x:c r="P297" s="20"/>
      <x:c r="Q297" s="20"/>
      <x:c r="R297" s="20"/>
      <x:c r="S297" s="20"/>
      <x:c r="T297" s="20"/>
      <x:c r="U297" s="20"/>
      <x:c r="V297" s="20"/>
      <x:c r="W297" s="20"/>
      <x:c r="X297" s="20"/>
      <x:c r="Y297" s="20"/>
      <x:c r="Z297" s="20"/>
    </x:row>
    <x:row r="298">
      <x:c r="A298" s="20"/>
      <x:c r="B298" s="20"/>
      <x:c r="C298" s="24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20"/>
      <x:c r="O298" s="20"/>
      <x:c r="P298" s="20"/>
      <x:c r="Q298" s="20"/>
      <x:c r="R298" s="20"/>
      <x:c r="S298" s="20"/>
      <x:c r="T298" s="20"/>
      <x:c r="U298" s="20"/>
      <x:c r="V298" s="20"/>
      <x:c r="W298" s="20"/>
      <x:c r="X298" s="20"/>
      <x:c r="Y298" s="20"/>
      <x:c r="Z298" s="20"/>
    </x:row>
    <x:row r="299">
      <x:c r="A299" s="20"/>
      <x:c r="B299" s="20"/>
      <x:c r="C299" s="24"/>
      <x:c r="D299" s="20"/>
      <x:c r="E299" s="20"/>
      <x:c r="F299" s="20"/>
      <x:c r="G299" s="20"/>
      <x:c r="H299" s="20"/>
      <x:c r="I299" s="20"/>
      <x:c r="J299" s="20"/>
      <x:c r="K299" s="20"/>
      <x:c r="L299" s="20"/>
      <x:c r="M299" s="20"/>
      <x:c r="N299" s="20"/>
      <x:c r="O299" s="20"/>
      <x:c r="P299" s="20"/>
      <x:c r="Q299" s="20"/>
      <x:c r="R299" s="20"/>
      <x:c r="S299" s="20"/>
      <x:c r="T299" s="20"/>
      <x:c r="U299" s="20"/>
      <x:c r="V299" s="20"/>
      <x:c r="W299" s="20"/>
      <x:c r="X299" s="20"/>
      <x:c r="Y299" s="20"/>
      <x:c r="Z299" s="20"/>
    </x:row>
    <x:row r="300">
      <x:c r="A300" s="20"/>
      <x:c r="B300" s="20"/>
      <x:c r="C300" s="24"/>
      <x:c r="D300" s="20"/>
      <x:c r="E300" s="20"/>
      <x:c r="F300" s="20"/>
      <x:c r="G300" s="20"/>
      <x:c r="H300" s="20"/>
      <x:c r="I300" s="20"/>
      <x:c r="J300" s="20"/>
      <x:c r="K300" s="20"/>
      <x:c r="L300" s="20"/>
      <x:c r="M300" s="20"/>
      <x:c r="N300" s="20"/>
      <x:c r="O300" s="20"/>
      <x:c r="P300" s="20"/>
      <x:c r="Q300" s="20"/>
      <x:c r="R300" s="20"/>
      <x:c r="S300" s="20"/>
      <x:c r="T300" s="20"/>
      <x:c r="U300" s="20"/>
      <x:c r="V300" s="20"/>
      <x:c r="W300" s="20"/>
      <x:c r="X300" s="20"/>
      <x:c r="Y300" s="20"/>
      <x:c r="Z300" s="20"/>
    </x:row>
    <x:row r="301">
      <x:c r="A301" s="20"/>
      <x:c r="B301" s="20"/>
      <x:c r="C301" s="24"/>
      <x:c r="D301" s="20"/>
      <x:c r="E301" s="20"/>
      <x:c r="F301" s="20"/>
      <x:c r="G301" s="20"/>
      <x:c r="H301" s="20"/>
      <x:c r="I301" s="20"/>
      <x:c r="J301" s="20"/>
      <x:c r="K301" s="20"/>
      <x:c r="L301" s="20"/>
      <x:c r="M301" s="20"/>
      <x:c r="N301" s="20"/>
      <x:c r="O301" s="20"/>
      <x:c r="P301" s="20"/>
      <x:c r="Q301" s="20"/>
      <x:c r="R301" s="20"/>
      <x:c r="S301" s="20"/>
      <x:c r="T301" s="20"/>
      <x:c r="U301" s="20"/>
      <x:c r="V301" s="20"/>
      <x:c r="W301" s="20"/>
      <x:c r="X301" s="20"/>
      <x:c r="Y301" s="20"/>
      <x:c r="Z301" s="20"/>
    </x:row>
    <x:row r="302">
      <x:c r="A302" s="20"/>
      <x:c r="B302" s="20"/>
      <x:c r="C302" s="24"/>
      <x:c r="D302" s="20"/>
      <x:c r="E302" s="20"/>
      <x:c r="F302" s="20"/>
      <x:c r="G302" s="20"/>
      <x:c r="H302" s="20"/>
      <x:c r="I302" s="20"/>
      <x:c r="J302" s="20"/>
      <x:c r="K302" s="20"/>
      <x:c r="L302" s="20"/>
      <x:c r="M302" s="20"/>
      <x:c r="N302" s="20"/>
      <x:c r="O302" s="20"/>
      <x:c r="P302" s="20"/>
      <x:c r="Q302" s="20"/>
      <x:c r="R302" s="20"/>
      <x:c r="S302" s="20"/>
      <x:c r="T302" s="20"/>
      <x:c r="U302" s="20"/>
      <x:c r="V302" s="20"/>
      <x:c r="W302" s="20"/>
      <x:c r="X302" s="20"/>
      <x:c r="Y302" s="20"/>
      <x:c r="Z302" s="20"/>
    </x:row>
    <x:row r="303">
      <x:c r="A303" s="20"/>
      <x:c r="B303" s="20"/>
      <x:c r="C303" s="24"/>
      <x:c r="D303" s="20"/>
      <x:c r="E303" s="20"/>
      <x:c r="F303" s="20"/>
      <x:c r="G303" s="20"/>
      <x:c r="H303" s="20"/>
      <x:c r="I303" s="20"/>
      <x:c r="J303" s="20"/>
      <x:c r="K303" s="20"/>
      <x:c r="L303" s="20"/>
      <x:c r="M303" s="20"/>
      <x:c r="N303" s="20"/>
      <x:c r="O303" s="20"/>
      <x:c r="P303" s="20"/>
      <x:c r="Q303" s="20"/>
      <x:c r="R303" s="20"/>
      <x:c r="S303" s="20"/>
      <x:c r="T303" s="20"/>
      <x:c r="U303" s="20"/>
      <x:c r="V303" s="20"/>
      <x:c r="W303" s="20"/>
      <x:c r="X303" s="20"/>
      <x:c r="Y303" s="20"/>
      <x:c r="Z303" s="20"/>
    </x:row>
    <x:row r="304">
      <x:c r="A304" s="20"/>
      <x:c r="B304" s="20"/>
      <x:c r="C304" s="24"/>
      <x:c r="D304" s="20"/>
      <x:c r="E304" s="20"/>
      <x:c r="F304" s="20"/>
      <x:c r="G304" s="20"/>
      <x:c r="H304" s="20"/>
      <x:c r="I304" s="20"/>
      <x:c r="J304" s="20"/>
      <x:c r="K304" s="20"/>
      <x:c r="L304" s="20"/>
      <x:c r="M304" s="20"/>
      <x:c r="N304" s="20"/>
      <x:c r="O304" s="20"/>
      <x:c r="P304" s="20"/>
      <x:c r="Q304" s="20"/>
      <x:c r="R304" s="20"/>
      <x:c r="S304" s="20"/>
      <x:c r="T304" s="20"/>
      <x:c r="U304" s="20"/>
      <x:c r="V304" s="20"/>
      <x:c r="W304" s="20"/>
      <x:c r="X304" s="20"/>
      <x:c r="Y304" s="20"/>
      <x:c r="Z304" s="20"/>
    </x:row>
    <x:row r="305">
      <x:c r="A305" s="20"/>
      <x:c r="B305" s="20"/>
      <x:c r="C305" s="24"/>
      <x:c r="D305" s="20"/>
      <x:c r="E305" s="20"/>
      <x:c r="F305" s="20"/>
      <x:c r="G305" s="20"/>
      <x:c r="H305" s="20"/>
      <x:c r="I305" s="20"/>
      <x:c r="J305" s="20"/>
      <x:c r="K305" s="20"/>
      <x:c r="L305" s="20"/>
      <x:c r="M305" s="20"/>
      <x:c r="N305" s="20"/>
      <x:c r="O305" s="20"/>
      <x:c r="P305" s="20"/>
      <x:c r="Q305" s="20"/>
      <x:c r="R305" s="20"/>
      <x:c r="S305" s="20"/>
      <x:c r="T305" s="20"/>
      <x:c r="U305" s="20"/>
      <x:c r="V305" s="20"/>
      <x:c r="W305" s="20"/>
      <x:c r="X305" s="20"/>
      <x:c r="Y305" s="20"/>
      <x:c r="Z305" s="20"/>
    </x:row>
    <x:row r="306">
      <x:c r="A306" s="20"/>
      <x:c r="B306" s="20"/>
      <x:c r="C306" s="24"/>
      <x:c r="D306" s="20"/>
      <x:c r="E306" s="20"/>
      <x:c r="F306" s="20"/>
      <x:c r="G306" s="20"/>
      <x:c r="H306" s="20"/>
      <x:c r="I306" s="20"/>
      <x:c r="J306" s="20"/>
      <x:c r="K306" s="20"/>
      <x:c r="L306" s="20"/>
      <x:c r="M306" s="20"/>
      <x:c r="N306" s="20"/>
      <x:c r="O306" s="20"/>
      <x:c r="P306" s="20"/>
      <x:c r="Q306" s="20"/>
      <x:c r="R306" s="20"/>
      <x:c r="S306" s="20"/>
      <x:c r="T306" s="20"/>
      <x:c r="U306" s="20"/>
      <x:c r="V306" s="20"/>
      <x:c r="W306" s="20"/>
      <x:c r="X306" s="20"/>
      <x:c r="Y306" s="20"/>
      <x:c r="Z306" s="20"/>
    </x:row>
    <x:row r="307">
      <x:c r="A307" s="20"/>
      <x:c r="B307" s="20"/>
      <x:c r="C307" s="24"/>
      <x:c r="D307" s="20"/>
      <x:c r="E307" s="20"/>
      <x:c r="F307" s="20"/>
      <x:c r="G307" s="20"/>
      <x:c r="H307" s="20"/>
      <x:c r="I307" s="20"/>
      <x:c r="J307" s="20"/>
      <x:c r="K307" s="20"/>
      <x:c r="L307" s="20"/>
      <x:c r="M307" s="20"/>
      <x:c r="N307" s="20"/>
      <x:c r="O307" s="20"/>
      <x:c r="P307" s="20"/>
      <x:c r="Q307" s="20"/>
      <x:c r="R307" s="20"/>
      <x:c r="S307" s="20"/>
      <x:c r="T307" s="20"/>
      <x:c r="U307" s="20"/>
      <x:c r="V307" s="20"/>
      <x:c r="W307" s="20"/>
      <x:c r="X307" s="20"/>
      <x:c r="Y307" s="20"/>
      <x:c r="Z307" s="20"/>
    </x:row>
    <x:row r="308">
      <x:c r="A308" s="20"/>
      <x:c r="B308" s="20"/>
      <x:c r="C308" s="24"/>
      <x:c r="D308" s="20"/>
      <x:c r="E308" s="20"/>
      <x:c r="F308" s="20"/>
      <x:c r="G308" s="20"/>
      <x:c r="H308" s="20"/>
      <x:c r="I308" s="20"/>
      <x:c r="J308" s="20"/>
      <x:c r="K308" s="20"/>
      <x:c r="L308" s="20"/>
      <x:c r="M308" s="20"/>
      <x:c r="N308" s="20"/>
      <x:c r="O308" s="20"/>
      <x:c r="P308" s="20"/>
      <x:c r="Q308" s="20"/>
      <x:c r="R308" s="20"/>
      <x:c r="S308" s="20"/>
      <x:c r="T308" s="20"/>
      <x:c r="U308" s="20"/>
      <x:c r="V308" s="20"/>
      <x:c r="W308" s="20"/>
      <x:c r="X308" s="20"/>
      <x:c r="Y308" s="20"/>
      <x:c r="Z308" s="20"/>
    </x:row>
    <x:row r="309">
      <x:c r="A309" s="20"/>
      <x:c r="B309" s="20"/>
      <x:c r="C309" s="24"/>
      <x:c r="D309" s="20"/>
      <x:c r="E309" s="20"/>
      <x:c r="F309" s="20"/>
      <x:c r="G309" s="20"/>
      <x:c r="H309" s="20"/>
      <x:c r="I309" s="20"/>
      <x:c r="J309" s="20"/>
      <x:c r="K309" s="20"/>
      <x:c r="L309" s="20"/>
      <x:c r="M309" s="20"/>
      <x:c r="N309" s="20"/>
      <x:c r="O309" s="20"/>
      <x:c r="P309" s="20"/>
      <x:c r="Q309" s="20"/>
      <x:c r="R309" s="20"/>
      <x:c r="S309" s="20"/>
      <x:c r="T309" s="20"/>
      <x:c r="U309" s="20"/>
      <x:c r="V309" s="20"/>
      <x:c r="W309" s="20"/>
      <x:c r="X309" s="20"/>
      <x:c r="Y309" s="20"/>
      <x:c r="Z309" s="20"/>
    </x:row>
    <x:row r="310">
      <x:c r="A310" s="20"/>
      <x:c r="B310" s="20"/>
      <x:c r="C310" s="24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20"/>
      <x:c r="O310" s="20"/>
      <x:c r="P310" s="20"/>
      <x:c r="Q310" s="20"/>
      <x:c r="R310" s="20"/>
      <x:c r="S310" s="20"/>
      <x:c r="T310" s="20"/>
      <x:c r="U310" s="20"/>
      <x:c r="V310" s="20"/>
      <x:c r="W310" s="20"/>
      <x:c r="X310" s="20"/>
      <x:c r="Y310" s="20"/>
      <x:c r="Z310" s="20"/>
    </x:row>
    <x:row r="311">
      <x:c r="A311" s="20"/>
      <x:c r="B311" s="20"/>
      <x:c r="C311" s="24"/>
      <x:c r="D311" s="20"/>
      <x:c r="E311" s="20"/>
      <x:c r="F311" s="20"/>
      <x:c r="G311" s="20"/>
      <x:c r="H311" s="20"/>
      <x:c r="I311" s="20"/>
      <x:c r="J311" s="20"/>
      <x:c r="K311" s="20"/>
      <x:c r="L311" s="20"/>
      <x:c r="M311" s="20"/>
      <x:c r="N311" s="20"/>
      <x:c r="O311" s="20"/>
      <x:c r="P311" s="20"/>
      <x:c r="Q311" s="20"/>
      <x:c r="R311" s="20"/>
      <x:c r="S311" s="20"/>
      <x:c r="T311" s="20"/>
      <x:c r="U311" s="20"/>
      <x:c r="V311" s="20"/>
      <x:c r="W311" s="20"/>
      <x:c r="X311" s="20"/>
      <x:c r="Y311" s="20"/>
      <x:c r="Z311" s="20"/>
    </x:row>
    <x:row r="312">
      <x:c r="A312" s="20"/>
      <x:c r="B312" s="20"/>
      <x:c r="C312" s="24"/>
      <x:c r="D312" s="20"/>
      <x:c r="E312" s="20"/>
      <x:c r="F312" s="20"/>
      <x:c r="G312" s="20"/>
      <x:c r="H312" s="20"/>
      <x:c r="I312" s="20"/>
      <x:c r="J312" s="20"/>
      <x:c r="K312" s="20"/>
      <x:c r="L312" s="20"/>
      <x:c r="M312" s="20"/>
      <x:c r="N312" s="20"/>
      <x:c r="O312" s="20"/>
      <x:c r="P312" s="20"/>
      <x:c r="Q312" s="20"/>
      <x:c r="R312" s="20"/>
      <x:c r="S312" s="20"/>
      <x:c r="T312" s="20"/>
      <x:c r="U312" s="20"/>
      <x:c r="V312" s="20"/>
      <x:c r="W312" s="20"/>
      <x:c r="X312" s="20"/>
      <x:c r="Y312" s="20"/>
      <x:c r="Z312" s="20"/>
    </x:row>
    <x:row r="313">
      <x:c r="A313" s="20"/>
      <x:c r="B313" s="20"/>
      <x:c r="C313" s="24"/>
      <x:c r="D313" s="20"/>
      <x:c r="E313" s="20"/>
      <x:c r="F313" s="20"/>
      <x:c r="G313" s="20"/>
      <x:c r="H313" s="20"/>
      <x:c r="I313" s="20"/>
      <x:c r="J313" s="20"/>
      <x:c r="K313" s="20"/>
      <x:c r="L313" s="20"/>
      <x:c r="M313" s="20"/>
      <x:c r="N313" s="20"/>
      <x:c r="O313" s="20"/>
      <x:c r="P313" s="20"/>
      <x:c r="Q313" s="20"/>
      <x:c r="R313" s="20"/>
      <x:c r="S313" s="20"/>
      <x:c r="T313" s="20"/>
      <x:c r="U313" s="20"/>
      <x:c r="V313" s="20"/>
      <x:c r="W313" s="20"/>
      <x:c r="X313" s="20"/>
      <x:c r="Y313" s="20"/>
      <x:c r="Z313" s="20"/>
    </x:row>
    <x:row r="314">
      <x:c r="A314" s="20"/>
      <x:c r="B314" s="20"/>
      <x:c r="C314" s="24"/>
      <x:c r="D314" s="20"/>
      <x:c r="E314" s="20"/>
      <x:c r="F314" s="20"/>
      <x:c r="G314" s="20"/>
      <x:c r="H314" s="20"/>
      <x:c r="I314" s="20"/>
      <x:c r="J314" s="20"/>
      <x:c r="K314" s="20"/>
      <x:c r="L314" s="20"/>
      <x:c r="M314" s="20"/>
      <x:c r="N314" s="20"/>
      <x:c r="O314" s="20"/>
      <x:c r="P314" s="20"/>
      <x:c r="Q314" s="20"/>
      <x:c r="R314" s="20"/>
      <x:c r="S314" s="20"/>
      <x:c r="T314" s="20"/>
      <x:c r="U314" s="20"/>
      <x:c r="V314" s="20"/>
      <x:c r="W314" s="20"/>
      <x:c r="X314" s="20"/>
      <x:c r="Y314" s="20"/>
      <x:c r="Z314" s="20"/>
    </x:row>
    <x:row r="315">
      <x:c r="A315" s="20"/>
      <x:c r="B315" s="20"/>
      <x:c r="C315" s="24"/>
      <x:c r="D315" s="20"/>
      <x:c r="E315" s="20"/>
      <x:c r="F315" s="20"/>
      <x:c r="G315" s="20"/>
      <x:c r="H315" s="20"/>
      <x:c r="I315" s="20"/>
      <x:c r="J315" s="20"/>
      <x:c r="K315" s="20"/>
      <x:c r="L315" s="20"/>
      <x:c r="M315" s="20"/>
      <x:c r="N315" s="20"/>
      <x:c r="O315" s="20"/>
      <x:c r="P315" s="20"/>
      <x:c r="Q315" s="20"/>
      <x:c r="R315" s="20"/>
      <x:c r="S315" s="20"/>
      <x:c r="T315" s="20"/>
      <x:c r="U315" s="20"/>
      <x:c r="V315" s="20"/>
      <x:c r="W315" s="20"/>
      <x:c r="X315" s="20"/>
      <x:c r="Y315" s="20"/>
      <x:c r="Z315" s="20"/>
    </x:row>
    <x:row r="316">
      <x:c r="A316" s="20"/>
      <x:c r="B316" s="20"/>
      <x:c r="C316" s="24"/>
      <x:c r="D316" s="20"/>
      <x:c r="E316" s="20"/>
      <x:c r="F316" s="20"/>
      <x:c r="G316" s="20"/>
      <x:c r="H316" s="20"/>
      <x:c r="I316" s="20"/>
      <x:c r="J316" s="20"/>
      <x:c r="K316" s="20"/>
      <x:c r="L316" s="20"/>
      <x:c r="M316" s="20"/>
      <x:c r="N316" s="20"/>
      <x:c r="O316" s="20"/>
      <x:c r="P316" s="20"/>
      <x:c r="Q316" s="20"/>
      <x:c r="R316" s="20"/>
      <x:c r="S316" s="20"/>
      <x:c r="T316" s="20"/>
      <x:c r="U316" s="20"/>
      <x:c r="V316" s="20"/>
      <x:c r="W316" s="20"/>
      <x:c r="X316" s="20"/>
      <x:c r="Y316" s="20"/>
      <x:c r="Z316" s="20"/>
    </x:row>
    <x:row r="317">
      <x:c r="A317" s="20"/>
      <x:c r="B317" s="20"/>
      <x:c r="C317" s="24"/>
      <x:c r="D317" s="20"/>
      <x:c r="E317" s="20"/>
      <x:c r="F317" s="20"/>
      <x:c r="G317" s="20"/>
      <x:c r="H317" s="20"/>
      <x:c r="I317" s="20"/>
      <x:c r="J317" s="20"/>
      <x:c r="K317" s="20"/>
      <x:c r="L317" s="20"/>
      <x:c r="M317" s="20"/>
      <x:c r="N317" s="20"/>
      <x:c r="O317" s="20"/>
      <x:c r="P317" s="20"/>
      <x:c r="Q317" s="20"/>
      <x:c r="R317" s="20"/>
      <x:c r="S317" s="20"/>
      <x:c r="T317" s="20"/>
      <x:c r="U317" s="20"/>
      <x:c r="V317" s="20"/>
      <x:c r="W317" s="20"/>
      <x:c r="X317" s="20"/>
      <x:c r="Y317" s="20"/>
      <x:c r="Z317" s="20"/>
    </x:row>
    <x:row r="318">
      <x:c r="A318" s="20"/>
      <x:c r="B318" s="20"/>
      <x:c r="C318" s="24"/>
      <x:c r="D318" s="20"/>
      <x:c r="E318" s="20"/>
      <x:c r="F318" s="20"/>
      <x:c r="G318" s="20"/>
      <x:c r="H318" s="20"/>
      <x:c r="I318" s="20"/>
      <x:c r="J318" s="20"/>
      <x:c r="K318" s="20"/>
      <x:c r="L318" s="20"/>
      <x:c r="M318" s="20"/>
      <x:c r="N318" s="20"/>
      <x:c r="O318" s="20"/>
      <x:c r="P318" s="20"/>
      <x:c r="Q318" s="20"/>
      <x:c r="R318" s="20"/>
      <x:c r="S318" s="20"/>
      <x:c r="T318" s="20"/>
      <x:c r="U318" s="20"/>
      <x:c r="V318" s="20"/>
      <x:c r="W318" s="20"/>
      <x:c r="X318" s="20"/>
      <x:c r="Y318" s="20"/>
      <x:c r="Z318" s="20"/>
    </x:row>
    <x:row r="319">
      <x:c r="A319" s="20"/>
      <x:c r="B319" s="20"/>
      <x:c r="C319" s="24"/>
      <x:c r="D319" s="20"/>
      <x:c r="E319" s="20"/>
      <x:c r="F319" s="20"/>
      <x:c r="G319" s="20"/>
      <x:c r="H319" s="20"/>
      <x:c r="I319" s="20"/>
      <x:c r="J319" s="20"/>
      <x:c r="K319" s="20"/>
      <x:c r="L319" s="20"/>
      <x:c r="M319" s="20"/>
      <x:c r="N319" s="20"/>
      <x:c r="O319" s="20"/>
      <x:c r="P319" s="20"/>
      <x:c r="Q319" s="20"/>
      <x:c r="R319" s="20"/>
      <x:c r="S319" s="20"/>
      <x:c r="T319" s="20"/>
      <x:c r="U319" s="20"/>
      <x:c r="V319" s="20"/>
      <x:c r="W319" s="20"/>
      <x:c r="X319" s="20"/>
      <x:c r="Y319" s="20"/>
      <x:c r="Z319" s="20"/>
    </x:row>
    <x:row r="320">
      <x:c r="A320" s="20"/>
      <x:c r="B320" s="20"/>
      <x:c r="C320" s="24"/>
      <x:c r="D320" s="20"/>
      <x:c r="E320" s="20"/>
      <x:c r="F320" s="20"/>
      <x:c r="G320" s="20"/>
      <x:c r="H320" s="20"/>
      <x:c r="I320" s="20"/>
      <x:c r="J320" s="20"/>
      <x:c r="K320" s="20"/>
      <x:c r="L320" s="20"/>
      <x:c r="M320" s="20"/>
      <x:c r="N320" s="20"/>
      <x:c r="O320" s="20"/>
      <x:c r="P320" s="20"/>
      <x:c r="Q320" s="20"/>
      <x:c r="R320" s="20"/>
      <x:c r="S320" s="20"/>
      <x:c r="T320" s="20"/>
      <x:c r="U320" s="20"/>
      <x:c r="V320" s="20"/>
      <x:c r="W320" s="20"/>
      <x:c r="X320" s="20"/>
      <x:c r="Y320" s="20"/>
      <x:c r="Z320" s="20"/>
    </x:row>
    <x:row r="321">
      <x:c r="A321" s="20"/>
      <x:c r="B321" s="20"/>
      <x:c r="C321" s="24"/>
      <x:c r="D321" s="20"/>
      <x:c r="E321" s="20"/>
      <x:c r="F321" s="20"/>
      <x:c r="G321" s="20"/>
      <x:c r="H321" s="20"/>
      <x:c r="I321" s="20"/>
      <x:c r="J321" s="20"/>
      <x:c r="K321" s="20"/>
      <x:c r="L321" s="20"/>
      <x:c r="M321" s="20"/>
      <x:c r="N321" s="20"/>
      <x:c r="O321" s="20"/>
      <x:c r="P321" s="20"/>
      <x:c r="Q321" s="20"/>
      <x:c r="R321" s="20"/>
      <x:c r="S321" s="20"/>
      <x:c r="T321" s="20"/>
      <x:c r="U321" s="20"/>
      <x:c r="V321" s="20"/>
      <x:c r="W321" s="20"/>
      <x:c r="X321" s="20"/>
      <x:c r="Y321" s="20"/>
      <x:c r="Z321" s="20"/>
    </x:row>
    <x:row r="322">
      <x:c r="A322" s="20"/>
      <x:c r="B322" s="20"/>
      <x:c r="C322" s="24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20"/>
      <x:c r="O322" s="20"/>
      <x:c r="P322" s="20"/>
      <x:c r="Q322" s="20"/>
      <x:c r="R322" s="20"/>
      <x:c r="S322" s="20"/>
      <x:c r="T322" s="20"/>
      <x:c r="U322" s="20"/>
      <x:c r="V322" s="20"/>
      <x:c r="W322" s="20"/>
      <x:c r="X322" s="20"/>
      <x:c r="Y322" s="20"/>
      <x:c r="Z322" s="20"/>
    </x:row>
    <x:row r="323">
      <x:c r="A323" s="20"/>
      <x:c r="B323" s="20"/>
      <x:c r="C323" s="24"/>
      <x:c r="D323" s="20"/>
      <x:c r="E323" s="20"/>
      <x:c r="F323" s="20"/>
      <x:c r="G323" s="20"/>
      <x:c r="H323" s="20"/>
      <x:c r="I323" s="20"/>
      <x:c r="J323" s="20"/>
      <x:c r="K323" s="20"/>
      <x:c r="L323" s="20"/>
      <x:c r="M323" s="20"/>
      <x:c r="N323" s="20"/>
      <x:c r="O323" s="20"/>
      <x:c r="P323" s="20"/>
      <x:c r="Q323" s="20"/>
      <x:c r="R323" s="20"/>
      <x:c r="S323" s="20"/>
      <x:c r="T323" s="20"/>
      <x:c r="U323" s="20"/>
      <x:c r="V323" s="20"/>
      <x:c r="W323" s="20"/>
      <x:c r="X323" s="20"/>
      <x:c r="Y323" s="20"/>
      <x:c r="Z323" s="20"/>
    </x:row>
    <x:row r="324">
      <x:c r="A324" s="20"/>
      <x:c r="B324" s="20"/>
      <x:c r="C324" s="24"/>
      <x:c r="D324" s="20"/>
      <x:c r="E324" s="20"/>
      <x:c r="F324" s="20"/>
      <x:c r="G324" s="20"/>
      <x:c r="H324" s="20"/>
      <x:c r="I324" s="20"/>
      <x:c r="J324" s="20"/>
      <x:c r="K324" s="20"/>
      <x:c r="L324" s="20"/>
      <x:c r="M324" s="20"/>
      <x:c r="N324" s="20"/>
      <x:c r="O324" s="20"/>
      <x:c r="P324" s="20"/>
      <x:c r="Q324" s="20"/>
      <x:c r="R324" s="20"/>
      <x:c r="S324" s="20"/>
      <x:c r="T324" s="20"/>
      <x:c r="U324" s="20"/>
      <x:c r="V324" s="20"/>
      <x:c r="W324" s="20"/>
      <x:c r="X324" s="20"/>
      <x:c r="Y324" s="20"/>
      <x:c r="Z324" s="20"/>
    </x:row>
    <x:row r="325">
      <x:c r="A325" s="20"/>
      <x:c r="B325" s="20"/>
      <x:c r="C325" s="24"/>
      <x:c r="D325" s="20"/>
      <x:c r="E325" s="20"/>
      <x:c r="F325" s="20"/>
      <x:c r="G325" s="20"/>
      <x:c r="H325" s="20"/>
      <x:c r="I325" s="20"/>
      <x:c r="J325" s="20"/>
      <x:c r="K325" s="20"/>
      <x:c r="L325" s="20"/>
      <x:c r="M325" s="20"/>
      <x:c r="N325" s="20"/>
      <x:c r="O325" s="20"/>
      <x:c r="P325" s="20"/>
      <x:c r="Q325" s="20"/>
      <x:c r="R325" s="20"/>
      <x:c r="S325" s="20"/>
      <x:c r="T325" s="20"/>
      <x:c r="U325" s="20"/>
      <x:c r="V325" s="20"/>
      <x:c r="W325" s="20"/>
      <x:c r="X325" s="20"/>
      <x:c r="Y325" s="20"/>
      <x:c r="Z325" s="20"/>
    </x:row>
    <x:row r="326">
      <x:c r="A326" s="20"/>
      <x:c r="B326" s="20"/>
      <x:c r="C326" s="24"/>
      <x:c r="D326" s="20"/>
      <x:c r="E326" s="20"/>
      <x:c r="F326" s="20"/>
      <x:c r="G326" s="20"/>
      <x:c r="H326" s="20"/>
      <x:c r="I326" s="20"/>
      <x:c r="J326" s="20"/>
      <x:c r="K326" s="20"/>
      <x:c r="L326" s="20"/>
      <x:c r="M326" s="20"/>
      <x:c r="N326" s="20"/>
      <x:c r="O326" s="20"/>
      <x:c r="P326" s="20"/>
      <x:c r="Q326" s="20"/>
      <x:c r="R326" s="20"/>
      <x:c r="S326" s="20"/>
      <x:c r="T326" s="20"/>
      <x:c r="U326" s="20"/>
      <x:c r="V326" s="20"/>
      <x:c r="W326" s="20"/>
      <x:c r="X326" s="20"/>
      <x:c r="Y326" s="20"/>
      <x:c r="Z326" s="20"/>
    </x:row>
    <x:row r="327">
      <x:c r="A327" s="20"/>
      <x:c r="B327" s="20"/>
      <x:c r="C327" s="24"/>
      <x:c r="D327" s="20"/>
      <x:c r="E327" s="20"/>
      <x:c r="F327" s="20"/>
      <x:c r="G327" s="20"/>
      <x:c r="H327" s="20"/>
      <x:c r="I327" s="20"/>
      <x:c r="J327" s="20"/>
      <x:c r="K327" s="20"/>
      <x:c r="L327" s="20"/>
      <x:c r="M327" s="20"/>
      <x:c r="N327" s="20"/>
      <x:c r="O327" s="20"/>
      <x:c r="P327" s="20"/>
      <x:c r="Q327" s="20"/>
      <x:c r="R327" s="20"/>
      <x:c r="S327" s="20"/>
      <x:c r="T327" s="20"/>
      <x:c r="U327" s="20"/>
      <x:c r="V327" s="20"/>
      <x:c r="W327" s="20"/>
      <x:c r="X327" s="20"/>
      <x:c r="Y327" s="20"/>
      <x:c r="Z327" s="20"/>
    </x:row>
    <x:row r="328">
      <x:c r="A328" s="20"/>
      <x:c r="B328" s="20"/>
      <x:c r="C328" s="24"/>
      <x:c r="D328" s="20"/>
      <x:c r="E328" s="20"/>
      <x:c r="F328" s="20"/>
      <x:c r="G328" s="20"/>
      <x:c r="H328" s="20"/>
      <x:c r="I328" s="20"/>
      <x:c r="J328" s="20"/>
      <x:c r="K328" s="20"/>
      <x:c r="L328" s="20"/>
      <x:c r="M328" s="20"/>
      <x:c r="N328" s="20"/>
      <x:c r="O328" s="20"/>
      <x:c r="P328" s="20"/>
      <x:c r="Q328" s="20"/>
      <x:c r="R328" s="20"/>
      <x:c r="S328" s="20"/>
      <x:c r="T328" s="20"/>
      <x:c r="U328" s="20"/>
      <x:c r="V328" s="20"/>
      <x:c r="W328" s="20"/>
      <x:c r="X328" s="20"/>
      <x:c r="Y328" s="20"/>
      <x:c r="Z328" s="20"/>
    </x:row>
    <x:row r="329">
      <x:c r="A329" s="20"/>
      <x:c r="B329" s="20"/>
      <x:c r="C329" s="24"/>
      <x:c r="D329" s="20"/>
      <x:c r="E329" s="20"/>
      <x:c r="F329" s="20"/>
      <x:c r="G329" s="20"/>
      <x:c r="H329" s="20"/>
      <x:c r="I329" s="20"/>
      <x:c r="J329" s="20"/>
      <x:c r="K329" s="20"/>
      <x:c r="L329" s="20"/>
      <x:c r="M329" s="20"/>
      <x:c r="N329" s="20"/>
      <x:c r="O329" s="20"/>
      <x:c r="P329" s="20"/>
      <x:c r="Q329" s="20"/>
      <x:c r="R329" s="20"/>
      <x:c r="S329" s="20"/>
      <x:c r="T329" s="20"/>
      <x:c r="U329" s="20"/>
      <x:c r="V329" s="20"/>
      <x:c r="W329" s="20"/>
      <x:c r="X329" s="20"/>
      <x:c r="Y329" s="20"/>
      <x:c r="Z329" s="20"/>
    </x:row>
    <x:row r="330">
      <x:c r="A330" s="20"/>
      <x:c r="B330" s="20"/>
      <x:c r="C330" s="24"/>
      <x:c r="D330" s="20"/>
      <x:c r="E330" s="20"/>
      <x:c r="F330" s="20"/>
      <x:c r="G330" s="20"/>
      <x:c r="H330" s="20"/>
      <x:c r="I330" s="20"/>
      <x:c r="J330" s="20"/>
      <x:c r="K330" s="20"/>
      <x:c r="L330" s="20"/>
      <x:c r="M330" s="20"/>
      <x:c r="N330" s="20"/>
      <x:c r="O330" s="20"/>
      <x:c r="P330" s="20"/>
      <x:c r="Q330" s="20"/>
      <x:c r="R330" s="20"/>
      <x:c r="S330" s="20"/>
      <x:c r="T330" s="20"/>
      <x:c r="U330" s="20"/>
      <x:c r="V330" s="20"/>
      <x:c r="W330" s="20"/>
      <x:c r="X330" s="20"/>
      <x:c r="Y330" s="20"/>
      <x:c r="Z330" s="20"/>
    </x:row>
    <x:row r="331">
      <x:c r="A331" s="20"/>
      <x:c r="B331" s="20"/>
      <x:c r="C331" s="24"/>
      <x:c r="D331" s="20"/>
      <x:c r="E331" s="20"/>
      <x:c r="F331" s="20"/>
      <x:c r="G331" s="20"/>
      <x:c r="H331" s="20"/>
      <x:c r="I331" s="20"/>
      <x:c r="J331" s="20"/>
      <x:c r="K331" s="20"/>
      <x:c r="L331" s="20"/>
      <x:c r="M331" s="20"/>
      <x:c r="N331" s="20"/>
      <x:c r="O331" s="20"/>
      <x:c r="P331" s="20"/>
      <x:c r="Q331" s="20"/>
      <x:c r="R331" s="20"/>
      <x:c r="S331" s="20"/>
      <x:c r="T331" s="20"/>
      <x:c r="U331" s="20"/>
      <x:c r="V331" s="20"/>
      <x:c r="W331" s="20"/>
      <x:c r="X331" s="20"/>
      <x:c r="Y331" s="20"/>
      <x:c r="Z331" s="20"/>
    </x:row>
    <x:row r="332">
      <x:c r="A332" s="20"/>
      <x:c r="B332" s="20"/>
      <x:c r="C332" s="24"/>
      <x:c r="D332" s="20"/>
      <x:c r="E332" s="20"/>
      <x:c r="F332" s="20"/>
      <x:c r="G332" s="20"/>
      <x:c r="H332" s="20"/>
      <x:c r="I332" s="20"/>
      <x:c r="J332" s="20"/>
      <x:c r="K332" s="20"/>
      <x:c r="L332" s="20"/>
      <x:c r="M332" s="20"/>
      <x:c r="N332" s="20"/>
      <x:c r="O332" s="20"/>
      <x:c r="P332" s="20"/>
      <x:c r="Q332" s="20"/>
      <x:c r="R332" s="20"/>
      <x:c r="S332" s="20"/>
      <x:c r="T332" s="20"/>
      <x:c r="U332" s="20"/>
      <x:c r="V332" s="20"/>
      <x:c r="W332" s="20"/>
      <x:c r="X332" s="20"/>
      <x:c r="Y332" s="20"/>
      <x:c r="Z332" s="20"/>
    </x:row>
    <x:row r="333">
      <x:c r="A333" s="20"/>
      <x:c r="B333" s="20"/>
      <x:c r="C333" s="24"/>
      <x:c r="D333" s="20"/>
      <x:c r="E333" s="20"/>
      <x:c r="F333" s="20"/>
      <x:c r="G333" s="20"/>
      <x:c r="H333" s="20"/>
      <x:c r="I333" s="20"/>
      <x:c r="J333" s="20"/>
      <x:c r="K333" s="20"/>
      <x:c r="L333" s="20"/>
      <x:c r="M333" s="20"/>
      <x:c r="N333" s="20"/>
      <x:c r="O333" s="20"/>
      <x:c r="P333" s="20"/>
      <x:c r="Q333" s="20"/>
      <x:c r="R333" s="20"/>
      <x:c r="S333" s="20"/>
      <x:c r="T333" s="20"/>
      <x:c r="U333" s="20"/>
      <x:c r="V333" s="20"/>
      <x:c r="W333" s="20"/>
      <x:c r="X333" s="20"/>
      <x:c r="Y333" s="20"/>
      <x:c r="Z333" s="20"/>
    </x:row>
    <x:row r="334">
      <x:c r="A334" s="20"/>
      <x:c r="B334" s="20"/>
      <x:c r="C334" s="24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20"/>
      <x:c r="O334" s="20"/>
      <x:c r="P334" s="20"/>
      <x:c r="Q334" s="20"/>
      <x:c r="R334" s="20"/>
      <x:c r="S334" s="20"/>
      <x:c r="T334" s="20"/>
      <x:c r="U334" s="20"/>
      <x:c r="V334" s="20"/>
      <x:c r="W334" s="20"/>
      <x:c r="X334" s="20"/>
      <x:c r="Y334" s="20"/>
      <x:c r="Z334" s="20"/>
    </x:row>
    <x:row r="335">
      <x:c r="A335" s="20"/>
      <x:c r="B335" s="20"/>
      <x:c r="C335" s="24"/>
      <x:c r="D335" s="20"/>
      <x:c r="E335" s="20"/>
      <x:c r="F335" s="20"/>
      <x:c r="G335" s="20"/>
      <x:c r="H335" s="20"/>
      <x:c r="I335" s="20"/>
      <x:c r="J335" s="20"/>
      <x:c r="K335" s="20"/>
      <x:c r="L335" s="20"/>
      <x:c r="M335" s="20"/>
      <x:c r="N335" s="20"/>
      <x:c r="O335" s="20"/>
      <x:c r="P335" s="20"/>
      <x:c r="Q335" s="20"/>
      <x:c r="R335" s="20"/>
      <x:c r="S335" s="20"/>
      <x:c r="T335" s="20"/>
      <x:c r="U335" s="20"/>
      <x:c r="V335" s="20"/>
      <x:c r="W335" s="20"/>
      <x:c r="X335" s="20"/>
      <x:c r="Y335" s="20"/>
      <x:c r="Z335" s="20"/>
    </x:row>
    <x:row r="336">
      <x:c r="A336" s="20"/>
      <x:c r="B336" s="20"/>
      <x:c r="C336" s="24"/>
      <x:c r="D336" s="20"/>
      <x:c r="E336" s="20"/>
      <x:c r="F336" s="20"/>
      <x:c r="G336" s="20"/>
      <x:c r="H336" s="20"/>
      <x:c r="I336" s="20"/>
      <x:c r="J336" s="20"/>
      <x:c r="K336" s="20"/>
      <x:c r="L336" s="20"/>
      <x:c r="M336" s="20"/>
      <x:c r="N336" s="20"/>
      <x:c r="O336" s="20"/>
      <x:c r="P336" s="20"/>
      <x:c r="Q336" s="20"/>
      <x:c r="R336" s="20"/>
      <x:c r="S336" s="20"/>
      <x:c r="T336" s="20"/>
      <x:c r="U336" s="20"/>
      <x:c r="V336" s="20"/>
      <x:c r="W336" s="20"/>
      <x:c r="X336" s="20"/>
      <x:c r="Y336" s="20"/>
      <x:c r="Z336" s="20"/>
    </x:row>
    <x:row r="337">
      <x:c r="A337" s="20"/>
      <x:c r="B337" s="20"/>
      <x:c r="C337" s="24"/>
      <x:c r="D337" s="20"/>
      <x:c r="E337" s="20"/>
      <x:c r="F337" s="20"/>
      <x:c r="G337" s="20"/>
      <x:c r="H337" s="20"/>
      <x:c r="I337" s="20"/>
      <x:c r="J337" s="20"/>
      <x:c r="K337" s="20"/>
      <x:c r="L337" s="20"/>
      <x:c r="M337" s="20"/>
      <x:c r="N337" s="20"/>
      <x:c r="O337" s="20"/>
      <x:c r="P337" s="20"/>
      <x:c r="Q337" s="20"/>
      <x:c r="R337" s="20"/>
      <x:c r="S337" s="20"/>
      <x:c r="T337" s="20"/>
      <x:c r="U337" s="20"/>
      <x:c r="V337" s="20"/>
      <x:c r="W337" s="20"/>
      <x:c r="X337" s="20"/>
      <x:c r="Y337" s="20"/>
      <x:c r="Z337" s="20"/>
    </x:row>
    <x:row r="338">
      <x:c r="A338" s="20"/>
      <x:c r="B338" s="20"/>
      <x:c r="C338" s="24"/>
      <x:c r="D338" s="20"/>
      <x:c r="E338" s="20"/>
      <x:c r="F338" s="20"/>
      <x:c r="G338" s="20"/>
      <x:c r="H338" s="20"/>
      <x:c r="I338" s="20"/>
      <x:c r="J338" s="20"/>
      <x:c r="K338" s="20"/>
      <x:c r="L338" s="20"/>
      <x:c r="M338" s="20"/>
      <x:c r="N338" s="20"/>
      <x:c r="O338" s="20"/>
      <x:c r="P338" s="20"/>
      <x:c r="Q338" s="20"/>
      <x:c r="R338" s="20"/>
      <x:c r="S338" s="20"/>
      <x:c r="T338" s="20"/>
      <x:c r="U338" s="20"/>
      <x:c r="V338" s="20"/>
      <x:c r="W338" s="20"/>
      <x:c r="X338" s="20"/>
      <x:c r="Y338" s="20"/>
      <x:c r="Z338" s="20"/>
    </x:row>
    <x:row r="339">
      <x:c r="A339" s="20"/>
      <x:c r="B339" s="20"/>
      <x:c r="C339" s="24"/>
      <x:c r="D339" s="20"/>
      <x:c r="E339" s="20"/>
      <x:c r="F339" s="20"/>
      <x:c r="G339" s="20"/>
      <x:c r="H339" s="20"/>
      <x:c r="I339" s="20"/>
      <x:c r="J339" s="20"/>
      <x:c r="K339" s="20"/>
      <x:c r="L339" s="20"/>
      <x:c r="M339" s="20"/>
      <x:c r="N339" s="20"/>
      <x:c r="O339" s="20"/>
      <x:c r="P339" s="20"/>
      <x:c r="Q339" s="20"/>
      <x:c r="R339" s="20"/>
      <x:c r="S339" s="20"/>
      <x:c r="T339" s="20"/>
      <x:c r="U339" s="20"/>
      <x:c r="V339" s="20"/>
      <x:c r="W339" s="20"/>
      <x:c r="X339" s="20"/>
      <x:c r="Y339" s="20"/>
      <x:c r="Z339" s="20"/>
    </x:row>
    <x:row r="340">
      <x:c r="A340" s="20"/>
      <x:c r="B340" s="20"/>
      <x:c r="C340" s="24"/>
      <x:c r="D340" s="20"/>
      <x:c r="E340" s="20"/>
      <x:c r="F340" s="20"/>
      <x:c r="G340" s="20"/>
      <x:c r="H340" s="20"/>
      <x:c r="I340" s="20"/>
      <x:c r="J340" s="20"/>
      <x:c r="K340" s="20"/>
      <x:c r="L340" s="20"/>
      <x:c r="M340" s="20"/>
      <x:c r="N340" s="20"/>
      <x:c r="O340" s="20"/>
      <x:c r="P340" s="20"/>
      <x:c r="Q340" s="20"/>
      <x:c r="R340" s="20"/>
      <x:c r="S340" s="20"/>
      <x:c r="T340" s="20"/>
      <x:c r="U340" s="20"/>
      <x:c r="V340" s="20"/>
      <x:c r="W340" s="20"/>
      <x:c r="X340" s="20"/>
      <x:c r="Y340" s="20"/>
      <x:c r="Z340" s="20"/>
    </x:row>
    <x:row r="341">
      <x:c r="A341" s="20"/>
      <x:c r="B341" s="20"/>
      <x:c r="C341" s="24"/>
      <x:c r="D341" s="20"/>
      <x:c r="E341" s="20"/>
      <x:c r="F341" s="20"/>
      <x:c r="G341" s="20"/>
      <x:c r="H341" s="20"/>
      <x:c r="I341" s="20"/>
      <x:c r="J341" s="20"/>
      <x:c r="K341" s="20"/>
      <x:c r="L341" s="20"/>
      <x:c r="M341" s="20"/>
      <x:c r="N341" s="20"/>
      <x:c r="O341" s="20"/>
      <x:c r="P341" s="20"/>
      <x:c r="Q341" s="20"/>
      <x:c r="R341" s="20"/>
      <x:c r="S341" s="20"/>
      <x:c r="T341" s="20"/>
      <x:c r="U341" s="20"/>
      <x:c r="V341" s="20"/>
      <x:c r="W341" s="20"/>
      <x:c r="X341" s="20"/>
      <x:c r="Y341" s="20"/>
      <x:c r="Z341" s="20"/>
    </x:row>
    <x:row r="342">
      <x:c r="A342" s="20"/>
      <x:c r="B342" s="20"/>
      <x:c r="C342" s="24"/>
      <x:c r="D342" s="20"/>
      <x:c r="E342" s="20"/>
      <x:c r="F342" s="20"/>
      <x:c r="G342" s="20"/>
      <x:c r="H342" s="20"/>
      <x:c r="I342" s="20"/>
      <x:c r="J342" s="20"/>
      <x:c r="K342" s="20"/>
      <x:c r="L342" s="20"/>
      <x:c r="M342" s="20"/>
      <x:c r="N342" s="20"/>
      <x:c r="O342" s="20"/>
      <x:c r="P342" s="20"/>
      <x:c r="Q342" s="20"/>
      <x:c r="R342" s="20"/>
      <x:c r="S342" s="20"/>
      <x:c r="T342" s="20"/>
      <x:c r="U342" s="20"/>
      <x:c r="V342" s="20"/>
      <x:c r="W342" s="20"/>
      <x:c r="X342" s="20"/>
      <x:c r="Y342" s="20"/>
      <x:c r="Z342" s="20"/>
    </x:row>
    <x:row r="343">
      <x:c r="A343" s="20"/>
      <x:c r="B343" s="20"/>
      <x:c r="C343" s="24"/>
      <x:c r="D343" s="20"/>
      <x:c r="E343" s="20"/>
      <x:c r="F343" s="20"/>
      <x:c r="G343" s="20"/>
      <x:c r="H343" s="20"/>
      <x:c r="I343" s="20"/>
      <x:c r="J343" s="20"/>
      <x:c r="K343" s="20"/>
      <x:c r="L343" s="20"/>
      <x:c r="M343" s="20"/>
      <x:c r="N343" s="20"/>
      <x:c r="O343" s="20"/>
      <x:c r="P343" s="20"/>
      <x:c r="Q343" s="20"/>
      <x:c r="R343" s="20"/>
      <x:c r="S343" s="20"/>
      <x:c r="T343" s="20"/>
      <x:c r="U343" s="20"/>
      <x:c r="V343" s="20"/>
      <x:c r="W343" s="20"/>
      <x:c r="X343" s="20"/>
      <x:c r="Y343" s="20"/>
      <x:c r="Z343" s="20"/>
    </x:row>
    <x:row r="344">
      <x:c r="A344" s="20"/>
      <x:c r="B344" s="20"/>
      <x:c r="C344" s="24"/>
      <x:c r="D344" s="20"/>
      <x:c r="E344" s="20"/>
      <x:c r="F344" s="20"/>
      <x:c r="G344" s="20"/>
      <x:c r="H344" s="20"/>
      <x:c r="I344" s="20"/>
      <x:c r="J344" s="20"/>
      <x:c r="K344" s="20"/>
      <x:c r="L344" s="20"/>
      <x:c r="M344" s="20"/>
      <x:c r="N344" s="20"/>
      <x:c r="O344" s="20"/>
      <x:c r="P344" s="20"/>
      <x:c r="Q344" s="20"/>
      <x:c r="R344" s="20"/>
      <x:c r="S344" s="20"/>
      <x:c r="T344" s="20"/>
      <x:c r="U344" s="20"/>
      <x:c r="V344" s="20"/>
      <x:c r="W344" s="20"/>
      <x:c r="X344" s="20"/>
      <x:c r="Y344" s="20"/>
      <x:c r="Z344" s="20"/>
    </x:row>
    <x:row r="345">
      <x:c r="A345" s="20"/>
      <x:c r="B345" s="20"/>
      <x:c r="C345" s="24"/>
      <x:c r="D345" s="20"/>
      <x:c r="E345" s="20"/>
      <x:c r="F345" s="20"/>
      <x:c r="G345" s="20"/>
      <x:c r="H345" s="20"/>
      <x:c r="I345" s="20"/>
      <x:c r="J345" s="20"/>
      <x:c r="K345" s="20"/>
      <x:c r="L345" s="20"/>
      <x:c r="M345" s="20"/>
      <x:c r="N345" s="20"/>
      <x:c r="O345" s="20"/>
      <x:c r="P345" s="20"/>
      <x:c r="Q345" s="20"/>
      <x:c r="R345" s="20"/>
      <x:c r="S345" s="20"/>
      <x:c r="T345" s="20"/>
      <x:c r="U345" s="20"/>
      <x:c r="V345" s="20"/>
      <x:c r="W345" s="20"/>
      <x:c r="X345" s="20"/>
      <x:c r="Y345" s="20"/>
      <x:c r="Z345" s="20"/>
    </x:row>
    <x:row r="346">
      <x:c r="A346" s="20"/>
      <x:c r="B346" s="20"/>
      <x:c r="C346" s="24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20"/>
      <x:c r="O346" s="20"/>
      <x:c r="P346" s="20"/>
      <x:c r="Q346" s="20"/>
      <x:c r="R346" s="20"/>
      <x:c r="S346" s="20"/>
      <x:c r="T346" s="20"/>
      <x:c r="U346" s="20"/>
      <x:c r="V346" s="20"/>
      <x:c r="W346" s="20"/>
      <x:c r="X346" s="20"/>
      <x:c r="Y346" s="20"/>
      <x:c r="Z346" s="20"/>
    </x:row>
    <x:row r="347">
      <x:c r="A347" s="20"/>
      <x:c r="B347" s="20"/>
      <x:c r="C347" s="24"/>
      <x:c r="D347" s="20"/>
      <x:c r="E347" s="20"/>
      <x:c r="F347" s="20"/>
      <x:c r="G347" s="20"/>
      <x:c r="H347" s="20"/>
      <x:c r="I347" s="20"/>
      <x:c r="J347" s="20"/>
      <x:c r="K347" s="20"/>
      <x:c r="L347" s="20"/>
      <x:c r="M347" s="20"/>
      <x:c r="N347" s="20"/>
      <x:c r="O347" s="20"/>
      <x:c r="P347" s="20"/>
      <x:c r="Q347" s="20"/>
      <x:c r="R347" s="20"/>
      <x:c r="S347" s="20"/>
      <x:c r="T347" s="20"/>
      <x:c r="U347" s="20"/>
      <x:c r="V347" s="20"/>
      <x:c r="W347" s="20"/>
      <x:c r="X347" s="20"/>
      <x:c r="Y347" s="20"/>
      <x:c r="Z347" s="20"/>
    </x:row>
    <x:row r="348">
      <x:c r="A348" s="20"/>
      <x:c r="B348" s="20"/>
      <x:c r="C348" s="24"/>
      <x:c r="D348" s="20"/>
      <x:c r="E348" s="20"/>
      <x:c r="F348" s="20"/>
      <x:c r="G348" s="20"/>
      <x:c r="H348" s="20"/>
      <x:c r="I348" s="20"/>
      <x:c r="J348" s="20"/>
      <x:c r="K348" s="20"/>
      <x:c r="L348" s="20"/>
      <x:c r="M348" s="20"/>
      <x:c r="N348" s="20"/>
      <x:c r="O348" s="20"/>
      <x:c r="P348" s="20"/>
      <x:c r="Q348" s="20"/>
      <x:c r="R348" s="20"/>
      <x:c r="S348" s="20"/>
      <x:c r="T348" s="20"/>
      <x:c r="U348" s="20"/>
      <x:c r="V348" s="20"/>
      <x:c r="W348" s="20"/>
      <x:c r="X348" s="20"/>
      <x:c r="Y348" s="20"/>
      <x:c r="Z348" s="20"/>
    </x:row>
    <x:row r="349">
      <x:c r="A349" s="20"/>
      <x:c r="B349" s="20"/>
      <x:c r="C349" s="24"/>
      <x:c r="D349" s="20"/>
      <x:c r="E349" s="20"/>
      <x:c r="F349" s="20"/>
      <x:c r="G349" s="20"/>
      <x:c r="H349" s="20"/>
      <x:c r="I349" s="20"/>
      <x:c r="J349" s="20"/>
      <x:c r="K349" s="20"/>
      <x:c r="L349" s="20"/>
      <x:c r="M349" s="20"/>
      <x:c r="N349" s="20"/>
      <x:c r="O349" s="20"/>
      <x:c r="P349" s="20"/>
      <x:c r="Q349" s="20"/>
      <x:c r="R349" s="20"/>
      <x:c r="S349" s="20"/>
      <x:c r="T349" s="20"/>
      <x:c r="U349" s="20"/>
      <x:c r="V349" s="20"/>
      <x:c r="W349" s="20"/>
      <x:c r="X349" s="20"/>
      <x:c r="Y349" s="20"/>
      <x:c r="Z349" s="20"/>
    </x:row>
    <x:row r="350">
      <x:c r="A350" s="20"/>
      <x:c r="B350" s="20"/>
      <x:c r="C350" s="24"/>
      <x:c r="D350" s="20"/>
      <x:c r="E350" s="20"/>
      <x:c r="F350" s="20"/>
      <x:c r="G350" s="20"/>
      <x:c r="H350" s="20"/>
      <x:c r="I350" s="20"/>
      <x:c r="J350" s="20"/>
      <x:c r="K350" s="20"/>
      <x:c r="L350" s="20"/>
      <x:c r="M350" s="20"/>
      <x:c r="N350" s="20"/>
      <x:c r="O350" s="20"/>
      <x:c r="P350" s="20"/>
      <x:c r="Q350" s="20"/>
      <x:c r="R350" s="20"/>
      <x:c r="S350" s="20"/>
      <x:c r="T350" s="20"/>
      <x:c r="U350" s="20"/>
      <x:c r="V350" s="20"/>
      <x:c r="W350" s="20"/>
      <x:c r="X350" s="20"/>
      <x:c r="Y350" s="20"/>
      <x:c r="Z350" s="20"/>
    </x:row>
    <x:row r="351">
      <x:c r="A351" s="20"/>
      <x:c r="B351" s="20"/>
      <x:c r="C351" s="24"/>
      <x:c r="D351" s="20"/>
      <x:c r="E351" s="20"/>
      <x:c r="F351" s="20"/>
      <x:c r="G351" s="20"/>
      <x:c r="H351" s="20"/>
      <x:c r="I351" s="20"/>
      <x:c r="J351" s="20"/>
      <x:c r="K351" s="20"/>
      <x:c r="L351" s="20"/>
      <x:c r="M351" s="20"/>
      <x:c r="N351" s="20"/>
      <x:c r="O351" s="20"/>
      <x:c r="P351" s="20"/>
      <x:c r="Q351" s="20"/>
      <x:c r="R351" s="20"/>
      <x:c r="S351" s="20"/>
      <x:c r="T351" s="20"/>
      <x:c r="U351" s="20"/>
      <x:c r="V351" s="20"/>
      <x:c r="W351" s="20"/>
      <x:c r="X351" s="20"/>
      <x:c r="Y351" s="20"/>
      <x:c r="Z351" s="20"/>
    </x:row>
    <x:row r="352">
      <x:c r="A352" s="20"/>
      <x:c r="B352" s="20"/>
      <x:c r="C352" s="24"/>
      <x:c r="D352" s="20"/>
      <x:c r="E352" s="20"/>
      <x:c r="F352" s="20"/>
      <x:c r="G352" s="20"/>
      <x:c r="H352" s="20"/>
      <x:c r="I352" s="20"/>
      <x:c r="J352" s="20"/>
      <x:c r="K352" s="20"/>
      <x:c r="L352" s="20"/>
      <x:c r="M352" s="20"/>
      <x:c r="N352" s="20"/>
      <x:c r="O352" s="20"/>
      <x:c r="P352" s="20"/>
      <x:c r="Q352" s="20"/>
      <x:c r="R352" s="20"/>
      <x:c r="S352" s="20"/>
      <x:c r="T352" s="20"/>
      <x:c r="U352" s="20"/>
      <x:c r="V352" s="20"/>
      <x:c r="W352" s="20"/>
      <x:c r="X352" s="20"/>
      <x:c r="Y352" s="20"/>
      <x:c r="Z352" s="20"/>
    </x:row>
    <x:row r="353">
      <x:c r="A353" s="20"/>
      <x:c r="B353" s="20"/>
      <x:c r="C353" s="24"/>
      <x:c r="D353" s="20"/>
      <x:c r="E353" s="20"/>
      <x:c r="F353" s="20"/>
      <x:c r="G353" s="20"/>
      <x:c r="H353" s="20"/>
      <x:c r="I353" s="20"/>
      <x:c r="J353" s="20"/>
      <x:c r="K353" s="20"/>
      <x:c r="L353" s="20"/>
      <x:c r="M353" s="20"/>
      <x:c r="N353" s="20"/>
      <x:c r="O353" s="20"/>
      <x:c r="P353" s="20"/>
      <x:c r="Q353" s="20"/>
      <x:c r="R353" s="20"/>
      <x:c r="S353" s="20"/>
      <x:c r="T353" s="20"/>
      <x:c r="U353" s="20"/>
      <x:c r="V353" s="20"/>
      <x:c r="W353" s="20"/>
      <x:c r="X353" s="20"/>
      <x:c r="Y353" s="20"/>
      <x:c r="Z353" s="20"/>
    </x:row>
    <x:row r="354">
      <x:c r="A354" s="20"/>
      <x:c r="B354" s="20"/>
      <x:c r="C354" s="24"/>
      <x:c r="D354" s="20"/>
      <x:c r="E354" s="20"/>
      <x:c r="F354" s="20"/>
      <x:c r="G354" s="20"/>
      <x:c r="H354" s="20"/>
      <x:c r="I354" s="20"/>
      <x:c r="J354" s="20"/>
      <x:c r="K354" s="20"/>
      <x:c r="L354" s="20"/>
      <x:c r="M354" s="20"/>
      <x:c r="N354" s="20"/>
      <x:c r="O354" s="20"/>
      <x:c r="P354" s="20"/>
      <x:c r="Q354" s="20"/>
      <x:c r="R354" s="20"/>
      <x:c r="S354" s="20"/>
      <x:c r="T354" s="20"/>
      <x:c r="U354" s="20"/>
      <x:c r="V354" s="20"/>
      <x:c r="W354" s="20"/>
      <x:c r="X354" s="20"/>
      <x:c r="Y354" s="20"/>
      <x:c r="Z354" s="20"/>
    </x:row>
    <x:row r="355">
      <x:c r="A355" s="20"/>
      <x:c r="B355" s="20"/>
      <x:c r="C355" s="24"/>
      <x:c r="D355" s="20"/>
      <x:c r="E355" s="20"/>
      <x:c r="F355" s="20"/>
      <x:c r="G355" s="20"/>
      <x:c r="H355" s="20"/>
      <x:c r="I355" s="20"/>
      <x:c r="J355" s="20"/>
      <x:c r="K355" s="20"/>
      <x:c r="L355" s="20"/>
      <x:c r="M355" s="20"/>
      <x:c r="N355" s="20"/>
      <x:c r="O355" s="20"/>
      <x:c r="P355" s="20"/>
      <x:c r="Q355" s="20"/>
      <x:c r="R355" s="20"/>
      <x:c r="S355" s="20"/>
      <x:c r="T355" s="20"/>
      <x:c r="U355" s="20"/>
      <x:c r="V355" s="20"/>
      <x:c r="W355" s="20"/>
      <x:c r="X355" s="20"/>
      <x:c r="Y355" s="20"/>
      <x:c r="Z355" s="20"/>
    </x:row>
    <x:row r="356">
      <x:c r="A356" s="20"/>
      <x:c r="B356" s="20"/>
      <x:c r="C356" s="24"/>
      <x:c r="D356" s="20"/>
      <x:c r="E356" s="20"/>
      <x:c r="F356" s="20"/>
      <x:c r="G356" s="20"/>
      <x:c r="H356" s="20"/>
      <x:c r="I356" s="20"/>
      <x:c r="J356" s="20"/>
      <x:c r="K356" s="20"/>
      <x:c r="L356" s="20"/>
      <x:c r="M356" s="20"/>
      <x:c r="N356" s="20"/>
      <x:c r="O356" s="20"/>
      <x:c r="P356" s="20"/>
      <x:c r="Q356" s="20"/>
      <x:c r="R356" s="20"/>
      <x:c r="S356" s="20"/>
      <x:c r="T356" s="20"/>
      <x:c r="U356" s="20"/>
      <x:c r="V356" s="20"/>
      <x:c r="W356" s="20"/>
      <x:c r="X356" s="20"/>
      <x:c r="Y356" s="20"/>
      <x:c r="Z356" s="20"/>
    </x:row>
    <x:row r="357">
      <x:c r="A357" s="20"/>
      <x:c r="B357" s="20"/>
      <x:c r="C357" s="24"/>
      <x:c r="D357" s="20"/>
      <x:c r="E357" s="20"/>
      <x:c r="F357" s="20"/>
      <x:c r="G357" s="20"/>
      <x:c r="H357" s="20"/>
      <x:c r="I357" s="20"/>
      <x:c r="J357" s="20"/>
      <x:c r="K357" s="20"/>
      <x:c r="L357" s="20"/>
      <x:c r="M357" s="20"/>
      <x:c r="N357" s="20"/>
      <x:c r="O357" s="20"/>
      <x:c r="P357" s="20"/>
      <x:c r="Q357" s="20"/>
      <x:c r="R357" s="20"/>
      <x:c r="S357" s="20"/>
      <x:c r="T357" s="20"/>
      <x:c r="U357" s="20"/>
      <x:c r="V357" s="20"/>
      <x:c r="W357" s="20"/>
      <x:c r="X357" s="20"/>
      <x:c r="Y357" s="20"/>
      <x:c r="Z357" s="20"/>
    </x:row>
    <x:row r="358">
      <x:c r="A358" s="20"/>
      <x:c r="B358" s="20"/>
      <x:c r="C358" s="24"/>
      <x:c r="D358" s="20"/>
      <x:c r="E358" s="20"/>
      <x:c r="F358" s="20"/>
      <x:c r="G358" s="20"/>
      <x:c r="H358" s="20"/>
      <x:c r="I358" s="20"/>
      <x:c r="J358" s="20"/>
      <x:c r="K358" s="20"/>
      <x:c r="L358" s="20"/>
      <x:c r="M358" s="20"/>
      <x:c r="N358" s="20"/>
      <x:c r="O358" s="20"/>
      <x:c r="P358" s="20"/>
      <x:c r="Q358" s="20"/>
      <x:c r="R358" s="20"/>
      <x:c r="S358" s="20"/>
      <x:c r="T358" s="20"/>
      <x:c r="U358" s="20"/>
      <x:c r="V358" s="20"/>
      <x:c r="W358" s="20"/>
      <x:c r="X358" s="20"/>
      <x:c r="Y358" s="20"/>
      <x:c r="Z358" s="20"/>
    </x:row>
    <x:row r="359">
      <x:c r="A359" s="20"/>
      <x:c r="B359" s="20"/>
      <x:c r="C359" s="24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20"/>
      <x:c r="O359" s="20"/>
      <x:c r="P359" s="20"/>
      <x:c r="Q359" s="20"/>
      <x:c r="R359" s="20"/>
      <x:c r="S359" s="20"/>
      <x:c r="T359" s="20"/>
      <x:c r="U359" s="20"/>
      <x:c r="V359" s="20"/>
      <x:c r="W359" s="20"/>
      <x:c r="X359" s="20"/>
      <x:c r="Y359" s="20"/>
      <x:c r="Z359" s="20"/>
    </x:row>
    <x:row r="360">
      <x:c r="A360" s="20"/>
      <x:c r="B360" s="20"/>
      <x:c r="C360" s="24"/>
      <x:c r="D360" s="20"/>
      <x:c r="E360" s="20"/>
      <x:c r="F360" s="20"/>
      <x:c r="G360" s="20"/>
      <x:c r="H360" s="20"/>
      <x:c r="I360" s="20"/>
      <x:c r="J360" s="20"/>
      <x:c r="K360" s="20"/>
      <x:c r="L360" s="20"/>
      <x:c r="M360" s="20"/>
      <x:c r="N360" s="20"/>
      <x:c r="O360" s="20"/>
      <x:c r="P360" s="20"/>
      <x:c r="Q360" s="20"/>
      <x:c r="R360" s="20"/>
      <x:c r="S360" s="20"/>
      <x:c r="T360" s="20"/>
      <x:c r="U360" s="20"/>
      <x:c r="V360" s="20"/>
      <x:c r="W360" s="20"/>
      <x:c r="X360" s="20"/>
      <x:c r="Y360" s="20"/>
      <x:c r="Z360" s="20"/>
    </x:row>
    <x:row r="361">
      <x:c r="A361" s="20"/>
      <x:c r="B361" s="20"/>
      <x:c r="C361" s="24"/>
      <x:c r="D361" s="20"/>
      <x:c r="E361" s="20"/>
      <x:c r="F361" s="20"/>
      <x:c r="G361" s="20"/>
      <x:c r="H361" s="20"/>
      <x:c r="I361" s="20"/>
      <x:c r="J361" s="20"/>
      <x:c r="K361" s="20"/>
      <x:c r="L361" s="20"/>
      <x:c r="M361" s="20"/>
      <x:c r="N361" s="20"/>
      <x:c r="O361" s="20"/>
      <x:c r="P361" s="20"/>
      <x:c r="Q361" s="20"/>
      <x:c r="R361" s="20"/>
      <x:c r="S361" s="20"/>
      <x:c r="T361" s="20"/>
      <x:c r="U361" s="20"/>
      <x:c r="V361" s="20"/>
      <x:c r="W361" s="20"/>
      <x:c r="X361" s="20"/>
      <x:c r="Y361" s="20"/>
      <x:c r="Z361" s="20"/>
    </x:row>
    <x:row r="362">
      <x:c r="A362" s="20"/>
      <x:c r="B362" s="20"/>
      <x:c r="C362" s="24"/>
      <x:c r="D362" s="20"/>
      <x:c r="E362" s="20"/>
      <x:c r="F362" s="20"/>
      <x:c r="G362" s="20"/>
      <x:c r="H362" s="20"/>
      <x:c r="I362" s="20"/>
      <x:c r="J362" s="20"/>
      <x:c r="K362" s="20"/>
      <x:c r="L362" s="20"/>
      <x:c r="M362" s="20"/>
      <x:c r="N362" s="20"/>
      <x:c r="O362" s="20"/>
      <x:c r="P362" s="20"/>
      <x:c r="Q362" s="20"/>
      <x:c r="R362" s="20"/>
      <x:c r="S362" s="20"/>
      <x:c r="T362" s="20"/>
      <x:c r="U362" s="20"/>
      <x:c r="V362" s="20"/>
      <x:c r="W362" s="20"/>
      <x:c r="X362" s="20"/>
      <x:c r="Y362" s="20"/>
      <x:c r="Z362" s="20"/>
    </x:row>
    <x:row r="363">
      <x:c r="A363" s="20"/>
      <x:c r="B363" s="20"/>
      <x:c r="C363" s="24"/>
      <x:c r="D363" s="20"/>
      <x:c r="E363" s="20"/>
      <x:c r="F363" s="20"/>
      <x:c r="G363" s="20"/>
      <x:c r="H363" s="20"/>
      <x:c r="I363" s="20"/>
      <x:c r="J363" s="20"/>
      <x:c r="K363" s="20"/>
      <x:c r="L363" s="20"/>
      <x:c r="M363" s="20"/>
      <x:c r="N363" s="20"/>
      <x:c r="O363" s="20"/>
      <x:c r="P363" s="20"/>
      <x:c r="Q363" s="20"/>
      <x:c r="R363" s="20"/>
      <x:c r="S363" s="20"/>
      <x:c r="T363" s="20"/>
      <x:c r="U363" s="20"/>
      <x:c r="V363" s="20"/>
      <x:c r="W363" s="20"/>
      <x:c r="X363" s="20"/>
      <x:c r="Y363" s="20"/>
      <x:c r="Z363" s="20"/>
    </x:row>
    <x:row r="364">
      <x:c r="A364" s="20"/>
      <x:c r="B364" s="20"/>
      <x:c r="C364" s="24"/>
      <x:c r="D364" s="20"/>
      <x:c r="E364" s="20"/>
      <x:c r="F364" s="20"/>
      <x:c r="G364" s="20"/>
      <x:c r="H364" s="20"/>
      <x:c r="I364" s="20"/>
      <x:c r="J364" s="20"/>
      <x:c r="K364" s="20"/>
      <x:c r="L364" s="20"/>
      <x:c r="M364" s="20"/>
      <x:c r="N364" s="20"/>
      <x:c r="O364" s="20"/>
      <x:c r="P364" s="20"/>
      <x:c r="Q364" s="20"/>
      <x:c r="R364" s="20"/>
      <x:c r="S364" s="20"/>
      <x:c r="T364" s="20"/>
      <x:c r="U364" s="20"/>
      <x:c r="V364" s="20"/>
      <x:c r="W364" s="20"/>
      <x:c r="X364" s="20"/>
      <x:c r="Y364" s="20"/>
      <x:c r="Z364" s="20"/>
    </x:row>
    <x:row r="365">
      <x:c r="A365" s="20"/>
      <x:c r="B365" s="20"/>
      <x:c r="C365" s="24"/>
      <x:c r="D365" s="20"/>
      <x:c r="E365" s="20"/>
      <x:c r="F365" s="20"/>
      <x:c r="G365" s="20"/>
      <x:c r="H365" s="20"/>
      <x:c r="I365" s="20"/>
      <x:c r="J365" s="20"/>
      <x:c r="K365" s="20"/>
      <x:c r="L365" s="20"/>
      <x:c r="M365" s="20"/>
      <x:c r="N365" s="20"/>
      <x:c r="O365" s="20"/>
      <x:c r="P365" s="20"/>
      <x:c r="Q365" s="20"/>
      <x:c r="R365" s="20"/>
      <x:c r="S365" s="20"/>
      <x:c r="T365" s="20"/>
      <x:c r="U365" s="20"/>
      <x:c r="V365" s="20"/>
      <x:c r="W365" s="20"/>
      <x:c r="X365" s="20"/>
      <x:c r="Y365" s="20"/>
      <x:c r="Z365" s="20"/>
    </x:row>
    <x:row r="366">
      <x:c r="A366" s="20"/>
      <x:c r="B366" s="20"/>
      <x:c r="C366" s="24"/>
      <x:c r="D366" s="20"/>
      <x:c r="E366" s="20"/>
      <x:c r="F366" s="20"/>
      <x:c r="G366" s="20"/>
      <x:c r="H366" s="20"/>
      <x:c r="I366" s="20"/>
      <x:c r="J366" s="20"/>
      <x:c r="K366" s="20"/>
      <x:c r="L366" s="20"/>
      <x:c r="M366" s="20"/>
      <x:c r="N366" s="20"/>
      <x:c r="O366" s="20"/>
      <x:c r="P366" s="20"/>
      <x:c r="Q366" s="20"/>
      <x:c r="R366" s="20"/>
      <x:c r="S366" s="20"/>
      <x:c r="T366" s="20"/>
      <x:c r="U366" s="20"/>
      <x:c r="V366" s="20"/>
      <x:c r="W366" s="20"/>
      <x:c r="X366" s="20"/>
      <x:c r="Y366" s="20"/>
      <x:c r="Z366" s="20"/>
    </x:row>
    <x:row r="367">
      <x:c r="A367" s="20"/>
      <x:c r="B367" s="20"/>
      <x:c r="C367" s="24"/>
      <x:c r="D367" s="20"/>
      <x:c r="E367" s="20"/>
      <x:c r="F367" s="20"/>
      <x:c r="G367" s="20"/>
      <x:c r="H367" s="20"/>
      <x:c r="I367" s="20"/>
      <x:c r="J367" s="20"/>
      <x:c r="K367" s="20"/>
      <x:c r="L367" s="20"/>
      <x:c r="M367" s="20"/>
      <x:c r="N367" s="20"/>
      <x:c r="O367" s="20"/>
      <x:c r="P367" s="20"/>
      <x:c r="Q367" s="20"/>
      <x:c r="R367" s="20"/>
      <x:c r="S367" s="20"/>
      <x:c r="T367" s="20"/>
      <x:c r="U367" s="20"/>
      <x:c r="V367" s="20"/>
      <x:c r="W367" s="20"/>
      <x:c r="X367" s="20"/>
      <x:c r="Y367" s="20"/>
      <x:c r="Z367" s="20"/>
    </x:row>
    <x:row r="368">
      <x:c r="A368" s="20"/>
      <x:c r="B368" s="20"/>
      <x:c r="C368" s="24"/>
      <x:c r="D368" s="20"/>
      <x:c r="E368" s="20"/>
      <x:c r="F368" s="20"/>
      <x:c r="G368" s="20"/>
      <x:c r="H368" s="20"/>
      <x:c r="I368" s="20"/>
      <x:c r="J368" s="20"/>
      <x:c r="K368" s="20"/>
      <x:c r="L368" s="20"/>
      <x:c r="M368" s="20"/>
      <x:c r="N368" s="20"/>
      <x:c r="O368" s="20"/>
      <x:c r="P368" s="20"/>
      <x:c r="Q368" s="20"/>
      <x:c r="R368" s="20"/>
      <x:c r="S368" s="20"/>
      <x:c r="T368" s="20"/>
      <x:c r="U368" s="20"/>
      <x:c r="V368" s="20"/>
      <x:c r="W368" s="20"/>
      <x:c r="X368" s="20"/>
      <x:c r="Y368" s="20"/>
      <x:c r="Z368" s="20"/>
    </x:row>
    <x:row r="369">
      <x:c r="A369" s="20"/>
      <x:c r="B369" s="20"/>
      <x:c r="C369" s="24"/>
      <x:c r="D369" s="20"/>
      <x:c r="E369" s="20"/>
      <x:c r="F369" s="20"/>
      <x:c r="G369" s="20"/>
      <x:c r="H369" s="20"/>
      <x:c r="I369" s="20"/>
      <x:c r="J369" s="20"/>
      <x:c r="K369" s="20"/>
      <x:c r="L369" s="20"/>
      <x:c r="M369" s="20"/>
      <x:c r="N369" s="20"/>
      <x:c r="O369" s="20"/>
      <x:c r="P369" s="20"/>
      <x:c r="Q369" s="20"/>
      <x:c r="R369" s="20"/>
      <x:c r="S369" s="20"/>
      <x:c r="T369" s="20"/>
      <x:c r="U369" s="20"/>
      <x:c r="V369" s="20"/>
      <x:c r="W369" s="20"/>
      <x:c r="X369" s="20"/>
      <x:c r="Y369" s="20"/>
      <x:c r="Z369" s="20"/>
    </x:row>
    <x:row r="370">
      <x:c r="A370" s="20"/>
      <x:c r="B370" s="20"/>
      <x:c r="C370" s="24"/>
      <x:c r="D370" s="20"/>
      <x:c r="E370" s="20"/>
      <x:c r="F370" s="20"/>
      <x:c r="G370" s="20"/>
      <x:c r="H370" s="20"/>
      <x:c r="I370" s="20"/>
      <x:c r="J370" s="20"/>
      <x:c r="K370" s="20"/>
      <x:c r="L370" s="20"/>
      <x:c r="M370" s="20"/>
      <x:c r="N370" s="20"/>
      <x:c r="O370" s="20"/>
      <x:c r="P370" s="20"/>
      <x:c r="Q370" s="20"/>
      <x:c r="R370" s="20"/>
      <x:c r="S370" s="20"/>
      <x:c r="T370" s="20"/>
      <x:c r="U370" s="20"/>
      <x:c r="V370" s="20"/>
      <x:c r="W370" s="20"/>
      <x:c r="X370" s="20"/>
      <x:c r="Y370" s="20"/>
      <x:c r="Z370" s="20"/>
    </x:row>
    <x:row r="371">
      <x:c r="A371" s="20"/>
      <x:c r="B371" s="20"/>
      <x:c r="C371" s="24"/>
      <x:c r="D371" s="20"/>
      <x:c r="E371" s="20"/>
      <x:c r="F371" s="20"/>
      <x:c r="G371" s="20"/>
      <x:c r="H371" s="20"/>
      <x:c r="I371" s="20"/>
      <x:c r="J371" s="20"/>
      <x:c r="K371" s="20"/>
      <x:c r="L371" s="20"/>
      <x:c r="M371" s="20"/>
      <x:c r="N371" s="20"/>
      <x:c r="O371" s="20"/>
      <x:c r="P371" s="20"/>
      <x:c r="Q371" s="20"/>
      <x:c r="R371" s="20"/>
      <x:c r="S371" s="20"/>
      <x:c r="T371" s="20"/>
      <x:c r="U371" s="20"/>
      <x:c r="V371" s="20"/>
      <x:c r="W371" s="20"/>
      <x:c r="X371" s="20"/>
      <x:c r="Y371" s="20"/>
      <x:c r="Z371" s="20"/>
    </x:row>
    <x:row r="372">
      <x:c r="A372" s="20"/>
      <x:c r="B372" s="20"/>
      <x:c r="C372" s="24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20"/>
      <x:c r="O372" s="20"/>
      <x:c r="P372" s="20"/>
      <x:c r="Q372" s="20"/>
      <x:c r="R372" s="20"/>
      <x:c r="S372" s="20"/>
      <x:c r="T372" s="20"/>
      <x:c r="U372" s="20"/>
      <x:c r="V372" s="20"/>
      <x:c r="W372" s="20"/>
      <x:c r="X372" s="20"/>
      <x:c r="Y372" s="20"/>
      <x:c r="Z372" s="20"/>
    </x:row>
    <x:row r="373">
      <x:c r="A373" s="20"/>
      <x:c r="B373" s="20"/>
      <x:c r="C373" s="24"/>
      <x:c r="D373" s="20"/>
      <x:c r="E373" s="20"/>
      <x:c r="F373" s="20"/>
      <x:c r="G373" s="20"/>
      <x:c r="H373" s="20"/>
      <x:c r="I373" s="20"/>
      <x:c r="J373" s="20"/>
      <x:c r="K373" s="20"/>
      <x:c r="L373" s="20"/>
      <x:c r="M373" s="20"/>
      <x:c r="N373" s="20"/>
      <x:c r="O373" s="20"/>
      <x:c r="P373" s="20"/>
      <x:c r="Q373" s="20"/>
      <x:c r="R373" s="20"/>
      <x:c r="S373" s="20"/>
      <x:c r="T373" s="20"/>
      <x:c r="U373" s="20"/>
      <x:c r="V373" s="20"/>
      <x:c r="W373" s="20"/>
      <x:c r="X373" s="20"/>
      <x:c r="Y373" s="20"/>
      <x:c r="Z373" s="20"/>
    </x:row>
    <x:row r="374">
      <x:c r="A374" s="20"/>
      <x:c r="B374" s="20"/>
      <x:c r="C374" s="24"/>
      <x:c r="D374" s="20"/>
      <x:c r="E374" s="20"/>
      <x:c r="F374" s="20"/>
      <x:c r="G374" s="20"/>
      <x:c r="H374" s="20"/>
      <x:c r="I374" s="20"/>
      <x:c r="J374" s="20"/>
      <x:c r="K374" s="20"/>
      <x:c r="L374" s="20"/>
      <x:c r="M374" s="20"/>
      <x:c r="N374" s="20"/>
      <x:c r="O374" s="20"/>
      <x:c r="P374" s="20"/>
      <x:c r="Q374" s="20"/>
      <x:c r="R374" s="20"/>
      <x:c r="S374" s="20"/>
      <x:c r="T374" s="20"/>
      <x:c r="U374" s="20"/>
      <x:c r="V374" s="20"/>
      <x:c r="W374" s="20"/>
      <x:c r="X374" s="20"/>
      <x:c r="Y374" s="20"/>
      <x:c r="Z374" s="20"/>
    </x:row>
    <x:row r="375">
      <x:c r="A375" s="20"/>
      <x:c r="B375" s="20"/>
      <x:c r="C375" s="24"/>
      <x:c r="D375" s="20"/>
      <x:c r="E375" s="20"/>
      <x:c r="F375" s="20"/>
      <x:c r="G375" s="20"/>
      <x:c r="H375" s="20"/>
      <x:c r="I375" s="20"/>
      <x:c r="J375" s="20"/>
      <x:c r="K375" s="20"/>
      <x:c r="L375" s="20"/>
      <x:c r="M375" s="20"/>
      <x:c r="N375" s="20"/>
      <x:c r="O375" s="20"/>
      <x:c r="P375" s="20"/>
      <x:c r="Q375" s="20"/>
      <x:c r="R375" s="20"/>
      <x:c r="S375" s="20"/>
      <x:c r="T375" s="20"/>
      <x:c r="U375" s="20"/>
      <x:c r="V375" s="20"/>
      <x:c r="W375" s="20"/>
      <x:c r="X375" s="20"/>
      <x:c r="Y375" s="20"/>
      <x:c r="Z375" s="20"/>
    </x:row>
    <x:row r="376">
      <x:c r="A376" s="20"/>
      <x:c r="B376" s="20"/>
      <x:c r="C376" s="24"/>
      <x:c r="D376" s="20"/>
      <x:c r="E376" s="20"/>
      <x:c r="F376" s="20"/>
      <x:c r="G376" s="20"/>
      <x:c r="H376" s="20"/>
      <x:c r="I376" s="20"/>
      <x:c r="J376" s="20"/>
      <x:c r="K376" s="20"/>
      <x:c r="L376" s="20"/>
      <x:c r="M376" s="20"/>
      <x:c r="N376" s="20"/>
      <x:c r="O376" s="20"/>
      <x:c r="P376" s="20"/>
      <x:c r="Q376" s="20"/>
      <x:c r="R376" s="20"/>
      <x:c r="S376" s="20"/>
      <x:c r="T376" s="20"/>
      <x:c r="U376" s="20"/>
      <x:c r="V376" s="20"/>
      <x:c r="W376" s="20"/>
      <x:c r="X376" s="20"/>
      <x:c r="Y376" s="20"/>
      <x:c r="Z376" s="20"/>
    </x:row>
    <x:row r="377">
      <x:c r="A377" s="20"/>
      <x:c r="B377" s="20"/>
      <x:c r="C377" s="24"/>
      <x:c r="D377" s="20"/>
      <x:c r="E377" s="20"/>
      <x:c r="F377" s="20"/>
      <x:c r="G377" s="20"/>
      <x:c r="H377" s="20"/>
      <x:c r="I377" s="20"/>
      <x:c r="J377" s="20"/>
      <x:c r="K377" s="20"/>
      <x:c r="L377" s="20"/>
      <x:c r="M377" s="20"/>
      <x:c r="N377" s="20"/>
      <x:c r="O377" s="20"/>
      <x:c r="P377" s="20"/>
      <x:c r="Q377" s="20"/>
      <x:c r="R377" s="20"/>
      <x:c r="S377" s="20"/>
      <x:c r="T377" s="20"/>
      <x:c r="U377" s="20"/>
      <x:c r="V377" s="20"/>
      <x:c r="W377" s="20"/>
      <x:c r="X377" s="20"/>
      <x:c r="Y377" s="20"/>
      <x:c r="Z377" s="20"/>
    </x:row>
    <x:row r="378">
      <x:c r="A378" s="20"/>
      <x:c r="B378" s="20"/>
      <x:c r="C378" s="24"/>
      <x:c r="D378" s="20"/>
      <x:c r="E378" s="20"/>
      <x:c r="F378" s="20"/>
      <x:c r="G378" s="20"/>
      <x:c r="H378" s="20"/>
      <x:c r="I378" s="20"/>
      <x:c r="J378" s="20"/>
      <x:c r="K378" s="20"/>
      <x:c r="L378" s="20"/>
      <x:c r="M378" s="20"/>
      <x:c r="N378" s="20"/>
      <x:c r="O378" s="20"/>
      <x:c r="P378" s="20"/>
      <x:c r="Q378" s="20"/>
      <x:c r="R378" s="20"/>
      <x:c r="S378" s="20"/>
      <x:c r="T378" s="20"/>
      <x:c r="U378" s="20"/>
      <x:c r="V378" s="20"/>
      <x:c r="W378" s="20"/>
      <x:c r="X378" s="20"/>
      <x:c r="Y378" s="20"/>
      <x:c r="Z378" s="20"/>
    </x:row>
    <x:row r="379">
      <x:c r="A379" s="20"/>
      <x:c r="B379" s="20"/>
      <x:c r="C379" s="24"/>
      <x:c r="D379" s="20"/>
      <x:c r="E379" s="20"/>
      <x:c r="F379" s="20"/>
      <x:c r="G379" s="20"/>
      <x:c r="H379" s="20"/>
      <x:c r="I379" s="20"/>
      <x:c r="J379" s="20"/>
      <x:c r="K379" s="20"/>
      <x:c r="L379" s="20"/>
      <x:c r="M379" s="20"/>
      <x:c r="N379" s="20"/>
      <x:c r="O379" s="20"/>
      <x:c r="P379" s="20"/>
      <x:c r="Q379" s="20"/>
      <x:c r="R379" s="20"/>
      <x:c r="S379" s="20"/>
      <x:c r="T379" s="20"/>
      <x:c r="U379" s="20"/>
      <x:c r="V379" s="20"/>
      <x:c r="W379" s="20"/>
      <x:c r="X379" s="20"/>
      <x:c r="Y379" s="20"/>
      <x:c r="Z379" s="20"/>
    </x:row>
    <x:row r="380">
      <x:c r="A380" s="20"/>
      <x:c r="B380" s="20"/>
      <x:c r="C380" s="24"/>
      <x:c r="D380" s="20"/>
      <x:c r="E380" s="20"/>
      <x:c r="F380" s="20"/>
      <x:c r="G380" s="20"/>
      <x:c r="H380" s="20"/>
      <x:c r="I380" s="20"/>
      <x:c r="J380" s="20"/>
      <x:c r="K380" s="20"/>
      <x:c r="L380" s="20"/>
      <x:c r="M380" s="20"/>
      <x:c r="N380" s="20"/>
      <x:c r="O380" s="20"/>
      <x:c r="P380" s="20"/>
      <x:c r="Q380" s="20"/>
      <x:c r="R380" s="20"/>
      <x:c r="S380" s="20"/>
      <x:c r="T380" s="20"/>
      <x:c r="U380" s="20"/>
      <x:c r="V380" s="20"/>
      <x:c r="W380" s="20"/>
      <x:c r="X380" s="20"/>
      <x:c r="Y380" s="20"/>
      <x:c r="Z380" s="20"/>
    </x:row>
    <x:row r="381">
      <x:c r="A381" s="20"/>
      <x:c r="B381" s="20"/>
      <x:c r="C381" s="24"/>
      <x:c r="D381" s="20"/>
      <x:c r="E381" s="20"/>
      <x:c r="F381" s="20"/>
      <x:c r="G381" s="20"/>
      <x:c r="H381" s="20"/>
      <x:c r="I381" s="20"/>
      <x:c r="J381" s="20"/>
      <x:c r="K381" s="20"/>
      <x:c r="L381" s="20"/>
      <x:c r="M381" s="20"/>
      <x:c r="N381" s="20"/>
      <x:c r="O381" s="20"/>
      <x:c r="P381" s="20"/>
      <x:c r="Q381" s="20"/>
      <x:c r="R381" s="20"/>
      <x:c r="S381" s="20"/>
      <x:c r="T381" s="20"/>
      <x:c r="U381" s="20"/>
      <x:c r="V381" s="20"/>
      <x:c r="W381" s="20"/>
      <x:c r="X381" s="20"/>
      <x:c r="Y381" s="20"/>
      <x:c r="Z381" s="20"/>
    </x:row>
    <x:row r="382">
      <x:c r="A382" s="20"/>
      <x:c r="B382" s="20"/>
      <x:c r="C382" s="24"/>
      <x:c r="D382" s="20"/>
      <x:c r="E382" s="20"/>
      <x:c r="F382" s="20"/>
      <x:c r="G382" s="20"/>
      <x:c r="H382" s="20"/>
      <x:c r="I382" s="20"/>
      <x:c r="J382" s="20"/>
      <x:c r="K382" s="20"/>
      <x:c r="L382" s="20"/>
      <x:c r="M382" s="20"/>
      <x:c r="N382" s="20"/>
      <x:c r="O382" s="20"/>
      <x:c r="P382" s="20"/>
      <x:c r="Q382" s="20"/>
      <x:c r="R382" s="20"/>
      <x:c r="S382" s="20"/>
      <x:c r="T382" s="20"/>
      <x:c r="U382" s="20"/>
      <x:c r="V382" s="20"/>
      <x:c r="W382" s="20"/>
      <x:c r="X382" s="20"/>
      <x:c r="Y382" s="20"/>
      <x:c r="Z382" s="20"/>
    </x:row>
    <x:row r="383">
      <x:c r="A383" s="20"/>
      <x:c r="B383" s="20"/>
      <x:c r="C383" s="24"/>
      <x:c r="D383" s="20"/>
      <x:c r="E383" s="20"/>
      <x:c r="F383" s="20"/>
      <x:c r="G383" s="20"/>
      <x:c r="H383" s="20"/>
      <x:c r="I383" s="20"/>
      <x:c r="J383" s="20"/>
      <x:c r="K383" s="20"/>
      <x:c r="L383" s="20"/>
      <x:c r="M383" s="20"/>
      <x:c r="N383" s="20"/>
      <x:c r="O383" s="20"/>
      <x:c r="P383" s="20"/>
      <x:c r="Q383" s="20"/>
      <x:c r="R383" s="20"/>
      <x:c r="S383" s="20"/>
      <x:c r="T383" s="20"/>
      <x:c r="U383" s="20"/>
      <x:c r="V383" s="20"/>
      <x:c r="W383" s="20"/>
      <x:c r="X383" s="20"/>
      <x:c r="Y383" s="20"/>
      <x:c r="Z383" s="20"/>
    </x:row>
    <x:row r="384">
      <x:c r="A384" s="20"/>
      <x:c r="B384" s="20"/>
      <x:c r="C384" s="24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20"/>
      <x:c r="O384" s="20"/>
      <x:c r="P384" s="20"/>
      <x:c r="Q384" s="20"/>
      <x:c r="R384" s="20"/>
      <x:c r="S384" s="20"/>
      <x:c r="T384" s="20"/>
      <x:c r="U384" s="20"/>
      <x:c r="V384" s="20"/>
      <x:c r="W384" s="20"/>
      <x:c r="X384" s="20"/>
      <x:c r="Y384" s="20"/>
      <x:c r="Z384" s="20"/>
    </x:row>
    <x:row r="385">
      <x:c r="A385" s="20"/>
      <x:c r="B385" s="20"/>
      <x:c r="C385" s="24"/>
      <x:c r="D385" s="20"/>
      <x:c r="E385" s="20"/>
      <x:c r="F385" s="20"/>
      <x:c r="G385" s="20"/>
      <x:c r="H385" s="20"/>
      <x:c r="I385" s="20"/>
      <x:c r="J385" s="20"/>
      <x:c r="K385" s="20"/>
      <x:c r="L385" s="20"/>
      <x:c r="M385" s="20"/>
      <x:c r="N385" s="20"/>
      <x:c r="O385" s="20"/>
      <x:c r="P385" s="20"/>
      <x:c r="Q385" s="20"/>
      <x:c r="R385" s="20"/>
      <x:c r="S385" s="20"/>
      <x:c r="T385" s="20"/>
      <x:c r="U385" s="20"/>
      <x:c r="V385" s="20"/>
      <x:c r="W385" s="20"/>
      <x:c r="X385" s="20"/>
      <x:c r="Y385" s="20"/>
      <x:c r="Z385" s="20"/>
    </x:row>
    <x:row r="386">
      <x:c r="A386" s="20"/>
      <x:c r="B386" s="20"/>
      <x:c r="C386" s="24"/>
      <x:c r="D386" s="20"/>
      <x:c r="E386" s="20"/>
      <x:c r="F386" s="20"/>
      <x:c r="G386" s="20"/>
      <x:c r="H386" s="20"/>
      <x:c r="I386" s="20"/>
      <x:c r="J386" s="20"/>
      <x:c r="K386" s="20"/>
      <x:c r="L386" s="20"/>
      <x:c r="M386" s="20"/>
      <x:c r="N386" s="20"/>
      <x:c r="O386" s="20"/>
      <x:c r="P386" s="20"/>
      <x:c r="Q386" s="20"/>
      <x:c r="R386" s="20"/>
      <x:c r="S386" s="20"/>
      <x:c r="T386" s="20"/>
      <x:c r="U386" s="20"/>
      <x:c r="V386" s="20"/>
      <x:c r="W386" s="20"/>
      <x:c r="X386" s="20"/>
      <x:c r="Y386" s="20"/>
      <x:c r="Z386" s="20"/>
    </x:row>
    <x:row r="387">
      <x:c r="A387" s="20"/>
      <x:c r="B387" s="20"/>
      <x:c r="C387" s="24"/>
      <x:c r="D387" s="20"/>
      <x:c r="E387" s="20"/>
      <x:c r="F387" s="20"/>
      <x:c r="G387" s="20"/>
      <x:c r="H387" s="20"/>
      <x:c r="I387" s="20"/>
      <x:c r="J387" s="20"/>
      <x:c r="K387" s="20"/>
      <x:c r="L387" s="20"/>
      <x:c r="M387" s="20"/>
      <x:c r="N387" s="20"/>
      <x:c r="O387" s="20"/>
      <x:c r="P387" s="20"/>
      <x:c r="Q387" s="20"/>
      <x:c r="R387" s="20"/>
      <x:c r="S387" s="20"/>
      <x:c r="T387" s="20"/>
      <x:c r="U387" s="20"/>
      <x:c r="V387" s="20"/>
      <x:c r="W387" s="20"/>
      <x:c r="X387" s="20"/>
      <x:c r="Y387" s="20"/>
      <x:c r="Z387" s="20"/>
    </x:row>
    <x:row r="388">
      <x:c r="A388" s="20"/>
      <x:c r="B388" s="20"/>
      <x:c r="C388" s="24"/>
      <x:c r="D388" s="20"/>
      <x:c r="E388" s="20"/>
      <x:c r="F388" s="20"/>
      <x:c r="G388" s="20"/>
      <x:c r="H388" s="20"/>
      <x:c r="I388" s="20"/>
      <x:c r="J388" s="20"/>
      <x:c r="K388" s="20"/>
      <x:c r="L388" s="20"/>
      <x:c r="M388" s="20"/>
      <x:c r="N388" s="20"/>
      <x:c r="O388" s="20"/>
      <x:c r="P388" s="20"/>
      <x:c r="Q388" s="20"/>
      <x:c r="R388" s="20"/>
      <x:c r="S388" s="20"/>
      <x:c r="T388" s="20"/>
      <x:c r="U388" s="20"/>
      <x:c r="V388" s="20"/>
      <x:c r="W388" s="20"/>
      <x:c r="X388" s="20"/>
      <x:c r="Y388" s="20"/>
      <x:c r="Z388" s="20"/>
    </x:row>
    <x:row r="389">
      <x:c r="A389" s="20"/>
      <x:c r="B389" s="20"/>
      <x:c r="C389" s="24"/>
      <x:c r="D389" s="20"/>
      <x:c r="E389" s="20"/>
      <x:c r="F389" s="20"/>
      <x:c r="G389" s="20"/>
      <x:c r="H389" s="20"/>
      <x:c r="I389" s="20"/>
      <x:c r="J389" s="20"/>
      <x:c r="K389" s="20"/>
      <x:c r="L389" s="20"/>
      <x:c r="M389" s="20"/>
      <x:c r="N389" s="20"/>
      <x:c r="O389" s="20"/>
      <x:c r="P389" s="20"/>
      <x:c r="Q389" s="20"/>
      <x:c r="R389" s="20"/>
      <x:c r="S389" s="20"/>
      <x:c r="T389" s="20"/>
      <x:c r="U389" s="20"/>
      <x:c r="V389" s="20"/>
      <x:c r="W389" s="20"/>
      <x:c r="X389" s="20"/>
      <x:c r="Y389" s="20"/>
      <x:c r="Z389" s="20"/>
    </x:row>
    <x:row r="390">
      <x:c r="A390" s="20"/>
      <x:c r="B390" s="20"/>
      <x:c r="C390" s="24"/>
      <x:c r="D390" s="20"/>
      <x:c r="E390" s="20"/>
      <x:c r="F390" s="20"/>
      <x:c r="G390" s="20"/>
      <x:c r="H390" s="20"/>
      <x:c r="I390" s="20"/>
      <x:c r="J390" s="20"/>
      <x:c r="K390" s="20"/>
      <x:c r="L390" s="20"/>
      <x:c r="M390" s="20"/>
      <x:c r="N390" s="20"/>
      <x:c r="O390" s="20"/>
      <x:c r="P390" s="20"/>
      <x:c r="Q390" s="20"/>
      <x:c r="R390" s="20"/>
      <x:c r="S390" s="20"/>
      <x:c r="T390" s="20"/>
      <x:c r="U390" s="20"/>
      <x:c r="V390" s="20"/>
      <x:c r="W390" s="20"/>
      <x:c r="X390" s="20"/>
      <x:c r="Y390" s="20"/>
      <x:c r="Z390" s="20"/>
    </x:row>
    <x:row r="391">
      <x:c r="A391" s="20"/>
      <x:c r="B391" s="20"/>
      <x:c r="C391" s="24"/>
      <x:c r="D391" s="20"/>
      <x:c r="E391" s="20"/>
      <x:c r="F391" s="20"/>
      <x:c r="G391" s="20"/>
      <x:c r="H391" s="20"/>
      <x:c r="I391" s="20"/>
      <x:c r="J391" s="20"/>
      <x:c r="K391" s="20"/>
      <x:c r="L391" s="20"/>
      <x:c r="M391" s="20"/>
      <x:c r="N391" s="20"/>
      <x:c r="O391" s="20"/>
      <x:c r="P391" s="20"/>
      <x:c r="Q391" s="20"/>
      <x:c r="R391" s="20"/>
      <x:c r="S391" s="20"/>
      <x:c r="T391" s="20"/>
      <x:c r="U391" s="20"/>
      <x:c r="V391" s="20"/>
      <x:c r="W391" s="20"/>
      <x:c r="X391" s="20"/>
      <x:c r="Y391" s="20"/>
      <x:c r="Z391" s="20"/>
    </x:row>
    <x:row r="392">
      <x:c r="A392" s="20"/>
      <x:c r="B392" s="20"/>
      <x:c r="C392" s="24"/>
      <x:c r="D392" s="20"/>
      <x:c r="E392" s="20"/>
      <x:c r="F392" s="20"/>
      <x:c r="G392" s="20"/>
      <x:c r="H392" s="20"/>
      <x:c r="I392" s="20"/>
      <x:c r="J392" s="20"/>
      <x:c r="K392" s="20"/>
      <x:c r="L392" s="20"/>
      <x:c r="M392" s="20"/>
      <x:c r="N392" s="20"/>
      <x:c r="O392" s="20"/>
      <x:c r="P392" s="20"/>
      <x:c r="Q392" s="20"/>
      <x:c r="R392" s="20"/>
      <x:c r="S392" s="20"/>
      <x:c r="T392" s="20"/>
      <x:c r="U392" s="20"/>
      <x:c r="V392" s="20"/>
      <x:c r="W392" s="20"/>
      <x:c r="X392" s="20"/>
      <x:c r="Y392" s="20"/>
      <x:c r="Z392" s="20"/>
    </x:row>
    <x:row r="393">
      <x:c r="A393" s="20"/>
      <x:c r="B393" s="20"/>
      <x:c r="C393" s="24"/>
      <x:c r="D393" s="20"/>
      <x:c r="E393" s="20"/>
      <x:c r="F393" s="20"/>
      <x:c r="G393" s="20"/>
      <x:c r="H393" s="20"/>
      <x:c r="I393" s="20"/>
      <x:c r="J393" s="20"/>
      <x:c r="K393" s="20"/>
      <x:c r="L393" s="20"/>
      <x:c r="M393" s="20"/>
      <x:c r="N393" s="20"/>
      <x:c r="O393" s="20"/>
      <x:c r="P393" s="20"/>
      <x:c r="Q393" s="20"/>
      <x:c r="R393" s="20"/>
      <x:c r="S393" s="20"/>
      <x:c r="T393" s="20"/>
      <x:c r="U393" s="20"/>
      <x:c r="V393" s="20"/>
      <x:c r="W393" s="20"/>
      <x:c r="X393" s="20"/>
      <x:c r="Y393" s="20"/>
      <x:c r="Z393" s="20"/>
    </x:row>
    <x:row r="394">
      <x:c r="A394" s="20"/>
      <x:c r="B394" s="20"/>
      <x:c r="C394" s="24"/>
      <x:c r="D394" s="20"/>
      <x:c r="E394" s="20"/>
      <x:c r="F394" s="20"/>
      <x:c r="G394" s="20"/>
      <x:c r="H394" s="20"/>
      <x:c r="I394" s="20"/>
      <x:c r="J394" s="20"/>
      <x:c r="K394" s="20"/>
      <x:c r="L394" s="20"/>
      <x:c r="M394" s="20"/>
      <x:c r="N394" s="20"/>
      <x:c r="O394" s="20"/>
      <x:c r="P394" s="20"/>
      <x:c r="Q394" s="20"/>
      <x:c r="R394" s="20"/>
      <x:c r="S394" s="20"/>
      <x:c r="T394" s="20"/>
      <x:c r="U394" s="20"/>
      <x:c r="V394" s="20"/>
      <x:c r="W394" s="20"/>
      <x:c r="X394" s="20"/>
      <x:c r="Y394" s="20"/>
      <x:c r="Z394" s="20"/>
    </x:row>
    <x:row r="395">
      <x:c r="A395" s="20"/>
      <x:c r="B395" s="20"/>
      <x:c r="C395" s="24"/>
      <x:c r="D395" s="20"/>
      <x:c r="E395" s="20"/>
      <x:c r="F395" s="20"/>
      <x:c r="G395" s="20"/>
      <x:c r="H395" s="20"/>
      <x:c r="I395" s="20"/>
      <x:c r="J395" s="20"/>
      <x:c r="K395" s="20"/>
      <x:c r="L395" s="20"/>
      <x:c r="M395" s="20"/>
      <x:c r="N395" s="20"/>
      <x:c r="O395" s="20"/>
      <x:c r="P395" s="20"/>
      <x:c r="Q395" s="20"/>
      <x:c r="R395" s="20"/>
      <x:c r="S395" s="20"/>
      <x:c r="T395" s="20"/>
      <x:c r="U395" s="20"/>
      <x:c r="V395" s="20"/>
      <x:c r="W395" s="20"/>
      <x:c r="X395" s="20"/>
      <x:c r="Y395" s="20"/>
      <x:c r="Z395" s="20"/>
    </x:row>
    <x:row r="396">
      <x:c r="A396" s="20"/>
      <x:c r="B396" s="20"/>
      <x:c r="C396" s="24"/>
      <x:c r="D396" s="20"/>
      <x:c r="E396" s="20"/>
      <x:c r="F396" s="20"/>
      <x:c r="G396" s="20"/>
      <x:c r="H396" s="20"/>
      <x:c r="I396" s="20"/>
      <x:c r="J396" s="20"/>
      <x:c r="K396" s="20"/>
      <x:c r="L396" s="20"/>
      <x:c r="M396" s="20"/>
      <x:c r="N396" s="20"/>
      <x:c r="O396" s="20"/>
      <x:c r="P396" s="20"/>
      <x:c r="Q396" s="20"/>
      <x:c r="R396" s="20"/>
      <x:c r="S396" s="20"/>
      <x:c r="T396" s="20"/>
      <x:c r="U396" s="20"/>
      <x:c r="V396" s="20"/>
      <x:c r="W396" s="20"/>
      <x:c r="X396" s="20"/>
      <x:c r="Y396" s="20"/>
      <x:c r="Z396" s="20"/>
    </x:row>
    <x:row r="397">
      <x:c r="A397" s="20"/>
      <x:c r="B397" s="20"/>
      <x:c r="C397" s="24"/>
      <x:c r="D397" s="20"/>
      <x:c r="E397" s="20"/>
      <x:c r="F397" s="20"/>
      <x:c r="G397" s="20"/>
      <x:c r="H397" s="20"/>
      <x:c r="I397" s="20"/>
      <x:c r="J397" s="20"/>
      <x:c r="K397" s="20"/>
      <x:c r="L397" s="20"/>
      <x:c r="M397" s="20"/>
      <x:c r="N397" s="20"/>
      <x:c r="O397" s="20"/>
      <x:c r="P397" s="20"/>
      <x:c r="Q397" s="20"/>
      <x:c r="R397" s="20"/>
      <x:c r="S397" s="20"/>
      <x:c r="T397" s="20"/>
      <x:c r="U397" s="20"/>
      <x:c r="V397" s="20"/>
      <x:c r="W397" s="20"/>
      <x:c r="X397" s="20"/>
      <x:c r="Y397" s="20"/>
      <x:c r="Z397" s="20"/>
    </x:row>
    <x:row r="398">
      <x:c r="A398" s="20"/>
      <x:c r="B398" s="20"/>
      <x:c r="C398" s="24"/>
      <x:c r="D398" s="20"/>
      <x:c r="E398" s="20"/>
      <x:c r="F398" s="20"/>
      <x:c r="G398" s="20"/>
      <x:c r="H398" s="20"/>
      <x:c r="I398" s="20"/>
      <x:c r="J398" s="20"/>
      <x:c r="K398" s="20"/>
      <x:c r="L398" s="20"/>
      <x:c r="M398" s="20"/>
      <x:c r="N398" s="20"/>
      <x:c r="O398" s="20"/>
      <x:c r="P398" s="20"/>
      <x:c r="Q398" s="20"/>
      <x:c r="R398" s="20"/>
      <x:c r="S398" s="20"/>
      <x:c r="T398" s="20"/>
      <x:c r="U398" s="20"/>
      <x:c r="V398" s="20"/>
      <x:c r="W398" s="20"/>
      <x:c r="X398" s="20"/>
      <x:c r="Y398" s="20"/>
      <x:c r="Z398" s="20"/>
    </x:row>
    <x:row r="399">
      <x:c r="A399" s="20"/>
      <x:c r="B399" s="20"/>
      <x:c r="C399" s="24"/>
      <x:c r="D399" s="20"/>
      <x:c r="E399" s="20"/>
      <x:c r="F399" s="20"/>
      <x:c r="G399" s="20"/>
      <x:c r="H399" s="20"/>
      <x:c r="I399" s="20"/>
      <x:c r="J399" s="20"/>
      <x:c r="K399" s="20"/>
      <x:c r="L399" s="20"/>
      <x:c r="M399" s="20"/>
      <x:c r="N399" s="20"/>
      <x:c r="O399" s="20"/>
      <x:c r="P399" s="20"/>
      <x:c r="Q399" s="20"/>
      <x:c r="R399" s="20"/>
      <x:c r="S399" s="20"/>
      <x:c r="T399" s="20"/>
      <x:c r="U399" s="20"/>
      <x:c r="V399" s="20"/>
      <x:c r="W399" s="20"/>
      <x:c r="X399" s="20"/>
      <x:c r="Y399" s="20"/>
      <x:c r="Z399" s="20"/>
    </x:row>
    <x:row r="400">
      <x:c r="A400" s="20"/>
      <x:c r="B400" s="20"/>
      <x:c r="C400" s="24"/>
      <x:c r="D400" s="20"/>
      <x:c r="E400" s="20"/>
      <x:c r="F400" s="20"/>
      <x:c r="G400" s="20"/>
      <x:c r="H400" s="20"/>
      <x:c r="I400" s="20"/>
      <x:c r="J400" s="20"/>
      <x:c r="K400" s="20"/>
      <x:c r="L400" s="20"/>
      <x:c r="M400" s="20"/>
      <x:c r="N400" s="20"/>
      <x:c r="O400" s="20"/>
      <x:c r="P400" s="20"/>
      <x:c r="Q400" s="20"/>
      <x:c r="R400" s="20"/>
      <x:c r="S400" s="20"/>
      <x:c r="T400" s="20"/>
      <x:c r="U400" s="20"/>
      <x:c r="V400" s="20"/>
      <x:c r="W400" s="20"/>
      <x:c r="X400" s="20"/>
      <x:c r="Y400" s="20"/>
      <x:c r="Z400" s="20"/>
    </x:row>
    <x:row r="401">
      <x:c r="A401" s="20"/>
      <x:c r="B401" s="20"/>
      <x:c r="C401" s="24"/>
      <x:c r="D401" s="20"/>
      <x:c r="E401" s="20"/>
      <x:c r="F401" s="20"/>
      <x:c r="G401" s="20"/>
      <x:c r="H401" s="20"/>
      <x:c r="I401" s="20"/>
      <x:c r="J401" s="20"/>
      <x:c r="K401" s="20"/>
      <x:c r="L401" s="20"/>
      <x:c r="M401" s="20"/>
      <x:c r="N401" s="20"/>
      <x:c r="O401" s="20"/>
      <x:c r="P401" s="20"/>
      <x:c r="Q401" s="20"/>
      <x:c r="R401" s="20"/>
      <x:c r="S401" s="20"/>
      <x:c r="T401" s="20"/>
      <x:c r="U401" s="20"/>
      <x:c r="V401" s="20"/>
      <x:c r="W401" s="20"/>
      <x:c r="X401" s="20"/>
      <x:c r="Y401" s="20"/>
      <x:c r="Z401" s="20"/>
    </x:row>
    <x:row r="402">
      <x:c r="A402" s="20"/>
      <x:c r="B402" s="20"/>
      <x:c r="C402" s="24"/>
      <x:c r="D402" s="20"/>
      <x:c r="E402" s="20"/>
      <x:c r="F402" s="20"/>
      <x:c r="G402" s="20"/>
      <x:c r="H402" s="20"/>
      <x:c r="I402" s="20"/>
      <x:c r="J402" s="20"/>
      <x:c r="K402" s="20"/>
      <x:c r="L402" s="20"/>
      <x:c r="M402" s="20"/>
      <x:c r="N402" s="20"/>
      <x:c r="O402" s="20"/>
      <x:c r="P402" s="20"/>
      <x:c r="Q402" s="20"/>
      <x:c r="R402" s="20"/>
      <x:c r="S402" s="20"/>
      <x:c r="T402" s="20"/>
      <x:c r="U402" s="20"/>
      <x:c r="V402" s="20"/>
      <x:c r="W402" s="20"/>
      <x:c r="X402" s="20"/>
      <x:c r="Y402" s="20"/>
      <x:c r="Z402" s="20"/>
    </x:row>
    <x:row r="403">
      <x:c r="A403" s="20"/>
      <x:c r="B403" s="20"/>
      <x:c r="C403" s="24"/>
      <x:c r="D403" s="20"/>
      <x:c r="E403" s="20"/>
      <x:c r="F403" s="20"/>
      <x:c r="G403" s="20"/>
      <x:c r="H403" s="20"/>
      <x:c r="I403" s="20"/>
      <x:c r="J403" s="20"/>
      <x:c r="K403" s="20"/>
      <x:c r="L403" s="20"/>
      <x:c r="M403" s="20"/>
      <x:c r="N403" s="20"/>
      <x:c r="O403" s="20"/>
      <x:c r="P403" s="20"/>
      <x:c r="Q403" s="20"/>
      <x:c r="R403" s="20"/>
      <x:c r="S403" s="20"/>
      <x:c r="T403" s="20"/>
      <x:c r="U403" s="20"/>
      <x:c r="V403" s="20"/>
      <x:c r="W403" s="20"/>
      <x:c r="X403" s="20"/>
      <x:c r="Y403" s="20"/>
      <x:c r="Z403" s="20"/>
    </x:row>
    <x:row r="404">
      <x:c r="A404" s="20"/>
      <x:c r="B404" s="20"/>
      <x:c r="C404" s="24"/>
      <x:c r="D404" s="20"/>
      <x:c r="E404" s="20"/>
      <x:c r="F404" s="20"/>
      <x:c r="G404" s="20"/>
      <x:c r="H404" s="20"/>
      <x:c r="I404" s="20"/>
      <x:c r="J404" s="20"/>
      <x:c r="K404" s="20"/>
      <x:c r="L404" s="20"/>
      <x:c r="M404" s="20"/>
      <x:c r="N404" s="20"/>
      <x:c r="O404" s="20"/>
      <x:c r="P404" s="20"/>
      <x:c r="Q404" s="20"/>
      <x:c r="R404" s="20"/>
      <x:c r="S404" s="20"/>
      <x:c r="T404" s="20"/>
      <x:c r="U404" s="20"/>
      <x:c r="V404" s="20"/>
      <x:c r="W404" s="20"/>
      <x:c r="X404" s="20"/>
      <x:c r="Y404" s="20"/>
      <x:c r="Z404" s="20"/>
    </x:row>
    <x:row r="405">
      <x:c r="A405" s="20"/>
      <x:c r="B405" s="20"/>
      <x:c r="C405" s="24"/>
      <x:c r="D405" s="20"/>
      <x:c r="E405" s="20"/>
      <x:c r="F405" s="20"/>
      <x:c r="G405" s="20"/>
      <x:c r="H405" s="20"/>
      <x:c r="I405" s="20"/>
      <x:c r="J405" s="20"/>
      <x:c r="K405" s="20"/>
      <x:c r="L405" s="20"/>
      <x:c r="M405" s="20"/>
      <x:c r="N405" s="20"/>
      <x:c r="O405" s="20"/>
      <x:c r="P405" s="20"/>
      <x:c r="Q405" s="20"/>
      <x:c r="R405" s="20"/>
      <x:c r="S405" s="20"/>
      <x:c r="T405" s="20"/>
      <x:c r="U405" s="20"/>
      <x:c r="V405" s="20"/>
      <x:c r="W405" s="20"/>
      <x:c r="X405" s="20"/>
      <x:c r="Y405" s="20"/>
      <x:c r="Z405" s="20"/>
    </x:row>
    <x:row r="406">
      <x:c r="A406" s="20"/>
      <x:c r="B406" s="20"/>
      <x:c r="C406" s="24"/>
      <x:c r="D406" s="20"/>
      <x:c r="E406" s="20"/>
      <x:c r="F406" s="20"/>
      <x:c r="G406" s="20"/>
      <x:c r="H406" s="20"/>
      <x:c r="I406" s="20"/>
      <x:c r="J406" s="20"/>
      <x:c r="K406" s="20"/>
      <x:c r="L406" s="20"/>
      <x:c r="M406" s="20"/>
      <x:c r="N406" s="20"/>
      <x:c r="O406" s="20"/>
      <x:c r="P406" s="20"/>
      <x:c r="Q406" s="20"/>
      <x:c r="R406" s="20"/>
      <x:c r="S406" s="20"/>
      <x:c r="T406" s="20"/>
      <x:c r="U406" s="20"/>
      <x:c r="V406" s="20"/>
      <x:c r="W406" s="20"/>
      <x:c r="X406" s="20"/>
      <x:c r="Y406" s="20"/>
      <x:c r="Z406" s="20"/>
    </x:row>
    <x:row r="407">
      <x:c r="A407" s="20"/>
      <x:c r="B407" s="20"/>
      <x:c r="C407" s="24"/>
      <x:c r="D407" s="20"/>
      <x:c r="E407" s="20"/>
      <x:c r="F407" s="20"/>
      <x:c r="G407" s="20"/>
      <x:c r="H407" s="20"/>
      <x:c r="I407" s="20"/>
      <x:c r="J407" s="20"/>
      <x:c r="K407" s="20"/>
      <x:c r="L407" s="20"/>
      <x:c r="M407" s="20"/>
      <x:c r="N407" s="20"/>
      <x:c r="O407" s="20"/>
      <x:c r="P407" s="20"/>
      <x:c r="Q407" s="20"/>
      <x:c r="R407" s="20"/>
      <x:c r="S407" s="20"/>
      <x:c r="T407" s="20"/>
      <x:c r="U407" s="20"/>
      <x:c r="V407" s="20"/>
      <x:c r="W407" s="20"/>
      <x:c r="X407" s="20"/>
      <x:c r="Y407" s="20"/>
      <x:c r="Z407" s="20"/>
    </x:row>
    <x:row r="408">
      <x:c r="A408" s="20"/>
      <x:c r="B408" s="20"/>
      <x:c r="C408" s="24"/>
      <x:c r="D408" s="20"/>
      <x:c r="E408" s="20"/>
      <x:c r="F408" s="20"/>
      <x:c r="G408" s="20"/>
      <x:c r="H408" s="20"/>
      <x:c r="I408" s="20"/>
      <x:c r="J408" s="20"/>
      <x:c r="K408" s="20"/>
      <x:c r="L408" s="20"/>
      <x:c r="M408" s="20"/>
      <x:c r="N408" s="20"/>
      <x:c r="O408" s="20"/>
      <x:c r="P408" s="20"/>
      <x:c r="Q408" s="20"/>
      <x:c r="R408" s="20"/>
      <x:c r="S408" s="20"/>
      <x:c r="T408" s="20"/>
      <x:c r="U408" s="20"/>
      <x:c r="V408" s="20"/>
      <x:c r="W408" s="20"/>
      <x:c r="X408" s="20"/>
      <x:c r="Y408" s="20"/>
      <x:c r="Z408" s="20"/>
    </x:row>
    <x:row r="409">
      <x:c r="A409" s="20"/>
      <x:c r="B409" s="20"/>
      <x:c r="C409" s="24"/>
      <x:c r="D409" s="20"/>
      <x:c r="E409" s="20"/>
      <x:c r="F409" s="20"/>
      <x:c r="G409" s="20"/>
      <x:c r="H409" s="20"/>
      <x:c r="I409" s="20"/>
      <x:c r="J409" s="20"/>
      <x:c r="K409" s="20"/>
      <x:c r="L409" s="20"/>
      <x:c r="M409" s="20"/>
      <x:c r="N409" s="20"/>
      <x:c r="O409" s="20"/>
      <x:c r="P409" s="20"/>
      <x:c r="Q409" s="20"/>
      <x:c r="R409" s="20"/>
      <x:c r="S409" s="20"/>
      <x:c r="T409" s="20"/>
      <x:c r="U409" s="20"/>
      <x:c r="V409" s="20"/>
      <x:c r="W409" s="20"/>
      <x:c r="X409" s="20"/>
      <x:c r="Y409" s="20"/>
      <x:c r="Z409" s="20"/>
    </x:row>
    <x:row r="410">
      <x:c r="A410" s="20"/>
      <x:c r="B410" s="20"/>
      <x:c r="C410" s="24"/>
      <x:c r="D410" s="20"/>
      <x:c r="E410" s="20"/>
      <x:c r="F410" s="20"/>
      <x:c r="G410" s="20"/>
      <x:c r="H410" s="20"/>
      <x:c r="I410" s="20"/>
      <x:c r="J410" s="20"/>
      <x:c r="K410" s="20"/>
      <x:c r="L410" s="20"/>
      <x:c r="M410" s="20"/>
      <x:c r="N410" s="20"/>
      <x:c r="O410" s="20"/>
      <x:c r="P410" s="20"/>
      <x:c r="Q410" s="20"/>
      <x:c r="R410" s="20"/>
      <x:c r="S410" s="20"/>
      <x:c r="T410" s="20"/>
      <x:c r="U410" s="20"/>
      <x:c r="V410" s="20"/>
      <x:c r="W410" s="20"/>
      <x:c r="X410" s="20"/>
      <x:c r="Y410" s="20"/>
      <x:c r="Z410" s="20"/>
    </x:row>
    <x:row r="411">
      <x:c r="A411" s="20"/>
      <x:c r="B411" s="20"/>
      <x:c r="C411" s="24"/>
      <x:c r="D411" s="20"/>
      <x:c r="E411" s="20"/>
      <x:c r="F411" s="20"/>
      <x:c r="G411" s="20"/>
      <x:c r="H411" s="20"/>
      <x:c r="I411" s="20"/>
      <x:c r="J411" s="20"/>
      <x:c r="K411" s="20"/>
      <x:c r="L411" s="20"/>
      <x:c r="M411" s="20"/>
      <x:c r="N411" s="20"/>
      <x:c r="O411" s="20"/>
      <x:c r="P411" s="20"/>
      <x:c r="Q411" s="20"/>
      <x:c r="R411" s="20"/>
      <x:c r="S411" s="20"/>
      <x:c r="T411" s="20"/>
      <x:c r="U411" s="20"/>
      <x:c r="V411" s="20"/>
      <x:c r="W411" s="20"/>
      <x:c r="X411" s="20"/>
      <x:c r="Y411" s="20"/>
      <x:c r="Z411" s="20"/>
    </x:row>
    <x:row r="412">
      <x:c r="A412" s="20"/>
      <x:c r="B412" s="20"/>
      <x:c r="C412" s="24"/>
      <x:c r="D412" s="20"/>
      <x:c r="E412" s="20"/>
      <x:c r="F412" s="20"/>
      <x:c r="G412" s="20"/>
      <x:c r="H412" s="20"/>
      <x:c r="I412" s="20"/>
      <x:c r="J412" s="20"/>
      <x:c r="K412" s="20"/>
      <x:c r="L412" s="20"/>
      <x:c r="M412" s="20"/>
      <x:c r="N412" s="20"/>
      <x:c r="O412" s="20"/>
      <x:c r="P412" s="20"/>
      <x:c r="Q412" s="20"/>
      <x:c r="R412" s="20"/>
      <x:c r="S412" s="20"/>
      <x:c r="T412" s="20"/>
      <x:c r="U412" s="20"/>
      <x:c r="V412" s="20"/>
      <x:c r="W412" s="20"/>
      <x:c r="X412" s="20"/>
      <x:c r="Y412" s="20"/>
      <x:c r="Z412" s="20"/>
    </x:row>
    <x:row r="413">
      <x:c r="A413" s="20"/>
      <x:c r="B413" s="20"/>
      <x:c r="C413" s="24"/>
      <x:c r="D413" s="20"/>
      <x:c r="E413" s="20"/>
      <x:c r="F413" s="20"/>
      <x:c r="G413" s="20"/>
      <x:c r="H413" s="20"/>
      <x:c r="I413" s="20"/>
      <x:c r="J413" s="20"/>
      <x:c r="K413" s="20"/>
      <x:c r="L413" s="20"/>
      <x:c r="M413" s="20"/>
      <x:c r="N413" s="20"/>
      <x:c r="O413" s="20"/>
      <x:c r="P413" s="20"/>
      <x:c r="Q413" s="20"/>
      <x:c r="R413" s="20"/>
      <x:c r="S413" s="20"/>
      <x:c r="T413" s="20"/>
      <x:c r="U413" s="20"/>
      <x:c r="V413" s="20"/>
      <x:c r="W413" s="20"/>
      <x:c r="X413" s="20"/>
      <x:c r="Y413" s="20"/>
      <x:c r="Z413" s="20"/>
    </x:row>
    <x:row r="414">
      <x:c r="A414" s="20"/>
      <x:c r="B414" s="20"/>
      <x:c r="C414" s="24"/>
      <x:c r="D414" s="20"/>
      <x:c r="E414" s="20"/>
      <x:c r="F414" s="20"/>
      <x:c r="G414" s="20"/>
      <x:c r="H414" s="20"/>
      <x:c r="I414" s="20"/>
      <x:c r="J414" s="20"/>
      <x:c r="K414" s="20"/>
      <x:c r="L414" s="20"/>
      <x:c r="M414" s="20"/>
      <x:c r="N414" s="20"/>
      <x:c r="O414" s="20"/>
      <x:c r="P414" s="20"/>
      <x:c r="Q414" s="20"/>
      <x:c r="R414" s="20"/>
      <x:c r="S414" s="20"/>
      <x:c r="T414" s="20"/>
      <x:c r="U414" s="20"/>
      <x:c r="V414" s="20"/>
      <x:c r="W414" s="20"/>
      <x:c r="X414" s="20"/>
      <x:c r="Y414" s="20"/>
      <x:c r="Z414" s="20"/>
    </x:row>
    <x:row r="415">
      <x:c r="A415" s="20"/>
      <x:c r="B415" s="20"/>
      <x:c r="C415" s="24"/>
      <x:c r="D415" s="20"/>
      <x:c r="E415" s="20"/>
      <x:c r="F415" s="20"/>
      <x:c r="G415" s="20"/>
      <x:c r="H415" s="20"/>
      <x:c r="I415" s="20"/>
      <x:c r="J415" s="20"/>
      <x:c r="K415" s="20"/>
      <x:c r="L415" s="20"/>
      <x:c r="M415" s="20"/>
      <x:c r="N415" s="20"/>
      <x:c r="O415" s="20"/>
      <x:c r="P415" s="20"/>
      <x:c r="Q415" s="20"/>
      <x:c r="R415" s="20"/>
      <x:c r="S415" s="20"/>
      <x:c r="T415" s="20"/>
      <x:c r="U415" s="20"/>
      <x:c r="V415" s="20"/>
      <x:c r="W415" s="20"/>
      <x:c r="X415" s="20"/>
      <x:c r="Y415" s="20"/>
      <x:c r="Z415" s="20"/>
    </x:row>
    <x:row r="416">
      <x:c r="A416" s="20"/>
      <x:c r="B416" s="20"/>
      <x:c r="C416" s="24"/>
      <x:c r="D416" s="20"/>
      <x:c r="E416" s="20"/>
      <x:c r="F416" s="20"/>
      <x:c r="G416" s="20"/>
      <x:c r="H416" s="20"/>
      <x:c r="I416" s="20"/>
      <x:c r="J416" s="20"/>
      <x:c r="K416" s="20"/>
      <x:c r="L416" s="20"/>
      <x:c r="M416" s="20"/>
      <x:c r="N416" s="20"/>
      <x:c r="O416" s="20"/>
      <x:c r="P416" s="20"/>
      <x:c r="Q416" s="20"/>
      <x:c r="R416" s="20"/>
      <x:c r="S416" s="20"/>
      <x:c r="T416" s="20"/>
      <x:c r="U416" s="20"/>
      <x:c r="V416" s="20"/>
      <x:c r="W416" s="20"/>
      <x:c r="X416" s="20"/>
      <x:c r="Y416" s="20"/>
      <x:c r="Z416" s="20"/>
    </x:row>
    <x:row r="417">
      <x:c r="A417" s="20"/>
      <x:c r="B417" s="20"/>
      <x:c r="C417" s="24"/>
      <x:c r="D417" s="20"/>
      <x:c r="E417" s="20"/>
      <x:c r="F417" s="20"/>
      <x:c r="G417" s="20"/>
      <x:c r="H417" s="20"/>
      <x:c r="I417" s="20"/>
      <x:c r="J417" s="20"/>
      <x:c r="K417" s="20"/>
      <x:c r="L417" s="20"/>
      <x:c r="M417" s="20"/>
      <x:c r="N417" s="20"/>
      <x:c r="O417" s="20"/>
      <x:c r="P417" s="20"/>
      <x:c r="Q417" s="20"/>
      <x:c r="R417" s="20"/>
      <x:c r="S417" s="20"/>
      <x:c r="T417" s="20"/>
      <x:c r="U417" s="20"/>
      <x:c r="V417" s="20"/>
      <x:c r="W417" s="20"/>
      <x:c r="X417" s="20"/>
      <x:c r="Y417" s="20"/>
      <x:c r="Z417" s="20"/>
    </x:row>
    <x:row r="418">
      <x:c r="A418" s="20"/>
      <x:c r="B418" s="20"/>
      <x:c r="C418" s="24"/>
      <x:c r="D418" s="20"/>
      <x:c r="E418" s="20"/>
      <x:c r="F418" s="20"/>
      <x:c r="G418" s="20"/>
      <x:c r="H418" s="20"/>
      <x:c r="I418" s="20"/>
      <x:c r="J418" s="20"/>
      <x:c r="K418" s="20"/>
      <x:c r="L418" s="20"/>
      <x:c r="M418" s="20"/>
      <x:c r="N418" s="20"/>
      <x:c r="O418" s="20"/>
      <x:c r="P418" s="20"/>
      <x:c r="Q418" s="20"/>
      <x:c r="R418" s="20"/>
      <x:c r="S418" s="20"/>
      <x:c r="T418" s="20"/>
      <x:c r="U418" s="20"/>
      <x:c r="V418" s="20"/>
      <x:c r="W418" s="20"/>
      <x:c r="X418" s="20"/>
      <x:c r="Y418" s="20"/>
      <x:c r="Z418" s="20"/>
    </x:row>
    <x:row r="419">
      <x:c r="A419" s="20"/>
      <x:c r="B419" s="20"/>
      <x:c r="C419" s="24"/>
      <x:c r="D419" s="20"/>
      <x:c r="E419" s="20"/>
      <x:c r="F419" s="20"/>
      <x:c r="G419" s="20"/>
      <x:c r="H419" s="20"/>
      <x:c r="I419" s="20"/>
      <x:c r="J419" s="20"/>
      <x:c r="K419" s="20"/>
      <x:c r="L419" s="20"/>
      <x:c r="M419" s="20"/>
      <x:c r="N419" s="20"/>
      <x:c r="O419" s="20"/>
      <x:c r="P419" s="20"/>
      <x:c r="Q419" s="20"/>
      <x:c r="R419" s="20"/>
      <x:c r="S419" s="20"/>
      <x:c r="T419" s="20"/>
      <x:c r="U419" s="20"/>
      <x:c r="V419" s="20"/>
      <x:c r="W419" s="20"/>
      <x:c r="X419" s="20"/>
      <x:c r="Y419" s="20"/>
      <x:c r="Z419" s="20"/>
    </x:row>
    <x:row r="420">
      <x:c r="A420" s="20"/>
      <x:c r="B420" s="20"/>
      <x:c r="C420" s="24"/>
      <x:c r="D420" s="20"/>
      <x:c r="E420" s="20"/>
      <x:c r="F420" s="20"/>
      <x:c r="G420" s="20"/>
      <x:c r="H420" s="20"/>
      <x:c r="I420" s="20"/>
      <x:c r="J420" s="20"/>
      <x:c r="K420" s="20"/>
      <x:c r="L420" s="20"/>
      <x:c r="M420" s="20"/>
      <x:c r="N420" s="20"/>
      <x:c r="O420" s="20"/>
      <x:c r="P420" s="20"/>
      <x:c r="Q420" s="20"/>
      <x:c r="R420" s="20"/>
      <x:c r="S420" s="20"/>
      <x:c r="T420" s="20"/>
      <x:c r="U420" s="20"/>
      <x:c r="V420" s="20"/>
      <x:c r="W420" s="20"/>
      <x:c r="X420" s="20"/>
      <x:c r="Y420" s="20"/>
      <x:c r="Z420" s="20"/>
    </x:row>
    <x:row r="421">
      <x:c r="A421" s="20"/>
      <x:c r="B421" s="20"/>
      <x:c r="C421" s="24"/>
      <x:c r="D421" s="20"/>
      <x:c r="E421" s="20"/>
      <x:c r="F421" s="20"/>
      <x:c r="G421" s="20"/>
      <x:c r="H421" s="20"/>
      <x:c r="I421" s="20"/>
      <x:c r="J421" s="20"/>
      <x:c r="K421" s="20"/>
      <x:c r="L421" s="20"/>
      <x:c r="M421" s="20"/>
      <x:c r="N421" s="20"/>
      <x:c r="O421" s="20"/>
      <x:c r="P421" s="20"/>
      <x:c r="Q421" s="20"/>
      <x:c r="R421" s="20"/>
      <x:c r="S421" s="20"/>
      <x:c r="T421" s="20"/>
      <x:c r="U421" s="20"/>
      <x:c r="V421" s="20"/>
      <x:c r="W421" s="20"/>
      <x:c r="X421" s="20"/>
      <x:c r="Y421" s="20"/>
      <x:c r="Z421" s="20"/>
    </x:row>
    <x:row r="422">
      <x:c r="A422" s="20"/>
      <x:c r="B422" s="20"/>
      <x:c r="C422" s="24"/>
      <x:c r="D422" s="20"/>
      <x:c r="E422" s="20"/>
      <x:c r="F422" s="20"/>
      <x:c r="G422" s="20"/>
      <x:c r="H422" s="20"/>
      <x:c r="I422" s="20"/>
      <x:c r="J422" s="20"/>
      <x:c r="K422" s="20"/>
      <x:c r="L422" s="20"/>
      <x:c r="M422" s="20"/>
      <x:c r="N422" s="20"/>
      <x:c r="O422" s="20"/>
      <x:c r="P422" s="20"/>
      <x:c r="Q422" s="20"/>
      <x:c r="R422" s="20"/>
      <x:c r="S422" s="20"/>
      <x:c r="T422" s="20"/>
      <x:c r="U422" s="20"/>
      <x:c r="V422" s="20"/>
      <x:c r="W422" s="20"/>
      <x:c r="X422" s="20"/>
      <x:c r="Y422" s="20"/>
      <x:c r="Z422" s="20"/>
    </x:row>
    <x:row r="423">
      <x:c r="A423" s="20"/>
      <x:c r="B423" s="20"/>
      <x:c r="C423" s="24"/>
      <x:c r="D423" s="20"/>
      <x:c r="E423" s="20"/>
      <x:c r="F423" s="20"/>
      <x:c r="G423" s="20"/>
      <x:c r="H423" s="20"/>
      <x:c r="I423" s="20"/>
      <x:c r="J423" s="20"/>
      <x:c r="K423" s="20"/>
      <x:c r="L423" s="20"/>
      <x:c r="M423" s="20"/>
      <x:c r="N423" s="20"/>
      <x:c r="O423" s="20"/>
      <x:c r="P423" s="20"/>
      <x:c r="Q423" s="20"/>
      <x:c r="R423" s="20"/>
      <x:c r="S423" s="20"/>
      <x:c r="T423" s="20"/>
      <x:c r="U423" s="20"/>
      <x:c r="V423" s="20"/>
      <x:c r="W423" s="20"/>
      <x:c r="X423" s="20"/>
      <x:c r="Y423" s="20"/>
      <x:c r="Z423" s="20"/>
    </x:row>
    <x:row r="424">
      <x:c r="A424" s="20"/>
      <x:c r="B424" s="20"/>
      <x:c r="C424" s="24"/>
      <x:c r="D424" s="20"/>
      <x:c r="E424" s="20"/>
      <x:c r="F424" s="20"/>
      <x:c r="G424" s="20"/>
      <x:c r="H424" s="20"/>
      <x:c r="I424" s="20"/>
      <x:c r="J424" s="20"/>
      <x:c r="K424" s="20"/>
      <x:c r="L424" s="20"/>
      <x:c r="M424" s="20"/>
      <x:c r="N424" s="20"/>
      <x:c r="O424" s="20"/>
      <x:c r="P424" s="20"/>
      <x:c r="Q424" s="20"/>
      <x:c r="R424" s="20"/>
      <x:c r="S424" s="20"/>
      <x:c r="T424" s="20"/>
      <x:c r="U424" s="20"/>
      <x:c r="V424" s="20"/>
      <x:c r="W424" s="20"/>
      <x:c r="X424" s="20"/>
      <x:c r="Y424" s="20"/>
      <x:c r="Z424" s="20"/>
    </x:row>
    <x:row r="425">
      <x:c r="A425" s="20"/>
      <x:c r="B425" s="20"/>
      <x:c r="C425" s="24"/>
      <x:c r="D425" s="20"/>
      <x:c r="E425" s="20"/>
      <x:c r="F425" s="20"/>
      <x:c r="G425" s="20"/>
      <x:c r="H425" s="20"/>
      <x:c r="I425" s="20"/>
      <x:c r="J425" s="20"/>
      <x:c r="K425" s="20"/>
      <x:c r="L425" s="20"/>
      <x:c r="M425" s="20"/>
      <x:c r="N425" s="20"/>
      <x:c r="O425" s="20"/>
      <x:c r="P425" s="20"/>
      <x:c r="Q425" s="20"/>
      <x:c r="R425" s="20"/>
      <x:c r="S425" s="20"/>
      <x:c r="T425" s="20"/>
      <x:c r="U425" s="20"/>
      <x:c r="V425" s="20"/>
      <x:c r="W425" s="20"/>
      <x:c r="X425" s="20"/>
      <x:c r="Y425" s="20"/>
      <x:c r="Z425" s="20"/>
    </x:row>
    <x:row r="426">
      <x:c r="A426" s="20"/>
      <x:c r="B426" s="20"/>
      <x:c r="C426" s="24"/>
      <x:c r="D426" s="20"/>
      <x:c r="E426" s="20"/>
      <x:c r="F426" s="20"/>
      <x:c r="G426" s="20"/>
      <x:c r="H426" s="20"/>
      <x:c r="I426" s="20"/>
      <x:c r="J426" s="20"/>
      <x:c r="K426" s="20"/>
      <x:c r="L426" s="20"/>
      <x:c r="M426" s="20"/>
      <x:c r="N426" s="20"/>
      <x:c r="O426" s="20"/>
      <x:c r="P426" s="20"/>
      <x:c r="Q426" s="20"/>
      <x:c r="R426" s="20"/>
      <x:c r="S426" s="20"/>
      <x:c r="T426" s="20"/>
      <x:c r="U426" s="20"/>
      <x:c r="V426" s="20"/>
      <x:c r="W426" s="20"/>
      <x:c r="X426" s="20"/>
      <x:c r="Y426" s="20"/>
      <x:c r="Z426" s="20"/>
    </x:row>
    <x:row r="427">
      <x:c r="A427" s="20"/>
      <x:c r="B427" s="20"/>
      <x:c r="C427" s="24"/>
      <x:c r="D427" s="20"/>
      <x:c r="E427" s="20"/>
      <x:c r="F427" s="20"/>
      <x:c r="G427" s="20"/>
      <x:c r="H427" s="20"/>
      <x:c r="I427" s="20"/>
      <x:c r="J427" s="20"/>
      <x:c r="K427" s="20"/>
      <x:c r="L427" s="20"/>
      <x:c r="M427" s="20"/>
      <x:c r="N427" s="20"/>
      <x:c r="O427" s="20"/>
      <x:c r="P427" s="20"/>
      <x:c r="Q427" s="20"/>
      <x:c r="R427" s="20"/>
      <x:c r="S427" s="20"/>
      <x:c r="T427" s="20"/>
      <x:c r="U427" s="20"/>
      <x:c r="V427" s="20"/>
      <x:c r="W427" s="20"/>
      <x:c r="X427" s="20"/>
      <x:c r="Y427" s="20"/>
      <x:c r="Z427" s="20"/>
    </x:row>
    <x:row r="428">
      <x:c r="A428" s="20"/>
      <x:c r="B428" s="20"/>
      <x:c r="C428" s="24"/>
      <x:c r="D428" s="20"/>
      <x:c r="E428" s="20"/>
      <x:c r="F428" s="20"/>
      <x:c r="G428" s="20"/>
      <x:c r="H428" s="20"/>
      <x:c r="I428" s="20"/>
      <x:c r="J428" s="20"/>
      <x:c r="K428" s="20"/>
      <x:c r="L428" s="20"/>
      <x:c r="M428" s="20"/>
      <x:c r="N428" s="20"/>
      <x:c r="O428" s="20"/>
      <x:c r="P428" s="20"/>
      <x:c r="Q428" s="20"/>
      <x:c r="R428" s="20"/>
      <x:c r="S428" s="20"/>
      <x:c r="T428" s="20"/>
      <x:c r="U428" s="20"/>
      <x:c r="V428" s="20"/>
      <x:c r="W428" s="20"/>
      <x:c r="X428" s="20"/>
      <x:c r="Y428" s="20"/>
      <x:c r="Z428" s="20"/>
    </x:row>
    <x:row r="429">
      <x:c r="A429" s="20"/>
      <x:c r="B429" s="20"/>
      <x:c r="C429" s="24"/>
      <x:c r="D429" s="20"/>
      <x:c r="E429" s="20"/>
      <x:c r="F429" s="20"/>
      <x:c r="G429" s="20"/>
      <x:c r="H429" s="20"/>
      <x:c r="I429" s="20"/>
      <x:c r="J429" s="20"/>
      <x:c r="K429" s="20"/>
      <x:c r="L429" s="20"/>
      <x:c r="M429" s="20"/>
      <x:c r="N429" s="20"/>
      <x:c r="O429" s="20"/>
      <x:c r="P429" s="20"/>
      <x:c r="Q429" s="20"/>
      <x:c r="R429" s="20"/>
      <x:c r="S429" s="20"/>
      <x:c r="T429" s="20"/>
      <x:c r="U429" s="20"/>
      <x:c r="V429" s="20"/>
      <x:c r="W429" s="20"/>
      <x:c r="X429" s="20"/>
      <x:c r="Y429" s="20"/>
      <x:c r="Z429" s="20"/>
    </x:row>
    <x:row r="430">
      <x:c r="A430" s="20"/>
      <x:c r="B430" s="20"/>
      <x:c r="C430" s="24"/>
      <x:c r="D430" s="20"/>
      <x:c r="E430" s="20"/>
      <x:c r="F430" s="20"/>
      <x:c r="G430" s="20"/>
      <x:c r="H430" s="20"/>
      <x:c r="I430" s="20"/>
      <x:c r="J430" s="20"/>
      <x:c r="K430" s="20"/>
      <x:c r="L430" s="20"/>
      <x:c r="M430" s="20"/>
      <x:c r="N430" s="20"/>
      <x:c r="O430" s="20"/>
      <x:c r="P430" s="20"/>
      <x:c r="Q430" s="20"/>
      <x:c r="R430" s="20"/>
      <x:c r="S430" s="20"/>
      <x:c r="T430" s="20"/>
      <x:c r="U430" s="20"/>
      <x:c r="V430" s="20"/>
      <x:c r="W430" s="20"/>
      <x:c r="X430" s="20"/>
      <x:c r="Y430" s="20"/>
      <x:c r="Z430" s="20"/>
    </x:row>
    <x:row r="431">
      <x:c r="A431" s="20"/>
      <x:c r="B431" s="20"/>
      <x:c r="C431" s="24"/>
      <x:c r="D431" s="20"/>
      <x:c r="E431" s="20"/>
      <x:c r="F431" s="20"/>
      <x:c r="G431" s="20"/>
      <x:c r="H431" s="20"/>
      <x:c r="I431" s="20"/>
      <x:c r="J431" s="20"/>
      <x:c r="K431" s="20"/>
      <x:c r="L431" s="20"/>
      <x:c r="M431" s="20"/>
      <x:c r="N431" s="20"/>
      <x:c r="O431" s="20"/>
      <x:c r="P431" s="20"/>
      <x:c r="Q431" s="20"/>
      <x:c r="R431" s="20"/>
      <x:c r="S431" s="20"/>
      <x:c r="T431" s="20"/>
      <x:c r="U431" s="20"/>
      <x:c r="V431" s="20"/>
      <x:c r="W431" s="20"/>
      <x:c r="X431" s="20"/>
      <x:c r="Y431" s="20"/>
      <x:c r="Z431" s="20"/>
    </x:row>
    <x:row r="432">
      <x:c r="A432" s="20"/>
      <x:c r="B432" s="20"/>
      <x:c r="C432" s="24"/>
      <x:c r="D432" s="20"/>
      <x:c r="E432" s="20"/>
      <x:c r="F432" s="20"/>
      <x:c r="G432" s="20"/>
      <x:c r="H432" s="20"/>
      <x:c r="I432" s="20"/>
      <x:c r="J432" s="20"/>
      <x:c r="K432" s="20"/>
      <x:c r="L432" s="20"/>
      <x:c r="M432" s="20"/>
      <x:c r="N432" s="20"/>
      <x:c r="O432" s="20"/>
      <x:c r="P432" s="20"/>
      <x:c r="Q432" s="20"/>
      <x:c r="R432" s="20"/>
      <x:c r="S432" s="20"/>
      <x:c r="T432" s="20"/>
      <x:c r="U432" s="20"/>
      <x:c r="V432" s="20"/>
      <x:c r="W432" s="20"/>
      <x:c r="X432" s="20"/>
      <x:c r="Y432" s="20"/>
      <x:c r="Z432" s="20"/>
    </x:row>
    <x:row r="433">
      <x:c r="A433" s="20"/>
      <x:c r="B433" s="20"/>
      <x:c r="C433" s="24"/>
      <x:c r="D433" s="20"/>
      <x:c r="E433" s="20"/>
      <x:c r="F433" s="20"/>
      <x:c r="G433" s="20"/>
      <x:c r="H433" s="20"/>
      <x:c r="I433" s="20"/>
      <x:c r="J433" s="20"/>
      <x:c r="K433" s="20"/>
      <x:c r="L433" s="20"/>
      <x:c r="M433" s="20"/>
      <x:c r="N433" s="20"/>
      <x:c r="O433" s="20"/>
      <x:c r="P433" s="20"/>
      <x:c r="Q433" s="20"/>
      <x:c r="R433" s="20"/>
      <x:c r="S433" s="20"/>
      <x:c r="T433" s="20"/>
      <x:c r="U433" s="20"/>
      <x:c r="V433" s="20"/>
      <x:c r="W433" s="20"/>
      <x:c r="X433" s="20"/>
      <x:c r="Y433" s="20"/>
      <x:c r="Z433" s="20"/>
    </x:row>
    <x:row r="434">
      <x:c r="A434" s="20"/>
      <x:c r="B434" s="20"/>
      <x:c r="C434" s="24"/>
      <x:c r="D434" s="20"/>
      <x:c r="E434" s="20"/>
      <x:c r="F434" s="20"/>
      <x:c r="G434" s="20"/>
      <x:c r="H434" s="20"/>
      <x:c r="I434" s="20"/>
      <x:c r="J434" s="20"/>
      <x:c r="K434" s="20"/>
      <x:c r="L434" s="20"/>
      <x:c r="M434" s="20"/>
      <x:c r="N434" s="20"/>
      <x:c r="O434" s="20"/>
      <x:c r="P434" s="20"/>
      <x:c r="Q434" s="20"/>
      <x:c r="R434" s="20"/>
      <x:c r="S434" s="20"/>
      <x:c r="T434" s="20"/>
      <x:c r="U434" s="20"/>
      <x:c r="V434" s="20"/>
      <x:c r="W434" s="20"/>
      <x:c r="X434" s="20"/>
      <x:c r="Y434" s="20"/>
      <x:c r="Z434" s="20"/>
    </x:row>
    <x:row r="435">
      <x:c r="A435" s="20"/>
      <x:c r="B435" s="20"/>
      <x:c r="C435" s="24"/>
      <x:c r="D435" s="20"/>
      <x:c r="E435" s="20"/>
      <x:c r="F435" s="20"/>
      <x:c r="G435" s="20"/>
      <x:c r="H435" s="20"/>
      <x:c r="I435" s="20"/>
      <x:c r="J435" s="20"/>
      <x:c r="K435" s="20"/>
      <x:c r="L435" s="20"/>
      <x:c r="M435" s="20"/>
      <x:c r="N435" s="20"/>
      <x:c r="O435" s="20"/>
      <x:c r="P435" s="20"/>
      <x:c r="Q435" s="20"/>
      <x:c r="R435" s="20"/>
      <x:c r="S435" s="20"/>
      <x:c r="T435" s="20"/>
      <x:c r="U435" s="20"/>
      <x:c r="V435" s="20"/>
      <x:c r="W435" s="20"/>
      <x:c r="X435" s="20"/>
      <x:c r="Y435" s="20"/>
      <x:c r="Z435" s="20"/>
    </x:row>
    <x:row r="436">
      <x:c r="A436" s="20"/>
      <x:c r="B436" s="20"/>
      <x:c r="C436" s="24"/>
      <x:c r="D436" s="20"/>
      <x:c r="E436" s="20"/>
      <x:c r="F436" s="20"/>
      <x:c r="G436" s="20"/>
      <x:c r="H436" s="20"/>
      <x:c r="I436" s="20"/>
      <x:c r="J436" s="20"/>
      <x:c r="K436" s="20"/>
      <x:c r="L436" s="20"/>
      <x:c r="M436" s="20"/>
      <x:c r="N436" s="20"/>
      <x:c r="O436" s="20"/>
      <x:c r="P436" s="20"/>
      <x:c r="Q436" s="20"/>
      <x:c r="R436" s="20"/>
      <x:c r="S436" s="20"/>
      <x:c r="T436" s="20"/>
      <x:c r="U436" s="20"/>
      <x:c r="V436" s="20"/>
      <x:c r="W436" s="20"/>
      <x:c r="X436" s="20"/>
      <x:c r="Y436" s="20"/>
      <x:c r="Z436" s="20"/>
    </x:row>
    <x:row r="437">
      <x:c r="A437" s="20"/>
      <x:c r="B437" s="20"/>
      <x:c r="C437" s="24"/>
      <x:c r="D437" s="20"/>
      <x:c r="E437" s="20"/>
      <x:c r="F437" s="20"/>
      <x:c r="G437" s="20"/>
      <x:c r="H437" s="20"/>
      <x:c r="I437" s="20"/>
      <x:c r="J437" s="20"/>
      <x:c r="K437" s="20"/>
      <x:c r="L437" s="20"/>
      <x:c r="M437" s="20"/>
      <x:c r="N437" s="20"/>
      <x:c r="O437" s="20"/>
      <x:c r="P437" s="20"/>
      <x:c r="Q437" s="20"/>
      <x:c r="R437" s="20"/>
      <x:c r="S437" s="20"/>
      <x:c r="T437" s="20"/>
      <x:c r="U437" s="20"/>
      <x:c r="V437" s="20"/>
      <x:c r="W437" s="20"/>
      <x:c r="X437" s="20"/>
      <x:c r="Y437" s="20"/>
      <x:c r="Z437" s="20"/>
    </x:row>
    <x:row r="438">
      <x:c r="A438" s="20"/>
      <x:c r="B438" s="20"/>
      <x:c r="C438" s="24"/>
      <x:c r="D438" s="20"/>
      <x:c r="E438" s="20"/>
      <x:c r="F438" s="20"/>
      <x:c r="G438" s="20"/>
      <x:c r="H438" s="20"/>
      <x:c r="I438" s="20"/>
      <x:c r="J438" s="20"/>
      <x:c r="K438" s="20"/>
      <x:c r="L438" s="20"/>
      <x:c r="M438" s="20"/>
      <x:c r="N438" s="20"/>
      <x:c r="O438" s="20"/>
      <x:c r="P438" s="20"/>
      <x:c r="Q438" s="20"/>
      <x:c r="R438" s="20"/>
      <x:c r="S438" s="20"/>
      <x:c r="T438" s="20"/>
      <x:c r="U438" s="20"/>
      <x:c r="V438" s="20"/>
      <x:c r="W438" s="20"/>
      <x:c r="X438" s="20"/>
      <x:c r="Y438" s="20"/>
      <x:c r="Z438" s="20"/>
    </x:row>
    <x:row r="439">
      <x:c r="A439" s="20"/>
      <x:c r="B439" s="20"/>
      <x:c r="C439" s="24"/>
      <x:c r="D439" s="20"/>
      <x:c r="E439" s="20"/>
      <x:c r="F439" s="20"/>
      <x:c r="G439" s="20"/>
      <x:c r="H439" s="20"/>
      <x:c r="I439" s="20"/>
      <x:c r="J439" s="20"/>
      <x:c r="K439" s="20"/>
      <x:c r="L439" s="20"/>
      <x:c r="M439" s="20"/>
      <x:c r="N439" s="20"/>
      <x:c r="O439" s="20"/>
      <x:c r="P439" s="20"/>
      <x:c r="Q439" s="20"/>
      <x:c r="R439" s="20"/>
      <x:c r="S439" s="20"/>
      <x:c r="T439" s="20"/>
      <x:c r="U439" s="20"/>
      <x:c r="V439" s="20"/>
      <x:c r="W439" s="20"/>
      <x:c r="X439" s="20"/>
      <x:c r="Y439" s="20"/>
      <x:c r="Z439" s="20"/>
    </x:row>
    <x:row r="440">
      <x:c r="A440" s="20"/>
      <x:c r="B440" s="20"/>
      <x:c r="C440" s="24"/>
      <x:c r="D440" s="20"/>
      <x:c r="E440" s="20"/>
      <x:c r="F440" s="20"/>
      <x:c r="G440" s="20"/>
      <x:c r="H440" s="20"/>
      <x:c r="I440" s="20"/>
      <x:c r="J440" s="20"/>
      <x:c r="K440" s="20"/>
      <x:c r="L440" s="20"/>
      <x:c r="M440" s="20"/>
      <x:c r="N440" s="20"/>
      <x:c r="O440" s="20"/>
      <x:c r="P440" s="20"/>
      <x:c r="Q440" s="20"/>
      <x:c r="R440" s="20"/>
      <x:c r="S440" s="20"/>
      <x:c r="T440" s="20"/>
      <x:c r="U440" s="20"/>
      <x:c r="V440" s="20"/>
      <x:c r="W440" s="20"/>
      <x:c r="X440" s="20"/>
      <x:c r="Y440" s="20"/>
      <x:c r="Z440" s="20"/>
    </x:row>
    <x:row r="441">
      <x:c r="A441" s="20"/>
      <x:c r="B441" s="20"/>
      <x:c r="C441" s="24"/>
      <x:c r="D441" s="20"/>
      <x:c r="E441" s="20"/>
      <x:c r="F441" s="20"/>
      <x:c r="G441" s="20"/>
      <x:c r="H441" s="20"/>
      <x:c r="I441" s="20"/>
      <x:c r="J441" s="20"/>
      <x:c r="K441" s="20"/>
      <x:c r="L441" s="20"/>
      <x:c r="M441" s="20"/>
      <x:c r="N441" s="20"/>
      <x:c r="O441" s="20"/>
      <x:c r="P441" s="20"/>
      <x:c r="Q441" s="20"/>
      <x:c r="R441" s="20"/>
      <x:c r="S441" s="20"/>
      <x:c r="T441" s="20"/>
      <x:c r="U441" s="20"/>
      <x:c r="V441" s="20"/>
      <x:c r="W441" s="20"/>
      <x:c r="X441" s="20"/>
      <x:c r="Y441" s="20"/>
      <x:c r="Z441" s="20"/>
    </x:row>
    <x:row r="442">
      <x:c r="A442" s="20"/>
      <x:c r="B442" s="20"/>
      <x:c r="C442" s="24"/>
      <x:c r="D442" s="20"/>
      <x:c r="E442" s="20"/>
      <x:c r="F442" s="20"/>
      <x:c r="G442" s="20"/>
      <x:c r="H442" s="20"/>
      <x:c r="I442" s="20"/>
      <x:c r="J442" s="20"/>
      <x:c r="K442" s="20"/>
      <x:c r="L442" s="20"/>
      <x:c r="M442" s="20"/>
      <x:c r="N442" s="20"/>
      <x:c r="O442" s="20"/>
      <x:c r="P442" s="20"/>
      <x:c r="Q442" s="20"/>
      <x:c r="R442" s="20"/>
      <x:c r="S442" s="20"/>
      <x:c r="T442" s="20"/>
      <x:c r="U442" s="20"/>
      <x:c r="V442" s="20"/>
      <x:c r="W442" s="20"/>
      <x:c r="X442" s="20"/>
      <x:c r="Y442" s="20"/>
      <x:c r="Z442" s="20"/>
    </x:row>
    <x:row r="443">
      <x:c r="A443" s="20"/>
      <x:c r="B443" s="20"/>
      <x:c r="C443" s="24"/>
      <x:c r="D443" s="20"/>
      <x:c r="E443" s="20"/>
      <x:c r="F443" s="20"/>
      <x:c r="G443" s="20"/>
      <x:c r="H443" s="20"/>
      <x:c r="I443" s="20"/>
      <x:c r="J443" s="20"/>
      <x:c r="K443" s="20"/>
      <x:c r="L443" s="20"/>
      <x:c r="M443" s="20"/>
      <x:c r="N443" s="20"/>
      <x:c r="O443" s="20"/>
      <x:c r="P443" s="20"/>
      <x:c r="Q443" s="20"/>
      <x:c r="R443" s="20"/>
      <x:c r="S443" s="20"/>
      <x:c r="T443" s="20"/>
      <x:c r="U443" s="20"/>
      <x:c r="V443" s="20"/>
      <x:c r="W443" s="20"/>
      <x:c r="X443" s="20"/>
      <x:c r="Y443" s="20"/>
      <x:c r="Z443" s="20"/>
    </x:row>
    <x:row r="444">
      <x:c r="A444" s="20"/>
      <x:c r="B444" s="20"/>
      <x:c r="C444" s="24"/>
      <x:c r="D444" s="20"/>
      <x:c r="E444" s="20"/>
      <x:c r="F444" s="20"/>
      <x:c r="G444" s="20"/>
      <x:c r="H444" s="20"/>
      <x:c r="I444" s="20"/>
      <x:c r="J444" s="20"/>
      <x:c r="K444" s="20"/>
      <x:c r="L444" s="20"/>
      <x:c r="M444" s="20"/>
      <x:c r="N444" s="20"/>
      <x:c r="O444" s="20"/>
      <x:c r="P444" s="20"/>
      <x:c r="Q444" s="20"/>
      <x:c r="R444" s="20"/>
      <x:c r="S444" s="20"/>
      <x:c r="T444" s="20"/>
      <x:c r="U444" s="20"/>
      <x:c r="V444" s="20"/>
      <x:c r="W444" s="20"/>
      <x:c r="X444" s="20"/>
      <x:c r="Y444" s="20"/>
      <x:c r="Z444" s="20"/>
    </x:row>
    <x:row r="445">
      <x:c r="A445" s="20"/>
      <x:c r="B445" s="20"/>
      <x:c r="C445" s="24"/>
      <x:c r="D445" s="20"/>
      <x:c r="E445" s="20"/>
      <x:c r="F445" s="20"/>
      <x:c r="G445" s="20"/>
      <x:c r="H445" s="20"/>
      <x:c r="I445" s="20"/>
      <x:c r="J445" s="20"/>
      <x:c r="K445" s="20"/>
      <x:c r="L445" s="20"/>
      <x:c r="M445" s="20"/>
      <x:c r="N445" s="20"/>
      <x:c r="O445" s="20"/>
      <x:c r="P445" s="20"/>
      <x:c r="Q445" s="20"/>
      <x:c r="R445" s="20"/>
      <x:c r="S445" s="20"/>
      <x:c r="T445" s="20"/>
      <x:c r="U445" s="20"/>
      <x:c r="V445" s="20"/>
      <x:c r="W445" s="20"/>
      <x:c r="X445" s="20"/>
      <x:c r="Y445" s="20"/>
      <x:c r="Z445" s="20"/>
    </x:row>
    <x:row r="446">
      <x:c r="A446" s="20"/>
      <x:c r="B446" s="20"/>
      <x:c r="C446" s="24"/>
      <x:c r="D446" s="20"/>
      <x:c r="E446" s="20"/>
      <x:c r="F446" s="20"/>
      <x:c r="G446" s="20"/>
      <x:c r="H446" s="20"/>
      <x:c r="I446" s="20"/>
      <x:c r="J446" s="20"/>
      <x:c r="K446" s="20"/>
      <x:c r="L446" s="20"/>
      <x:c r="M446" s="20"/>
      <x:c r="N446" s="20"/>
      <x:c r="O446" s="20"/>
      <x:c r="P446" s="20"/>
      <x:c r="Q446" s="20"/>
      <x:c r="R446" s="20"/>
      <x:c r="S446" s="20"/>
      <x:c r="T446" s="20"/>
      <x:c r="U446" s="20"/>
      <x:c r="V446" s="20"/>
      <x:c r="W446" s="20"/>
      <x:c r="X446" s="20"/>
      <x:c r="Y446" s="20"/>
      <x:c r="Z446" s="20"/>
    </x:row>
    <x:row r="447">
      <x:c r="A447" s="20"/>
      <x:c r="B447" s="20"/>
      <x:c r="C447" s="24"/>
      <x:c r="D447" s="20"/>
      <x:c r="E447" s="20"/>
      <x:c r="F447" s="20"/>
      <x:c r="G447" s="20"/>
      <x:c r="H447" s="20"/>
      <x:c r="I447" s="20"/>
      <x:c r="J447" s="20"/>
      <x:c r="K447" s="20"/>
      <x:c r="L447" s="20"/>
      <x:c r="M447" s="20"/>
      <x:c r="N447" s="20"/>
      <x:c r="O447" s="20"/>
      <x:c r="P447" s="20"/>
      <x:c r="Q447" s="20"/>
      <x:c r="R447" s="20"/>
      <x:c r="S447" s="20"/>
      <x:c r="T447" s="20"/>
      <x:c r="U447" s="20"/>
      <x:c r="V447" s="20"/>
      <x:c r="W447" s="20"/>
      <x:c r="X447" s="20"/>
      <x:c r="Y447" s="20"/>
      <x:c r="Z447" s="20"/>
    </x:row>
    <x:row r="448">
      <x:c r="A448" s="20"/>
      <x:c r="B448" s="20"/>
      <x:c r="C448" s="24"/>
      <x:c r="D448" s="20"/>
      <x:c r="E448" s="20"/>
      <x:c r="F448" s="20"/>
      <x:c r="G448" s="20"/>
      <x:c r="H448" s="20"/>
      <x:c r="I448" s="20"/>
      <x:c r="J448" s="20"/>
      <x:c r="K448" s="20"/>
      <x:c r="L448" s="20"/>
      <x:c r="M448" s="20"/>
      <x:c r="N448" s="20"/>
      <x:c r="O448" s="20"/>
      <x:c r="P448" s="20"/>
      <x:c r="Q448" s="20"/>
      <x:c r="R448" s="20"/>
      <x:c r="S448" s="20"/>
      <x:c r="T448" s="20"/>
      <x:c r="U448" s="20"/>
      <x:c r="V448" s="20"/>
      <x:c r="W448" s="20"/>
      <x:c r="X448" s="20"/>
      <x:c r="Y448" s="20"/>
      <x:c r="Z448" s="20"/>
    </x:row>
    <x:row r="449">
      <x:c r="A449" s="20"/>
      <x:c r="B449" s="20"/>
      <x:c r="C449" s="24"/>
      <x:c r="D449" s="20"/>
      <x:c r="E449" s="20"/>
      <x:c r="F449" s="20"/>
      <x:c r="G449" s="20"/>
      <x:c r="H449" s="20"/>
      <x:c r="I449" s="20"/>
      <x:c r="J449" s="20"/>
      <x:c r="K449" s="20"/>
      <x:c r="L449" s="20"/>
      <x:c r="M449" s="20"/>
      <x:c r="N449" s="20"/>
      <x:c r="O449" s="20"/>
      <x:c r="P449" s="20"/>
      <x:c r="Q449" s="20"/>
      <x:c r="R449" s="20"/>
      <x:c r="S449" s="20"/>
      <x:c r="T449" s="20"/>
      <x:c r="U449" s="20"/>
      <x:c r="V449" s="20"/>
      <x:c r="W449" s="20"/>
      <x:c r="X449" s="20"/>
      <x:c r="Y449" s="20"/>
      <x:c r="Z449" s="20"/>
    </x:row>
    <x:row r="450">
      <x:c r="A450" s="20"/>
      <x:c r="B450" s="20"/>
      <x:c r="C450" s="24"/>
      <x:c r="D450" s="20"/>
      <x:c r="E450" s="20"/>
      <x:c r="F450" s="20"/>
      <x:c r="G450" s="20"/>
      <x:c r="H450" s="20"/>
      <x:c r="I450" s="20"/>
      <x:c r="J450" s="20"/>
      <x:c r="K450" s="20"/>
      <x:c r="L450" s="20"/>
      <x:c r="M450" s="20"/>
      <x:c r="N450" s="20"/>
      <x:c r="O450" s="20"/>
      <x:c r="P450" s="20"/>
      <x:c r="Q450" s="20"/>
      <x:c r="R450" s="20"/>
      <x:c r="S450" s="20"/>
      <x:c r="T450" s="20"/>
      <x:c r="U450" s="20"/>
      <x:c r="V450" s="20"/>
      <x:c r="W450" s="20"/>
      <x:c r="X450" s="20"/>
      <x:c r="Y450" s="20"/>
      <x:c r="Z450" s="20"/>
    </x:row>
    <x:row r="451">
      <x:c r="A451" s="20"/>
      <x:c r="B451" s="20"/>
      <x:c r="C451" s="24"/>
      <x:c r="D451" s="20"/>
      <x:c r="E451" s="20"/>
      <x:c r="F451" s="20"/>
      <x:c r="G451" s="20"/>
      <x:c r="H451" s="20"/>
      <x:c r="I451" s="20"/>
      <x:c r="J451" s="20"/>
      <x:c r="K451" s="20"/>
      <x:c r="L451" s="20"/>
      <x:c r="M451" s="20"/>
      <x:c r="N451" s="20"/>
      <x:c r="O451" s="20"/>
      <x:c r="P451" s="20"/>
      <x:c r="Q451" s="20"/>
      <x:c r="R451" s="20"/>
      <x:c r="S451" s="20"/>
      <x:c r="T451" s="20"/>
      <x:c r="U451" s="20"/>
      <x:c r="V451" s="20"/>
      <x:c r="W451" s="20"/>
      <x:c r="X451" s="20"/>
      <x:c r="Y451" s="20"/>
      <x:c r="Z451" s="20"/>
    </x:row>
    <x:row r="452">
      <x:c r="A452" s="20"/>
      <x:c r="B452" s="20"/>
      <x:c r="C452" s="24"/>
      <x:c r="D452" s="20"/>
      <x:c r="E452" s="20"/>
      <x:c r="F452" s="20"/>
      <x:c r="G452" s="20"/>
      <x:c r="H452" s="20"/>
      <x:c r="I452" s="20"/>
      <x:c r="J452" s="20"/>
      <x:c r="K452" s="20"/>
      <x:c r="L452" s="20"/>
      <x:c r="M452" s="20"/>
      <x:c r="N452" s="20"/>
      <x:c r="O452" s="20"/>
      <x:c r="P452" s="20"/>
      <x:c r="Q452" s="20"/>
      <x:c r="R452" s="20"/>
      <x:c r="S452" s="20"/>
      <x:c r="T452" s="20"/>
      <x:c r="U452" s="20"/>
      <x:c r="V452" s="20"/>
      <x:c r="W452" s="20"/>
      <x:c r="X452" s="20"/>
      <x:c r="Y452" s="20"/>
      <x:c r="Z452" s="20"/>
    </x:row>
    <x:row r="453">
      <x:c r="A453" s="20"/>
      <x:c r="B453" s="20"/>
      <x:c r="C453" s="24"/>
      <x:c r="D453" s="20"/>
      <x:c r="E453" s="20"/>
      <x:c r="F453" s="20"/>
      <x:c r="G453" s="20"/>
      <x:c r="H453" s="20"/>
      <x:c r="I453" s="20"/>
      <x:c r="J453" s="20"/>
      <x:c r="K453" s="20"/>
      <x:c r="L453" s="20"/>
      <x:c r="M453" s="20"/>
      <x:c r="N453" s="20"/>
      <x:c r="O453" s="20"/>
      <x:c r="P453" s="20"/>
      <x:c r="Q453" s="20"/>
      <x:c r="R453" s="20"/>
      <x:c r="S453" s="20"/>
      <x:c r="T453" s="20"/>
      <x:c r="U453" s="20"/>
      <x:c r="V453" s="20"/>
      <x:c r="W453" s="20"/>
      <x:c r="X453" s="20"/>
      <x:c r="Y453" s="20"/>
      <x:c r="Z453" s="20"/>
    </x:row>
    <x:row r="454">
      <x:c r="A454" s="20"/>
      <x:c r="B454" s="20"/>
      <x:c r="C454" s="24"/>
      <x:c r="D454" s="20"/>
      <x:c r="E454" s="20"/>
      <x:c r="F454" s="20"/>
      <x:c r="G454" s="20"/>
      <x:c r="H454" s="20"/>
      <x:c r="I454" s="20"/>
      <x:c r="J454" s="20"/>
      <x:c r="K454" s="20"/>
      <x:c r="L454" s="20"/>
      <x:c r="M454" s="20"/>
      <x:c r="N454" s="20"/>
      <x:c r="O454" s="20"/>
      <x:c r="P454" s="20"/>
      <x:c r="Q454" s="20"/>
      <x:c r="R454" s="20"/>
      <x:c r="S454" s="20"/>
      <x:c r="T454" s="20"/>
      <x:c r="U454" s="20"/>
      <x:c r="V454" s="20"/>
      <x:c r="W454" s="20"/>
      <x:c r="X454" s="20"/>
      <x:c r="Y454" s="20"/>
      <x:c r="Z454" s="20"/>
    </x:row>
    <x:row r="455">
      <x:c r="A455" s="20"/>
      <x:c r="B455" s="20"/>
      <x:c r="C455" s="24"/>
      <x:c r="D455" s="20"/>
      <x:c r="E455" s="20"/>
      <x:c r="F455" s="20"/>
      <x:c r="G455" s="20"/>
      <x:c r="H455" s="20"/>
      <x:c r="I455" s="20"/>
      <x:c r="J455" s="20"/>
      <x:c r="K455" s="20"/>
      <x:c r="L455" s="20"/>
      <x:c r="M455" s="20"/>
      <x:c r="N455" s="20"/>
      <x:c r="O455" s="20"/>
      <x:c r="P455" s="20"/>
      <x:c r="Q455" s="20"/>
      <x:c r="R455" s="20"/>
      <x:c r="S455" s="20"/>
      <x:c r="T455" s="20"/>
      <x:c r="U455" s="20"/>
      <x:c r="V455" s="20"/>
      <x:c r="W455" s="20"/>
      <x:c r="X455" s="20"/>
      <x:c r="Y455" s="20"/>
      <x:c r="Z455" s="20"/>
    </x:row>
    <x:row r="456">
      <x:c r="A456" s="20"/>
      <x:c r="B456" s="20"/>
      <x:c r="C456" s="24"/>
      <x:c r="D456" s="20"/>
      <x:c r="E456" s="20"/>
      <x:c r="F456" s="20"/>
      <x:c r="G456" s="20"/>
      <x:c r="H456" s="20"/>
      <x:c r="I456" s="20"/>
      <x:c r="J456" s="20"/>
      <x:c r="K456" s="20"/>
      <x:c r="L456" s="20"/>
      <x:c r="M456" s="20"/>
      <x:c r="N456" s="20"/>
      <x:c r="O456" s="20"/>
      <x:c r="P456" s="20"/>
      <x:c r="Q456" s="20"/>
      <x:c r="R456" s="20"/>
      <x:c r="S456" s="20"/>
      <x:c r="T456" s="20"/>
      <x:c r="U456" s="20"/>
      <x:c r="V456" s="20"/>
      <x:c r="W456" s="20"/>
      <x:c r="X456" s="20"/>
      <x:c r="Y456" s="20"/>
      <x:c r="Z456" s="20"/>
    </x:row>
    <x:row r="457">
      <x:c r="A457" s="20"/>
      <x:c r="B457" s="20"/>
      <x:c r="C457" s="24"/>
      <x:c r="D457" s="20"/>
      <x:c r="E457" s="20"/>
      <x:c r="F457" s="20"/>
      <x:c r="G457" s="20"/>
      <x:c r="H457" s="20"/>
      <x:c r="I457" s="20"/>
      <x:c r="J457" s="20"/>
      <x:c r="K457" s="20"/>
      <x:c r="L457" s="20"/>
      <x:c r="M457" s="20"/>
      <x:c r="N457" s="20"/>
      <x:c r="O457" s="20"/>
      <x:c r="P457" s="20"/>
      <x:c r="Q457" s="20"/>
      <x:c r="R457" s="20"/>
      <x:c r="S457" s="20"/>
      <x:c r="T457" s="20"/>
      <x:c r="U457" s="20"/>
      <x:c r="V457" s="20"/>
      <x:c r="W457" s="20"/>
      <x:c r="X457" s="20"/>
      <x:c r="Y457" s="20"/>
      <x:c r="Z457" s="20"/>
    </x:row>
    <x:row r="458">
      <x:c r="A458" s="20"/>
      <x:c r="B458" s="20"/>
      <x:c r="C458" s="24"/>
      <x:c r="D458" s="20"/>
      <x:c r="E458" s="20"/>
      <x:c r="F458" s="20"/>
      <x:c r="G458" s="20"/>
      <x:c r="H458" s="20"/>
      <x:c r="I458" s="20"/>
      <x:c r="J458" s="20"/>
      <x:c r="K458" s="20"/>
      <x:c r="L458" s="20"/>
      <x:c r="M458" s="20"/>
      <x:c r="N458" s="20"/>
      <x:c r="O458" s="20"/>
      <x:c r="P458" s="20"/>
      <x:c r="Q458" s="20"/>
      <x:c r="R458" s="20"/>
      <x:c r="S458" s="20"/>
      <x:c r="T458" s="20"/>
      <x:c r="U458" s="20"/>
      <x:c r="V458" s="20"/>
      <x:c r="W458" s="20"/>
      <x:c r="X458" s="20"/>
      <x:c r="Y458" s="20"/>
      <x:c r="Z458" s="20"/>
    </x:row>
    <x:row r="459">
      <x:c r="A459" s="20"/>
      <x:c r="B459" s="20"/>
      <x:c r="C459" s="24"/>
      <x:c r="D459" s="20"/>
      <x:c r="E459" s="20"/>
      <x:c r="F459" s="20"/>
      <x:c r="G459" s="20"/>
      <x:c r="H459" s="20"/>
      <x:c r="I459" s="20"/>
      <x:c r="J459" s="20"/>
      <x:c r="K459" s="20"/>
      <x:c r="L459" s="20"/>
      <x:c r="M459" s="20"/>
      <x:c r="N459" s="20"/>
      <x:c r="O459" s="20"/>
      <x:c r="P459" s="20"/>
      <x:c r="Q459" s="20"/>
      <x:c r="R459" s="20"/>
      <x:c r="S459" s="20"/>
      <x:c r="T459" s="20"/>
      <x:c r="U459" s="20"/>
      <x:c r="V459" s="20"/>
      <x:c r="W459" s="20"/>
      <x:c r="X459" s="20"/>
      <x:c r="Y459" s="20"/>
      <x:c r="Z459" s="20"/>
    </x:row>
    <x:row r="460">
      <x:c r="A460" s="20"/>
      <x:c r="B460" s="20"/>
      <x:c r="C460" s="24"/>
      <x:c r="D460" s="20"/>
      <x:c r="E460" s="20"/>
      <x:c r="F460" s="20"/>
      <x:c r="G460" s="20"/>
      <x:c r="H460" s="20"/>
      <x:c r="I460" s="20"/>
      <x:c r="J460" s="20"/>
      <x:c r="K460" s="20"/>
      <x:c r="L460" s="20"/>
      <x:c r="M460" s="20"/>
      <x:c r="N460" s="20"/>
      <x:c r="O460" s="20"/>
      <x:c r="P460" s="20"/>
      <x:c r="Q460" s="20"/>
      <x:c r="R460" s="20"/>
      <x:c r="S460" s="20"/>
      <x:c r="T460" s="20"/>
      <x:c r="U460" s="20"/>
      <x:c r="V460" s="20"/>
      <x:c r="W460" s="20"/>
      <x:c r="X460" s="20"/>
      <x:c r="Y460" s="20"/>
      <x:c r="Z460" s="20"/>
    </x:row>
    <x:row r="461">
      <x:c r="A461" s="20"/>
      <x:c r="B461" s="20"/>
      <x:c r="C461" s="24"/>
      <x:c r="D461" s="20"/>
      <x:c r="E461" s="20"/>
      <x:c r="F461" s="20"/>
      <x:c r="G461" s="20"/>
      <x:c r="H461" s="20"/>
      <x:c r="I461" s="20"/>
      <x:c r="J461" s="20"/>
      <x:c r="K461" s="20"/>
      <x:c r="L461" s="20"/>
      <x:c r="M461" s="20"/>
      <x:c r="N461" s="20"/>
      <x:c r="O461" s="20"/>
      <x:c r="P461" s="20"/>
      <x:c r="Q461" s="20"/>
      <x:c r="R461" s="20"/>
      <x:c r="S461" s="20"/>
      <x:c r="T461" s="20"/>
      <x:c r="U461" s="20"/>
      <x:c r="V461" s="20"/>
      <x:c r="W461" s="20"/>
      <x:c r="X461" s="20"/>
      <x:c r="Y461" s="20"/>
      <x:c r="Z461" s="20"/>
    </x:row>
    <x:row r="462">
      <x:c r="A462" s="20"/>
      <x:c r="B462" s="20"/>
      <x:c r="C462" s="24"/>
      <x:c r="D462" s="20"/>
      <x:c r="E462" s="20"/>
      <x:c r="F462" s="20"/>
      <x:c r="G462" s="20"/>
      <x:c r="H462" s="20"/>
      <x:c r="I462" s="20"/>
      <x:c r="J462" s="20"/>
      <x:c r="K462" s="20"/>
      <x:c r="L462" s="20"/>
      <x:c r="M462" s="20"/>
      <x:c r="N462" s="20"/>
      <x:c r="O462" s="20"/>
      <x:c r="P462" s="20"/>
      <x:c r="Q462" s="20"/>
      <x:c r="R462" s="20"/>
      <x:c r="S462" s="20"/>
      <x:c r="T462" s="20"/>
      <x:c r="U462" s="20"/>
      <x:c r="V462" s="20"/>
      <x:c r="W462" s="20"/>
      <x:c r="X462" s="20"/>
      <x:c r="Y462" s="20"/>
      <x:c r="Z462" s="20"/>
    </x:row>
    <x:row r="463">
      <x:c r="A463" s="20"/>
      <x:c r="B463" s="20"/>
      <x:c r="C463" s="24"/>
      <x:c r="D463" s="20"/>
      <x:c r="E463" s="20"/>
      <x:c r="F463" s="20"/>
      <x:c r="G463" s="20"/>
      <x:c r="H463" s="20"/>
      <x:c r="I463" s="20"/>
      <x:c r="J463" s="20"/>
      <x:c r="K463" s="20"/>
      <x:c r="L463" s="20"/>
      <x:c r="M463" s="20"/>
      <x:c r="N463" s="20"/>
      <x:c r="O463" s="20"/>
      <x:c r="P463" s="20"/>
      <x:c r="Q463" s="20"/>
      <x:c r="R463" s="20"/>
      <x:c r="S463" s="20"/>
      <x:c r="T463" s="20"/>
      <x:c r="U463" s="20"/>
      <x:c r="V463" s="20"/>
      <x:c r="W463" s="20"/>
      <x:c r="X463" s="20"/>
      <x:c r="Y463" s="20"/>
      <x:c r="Z463" s="20"/>
    </x:row>
    <x:row r="464">
      <x:c r="A464" s="20"/>
      <x:c r="B464" s="20"/>
      <x:c r="C464" s="24"/>
      <x:c r="D464" s="20"/>
      <x:c r="E464" s="20"/>
      <x:c r="F464" s="20"/>
      <x:c r="G464" s="20"/>
      <x:c r="H464" s="20"/>
      <x:c r="I464" s="20"/>
      <x:c r="J464" s="20"/>
      <x:c r="K464" s="20"/>
      <x:c r="L464" s="20"/>
      <x:c r="M464" s="20"/>
      <x:c r="N464" s="20"/>
      <x:c r="O464" s="20"/>
      <x:c r="P464" s="20"/>
      <x:c r="Q464" s="20"/>
      <x:c r="R464" s="20"/>
      <x:c r="S464" s="20"/>
      <x:c r="T464" s="20"/>
      <x:c r="U464" s="20"/>
      <x:c r="V464" s="20"/>
      <x:c r="W464" s="20"/>
      <x:c r="X464" s="20"/>
      <x:c r="Y464" s="20"/>
      <x:c r="Z464" s="20"/>
    </x:row>
    <x:row r="465">
      <x:c r="A465" s="20"/>
      <x:c r="B465" s="20"/>
      <x:c r="C465" s="24"/>
      <x:c r="D465" s="20"/>
      <x:c r="E465" s="20"/>
      <x:c r="F465" s="20"/>
      <x:c r="G465" s="20"/>
      <x:c r="H465" s="20"/>
      <x:c r="I465" s="20"/>
      <x:c r="J465" s="20"/>
      <x:c r="K465" s="20"/>
      <x:c r="L465" s="20"/>
      <x:c r="M465" s="20"/>
      <x:c r="N465" s="20"/>
      <x:c r="O465" s="20"/>
      <x:c r="P465" s="20"/>
      <x:c r="Q465" s="20"/>
      <x:c r="R465" s="20"/>
      <x:c r="S465" s="20"/>
      <x:c r="T465" s="20"/>
      <x:c r="U465" s="20"/>
      <x:c r="V465" s="20"/>
      <x:c r="W465" s="20"/>
      <x:c r="X465" s="20"/>
      <x:c r="Y465" s="20"/>
      <x:c r="Z465" s="20"/>
    </x:row>
    <x:row r="466">
      <x:c r="A466" s="20"/>
      <x:c r="B466" s="20"/>
      <x:c r="C466" s="24"/>
      <x:c r="D466" s="20"/>
      <x:c r="E466" s="20"/>
      <x:c r="F466" s="20"/>
      <x:c r="G466" s="20"/>
      <x:c r="H466" s="20"/>
      <x:c r="I466" s="20"/>
      <x:c r="J466" s="20"/>
      <x:c r="K466" s="20"/>
      <x:c r="L466" s="20"/>
      <x:c r="M466" s="20"/>
      <x:c r="N466" s="20"/>
      <x:c r="O466" s="20"/>
      <x:c r="P466" s="20"/>
      <x:c r="Q466" s="20"/>
      <x:c r="R466" s="20"/>
      <x:c r="S466" s="20"/>
      <x:c r="T466" s="20"/>
      <x:c r="U466" s="20"/>
      <x:c r="V466" s="20"/>
      <x:c r="W466" s="20"/>
      <x:c r="X466" s="20"/>
      <x:c r="Y466" s="20"/>
      <x:c r="Z466" s="20"/>
    </x:row>
    <x:row r="467">
      <x:c r="A467" s="20"/>
      <x:c r="B467" s="20"/>
      <x:c r="C467" s="24"/>
      <x:c r="D467" s="20"/>
      <x:c r="E467" s="20"/>
      <x:c r="F467" s="20"/>
      <x:c r="G467" s="20"/>
      <x:c r="H467" s="20"/>
      <x:c r="I467" s="20"/>
      <x:c r="J467" s="20"/>
      <x:c r="K467" s="20"/>
      <x:c r="L467" s="20"/>
      <x:c r="M467" s="20"/>
      <x:c r="N467" s="20"/>
      <x:c r="O467" s="20"/>
      <x:c r="P467" s="20"/>
      <x:c r="Q467" s="20"/>
      <x:c r="R467" s="20"/>
      <x:c r="S467" s="20"/>
      <x:c r="T467" s="20"/>
      <x:c r="U467" s="20"/>
      <x:c r="V467" s="20"/>
      <x:c r="W467" s="20"/>
      <x:c r="X467" s="20"/>
      <x:c r="Y467" s="20"/>
      <x:c r="Z467" s="20"/>
    </x:row>
    <x:row r="468">
      <x:c r="A468" s="20"/>
      <x:c r="B468" s="20"/>
      <x:c r="C468" s="24"/>
      <x:c r="D468" s="20"/>
      <x:c r="E468" s="20"/>
      <x:c r="F468" s="20"/>
      <x:c r="G468" s="20"/>
      <x:c r="H468" s="20"/>
      <x:c r="I468" s="20"/>
      <x:c r="J468" s="20"/>
      <x:c r="K468" s="20"/>
      <x:c r="L468" s="20"/>
      <x:c r="M468" s="20"/>
      <x:c r="N468" s="20"/>
      <x:c r="O468" s="20"/>
      <x:c r="P468" s="20"/>
      <x:c r="Q468" s="20"/>
      <x:c r="R468" s="20"/>
      <x:c r="S468" s="20"/>
      <x:c r="T468" s="20"/>
      <x:c r="U468" s="20"/>
      <x:c r="V468" s="20"/>
      <x:c r="W468" s="20"/>
      <x:c r="X468" s="20"/>
      <x:c r="Y468" s="20"/>
      <x:c r="Z468" s="20"/>
    </x:row>
    <x:row r="469">
      <x:c r="A469" s="20"/>
      <x:c r="B469" s="20"/>
      <x:c r="C469" s="24"/>
      <x:c r="D469" s="20"/>
      <x:c r="E469" s="20"/>
      <x:c r="F469" s="20"/>
      <x:c r="G469" s="20"/>
      <x:c r="H469" s="20"/>
      <x:c r="I469" s="20"/>
      <x:c r="J469" s="20"/>
      <x:c r="K469" s="20"/>
      <x:c r="L469" s="20"/>
      <x:c r="M469" s="20"/>
      <x:c r="N469" s="20"/>
      <x:c r="O469" s="20"/>
      <x:c r="P469" s="20"/>
      <x:c r="Q469" s="20"/>
      <x:c r="R469" s="20"/>
      <x:c r="S469" s="20"/>
      <x:c r="T469" s="20"/>
      <x:c r="U469" s="20"/>
      <x:c r="V469" s="20"/>
      <x:c r="W469" s="20"/>
      <x:c r="X469" s="20"/>
      <x:c r="Y469" s="20"/>
      <x:c r="Z469" s="20"/>
    </x:row>
    <x:row r="470">
      <x:c r="A470" s="20"/>
      <x:c r="B470" s="20"/>
      <x:c r="C470" s="24"/>
      <x:c r="D470" s="20"/>
      <x:c r="E470" s="20"/>
      <x:c r="F470" s="20"/>
      <x:c r="G470" s="20"/>
      <x:c r="H470" s="20"/>
      <x:c r="I470" s="20"/>
      <x:c r="J470" s="20"/>
      <x:c r="K470" s="20"/>
      <x:c r="L470" s="20"/>
      <x:c r="M470" s="20"/>
      <x:c r="N470" s="20"/>
      <x:c r="O470" s="20"/>
      <x:c r="P470" s="20"/>
      <x:c r="Q470" s="20"/>
      <x:c r="R470" s="20"/>
      <x:c r="S470" s="20"/>
      <x:c r="T470" s="20"/>
      <x:c r="U470" s="20"/>
      <x:c r="V470" s="20"/>
      <x:c r="W470" s="20"/>
      <x:c r="X470" s="20"/>
      <x:c r="Y470" s="20"/>
      <x:c r="Z470" s="20"/>
    </x:row>
    <x:row r="471">
      <x:c r="A471" s="20"/>
      <x:c r="B471" s="20"/>
      <x:c r="C471" s="24"/>
      <x:c r="D471" s="20"/>
      <x:c r="E471" s="20"/>
      <x:c r="F471" s="20"/>
      <x:c r="G471" s="20"/>
      <x:c r="H471" s="20"/>
      <x:c r="I471" s="20"/>
      <x:c r="J471" s="20"/>
      <x:c r="K471" s="20"/>
      <x:c r="L471" s="20"/>
      <x:c r="M471" s="20"/>
      <x:c r="N471" s="20"/>
      <x:c r="O471" s="20"/>
      <x:c r="P471" s="20"/>
      <x:c r="Q471" s="20"/>
      <x:c r="R471" s="20"/>
      <x:c r="S471" s="20"/>
      <x:c r="T471" s="20"/>
      <x:c r="U471" s="20"/>
      <x:c r="V471" s="20"/>
      <x:c r="W471" s="20"/>
      <x:c r="X471" s="20"/>
      <x:c r="Y471" s="20"/>
      <x:c r="Z471" s="20"/>
    </x:row>
    <x:row r="472">
      <x:c r="A472" s="20"/>
      <x:c r="B472" s="20"/>
      <x:c r="C472" s="24"/>
      <x:c r="D472" s="20"/>
      <x:c r="E472" s="20"/>
      <x:c r="F472" s="20"/>
      <x:c r="G472" s="20"/>
      <x:c r="H472" s="20"/>
      <x:c r="I472" s="20"/>
      <x:c r="J472" s="20"/>
      <x:c r="K472" s="20"/>
      <x:c r="L472" s="20"/>
      <x:c r="M472" s="20"/>
      <x:c r="N472" s="20"/>
      <x:c r="O472" s="20"/>
      <x:c r="P472" s="20"/>
      <x:c r="Q472" s="20"/>
      <x:c r="R472" s="20"/>
      <x:c r="S472" s="20"/>
      <x:c r="T472" s="20"/>
      <x:c r="U472" s="20"/>
      <x:c r="V472" s="20"/>
      <x:c r="W472" s="20"/>
      <x:c r="X472" s="20"/>
      <x:c r="Y472" s="20"/>
      <x:c r="Z472" s="20"/>
    </x:row>
    <x:row r="473">
      <x:c r="A473" s="20"/>
      <x:c r="B473" s="20"/>
      <x:c r="C473" s="24"/>
      <x:c r="D473" s="20"/>
      <x:c r="E473" s="20"/>
      <x:c r="F473" s="20"/>
      <x:c r="G473" s="20"/>
      <x:c r="H473" s="20"/>
      <x:c r="I473" s="20"/>
      <x:c r="J473" s="20"/>
      <x:c r="K473" s="20"/>
      <x:c r="L473" s="20"/>
      <x:c r="M473" s="20"/>
      <x:c r="N473" s="20"/>
      <x:c r="O473" s="20"/>
      <x:c r="P473" s="20"/>
      <x:c r="Q473" s="20"/>
      <x:c r="R473" s="20"/>
      <x:c r="S473" s="20"/>
      <x:c r="T473" s="20"/>
      <x:c r="U473" s="20"/>
      <x:c r="V473" s="20"/>
      <x:c r="W473" s="20"/>
      <x:c r="X473" s="20"/>
      <x:c r="Y473" s="20"/>
      <x:c r="Z473" s="20"/>
    </x:row>
    <x:row r="474">
      <x:c r="A474" s="20"/>
      <x:c r="B474" s="20"/>
      <x:c r="C474" s="24"/>
      <x:c r="D474" s="20"/>
      <x:c r="E474" s="20"/>
      <x:c r="F474" s="20"/>
      <x:c r="G474" s="20"/>
      <x:c r="H474" s="20"/>
      <x:c r="I474" s="20"/>
      <x:c r="J474" s="20"/>
      <x:c r="K474" s="20"/>
      <x:c r="L474" s="20"/>
      <x:c r="M474" s="20"/>
      <x:c r="N474" s="20"/>
      <x:c r="O474" s="20"/>
      <x:c r="P474" s="20"/>
      <x:c r="Q474" s="20"/>
      <x:c r="R474" s="20"/>
      <x:c r="S474" s="20"/>
      <x:c r="T474" s="20"/>
      <x:c r="U474" s="20"/>
      <x:c r="V474" s="20"/>
      <x:c r="W474" s="20"/>
      <x:c r="X474" s="20"/>
      <x:c r="Y474" s="20"/>
      <x:c r="Z474" s="20"/>
    </x:row>
    <x:row r="475">
      <x:c r="A475" s="20"/>
      <x:c r="B475" s="20"/>
      <x:c r="C475" s="24"/>
      <x:c r="D475" s="20"/>
      <x:c r="E475" s="20"/>
      <x:c r="F475" s="20"/>
      <x:c r="G475" s="20"/>
      <x:c r="H475" s="20"/>
      <x:c r="I475" s="20"/>
      <x:c r="J475" s="20"/>
      <x:c r="K475" s="20"/>
      <x:c r="L475" s="20"/>
      <x:c r="M475" s="20"/>
      <x:c r="N475" s="20"/>
      <x:c r="O475" s="20"/>
      <x:c r="P475" s="20"/>
      <x:c r="Q475" s="20"/>
      <x:c r="R475" s="20"/>
      <x:c r="S475" s="20"/>
      <x:c r="T475" s="20"/>
      <x:c r="U475" s="20"/>
      <x:c r="V475" s="20"/>
      <x:c r="W475" s="20"/>
      <x:c r="X475" s="20"/>
      <x:c r="Y475" s="20"/>
      <x:c r="Z475" s="20"/>
    </x:row>
    <x:row r="476">
      <x:c r="A476" s="20"/>
      <x:c r="B476" s="20"/>
      <x:c r="C476" s="24"/>
      <x:c r="D476" s="20"/>
      <x:c r="E476" s="20"/>
      <x:c r="F476" s="20"/>
      <x:c r="G476" s="20"/>
      <x:c r="H476" s="20"/>
      <x:c r="I476" s="20"/>
      <x:c r="J476" s="20"/>
      <x:c r="K476" s="20"/>
      <x:c r="L476" s="20"/>
      <x:c r="M476" s="20"/>
      <x:c r="N476" s="20"/>
      <x:c r="O476" s="20"/>
      <x:c r="P476" s="20"/>
      <x:c r="Q476" s="20"/>
      <x:c r="R476" s="20"/>
      <x:c r="S476" s="20"/>
      <x:c r="T476" s="20"/>
      <x:c r="U476" s="20"/>
      <x:c r="V476" s="20"/>
      <x:c r="W476" s="20"/>
      <x:c r="X476" s="20"/>
      <x:c r="Y476" s="20"/>
      <x:c r="Z476" s="20"/>
    </x:row>
    <x:row r="477">
      <x:c r="A477" s="20"/>
      <x:c r="B477" s="20"/>
      <x:c r="C477" s="24"/>
      <x:c r="D477" s="20"/>
      <x:c r="E477" s="20"/>
      <x:c r="F477" s="20"/>
      <x:c r="G477" s="20"/>
      <x:c r="H477" s="20"/>
      <x:c r="I477" s="20"/>
      <x:c r="J477" s="20"/>
      <x:c r="K477" s="20"/>
      <x:c r="L477" s="20"/>
      <x:c r="M477" s="20"/>
      <x:c r="N477" s="20"/>
      <x:c r="O477" s="20"/>
      <x:c r="P477" s="20"/>
      <x:c r="Q477" s="20"/>
      <x:c r="R477" s="20"/>
      <x:c r="S477" s="20"/>
      <x:c r="T477" s="20"/>
      <x:c r="U477" s="20"/>
      <x:c r="V477" s="20"/>
      <x:c r="W477" s="20"/>
      <x:c r="X477" s="20"/>
      <x:c r="Y477" s="20"/>
      <x:c r="Z477" s="20"/>
    </x:row>
    <x:row r="478">
      <x:c r="A478" s="20"/>
      <x:c r="B478" s="20"/>
      <x:c r="C478" s="24"/>
      <x:c r="D478" s="20"/>
      <x:c r="E478" s="20"/>
      <x:c r="F478" s="20"/>
      <x:c r="G478" s="20"/>
      <x:c r="H478" s="20"/>
      <x:c r="I478" s="20"/>
      <x:c r="J478" s="20"/>
      <x:c r="K478" s="20"/>
      <x:c r="L478" s="20"/>
      <x:c r="M478" s="20"/>
      <x:c r="N478" s="20"/>
      <x:c r="O478" s="20"/>
      <x:c r="P478" s="20"/>
      <x:c r="Q478" s="20"/>
      <x:c r="R478" s="20"/>
      <x:c r="S478" s="20"/>
      <x:c r="T478" s="20"/>
      <x:c r="U478" s="20"/>
      <x:c r="V478" s="20"/>
      <x:c r="W478" s="20"/>
      <x:c r="X478" s="20"/>
      <x:c r="Y478" s="20"/>
      <x:c r="Z478" s="20"/>
    </x:row>
    <x:row r="479">
      <x:c r="A479" s="20"/>
      <x:c r="B479" s="20"/>
      <x:c r="C479" s="24"/>
      <x:c r="D479" s="20"/>
      <x:c r="E479" s="20"/>
      <x:c r="F479" s="20"/>
      <x:c r="G479" s="20"/>
      <x:c r="H479" s="20"/>
      <x:c r="I479" s="20"/>
      <x:c r="J479" s="20"/>
      <x:c r="K479" s="20"/>
      <x:c r="L479" s="20"/>
      <x:c r="M479" s="20"/>
      <x:c r="N479" s="20"/>
      <x:c r="O479" s="20"/>
      <x:c r="P479" s="20"/>
      <x:c r="Q479" s="20"/>
      <x:c r="R479" s="20"/>
      <x:c r="S479" s="20"/>
      <x:c r="T479" s="20"/>
      <x:c r="U479" s="20"/>
      <x:c r="V479" s="20"/>
      <x:c r="W479" s="20"/>
      <x:c r="X479" s="20"/>
      <x:c r="Y479" s="20"/>
      <x:c r="Z479" s="20"/>
    </x:row>
    <x:row r="480">
      <x:c r="A480" s="20"/>
      <x:c r="B480" s="20"/>
      <x:c r="C480" s="24"/>
      <x:c r="D480" s="20"/>
      <x:c r="E480" s="20"/>
      <x:c r="F480" s="20"/>
      <x:c r="G480" s="20"/>
      <x:c r="H480" s="20"/>
      <x:c r="I480" s="20"/>
      <x:c r="J480" s="20"/>
      <x:c r="K480" s="20"/>
      <x:c r="L480" s="20"/>
      <x:c r="M480" s="20"/>
      <x:c r="N480" s="20"/>
      <x:c r="O480" s="20"/>
      <x:c r="P480" s="20"/>
      <x:c r="Q480" s="20"/>
      <x:c r="R480" s="20"/>
      <x:c r="S480" s="20"/>
      <x:c r="T480" s="20"/>
      <x:c r="U480" s="20"/>
      <x:c r="V480" s="20"/>
      <x:c r="W480" s="20"/>
      <x:c r="X480" s="20"/>
      <x:c r="Y480" s="20"/>
      <x:c r="Z480" s="20"/>
    </x:row>
    <x:row r="481">
      <x:c r="A481" s="20"/>
      <x:c r="B481" s="20"/>
      <x:c r="C481" s="24"/>
      <x:c r="D481" s="20"/>
      <x:c r="E481" s="20"/>
      <x:c r="F481" s="20"/>
      <x:c r="G481" s="20"/>
      <x:c r="H481" s="20"/>
      <x:c r="I481" s="20"/>
      <x:c r="J481" s="20"/>
      <x:c r="K481" s="20"/>
      <x:c r="L481" s="20"/>
      <x:c r="M481" s="20"/>
      <x:c r="N481" s="20"/>
      <x:c r="O481" s="20"/>
      <x:c r="P481" s="20"/>
      <x:c r="Q481" s="20"/>
      <x:c r="R481" s="20"/>
      <x:c r="S481" s="20"/>
      <x:c r="T481" s="20"/>
      <x:c r="U481" s="20"/>
      <x:c r="V481" s="20"/>
      <x:c r="W481" s="20"/>
      <x:c r="X481" s="20"/>
      <x:c r="Y481" s="20"/>
      <x:c r="Z481" s="20"/>
    </x:row>
    <x:row r="482">
      <x:c r="A482" s="20"/>
      <x:c r="B482" s="20"/>
      <x:c r="C482" s="24"/>
      <x:c r="D482" s="20"/>
      <x:c r="E482" s="20"/>
      <x:c r="F482" s="20"/>
      <x:c r="G482" s="20"/>
      <x:c r="H482" s="20"/>
      <x:c r="I482" s="20"/>
      <x:c r="J482" s="20"/>
      <x:c r="K482" s="20"/>
      <x:c r="L482" s="20"/>
      <x:c r="M482" s="20"/>
      <x:c r="N482" s="20"/>
      <x:c r="O482" s="20"/>
      <x:c r="P482" s="20"/>
      <x:c r="Q482" s="20"/>
      <x:c r="R482" s="20"/>
      <x:c r="S482" s="20"/>
      <x:c r="T482" s="20"/>
      <x:c r="U482" s="20"/>
      <x:c r="V482" s="20"/>
      <x:c r="W482" s="20"/>
      <x:c r="X482" s="20"/>
      <x:c r="Y482" s="20"/>
      <x:c r="Z482" s="20"/>
    </x:row>
    <x:row r="483">
      <x:c r="A483" s="20"/>
      <x:c r="B483" s="20"/>
      <x:c r="C483" s="24"/>
      <x:c r="D483" s="20"/>
      <x:c r="E483" s="20"/>
      <x:c r="F483" s="20"/>
      <x:c r="G483" s="20"/>
      <x:c r="H483" s="20"/>
      <x:c r="I483" s="20"/>
      <x:c r="J483" s="20"/>
      <x:c r="K483" s="20"/>
      <x:c r="L483" s="20"/>
      <x:c r="M483" s="20"/>
      <x:c r="N483" s="20"/>
      <x:c r="O483" s="20"/>
      <x:c r="P483" s="20"/>
      <x:c r="Q483" s="20"/>
      <x:c r="R483" s="20"/>
      <x:c r="S483" s="20"/>
      <x:c r="T483" s="20"/>
      <x:c r="U483" s="20"/>
      <x:c r="V483" s="20"/>
      <x:c r="W483" s="20"/>
      <x:c r="X483" s="20"/>
      <x:c r="Y483" s="20"/>
      <x:c r="Z483" s="20"/>
    </x:row>
    <x:row r="484">
      <x:c r="A484" s="20"/>
      <x:c r="B484" s="20"/>
      <x:c r="C484" s="24"/>
      <x:c r="D484" s="20"/>
      <x:c r="E484" s="20"/>
      <x:c r="F484" s="20"/>
      <x:c r="G484" s="20"/>
      <x:c r="H484" s="20"/>
      <x:c r="I484" s="20"/>
      <x:c r="J484" s="20"/>
      <x:c r="K484" s="20"/>
      <x:c r="L484" s="20"/>
      <x:c r="M484" s="20"/>
      <x:c r="N484" s="20"/>
      <x:c r="O484" s="20"/>
      <x:c r="P484" s="20"/>
      <x:c r="Q484" s="20"/>
      <x:c r="R484" s="20"/>
      <x:c r="S484" s="20"/>
      <x:c r="T484" s="20"/>
      <x:c r="U484" s="20"/>
      <x:c r="V484" s="20"/>
      <x:c r="W484" s="20"/>
      <x:c r="X484" s="20"/>
      <x:c r="Y484" s="20"/>
      <x:c r="Z484" s="20"/>
    </x:row>
    <x:row r="485">
      <x:c r="A485" s="20"/>
      <x:c r="B485" s="20"/>
      <x:c r="C485" s="24"/>
      <x:c r="D485" s="20"/>
      <x:c r="E485" s="20"/>
      <x:c r="F485" s="20"/>
      <x:c r="G485" s="20"/>
      <x:c r="H485" s="20"/>
      <x:c r="I485" s="20"/>
      <x:c r="J485" s="20"/>
      <x:c r="K485" s="20"/>
      <x:c r="L485" s="20"/>
      <x:c r="M485" s="20"/>
      <x:c r="N485" s="20"/>
      <x:c r="O485" s="20"/>
      <x:c r="P485" s="20"/>
      <x:c r="Q485" s="20"/>
      <x:c r="R485" s="20"/>
      <x:c r="S485" s="20"/>
      <x:c r="T485" s="20"/>
      <x:c r="U485" s="20"/>
      <x:c r="V485" s="20"/>
      <x:c r="W485" s="20"/>
      <x:c r="X485" s="20"/>
      <x:c r="Y485" s="20"/>
      <x:c r="Z485" s="20"/>
    </x:row>
    <x:row r="486">
      <x:c r="A486" s="20"/>
      <x:c r="B486" s="20"/>
      <x:c r="C486" s="24"/>
      <x:c r="D486" s="20"/>
      <x:c r="E486" s="20"/>
      <x:c r="F486" s="20"/>
      <x:c r="G486" s="20"/>
      <x:c r="H486" s="20"/>
      <x:c r="I486" s="20"/>
      <x:c r="J486" s="20"/>
      <x:c r="K486" s="20"/>
      <x:c r="L486" s="20"/>
      <x:c r="M486" s="20"/>
      <x:c r="N486" s="20"/>
      <x:c r="O486" s="20"/>
      <x:c r="P486" s="20"/>
      <x:c r="Q486" s="20"/>
      <x:c r="R486" s="20"/>
      <x:c r="S486" s="20"/>
      <x:c r="T486" s="20"/>
      <x:c r="U486" s="20"/>
      <x:c r="V486" s="20"/>
      <x:c r="W486" s="20"/>
      <x:c r="X486" s="20"/>
      <x:c r="Y486" s="20"/>
      <x:c r="Z486" s="20"/>
    </x:row>
    <x:row r="487">
      <x:c r="A487" s="20"/>
      <x:c r="B487" s="20"/>
      <x:c r="C487" s="24"/>
      <x:c r="D487" s="20"/>
      <x:c r="E487" s="20"/>
      <x:c r="F487" s="20"/>
      <x:c r="G487" s="20"/>
      <x:c r="H487" s="20"/>
      <x:c r="I487" s="20"/>
      <x:c r="J487" s="20"/>
      <x:c r="K487" s="20"/>
      <x:c r="L487" s="20"/>
      <x:c r="M487" s="20"/>
      <x:c r="N487" s="20"/>
      <x:c r="O487" s="20"/>
      <x:c r="P487" s="20"/>
      <x:c r="Q487" s="20"/>
      <x:c r="R487" s="20"/>
      <x:c r="S487" s="20"/>
      <x:c r="T487" s="20"/>
      <x:c r="U487" s="20"/>
      <x:c r="V487" s="20"/>
      <x:c r="W487" s="20"/>
      <x:c r="X487" s="20"/>
      <x:c r="Y487" s="20"/>
      <x:c r="Z487" s="20"/>
    </x:row>
    <x:row r="488">
      <x:c r="A488" s="20"/>
      <x:c r="B488" s="20"/>
      <x:c r="C488" s="24"/>
      <x:c r="D488" s="20"/>
      <x:c r="E488" s="20"/>
      <x:c r="F488" s="20"/>
      <x:c r="G488" s="20"/>
      <x:c r="H488" s="20"/>
      <x:c r="I488" s="20"/>
      <x:c r="J488" s="20"/>
      <x:c r="K488" s="20"/>
      <x:c r="L488" s="20"/>
      <x:c r="M488" s="20"/>
      <x:c r="N488" s="20"/>
      <x:c r="O488" s="20"/>
      <x:c r="P488" s="20"/>
      <x:c r="Q488" s="20"/>
      <x:c r="R488" s="20"/>
      <x:c r="S488" s="20"/>
      <x:c r="T488" s="20"/>
      <x:c r="U488" s="20"/>
      <x:c r="V488" s="20"/>
      <x:c r="W488" s="20"/>
      <x:c r="X488" s="20"/>
      <x:c r="Y488" s="20"/>
      <x:c r="Z488" s="20"/>
    </x:row>
    <x:row r="489">
      <x:c r="A489" s="20"/>
      <x:c r="B489" s="20"/>
      <x:c r="C489" s="24"/>
      <x:c r="D489" s="20"/>
      <x:c r="E489" s="20"/>
      <x:c r="F489" s="20"/>
      <x:c r="G489" s="20"/>
      <x:c r="H489" s="20"/>
      <x:c r="I489" s="20"/>
      <x:c r="J489" s="20"/>
      <x:c r="K489" s="20"/>
      <x:c r="L489" s="20"/>
      <x:c r="M489" s="20"/>
      <x:c r="N489" s="20"/>
      <x:c r="O489" s="20"/>
      <x:c r="P489" s="20"/>
      <x:c r="Q489" s="20"/>
      <x:c r="R489" s="20"/>
      <x:c r="S489" s="20"/>
      <x:c r="T489" s="20"/>
      <x:c r="U489" s="20"/>
      <x:c r="V489" s="20"/>
      <x:c r="W489" s="20"/>
      <x:c r="X489" s="20"/>
      <x:c r="Y489" s="20"/>
      <x:c r="Z489" s="20"/>
    </x:row>
    <x:row r="490">
      <x:c r="A490" s="20"/>
      <x:c r="B490" s="20"/>
      <x:c r="C490" s="24"/>
      <x:c r="D490" s="20"/>
      <x:c r="E490" s="20"/>
      <x:c r="F490" s="20"/>
      <x:c r="G490" s="20"/>
      <x:c r="H490" s="20"/>
      <x:c r="I490" s="20"/>
      <x:c r="J490" s="20"/>
      <x:c r="K490" s="20"/>
      <x:c r="L490" s="20"/>
      <x:c r="M490" s="20"/>
      <x:c r="N490" s="20"/>
      <x:c r="O490" s="20"/>
      <x:c r="P490" s="20"/>
      <x:c r="Q490" s="20"/>
      <x:c r="R490" s="20"/>
      <x:c r="S490" s="20"/>
      <x:c r="T490" s="20"/>
      <x:c r="U490" s="20"/>
      <x:c r="V490" s="20"/>
      <x:c r="W490" s="20"/>
      <x:c r="X490" s="20"/>
      <x:c r="Y490" s="20"/>
      <x:c r="Z490" s="20"/>
    </x:row>
    <x:row r="491">
      <x:c r="A491" s="20"/>
      <x:c r="B491" s="20"/>
      <x:c r="C491" s="24"/>
      <x:c r="D491" s="20"/>
      <x:c r="E491" s="20"/>
      <x:c r="F491" s="20"/>
      <x:c r="G491" s="20"/>
      <x:c r="H491" s="20"/>
      <x:c r="I491" s="20"/>
      <x:c r="J491" s="20"/>
      <x:c r="K491" s="20"/>
      <x:c r="L491" s="20"/>
      <x:c r="M491" s="20"/>
      <x:c r="N491" s="20"/>
      <x:c r="O491" s="20"/>
      <x:c r="P491" s="20"/>
      <x:c r="Q491" s="20"/>
      <x:c r="R491" s="20"/>
      <x:c r="S491" s="20"/>
      <x:c r="T491" s="20"/>
      <x:c r="U491" s="20"/>
      <x:c r="V491" s="20"/>
      <x:c r="W491" s="20"/>
      <x:c r="X491" s="20"/>
      <x:c r="Y491" s="20"/>
      <x:c r="Z491" s="20"/>
    </x:row>
    <x:row r="492">
      <x:c r="A492" s="20"/>
      <x:c r="B492" s="20"/>
      <x:c r="C492" s="24"/>
      <x:c r="D492" s="20"/>
      <x:c r="E492" s="20"/>
      <x:c r="F492" s="20"/>
      <x:c r="G492" s="20"/>
      <x:c r="H492" s="20"/>
      <x:c r="I492" s="20"/>
      <x:c r="J492" s="20"/>
      <x:c r="K492" s="20"/>
      <x:c r="L492" s="20"/>
      <x:c r="M492" s="20"/>
      <x:c r="N492" s="20"/>
      <x:c r="O492" s="20"/>
      <x:c r="P492" s="20"/>
      <x:c r="Q492" s="20"/>
      <x:c r="R492" s="20"/>
      <x:c r="S492" s="20"/>
      <x:c r="T492" s="20"/>
      <x:c r="U492" s="20"/>
      <x:c r="V492" s="20"/>
      <x:c r="W492" s="20"/>
      <x:c r="X492" s="20"/>
      <x:c r="Y492" s="20"/>
      <x:c r="Z492" s="20"/>
    </x:row>
    <x:row r="493">
      <x:c r="A493" s="20"/>
      <x:c r="B493" s="20"/>
      <x:c r="C493" s="24"/>
      <x:c r="D493" s="20"/>
      <x:c r="E493" s="20"/>
      <x:c r="F493" s="20"/>
      <x:c r="G493" s="20"/>
      <x:c r="H493" s="20"/>
      <x:c r="I493" s="20"/>
      <x:c r="J493" s="20"/>
      <x:c r="K493" s="20"/>
      <x:c r="L493" s="20"/>
      <x:c r="M493" s="20"/>
      <x:c r="N493" s="20"/>
      <x:c r="O493" s="20"/>
      <x:c r="P493" s="20"/>
      <x:c r="Q493" s="20"/>
      <x:c r="R493" s="20"/>
      <x:c r="S493" s="20"/>
      <x:c r="T493" s="20"/>
      <x:c r="U493" s="20"/>
      <x:c r="V493" s="20"/>
      <x:c r="W493" s="20"/>
      <x:c r="X493" s="20"/>
      <x:c r="Y493" s="20"/>
      <x:c r="Z493" s="20"/>
    </x:row>
    <x:row r="494">
      <x:c r="A494" s="20"/>
      <x:c r="B494" s="20"/>
      <x:c r="C494" s="24"/>
      <x:c r="D494" s="20"/>
      <x:c r="E494" s="20"/>
      <x:c r="F494" s="20"/>
      <x:c r="G494" s="20"/>
      <x:c r="H494" s="20"/>
      <x:c r="I494" s="20"/>
      <x:c r="J494" s="20"/>
      <x:c r="K494" s="20"/>
      <x:c r="L494" s="20"/>
      <x:c r="M494" s="20"/>
      <x:c r="N494" s="20"/>
      <x:c r="O494" s="20"/>
      <x:c r="P494" s="20"/>
      <x:c r="Q494" s="20"/>
      <x:c r="R494" s="20"/>
      <x:c r="S494" s="20"/>
      <x:c r="T494" s="20"/>
      <x:c r="U494" s="20"/>
      <x:c r="V494" s="20"/>
      <x:c r="W494" s="20"/>
      <x:c r="X494" s="20"/>
      <x:c r="Y494" s="20"/>
      <x:c r="Z494" s="20"/>
    </x:row>
    <x:row r="495">
      <x:c r="A495" s="20"/>
      <x:c r="B495" s="20"/>
      <x:c r="C495" s="24"/>
      <x:c r="D495" s="20"/>
      <x:c r="E495" s="20"/>
      <x:c r="F495" s="20"/>
      <x:c r="G495" s="20"/>
      <x:c r="H495" s="20"/>
      <x:c r="I495" s="20"/>
      <x:c r="J495" s="20"/>
      <x:c r="K495" s="20"/>
      <x:c r="L495" s="20"/>
      <x:c r="M495" s="20"/>
      <x:c r="N495" s="20"/>
      <x:c r="O495" s="20"/>
      <x:c r="P495" s="20"/>
      <x:c r="Q495" s="20"/>
      <x:c r="R495" s="20"/>
      <x:c r="S495" s="20"/>
      <x:c r="T495" s="20"/>
      <x:c r="U495" s="20"/>
      <x:c r="V495" s="20"/>
      <x:c r="W495" s="20"/>
      <x:c r="X495" s="20"/>
      <x:c r="Y495" s="20"/>
      <x:c r="Z495" s="20"/>
    </x:row>
    <x:row r="496">
      <x:c r="A496" s="20"/>
      <x:c r="B496" s="20"/>
      <x:c r="C496" s="24"/>
      <x:c r="D496" s="20"/>
      <x:c r="E496" s="20"/>
      <x:c r="F496" s="20"/>
      <x:c r="G496" s="20"/>
      <x:c r="H496" s="20"/>
      <x:c r="I496" s="20"/>
      <x:c r="J496" s="20"/>
      <x:c r="K496" s="20"/>
      <x:c r="L496" s="20"/>
      <x:c r="M496" s="20"/>
      <x:c r="N496" s="20"/>
      <x:c r="O496" s="20"/>
      <x:c r="P496" s="20"/>
      <x:c r="Q496" s="20"/>
      <x:c r="R496" s="20"/>
      <x:c r="S496" s="20"/>
      <x:c r="T496" s="20"/>
      <x:c r="U496" s="20"/>
      <x:c r="V496" s="20"/>
      <x:c r="W496" s="20"/>
      <x:c r="X496" s="20"/>
      <x:c r="Y496" s="20"/>
      <x:c r="Z496" s="20"/>
    </x:row>
    <x:row r="497">
      <x:c r="A497" s="20"/>
      <x:c r="B497" s="20"/>
      <x:c r="C497" s="24"/>
      <x:c r="D497" s="20"/>
      <x:c r="E497" s="20"/>
      <x:c r="F497" s="20"/>
      <x:c r="G497" s="20"/>
      <x:c r="H497" s="20"/>
      <x:c r="I497" s="20"/>
      <x:c r="J497" s="20"/>
      <x:c r="K497" s="20"/>
      <x:c r="L497" s="20"/>
      <x:c r="M497" s="20"/>
      <x:c r="N497" s="20"/>
      <x:c r="O497" s="20"/>
      <x:c r="P497" s="20"/>
      <x:c r="Q497" s="20"/>
      <x:c r="R497" s="20"/>
      <x:c r="S497" s="20"/>
      <x:c r="T497" s="20"/>
      <x:c r="U497" s="20"/>
      <x:c r="V497" s="20"/>
      <x:c r="W497" s="20"/>
      <x:c r="X497" s="20"/>
      <x:c r="Y497" s="20"/>
      <x:c r="Z497" s="20"/>
    </x:row>
    <x:row r="498">
      <x:c r="A498" s="20"/>
      <x:c r="B498" s="20"/>
      <x:c r="C498" s="24"/>
      <x:c r="D498" s="20"/>
      <x:c r="E498" s="20"/>
      <x:c r="F498" s="20"/>
      <x:c r="G498" s="20"/>
      <x:c r="H498" s="20"/>
      <x:c r="I498" s="20"/>
      <x:c r="J498" s="20"/>
      <x:c r="K498" s="20"/>
      <x:c r="L498" s="20"/>
      <x:c r="M498" s="20"/>
      <x:c r="N498" s="20"/>
      <x:c r="O498" s="20"/>
      <x:c r="P498" s="20"/>
      <x:c r="Q498" s="20"/>
      <x:c r="R498" s="20"/>
      <x:c r="S498" s="20"/>
      <x:c r="T498" s="20"/>
      <x:c r="U498" s="20"/>
      <x:c r="V498" s="20"/>
      <x:c r="W498" s="20"/>
      <x:c r="X498" s="20"/>
      <x:c r="Y498" s="20"/>
      <x:c r="Z498" s="20"/>
    </x:row>
    <x:row r="499">
      <x:c r="A499" s="20"/>
      <x:c r="B499" s="20"/>
      <x:c r="C499" s="24"/>
      <x:c r="D499" s="20"/>
      <x:c r="E499" s="20"/>
      <x:c r="F499" s="20"/>
      <x:c r="G499" s="20"/>
      <x:c r="H499" s="20"/>
      <x:c r="I499" s="20"/>
      <x:c r="J499" s="20"/>
      <x:c r="K499" s="20"/>
      <x:c r="L499" s="20"/>
      <x:c r="M499" s="20"/>
      <x:c r="N499" s="20"/>
      <x:c r="O499" s="20"/>
      <x:c r="P499" s="20"/>
      <x:c r="Q499" s="20"/>
      <x:c r="R499" s="20"/>
      <x:c r="S499" s="20"/>
      <x:c r="T499" s="20"/>
      <x:c r="U499" s="20"/>
      <x:c r="V499" s="20"/>
      <x:c r="W499" s="20"/>
      <x:c r="X499" s="20"/>
      <x:c r="Y499" s="20"/>
      <x:c r="Z499" s="20"/>
    </x:row>
    <x:row r="500">
      <x:c r="A500" s="20"/>
      <x:c r="B500" s="20"/>
      <x:c r="C500" s="24"/>
      <x:c r="D500" s="20"/>
      <x:c r="E500" s="20"/>
      <x:c r="F500" s="20"/>
      <x:c r="G500" s="20"/>
      <x:c r="H500" s="20"/>
      <x:c r="I500" s="20"/>
      <x:c r="J500" s="20"/>
      <x:c r="K500" s="20"/>
      <x:c r="L500" s="20"/>
      <x:c r="M500" s="20"/>
      <x:c r="N500" s="20"/>
      <x:c r="O500" s="20"/>
      <x:c r="P500" s="20"/>
      <x:c r="Q500" s="20"/>
      <x:c r="R500" s="20"/>
      <x:c r="S500" s="20"/>
      <x:c r="T500" s="20"/>
      <x:c r="U500" s="20"/>
      <x:c r="V500" s="20"/>
      <x:c r="W500" s="20"/>
      <x:c r="X500" s="20"/>
      <x:c r="Y500" s="20"/>
      <x:c r="Z500" s="20"/>
    </x:row>
    <x:row r="501">
      <x:c r="A501" s="20"/>
      <x:c r="B501" s="20"/>
      <x:c r="C501" s="24"/>
      <x:c r="D501" s="20"/>
      <x:c r="E501" s="20"/>
      <x:c r="F501" s="20"/>
      <x:c r="G501" s="20"/>
      <x:c r="H501" s="20"/>
      <x:c r="I501" s="20"/>
      <x:c r="J501" s="20"/>
      <x:c r="K501" s="20"/>
      <x:c r="L501" s="20"/>
      <x:c r="M501" s="20"/>
      <x:c r="N501" s="20"/>
      <x:c r="O501" s="20"/>
      <x:c r="P501" s="20"/>
      <x:c r="Q501" s="20"/>
      <x:c r="R501" s="20"/>
      <x:c r="S501" s="20"/>
      <x:c r="T501" s="20"/>
      <x:c r="U501" s="20"/>
      <x:c r="V501" s="20"/>
      <x:c r="W501" s="20"/>
      <x:c r="X501" s="20"/>
      <x:c r="Y501" s="20"/>
      <x:c r="Z501" s="20"/>
    </x:row>
    <x:row r="502">
      <x:c r="A502" s="20"/>
      <x:c r="B502" s="20"/>
      <x:c r="C502" s="24"/>
      <x:c r="D502" s="20"/>
      <x:c r="E502" s="20"/>
      <x:c r="F502" s="20"/>
      <x:c r="G502" s="20"/>
      <x:c r="H502" s="20"/>
      <x:c r="I502" s="20"/>
      <x:c r="J502" s="20"/>
      <x:c r="K502" s="20"/>
      <x:c r="L502" s="20"/>
      <x:c r="M502" s="20"/>
      <x:c r="N502" s="20"/>
      <x:c r="O502" s="20"/>
      <x:c r="P502" s="20"/>
      <x:c r="Q502" s="20"/>
      <x:c r="R502" s="20"/>
      <x:c r="S502" s="20"/>
      <x:c r="T502" s="20"/>
      <x:c r="U502" s="20"/>
      <x:c r="V502" s="20"/>
      <x:c r="W502" s="20"/>
      <x:c r="X502" s="20"/>
      <x:c r="Y502" s="20"/>
      <x:c r="Z502" s="20"/>
    </x:row>
    <x:row r="503">
      <x:c r="A503" s="20"/>
      <x:c r="B503" s="20"/>
      <x:c r="C503" s="24"/>
      <x:c r="D503" s="20"/>
      <x:c r="E503" s="20"/>
      <x:c r="F503" s="20"/>
      <x:c r="G503" s="20"/>
      <x:c r="H503" s="20"/>
      <x:c r="I503" s="20"/>
      <x:c r="J503" s="20"/>
      <x:c r="K503" s="20"/>
      <x:c r="L503" s="20"/>
      <x:c r="M503" s="20"/>
      <x:c r="N503" s="20"/>
      <x:c r="O503" s="20"/>
      <x:c r="P503" s="20"/>
      <x:c r="Q503" s="20"/>
      <x:c r="R503" s="20"/>
      <x:c r="S503" s="20"/>
      <x:c r="T503" s="20"/>
      <x:c r="U503" s="20"/>
      <x:c r="V503" s="20"/>
      <x:c r="W503" s="20"/>
      <x:c r="X503" s="20"/>
      <x:c r="Y503" s="20"/>
      <x:c r="Z503" s="20"/>
    </x:row>
    <x:row r="504">
      <x:c r="A504" s="20"/>
      <x:c r="B504" s="20"/>
      <x:c r="C504" s="24"/>
      <x:c r="D504" s="20"/>
      <x:c r="E504" s="20"/>
      <x:c r="F504" s="20"/>
      <x:c r="G504" s="20"/>
      <x:c r="H504" s="20"/>
      <x:c r="I504" s="20"/>
      <x:c r="J504" s="20"/>
      <x:c r="K504" s="20"/>
      <x:c r="L504" s="20"/>
      <x:c r="M504" s="20"/>
      <x:c r="N504" s="20"/>
      <x:c r="O504" s="20"/>
      <x:c r="P504" s="20"/>
      <x:c r="Q504" s="20"/>
      <x:c r="R504" s="20"/>
      <x:c r="S504" s="20"/>
      <x:c r="T504" s="20"/>
      <x:c r="U504" s="20"/>
      <x:c r="V504" s="20"/>
      <x:c r="W504" s="20"/>
      <x:c r="X504" s="20"/>
      <x:c r="Y504" s="20"/>
      <x:c r="Z504" s="20"/>
    </x:row>
    <x:row r="505">
      <x:c r="A505" s="20"/>
      <x:c r="B505" s="20"/>
      <x:c r="C505" s="24"/>
      <x:c r="D505" s="20"/>
      <x:c r="E505" s="20"/>
      <x:c r="F505" s="20"/>
      <x:c r="G505" s="20"/>
      <x:c r="H505" s="20"/>
      <x:c r="I505" s="20"/>
      <x:c r="J505" s="20"/>
      <x:c r="K505" s="20"/>
      <x:c r="L505" s="20"/>
      <x:c r="M505" s="20"/>
      <x:c r="N505" s="20"/>
      <x:c r="O505" s="20"/>
      <x:c r="P505" s="20"/>
      <x:c r="Q505" s="20"/>
      <x:c r="R505" s="20"/>
      <x:c r="S505" s="20"/>
      <x:c r="T505" s="20"/>
      <x:c r="U505" s="20"/>
      <x:c r="V505" s="20"/>
      <x:c r="W505" s="20"/>
      <x:c r="X505" s="20"/>
      <x:c r="Y505" s="20"/>
      <x:c r="Z505" s="20"/>
    </x:row>
    <x:row r="506">
      <x:c r="A506" s="20"/>
      <x:c r="B506" s="20"/>
      <x:c r="C506" s="24"/>
      <x:c r="D506" s="20"/>
      <x:c r="E506" s="20"/>
      <x:c r="F506" s="20"/>
      <x:c r="G506" s="20"/>
      <x:c r="H506" s="20"/>
      <x:c r="I506" s="20"/>
      <x:c r="J506" s="20"/>
      <x:c r="K506" s="20"/>
      <x:c r="L506" s="20"/>
      <x:c r="M506" s="20"/>
      <x:c r="N506" s="20"/>
      <x:c r="O506" s="20"/>
      <x:c r="P506" s="20"/>
      <x:c r="Q506" s="20"/>
      <x:c r="R506" s="20"/>
      <x:c r="S506" s="20"/>
      <x:c r="T506" s="20"/>
      <x:c r="U506" s="20"/>
      <x:c r="V506" s="20"/>
      <x:c r="W506" s="20"/>
      <x:c r="X506" s="20"/>
      <x:c r="Y506" s="20"/>
      <x:c r="Z506" s="20"/>
    </x:row>
    <x:row r="507">
      <x:c r="A507" s="20"/>
      <x:c r="B507" s="20"/>
      <x:c r="C507" s="24"/>
      <x:c r="D507" s="20"/>
      <x:c r="E507" s="20"/>
      <x:c r="F507" s="20"/>
      <x:c r="G507" s="20"/>
      <x:c r="H507" s="20"/>
      <x:c r="I507" s="20"/>
      <x:c r="J507" s="20"/>
      <x:c r="K507" s="20"/>
      <x:c r="L507" s="20"/>
      <x:c r="M507" s="20"/>
      <x:c r="N507" s="20"/>
      <x:c r="O507" s="20"/>
      <x:c r="P507" s="20"/>
      <x:c r="Q507" s="20"/>
      <x:c r="R507" s="20"/>
      <x:c r="S507" s="20"/>
      <x:c r="T507" s="20"/>
      <x:c r="U507" s="20"/>
      <x:c r="V507" s="20"/>
      <x:c r="W507" s="20"/>
      <x:c r="X507" s="20"/>
      <x:c r="Y507" s="20"/>
      <x:c r="Z507" s="20"/>
    </x:row>
    <x:row r="508">
      <x:c r="A508" s="20"/>
      <x:c r="B508" s="20"/>
      <x:c r="C508" s="24"/>
      <x:c r="D508" s="20"/>
      <x:c r="E508" s="20"/>
      <x:c r="F508" s="20"/>
      <x:c r="G508" s="20"/>
      <x:c r="H508" s="20"/>
      <x:c r="I508" s="20"/>
      <x:c r="J508" s="20"/>
      <x:c r="K508" s="20"/>
      <x:c r="L508" s="20"/>
      <x:c r="M508" s="20"/>
      <x:c r="N508" s="20"/>
      <x:c r="O508" s="20"/>
      <x:c r="P508" s="20"/>
      <x:c r="Q508" s="20"/>
      <x:c r="R508" s="20"/>
      <x:c r="S508" s="20"/>
      <x:c r="T508" s="20"/>
      <x:c r="U508" s="20"/>
      <x:c r="V508" s="20"/>
      <x:c r="W508" s="20"/>
      <x:c r="X508" s="20"/>
      <x:c r="Y508" s="20"/>
      <x:c r="Z508" s="20"/>
    </x:row>
    <x:row r="509">
      <x:c r="A509" s="20"/>
      <x:c r="B509" s="20"/>
      <x:c r="C509" s="24"/>
      <x:c r="D509" s="20"/>
      <x:c r="E509" s="20"/>
      <x:c r="F509" s="20"/>
      <x:c r="G509" s="20"/>
      <x:c r="H509" s="20"/>
      <x:c r="I509" s="20"/>
      <x:c r="J509" s="20"/>
      <x:c r="K509" s="20"/>
      <x:c r="L509" s="20"/>
      <x:c r="M509" s="20"/>
      <x:c r="N509" s="20"/>
      <x:c r="O509" s="20"/>
      <x:c r="P509" s="20"/>
      <x:c r="Q509" s="20"/>
      <x:c r="R509" s="20"/>
      <x:c r="S509" s="20"/>
      <x:c r="T509" s="20"/>
      <x:c r="U509" s="20"/>
      <x:c r="V509" s="20"/>
      <x:c r="W509" s="20"/>
      <x:c r="X509" s="20"/>
      <x:c r="Y509" s="20"/>
      <x:c r="Z509" s="20"/>
    </x:row>
    <x:row r="510">
      <x:c r="A510" s="20"/>
      <x:c r="B510" s="20"/>
      <x:c r="C510" s="24"/>
      <x:c r="D510" s="20"/>
      <x:c r="E510" s="20"/>
      <x:c r="F510" s="20"/>
      <x:c r="G510" s="20"/>
      <x:c r="H510" s="20"/>
      <x:c r="I510" s="20"/>
      <x:c r="J510" s="20"/>
      <x:c r="K510" s="20"/>
      <x:c r="L510" s="20"/>
      <x:c r="M510" s="20"/>
      <x:c r="N510" s="20"/>
      <x:c r="O510" s="20"/>
      <x:c r="P510" s="20"/>
      <x:c r="Q510" s="20"/>
      <x:c r="R510" s="20"/>
      <x:c r="S510" s="20"/>
      <x:c r="T510" s="20"/>
      <x:c r="U510" s="20"/>
      <x:c r="V510" s="20"/>
      <x:c r="W510" s="20"/>
      <x:c r="X510" s="20"/>
      <x:c r="Y510" s="20"/>
      <x:c r="Z510" s="20"/>
    </x:row>
    <x:row r="511">
      <x:c r="A511" s="20"/>
      <x:c r="B511" s="20"/>
      <x:c r="C511" s="24"/>
      <x:c r="D511" s="20"/>
      <x:c r="E511" s="20"/>
      <x:c r="F511" s="20"/>
      <x:c r="G511" s="20"/>
      <x:c r="H511" s="20"/>
      <x:c r="I511" s="20"/>
      <x:c r="J511" s="20"/>
      <x:c r="K511" s="20"/>
      <x:c r="L511" s="20"/>
      <x:c r="M511" s="20"/>
      <x:c r="N511" s="20"/>
      <x:c r="O511" s="20"/>
      <x:c r="P511" s="20"/>
      <x:c r="Q511" s="20"/>
      <x:c r="R511" s="20"/>
      <x:c r="S511" s="20"/>
      <x:c r="T511" s="20"/>
      <x:c r="U511" s="20"/>
      <x:c r="V511" s="20"/>
      <x:c r="W511" s="20"/>
      <x:c r="X511" s="20"/>
      <x:c r="Y511" s="20"/>
      <x:c r="Z511" s="20"/>
    </x:row>
    <x:row r="512">
      <x:c r="A512" s="20"/>
      <x:c r="B512" s="20"/>
      <x:c r="C512" s="24"/>
      <x:c r="D512" s="20"/>
      <x:c r="E512" s="20"/>
      <x:c r="F512" s="20"/>
      <x:c r="G512" s="20"/>
      <x:c r="H512" s="20"/>
      <x:c r="I512" s="20"/>
      <x:c r="J512" s="20"/>
      <x:c r="K512" s="20"/>
      <x:c r="L512" s="20"/>
      <x:c r="M512" s="20"/>
      <x:c r="N512" s="20"/>
      <x:c r="O512" s="20"/>
      <x:c r="P512" s="20"/>
      <x:c r="Q512" s="20"/>
      <x:c r="R512" s="20"/>
      <x:c r="S512" s="20"/>
      <x:c r="T512" s="20"/>
      <x:c r="U512" s="20"/>
      <x:c r="V512" s="20"/>
      <x:c r="W512" s="20"/>
      <x:c r="X512" s="20"/>
      <x:c r="Y512" s="20"/>
      <x:c r="Z512" s="20"/>
    </x:row>
    <x:row r="513">
      <x:c r="A513" s="20"/>
      <x:c r="B513" s="20"/>
      <x:c r="C513" s="24"/>
      <x:c r="D513" s="20"/>
      <x:c r="E513" s="20"/>
      <x:c r="F513" s="20"/>
      <x:c r="G513" s="20"/>
      <x:c r="H513" s="20"/>
      <x:c r="I513" s="20"/>
      <x:c r="J513" s="20"/>
      <x:c r="K513" s="20"/>
      <x:c r="L513" s="20"/>
      <x:c r="M513" s="20"/>
      <x:c r="N513" s="20"/>
      <x:c r="O513" s="20"/>
      <x:c r="P513" s="20"/>
      <x:c r="Q513" s="20"/>
      <x:c r="R513" s="20"/>
      <x:c r="S513" s="20"/>
      <x:c r="T513" s="20"/>
      <x:c r="U513" s="20"/>
      <x:c r="V513" s="20"/>
      <x:c r="W513" s="20"/>
      <x:c r="X513" s="20"/>
      <x:c r="Y513" s="20"/>
      <x:c r="Z513" s="20"/>
    </x:row>
    <x:row r="514">
      <x:c r="A514" s="20"/>
      <x:c r="B514" s="20"/>
      <x:c r="C514" s="24"/>
      <x:c r="D514" s="20"/>
      <x:c r="E514" s="20"/>
      <x:c r="F514" s="20"/>
      <x:c r="G514" s="20"/>
      <x:c r="H514" s="20"/>
      <x:c r="I514" s="20"/>
      <x:c r="J514" s="20"/>
      <x:c r="K514" s="20"/>
      <x:c r="L514" s="20"/>
      <x:c r="M514" s="20"/>
      <x:c r="N514" s="20"/>
      <x:c r="O514" s="20"/>
      <x:c r="P514" s="20"/>
      <x:c r="Q514" s="20"/>
      <x:c r="R514" s="20"/>
      <x:c r="S514" s="20"/>
      <x:c r="T514" s="20"/>
      <x:c r="U514" s="20"/>
      <x:c r="V514" s="20"/>
      <x:c r="W514" s="20"/>
      <x:c r="X514" s="20"/>
      <x:c r="Y514" s="20"/>
      <x:c r="Z514" s="20"/>
    </x:row>
    <x:row r="515">
      <x:c r="A515" s="20"/>
      <x:c r="B515" s="20"/>
      <x:c r="C515" s="24"/>
      <x:c r="D515" s="20"/>
      <x:c r="E515" s="20"/>
      <x:c r="F515" s="20"/>
      <x:c r="G515" s="20"/>
      <x:c r="H515" s="20"/>
      <x:c r="I515" s="20"/>
      <x:c r="J515" s="20"/>
      <x:c r="K515" s="20"/>
      <x:c r="L515" s="20"/>
      <x:c r="M515" s="20"/>
      <x:c r="N515" s="20"/>
      <x:c r="O515" s="20"/>
      <x:c r="P515" s="20"/>
      <x:c r="Q515" s="20"/>
      <x:c r="R515" s="20"/>
      <x:c r="S515" s="20"/>
      <x:c r="T515" s="20"/>
      <x:c r="U515" s="20"/>
      <x:c r="V515" s="20"/>
      <x:c r="W515" s="20"/>
      <x:c r="X515" s="20"/>
      <x:c r="Y515" s="20"/>
      <x:c r="Z515" s="20"/>
    </x:row>
    <x:row r="516">
      <x:c r="A516" s="20"/>
      <x:c r="B516" s="20"/>
      <x:c r="C516" s="24"/>
      <x:c r="D516" s="20"/>
      <x:c r="E516" s="20"/>
      <x:c r="F516" s="20"/>
      <x:c r="G516" s="20"/>
      <x:c r="H516" s="20"/>
      <x:c r="I516" s="20"/>
      <x:c r="J516" s="20"/>
      <x:c r="K516" s="20"/>
      <x:c r="L516" s="20"/>
      <x:c r="M516" s="20"/>
      <x:c r="N516" s="20"/>
      <x:c r="O516" s="20"/>
      <x:c r="P516" s="20"/>
      <x:c r="Q516" s="20"/>
      <x:c r="R516" s="20"/>
      <x:c r="S516" s="20"/>
      <x:c r="T516" s="20"/>
      <x:c r="U516" s="20"/>
      <x:c r="V516" s="20"/>
      <x:c r="W516" s="20"/>
      <x:c r="X516" s="20"/>
      <x:c r="Y516" s="20"/>
      <x:c r="Z516" s="20"/>
    </x:row>
    <x:row r="517">
      <x:c r="A517" s="20"/>
      <x:c r="B517" s="20"/>
      <x:c r="C517" s="24"/>
      <x:c r="D517" s="20"/>
      <x:c r="E517" s="20"/>
      <x:c r="F517" s="20"/>
      <x:c r="G517" s="20"/>
      <x:c r="H517" s="20"/>
      <x:c r="I517" s="20"/>
      <x:c r="J517" s="20"/>
      <x:c r="K517" s="20"/>
      <x:c r="L517" s="20"/>
      <x:c r="M517" s="20"/>
      <x:c r="N517" s="20"/>
      <x:c r="O517" s="20"/>
      <x:c r="P517" s="20"/>
      <x:c r="Q517" s="20"/>
      <x:c r="R517" s="20"/>
      <x:c r="S517" s="20"/>
      <x:c r="T517" s="20"/>
      <x:c r="U517" s="20"/>
      <x:c r="V517" s="20"/>
      <x:c r="W517" s="20"/>
      <x:c r="X517" s="20"/>
      <x:c r="Y517" s="20"/>
      <x:c r="Z517" s="20"/>
    </x:row>
    <x:row r="518">
      <x:c r="A518" s="20"/>
      <x:c r="B518" s="20"/>
      <x:c r="C518" s="24"/>
      <x:c r="D518" s="20"/>
      <x:c r="E518" s="20"/>
      <x:c r="F518" s="20"/>
      <x:c r="G518" s="20"/>
      <x:c r="H518" s="20"/>
      <x:c r="I518" s="20"/>
      <x:c r="J518" s="20"/>
      <x:c r="K518" s="20"/>
      <x:c r="L518" s="20"/>
      <x:c r="M518" s="20"/>
      <x:c r="N518" s="20"/>
      <x:c r="O518" s="20"/>
      <x:c r="P518" s="20"/>
      <x:c r="Q518" s="20"/>
      <x:c r="R518" s="20"/>
      <x:c r="S518" s="20"/>
      <x:c r="T518" s="20"/>
      <x:c r="U518" s="20"/>
      <x:c r="V518" s="20"/>
      <x:c r="W518" s="20"/>
      <x:c r="X518" s="20"/>
      <x:c r="Y518" s="20"/>
      <x:c r="Z518" s="20"/>
    </x:row>
    <x:row r="519">
      <x:c r="A519" s="20"/>
      <x:c r="B519" s="20"/>
      <x:c r="C519" s="24"/>
      <x:c r="D519" s="20"/>
      <x:c r="E519" s="20"/>
      <x:c r="F519" s="20"/>
      <x:c r="G519" s="20"/>
      <x:c r="H519" s="20"/>
      <x:c r="I519" s="20"/>
      <x:c r="J519" s="20"/>
      <x:c r="K519" s="20"/>
      <x:c r="L519" s="20"/>
      <x:c r="M519" s="20"/>
      <x:c r="N519" s="20"/>
      <x:c r="O519" s="20"/>
      <x:c r="P519" s="20"/>
      <x:c r="Q519" s="20"/>
      <x:c r="R519" s="20"/>
      <x:c r="S519" s="20"/>
      <x:c r="T519" s="20"/>
      <x:c r="U519" s="20"/>
      <x:c r="V519" s="20"/>
      <x:c r="W519" s="20"/>
      <x:c r="X519" s="20"/>
      <x:c r="Y519" s="20"/>
      <x:c r="Z519" s="20"/>
    </x:row>
    <x:row r="520">
      <x:c r="A520" s="20"/>
      <x:c r="B520" s="20"/>
      <x:c r="C520" s="24"/>
      <x:c r="D520" s="20"/>
      <x:c r="E520" s="20"/>
      <x:c r="F520" s="20"/>
      <x:c r="G520" s="20"/>
      <x:c r="H520" s="20"/>
      <x:c r="I520" s="20"/>
      <x:c r="J520" s="20"/>
      <x:c r="K520" s="20"/>
      <x:c r="L520" s="20"/>
      <x:c r="M520" s="20"/>
      <x:c r="N520" s="20"/>
      <x:c r="O520" s="20"/>
      <x:c r="P520" s="20"/>
      <x:c r="Q520" s="20"/>
      <x:c r="R520" s="20"/>
      <x:c r="S520" s="20"/>
      <x:c r="T520" s="20"/>
      <x:c r="U520" s="20"/>
      <x:c r="V520" s="20"/>
      <x:c r="W520" s="20"/>
      <x:c r="X520" s="20"/>
      <x:c r="Y520" s="20"/>
      <x:c r="Z520" s="20"/>
    </x:row>
    <x:row r="521">
      <x:c r="A521" s="20"/>
      <x:c r="B521" s="20"/>
      <x:c r="C521" s="24"/>
      <x:c r="D521" s="20"/>
      <x:c r="E521" s="20"/>
      <x:c r="F521" s="20"/>
      <x:c r="G521" s="20"/>
      <x:c r="H521" s="20"/>
      <x:c r="I521" s="20"/>
      <x:c r="J521" s="20"/>
      <x:c r="K521" s="20"/>
      <x:c r="L521" s="20"/>
      <x:c r="M521" s="20"/>
      <x:c r="N521" s="20"/>
      <x:c r="O521" s="20"/>
      <x:c r="P521" s="20"/>
      <x:c r="Q521" s="20"/>
      <x:c r="R521" s="20"/>
      <x:c r="S521" s="20"/>
      <x:c r="T521" s="20"/>
      <x:c r="U521" s="20"/>
      <x:c r="V521" s="20"/>
      <x:c r="W521" s="20"/>
      <x:c r="X521" s="20"/>
      <x:c r="Y521" s="20"/>
      <x:c r="Z521" s="20"/>
    </x:row>
    <x:row r="522">
      <x:c r="A522" s="20"/>
      <x:c r="B522" s="20"/>
      <x:c r="C522" s="24"/>
      <x:c r="D522" s="20"/>
      <x:c r="E522" s="20"/>
      <x:c r="F522" s="20"/>
      <x:c r="G522" s="20"/>
      <x:c r="H522" s="20"/>
      <x:c r="I522" s="20"/>
      <x:c r="J522" s="20"/>
      <x:c r="K522" s="20"/>
      <x:c r="L522" s="20"/>
      <x:c r="M522" s="20"/>
      <x:c r="N522" s="20"/>
      <x:c r="O522" s="20"/>
      <x:c r="P522" s="20"/>
      <x:c r="Q522" s="20"/>
      <x:c r="R522" s="20"/>
      <x:c r="S522" s="20"/>
      <x:c r="T522" s="20"/>
      <x:c r="U522" s="20"/>
      <x:c r="V522" s="20"/>
      <x:c r="W522" s="20"/>
      <x:c r="X522" s="20"/>
      <x:c r="Y522" s="20"/>
      <x:c r="Z522" s="20"/>
    </x:row>
    <x:row r="523">
      <x:c r="A523" s="20"/>
      <x:c r="B523" s="20"/>
      <x:c r="C523" s="24"/>
      <x:c r="D523" s="20"/>
      <x:c r="E523" s="20"/>
      <x:c r="F523" s="20"/>
      <x:c r="G523" s="20"/>
      <x:c r="H523" s="20"/>
      <x:c r="I523" s="20"/>
      <x:c r="J523" s="20"/>
      <x:c r="K523" s="20"/>
      <x:c r="L523" s="20"/>
      <x:c r="M523" s="20"/>
      <x:c r="N523" s="20"/>
      <x:c r="O523" s="20"/>
      <x:c r="P523" s="20"/>
      <x:c r="Q523" s="20"/>
      <x:c r="R523" s="20"/>
      <x:c r="S523" s="20"/>
      <x:c r="T523" s="20"/>
      <x:c r="U523" s="20"/>
      <x:c r="V523" s="20"/>
      <x:c r="W523" s="20"/>
      <x:c r="X523" s="20"/>
      <x:c r="Y523" s="20"/>
      <x:c r="Z523" s="20"/>
    </x:row>
    <x:row r="524">
      <x:c r="A524" s="20"/>
      <x:c r="B524" s="20"/>
      <x:c r="C524" s="24"/>
      <x:c r="D524" s="20"/>
      <x:c r="E524" s="20"/>
      <x:c r="F524" s="20"/>
      <x:c r="G524" s="20"/>
      <x:c r="H524" s="20"/>
      <x:c r="I524" s="20"/>
      <x:c r="J524" s="20"/>
      <x:c r="K524" s="20"/>
      <x:c r="L524" s="20"/>
      <x:c r="M524" s="20"/>
      <x:c r="N524" s="20"/>
      <x:c r="O524" s="20"/>
      <x:c r="P524" s="20"/>
      <x:c r="Q524" s="20"/>
      <x:c r="R524" s="20"/>
      <x:c r="S524" s="20"/>
      <x:c r="T524" s="20"/>
      <x:c r="U524" s="20"/>
      <x:c r="V524" s="20"/>
      <x:c r="W524" s="20"/>
      <x:c r="X524" s="20"/>
      <x:c r="Y524" s="20"/>
      <x:c r="Z524" s="20"/>
    </x:row>
    <x:row r="525">
      <x:c r="A525" s="20"/>
      <x:c r="B525" s="20"/>
      <x:c r="C525" s="24"/>
      <x:c r="D525" s="20"/>
      <x:c r="E525" s="20"/>
      <x:c r="F525" s="20"/>
      <x:c r="G525" s="20"/>
      <x:c r="H525" s="20"/>
      <x:c r="I525" s="20"/>
      <x:c r="J525" s="20"/>
      <x:c r="K525" s="20"/>
      <x:c r="L525" s="20"/>
      <x:c r="M525" s="20"/>
      <x:c r="N525" s="20"/>
      <x:c r="O525" s="20"/>
      <x:c r="P525" s="20"/>
      <x:c r="Q525" s="20"/>
      <x:c r="R525" s="20"/>
      <x:c r="S525" s="20"/>
      <x:c r="T525" s="20"/>
      <x:c r="U525" s="20"/>
      <x:c r="V525" s="20"/>
      <x:c r="W525" s="20"/>
      <x:c r="X525" s="20"/>
      <x:c r="Y525" s="20"/>
      <x:c r="Z525" s="20"/>
    </x:row>
    <x:row r="526">
      <x:c r="A526" s="20"/>
      <x:c r="B526" s="20"/>
      <x:c r="C526" s="24"/>
      <x:c r="D526" s="20"/>
      <x:c r="E526" s="20"/>
      <x:c r="F526" s="20"/>
      <x:c r="G526" s="20"/>
      <x:c r="H526" s="20"/>
      <x:c r="I526" s="20"/>
      <x:c r="J526" s="20"/>
      <x:c r="K526" s="20"/>
      <x:c r="L526" s="20"/>
      <x:c r="M526" s="20"/>
      <x:c r="N526" s="20"/>
      <x:c r="O526" s="20"/>
      <x:c r="P526" s="20"/>
      <x:c r="Q526" s="20"/>
      <x:c r="R526" s="20"/>
      <x:c r="S526" s="20"/>
      <x:c r="T526" s="20"/>
      <x:c r="U526" s="20"/>
      <x:c r="V526" s="20"/>
      <x:c r="W526" s="20"/>
      <x:c r="X526" s="20"/>
      <x:c r="Y526" s="20"/>
      <x:c r="Z526" s="20"/>
    </x:row>
    <x:row r="527">
      <x:c r="A527" s="20"/>
      <x:c r="B527" s="20"/>
      <x:c r="C527" s="24"/>
      <x:c r="D527" s="20"/>
      <x:c r="E527" s="20"/>
      <x:c r="F527" s="20"/>
      <x:c r="G527" s="20"/>
      <x:c r="H527" s="20"/>
      <x:c r="I527" s="20"/>
      <x:c r="J527" s="20"/>
      <x:c r="K527" s="20"/>
      <x:c r="L527" s="20"/>
      <x:c r="M527" s="20"/>
      <x:c r="N527" s="20"/>
      <x:c r="O527" s="20"/>
      <x:c r="P527" s="20"/>
      <x:c r="Q527" s="20"/>
      <x:c r="R527" s="20"/>
      <x:c r="S527" s="20"/>
      <x:c r="T527" s="20"/>
      <x:c r="U527" s="20"/>
      <x:c r="V527" s="20"/>
      <x:c r="W527" s="20"/>
      <x:c r="X527" s="20"/>
      <x:c r="Y527" s="20"/>
      <x:c r="Z527" s="20"/>
    </x:row>
    <x:row r="528">
      <x:c r="A528" s="20"/>
      <x:c r="B528" s="20"/>
      <x:c r="C528" s="24"/>
      <x:c r="D528" s="20"/>
      <x:c r="E528" s="20"/>
      <x:c r="F528" s="20"/>
      <x:c r="G528" s="20"/>
      <x:c r="H528" s="20"/>
      <x:c r="I528" s="20"/>
      <x:c r="J528" s="20"/>
      <x:c r="K528" s="20"/>
      <x:c r="L528" s="20"/>
      <x:c r="M528" s="20"/>
      <x:c r="N528" s="20"/>
      <x:c r="O528" s="20"/>
      <x:c r="P528" s="20"/>
      <x:c r="Q528" s="20"/>
      <x:c r="R528" s="20"/>
      <x:c r="S528" s="20"/>
      <x:c r="T528" s="20"/>
      <x:c r="U528" s="20"/>
      <x:c r="V528" s="20"/>
      <x:c r="W528" s="20"/>
      <x:c r="X528" s="20"/>
      <x:c r="Y528" s="20"/>
      <x:c r="Z528" s="20"/>
    </x:row>
    <x:row r="529">
      <x:c r="A529" s="20"/>
      <x:c r="B529" s="20"/>
      <x:c r="C529" s="24"/>
      <x:c r="D529" s="20"/>
      <x:c r="E529" s="20"/>
      <x:c r="F529" s="20"/>
      <x:c r="G529" s="20"/>
      <x:c r="H529" s="20"/>
      <x:c r="I529" s="20"/>
      <x:c r="J529" s="20"/>
      <x:c r="K529" s="20"/>
      <x:c r="L529" s="20"/>
      <x:c r="M529" s="20"/>
      <x:c r="N529" s="20"/>
      <x:c r="O529" s="20"/>
      <x:c r="P529" s="20"/>
      <x:c r="Q529" s="20"/>
      <x:c r="R529" s="20"/>
      <x:c r="S529" s="20"/>
      <x:c r="T529" s="20"/>
      <x:c r="U529" s="20"/>
      <x:c r="V529" s="20"/>
      <x:c r="W529" s="20"/>
      <x:c r="X529" s="20"/>
      <x:c r="Y529" s="20"/>
      <x:c r="Z529" s="20"/>
    </x:row>
    <x:row r="530">
      <x:c r="A530" s="20"/>
      <x:c r="B530" s="20"/>
      <x:c r="C530" s="24"/>
      <x:c r="D530" s="20"/>
      <x:c r="E530" s="20"/>
      <x:c r="F530" s="20"/>
      <x:c r="G530" s="20"/>
      <x:c r="H530" s="20"/>
      <x:c r="I530" s="20"/>
      <x:c r="J530" s="20"/>
      <x:c r="K530" s="20"/>
      <x:c r="L530" s="20"/>
      <x:c r="M530" s="20"/>
      <x:c r="N530" s="20"/>
      <x:c r="O530" s="20"/>
      <x:c r="P530" s="20"/>
      <x:c r="Q530" s="20"/>
      <x:c r="R530" s="20"/>
      <x:c r="S530" s="20"/>
      <x:c r="T530" s="20"/>
      <x:c r="U530" s="20"/>
      <x:c r="V530" s="20"/>
      <x:c r="W530" s="20"/>
      <x:c r="X530" s="20"/>
      <x:c r="Y530" s="20"/>
      <x:c r="Z530" s="20"/>
    </x:row>
    <x:row r="531">
      <x:c r="A531" s="20"/>
      <x:c r="B531" s="20"/>
      <x:c r="C531" s="24"/>
      <x:c r="D531" s="20"/>
      <x:c r="E531" s="20"/>
      <x:c r="F531" s="20"/>
      <x:c r="G531" s="20"/>
      <x:c r="H531" s="20"/>
      <x:c r="I531" s="20"/>
      <x:c r="J531" s="20"/>
      <x:c r="K531" s="20"/>
      <x:c r="L531" s="20"/>
      <x:c r="M531" s="20"/>
      <x:c r="N531" s="20"/>
      <x:c r="O531" s="20"/>
      <x:c r="P531" s="20"/>
      <x:c r="Q531" s="20"/>
      <x:c r="R531" s="20"/>
      <x:c r="S531" s="20"/>
      <x:c r="T531" s="20"/>
      <x:c r="U531" s="20"/>
      <x:c r="V531" s="20"/>
      <x:c r="W531" s="20"/>
      <x:c r="X531" s="20"/>
      <x:c r="Y531" s="20"/>
      <x:c r="Z531" s="20"/>
    </x:row>
    <x:row r="532">
      <x:c r="A532" s="20"/>
      <x:c r="B532" s="20"/>
      <x:c r="C532" s="24"/>
      <x:c r="D532" s="20"/>
      <x:c r="E532" s="20"/>
      <x:c r="F532" s="20"/>
      <x:c r="G532" s="20"/>
      <x:c r="H532" s="20"/>
      <x:c r="I532" s="20"/>
      <x:c r="J532" s="20"/>
      <x:c r="K532" s="20"/>
      <x:c r="L532" s="20"/>
      <x:c r="M532" s="20"/>
      <x:c r="N532" s="20"/>
      <x:c r="O532" s="20"/>
      <x:c r="P532" s="20"/>
      <x:c r="Q532" s="20"/>
      <x:c r="R532" s="20"/>
      <x:c r="S532" s="20"/>
      <x:c r="T532" s="20"/>
      <x:c r="U532" s="20"/>
      <x:c r="V532" s="20"/>
      <x:c r="W532" s="20"/>
      <x:c r="X532" s="20"/>
      <x:c r="Y532" s="20"/>
      <x:c r="Z532" s="20"/>
    </x:row>
    <x:row r="533">
      <x:c r="A533" s="20"/>
      <x:c r="B533" s="20"/>
      <x:c r="C533" s="24"/>
      <x:c r="D533" s="20"/>
      <x:c r="E533" s="20"/>
      <x:c r="F533" s="20"/>
      <x:c r="G533" s="20"/>
      <x:c r="H533" s="20"/>
      <x:c r="I533" s="20"/>
      <x:c r="J533" s="20"/>
      <x:c r="K533" s="20"/>
      <x:c r="L533" s="20"/>
      <x:c r="M533" s="20"/>
      <x:c r="N533" s="20"/>
      <x:c r="O533" s="20"/>
      <x:c r="P533" s="20"/>
      <x:c r="Q533" s="20"/>
      <x:c r="R533" s="20"/>
      <x:c r="S533" s="20"/>
      <x:c r="T533" s="20"/>
      <x:c r="U533" s="20"/>
      <x:c r="V533" s="20"/>
      <x:c r="W533" s="20"/>
      <x:c r="X533" s="20"/>
      <x:c r="Y533" s="20"/>
      <x:c r="Z533" s="20"/>
    </x:row>
    <x:row r="534">
      <x:c r="A534" s="20"/>
      <x:c r="B534" s="20"/>
      <x:c r="C534" s="24"/>
      <x:c r="D534" s="20"/>
      <x:c r="E534" s="20"/>
      <x:c r="F534" s="20"/>
      <x:c r="G534" s="20"/>
      <x:c r="H534" s="20"/>
      <x:c r="I534" s="20"/>
      <x:c r="J534" s="20"/>
      <x:c r="K534" s="20"/>
      <x:c r="L534" s="20"/>
      <x:c r="M534" s="20"/>
      <x:c r="N534" s="20"/>
      <x:c r="O534" s="20"/>
      <x:c r="P534" s="20"/>
      <x:c r="Q534" s="20"/>
      <x:c r="R534" s="20"/>
      <x:c r="S534" s="20"/>
      <x:c r="T534" s="20"/>
      <x:c r="U534" s="20"/>
      <x:c r="V534" s="20"/>
      <x:c r="W534" s="20"/>
      <x:c r="X534" s="20"/>
      <x:c r="Y534" s="20"/>
      <x:c r="Z534" s="20"/>
    </x:row>
    <x:row r="535">
      <x:c r="A535" s="20"/>
      <x:c r="B535" s="20"/>
      <x:c r="C535" s="24"/>
      <x:c r="D535" s="20"/>
      <x:c r="E535" s="20"/>
      <x:c r="F535" s="20"/>
      <x:c r="G535" s="20"/>
      <x:c r="H535" s="20"/>
      <x:c r="I535" s="20"/>
      <x:c r="J535" s="20"/>
      <x:c r="K535" s="20"/>
      <x:c r="L535" s="20"/>
      <x:c r="M535" s="20"/>
      <x:c r="N535" s="20"/>
      <x:c r="O535" s="20"/>
      <x:c r="P535" s="20"/>
      <x:c r="Q535" s="20"/>
      <x:c r="R535" s="20"/>
      <x:c r="S535" s="20"/>
      <x:c r="T535" s="20"/>
      <x:c r="U535" s="20"/>
      <x:c r="V535" s="20"/>
      <x:c r="W535" s="20"/>
      <x:c r="X535" s="20"/>
      <x:c r="Y535" s="20"/>
      <x:c r="Z535" s="20"/>
    </x:row>
    <x:row r="536">
      <x:c r="A536" s="20"/>
      <x:c r="B536" s="20"/>
      <x:c r="C536" s="24"/>
      <x:c r="D536" s="20"/>
      <x:c r="E536" s="20"/>
      <x:c r="F536" s="20"/>
      <x:c r="G536" s="20"/>
      <x:c r="H536" s="20"/>
      <x:c r="I536" s="20"/>
      <x:c r="J536" s="20"/>
      <x:c r="K536" s="20"/>
      <x:c r="L536" s="20"/>
      <x:c r="M536" s="20"/>
      <x:c r="N536" s="20"/>
      <x:c r="O536" s="20"/>
      <x:c r="P536" s="20"/>
      <x:c r="Q536" s="20"/>
      <x:c r="R536" s="20"/>
      <x:c r="S536" s="20"/>
      <x:c r="T536" s="20"/>
      <x:c r="U536" s="20"/>
      <x:c r="V536" s="20"/>
      <x:c r="W536" s="20"/>
      <x:c r="X536" s="20"/>
      <x:c r="Y536" s="20"/>
      <x:c r="Z536" s="20"/>
    </x:row>
    <x:row r="537">
      <x:c r="A537" s="20"/>
      <x:c r="B537" s="20"/>
      <x:c r="C537" s="24"/>
      <x:c r="D537" s="20"/>
      <x:c r="E537" s="20"/>
      <x:c r="F537" s="20"/>
      <x:c r="G537" s="20"/>
      <x:c r="H537" s="20"/>
      <x:c r="I537" s="20"/>
      <x:c r="J537" s="20"/>
      <x:c r="K537" s="20"/>
      <x:c r="L537" s="20"/>
      <x:c r="M537" s="20"/>
      <x:c r="N537" s="20"/>
      <x:c r="O537" s="20"/>
      <x:c r="P537" s="20"/>
      <x:c r="Q537" s="20"/>
      <x:c r="R537" s="20"/>
      <x:c r="S537" s="20"/>
      <x:c r="T537" s="20"/>
      <x:c r="U537" s="20"/>
      <x:c r="V537" s="20"/>
      <x:c r="W537" s="20"/>
      <x:c r="X537" s="20"/>
      <x:c r="Y537" s="20"/>
      <x:c r="Z537" s="20"/>
    </x:row>
    <x:row r="538">
      <x:c r="A538" s="20"/>
      <x:c r="B538" s="20"/>
      <x:c r="C538" s="24"/>
      <x:c r="D538" s="20"/>
      <x:c r="E538" s="20"/>
      <x:c r="F538" s="20"/>
      <x:c r="G538" s="20"/>
      <x:c r="H538" s="20"/>
      <x:c r="I538" s="20"/>
      <x:c r="J538" s="20"/>
      <x:c r="K538" s="20"/>
      <x:c r="L538" s="20"/>
      <x:c r="M538" s="20"/>
      <x:c r="N538" s="20"/>
      <x:c r="O538" s="20"/>
      <x:c r="P538" s="20"/>
      <x:c r="Q538" s="20"/>
      <x:c r="R538" s="20"/>
      <x:c r="S538" s="20"/>
      <x:c r="T538" s="20"/>
      <x:c r="U538" s="20"/>
      <x:c r="V538" s="20"/>
      <x:c r="W538" s="20"/>
      <x:c r="X538" s="20"/>
      <x:c r="Y538" s="20"/>
      <x:c r="Z538" s="20"/>
    </x:row>
    <x:row r="539">
      <x:c r="A539" s="20"/>
      <x:c r="B539" s="20"/>
      <x:c r="C539" s="24"/>
      <x:c r="D539" s="20"/>
      <x:c r="E539" s="20"/>
      <x:c r="F539" s="20"/>
      <x:c r="G539" s="20"/>
      <x:c r="H539" s="20"/>
      <x:c r="I539" s="20"/>
      <x:c r="J539" s="20"/>
      <x:c r="K539" s="20"/>
      <x:c r="L539" s="20"/>
      <x:c r="M539" s="20"/>
      <x:c r="N539" s="20"/>
      <x:c r="O539" s="20"/>
      <x:c r="P539" s="20"/>
      <x:c r="Q539" s="20"/>
      <x:c r="R539" s="20"/>
      <x:c r="S539" s="20"/>
      <x:c r="T539" s="20"/>
      <x:c r="U539" s="20"/>
      <x:c r="V539" s="20"/>
      <x:c r="W539" s="20"/>
      <x:c r="X539" s="20"/>
      <x:c r="Y539" s="20"/>
      <x:c r="Z539" s="20"/>
    </x:row>
    <x:row r="540">
      <x:c r="A540" s="20"/>
      <x:c r="B540" s="20"/>
      <x:c r="C540" s="24"/>
      <x:c r="D540" s="20"/>
      <x:c r="E540" s="20"/>
      <x:c r="F540" s="20"/>
      <x:c r="G540" s="20"/>
      <x:c r="H540" s="20"/>
      <x:c r="I540" s="20"/>
      <x:c r="J540" s="20"/>
      <x:c r="K540" s="20"/>
      <x:c r="L540" s="20"/>
      <x:c r="M540" s="20"/>
      <x:c r="N540" s="20"/>
      <x:c r="O540" s="20"/>
      <x:c r="P540" s="20"/>
      <x:c r="Q540" s="20"/>
      <x:c r="R540" s="20"/>
      <x:c r="S540" s="20"/>
      <x:c r="T540" s="20"/>
      <x:c r="U540" s="20"/>
      <x:c r="V540" s="20"/>
      <x:c r="W540" s="20"/>
      <x:c r="X540" s="20"/>
      <x:c r="Y540" s="20"/>
      <x:c r="Z540" s="20"/>
    </x:row>
    <x:row r="541">
      <x:c r="A541" s="20"/>
      <x:c r="B541" s="20"/>
      <x:c r="C541" s="24"/>
      <x:c r="D541" s="20"/>
      <x:c r="E541" s="20"/>
      <x:c r="F541" s="20"/>
      <x:c r="G541" s="20"/>
      <x:c r="H541" s="20"/>
      <x:c r="I541" s="20"/>
      <x:c r="J541" s="20"/>
      <x:c r="K541" s="20"/>
      <x:c r="L541" s="20"/>
      <x:c r="M541" s="20"/>
      <x:c r="N541" s="20"/>
      <x:c r="O541" s="20"/>
      <x:c r="P541" s="20"/>
      <x:c r="Q541" s="20"/>
      <x:c r="R541" s="20"/>
      <x:c r="S541" s="20"/>
      <x:c r="T541" s="20"/>
      <x:c r="U541" s="20"/>
      <x:c r="V541" s="20"/>
      <x:c r="W541" s="20"/>
      <x:c r="X541" s="20"/>
      <x:c r="Y541" s="20"/>
      <x:c r="Z541" s="20"/>
    </x:row>
    <x:row r="542">
      <x:c r="A542" s="20"/>
      <x:c r="B542" s="20"/>
      <x:c r="C542" s="24"/>
      <x:c r="D542" s="20"/>
      <x:c r="E542" s="20"/>
      <x:c r="F542" s="20"/>
      <x:c r="G542" s="20"/>
      <x:c r="H542" s="20"/>
      <x:c r="I542" s="20"/>
      <x:c r="J542" s="20"/>
      <x:c r="K542" s="20"/>
      <x:c r="L542" s="20"/>
      <x:c r="M542" s="20"/>
      <x:c r="N542" s="20"/>
      <x:c r="O542" s="20"/>
      <x:c r="P542" s="20"/>
      <x:c r="Q542" s="20"/>
      <x:c r="R542" s="20"/>
      <x:c r="S542" s="20"/>
      <x:c r="T542" s="20"/>
      <x:c r="U542" s="20"/>
      <x:c r="V542" s="20"/>
      <x:c r="W542" s="20"/>
      <x:c r="X542" s="20"/>
      <x:c r="Y542" s="20"/>
      <x:c r="Z542" s="20"/>
    </x:row>
    <x:row r="543">
      <x:c r="A543" s="20"/>
      <x:c r="B543" s="20"/>
      <x:c r="C543" s="24"/>
      <x:c r="D543" s="20"/>
      <x:c r="E543" s="20"/>
      <x:c r="F543" s="20"/>
      <x:c r="G543" s="20"/>
      <x:c r="H543" s="20"/>
      <x:c r="I543" s="20"/>
      <x:c r="J543" s="20"/>
      <x:c r="K543" s="20"/>
      <x:c r="L543" s="20"/>
      <x:c r="M543" s="20"/>
      <x:c r="N543" s="20"/>
      <x:c r="O543" s="20"/>
      <x:c r="P543" s="20"/>
      <x:c r="Q543" s="20"/>
      <x:c r="R543" s="20"/>
      <x:c r="S543" s="20"/>
      <x:c r="T543" s="20"/>
      <x:c r="U543" s="20"/>
      <x:c r="V543" s="20"/>
      <x:c r="W543" s="20"/>
      <x:c r="X543" s="20"/>
      <x:c r="Y543" s="20"/>
      <x:c r="Z543" s="20"/>
    </x:row>
    <x:row r="544">
      <x:c r="A544" s="20"/>
      <x:c r="B544" s="20"/>
      <x:c r="C544" s="24"/>
      <x:c r="D544" s="20"/>
      <x:c r="E544" s="20"/>
      <x:c r="F544" s="20"/>
      <x:c r="G544" s="20"/>
      <x:c r="H544" s="20"/>
      <x:c r="I544" s="20"/>
      <x:c r="J544" s="20"/>
      <x:c r="K544" s="20"/>
      <x:c r="L544" s="20"/>
      <x:c r="M544" s="20"/>
      <x:c r="N544" s="20"/>
      <x:c r="O544" s="20"/>
      <x:c r="P544" s="20"/>
      <x:c r="Q544" s="20"/>
      <x:c r="R544" s="20"/>
      <x:c r="S544" s="20"/>
      <x:c r="T544" s="20"/>
      <x:c r="U544" s="20"/>
      <x:c r="V544" s="20"/>
      <x:c r="W544" s="20"/>
      <x:c r="X544" s="20"/>
      <x:c r="Y544" s="20"/>
      <x:c r="Z544" s="20"/>
    </x:row>
    <x:row r="545">
      <x:c r="A545" s="20"/>
      <x:c r="B545" s="20"/>
      <x:c r="C545" s="24"/>
      <x:c r="D545" s="20"/>
      <x:c r="E545" s="20"/>
      <x:c r="F545" s="20"/>
      <x:c r="G545" s="20"/>
      <x:c r="H545" s="20"/>
      <x:c r="I545" s="20"/>
      <x:c r="J545" s="20"/>
      <x:c r="K545" s="20"/>
      <x:c r="L545" s="20"/>
      <x:c r="M545" s="20"/>
      <x:c r="N545" s="20"/>
      <x:c r="O545" s="20"/>
      <x:c r="P545" s="20"/>
      <x:c r="Q545" s="20"/>
      <x:c r="R545" s="20"/>
      <x:c r="S545" s="20"/>
      <x:c r="T545" s="20"/>
      <x:c r="U545" s="20"/>
      <x:c r="V545" s="20"/>
      <x:c r="W545" s="20"/>
      <x:c r="X545" s="20"/>
      <x:c r="Y545" s="20"/>
      <x:c r="Z545" s="20"/>
    </x:row>
    <x:row r="546">
      <x:c r="A546" s="20"/>
      <x:c r="B546" s="20"/>
      <x:c r="C546" s="24"/>
      <x:c r="D546" s="20"/>
      <x:c r="E546" s="20"/>
      <x:c r="F546" s="20"/>
      <x:c r="G546" s="20"/>
      <x:c r="H546" s="20"/>
      <x:c r="I546" s="20"/>
      <x:c r="J546" s="20"/>
      <x:c r="K546" s="20"/>
      <x:c r="L546" s="20"/>
      <x:c r="M546" s="20"/>
      <x:c r="N546" s="20"/>
      <x:c r="O546" s="20"/>
      <x:c r="P546" s="20"/>
      <x:c r="Q546" s="20"/>
      <x:c r="R546" s="20"/>
      <x:c r="S546" s="20"/>
      <x:c r="T546" s="20"/>
      <x:c r="U546" s="20"/>
      <x:c r="V546" s="20"/>
      <x:c r="W546" s="20"/>
      <x:c r="X546" s="20"/>
      <x:c r="Y546" s="20"/>
      <x:c r="Z546" s="20"/>
    </x:row>
    <x:row r="547">
      <x:c r="A547" s="20"/>
      <x:c r="B547" s="20"/>
      <x:c r="C547" s="24"/>
      <x:c r="D547" s="20"/>
      <x:c r="E547" s="20"/>
      <x:c r="F547" s="20"/>
      <x:c r="G547" s="20"/>
      <x:c r="H547" s="20"/>
      <x:c r="I547" s="20"/>
      <x:c r="J547" s="20"/>
      <x:c r="K547" s="20"/>
      <x:c r="L547" s="20"/>
      <x:c r="M547" s="20"/>
      <x:c r="N547" s="20"/>
      <x:c r="O547" s="20"/>
      <x:c r="P547" s="20"/>
      <x:c r="Q547" s="20"/>
      <x:c r="R547" s="20"/>
      <x:c r="S547" s="20"/>
      <x:c r="T547" s="20"/>
      <x:c r="U547" s="20"/>
      <x:c r="V547" s="20"/>
      <x:c r="W547" s="20"/>
      <x:c r="X547" s="20"/>
      <x:c r="Y547" s="20"/>
      <x:c r="Z547" s="20"/>
    </x:row>
    <x:row r="548">
      <x:c r="A548" s="20"/>
      <x:c r="B548" s="20"/>
      <x:c r="C548" s="24"/>
      <x:c r="D548" s="20"/>
      <x:c r="E548" s="20"/>
      <x:c r="F548" s="20"/>
      <x:c r="G548" s="20"/>
      <x:c r="H548" s="20"/>
      <x:c r="I548" s="20"/>
      <x:c r="J548" s="20"/>
      <x:c r="K548" s="20"/>
      <x:c r="L548" s="20"/>
      <x:c r="M548" s="20"/>
      <x:c r="N548" s="20"/>
      <x:c r="O548" s="20"/>
      <x:c r="P548" s="20"/>
      <x:c r="Q548" s="20"/>
      <x:c r="R548" s="20"/>
      <x:c r="S548" s="20"/>
      <x:c r="T548" s="20"/>
      <x:c r="U548" s="20"/>
      <x:c r="V548" s="20"/>
      <x:c r="W548" s="20"/>
      <x:c r="X548" s="20"/>
      <x:c r="Y548" s="20"/>
      <x:c r="Z548" s="20"/>
    </x:row>
    <x:row r="549">
      <x:c r="A549" s="20"/>
      <x:c r="B549" s="20"/>
      <x:c r="C549" s="24"/>
      <x:c r="D549" s="20"/>
      <x:c r="E549" s="20"/>
      <x:c r="F549" s="20"/>
      <x:c r="G549" s="20"/>
      <x:c r="H549" s="20"/>
      <x:c r="I549" s="20"/>
      <x:c r="J549" s="20"/>
      <x:c r="K549" s="20"/>
      <x:c r="L549" s="20"/>
      <x:c r="M549" s="20"/>
      <x:c r="N549" s="20"/>
      <x:c r="O549" s="20"/>
      <x:c r="P549" s="20"/>
      <x:c r="Q549" s="20"/>
      <x:c r="R549" s="20"/>
      <x:c r="S549" s="20"/>
      <x:c r="T549" s="20"/>
      <x:c r="U549" s="20"/>
      <x:c r="V549" s="20"/>
      <x:c r="W549" s="20"/>
      <x:c r="X549" s="20"/>
      <x:c r="Y549" s="20"/>
      <x:c r="Z549" s="20"/>
    </x:row>
    <x:row r="550">
      <x:c r="A550" s="20"/>
      <x:c r="B550" s="20"/>
      <x:c r="C550" s="24"/>
      <x:c r="D550" s="20"/>
      <x:c r="E550" s="20"/>
      <x:c r="F550" s="20"/>
      <x:c r="G550" s="20"/>
      <x:c r="H550" s="20"/>
      <x:c r="I550" s="20"/>
      <x:c r="J550" s="20"/>
      <x:c r="K550" s="20"/>
      <x:c r="L550" s="20"/>
      <x:c r="M550" s="20"/>
      <x:c r="N550" s="20"/>
      <x:c r="O550" s="20"/>
      <x:c r="P550" s="20"/>
      <x:c r="Q550" s="20"/>
      <x:c r="R550" s="20"/>
      <x:c r="S550" s="20"/>
      <x:c r="T550" s="20"/>
      <x:c r="U550" s="20"/>
      <x:c r="V550" s="20"/>
      <x:c r="W550" s="20"/>
      <x:c r="X550" s="20"/>
      <x:c r="Y550" s="20"/>
      <x:c r="Z550" s="20"/>
    </x:row>
    <x:row r="551">
      <x:c r="A551" s="20"/>
      <x:c r="B551" s="20"/>
      <x:c r="C551" s="24"/>
      <x:c r="D551" s="20"/>
      <x:c r="E551" s="20"/>
      <x:c r="F551" s="20"/>
      <x:c r="G551" s="20"/>
      <x:c r="H551" s="20"/>
      <x:c r="I551" s="20"/>
      <x:c r="J551" s="20"/>
      <x:c r="K551" s="20"/>
      <x:c r="L551" s="20"/>
      <x:c r="M551" s="20"/>
      <x:c r="N551" s="20"/>
      <x:c r="O551" s="20"/>
      <x:c r="P551" s="20"/>
      <x:c r="Q551" s="20"/>
      <x:c r="R551" s="20"/>
      <x:c r="S551" s="20"/>
      <x:c r="T551" s="20"/>
      <x:c r="U551" s="20"/>
      <x:c r="V551" s="20"/>
      <x:c r="W551" s="20"/>
      <x:c r="X551" s="20"/>
      <x:c r="Y551" s="20"/>
      <x:c r="Z551" s="20"/>
    </x:row>
    <x:row r="552">
      <x:c r="A552" s="20"/>
      <x:c r="B552" s="20"/>
      <x:c r="C552" s="24"/>
      <x:c r="D552" s="20"/>
      <x:c r="E552" s="20"/>
      <x:c r="F552" s="20"/>
      <x:c r="G552" s="20"/>
      <x:c r="H552" s="20"/>
      <x:c r="I552" s="20"/>
      <x:c r="J552" s="20"/>
      <x:c r="K552" s="20"/>
      <x:c r="L552" s="20"/>
      <x:c r="M552" s="20"/>
      <x:c r="N552" s="20"/>
      <x:c r="O552" s="20"/>
      <x:c r="P552" s="20"/>
      <x:c r="Q552" s="20"/>
      <x:c r="R552" s="20"/>
      <x:c r="S552" s="20"/>
      <x:c r="T552" s="20"/>
      <x:c r="U552" s="20"/>
      <x:c r="V552" s="20"/>
      <x:c r="W552" s="20"/>
      <x:c r="X552" s="20"/>
      <x:c r="Y552" s="20"/>
      <x:c r="Z552" s="20"/>
    </x:row>
    <x:row r="553">
      <x:c r="A553" s="20"/>
      <x:c r="B553" s="20"/>
      <x:c r="C553" s="24"/>
      <x:c r="D553" s="20"/>
      <x:c r="E553" s="20"/>
      <x:c r="F553" s="20"/>
      <x:c r="G553" s="20"/>
      <x:c r="H553" s="20"/>
      <x:c r="I553" s="20"/>
      <x:c r="J553" s="20"/>
      <x:c r="K553" s="20"/>
      <x:c r="L553" s="20"/>
      <x:c r="M553" s="20"/>
      <x:c r="N553" s="20"/>
      <x:c r="O553" s="20"/>
      <x:c r="P553" s="20"/>
      <x:c r="Q553" s="20"/>
      <x:c r="R553" s="20"/>
      <x:c r="S553" s="20"/>
      <x:c r="T553" s="20"/>
      <x:c r="U553" s="20"/>
      <x:c r="V553" s="20"/>
      <x:c r="W553" s="20"/>
      <x:c r="X553" s="20"/>
      <x:c r="Y553" s="20"/>
      <x:c r="Z553" s="20"/>
    </x:row>
    <x:row r="554">
      <x:c r="A554" s="20"/>
      <x:c r="B554" s="20"/>
      <x:c r="C554" s="24"/>
      <x:c r="D554" s="20"/>
      <x:c r="E554" s="20"/>
      <x:c r="F554" s="20"/>
      <x:c r="G554" s="20"/>
      <x:c r="H554" s="20"/>
      <x:c r="I554" s="20"/>
      <x:c r="J554" s="20"/>
      <x:c r="K554" s="20"/>
      <x:c r="L554" s="20"/>
      <x:c r="M554" s="20"/>
      <x:c r="N554" s="20"/>
      <x:c r="O554" s="20"/>
      <x:c r="P554" s="20"/>
      <x:c r="Q554" s="20"/>
      <x:c r="R554" s="20"/>
      <x:c r="S554" s="20"/>
      <x:c r="T554" s="20"/>
      <x:c r="U554" s="20"/>
      <x:c r="V554" s="20"/>
      <x:c r="W554" s="20"/>
      <x:c r="X554" s="20"/>
      <x:c r="Y554" s="20"/>
      <x:c r="Z554" s="20"/>
    </x:row>
    <x:row r="555">
      <x:c r="A555" s="20"/>
      <x:c r="B555" s="20"/>
      <x:c r="C555" s="24"/>
      <x:c r="D555" s="20"/>
      <x:c r="E555" s="20"/>
      <x:c r="F555" s="20"/>
      <x:c r="G555" s="20"/>
      <x:c r="H555" s="20"/>
      <x:c r="I555" s="20"/>
      <x:c r="J555" s="20"/>
      <x:c r="K555" s="20"/>
      <x:c r="L555" s="20"/>
      <x:c r="M555" s="20"/>
      <x:c r="N555" s="20"/>
      <x:c r="O555" s="20"/>
      <x:c r="P555" s="20"/>
      <x:c r="Q555" s="20"/>
      <x:c r="R555" s="20"/>
      <x:c r="S555" s="20"/>
      <x:c r="T555" s="20"/>
      <x:c r="U555" s="20"/>
      <x:c r="V555" s="20"/>
      <x:c r="W555" s="20"/>
      <x:c r="X555" s="20"/>
      <x:c r="Y555" s="20"/>
      <x:c r="Z555" s="20"/>
    </x:row>
    <x:row r="556">
      <x:c r="A556" s="20"/>
      <x:c r="B556" s="20"/>
      <x:c r="C556" s="24"/>
      <x:c r="D556" s="20"/>
      <x:c r="E556" s="20"/>
      <x:c r="F556" s="20"/>
      <x:c r="G556" s="20"/>
      <x:c r="H556" s="20"/>
      <x:c r="I556" s="20"/>
      <x:c r="J556" s="20"/>
      <x:c r="K556" s="20"/>
      <x:c r="L556" s="20"/>
      <x:c r="M556" s="20"/>
      <x:c r="N556" s="20"/>
      <x:c r="O556" s="20"/>
      <x:c r="P556" s="20"/>
      <x:c r="Q556" s="20"/>
      <x:c r="R556" s="20"/>
      <x:c r="S556" s="20"/>
      <x:c r="T556" s="20"/>
      <x:c r="U556" s="20"/>
      <x:c r="V556" s="20"/>
      <x:c r="W556" s="20"/>
      <x:c r="X556" s="20"/>
      <x:c r="Y556" s="20"/>
      <x:c r="Z556" s="20"/>
    </x:row>
    <x:row r="557">
      <x:c r="A557" s="20"/>
      <x:c r="B557" s="20"/>
      <x:c r="C557" s="24"/>
      <x:c r="D557" s="20"/>
      <x:c r="E557" s="20"/>
      <x:c r="F557" s="20"/>
      <x:c r="G557" s="20"/>
      <x:c r="H557" s="20"/>
      <x:c r="I557" s="20"/>
      <x:c r="J557" s="20"/>
      <x:c r="K557" s="20"/>
      <x:c r="L557" s="20"/>
      <x:c r="M557" s="20"/>
      <x:c r="N557" s="20"/>
      <x:c r="O557" s="20"/>
      <x:c r="P557" s="20"/>
      <x:c r="Q557" s="20"/>
      <x:c r="R557" s="20"/>
      <x:c r="S557" s="20"/>
      <x:c r="T557" s="20"/>
      <x:c r="U557" s="20"/>
      <x:c r="V557" s="20"/>
      <x:c r="W557" s="20"/>
      <x:c r="X557" s="20"/>
      <x:c r="Y557" s="20"/>
      <x:c r="Z557" s="20"/>
    </x:row>
    <x:row r="558">
      <x:c r="A558" s="20"/>
      <x:c r="B558" s="20"/>
      <x:c r="C558" s="24"/>
      <x:c r="D558" s="20"/>
      <x:c r="E558" s="20"/>
      <x:c r="F558" s="20"/>
      <x:c r="G558" s="20"/>
      <x:c r="H558" s="20"/>
      <x:c r="I558" s="20"/>
      <x:c r="J558" s="20"/>
      <x:c r="K558" s="20"/>
      <x:c r="L558" s="20"/>
      <x:c r="M558" s="20"/>
      <x:c r="N558" s="20"/>
      <x:c r="O558" s="20"/>
      <x:c r="P558" s="20"/>
      <x:c r="Q558" s="20"/>
      <x:c r="R558" s="20"/>
      <x:c r="S558" s="20"/>
      <x:c r="T558" s="20"/>
      <x:c r="U558" s="20"/>
      <x:c r="V558" s="20"/>
      <x:c r="W558" s="20"/>
      <x:c r="X558" s="20"/>
      <x:c r="Y558" s="20"/>
      <x:c r="Z558" s="20"/>
    </x:row>
    <x:row r="559">
      <x:c r="A559" s="20"/>
      <x:c r="B559" s="20"/>
      <x:c r="C559" s="24"/>
      <x:c r="D559" s="20"/>
      <x:c r="E559" s="20"/>
      <x:c r="F559" s="20"/>
      <x:c r="G559" s="20"/>
      <x:c r="H559" s="20"/>
      <x:c r="I559" s="20"/>
      <x:c r="J559" s="20"/>
      <x:c r="K559" s="20"/>
      <x:c r="L559" s="20"/>
      <x:c r="M559" s="20"/>
      <x:c r="N559" s="20"/>
      <x:c r="O559" s="20"/>
      <x:c r="P559" s="20"/>
      <x:c r="Q559" s="20"/>
      <x:c r="R559" s="20"/>
      <x:c r="S559" s="20"/>
      <x:c r="T559" s="20"/>
      <x:c r="U559" s="20"/>
      <x:c r="V559" s="20"/>
      <x:c r="W559" s="20"/>
      <x:c r="X559" s="20"/>
      <x:c r="Y559" s="20"/>
      <x:c r="Z559" s="20"/>
    </x:row>
    <x:row r="560">
      <x:c r="A560" s="20"/>
      <x:c r="B560" s="20"/>
      <x:c r="C560" s="24"/>
      <x:c r="D560" s="20"/>
      <x:c r="E560" s="20"/>
      <x:c r="F560" s="20"/>
      <x:c r="G560" s="20"/>
      <x:c r="H560" s="20"/>
      <x:c r="I560" s="20"/>
      <x:c r="J560" s="20"/>
      <x:c r="K560" s="20"/>
      <x:c r="L560" s="20"/>
      <x:c r="M560" s="20"/>
      <x:c r="N560" s="20"/>
      <x:c r="O560" s="20"/>
      <x:c r="P560" s="20"/>
      <x:c r="Q560" s="20"/>
      <x:c r="R560" s="20"/>
      <x:c r="S560" s="20"/>
      <x:c r="T560" s="20"/>
      <x:c r="U560" s="20"/>
      <x:c r="V560" s="20"/>
      <x:c r="W560" s="20"/>
      <x:c r="X560" s="20"/>
      <x:c r="Y560" s="20"/>
      <x:c r="Z560" s="20"/>
    </x:row>
    <x:row r="561">
      <x:c r="A561" s="20"/>
      <x:c r="B561" s="20"/>
      <x:c r="C561" s="24"/>
      <x:c r="D561" s="20"/>
      <x:c r="E561" s="20"/>
      <x:c r="F561" s="20"/>
      <x:c r="G561" s="20"/>
      <x:c r="H561" s="20"/>
      <x:c r="I561" s="20"/>
      <x:c r="J561" s="20"/>
      <x:c r="K561" s="20"/>
      <x:c r="L561" s="20"/>
      <x:c r="M561" s="20"/>
      <x:c r="N561" s="20"/>
      <x:c r="O561" s="20"/>
      <x:c r="P561" s="20"/>
      <x:c r="Q561" s="20"/>
      <x:c r="R561" s="20"/>
      <x:c r="S561" s="20"/>
      <x:c r="T561" s="20"/>
      <x:c r="U561" s="20"/>
      <x:c r="V561" s="20"/>
      <x:c r="W561" s="20"/>
      <x:c r="X561" s="20"/>
      <x:c r="Y561" s="20"/>
      <x:c r="Z561" s="20"/>
    </x:row>
    <x:row r="562">
      <x:c r="A562" s="20"/>
      <x:c r="B562" s="20"/>
      <x:c r="C562" s="24"/>
      <x:c r="D562" s="20"/>
      <x:c r="E562" s="20"/>
      <x:c r="F562" s="20"/>
      <x:c r="G562" s="20"/>
      <x:c r="H562" s="20"/>
      <x:c r="I562" s="20"/>
      <x:c r="J562" s="20"/>
      <x:c r="K562" s="20"/>
      <x:c r="L562" s="20"/>
      <x:c r="M562" s="20"/>
      <x:c r="N562" s="20"/>
      <x:c r="O562" s="20"/>
      <x:c r="P562" s="20"/>
      <x:c r="Q562" s="20"/>
      <x:c r="R562" s="20"/>
      <x:c r="S562" s="20"/>
      <x:c r="T562" s="20"/>
      <x:c r="U562" s="20"/>
      <x:c r="V562" s="20"/>
      <x:c r="W562" s="20"/>
      <x:c r="X562" s="20"/>
      <x:c r="Y562" s="20"/>
      <x:c r="Z562" s="20"/>
    </x:row>
    <x:row r="563">
      <x:c r="A563" s="20"/>
      <x:c r="B563" s="20"/>
      <x:c r="C563" s="24"/>
      <x:c r="D563" s="20"/>
      <x:c r="E563" s="20"/>
      <x:c r="F563" s="20"/>
      <x:c r="G563" s="20"/>
      <x:c r="H563" s="20"/>
      <x:c r="I563" s="20"/>
      <x:c r="J563" s="20"/>
      <x:c r="K563" s="20"/>
      <x:c r="L563" s="20"/>
      <x:c r="M563" s="20"/>
      <x:c r="N563" s="20"/>
      <x:c r="O563" s="20"/>
      <x:c r="P563" s="20"/>
      <x:c r="Q563" s="20"/>
      <x:c r="R563" s="20"/>
      <x:c r="S563" s="20"/>
      <x:c r="T563" s="20"/>
      <x:c r="U563" s="20"/>
      <x:c r="V563" s="20"/>
      <x:c r="W563" s="20"/>
      <x:c r="X563" s="20"/>
      <x:c r="Y563" s="20"/>
      <x:c r="Z563" s="20"/>
    </x:row>
    <x:row r="564">
      <x:c r="A564" s="20"/>
      <x:c r="B564" s="20"/>
      <x:c r="C564" s="24"/>
      <x:c r="D564" s="20"/>
      <x:c r="E564" s="20"/>
      <x:c r="F564" s="20"/>
      <x:c r="G564" s="20"/>
      <x:c r="H564" s="20"/>
      <x:c r="I564" s="20"/>
      <x:c r="J564" s="20"/>
      <x:c r="K564" s="20"/>
      <x:c r="L564" s="20"/>
      <x:c r="M564" s="20"/>
      <x:c r="N564" s="20"/>
      <x:c r="O564" s="20"/>
      <x:c r="P564" s="20"/>
      <x:c r="Q564" s="20"/>
      <x:c r="R564" s="20"/>
      <x:c r="S564" s="20"/>
      <x:c r="T564" s="20"/>
      <x:c r="U564" s="20"/>
      <x:c r="V564" s="20"/>
      <x:c r="W564" s="20"/>
      <x:c r="X564" s="20"/>
      <x:c r="Y564" s="20"/>
      <x:c r="Z564" s="20"/>
    </x:row>
    <x:row r="565">
      <x:c r="A565" s="20"/>
      <x:c r="B565" s="20"/>
      <x:c r="C565" s="24"/>
      <x:c r="D565" s="20"/>
      <x:c r="E565" s="20"/>
      <x:c r="F565" s="20"/>
      <x:c r="G565" s="20"/>
      <x:c r="H565" s="20"/>
      <x:c r="I565" s="20"/>
      <x:c r="J565" s="20"/>
      <x:c r="K565" s="20"/>
      <x:c r="L565" s="20"/>
      <x:c r="M565" s="20"/>
      <x:c r="N565" s="20"/>
      <x:c r="O565" s="20"/>
      <x:c r="P565" s="20"/>
      <x:c r="Q565" s="20"/>
      <x:c r="R565" s="20"/>
      <x:c r="S565" s="20"/>
      <x:c r="T565" s="20"/>
      <x:c r="U565" s="20"/>
      <x:c r="V565" s="20"/>
      <x:c r="W565" s="20"/>
      <x:c r="X565" s="20"/>
      <x:c r="Y565" s="20"/>
      <x:c r="Z565" s="20"/>
    </x:row>
    <x:row r="566">
      <x:c r="A566" s="20"/>
      <x:c r="B566" s="20"/>
      <x:c r="C566" s="24"/>
      <x:c r="D566" s="20"/>
      <x:c r="E566" s="20"/>
      <x:c r="F566" s="20"/>
      <x:c r="G566" s="20"/>
      <x:c r="H566" s="20"/>
      <x:c r="I566" s="20"/>
      <x:c r="J566" s="20"/>
      <x:c r="K566" s="20"/>
      <x:c r="L566" s="20"/>
      <x:c r="M566" s="20"/>
      <x:c r="N566" s="20"/>
      <x:c r="O566" s="20"/>
      <x:c r="P566" s="20"/>
      <x:c r="Q566" s="20"/>
      <x:c r="R566" s="20"/>
      <x:c r="S566" s="20"/>
      <x:c r="T566" s="20"/>
      <x:c r="U566" s="20"/>
      <x:c r="V566" s="20"/>
      <x:c r="W566" s="20"/>
      <x:c r="X566" s="20"/>
      <x:c r="Y566" s="20"/>
      <x:c r="Z566" s="20"/>
    </x:row>
    <x:row r="567">
      <x:c r="A567" s="20"/>
      <x:c r="B567" s="20"/>
      <x:c r="C567" s="24"/>
      <x:c r="D567" s="20"/>
      <x:c r="E567" s="20"/>
      <x:c r="F567" s="20"/>
      <x:c r="G567" s="20"/>
      <x:c r="H567" s="20"/>
      <x:c r="I567" s="20"/>
      <x:c r="J567" s="20"/>
      <x:c r="K567" s="20"/>
      <x:c r="L567" s="20"/>
      <x:c r="M567" s="20"/>
      <x:c r="N567" s="20"/>
      <x:c r="O567" s="20"/>
      <x:c r="P567" s="20"/>
      <x:c r="Q567" s="20"/>
      <x:c r="R567" s="20"/>
      <x:c r="S567" s="20"/>
      <x:c r="T567" s="20"/>
      <x:c r="U567" s="20"/>
      <x:c r="V567" s="20"/>
      <x:c r="W567" s="20"/>
      <x:c r="X567" s="20"/>
      <x:c r="Y567" s="20"/>
      <x:c r="Z567" s="20"/>
    </x:row>
    <x:row r="568">
      <x:c r="A568" s="20"/>
      <x:c r="B568" s="20"/>
      <x:c r="C568" s="24"/>
      <x:c r="D568" s="20"/>
      <x:c r="E568" s="20"/>
      <x:c r="F568" s="20"/>
      <x:c r="G568" s="20"/>
      <x:c r="H568" s="20"/>
      <x:c r="I568" s="20"/>
      <x:c r="J568" s="20"/>
      <x:c r="K568" s="20"/>
      <x:c r="L568" s="20"/>
      <x:c r="M568" s="20"/>
      <x:c r="N568" s="20"/>
      <x:c r="O568" s="20"/>
      <x:c r="P568" s="20"/>
      <x:c r="Q568" s="20"/>
      <x:c r="R568" s="20"/>
      <x:c r="S568" s="20"/>
      <x:c r="T568" s="20"/>
      <x:c r="U568" s="20"/>
      <x:c r="V568" s="20"/>
      <x:c r="W568" s="20"/>
      <x:c r="X568" s="20"/>
      <x:c r="Y568" s="20"/>
      <x:c r="Z568" s="20"/>
    </x:row>
    <x:row r="569">
      <x:c r="A569" s="20"/>
      <x:c r="B569" s="20"/>
      <x:c r="C569" s="24"/>
      <x:c r="D569" s="20"/>
      <x:c r="E569" s="20"/>
      <x:c r="F569" s="20"/>
      <x:c r="G569" s="20"/>
      <x:c r="H569" s="20"/>
      <x:c r="I569" s="20"/>
      <x:c r="J569" s="20"/>
      <x:c r="K569" s="20"/>
      <x:c r="L569" s="20"/>
      <x:c r="M569" s="20"/>
      <x:c r="N569" s="20"/>
      <x:c r="O569" s="20"/>
      <x:c r="P569" s="20"/>
      <x:c r="Q569" s="20"/>
      <x:c r="R569" s="20"/>
      <x:c r="S569" s="20"/>
      <x:c r="T569" s="20"/>
      <x:c r="U569" s="20"/>
      <x:c r="V569" s="20"/>
      <x:c r="W569" s="20"/>
      <x:c r="X569" s="20"/>
      <x:c r="Y569" s="20"/>
      <x:c r="Z569" s="20"/>
    </x:row>
    <x:row r="570">
      <x:c r="A570" s="20"/>
      <x:c r="B570" s="20"/>
      <x:c r="C570" s="24"/>
      <x:c r="D570" s="20"/>
      <x:c r="E570" s="20"/>
      <x:c r="F570" s="20"/>
      <x:c r="G570" s="20"/>
      <x:c r="H570" s="20"/>
      <x:c r="I570" s="20"/>
      <x:c r="J570" s="20"/>
      <x:c r="K570" s="20"/>
      <x:c r="L570" s="20"/>
      <x:c r="M570" s="20"/>
      <x:c r="N570" s="20"/>
      <x:c r="O570" s="20"/>
      <x:c r="P570" s="20"/>
      <x:c r="Q570" s="20"/>
      <x:c r="R570" s="20"/>
      <x:c r="S570" s="20"/>
      <x:c r="T570" s="20"/>
      <x:c r="U570" s="20"/>
      <x:c r="V570" s="20"/>
      <x:c r="W570" s="20"/>
      <x:c r="X570" s="20"/>
      <x:c r="Y570" s="20"/>
      <x:c r="Z570" s="20"/>
    </x:row>
    <x:row r="571">
      <x:c r="A571" s="20"/>
      <x:c r="B571" s="20"/>
      <x:c r="C571" s="24"/>
      <x:c r="D571" s="20"/>
      <x:c r="E571" s="20"/>
      <x:c r="F571" s="20"/>
      <x:c r="G571" s="20"/>
      <x:c r="H571" s="20"/>
      <x:c r="I571" s="20"/>
      <x:c r="J571" s="20"/>
      <x:c r="K571" s="20"/>
      <x:c r="L571" s="20"/>
      <x:c r="M571" s="20"/>
      <x:c r="N571" s="20"/>
      <x:c r="O571" s="20"/>
      <x:c r="P571" s="20"/>
      <x:c r="Q571" s="20"/>
      <x:c r="R571" s="20"/>
      <x:c r="S571" s="20"/>
      <x:c r="T571" s="20"/>
      <x:c r="U571" s="20"/>
      <x:c r="V571" s="20"/>
      <x:c r="W571" s="20"/>
      <x:c r="X571" s="20"/>
      <x:c r="Y571" s="20"/>
      <x:c r="Z571" s="20"/>
    </x:row>
    <x:row r="572">
      <x:c r="A572" s="20"/>
      <x:c r="B572" s="20"/>
      <x:c r="C572" s="24"/>
      <x:c r="D572" s="20"/>
      <x:c r="E572" s="20"/>
      <x:c r="F572" s="20"/>
      <x:c r="G572" s="20"/>
      <x:c r="H572" s="20"/>
      <x:c r="I572" s="20"/>
      <x:c r="J572" s="20"/>
      <x:c r="K572" s="20"/>
      <x:c r="L572" s="20"/>
      <x:c r="M572" s="20"/>
      <x:c r="N572" s="20"/>
      <x:c r="O572" s="20"/>
      <x:c r="P572" s="20"/>
      <x:c r="Q572" s="20"/>
      <x:c r="R572" s="20"/>
      <x:c r="S572" s="20"/>
      <x:c r="T572" s="20"/>
      <x:c r="U572" s="20"/>
      <x:c r="V572" s="20"/>
      <x:c r="W572" s="20"/>
      <x:c r="X572" s="20"/>
      <x:c r="Y572" s="20"/>
      <x:c r="Z572" s="20"/>
    </x:row>
    <x:row r="573">
      <x:c r="A573" s="20"/>
      <x:c r="B573" s="20"/>
      <x:c r="C573" s="24"/>
      <x:c r="D573" s="20"/>
      <x:c r="E573" s="20"/>
      <x:c r="F573" s="20"/>
      <x:c r="G573" s="20"/>
      <x:c r="H573" s="20"/>
      <x:c r="I573" s="20"/>
      <x:c r="J573" s="20"/>
      <x:c r="K573" s="20"/>
      <x:c r="L573" s="20"/>
      <x:c r="M573" s="20"/>
      <x:c r="N573" s="20"/>
      <x:c r="O573" s="20"/>
      <x:c r="P573" s="20"/>
      <x:c r="Q573" s="20"/>
      <x:c r="R573" s="20"/>
      <x:c r="S573" s="20"/>
      <x:c r="T573" s="20"/>
      <x:c r="U573" s="20"/>
      <x:c r="V573" s="20"/>
      <x:c r="W573" s="20"/>
      <x:c r="X573" s="20"/>
      <x:c r="Y573" s="20"/>
      <x:c r="Z573" s="20"/>
    </x:row>
    <x:row r="574">
      <x:c r="A574" s="20"/>
      <x:c r="B574" s="20"/>
      <x:c r="C574" s="24"/>
      <x:c r="D574" s="20"/>
      <x:c r="E574" s="20"/>
      <x:c r="F574" s="20"/>
      <x:c r="G574" s="20"/>
      <x:c r="H574" s="20"/>
      <x:c r="I574" s="20"/>
      <x:c r="J574" s="20"/>
      <x:c r="K574" s="20"/>
      <x:c r="L574" s="20"/>
      <x:c r="M574" s="20"/>
      <x:c r="N574" s="20"/>
      <x:c r="O574" s="20"/>
      <x:c r="P574" s="20"/>
      <x:c r="Q574" s="20"/>
      <x:c r="R574" s="20"/>
      <x:c r="S574" s="20"/>
      <x:c r="T574" s="20"/>
      <x:c r="U574" s="20"/>
      <x:c r="V574" s="20"/>
      <x:c r="W574" s="20"/>
      <x:c r="X574" s="20"/>
      <x:c r="Y574" s="20"/>
      <x:c r="Z574" s="20"/>
    </x:row>
    <x:row r="575">
      <x:c r="A575" s="20"/>
      <x:c r="B575" s="20"/>
      <x:c r="C575" s="24"/>
      <x:c r="D575" s="20"/>
      <x:c r="E575" s="20"/>
      <x:c r="F575" s="20"/>
      <x:c r="G575" s="20"/>
      <x:c r="H575" s="20"/>
      <x:c r="I575" s="20"/>
      <x:c r="J575" s="20"/>
      <x:c r="K575" s="20"/>
      <x:c r="L575" s="20"/>
      <x:c r="M575" s="20"/>
      <x:c r="N575" s="20"/>
      <x:c r="O575" s="20"/>
      <x:c r="P575" s="20"/>
      <x:c r="Q575" s="20"/>
      <x:c r="R575" s="20"/>
      <x:c r="S575" s="20"/>
      <x:c r="T575" s="20"/>
      <x:c r="U575" s="20"/>
      <x:c r="V575" s="20"/>
      <x:c r="W575" s="20"/>
      <x:c r="X575" s="20"/>
      <x:c r="Y575" s="20"/>
      <x:c r="Z575" s="20"/>
    </x:row>
    <x:row r="576">
      <x:c r="A576" s="20"/>
      <x:c r="B576" s="20"/>
      <x:c r="C576" s="24"/>
      <x:c r="D576" s="20"/>
      <x:c r="E576" s="20"/>
      <x:c r="F576" s="20"/>
      <x:c r="G576" s="20"/>
      <x:c r="H576" s="20"/>
      <x:c r="I576" s="20"/>
      <x:c r="J576" s="20"/>
      <x:c r="K576" s="20"/>
      <x:c r="L576" s="20"/>
      <x:c r="M576" s="20"/>
      <x:c r="N576" s="20"/>
      <x:c r="O576" s="20"/>
      <x:c r="P576" s="20"/>
      <x:c r="Q576" s="20"/>
      <x:c r="R576" s="20"/>
      <x:c r="S576" s="20"/>
      <x:c r="T576" s="20"/>
      <x:c r="U576" s="20"/>
      <x:c r="V576" s="20"/>
      <x:c r="W576" s="20"/>
      <x:c r="X576" s="20"/>
      <x:c r="Y576" s="20"/>
      <x:c r="Z576" s="20"/>
    </x:row>
    <x:row r="577">
      <x:c r="A577" s="20"/>
      <x:c r="B577" s="20"/>
      <x:c r="C577" s="24"/>
      <x:c r="D577" s="20"/>
      <x:c r="E577" s="20"/>
      <x:c r="F577" s="20"/>
      <x:c r="G577" s="20"/>
      <x:c r="H577" s="20"/>
      <x:c r="I577" s="20"/>
      <x:c r="J577" s="20"/>
      <x:c r="K577" s="20"/>
      <x:c r="L577" s="20"/>
      <x:c r="M577" s="20"/>
      <x:c r="N577" s="20"/>
      <x:c r="O577" s="20"/>
      <x:c r="P577" s="20"/>
      <x:c r="Q577" s="20"/>
      <x:c r="R577" s="20"/>
      <x:c r="S577" s="20"/>
      <x:c r="T577" s="20"/>
      <x:c r="U577" s="20"/>
      <x:c r="V577" s="20"/>
      <x:c r="W577" s="20"/>
      <x:c r="X577" s="20"/>
      <x:c r="Y577" s="20"/>
      <x:c r="Z577" s="20"/>
    </x:row>
    <x:row r="578">
      <x:c r="A578" s="20"/>
      <x:c r="B578" s="20"/>
      <x:c r="C578" s="24"/>
      <x:c r="D578" s="20"/>
      <x:c r="E578" s="20"/>
      <x:c r="F578" s="20"/>
      <x:c r="G578" s="20"/>
      <x:c r="H578" s="20"/>
      <x:c r="I578" s="20"/>
      <x:c r="J578" s="20"/>
      <x:c r="K578" s="20"/>
      <x:c r="L578" s="20"/>
      <x:c r="M578" s="20"/>
      <x:c r="N578" s="20"/>
      <x:c r="O578" s="20"/>
      <x:c r="P578" s="20"/>
      <x:c r="Q578" s="20"/>
      <x:c r="R578" s="20"/>
      <x:c r="S578" s="20"/>
      <x:c r="T578" s="20"/>
      <x:c r="U578" s="20"/>
      <x:c r="V578" s="20"/>
      <x:c r="W578" s="20"/>
      <x:c r="X578" s="20"/>
      <x:c r="Y578" s="20"/>
      <x:c r="Z578" s="20"/>
    </x:row>
    <x:row r="579">
      <x:c r="A579" s="20"/>
      <x:c r="B579" s="20"/>
      <x:c r="C579" s="24"/>
      <x:c r="D579" s="20"/>
      <x:c r="E579" s="20"/>
      <x:c r="F579" s="20"/>
      <x:c r="G579" s="20"/>
      <x:c r="H579" s="20"/>
      <x:c r="I579" s="20"/>
      <x:c r="J579" s="20"/>
      <x:c r="K579" s="20"/>
      <x:c r="L579" s="20"/>
      <x:c r="M579" s="20"/>
      <x:c r="N579" s="20"/>
      <x:c r="O579" s="20"/>
      <x:c r="P579" s="20"/>
      <x:c r="Q579" s="20"/>
      <x:c r="R579" s="20"/>
      <x:c r="S579" s="20"/>
      <x:c r="T579" s="20"/>
      <x:c r="U579" s="20"/>
      <x:c r="V579" s="20"/>
      <x:c r="W579" s="20"/>
      <x:c r="X579" s="20"/>
      <x:c r="Y579" s="20"/>
      <x:c r="Z579" s="20"/>
    </x:row>
    <x:row r="580">
      <x:c r="A580" s="20"/>
      <x:c r="B580" s="20"/>
      <x:c r="C580" s="24"/>
      <x:c r="D580" s="20"/>
      <x:c r="E580" s="20"/>
      <x:c r="F580" s="20"/>
      <x:c r="G580" s="20"/>
      <x:c r="H580" s="20"/>
      <x:c r="I580" s="20"/>
      <x:c r="J580" s="20"/>
      <x:c r="K580" s="20"/>
      <x:c r="L580" s="20"/>
      <x:c r="M580" s="20"/>
      <x:c r="N580" s="20"/>
      <x:c r="O580" s="20"/>
      <x:c r="P580" s="20"/>
      <x:c r="Q580" s="20"/>
      <x:c r="R580" s="20"/>
      <x:c r="S580" s="20"/>
      <x:c r="T580" s="20"/>
      <x:c r="U580" s="20"/>
      <x:c r="V580" s="20"/>
      <x:c r="W580" s="20"/>
      <x:c r="X580" s="20"/>
      <x:c r="Y580" s="20"/>
      <x:c r="Z580" s="20"/>
    </x:row>
    <x:row r="581">
      <x:c r="A581" s="20"/>
      <x:c r="B581" s="20"/>
      <x:c r="C581" s="24"/>
      <x:c r="D581" s="20"/>
      <x:c r="E581" s="20"/>
      <x:c r="F581" s="20"/>
      <x:c r="G581" s="20"/>
      <x:c r="H581" s="20"/>
      <x:c r="I581" s="20"/>
      <x:c r="J581" s="20"/>
      <x:c r="K581" s="20"/>
      <x:c r="L581" s="20"/>
      <x:c r="M581" s="20"/>
      <x:c r="N581" s="20"/>
      <x:c r="O581" s="20"/>
      <x:c r="P581" s="20"/>
      <x:c r="Q581" s="20"/>
      <x:c r="R581" s="20"/>
      <x:c r="S581" s="20"/>
      <x:c r="T581" s="20"/>
      <x:c r="U581" s="20"/>
      <x:c r="V581" s="20"/>
      <x:c r="W581" s="20"/>
      <x:c r="X581" s="20"/>
      <x:c r="Y581" s="20"/>
      <x:c r="Z581" s="20"/>
    </x:row>
    <x:row r="582">
      <x:c r="A582" s="20"/>
      <x:c r="B582" s="20"/>
      <x:c r="C582" s="24"/>
      <x:c r="D582" s="20"/>
      <x:c r="E582" s="20"/>
      <x:c r="F582" s="20"/>
      <x:c r="G582" s="20"/>
      <x:c r="H582" s="20"/>
      <x:c r="I582" s="20"/>
      <x:c r="J582" s="20"/>
      <x:c r="K582" s="20"/>
      <x:c r="L582" s="20"/>
      <x:c r="M582" s="20"/>
      <x:c r="N582" s="20"/>
      <x:c r="O582" s="20"/>
      <x:c r="P582" s="20"/>
      <x:c r="Q582" s="20"/>
      <x:c r="R582" s="20"/>
      <x:c r="S582" s="20"/>
      <x:c r="T582" s="20"/>
      <x:c r="U582" s="20"/>
      <x:c r="V582" s="20"/>
      <x:c r="W582" s="20"/>
      <x:c r="X582" s="20"/>
      <x:c r="Y582" s="20"/>
      <x:c r="Z582" s="20"/>
    </x:row>
    <x:row r="583">
      <x:c r="A583" s="20"/>
      <x:c r="B583" s="20"/>
      <x:c r="C583" s="24"/>
      <x:c r="D583" s="20"/>
      <x:c r="E583" s="20"/>
      <x:c r="F583" s="20"/>
      <x:c r="G583" s="20"/>
      <x:c r="H583" s="20"/>
      <x:c r="I583" s="20"/>
      <x:c r="J583" s="20"/>
      <x:c r="K583" s="20"/>
      <x:c r="L583" s="20"/>
      <x:c r="M583" s="20"/>
      <x:c r="N583" s="20"/>
      <x:c r="O583" s="20"/>
      <x:c r="P583" s="20"/>
      <x:c r="Q583" s="20"/>
      <x:c r="R583" s="20"/>
      <x:c r="S583" s="20"/>
      <x:c r="T583" s="20"/>
      <x:c r="U583" s="20"/>
      <x:c r="V583" s="20"/>
      <x:c r="W583" s="20"/>
      <x:c r="X583" s="20"/>
      <x:c r="Y583" s="20"/>
      <x:c r="Z583" s="20"/>
    </x:row>
    <x:row r="584">
      <x:c r="A584" s="20"/>
      <x:c r="B584" s="20"/>
      <x:c r="C584" s="24"/>
      <x:c r="D584" s="20"/>
      <x:c r="E584" s="20"/>
      <x:c r="F584" s="20"/>
      <x:c r="G584" s="20"/>
      <x:c r="H584" s="20"/>
      <x:c r="I584" s="20"/>
      <x:c r="J584" s="20"/>
      <x:c r="K584" s="20"/>
      <x:c r="L584" s="20"/>
      <x:c r="M584" s="20"/>
      <x:c r="N584" s="20"/>
      <x:c r="O584" s="20"/>
      <x:c r="P584" s="20"/>
      <x:c r="Q584" s="20"/>
      <x:c r="R584" s="20"/>
      <x:c r="S584" s="20"/>
      <x:c r="T584" s="20"/>
      <x:c r="U584" s="20"/>
      <x:c r="V584" s="20"/>
      <x:c r="W584" s="20"/>
      <x:c r="X584" s="20"/>
      <x:c r="Y584" s="20"/>
      <x:c r="Z584" s="20"/>
    </x:row>
    <x:row r="585">
      <x:c r="A585" s="20"/>
      <x:c r="B585" s="20"/>
      <x:c r="C585" s="24"/>
      <x:c r="D585" s="20"/>
      <x:c r="E585" s="20"/>
      <x:c r="F585" s="20"/>
      <x:c r="G585" s="20"/>
      <x:c r="H585" s="20"/>
      <x:c r="I585" s="20"/>
      <x:c r="J585" s="20"/>
      <x:c r="K585" s="20"/>
      <x:c r="L585" s="20"/>
      <x:c r="M585" s="20"/>
      <x:c r="N585" s="20"/>
      <x:c r="O585" s="20"/>
      <x:c r="P585" s="20"/>
      <x:c r="Q585" s="20"/>
      <x:c r="R585" s="20"/>
      <x:c r="S585" s="20"/>
      <x:c r="T585" s="20"/>
      <x:c r="U585" s="20"/>
      <x:c r="V585" s="20"/>
      <x:c r="W585" s="20"/>
      <x:c r="X585" s="20"/>
      <x:c r="Y585" s="20"/>
      <x:c r="Z585" s="20"/>
    </x:row>
    <x:row r="586">
      <x:c r="A586" s="20"/>
      <x:c r="B586" s="20"/>
      <x:c r="C586" s="24"/>
      <x:c r="D586" s="20"/>
      <x:c r="E586" s="20"/>
      <x:c r="F586" s="20"/>
      <x:c r="G586" s="20"/>
      <x:c r="H586" s="20"/>
      <x:c r="I586" s="20"/>
      <x:c r="J586" s="20"/>
      <x:c r="K586" s="20"/>
      <x:c r="L586" s="20"/>
      <x:c r="M586" s="20"/>
      <x:c r="N586" s="20"/>
      <x:c r="O586" s="20"/>
      <x:c r="P586" s="20"/>
      <x:c r="Q586" s="20"/>
      <x:c r="R586" s="20"/>
      <x:c r="S586" s="20"/>
      <x:c r="T586" s="20"/>
      <x:c r="U586" s="20"/>
      <x:c r="V586" s="20"/>
      <x:c r="W586" s="20"/>
      <x:c r="X586" s="20"/>
      <x:c r="Y586" s="20"/>
      <x:c r="Z586" s="20"/>
    </x:row>
    <x:row r="587">
      <x:c r="A587" s="20"/>
      <x:c r="B587" s="20"/>
      <x:c r="C587" s="24"/>
      <x:c r="D587" s="20"/>
      <x:c r="E587" s="20"/>
      <x:c r="F587" s="20"/>
      <x:c r="G587" s="20"/>
      <x:c r="H587" s="20"/>
      <x:c r="I587" s="20"/>
      <x:c r="J587" s="20"/>
      <x:c r="K587" s="20"/>
      <x:c r="L587" s="20"/>
      <x:c r="M587" s="20"/>
      <x:c r="N587" s="20"/>
      <x:c r="O587" s="20"/>
      <x:c r="P587" s="20"/>
      <x:c r="Q587" s="20"/>
      <x:c r="R587" s="20"/>
      <x:c r="S587" s="20"/>
      <x:c r="T587" s="20"/>
      <x:c r="U587" s="20"/>
      <x:c r="V587" s="20"/>
      <x:c r="W587" s="20"/>
      <x:c r="X587" s="20"/>
      <x:c r="Y587" s="20"/>
      <x:c r="Z587" s="20"/>
    </x:row>
    <x:row r="588">
      <x:c r="A588" s="20"/>
      <x:c r="B588" s="20"/>
      <x:c r="C588" s="24"/>
      <x:c r="D588" s="20"/>
      <x:c r="E588" s="20"/>
      <x:c r="F588" s="20"/>
      <x:c r="G588" s="20"/>
      <x:c r="H588" s="20"/>
      <x:c r="I588" s="20"/>
      <x:c r="J588" s="20"/>
      <x:c r="K588" s="20"/>
      <x:c r="L588" s="20"/>
      <x:c r="M588" s="20"/>
      <x:c r="N588" s="20"/>
      <x:c r="O588" s="20"/>
      <x:c r="P588" s="20"/>
      <x:c r="Q588" s="20"/>
      <x:c r="R588" s="20"/>
      <x:c r="S588" s="20"/>
      <x:c r="T588" s="20"/>
      <x:c r="U588" s="20"/>
      <x:c r="V588" s="20"/>
      <x:c r="W588" s="20"/>
      <x:c r="X588" s="20"/>
      <x:c r="Y588" s="20"/>
      <x:c r="Z588" s="20"/>
    </x:row>
    <x:row r="589">
      <x:c r="A589" s="20"/>
      <x:c r="B589" s="20"/>
      <x:c r="C589" s="24"/>
      <x:c r="D589" s="20"/>
      <x:c r="E589" s="20"/>
      <x:c r="F589" s="20"/>
      <x:c r="G589" s="20"/>
      <x:c r="H589" s="20"/>
      <x:c r="I589" s="20"/>
      <x:c r="J589" s="20"/>
      <x:c r="K589" s="20"/>
      <x:c r="L589" s="20"/>
      <x:c r="M589" s="20"/>
      <x:c r="N589" s="20"/>
      <x:c r="O589" s="20"/>
      <x:c r="P589" s="20"/>
      <x:c r="Q589" s="20"/>
      <x:c r="R589" s="20"/>
      <x:c r="S589" s="20"/>
      <x:c r="T589" s="20"/>
      <x:c r="U589" s="20"/>
      <x:c r="V589" s="20"/>
      <x:c r="W589" s="20"/>
      <x:c r="X589" s="20"/>
      <x:c r="Y589" s="20"/>
      <x:c r="Z589" s="20"/>
    </x:row>
    <x:row r="590">
      <x:c r="A590" s="20"/>
      <x:c r="B590" s="20"/>
      <x:c r="C590" s="24"/>
      <x:c r="D590" s="20"/>
      <x:c r="E590" s="20"/>
      <x:c r="F590" s="20"/>
      <x:c r="G590" s="20"/>
      <x:c r="H590" s="20"/>
      <x:c r="I590" s="20"/>
      <x:c r="J590" s="20"/>
      <x:c r="K590" s="20"/>
      <x:c r="L590" s="20"/>
      <x:c r="M590" s="20"/>
      <x:c r="N590" s="20"/>
      <x:c r="O590" s="20"/>
      <x:c r="P590" s="20"/>
      <x:c r="Q590" s="20"/>
      <x:c r="R590" s="20"/>
      <x:c r="S590" s="20"/>
      <x:c r="T590" s="20"/>
      <x:c r="U590" s="20"/>
      <x:c r="V590" s="20"/>
      <x:c r="W590" s="20"/>
      <x:c r="X590" s="20"/>
      <x:c r="Y590" s="20"/>
      <x:c r="Z590" s="20"/>
    </x:row>
    <x:row r="591">
      <x:c r="A591" s="20"/>
      <x:c r="B591" s="20"/>
      <x:c r="C591" s="24"/>
      <x:c r="D591" s="20"/>
      <x:c r="E591" s="20"/>
      <x:c r="F591" s="20"/>
      <x:c r="G591" s="20"/>
      <x:c r="H591" s="20"/>
      <x:c r="I591" s="20"/>
      <x:c r="J591" s="20"/>
      <x:c r="K591" s="20"/>
      <x:c r="L591" s="20"/>
      <x:c r="M591" s="20"/>
      <x:c r="N591" s="20"/>
      <x:c r="O591" s="20"/>
      <x:c r="P591" s="20"/>
      <x:c r="Q591" s="20"/>
      <x:c r="R591" s="20"/>
      <x:c r="S591" s="20"/>
      <x:c r="T591" s="20"/>
      <x:c r="U591" s="20"/>
      <x:c r="V591" s="20"/>
      <x:c r="W591" s="20"/>
      <x:c r="X591" s="20"/>
      <x:c r="Y591" s="20"/>
      <x:c r="Z591" s="20"/>
    </x:row>
    <x:row r="592">
      <x:c r="A592" s="20"/>
      <x:c r="B592" s="20"/>
      <x:c r="C592" s="24"/>
      <x:c r="D592" s="20"/>
      <x:c r="E592" s="20"/>
      <x:c r="F592" s="20"/>
      <x:c r="G592" s="20"/>
      <x:c r="H592" s="20"/>
      <x:c r="I592" s="20"/>
      <x:c r="J592" s="20"/>
      <x:c r="K592" s="20"/>
      <x:c r="L592" s="20"/>
      <x:c r="M592" s="20"/>
      <x:c r="N592" s="20"/>
      <x:c r="O592" s="20"/>
      <x:c r="P592" s="20"/>
      <x:c r="Q592" s="20"/>
      <x:c r="R592" s="20"/>
      <x:c r="S592" s="20"/>
      <x:c r="T592" s="20"/>
      <x:c r="U592" s="20"/>
      <x:c r="V592" s="20"/>
      <x:c r="W592" s="20"/>
      <x:c r="X592" s="20"/>
      <x:c r="Y592" s="20"/>
      <x:c r="Z592" s="20"/>
    </x:row>
    <x:row r="593">
      <x:c r="A593" s="20"/>
      <x:c r="B593" s="20"/>
      <x:c r="C593" s="24"/>
      <x:c r="D593" s="20"/>
      <x:c r="E593" s="20"/>
      <x:c r="F593" s="20"/>
      <x:c r="G593" s="20"/>
      <x:c r="H593" s="20"/>
      <x:c r="I593" s="20"/>
      <x:c r="J593" s="20"/>
      <x:c r="K593" s="20"/>
      <x:c r="L593" s="20"/>
      <x:c r="M593" s="20"/>
      <x:c r="N593" s="20"/>
      <x:c r="O593" s="20"/>
      <x:c r="P593" s="20"/>
      <x:c r="Q593" s="20"/>
      <x:c r="R593" s="20"/>
      <x:c r="S593" s="20"/>
      <x:c r="T593" s="20"/>
      <x:c r="U593" s="20"/>
      <x:c r="V593" s="20"/>
      <x:c r="W593" s="20"/>
      <x:c r="X593" s="20"/>
      <x:c r="Y593" s="20"/>
      <x:c r="Z593" s="20"/>
    </x:row>
    <x:row r="594">
      <x:c r="A594" s="20"/>
      <x:c r="B594" s="20"/>
      <x:c r="C594" s="24"/>
      <x:c r="D594" s="20"/>
      <x:c r="E594" s="20"/>
      <x:c r="F594" s="20"/>
      <x:c r="G594" s="20"/>
      <x:c r="H594" s="20"/>
      <x:c r="I594" s="20"/>
      <x:c r="J594" s="20"/>
      <x:c r="K594" s="20"/>
      <x:c r="L594" s="20"/>
      <x:c r="M594" s="20"/>
      <x:c r="N594" s="20"/>
      <x:c r="O594" s="20"/>
      <x:c r="P594" s="20"/>
      <x:c r="Q594" s="20"/>
      <x:c r="R594" s="20"/>
      <x:c r="S594" s="20"/>
      <x:c r="T594" s="20"/>
      <x:c r="U594" s="20"/>
      <x:c r="V594" s="20"/>
      <x:c r="W594" s="20"/>
      <x:c r="X594" s="20"/>
      <x:c r="Y594" s="20"/>
      <x:c r="Z594" s="20"/>
    </x:row>
    <x:row r="595">
      <x:c r="A595" s="20"/>
      <x:c r="B595" s="20"/>
      <x:c r="C595" s="24"/>
      <x:c r="D595" s="20"/>
      <x:c r="E595" s="20"/>
      <x:c r="F595" s="20"/>
      <x:c r="G595" s="20"/>
      <x:c r="H595" s="20"/>
      <x:c r="I595" s="20"/>
      <x:c r="J595" s="20"/>
      <x:c r="K595" s="20"/>
      <x:c r="L595" s="20"/>
      <x:c r="M595" s="20"/>
      <x:c r="N595" s="20"/>
      <x:c r="O595" s="20"/>
      <x:c r="P595" s="20"/>
      <x:c r="Q595" s="20"/>
      <x:c r="R595" s="20"/>
      <x:c r="S595" s="20"/>
      <x:c r="T595" s="20"/>
      <x:c r="U595" s="20"/>
      <x:c r="V595" s="20"/>
      <x:c r="W595" s="20"/>
      <x:c r="X595" s="20"/>
      <x:c r="Y595" s="20"/>
      <x:c r="Z595" s="20"/>
    </x:row>
    <x:row r="596">
      <x:c r="A596" s="20"/>
      <x:c r="B596" s="20"/>
      <x:c r="C596" s="24"/>
      <x:c r="D596" s="20"/>
      <x:c r="E596" s="20"/>
      <x:c r="F596" s="20"/>
      <x:c r="G596" s="20"/>
      <x:c r="H596" s="20"/>
      <x:c r="I596" s="20"/>
      <x:c r="J596" s="20"/>
      <x:c r="K596" s="20"/>
      <x:c r="L596" s="20"/>
      <x:c r="M596" s="20"/>
      <x:c r="N596" s="20"/>
      <x:c r="O596" s="20"/>
      <x:c r="P596" s="20"/>
      <x:c r="Q596" s="20"/>
      <x:c r="R596" s="20"/>
      <x:c r="S596" s="20"/>
      <x:c r="T596" s="20"/>
      <x:c r="U596" s="20"/>
      <x:c r="V596" s="20"/>
      <x:c r="W596" s="20"/>
      <x:c r="X596" s="20"/>
      <x:c r="Y596" s="20"/>
      <x:c r="Z596" s="20"/>
    </x:row>
    <x:row r="597">
      <x:c r="A597" s="20"/>
      <x:c r="B597" s="20"/>
      <x:c r="C597" s="24"/>
      <x:c r="D597" s="20"/>
      <x:c r="E597" s="20"/>
      <x:c r="F597" s="20"/>
      <x:c r="G597" s="20"/>
      <x:c r="H597" s="20"/>
      <x:c r="I597" s="20"/>
      <x:c r="J597" s="20"/>
      <x:c r="K597" s="20"/>
      <x:c r="L597" s="20"/>
      <x:c r="M597" s="20"/>
      <x:c r="N597" s="20"/>
      <x:c r="O597" s="20"/>
      <x:c r="P597" s="20"/>
      <x:c r="Q597" s="20"/>
      <x:c r="R597" s="20"/>
      <x:c r="S597" s="20"/>
      <x:c r="T597" s="20"/>
      <x:c r="U597" s="20"/>
      <x:c r="V597" s="20"/>
      <x:c r="W597" s="20"/>
      <x:c r="X597" s="20"/>
      <x:c r="Y597" s="20"/>
      <x:c r="Z597" s="20"/>
    </x:row>
    <x:row r="598">
      <x:c r="A598" s="20"/>
      <x:c r="B598" s="20"/>
      <x:c r="C598" s="24"/>
      <x:c r="D598" s="20"/>
      <x:c r="E598" s="20"/>
      <x:c r="F598" s="20"/>
      <x:c r="G598" s="20"/>
      <x:c r="H598" s="20"/>
      <x:c r="I598" s="20"/>
      <x:c r="J598" s="20"/>
      <x:c r="K598" s="20"/>
      <x:c r="L598" s="20"/>
      <x:c r="M598" s="20"/>
      <x:c r="N598" s="20"/>
      <x:c r="O598" s="20"/>
      <x:c r="P598" s="20"/>
      <x:c r="Q598" s="20"/>
      <x:c r="R598" s="20"/>
      <x:c r="S598" s="20"/>
      <x:c r="T598" s="20"/>
      <x:c r="U598" s="20"/>
      <x:c r="V598" s="20"/>
      <x:c r="W598" s="20"/>
      <x:c r="X598" s="20"/>
      <x:c r="Y598" s="20"/>
      <x:c r="Z598" s="20"/>
    </x:row>
    <x:row r="599">
      <x:c r="A599" s="20"/>
      <x:c r="B599" s="20"/>
      <x:c r="C599" s="24"/>
      <x:c r="D599" s="20"/>
      <x:c r="E599" s="20"/>
      <x:c r="F599" s="20"/>
      <x:c r="G599" s="20"/>
      <x:c r="H599" s="20"/>
      <x:c r="I599" s="20"/>
      <x:c r="J599" s="20"/>
      <x:c r="K599" s="20"/>
      <x:c r="L599" s="20"/>
      <x:c r="M599" s="20"/>
      <x:c r="N599" s="20"/>
      <x:c r="O599" s="20"/>
      <x:c r="P599" s="20"/>
      <x:c r="Q599" s="20"/>
      <x:c r="R599" s="20"/>
      <x:c r="S599" s="20"/>
      <x:c r="T599" s="20"/>
      <x:c r="U599" s="20"/>
      <x:c r="V599" s="20"/>
      <x:c r="W599" s="20"/>
      <x:c r="X599" s="20"/>
      <x:c r="Y599" s="20"/>
      <x:c r="Z599" s="20"/>
    </x:row>
    <x:row r="600">
      <x:c r="A600" s="20"/>
      <x:c r="B600" s="20"/>
      <x:c r="C600" s="24"/>
      <x:c r="D600" s="20"/>
      <x:c r="E600" s="20"/>
      <x:c r="F600" s="20"/>
      <x:c r="G600" s="20"/>
      <x:c r="H600" s="20"/>
      <x:c r="I600" s="20"/>
      <x:c r="J600" s="20"/>
      <x:c r="K600" s="20"/>
      <x:c r="L600" s="20"/>
      <x:c r="M600" s="20"/>
      <x:c r="N600" s="20"/>
      <x:c r="O600" s="20"/>
      <x:c r="P600" s="20"/>
      <x:c r="Q600" s="20"/>
      <x:c r="R600" s="20"/>
      <x:c r="S600" s="20"/>
      <x:c r="T600" s="20"/>
      <x:c r="U600" s="20"/>
      <x:c r="V600" s="20"/>
      <x:c r="W600" s="20"/>
      <x:c r="X600" s="20"/>
      <x:c r="Y600" s="20"/>
      <x:c r="Z600" s="20"/>
    </x:row>
    <x:row r="601">
      <x:c r="A601" s="20"/>
      <x:c r="B601" s="20"/>
      <x:c r="C601" s="24"/>
      <x:c r="D601" s="20"/>
      <x:c r="E601" s="20"/>
      <x:c r="F601" s="20"/>
      <x:c r="G601" s="20"/>
      <x:c r="H601" s="20"/>
      <x:c r="I601" s="20"/>
      <x:c r="J601" s="20"/>
      <x:c r="K601" s="20"/>
      <x:c r="L601" s="20"/>
      <x:c r="M601" s="20"/>
      <x:c r="N601" s="20"/>
      <x:c r="O601" s="20"/>
      <x:c r="P601" s="20"/>
      <x:c r="Q601" s="20"/>
      <x:c r="R601" s="20"/>
      <x:c r="S601" s="20"/>
      <x:c r="T601" s="20"/>
      <x:c r="U601" s="20"/>
      <x:c r="V601" s="20"/>
      <x:c r="W601" s="20"/>
      <x:c r="X601" s="20"/>
      <x:c r="Y601" s="20"/>
      <x:c r="Z601" s="20"/>
    </x:row>
    <x:row r="602">
      <x:c r="A602" s="20"/>
      <x:c r="B602" s="20"/>
      <x:c r="C602" s="24"/>
      <x:c r="D602" s="20"/>
      <x:c r="E602" s="20"/>
      <x:c r="F602" s="20"/>
      <x:c r="G602" s="20"/>
      <x:c r="H602" s="20"/>
      <x:c r="I602" s="20"/>
      <x:c r="J602" s="20"/>
      <x:c r="K602" s="20"/>
      <x:c r="L602" s="20"/>
      <x:c r="M602" s="20"/>
      <x:c r="N602" s="20"/>
      <x:c r="O602" s="20"/>
      <x:c r="P602" s="20"/>
      <x:c r="Q602" s="20"/>
      <x:c r="R602" s="20"/>
      <x:c r="S602" s="20"/>
      <x:c r="T602" s="20"/>
      <x:c r="U602" s="20"/>
      <x:c r="V602" s="20"/>
      <x:c r="W602" s="20"/>
      <x:c r="X602" s="20"/>
      <x:c r="Y602" s="20"/>
      <x:c r="Z602" s="20"/>
    </x:row>
    <x:row r="603">
      <x:c r="A603" s="20"/>
      <x:c r="B603" s="20"/>
      <x:c r="C603" s="24"/>
      <x:c r="D603" s="20"/>
      <x:c r="E603" s="20"/>
      <x:c r="F603" s="20"/>
      <x:c r="G603" s="20"/>
      <x:c r="H603" s="20"/>
      <x:c r="I603" s="20"/>
      <x:c r="J603" s="20"/>
      <x:c r="K603" s="20"/>
      <x:c r="L603" s="20"/>
      <x:c r="M603" s="20"/>
      <x:c r="N603" s="20"/>
      <x:c r="O603" s="20"/>
      <x:c r="P603" s="20"/>
      <x:c r="Q603" s="20"/>
      <x:c r="R603" s="20"/>
      <x:c r="S603" s="20"/>
      <x:c r="T603" s="20"/>
      <x:c r="U603" s="20"/>
      <x:c r="V603" s="20"/>
      <x:c r="W603" s="20"/>
      <x:c r="X603" s="20"/>
      <x:c r="Y603" s="20"/>
      <x:c r="Z603" s="20"/>
    </x:row>
    <x:row r="604">
      <x:c r="A604" s="20"/>
      <x:c r="B604" s="20"/>
      <x:c r="C604" s="24"/>
      <x:c r="D604" s="20"/>
      <x:c r="E604" s="20"/>
      <x:c r="F604" s="20"/>
      <x:c r="G604" s="20"/>
      <x:c r="H604" s="20"/>
      <x:c r="I604" s="20"/>
      <x:c r="J604" s="20"/>
      <x:c r="K604" s="20"/>
      <x:c r="L604" s="20"/>
      <x:c r="M604" s="20"/>
      <x:c r="N604" s="20"/>
      <x:c r="O604" s="20"/>
      <x:c r="P604" s="20"/>
      <x:c r="Q604" s="20"/>
      <x:c r="R604" s="20"/>
      <x:c r="S604" s="20"/>
      <x:c r="T604" s="20"/>
      <x:c r="U604" s="20"/>
      <x:c r="V604" s="20"/>
      <x:c r="W604" s="20"/>
      <x:c r="X604" s="20"/>
      <x:c r="Y604" s="20"/>
      <x:c r="Z604" s="20"/>
    </x:row>
    <x:row r="605">
      <x:c r="A605" s="20"/>
      <x:c r="B605" s="20"/>
      <x:c r="C605" s="24"/>
      <x:c r="D605" s="20"/>
      <x:c r="E605" s="20"/>
      <x:c r="F605" s="20"/>
      <x:c r="G605" s="20"/>
      <x:c r="H605" s="20"/>
      <x:c r="I605" s="20"/>
      <x:c r="J605" s="20"/>
      <x:c r="K605" s="20"/>
      <x:c r="L605" s="20"/>
      <x:c r="M605" s="20"/>
      <x:c r="N605" s="20"/>
      <x:c r="O605" s="20"/>
      <x:c r="P605" s="20"/>
      <x:c r="Q605" s="20"/>
      <x:c r="R605" s="20"/>
      <x:c r="S605" s="20"/>
      <x:c r="T605" s="20"/>
      <x:c r="U605" s="20"/>
      <x:c r="V605" s="20"/>
      <x:c r="W605" s="20"/>
      <x:c r="X605" s="20"/>
      <x:c r="Y605" s="20"/>
      <x:c r="Z605" s="20"/>
    </x:row>
    <x:row r="606">
      <x:c r="A606" s="20"/>
      <x:c r="B606" s="20"/>
      <x:c r="C606" s="24"/>
      <x:c r="D606" s="20"/>
      <x:c r="E606" s="20"/>
      <x:c r="F606" s="20"/>
      <x:c r="G606" s="20"/>
      <x:c r="H606" s="20"/>
      <x:c r="I606" s="20"/>
      <x:c r="J606" s="20"/>
      <x:c r="K606" s="20"/>
      <x:c r="L606" s="20"/>
      <x:c r="M606" s="20"/>
      <x:c r="N606" s="20"/>
      <x:c r="O606" s="20"/>
      <x:c r="P606" s="20"/>
      <x:c r="Q606" s="20"/>
      <x:c r="R606" s="20"/>
      <x:c r="S606" s="20"/>
      <x:c r="T606" s="20"/>
      <x:c r="U606" s="20"/>
      <x:c r="V606" s="20"/>
      <x:c r="W606" s="20"/>
      <x:c r="X606" s="20"/>
      <x:c r="Y606" s="20"/>
      <x:c r="Z606" s="20"/>
    </x:row>
    <x:row r="607">
      <x:c r="A607" s="20"/>
      <x:c r="B607" s="20"/>
      <x:c r="C607" s="24"/>
      <x:c r="D607" s="20"/>
      <x:c r="E607" s="20"/>
      <x:c r="F607" s="20"/>
      <x:c r="G607" s="20"/>
      <x:c r="H607" s="20"/>
      <x:c r="I607" s="20"/>
      <x:c r="J607" s="20"/>
      <x:c r="K607" s="20"/>
      <x:c r="L607" s="20"/>
      <x:c r="M607" s="20"/>
      <x:c r="N607" s="20"/>
      <x:c r="O607" s="20"/>
      <x:c r="P607" s="20"/>
      <x:c r="Q607" s="20"/>
      <x:c r="R607" s="20"/>
      <x:c r="S607" s="20"/>
      <x:c r="T607" s="20"/>
      <x:c r="U607" s="20"/>
      <x:c r="V607" s="20"/>
      <x:c r="W607" s="20"/>
      <x:c r="X607" s="20"/>
      <x:c r="Y607" s="20"/>
      <x:c r="Z607" s="20"/>
    </x:row>
    <x:row r="608">
      <x:c r="A608" s="20"/>
      <x:c r="B608" s="20"/>
      <x:c r="C608" s="24"/>
      <x:c r="D608" s="20"/>
      <x:c r="E608" s="20"/>
      <x:c r="F608" s="20"/>
      <x:c r="G608" s="20"/>
      <x:c r="H608" s="20"/>
      <x:c r="I608" s="20"/>
      <x:c r="J608" s="20"/>
      <x:c r="K608" s="20"/>
      <x:c r="L608" s="20"/>
      <x:c r="M608" s="20"/>
      <x:c r="N608" s="20"/>
      <x:c r="O608" s="20"/>
      <x:c r="P608" s="20"/>
      <x:c r="Q608" s="20"/>
      <x:c r="R608" s="20"/>
      <x:c r="S608" s="20"/>
      <x:c r="T608" s="20"/>
      <x:c r="U608" s="20"/>
      <x:c r="V608" s="20"/>
      <x:c r="W608" s="20"/>
      <x:c r="X608" s="20"/>
      <x:c r="Y608" s="20"/>
      <x:c r="Z608" s="20"/>
    </x:row>
    <x:row r="609">
      <x:c r="A609" s="20"/>
      <x:c r="B609" s="20"/>
      <x:c r="C609" s="24"/>
      <x:c r="D609" s="20"/>
      <x:c r="E609" s="20"/>
      <x:c r="F609" s="20"/>
      <x:c r="G609" s="20"/>
      <x:c r="H609" s="20"/>
      <x:c r="I609" s="20"/>
      <x:c r="J609" s="20"/>
      <x:c r="K609" s="20"/>
      <x:c r="L609" s="20"/>
      <x:c r="M609" s="20"/>
      <x:c r="N609" s="20"/>
      <x:c r="O609" s="20"/>
      <x:c r="P609" s="20"/>
      <x:c r="Q609" s="20"/>
      <x:c r="R609" s="20"/>
      <x:c r="S609" s="20"/>
      <x:c r="T609" s="20"/>
      <x:c r="U609" s="20"/>
      <x:c r="V609" s="20"/>
      <x:c r="W609" s="20"/>
      <x:c r="X609" s="20"/>
      <x:c r="Y609" s="20"/>
      <x:c r="Z609" s="20"/>
    </x:row>
    <x:row r="610">
      <x:c r="A610" s="20"/>
      <x:c r="B610" s="20"/>
      <x:c r="C610" s="24"/>
      <x:c r="D610" s="20"/>
      <x:c r="E610" s="20"/>
      <x:c r="F610" s="20"/>
      <x:c r="G610" s="20"/>
      <x:c r="H610" s="20"/>
      <x:c r="I610" s="20"/>
      <x:c r="J610" s="20"/>
      <x:c r="K610" s="20"/>
      <x:c r="L610" s="20"/>
      <x:c r="M610" s="20"/>
      <x:c r="N610" s="20"/>
      <x:c r="O610" s="20"/>
      <x:c r="P610" s="20"/>
      <x:c r="Q610" s="20"/>
      <x:c r="R610" s="20"/>
      <x:c r="S610" s="20"/>
      <x:c r="T610" s="20"/>
      <x:c r="U610" s="20"/>
      <x:c r="V610" s="20"/>
      <x:c r="W610" s="20"/>
      <x:c r="X610" s="20"/>
      <x:c r="Y610" s="20"/>
      <x:c r="Z610" s="20"/>
    </x:row>
    <x:row r="611">
      <x:c r="A611" s="20"/>
      <x:c r="B611" s="20"/>
      <x:c r="C611" s="24"/>
      <x:c r="D611" s="20"/>
      <x:c r="E611" s="20"/>
      <x:c r="F611" s="20"/>
      <x:c r="G611" s="20"/>
      <x:c r="H611" s="20"/>
      <x:c r="I611" s="20"/>
      <x:c r="J611" s="20"/>
      <x:c r="K611" s="20"/>
      <x:c r="L611" s="20"/>
      <x:c r="M611" s="20"/>
      <x:c r="N611" s="20"/>
      <x:c r="O611" s="20"/>
      <x:c r="P611" s="20"/>
      <x:c r="Q611" s="20"/>
      <x:c r="R611" s="20"/>
      <x:c r="S611" s="20"/>
      <x:c r="T611" s="20"/>
      <x:c r="U611" s="20"/>
      <x:c r="V611" s="20"/>
      <x:c r="W611" s="20"/>
      <x:c r="X611" s="20"/>
      <x:c r="Y611" s="20"/>
      <x:c r="Z611" s="20"/>
    </x:row>
    <x:row r="612">
      <x:c r="A612" s="20"/>
      <x:c r="B612" s="20"/>
      <x:c r="C612" s="24"/>
      <x:c r="D612" s="20"/>
      <x:c r="E612" s="20"/>
      <x:c r="F612" s="20"/>
      <x:c r="G612" s="20"/>
      <x:c r="H612" s="20"/>
      <x:c r="I612" s="20"/>
      <x:c r="J612" s="20"/>
      <x:c r="K612" s="20"/>
      <x:c r="L612" s="20"/>
      <x:c r="M612" s="20"/>
      <x:c r="N612" s="20"/>
      <x:c r="O612" s="20"/>
      <x:c r="P612" s="20"/>
      <x:c r="Q612" s="20"/>
      <x:c r="R612" s="20"/>
      <x:c r="S612" s="20"/>
      <x:c r="T612" s="20"/>
      <x:c r="U612" s="20"/>
      <x:c r="V612" s="20"/>
      <x:c r="W612" s="20"/>
      <x:c r="X612" s="20"/>
      <x:c r="Y612" s="20"/>
      <x:c r="Z612" s="20"/>
    </x:row>
    <x:row r="613">
      <x:c r="A613" s="20"/>
      <x:c r="B613" s="20"/>
      <x:c r="C613" s="24"/>
      <x:c r="D613" s="20"/>
      <x:c r="E613" s="20"/>
      <x:c r="F613" s="20"/>
      <x:c r="G613" s="20"/>
      <x:c r="H613" s="20"/>
      <x:c r="I613" s="20"/>
      <x:c r="J613" s="20"/>
      <x:c r="K613" s="20"/>
      <x:c r="L613" s="20"/>
      <x:c r="M613" s="20"/>
      <x:c r="N613" s="20"/>
      <x:c r="O613" s="20"/>
      <x:c r="P613" s="20"/>
      <x:c r="Q613" s="20"/>
      <x:c r="R613" s="20"/>
      <x:c r="S613" s="20"/>
      <x:c r="T613" s="20"/>
      <x:c r="U613" s="20"/>
      <x:c r="V613" s="20"/>
      <x:c r="W613" s="20"/>
      <x:c r="X613" s="20"/>
      <x:c r="Y613" s="20"/>
      <x:c r="Z613" s="20"/>
    </x:row>
    <x:row r="614">
      <x:c r="A614" s="20"/>
      <x:c r="B614" s="20"/>
      <x:c r="C614" s="24"/>
      <x:c r="D614" s="20"/>
      <x:c r="E614" s="20"/>
      <x:c r="F614" s="20"/>
      <x:c r="G614" s="20"/>
      <x:c r="H614" s="20"/>
      <x:c r="I614" s="20"/>
      <x:c r="J614" s="20"/>
      <x:c r="K614" s="20"/>
      <x:c r="L614" s="20"/>
      <x:c r="M614" s="20"/>
      <x:c r="N614" s="20"/>
      <x:c r="O614" s="20"/>
      <x:c r="P614" s="20"/>
      <x:c r="Q614" s="20"/>
      <x:c r="R614" s="20"/>
      <x:c r="S614" s="20"/>
      <x:c r="T614" s="20"/>
      <x:c r="U614" s="20"/>
      <x:c r="V614" s="20"/>
      <x:c r="W614" s="20"/>
      <x:c r="X614" s="20"/>
      <x:c r="Y614" s="20"/>
      <x:c r="Z614" s="20"/>
    </x:row>
    <x:row r="615">
      <x:c r="A615" s="20"/>
      <x:c r="B615" s="20"/>
      <x:c r="C615" s="24"/>
      <x:c r="D615" s="20"/>
      <x:c r="E615" s="20"/>
      <x:c r="F615" s="20"/>
      <x:c r="G615" s="20"/>
      <x:c r="H615" s="20"/>
      <x:c r="I615" s="20"/>
      <x:c r="J615" s="20"/>
      <x:c r="K615" s="20"/>
      <x:c r="L615" s="20"/>
      <x:c r="M615" s="20"/>
      <x:c r="N615" s="20"/>
      <x:c r="O615" s="20"/>
      <x:c r="P615" s="20"/>
      <x:c r="Q615" s="20"/>
      <x:c r="R615" s="20"/>
      <x:c r="S615" s="20"/>
      <x:c r="T615" s="20"/>
      <x:c r="U615" s="20"/>
      <x:c r="V615" s="20"/>
      <x:c r="W615" s="20"/>
      <x:c r="X615" s="20"/>
      <x:c r="Y615" s="20"/>
      <x:c r="Z615" s="20"/>
    </x:row>
    <x:row r="616">
      <x:c r="A616" s="20"/>
      <x:c r="B616" s="20"/>
      <x:c r="C616" s="24"/>
      <x:c r="D616" s="20"/>
      <x:c r="E616" s="20"/>
      <x:c r="F616" s="20"/>
      <x:c r="G616" s="20"/>
      <x:c r="H616" s="20"/>
      <x:c r="I616" s="20"/>
      <x:c r="J616" s="20"/>
      <x:c r="K616" s="20"/>
      <x:c r="L616" s="20"/>
      <x:c r="M616" s="20"/>
      <x:c r="N616" s="20"/>
      <x:c r="O616" s="20"/>
      <x:c r="P616" s="20"/>
      <x:c r="Q616" s="20"/>
      <x:c r="R616" s="20"/>
      <x:c r="S616" s="20"/>
      <x:c r="T616" s="20"/>
      <x:c r="U616" s="20"/>
      <x:c r="V616" s="20"/>
      <x:c r="W616" s="20"/>
      <x:c r="X616" s="20"/>
      <x:c r="Y616" s="20"/>
      <x:c r="Z616" s="20"/>
    </x:row>
    <x:row r="617">
      <x:c r="A617" s="20"/>
      <x:c r="B617" s="20"/>
      <x:c r="C617" s="24"/>
      <x:c r="D617" s="20"/>
      <x:c r="E617" s="20"/>
      <x:c r="F617" s="20"/>
      <x:c r="G617" s="20"/>
      <x:c r="H617" s="20"/>
      <x:c r="I617" s="20"/>
      <x:c r="J617" s="20"/>
      <x:c r="K617" s="20"/>
      <x:c r="L617" s="20"/>
      <x:c r="M617" s="20"/>
      <x:c r="N617" s="20"/>
      <x:c r="O617" s="20"/>
      <x:c r="P617" s="20"/>
      <x:c r="Q617" s="20"/>
      <x:c r="R617" s="20"/>
      <x:c r="S617" s="20"/>
      <x:c r="T617" s="20"/>
      <x:c r="U617" s="20"/>
      <x:c r="V617" s="20"/>
      <x:c r="W617" s="20"/>
      <x:c r="X617" s="20"/>
      <x:c r="Y617" s="20"/>
      <x:c r="Z617" s="20"/>
    </x:row>
    <x:row r="618">
      <x:c r="A618" s="20"/>
      <x:c r="B618" s="20"/>
      <x:c r="C618" s="24"/>
      <x:c r="D618" s="20"/>
      <x:c r="E618" s="20"/>
      <x:c r="F618" s="20"/>
      <x:c r="G618" s="20"/>
      <x:c r="H618" s="20"/>
      <x:c r="I618" s="20"/>
      <x:c r="J618" s="20"/>
      <x:c r="K618" s="20"/>
      <x:c r="L618" s="20"/>
      <x:c r="M618" s="20"/>
      <x:c r="N618" s="20"/>
      <x:c r="O618" s="20"/>
      <x:c r="P618" s="20"/>
      <x:c r="Q618" s="20"/>
      <x:c r="R618" s="20"/>
      <x:c r="S618" s="20"/>
      <x:c r="T618" s="20"/>
      <x:c r="U618" s="20"/>
      <x:c r="V618" s="20"/>
      <x:c r="W618" s="20"/>
      <x:c r="X618" s="20"/>
      <x:c r="Y618" s="20"/>
      <x:c r="Z618" s="20"/>
    </x:row>
    <x:row r="619">
      <x:c r="A619" s="20"/>
      <x:c r="B619" s="20"/>
      <x:c r="C619" s="24"/>
      <x:c r="D619" s="20"/>
      <x:c r="E619" s="20"/>
      <x:c r="F619" s="20"/>
      <x:c r="G619" s="20"/>
      <x:c r="H619" s="20"/>
      <x:c r="I619" s="20"/>
      <x:c r="J619" s="20"/>
      <x:c r="K619" s="20"/>
      <x:c r="L619" s="20"/>
      <x:c r="M619" s="20"/>
      <x:c r="N619" s="20"/>
      <x:c r="O619" s="20"/>
      <x:c r="P619" s="20"/>
      <x:c r="Q619" s="20"/>
      <x:c r="R619" s="20"/>
      <x:c r="S619" s="20"/>
      <x:c r="T619" s="20"/>
      <x:c r="U619" s="20"/>
      <x:c r="V619" s="20"/>
      <x:c r="W619" s="20"/>
      <x:c r="X619" s="20"/>
      <x:c r="Y619" s="20"/>
      <x:c r="Z619" s="20"/>
    </x:row>
    <x:row r="620">
      <x:c r="A620" s="20"/>
      <x:c r="B620" s="20"/>
      <x:c r="C620" s="24"/>
      <x:c r="D620" s="20"/>
      <x:c r="E620" s="20"/>
      <x:c r="F620" s="20"/>
      <x:c r="G620" s="20"/>
      <x:c r="H620" s="20"/>
      <x:c r="I620" s="20"/>
      <x:c r="J620" s="20"/>
      <x:c r="K620" s="20"/>
      <x:c r="L620" s="20"/>
      <x:c r="M620" s="20"/>
      <x:c r="N620" s="20"/>
      <x:c r="O620" s="20"/>
      <x:c r="P620" s="20"/>
      <x:c r="Q620" s="20"/>
      <x:c r="R620" s="20"/>
      <x:c r="S620" s="20"/>
      <x:c r="T620" s="20"/>
      <x:c r="U620" s="20"/>
      <x:c r="V620" s="20"/>
      <x:c r="W620" s="20"/>
      <x:c r="X620" s="20"/>
      <x:c r="Y620" s="20"/>
      <x:c r="Z620" s="20"/>
    </x:row>
    <x:row r="621">
      <x:c r="A621" s="20"/>
      <x:c r="B621" s="20"/>
      <x:c r="C621" s="24"/>
      <x:c r="D621" s="20"/>
      <x:c r="E621" s="20"/>
      <x:c r="F621" s="20"/>
      <x:c r="G621" s="20"/>
      <x:c r="H621" s="20"/>
      <x:c r="I621" s="20"/>
      <x:c r="J621" s="20"/>
      <x:c r="K621" s="20"/>
      <x:c r="L621" s="20"/>
      <x:c r="M621" s="20"/>
      <x:c r="N621" s="20"/>
      <x:c r="O621" s="20"/>
      <x:c r="P621" s="20"/>
      <x:c r="Q621" s="20"/>
      <x:c r="R621" s="20"/>
      <x:c r="S621" s="20"/>
      <x:c r="T621" s="20"/>
      <x:c r="U621" s="20"/>
      <x:c r="V621" s="20"/>
      <x:c r="W621" s="20"/>
      <x:c r="X621" s="20"/>
      <x:c r="Y621" s="20"/>
      <x:c r="Z621" s="20"/>
    </x:row>
    <x:row r="622">
      <x:c r="A622" s="20"/>
      <x:c r="B622" s="20"/>
      <x:c r="C622" s="24"/>
      <x:c r="D622" s="20"/>
      <x:c r="E622" s="20"/>
      <x:c r="F622" s="20"/>
      <x:c r="G622" s="20"/>
      <x:c r="H622" s="20"/>
      <x:c r="I622" s="20"/>
      <x:c r="J622" s="20"/>
      <x:c r="K622" s="20"/>
      <x:c r="L622" s="20"/>
      <x:c r="M622" s="20"/>
      <x:c r="N622" s="20"/>
      <x:c r="O622" s="20"/>
      <x:c r="P622" s="20"/>
      <x:c r="Q622" s="20"/>
      <x:c r="R622" s="20"/>
      <x:c r="S622" s="20"/>
      <x:c r="T622" s="20"/>
      <x:c r="U622" s="20"/>
      <x:c r="V622" s="20"/>
      <x:c r="W622" s="20"/>
      <x:c r="X622" s="20"/>
      <x:c r="Y622" s="20"/>
      <x:c r="Z622" s="20"/>
    </x:row>
    <x:row r="623">
      <x:c r="A623" s="20"/>
      <x:c r="B623" s="20"/>
      <x:c r="C623" s="24"/>
      <x:c r="D623" s="20"/>
      <x:c r="E623" s="20"/>
      <x:c r="F623" s="20"/>
      <x:c r="G623" s="20"/>
      <x:c r="H623" s="20"/>
      <x:c r="I623" s="20"/>
      <x:c r="J623" s="20"/>
      <x:c r="K623" s="20"/>
      <x:c r="L623" s="20"/>
      <x:c r="M623" s="20"/>
      <x:c r="N623" s="20"/>
      <x:c r="O623" s="20"/>
      <x:c r="P623" s="20"/>
      <x:c r="Q623" s="20"/>
      <x:c r="R623" s="20"/>
      <x:c r="S623" s="20"/>
      <x:c r="T623" s="20"/>
      <x:c r="U623" s="20"/>
      <x:c r="V623" s="20"/>
      <x:c r="W623" s="20"/>
      <x:c r="X623" s="20"/>
      <x:c r="Y623" s="20"/>
      <x:c r="Z623" s="20"/>
    </x:row>
    <x:row r="624">
      <x:c r="A624" s="20"/>
      <x:c r="B624" s="20"/>
      <x:c r="C624" s="24"/>
      <x:c r="D624" s="20"/>
      <x:c r="E624" s="20"/>
      <x:c r="F624" s="20"/>
      <x:c r="G624" s="20"/>
      <x:c r="H624" s="20"/>
      <x:c r="I624" s="20"/>
      <x:c r="J624" s="20"/>
      <x:c r="K624" s="20"/>
      <x:c r="L624" s="20"/>
      <x:c r="M624" s="20"/>
      <x:c r="N624" s="20"/>
      <x:c r="O624" s="20"/>
      <x:c r="P624" s="20"/>
      <x:c r="Q624" s="20"/>
      <x:c r="R624" s="20"/>
      <x:c r="S624" s="20"/>
      <x:c r="T624" s="20"/>
      <x:c r="U624" s="20"/>
      <x:c r="V624" s="20"/>
      <x:c r="W624" s="20"/>
      <x:c r="X624" s="20"/>
      <x:c r="Y624" s="20"/>
      <x:c r="Z624" s="20"/>
    </x:row>
    <x:row r="625">
      <x:c r="A625" s="20"/>
      <x:c r="B625" s="20"/>
      <x:c r="C625" s="24"/>
      <x:c r="D625" s="20"/>
      <x:c r="E625" s="20"/>
      <x:c r="F625" s="20"/>
      <x:c r="G625" s="20"/>
      <x:c r="H625" s="20"/>
      <x:c r="I625" s="20"/>
      <x:c r="J625" s="20"/>
      <x:c r="K625" s="20"/>
      <x:c r="L625" s="20"/>
      <x:c r="M625" s="20"/>
      <x:c r="N625" s="20"/>
      <x:c r="O625" s="20"/>
      <x:c r="P625" s="20"/>
      <x:c r="Q625" s="20"/>
      <x:c r="R625" s="20"/>
      <x:c r="S625" s="20"/>
      <x:c r="T625" s="20"/>
      <x:c r="U625" s="20"/>
      <x:c r="V625" s="20"/>
      <x:c r="W625" s="20"/>
      <x:c r="X625" s="20"/>
      <x:c r="Y625" s="20"/>
      <x:c r="Z625" s="20"/>
    </x:row>
    <x:row r="626">
      <x:c r="A626" s="20"/>
      <x:c r="B626" s="20"/>
      <x:c r="C626" s="24"/>
      <x:c r="D626" s="20"/>
      <x:c r="E626" s="20"/>
      <x:c r="F626" s="20"/>
      <x:c r="G626" s="20"/>
      <x:c r="H626" s="20"/>
      <x:c r="I626" s="20"/>
      <x:c r="J626" s="20"/>
      <x:c r="K626" s="20"/>
      <x:c r="L626" s="20"/>
      <x:c r="M626" s="20"/>
      <x:c r="N626" s="20"/>
      <x:c r="O626" s="20"/>
      <x:c r="P626" s="20"/>
      <x:c r="Q626" s="20"/>
      <x:c r="R626" s="20"/>
      <x:c r="S626" s="20"/>
      <x:c r="T626" s="20"/>
      <x:c r="U626" s="20"/>
      <x:c r="V626" s="20"/>
      <x:c r="W626" s="20"/>
      <x:c r="X626" s="20"/>
      <x:c r="Y626" s="20"/>
      <x:c r="Z626" s="20"/>
    </x:row>
    <x:row r="627">
      <x:c r="A627" s="20"/>
      <x:c r="B627" s="20"/>
      <x:c r="C627" s="24"/>
      <x:c r="D627" s="20"/>
      <x:c r="E627" s="20"/>
      <x:c r="F627" s="20"/>
      <x:c r="G627" s="20"/>
      <x:c r="H627" s="20"/>
      <x:c r="I627" s="20"/>
      <x:c r="J627" s="20"/>
      <x:c r="K627" s="20"/>
      <x:c r="L627" s="20"/>
      <x:c r="M627" s="20"/>
      <x:c r="N627" s="20"/>
      <x:c r="O627" s="20"/>
      <x:c r="P627" s="20"/>
      <x:c r="Q627" s="20"/>
      <x:c r="R627" s="20"/>
      <x:c r="S627" s="20"/>
      <x:c r="T627" s="20"/>
      <x:c r="U627" s="20"/>
      <x:c r="V627" s="20"/>
      <x:c r="W627" s="20"/>
      <x:c r="X627" s="20"/>
      <x:c r="Y627" s="20"/>
      <x:c r="Z627" s="20"/>
    </x:row>
    <x:row r="628">
      <x:c r="A628" s="20"/>
      <x:c r="B628" s="20"/>
      <x:c r="C628" s="24"/>
      <x:c r="D628" s="20"/>
      <x:c r="E628" s="20"/>
      <x:c r="F628" s="20"/>
      <x:c r="G628" s="20"/>
      <x:c r="H628" s="20"/>
      <x:c r="I628" s="20"/>
      <x:c r="J628" s="20"/>
      <x:c r="K628" s="20"/>
      <x:c r="L628" s="20"/>
      <x:c r="M628" s="20"/>
      <x:c r="N628" s="20"/>
      <x:c r="O628" s="20"/>
      <x:c r="P628" s="20"/>
      <x:c r="Q628" s="20"/>
      <x:c r="R628" s="20"/>
      <x:c r="S628" s="20"/>
      <x:c r="T628" s="20"/>
      <x:c r="U628" s="20"/>
      <x:c r="V628" s="20"/>
      <x:c r="W628" s="20"/>
      <x:c r="X628" s="20"/>
      <x:c r="Y628" s="20"/>
      <x:c r="Z628" s="20"/>
    </x:row>
    <x:row r="629">
      <x:c r="A629" s="20"/>
      <x:c r="B629" s="20"/>
      <x:c r="C629" s="24"/>
      <x:c r="D629" s="20"/>
      <x:c r="E629" s="20"/>
      <x:c r="F629" s="20"/>
      <x:c r="G629" s="20"/>
      <x:c r="H629" s="20"/>
      <x:c r="I629" s="20"/>
      <x:c r="J629" s="20"/>
      <x:c r="K629" s="20"/>
      <x:c r="L629" s="20"/>
      <x:c r="M629" s="20"/>
      <x:c r="N629" s="20"/>
      <x:c r="O629" s="20"/>
      <x:c r="P629" s="20"/>
      <x:c r="Q629" s="20"/>
      <x:c r="R629" s="20"/>
      <x:c r="S629" s="20"/>
      <x:c r="T629" s="20"/>
      <x:c r="U629" s="20"/>
      <x:c r="V629" s="20"/>
      <x:c r="W629" s="20"/>
      <x:c r="X629" s="20"/>
      <x:c r="Y629" s="20"/>
      <x:c r="Z629" s="20"/>
    </x:row>
    <x:row r="630">
      <x:c r="A630" s="20"/>
      <x:c r="B630" s="20"/>
      <x:c r="C630" s="24"/>
      <x:c r="D630" s="20"/>
      <x:c r="E630" s="20"/>
      <x:c r="F630" s="20"/>
      <x:c r="G630" s="20"/>
      <x:c r="H630" s="20"/>
      <x:c r="I630" s="20"/>
      <x:c r="J630" s="20"/>
      <x:c r="K630" s="20"/>
      <x:c r="L630" s="20"/>
      <x:c r="M630" s="20"/>
      <x:c r="N630" s="20"/>
      <x:c r="O630" s="20"/>
      <x:c r="P630" s="20"/>
      <x:c r="Q630" s="20"/>
      <x:c r="R630" s="20"/>
      <x:c r="S630" s="20"/>
      <x:c r="T630" s="20"/>
      <x:c r="U630" s="20"/>
      <x:c r="V630" s="20"/>
      <x:c r="W630" s="20"/>
      <x:c r="X630" s="20"/>
      <x:c r="Y630" s="20"/>
      <x:c r="Z630" s="20"/>
    </x:row>
    <x:row r="631">
      <x:c r="A631" s="20"/>
      <x:c r="B631" s="20"/>
      <x:c r="C631" s="24"/>
      <x:c r="D631" s="20"/>
      <x:c r="E631" s="20"/>
      <x:c r="F631" s="20"/>
      <x:c r="G631" s="20"/>
      <x:c r="H631" s="20"/>
      <x:c r="I631" s="20"/>
      <x:c r="J631" s="20"/>
      <x:c r="K631" s="20"/>
      <x:c r="L631" s="20"/>
      <x:c r="M631" s="20"/>
      <x:c r="N631" s="20"/>
      <x:c r="O631" s="20"/>
      <x:c r="P631" s="20"/>
      <x:c r="Q631" s="20"/>
      <x:c r="R631" s="20"/>
      <x:c r="S631" s="20"/>
      <x:c r="T631" s="20"/>
      <x:c r="U631" s="20"/>
      <x:c r="V631" s="20"/>
      <x:c r="W631" s="20"/>
      <x:c r="X631" s="20"/>
      <x:c r="Y631" s="20"/>
      <x:c r="Z631" s="20"/>
    </x:row>
    <x:row r="632">
      <x:c r="A632" s="20"/>
      <x:c r="B632" s="20"/>
      <x:c r="C632" s="24"/>
      <x:c r="D632" s="20"/>
      <x:c r="E632" s="20"/>
      <x:c r="F632" s="20"/>
      <x:c r="G632" s="20"/>
      <x:c r="H632" s="20"/>
      <x:c r="I632" s="20"/>
      <x:c r="J632" s="20"/>
      <x:c r="K632" s="20"/>
      <x:c r="L632" s="20"/>
      <x:c r="M632" s="20"/>
      <x:c r="N632" s="20"/>
      <x:c r="O632" s="20"/>
      <x:c r="P632" s="20"/>
      <x:c r="Q632" s="20"/>
      <x:c r="R632" s="20"/>
      <x:c r="S632" s="20"/>
      <x:c r="T632" s="20"/>
      <x:c r="U632" s="20"/>
      <x:c r="V632" s="20"/>
      <x:c r="W632" s="20"/>
      <x:c r="X632" s="20"/>
      <x:c r="Y632" s="20"/>
      <x:c r="Z632" s="20"/>
    </x:row>
    <x:row r="633">
      <x:c r="A633" s="20"/>
      <x:c r="B633" s="20"/>
      <x:c r="C633" s="24"/>
      <x:c r="D633" s="20"/>
      <x:c r="E633" s="20"/>
      <x:c r="F633" s="20"/>
      <x:c r="G633" s="20"/>
      <x:c r="H633" s="20"/>
      <x:c r="I633" s="20"/>
      <x:c r="J633" s="20"/>
      <x:c r="K633" s="20"/>
      <x:c r="L633" s="20"/>
      <x:c r="M633" s="20"/>
      <x:c r="N633" s="20"/>
      <x:c r="O633" s="20"/>
      <x:c r="P633" s="20"/>
      <x:c r="Q633" s="20"/>
      <x:c r="R633" s="20"/>
      <x:c r="S633" s="20"/>
      <x:c r="T633" s="20"/>
      <x:c r="U633" s="20"/>
      <x:c r="V633" s="20"/>
      <x:c r="W633" s="20"/>
      <x:c r="X633" s="20"/>
      <x:c r="Y633" s="20"/>
      <x:c r="Z633" s="20"/>
    </x:row>
    <x:row r="634">
      <x:c r="A634" s="20"/>
      <x:c r="B634" s="20"/>
      <x:c r="C634" s="24"/>
      <x:c r="D634" s="20"/>
      <x:c r="E634" s="20"/>
      <x:c r="F634" s="20"/>
      <x:c r="G634" s="20"/>
      <x:c r="H634" s="20"/>
      <x:c r="I634" s="20"/>
      <x:c r="J634" s="20"/>
      <x:c r="K634" s="20"/>
      <x:c r="L634" s="20"/>
      <x:c r="M634" s="20"/>
      <x:c r="N634" s="20"/>
      <x:c r="O634" s="20"/>
      <x:c r="P634" s="20"/>
      <x:c r="Q634" s="20"/>
      <x:c r="R634" s="20"/>
      <x:c r="S634" s="20"/>
      <x:c r="T634" s="20"/>
      <x:c r="U634" s="20"/>
      <x:c r="V634" s="20"/>
      <x:c r="W634" s="20"/>
      <x:c r="X634" s="20"/>
      <x:c r="Y634" s="20"/>
      <x:c r="Z634" s="20"/>
    </x:row>
    <x:row r="635">
      <x:c r="A635" s="20"/>
      <x:c r="B635" s="20"/>
      <x:c r="C635" s="24"/>
      <x:c r="D635" s="20"/>
      <x:c r="E635" s="20"/>
      <x:c r="F635" s="20"/>
      <x:c r="G635" s="20"/>
      <x:c r="H635" s="20"/>
      <x:c r="I635" s="20"/>
      <x:c r="J635" s="20"/>
      <x:c r="K635" s="20"/>
      <x:c r="L635" s="20"/>
      <x:c r="M635" s="20"/>
      <x:c r="N635" s="20"/>
      <x:c r="O635" s="20"/>
      <x:c r="P635" s="20"/>
      <x:c r="Q635" s="20"/>
      <x:c r="R635" s="20"/>
      <x:c r="S635" s="20"/>
      <x:c r="T635" s="20"/>
      <x:c r="U635" s="20"/>
      <x:c r="V635" s="20"/>
      <x:c r="W635" s="20"/>
      <x:c r="X635" s="20"/>
      <x:c r="Y635" s="20"/>
      <x:c r="Z635" s="20"/>
    </x:row>
    <x:row r="636">
      <x:c r="A636" s="20"/>
      <x:c r="B636" s="20"/>
      <x:c r="C636" s="24"/>
      <x:c r="D636" s="20"/>
      <x:c r="E636" s="20"/>
      <x:c r="F636" s="20"/>
      <x:c r="G636" s="20"/>
      <x:c r="H636" s="20"/>
      <x:c r="I636" s="20"/>
      <x:c r="J636" s="20"/>
      <x:c r="K636" s="20"/>
      <x:c r="L636" s="20"/>
      <x:c r="M636" s="20"/>
      <x:c r="N636" s="20"/>
      <x:c r="O636" s="20"/>
      <x:c r="P636" s="20"/>
      <x:c r="Q636" s="20"/>
      <x:c r="R636" s="20"/>
      <x:c r="S636" s="20"/>
      <x:c r="T636" s="20"/>
      <x:c r="U636" s="20"/>
      <x:c r="V636" s="20"/>
      <x:c r="W636" s="20"/>
      <x:c r="X636" s="20"/>
      <x:c r="Y636" s="20"/>
      <x:c r="Z636" s="20"/>
    </x:row>
    <x:row r="637">
      <x:c r="A637" s="20"/>
      <x:c r="B637" s="20"/>
      <x:c r="C637" s="24"/>
      <x:c r="D637" s="20"/>
      <x:c r="E637" s="20"/>
      <x:c r="F637" s="20"/>
      <x:c r="G637" s="20"/>
      <x:c r="H637" s="20"/>
      <x:c r="I637" s="20"/>
      <x:c r="J637" s="20"/>
      <x:c r="K637" s="20"/>
      <x:c r="L637" s="20"/>
      <x:c r="M637" s="20"/>
      <x:c r="N637" s="20"/>
      <x:c r="O637" s="20"/>
      <x:c r="P637" s="20"/>
      <x:c r="Q637" s="20"/>
      <x:c r="R637" s="20"/>
      <x:c r="S637" s="20"/>
      <x:c r="T637" s="20"/>
      <x:c r="U637" s="20"/>
      <x:c r="V637" s="20"/>
      <x:c r="W637" s="20"/>
      <x:c r="X637" s="20"/>
      <x:c r="Y637" s="20"/>
      <x:c r="Z637" s="20"/>
    </x:row>
    <x:row r="638">
      <x:c r="A638" s="20"/>
      <x:c r="B638" s="20"/>
      <x:c r="C638" s="24"/>
      <x:c r="D638" s="20"/>
      <x:c r="E638" s="20"/>
      <x:c r="F638" s="20"/>
      <x:c r="G638" s="20"/>
      <x:c r="H638" s="20"/>
      <x:c r="I638" s="20"/>
      <x:c r="J638" s="20"/>
      <x:c r="K638" s="20"/>
      <x:c r="L638" s="20"/>
      <x:c r="M638" s="20"/>
      <x:c r="N638" s="20"/>
      <x:c r="O638" s="20"/>
      <x:c r="P638" s="20"/>
      <x:c r="Q638" s="20"/>
      <x:c r="R638" s="20"/>
      <x:c r="S638" s="20"/>
      <x:c r="T638" s="20"/>
      <x:c r="U638" s="20"/>
      <x:c r="V638" s="20"/>
      <x:c r="W638" s="20"/>
      <x:c r="X638" s="20"/>
      <x:c r="Y638" s="20"/>
      <x:c r="Z638" s="20"/>
    </x:row>
    <x:row r="639">
      <x:c r="A639" s="20"/>
      <x:c r="B639" s="20"/>
      <x:c r="C639" s="24"/>
      <x:c r="D639" s="20"/>
      <x:c r="E639" s="20"/>
      <x:c r="F639" s="20"/>
      <x:c r="G639" s="20"/>
      <x:c r="H639" s="20"/>
      <x:c r="I639" s="20"/>
      <x:c r="J639" s="20"/>
      <x:c r="K639" s="20"/>
      <x:c r="L639" s="20"/>
      <x:c r="M639" s="20"/>
      <x:c r="N639" s="20"/>
      <x:c r="O639" s="20"/>
      <x:c r="P639" s="20"/>
      <x:c r="Q639" s="20"/>
      <x:c r="R639" s="20"/>
      <x:c r="S639" s="20"/>
      <x:c r="T639" s="20"/>
      <x:c r="U639" s="20"/>
      <x:c r="V639" s="20"/>
      <x:c r="W639" s="20"/>
      <x:c r="X639" s="20"/>
      <x:c r="Y639" s="20"/>
      <x:c r="Z639" s="20"/>
    </x:row>
    <x:row r="640">
      <x:c r="A640" s="20"/>
      <x:c r="B640" s="20"/>
      <x:c r="C640" s="24"/>
      <x:c r="D640" s="20"/>
      <x:c r="E640" s="20"/>
      <x:c r="F640" s="20"/>
      <x:c r="G640" s="20"/>
      <x:c r="H640" s="20"/>
      <x:c r="I640" s="20"/>
      <x:c r="J640" s="20"/>
      <x:c r="K640" s="20"/>
      <x:c r="L640" s="20"/>
      <x:c r="M640" s="20"/>
      <x:c r="N640" s="20"/>
      <x:c r="O640" s="20"/>
      <x:c r="P640" s="20"/>
      <x:c r="Q640" s="20"/>
      <x:c r="R640" s="20"/>
      <x:c r="S640" s="20"/>
      <x:c r="T640" s="20"/>
      <x:c r="U640" s="20"/>
      <x:c r="V640" s="20"/>
      <x:c r="W640" s="20"/>
      <x:c r="X640" s="20"/>
      <x:c r="Y640" s="20"/>
      <x:c r="Z640" s="20"/>
    </x:row>
    <x:row r="641">
      <x:c r="A641" s="20"/>
      <x:c r="B641" s="20"/>
      <x:c r="C641" s="24"/>
      <x:c r="D641" s="20"/>
      <x:c r="E641" s="20"/>
      <x:c r="F641" s="20"/>
      <x:c r="G641" s="20"/>
      <x:c r="H641" s="20"/>
      <x:c r="I641" s="20"/>
      <x:c r="J641" s="20"/>
      <x:c r="K641" s="20"/>
      <x:c r="L641" s="20"/>
      <x:c r="M641" s="20"/>
      <x:c r="N641" s="20"/>
      <x:c r="O641" s="20"/>
      <x:c r="P641" s="20"/>
      <x:c r="Q641" s="20"/>
      <x:c r="R641" s="20"/>
      <x:c r="S641" s="20"/>
      <x:c r="T641" s="20"/>
      <x:c r="U641" s="20"/>
      <x:c r="V641" s="20"/>
      <x:c r="W641" s="20"/>
      <x:c r="X641" s="20"/>
      <x:c r="Y641" s="20"/>
      <x:c r="Z641" s="20"/>
    </x:row>
    <x:row r="642">
      <x:c r="A642" s="20"/>
      <x:c r="B642" s="20"/>
      <x:c r="C642" s="24"/>
      <x:c r="D642" s="20"/>
      <x:c r="E642" s="20"/>
      <x:c r="F642" s="20"/>
      <x:c r="G642" s="20"/>
      <x:c r="H642" s="20"/>
      <x:c r="I642" s="20"/>
      <x:c r="J642" s="20"/>
      <x:c r="K642" s="20"/>
      <x:c r="L642" s="20"/>
      <x:c r="M642" s="20"/>
      <x:c r="N642" s="20"/>
      <x:c r="O642" s="20"/>
      <x:c r="P642" s="20"/>
      <x:c r="Q642" s="20"/>
      <x:c r="R642" s="20"/>
      <x:c r="S642" s="20"/>
      <x:c r="T642" s="20"/>
      <x:c r="U642" s="20"/>
      <x:c r="V642" s="20"/>
      <x:c r="W642" s="20"/>
      <x:c r="X642" s="20"/>
      <x:c r="Y642" s="20"/>
      <x:c r="Z642" s="20"/>
    </x:row>
    <x:row r="643">
      <x:c r="A643" s="20"/>
      <x:c r="B643" s="20"/>
      <x:c r="C643" s="24"/>
      <x:c r="D643" s="20"/>
      <x:c r="E643" s="20"/>
      <x:c r="F643" s="20"/>
      <x:c r="G643" s="20"/>
      <x:c r="H643" s="20"/>
      <x:c r="I643" s="20"/>
      <x:c r="J643" s="20"/>
      <x:c r="K643" s="20"/>
      <x:c r="L643" s="20"/>
      <x:c r="M643" s="20"/>
      <x:c r="N643" s="20"/>
      <x:c r="O643" s="20"/>
      <x:c r="P643" s="20"/>
      <x:c r="Q643" s="20"/>
      <x:c r="R643" s="20"/>
      <x:c r="S643" s="20"/>
      <x:c r="T643" s="20"/>
      <x:c r="U643" s="20"/>
      <x:c r="V643" s="20"/>
      <x:c r="W643" s="20"/>
      <x:c r="X643" s="20"/>
      <x:c r="Y643" s="20"/>
      <x:c r="Z643" s="20"/>
    </x:row>
    <x:row r="644">
      <x:c r="A644" s="20"/>
      <x:c r="B644" s="20"/>
      <x:c r="C644" s="24"/>
      <x:c r="D644" s="20"/>
      <x:c r="E644" s="20"/>
      <x:c r="F644" s="20"/>
      <x:c r="G644" s="20"/>
      <x:c r="H644" s="20"/>
      <x:c r="I644" s="20"/>
      <x:c r="J644" s="20"/>
      <x:c r="K644" s="20"/>
      <x:c r="L644" s="20"/>
      <x:c r="M644" s="20"/>
      <x:c r="N644" s="20"/>
      <x:c r="O644" s="20"/>
      <x:c r="P644" s="20"/>
      <x:c r="Q644" s="20"/>
      <x:c r="R644" s="20"/>
      <x:c r="S644" s="20"/>
      <x:c r="T644" s="20"/>
      <x:c r="U644" s="20"/>
      <x:c r="V644" s="20"/>
      <x:c r="W644" s="20"/>
      <x:c r="X644" s="20"/>
      <x:c r="Y644" s="20"/>
      <x:c r="Z644" s="20"/>
    </x:row>
    <x:row r="645">
      <x:c r="A645" s="20"/>
      <x:c r="B645" s="20"/>
      <x:c r="C645" s="24"/>
      <x:c r="D645" s="20"/>
      <x:c r="E645" s="20"/>
      <x:c r="F645" s="20"/>
      <x:c r="G645" s="20"/>
      <x:c r="H645" s="20"/>
      <x:c r="I645" s="20"/>
      <x:c r="J645" s="20"/>
      <x:c r="K645" s="20"/>
      <x:c r="L645" s="20"/>
      <x:c r="M645" s="20"/>
      <x:c r="N645" s="20"/>
      <x:c r="O645" s="20"/>
      <x:c r="P645" s="20"/>
      <x:c r="Q645" s="20"/>
      <x:c r="R645" s="20"/>
      <x:c r="S645" s="20"/>
      <x:c r="T645" s="20"/>
      <x:c r="U645" s="20"/>
      <x:c r="V645" s="20"/>
      <x:c r="W645" s="20"/>
      <x:c r="X645" s="20"/>
      <x:c r="Y645" s="20"/>
      <x:c r="Z645" s="20"/>
    </x:row>
    <x:row r="646">
      <x:c r="A646" s="20"/>
      <x:c r="B646" s="20"/>
      <x:c r="C646" s="24"/>
      <x:c r="D646" s="20"/>
      <x:c r="E646" s="20"/>
      <x:c r="F646" s="20"/>
      <x:c r="G646" s="20"/>
      <x:c r="H646" s="20"/>
      <x:c r="I646" s="20"/>
      <x:c r="J646" s="20"/>
      <x:c r="K646" s="20"/>
      <x:c r="L646" s="20"/>
      <x:c r="M646" s="20"/>
      <x:c r="N646" s="20"/>
      <x:c r="O646" s="20"/>
      <x:c r="P646" s="20"/>
      <x:c r="Q646" s="20"/>
      <x:c r="R646" s="20"/>
      <x:c r="S646" s="20"/>
      <x:c r="T646" s="20"/>
      <x:c r="U646" s="20"/>
      <x:c r="V646" s="20"/>
      <x:c r="W646" s="20"/>
      <x:c r="X646" s="20"/>
      <x:c r="Y646" s="20"/>
      <x:c r="Z646" s="20"/>
    </x:row>
    <x:row r="647">
      <x:c r="A647" s="20"/>
      <x:c r="B647" s="20"/>
      <x:c r="C647" s="24"/>
      <x:c r="D647" s="20"/>
      <x:c r="E647" s="20"/>
      <x:c r="F647" s="20"/>
      <x:c r="G647" s="20"/>
      <x:c r="H647" s="20"/>
      <x:c r="I647" s="20"/>
      <x:c r="J647" s="20"/>
      <x:c r="K647" s="20"/>
      <x:c r="L647" s="20"/>
      <x:c r="M647" s="20"/>
      <x:c r="N647" s="20"/>
      <x:c r="O647" s="20"/>
      <x:c r="P647" s="20"/>
      <x:c r="Q647" s="20"/>
      <x:c r="R647" s="20"/>
      <x:c r="S647" s="20"/>
      <x:c r="T647" s="20"/>
      <x:c r="U647" s="20"/>
      <x:c r="V647" s="20"/>
      <x:c r="W647" s="20"/>
      <x:c r="X647" s="20"/>
      <x:c r="Y647" s="20"/>
      <x:c r="Z647" s="20"/>
    </x:row>
    <x:row r="648">
      <x:c r="A648" s="20"/>
      <x:c r="B648" s="20"/>
      <x:c r="C648" s="24"/>
      <x:c r="D648" s="20"/>
      <x:c r="E648" s="20"/>
      <x:c r="F648" s="20"/>
      <x:c r="G648" s="20"/>
      <x:c r="H648" s="20"/>
      <x:c r="I648" s="20"/>
      <x:c r="J648" s="20"/>
      <x:c r="K648" s="20"/>
      <x:c r="L648" s="20"/>
      <x:c r="M648" s="20"/>
      <x:c r="N648" s="20"/>
      <x:c r="O648" s="20"/>
      <x:c r="P648" s="20"/>
      <x:c r="Q648" s="20"/>
      <x:c r="R648" s="20"/>
      <x:c r="S648" s="20"/>
      <x:c r="T648" s="20"/>
      <x:c r="U648" s="20"/>
      <x:c r="V648" s="20"/>
      <x:c r="W648" s="20"/>
      <x:c r="X648" s="20"/>
      <x:c r="Y648" s="20"/>
      <x:c r="Z648" s="20"/>
    </x:row>
    <x:row r="649">
      <x:c r="A649" s="20"/>
      <x:c r="B649" s="20"/>
      <x:c r="C649" s="24"/>
      <x:c r="D649" s="20"/>
      <x:c r="E649" s="20"/>
      <x:c r="F649" s="20"/>
      <x:c r="G649" s="20"/>
      <x:c r="H649" s="20"/>
      <x:c r="I649" s="20"/>
      <x:c r="J649" s="20"/>
      <x:c r="K649" s="20"/>
      <x:c r="L649" s="20"/>
      <x:c r="M649" s="20"/>
      <x:c r="N649" s="20"/>
      <x:c r="O649" s="20"/>
      <x:c r="P649" s="20"/>
      <x:c r="Q649" s="20"/>
      <x:c r="R649" s="20"/>
      <x:c r="S649" s="20"/>
      <x:c r="T649" s="20"/>
      <x:c r="U649" s="20"/>
      <x:c r="V649" s="20"/>
      <x:c r="W649" s="20"/>
      <x:c r="X649" s="20"/>
      <x:c r="Y649" s="20"/>
      <x:c r="Z649" s="20"/>
    </x:row>
    <x:row r="650">
      <x:c r="A650" s="20"/>
      <x:c r="B650" s="20"/>
      <x:c r="C650" s="24"/>
      <x:c r="D650" s="20"/>
      <x:c r="E650" s="20"/>
      <x:c r="F650" s="20"/>
      <x:c r="G650" s="20"/>
      <x:c r="H650" s="20"/>
      <x:c r="I650" s="20"/>
      <x:c r="J650" s="20"/>
      <x:c r="K650" s="20"/>
      <x:c r="L650" s="20"/>
      <x:c r="M650" s="20"/>
      <x:c r="N650" s="20"/>
      <x:c r="O650" s="20"/>
      <x:c r="P650" s="20"/>
      <x:c r="Q650" s="20"/>
      <x:c r="R650" s="20"/>
      <x:c r="S650" s="20"/>
      <x:c r="T650" s="20"/>
      <x:c r="U650" s="20"/>
      <x:c r="V650" s="20"/>
      <x:c r="W650" s="20"/>
      <x:c r="X650" s="20"/>
      <x:c r="Y650" s="20"/>
      <x:c r="Z650" s="20"/>
    </x:row>
    <x:row r="651">
      <x:c r="A651" s="20"/>
      <x:c r="B651" s="20"/>
      <x:c r="C651" s="24"/>
      <x:c r="D651" s="20"/>
      <x:c r="E651" s="20"/>
      <x:c r="F651" s="20"/>
      <x:c r="G651" s="20"/>
      <x:c r="H651" s="20"/>
      <x:c r="I651" s="20"/>
      <x:c r="J651" s="20"/>
      <x:c r="K651" s="20"/>
      <x:c r="L651" s="20"/>
      <x:c r="M651" s="20"/>
      <x:c r="N651" s="20"/>
      <x:c r="O651" s="20"/>
      <x:c r="P651" s="20"/>
      <x:c r="Q651" s="20"/>
      <x:c r="R651" s="20"/>
      <x:c r="S651" s="20"/>
      <x:c r="T651" s="20"/>
      <x:c r="U651" s="20"/>
      <x:c r="V651" s="20"/>
      <x:c r="W651" s="20"/>
      <x:c r="X651" s="20"/>
      <x:c r="Y651" s="20"/>
      <x:c r="Z651" s="20"/>
    </x:row>
    <x:row r="652">
      <x:c r="A652" s="20"/>
      <x:c r="B652" s="20"/>
      <x:c r="C652" s="24"/>
      <x:c r="D652" s="20"/>
      <x:c r="E652" s="20"/>
      <x:c r="F652" s="20"/>
      <x:c r="G652" s="20"/>
      <x:c r="H652" s="20"/>
      <x:c r="I652" s="20"/>
      <x:c r="J652" s="20"/>
      <x:c r="K652" s="20"/>
      <x:c r="L652" s="20"/>
      <x:c r="M652" s="20"/>
      <x:c r="N652" s="20"/>
      <x:c r="O652" s="20"/>
      <x:c r="P652" s="20"/>
      <x:c r="Q652" s="20"/>
      <x:c r="R652" s="20"/>
      <x:c r="S652" s="20"/>
      <x:c r="T652" s="20"/>
      <x:c r="U652" s="20"/>
      <x:c r="V652" s="20"/>
      <x:c r="W652" s="20"/>
      <x:c r="X652" s="20"/>
      <x:c r="Y652" s="20"/>
      <x:c r="Z652" s="20"/>
    </x:row>
    <x:row r="653">
      <x:c r="A653" s="20"/>
      <x:c r="B653" s="20"/>
      <x:c r="C653" s="24"/>
      <x:c r="D653" s="20"/>
      <x:c r="E653" s="20"/>
      <x:c r="F653" s="20"/>
      <x:c r="G653" s="20"/>
      <x:c r="H653" s="20"/>
      <x:c r="I653" s="20"/>
      <x:c r="J653" s="20"/>
      <x:c r="K653" s="20"/>
      <x:c r="L653" s="20"/>
      <x:c r="M653" s="20"/>
      <x:c r="N653" s="20"/>
      <x:c r="O653" s="20"/>
      <x:c r="P653" s="20"/>
      <x:c r="Q653" s="20"/>
      <x:c r="R653" s="20"/>
      <x:c r="S653" s="20"/>
      <x:c r="T653" s="20"/>
      <x:c r="U653" s="20"/>
      <x:c r="V653" s="20"/>
      <x:c r="W653" s="20"/>
      <x:c r="X653" s="20"/>
      <x:c r="Y653" s="20"/>
      <x:c r="Z653" s="20"/>
    </x:row>
    <x:row r="654">
      <x:c r="A654" s="20"/>
      <x:c r="B654" s="20"/>
      <x:c r="C654" s="24"/>
      <x:c r="D654" s="20"/>
      <x:c r="E654" s="20"/>
      <x:c r="F654" s="20"/>
      <x:c r="G654" s="20"/>
      <x:c r="H654" s="20"/>
      <x:c r="I654" s="20"/>
      <x:c r="J654" s="20"/>
      <x:c r="K654" s="20"/>
      <x:c r="L654" s="20"/>
      <x:c r="M654" s="20"/>
      <x:c r="N654" s="20"/>
      <x:c r="O654" s="20"/>
      <x:c r="P654" s="20"/>
      <x:c r="Q654" s="20"/>
      <x:c r="R654" s="20"/>
      <x:c r="S654" s="20"/>
      <x:c r="T654" s="20"/>
      <x:c r="U654" s="20"/>
      <x:c r="V654" s="20"/>
      <x:c r="W654" s="20"/>
      <x:c r="X654" s="20"/>
      <x:c r="Y654" s="20"/>
      <x:c r="Z654" s="20"/>
    </x:row>
    <x:row r="655">
      <x:c r="A655" s="20"/>
      <x:c r="B655" s="20"/>
      <x:c r="C655" s="24"/>
      <x:c r="D655" s="20"/>
      <x:c r="E655" s="20"/>
      <x:c r="F655" s="20"/>
      <x:c r="G655" s="20"/>
      <x:c r="H655" s="20"/>
      <x:c r="I655" s="20"/>
      <x:c r="J655" s="20"/>
      <x:c r="K655" s="20"/>
      <x:c r="L655" s="20"/>
      <x:c r="M655" s="20"/>
      <x:c r="N655" s="20"/>
      <x:c r="O655" s="20"/>
      <x:c r="P655" s="20"/>
      <x:c r="Q655" s="20"/>
      <x:c r="R655" s="20"/>
      <x:c r="S655" s="20"/>
      <x:c r="T655" s="20"/>
      <x:c r="U655" s="20"/>
      <x:c r="V655" s="20"/>
      <x:c r="W655" s="20"/>
      <x:c r="X655" s="20"/>
      <x:c r="Y655" s="20"/>
      <x:c r="Z655" s="20"/>
    </x:row>
    <x:row r="656">
      <x:c r="A656" s="20"/>
      <x:c r="B656" s="20"/>
      <x:c r="C656" s="24"/>
      <x:c r="D656" s="20"/>
      <x:c r="E656" s="20"/>
      <x:c r="F656" s="20"/>
      <x:c r="G656" s="20"/>
      <x:c r="H656" s="20"/>
      <x:c r="I656" s="20"/>
      <x:c r="J656" s="20"/>
      <x:c r="K656" s="20"/>
      <x:c r="L656" s="20"/>
      <x:c r="M656" s="20"/>
      <x:c r="N656" s="20"/>
      <x:c r="O656" s="20"/>
      <x:c r="P656" s="20"/>
      <x:c r="Q656" s="20"/>
      <x:c r="R656" s="20"/>
      <x:c r="S656" s="20"/>
      <x:c r="T656" s="20"/>
      <x:c r="U656" s="20"/>
      <x:c r="V656" s="20"/>
      <x:c r="W656" s="20"/>
      <x:c r="X656" s="20"/>
      <x:c r="Y656" s="20"/>
      <x:c r="Z656" s="20"/>
    </x:row>
    <x:row r="657">
      <x:c r="A657" s="20"/>
      <x:c r="B657" s="20"/>
      <x:c r="C657" s="24"/>
      <x:c r="D657" s="20"/>
      <x:c r="E657" s="20"/>
      <x:c r="F657" s="20"/>
      <x:c r="G657" s="20"/>
      <x:c r="H657" s="20"/>
      <x:c r="I657" s="20"/>
      <x:c r="J657" s="20"/>
      <x:c r="K657" s="20"/>
      <x:c r="L657" s="20"/>
      <x:c r="M657" s="20"/>
      <x:c r="N657" s="20"/>
      <x:c r="O657" s="20"/>
      <x:c r="P657" s="20"/>
      <x:c r="Q657" s="20"/>
      <x:c r="R657" s="20"/>
      <x:c r="S657" s="20"/>
      <x:c r="T657" s="20"/>
      <x:c r="U657" s="20"/>
      <x:c r="V657" s="20"/>
      <x:c r="W657" s="20"/>
      <x:c r="X657" s="20"/>
      <x:c r="Y657" s="20"/>
      <x:c r="Z657" s="20"/>
    </x:row>
    <x:row r="658">
      <x:c r="A658" s="20"/>
      <x:c r="B658" s="20"/>
      <x:c r="C658" s="24"/>
      <x:c r="D658" s="20"/>
      <x:c r="E658" s="20"/>
      <x:c r="F658" s="20"/>
      <x:c r="G658" s="20"/>
      <x:c r="H658" s="20"/>
      <x:c r="I658" s="20"/>
      <x:c r="J658" s="20"/>
      <x:c r="K658" s="20"/>
      <x:c r="L658" s="20"/>
      <x:c r="M658" s="20"/>
      <x:c r="N658" s="20"/>
      <x:c r="O658" s="20"/>
      <x:c r="P658" s="20"/>
      <x:c r="Q658" s="20"/>
      <x:c r="R658" s="20"/>
      <x:c r="S658" s="20"/>
      <x:c r="T658" s="20"/>
      <x:c r="U658" s="20"/>
      <x:c r="V658" s="20"/>
      <x:c r="W658" s="20"/>
      <x:c r="X658" s="20"/>
      <x:c r="Y658" s="20"/>
      <x:c r="Z658" s="20"/>
    </x:row>
    <x:row r="659">
      <x:c r="A659" s="20"/>
      <x:c r="B659" s="20"/>
      <x:c r="C659" s="24"/>
      <x:c r="D659" s="20"/>
      <x:c r="E659" s="20"/>
      <x:c r="F659" s="20"/>
      <x:c r="G659" s="20"/>
      <x:c r="H659" s="20"/>
      <x:c r="I659" s="20"/>
      <x:c r="J659" s="20"/>
      <x:c r="K659" s="20"/>
      <x:c r="L659" s="20"/>
      <x:c r="M659" s="20"/>
      <x:c r="N659" s="20"/>
      <x:c r="O659" s="20"/>
      <x:c r="P659" s="20"/>
      <x:c r="Q659" s="20"/>
      <x:c r="R659" s="20"/>
      <x:c r="S659" s="20"/>
      <x:c r="T659" s="20"/>
      <x:c r="U659" s="20"/>
      <x:c r="V659" s="20"/>
      <x:c r="W659" s="20"/>
      <x:c r="X659" s="20"/>
      <x:c r="Y659" s="20"/>
      <x:c r="Z659" s="20"/>
    </x:row>
    <x:row r="660">
      <x:c r="A660" s="20"/>
      <x:c r="B660" s="20"/>
      <x:c r="C660" s="24"/>
      <x:c r="D660" s="20"/>
      <x:c r="E660" s="20"/>
      <x:c r="F660" s="20"/>
      <x:c r="G660" s="20"/>
      <x:c r="H660" s="20"/>
      <x:c r="I660" s="20"/>
      <x:c r="J660" s="20"/>
      <x:c r="K660" s="20"/>
      <x:c r="L660" s="20"/>
      <x:c r="M660" s="20"/>
      <x:c r="N660" s="20"/>
      <x:c r="O660" s="20"/>
      <x:c r="P660" s="20"/>
      <x:c r="Q660" s="20"/>
      <x:c r="R660" s="20"/>
      <x:c r="S660" s="20"/>
      <x:c r="T660" s="20"/>
      <x:c r="U660" s="20"/>
      <x:c r="V660" s="20"/>
      <x:c r="W660" s="20"/>
      <x:c r="X660" s="20"/>
      <x:c r="Y660" s="20"/>
      <x:c r="Z660" s="20"/>
    </x:row>
    <x:row r="661">
      <x:c r="A661" s="20"/>
      <x:c r="B661" s="20"/>
      <x:c r="C661" s="24"/>
      <x:c r="D661" s="20"/>
      <x:c r="E661" s="20"/>
      <x:c r="F661" s="20"/>
      <x:c r="G661" s="20"/>
      <x:c r="H661" s="20"/>
      <x:c r="I661" s="20"/>
      <x:c r="J661" s="20"/>
      <x:c r="K661" s="20"/>
      <x:c r="L661" s="20"/>
      <x:c r="M661" s="20"/>
      <x:c r="N661" s="20"/>
      <x:c r="O661" s="20"/>
      <x:c r="P661" s="20"/>
      <x:c r="Q661" s="20"/>
      <x:c r="R661" s="20"/>
      <x:c r="S661" s="20"/>
      <x:c r="T661" s="20"/>
      <x:c r="U661" s="20"/>
      <x:c r="V661" s="20"/>
      <x:c r="W661" s="20"/>
      <x:c r="X661" s="20"/>
      <x:c r="Y661" s="20"/>
      <x:c r="Z661" s="20"/>
    </x:row>
    <x:row r="662">
      <x:c r="A662" s="20"/>
      <x:c r="B662" s="20"/>
      <x:c r="C662" s="24"/>
      <x:c r="D662" s="20"/>
      <x:c r="E662" s="20"/>
      <x:c r="F662" s="20"/>
      <x:c r="G662" s="20"/>
      <x:c r="H662" s="20"/>
      <x:c r="I662" s="20"/>
      <x:c r="J662" s="20"/>
      <x:c r="K662" s="20"/>
      <x:c r="L662" s="20"/>
      <x:c r="M662" s="20"/>
      <x:c r="N662" s="20"/>
      <x:c r="O662" s="20"/>
      <x:c r="P662" s="20"/>
      <x:c r="Q662" s="20"/>
      <x:c r="R662" s="20"/>
      <x:c r="S662" s="20"/>
      <x:c r="T662" s="20"/>
      <x:c r="U662" s="20"/>
      <x:c r="V662" s="20"/>
      <x:c r="W662" s="20"/>
      <x:c r="X662" s="20"/>
      <x:c r="Y662" s="20"/>
      <x:c r="Z662" s="20"/>
    </x:row>
    <x:row r="663">
      <x:c r="A663" s="20"/>
      <x:c r="B663" s="20"/>
      <x:c r="C663" s="24"/>
      <x:c r="D663" s="20"/>
      <x:c r="E663" s="20"/>
      <x:c r="F663" s="20"/>
      <x:c r="G663" s="20"/>
      <x:c r="H663" s="20"/>
      <x:c r="I663" s="20"/>
      <x:c r="J663" s="20"/>
      <x:c r="K663" s="20"/>
      <x:c r="L663" s="20"/>
      <x:c r="M663" s="20"/>
      <x:c r="N663" s="20"/>
      <x:c r="O663" s="20"/>
      <x:c r="P663" s="20"/>
      <x:c r="Q663" s="20"/>
      <x:c r="R663" s="20"/>
      <x:c r="S663" s="20"/>
      <x:c r="T663" s="20"/>
      <x:c r="U663" s="20"/>
      <x:c r="V663" s="20"/>
      <x:c r="W663" s="20"/>
      <x:c r="X663" s="20"/>
      <x:c r="Y663" s="20"/>
      <x:c r="Z663" s="20"/>
    </x:row>
    <x:row r="664">
      <x:c r="A664" s="20"/>
      <x:c r="B664" s="20"/>
      <x:c r="C664" s="24"/>
      <x:c r="D664" s="20"/>
      <x:c r="E664" s="20"/>
      <x:c r="F664" s="20"/>
      <x:c r="G664" s="20"/>
      <x:c r="H664" s="20"/>
      <x:c r="I664" s="20"/>
      <x:c r="J664" s="20"/>
      <x:c r="K664" s="20"/>
      <x:c r="L664" s="20"/>
      <x:c r="M664" s="20"/>
      <x:c r="N664" s="20"/>
      <x:c r="O664" s="20"/>
      <x:c r="P664" s="20"/>
      <x:c r="Q664" s="20"/>
      <x:c r="R664" s="20"/>
      <x:c r="S664" s="20"/>
      <x:c r="T664" s="20"/>
      <x:c r="U664" s="20"/>
      <x:c r="V664" s="20"/>
      <x:c r="W664" s="20"/>
      <x:c r="X664" s="20"/>
      <x:c r="Y664" s="20"/>
      <x:c r="Z664" s="20"/>
    </x:row>
    <x:row r="665">
      <x:c r="A665" s="20"/>
      <x:c r="B665" s="20"/>
      <x:c r="C665" s="24"/>
      <x:c r="D665" s="20"/>
      <x:c r="E665" s="20"/>
      <x:c r="F665" s="20"/>
      <x:c r="G665" s="20"/>
      <x:c r="H665" s="20"/>
      <x:c r="I665" s="20"/>
      <x:c r="J665" s="20"/>
      <x:c r="K665" s="20"/>
      <x:c r="L665" s="20"/>
      <x:c r="M665" s="20"/>
      <x:c r="N665" s="20"/>
      <x:c r="O665" s="20"/>
      <x:c r="P665" s="20"/>
      <x:c r="Q665" s="20"/>
      <x:c r="R665" s="20"/>
      <x:c r="S665" s="20"/>
      <x:c r="T665" s="20"/>
      <x:c r="U665" s="20"/>
      <x:c r="V665" s="20"/>
      <x:c r="W665" s="20"/>
      <x:c r="X665" s="20"/>
      <x:c r="Y665" s="20"/>
      <x:c r="Z665" s="20"/>
    </x:row>
    <x:row r="666">
      <x:c r="A666" s="20"/>
      <x:c r="B666" s="20"/>
      <x:c r="C666" s="24"/>
      <x:c r="D666" s="20"/>
      <x:c r="E666" s="20"/>
      <x:c r="F666" s="20"/>
      <x:c r="G666" s="20"/>
      <x:c r="H666" s="20"/>
      <x:c r="I666" s="20"/>
      <x:c r="J666" s="20"/>
      <x:c r="K666" s="20"/>
      <x:c r="L666" s="20"/>
      <x:c r="M666" s="20"/>
      <x:c r="N666" s="20"/>
      <x:c r="O666" s="20"/>
      <x:c r="P666" s="20"/>
      <x:c r="Q666" s="20"/>
      <x:c r="R666" s="20"/>
      <x:c r="S666" s="20"/>
      <x:c r="T666" s="20"/>
      <x:c r="U666" s="20"/>
      <x:c r="V666" s="20"/>
      <x:c r="W666" s="20"/>
      <x:c r="X666" s="20"/>
      <x:c r="Y666" s="20"/>
      <x:c r="Z666" s="20"/>
    </x:row>
    <x:row r="667">
      <x:c r="A667" s="20"/>
      <x:c r="B667" s="20"/>
      <x:c r="C667" s="24"/>
      <x:c r="D667" s="20"/>
      <x:c r="E667" s="20"/>
      <x:c r="F667" s="20"/>
      <x:c r="G667" s="20"/>
      <x:c r="H667" s="20"/>
      <x:c r="I667" s="20"/>
      <x:c r="J667" s="20"/>
      <x:c r="K667" s="20"/>
      <x:c r="L667" s="20"/>
      <x:c r="M667" s="20"/>
      <x:c r="N667" s="20"/>
      <x:c r="O667" s="20"/>
      <x:c r="P667" s="20"/>
      <x:c r="Q667" s="20"/>
      <x:c r="R667" s="20"/>
      <x:c r="S667" s="20"/>
      <x:c r="T667" s="20"/>
      <x:c r="U667" s="20"/>
      <x:c r="V667" s="20"/>
      <x:c r="W667" s="20"/>
      <x:c r="X667" s="20"/>
      <x:c r="Y667" s="20"/>
      <x:c r="Z667" s="20"/>
    </x:row>
    <x:row r="668">
      <x:c r="A668" s="20"/>
      <x:c r="B668" s="20"/>
      <x:c r="C668" s="24"/>
      <x:c r="D668" s="20"/>
      <x:c r="E668" s="20"/>
      <x:c r="F668" s="20"/>
      <x:c r="G668" s="20"/>
      <x:c r="H668" s="20"/>
      <x:c r="I668" s="20"/>
      <x:c r="J668" s="20"/>
      <x:c r="K668" s="20"/>
      <x:c r="L668" s="20"/>
      <x:c r="M668" s="20"/>
      <x:c r="N668" s="20"/>
      <x:c r="O668" s="20"/>
      <x:c r="P668" s="20"/>
      <x:c r="Q668" s="20"/>
      <x:c r="R668" s="20"/>
      <x:c r="S668" s="20"/>
      <x:c r="T668" s="20"/>
      <x:c r="U668" s="20"/>
      <x:c r="V668" s="20"/>
      <x:c r="W668" s="20"/>
      <x:c r="X668" s="20"/>
      <x:c r="Y668" s="20"/>
      <x:c r="Z668" s="20"/>
    </x:row>
    <x:row r="669">
      <x:c r="A669" s="20"/>
      <x:c r="B669" s="20"/>
      <x:c r="C669" s="24"/>
      <x:c r="D669" s="20"/>
      <x:c r="E669" s="20"/>
      <x:c r="F669" s="20"/>
      <x:c r="G669" s="20"/>
      <x:c r="H669" s="20"/>
      <x:c r="I669" s="20"/>
      <x:c r="J669" s="20"/>
      <x:c r="K669" s="20"/>
      <x:c r="L669" s="20"/>
      <x:c r="M669" s="20"/>
      <x:c r="N669" s="20"/>
      <x:c r="O669" s="20"/>
      <x:c r="P669" s="20"/>
      <x:c r="Q669" s="20"/>
      <x:c r="R669" s="20"/>
      <x:c r="S669" s="20"/>
      <x:c r="T669" s="20"/>
      <x:c r="U669" s="20"/>
      <x:c r="V669" s="20"/>
      <x:c r="W669" s="20"/>
      <x:c r="X669" s="20"/>
      <x:c r="Y669" s="20"/>
      <x:c r="Z669" s="20"/>
    </x:row>
    <x:row r="670">
      <x:c r="A670" s="20"/>
      <x:c r="B670" s="20"/>
      <x:c r="C670" s="24"/>
      <x:c r="D670" s="20"/>
      <x:c r="E670" s="20"/>
      <x:c r="F670" s="20"/>
      <x:c r="G670" s="20"/>
      <x:c r="H670" s="20"/>
      <x:c r="I670" s="20"/>
      <x:c r="J670" s="20"/>
      <x:c r="K670" s="20"/>
      <x:c r="L670" s="20"/>
      <x:c r="M670" s="20"/>
      <x:c r="N670" s="20"/>
      <x:c r="O670" s="20"/>
      <x:c r="P670" s="20"/>
      <x:c r="Q670" s="20"/>
      <x:c r="R670" s="20"/>
      <x:c r="S670" s="20"/>
      <x:c r="T670" s="20"/>
      <x:c r="U670" s="20"/>
      <x:c r="V670" s="20"/>
      <x:c r="W670" s="20"/>
      <x:c r="X670" s="20"/>
      <x:c r="Y670" s="20"/>
      <x:c r="Z670" s="20"/>
    </x:row>
    <x:row r="671">
      <x:c r="A671" s="20"/>
      <x:c r="B671" s="20"/>
      <x:c r="C671" s="24"/>
      <x:c r="D671" s="20"/>
      <x:c r="E671" s="20"/>
      <x:c r="F671" s="20"/>
      <x:c r="G671" s="20"/>
      <x:c r="H671" s="20"/>
      <x:c r="I671" s="20"/>
      <x:c r="J671" s="20"/>
      <x:c r="K671" s="20"/>
      <x:c r="L671" s="20"/>
      <x:c r="M671" s="20"/>
      <x:c r="N671" s="20"/>
      <x:c r="O671" s="20"/>
      <x:c r="P671" s="20"/>
      <x:c r="Q671" s="20"/>
      <x:c r="R671" s="20"/>
      <x:c r="S671" s="20"/>
      <x:c r="T671" s="20"/>
      <x:c r="U671" s="20"/>
      <x:c r="V671" s="20"/>
      <x:c r="W671" s="20"/>
      <x:c r="X671" s="20"/>
      <x:c r="Y671" s="20"/>
      <x:c r="Z671" s="20"/>
    </x:row>
    <x:row r="672">
      <x:c r="A672" s="20"/>
      <x:c r="B672" s="20"/>
      <x:c r="C672" s="24"/>
      <x:c r="D672" s="20"/>
      <x:c r="E672" s="20"/>
      <x:c r="F672" s="20"/>
      <x:c r="G672" s="20"/>
      <x:c r="H672" s="20"/>
      <x:c r="I672" s="20"/>
      <x:c r="J672" s="20"/>
      <x:c r="K672" s="20"/>
      <x:c r="L672" s="20"/>
      <x:c r="M672" s="20"/>
      <x:c r="N672" s="20"/>
      <x:c r="O672" s="20"/>
      <x:c r="P672" s="20"/>
      <x:c r="Q672" s="20"/>
      <x:c r="R672" s="20"/>
      <x:c r="S672" s="20"/>
      <x:c r="T672" s="20"/>
      <x:c r="U672" s="20"/>
      <x:c r="V672" s="20"/>
      <x:c r="W672" s="20"/>
      <x:c r="X672" s="20"/>
      <x:c r="Y672" s="20"/>
      <x:c r="Z672" s="20"/>
    </x:row>
    <x:row r="673">
      <x:c r="A673" s="20"/>
      <x:c r="B673" s="20"/>
      <x:c r="C673" s="24"/>
      <x:c r="D673" s="20"/>
      <x:c r="E673" s="20"/>
      <x:c r="F673" s="20"/>
      <x:c r="G673" s="20"/>
      <x:c r="H673" s="20"/>
      <x:c r="I673" s="20"/>
      <x:c r="J673" s="20"/>
      <x:c r="K673" s="20"/>
      <x:c r="L673" s="20"/>
      <x:c r="M673" s="20"/>
      <x:c r="N673" s="20"/>
      <x:c r="O673" s="20"/>
      <x:c r="P673" s="20"/>
      <x:c r="Q673" s="20"/>
      <x:c r="R673" s="20"/>
      <x:c r="S673" s="20"/>
      <x:c r="T673" s="20"/>
      <x:c r="U673" s="20"/>
      <x:c r="V673" s="20"/>
      <x:c r="W673" s="20"/>
      <x:c r="X673" s="20"/>
      <x:c r="Y673" s="20"/>
      <x:c r="Z673" s="20"/>
    </x:row>
    <x:row r="674">
      <x:c r="A674" s="20"/>
      <x:c r="B674" s="20"/>
      <x:c r="C674" s="24"/>
      <x:c r="D674" s="20"/>
      <x:c r="E674" s="20"/>
      <x:c r="F674" s="20"/>
      <x:c r="G674" s="20"/>
      <x:c r="H674" s="20"/>
      <x:c r="I674" s="20"/>
      <x:c r="J674" s="20"/>
      <x:c r="K674" s="20"/>
      <x:c r="L674" s="20"/>
      <x:c r="M674" s="20"/>
      <x:c r="N674" s="20"/>
      <x:c r="O674" s="20"/>
      <x:c r="P674" s="20"/>
      <x:c r="Q674" s="20"/>
      <x:c r="R674" s="20"/>
      <x:c r="S674" s="20"/>
      <x:c r="T674" s="20"/>
      <x:c r="U674" s="20"/>
      <x:c r="V674" s="20"/>
      <x:c r="W674" s="20"/>
      <x:c r="X674" s="20"/>
      <x:c r="Y674" s="20"/>
      <x:c r="Z674" s="20"/>
    </x:row>
    <x:row r="675">
      <x:c r="A675" s="20"/>
      <x:c r="B675" s="20"/>
      <x:c r="C675" s="24"/>
      <x:c r="D675" s="20"/>
      <x:c r="E675" s="20"/>
      <x:c r="F675" s="20"/>
      <x:c r="G675" s="20"/>
      <x:c r="H675" s="20"/>
      <x:c r="I675" s="20"/>
      <x:c r="J675" s="20"/>
      <x:c r="K675" s="20"/>
      <x:c r="L675" s="20"/>
      <x:c r="M675" s="20"/>
      <x:c r="N675" s="20"/>
      <x:c r="O675" s="20"/>
      <x:c r="P675" s="20"/>
      <x:c r="Q675" s="20"/>
      <x:c r="R675" s="20"/>
      <x:c r="S675" s="20"/>
      <x:c r="T675" s="20"/>
      <x:c r="U675" s="20"/>
      <x:c r="V675" s="20"/>
      <x:c r="W675" s="20"/>
      <x:c r="X675" s="20"/>
      <x:c r="Y675" s="20"/>
      <x:c r="Z675" s="20"/>
    </x:row>
    <x:row r="676">
      <x:c r="A676" s="20"/>
      <x:c r="B676" s="20"/>
      <x:c r="C676" s="24"/>
      <x:c r="D676" s="20"/>
      <x:c r="E676" s="20"/>
      <x:c r="F676" s="20"/>
      <x:c r="G676" s="20"/>
      <x:c r="H676" s="20"/>
      <x:c r="I676" s="20"/>
      <x:c r="J676" s="20"/>
      <x:c r="K676" s="20"/>
      <x:c r="L676" s="20"/>
      <x:c r="M676" s="20"/>
      <x:c r="N676" s="20"/>
      <x:c r="O676" s="20"/>
      <x:c r="P676" s="20"/>
      <x:c r="Q676" s="20"/>
      <x:c r="R676" s="20"/>
      <x:c r="S676" s="20"/>
      <x:c r="T676" s="20"/>
      <x:c r="U676" s="20"/>
      <x:c r="V676" s="20"/>
      <x:c r="W676" s="20"/>
      <x:c r="X676" s="20"/>
      <x:c r="Y676" s="20"/>
      <x:c r="Z676" s="20"/>
    </x:row>
    <x:row r="677">
      <x:c r="A677" s="20"/>
      <x:c r="B677" s="20"/>
      <x:c r="C677" s="24"/>
      <x:c r="D677" s="20"/>
      <x:c r="E677" s="20"/>
      <x:c r="F677" s="20"/>
      <x:c r="G677" s="20"/>
      <x:c r="H677" s="20"/>
      <x:c r="I677" s="20"/>
      <x:c r="J677" s="20"/>
      <x:c r="K677" s="20"/>
      <x:c r="L677" s="20"/>
      <x:c r="M677" s="20"/>
      <x:c r="N677" s="20"/>
      <x:c r="O677" s="20"/>
      <x:c r="P677" s="20"/>
      <x:c r="Q677" s="20"/>
      <x:c r="R677" s="20"/>
      <x:c r="S677" s="20"/>
      <x:c r="T677" s="20"/>
      <x:c r="U677" s="20"/>
      <x:c r="V677" s="20"/>
      <x:c r="W677" s="20"/>
      <x:c r="X677" s="20"/>
      <x:c r="Y677" s="20"/>
      <x:c r="Z677" s="20"/>
    </x:row>
    <x:row r="678">
      <x:c r="A678" s="20"/>
      <x:c r="B678" s="20"/>
      <x:c r="C678" s="24"/>
      <x:c r="D678" s="20"/>
      <x:c r="E678" s="20"/>
      <x:c r="F678" s="20"/>
      <x:c r="G678" s="20"/>
      <x:c r="H678" s="20"/>
      <x:c r="I678" s="20"/>
      <x:c r="J678" s="20"/>
      <x:c r="K678" s="20"/>
      <x:c r="L678" s="20"/>
      <x:c r="M678" s="20"/>
      <x:c r="N678" s="20"/>
      <x:c r="O678" s="20"/>
      <x:c r="P678" s="20"/>
      <x:c r="Q678" s="20"/>
      <x:c r="R678" s="20"/>
      <x:c r="S678" s="20"/>
      <x:c r="T678" s="20"/>
      <x:c r="U678" s="20"/>
      <x:c r="V678" s="20"/>
      <x:c r="W678" s="20"/>
      <x:c r="X678" s="20"/>
      <x:c r="Y678" s="20"/>
      <x:c r="Z678" s="20"/>
    </x:row>
    <x:row r="679">
      <x:c r="A679" s="20"/>
      <x:c r="B679" s="20"/>
      <x:c r="C679" s="24"/>
      <x:c r="D679" s="20"/>
      <x:c r="E679" s="20"/>
      <x:c r="F679" s="20"/>
      <x:c r="G679" s="20"/>
      <x:c r="H679" s="20"/>
      <x:c r="I679" s="20"/>
      <x:c r="J679" s="20"/>
      <x:c r="K679" s="20"/>
      <x:c r="L679" s="20"/>
      <x:c r="M679" s="20"/>
      <x:c r="N679" s="20"/>
      <x:c r="O679" s="20"/>
      <x:c r="P679" s="20"/>
      <x:c r="Q679" s="20"/>
      <x:c r="R679" s="20"/>
      <x:c r="S679" s="20"/>
      <x:c r="T679" s="20"/>
      <x:c r="U679" s="20"/>
      <x:c r="V679" s="20"/>
      <x:c r="W679" s="20"/>
      <x:c r="X679" s="20"/>
      <x:c r="Y679" s="20"/>
      <x:c r="Z679" s="20"/>
    </x:row>
    <x:row r="680">
      <x:c r="A680" s="20"/>
      <x:c r="B680" s="20"/>
      <x:c r="C680" s="24"/>
      <x:c r="D680" s="20"/>
      <x:c r="E680" s="20"/>
      <x:c r="F680" s="20"/>
      <x:c r="G680" s="20"/>
      <x:c r="H680" s="20"/>
      <x:c r="I680" s="20"/>
      <x:c r="J680" s="20"/>
      <x:c r="K680" s="20"/>
      <x:c r="L680" s="20"/>
      <x:c r="M680" s="20"/>
      <x:c r="N680" s="20"/>
      <x:c r="O680" s="20"/>
      <x:c r="P680" s="20"/>
      <x:c r="Q680" s="20"/>
      <x:c r="R680" s="20"/>
      <x:c r="S680" s="20"/>
      <x:c r="T680" s="20"/>
      <x:c r="U680" s="20"/>
      <x:c r="V680" s="20"/>
      <x:c r="W680" s="20"/>
      <x:c r="X680" s="20"/>
      <x:c r="Y680" s="20"/>
      <x:c r="Z680" s="20"/>
    </x:row>
    <x:row r="681">
      <x:c r="A681" s="20"/>
      <x:c r="B681" s="20"/>
      <x:c r="C681" s="24"/>
      <x:c r="D681" s="20"/>
      <x:c r="E681" s="20"/>
      <x:c r="F681" s="20"/>
      <x:c r="G681" s="20"/>
      <x:c r="H681" s="20"/>
      <x:c r="I681" s="20"/>
      <x:c r="J681" s="20"/>
      <x:c r="K681" s="20"/>
      <x:c r="L681" s="20"/>
      <x:c r="M681" s="20"/>
      <x:c r="N681" s="20"/>
      <x:c r="O681" s="20"/>
      <x:c r="P681" s="20"/>
      <x:c r="Q681" s="20"/>
      <x:c r="R681" s="20"/>
      <x:c r="S681" s="20"/>
      <x:c r="T681" s="20"/>
      <x:c r="U681" s="20"/>
      <x:c r="V681" s="20"/>
      <x:c r="W681" s="20"/>
      <x:c r="X681" s="20"/>
      <x:c r="Y681" s="20"/>
      <x:c r="Z681" s="20"/>
    </x:row>
    <x:row r="682">
      <x:c r="A682" s="20"/>
      <x:c r="B682" s="20"/>
      <x:c r="C682" s="24"/>
      <x:c r="D682" s="20"/>
      <x:c r="E682" s="20"/>
      <x:c r="F682" s="20"/>
      <x:c r="G682" s="20"/>
      <x:c r="H682" s="20"/>
      <x:c r="I682" s="20"/>
      <x:c r="J682" s="20"/>
      <x:c r="K682" s="20"/>
      <x:c r="L682" s="20"/>
      <x:c r="M682" s="20"/>
      <x:c r="N682" s="20"/>
      <x:c r="O682" s="20"/>
      <x:c r="P682" s="20"/>
      <x:c r="Q682" s="20"/>
      <x:c r="R682" s="20"/>
      <x:c r="S682" s="20"/>
      <x:c r="T682" s="20"/>
      <x:c r="U682" s="20"/>
      <x:c r="V682" s="20"/>
      <x:c r="W682" s="20"/>
      <x:c r="X682" s="20"/>
      <x:c r="Y682" s="20"/>
      <x:c r="Z682" s="20"/>
    </x:row>
    <x:row r="683">
      <x:c r="A683" s="20"/>
      <x:c r="B683" s="20"/>
      <x:c r="C683" s="24"/>
      <x:c r="D683" s="20"/>
      <x:c r="E683" s="20"/>
      <x:c r="F683" s="20"/>
      <x:c r="G683" s="20"/>
      <x:c r="H683" s="20"/>
      <x:c r="I683" s="20"/>
      <x:c r="J683" s="20"/>
      <x:c r="K683" s="20"/>
      <x:c r="L683" s="20"/>
      <x:c r="M683" s="20"/>
      <x:c r="N683" s="20"/>
      <x:c r="O683" s="20"/>
      <x:c r="P683" s="20"/>
      <x:c r="Q683" s="20"/>
      <x:c r="R683" s="20"/>
      <x:c r="S683" s="20"/>
      <x:c r="T683" s="20"/>
      <x:c r="U683" s="20"/>
      <x:c r="V683" s="20"/>
      <x:c r="W683" s="20"/>
      <x:c r="X683" s="20"/>
      <x:c r="Y683" s="20"/>
      <x:c r="Z683" s="20"/>
    </x:row>
    <x:row r="684">
      <x:c r="A684" s="20"/>
      <x:c r="B684" s="20"/>
      <x:c r="C684" s="24"/>
      <x:c r="D684" s="20"/>
      <x:c r="E684" s="20"/>
      <x:c r="F684" s="20"/>
      <x:c r="G684" s="20"/>
      <x:c r="H684" s="20"/>
      <x:c r="I684" s="20"/>
      <x:c r="J684" s="20"/>
      <x:c r="K684" s="20"/>
      <x:c r="L684" s="20"/>
      <x:c r="M684" s="20"/>
      <x:c r="N684" s="20"/>
      <x:c r="O684" s="20"/>
      <x:c r="P684" s="20"/>
      <x:c r="Q684" s="20"/>
      <x:c r="R684" s="20"/>
      <x:c r="S684" s="20"/>
      <x:c r="T684" s="20"/>
      <x:c r="U684" s="20"/>
      <x:c r="V684" s="20"/>
      <x:c r="W684" s="20"/>
      <x:c r="X684" s="20"/>
      <x:c r="Y684" s="20"/>
      <x:c r="Z684" s="20"/>
    </x:row>
    <x:row r="685">
      <x:c r="A685" s="20"/>
      <x:c r="B685" s="20"/>
      <x:c r="C685" s="24"/>
      <x:c r="D685" s="20"/>
      <x:c r="E685" s="20"/>
      <x:c r="F685" s="20"/>
      <x:c r="G685" s="20"/>
      <x:c r="H685" s="20"/>
      <x:c r="I685" s="20"/>
      <x:c r="J685" s="20"/>
      <x:c r="K685" s="20"/>
      <x:c r="L685" s="20"/>
      <x:c r="M685" s="20"/>
      <x:c r="N685" s="20"/>
      <x:c r="O685" s="20"/>
      <x:c r="P685" s="20"/>
      <x:c r="Q685" s="20"/>
      <x:c r="R685" s="20"/>
      <x:c r="S685" s="20"/>
      <x:c r="T685" s="20"/>
      <x:c r="U685" s="20"/>
      <x:c r="V685" s="20"/>
      <x:c r="W685" s="20"/>
      <x:c r="X685" s="20"/>
      <x:c r="Y685" s="20"/>
      <x:c r="Z685" s="20"/>
    </x:row>
    <x:row r="686">
      <x:c r="A686" s="20"/>
      <x:c r="B686" s="20"/>
      <x:c r="C686" s="24"/>
      <x:c r="D686" s="20"/>
      <x:c r="E686" s="20"/>
      <x:c r="F686" s="20"/>
      <x:c r="G686" s="20"/>
      <x:c r="H686" s="20"/>
      <x:c r="I686" s="20"/>
      <x:c r="J686" s="20"/>
      <x:c r="K686" s="20"/>
      <x:c r="L686" s="20"/>
      <x:c r="M686" s="20"/>
      <x:c r="N686" s="20"/>
      <x:c r="O686" s="20"/>
      <x:c r="P686" s="20"/>
      <x:c r="Q686" s="20"/>
      <x:c r="R686" s="20"/>
      <x:c r="S686" s="20"/>
      <x:c r="T686" s="20"/>
      <x:c r="U686" s="20"/>
      <x:c r="V686" s="20"/>
      <x:c r="W686" s="20"/>
      <x:c r="X686" s="20"/>
      <x:c r="Y686" s="20"/>
      <x:c r="Z686" s="20"/>
    </x:row>
    <x:row r="687">
      <x:c r="A687" s="20"/>
      <x:c r="B687" s="20"/>
      <x:c r="C687" s="24"/>
      <x:c r="D687" s="20"/>
      <x:c r="E687" s="20"/>
      <x:c r="F687" s="20"/>
      <x:c r="G687" s="20"/>
      <x:c r="H687" s="20"/>
      <x:c r="I687" s="20"/>
      <x:c r="J687" s="20"/>
      <x:c r="K687" s="20"/>
      <x:c r="L687" s="20"/>
      <x:c r="M687" s="20"/>
      <x:c r="N687" s="20"/>
      <x:c r="O687" s="20"/>
      <x:c r="P687" s="20"/>
      <x:c r="Q687" s="20"/>
      <x:c r="R687" s="20"/>
      <x:c r="S687" s="20"/>
      <x:c r="T687" s="20"/>
      <x:c r="U687" s="20"/>
      <x:c r="V687" s="20"/>
      <x:c r="W687" s="20"/>
      <x:c r="X687" s="20"/>
      <x:c r="Y687" s="20"/>
      <x:c r="Z687" s="20"/>
    </x:row>
    <x:row r="688">
      <x:c r="A688" s="20"/>
      <x:c r="B688" s="20"/>
      <x:c r="C688" s="24"/>
      <x:c r="D688" s="20"/>
      <x:c r="E688" s="20"/>
      <x:c r="F688" s="20"/>
      <x:c r="G688" s="20"/>
      <x:c r="H688" s="20"/>
      <x:c r="I688" s="20"/>
      <x:c r="J688" s="20"/>
      <x:c r="K688" s="20"/>
      <x:c r="L688" s="20"/>
      <x:c r="M688" s="20"/>
      <x:c r="N688" s="20"/>
      <x:c r="O688" s="20"/>
      <x:c r="P688" s="20"/>
      <x:c r="Q688" s="20"/>
      <x:c r="R688" s="20"/>
      <x:c r="S688" s="20"/>
      <x:c r="T688" s="20"/>
      <x:c r="U688" s="20"/>
      <x:c r="V688" s="20"/>
      <x:c r="W688" s="20"/>
      <x:c r="X688" s="20"/>
      <x:c r="Y688" s="20"/>
      <x:c r="Z688" s="20"/>
    </x:row>
    <x:row r="689">
      <x:c r="A689" s="20"/>
      <x:c r="B689" s="20"/>
      <x:c r="C689" s="24"/>
      <x:c r="D689" s="20"/>
      <x:c r="E689" s="20"/>
      <x:c r="F689" s="20"/>
      <x:c r="G689" s="20"/>
      <x:c r="H689" s="20"/>
      <x:c r="I689" s="20"/>
      <x:c r="J689" s="20"/>
      <x:c r="K689" s="20"/>
      <x:c r="L689" s="20"/>
      <x:c r="M689" s="20"/>
      <x:c r="N689" s="20"/>
      <x:c r="O689" s="20"/>
      <x:c r="P689" s="20"/>
      <x:c r="Q689" s="20"/>
      <x:c r="R689" s="20"/>
      <x:c r="S689" s="20"/>
      <x:c r="T689" s="20"/>
      <x:c r="U689" s="20"/>
      <x:c r="V689" s="20"/>
      <x:c r="W689" s="20"/>
      <x:c r="X689" s="20"/>
      <x:c r="Y689" s="20"/>
      <x:c r="Z689" s="20"/>
    </x:row>
    <x:row r="690">
      <x:c r="A690" s="20"/>
      <x:c r="B690" s="20"/>
      <x:c r="C690" s="24"/>
      <x:c r="D690" s="20"/>
      <x:c r="E690" s="20"/>
      <x:c r="F690" s="20"/>
      <x:c r="G690" s="20"/>
      <x:c r="H690" s="20"/>
      <x:c r="I690" s="20"/>
      <x:c r="J690" s="20"/>
      <x:c r="K690" s="20"/>
      <x:c r="L690" s="20"/>
      <x:c r="M690" s="20"/>
      <x:c r="N690" s="20"/>
      <x:c r="O690" s="20"/>
      <x:c r="P690" s="20"/>
      <x:c r="Q690" s="20"/>
      <x:c r="R690" s="20"/>
      <x:c r="S690" s="20"/>
      <x:c r="T690" s="20"/>
      <x:c r="U690" s="20"/>
      <x:c r="V690" s="20"/>
      <x:c r="W690" s="20"/>
      <x:c r="X690" s="20"/>
      <x:c r="Y690" s="20"/>
      <x:c r="Z690" s="20"/>
    </x:row>
    <x:row r="691">
      <x:c r="A691" s="20"/>
      <x:c r="B691" s="20"/>
      <x:c r="C691" s="24"/>
      <x:c r="D691" s="20"/>
      <x:c r="E691" s="20"/>
      <x:c r="F691" s="20"/>
      <x:c r="G691" s="20"/>
      <x:c r="H691" s="20"/>
      <x:c r="I691" s="20"/>
      <x:c r="J691" s="20"/>
      <x:c r="K691" s="20"/>
      <x:c r="L691" s="20"/>
      <x:c r="M691" s="20"/>
      <x:c r="N691" s="20"/>
      <x:c r="O691" s="20"/>
      <x:c r="P691" s="20"/>
      <x:c r="Q691" s="20"/>
      <x:c r="R691" s="20"/>
      <x:c r="S691" s="20"/>
      <x:c r="T691" s="20"/>
      <x:c r="U691" s="20"/>
      <x:c r="V691" s="20"/>
      <x:c r="W691" s="20"/>
      <x:c r="X691" s="20"/>
      <x:c r="Y691" s="20"/>
      <x:c r="Z691" s="20"/>
    </x:row>
    <x:row r="692">
      <x:c r="A692" s="20"/>
      <x:c r="B692" s="20"/>
      <x:c r="C692" s="24"/>
      <x:c r="D692" s="20"/>
      <x:c r="E692" s="20"/>
      <x:c r="F692" s="20"/>
      <x:c r="G692" s="20"/>
      <x:c r="H692" s="20"/>
      <x:c r="I692" s="20"/>
      <x:c r="J692" s="20"/>
      <x:c r="K692" s="20"/>
      <x:c r="L692" s="20"/>
      <x:c r="M692" s="20"/>
      <x:c r="N692" s="20"/>
      <x:c r="O692" s="20"/>
      <x:c r="P692" s="20"/>
      <x:c r="Q692" s="20"/>
      <x:c r="R692" s="20"/>
      <x:c r="S692" s="20"/>
      <x:c r="T692" s="20"/>
      <x:c r="U692" s="20"/>
      <x:c r="V692" s="20"/>
      <x:c r="W692" s="20"/>
      <x:c r="X692" s="20"/>
      <x:c r="Y692" s="20"/>
      <x:c r="Z692" s="20"/>
    </x:row>
    <x:row r="693">
      <x:c r="A693" s="20"/>
      <x:c r="B693" s="20"/>
      <x:c r="C693" s="24"/>
      <x:c r="D693" s="20"/>
      <x:c r="E693" s="20"/>
      <x:c r="F693" s="20"/>
      <x:c r="G693" s="20"/>
      <x:c r="H693" s="20"/>
      <x:c r="I693" s="20"/>
      <x:c r="J693" s="20"/>
      <x:c r="K693" s="20"/>
      <x:c r="L693" s="20"/>
      <x:c r="M693" s="20"/>
      <x:c r="N693" s="20"/>
      <x:c r="O693" s="20"/>
      <x:c r="P693" s="20"/>
      <x:c r="Q693" s="20"/>
      <x:c r="R693" s="20"/>
      <x:c r="S693" s="20"/>
      <x:c r="T693" s="20"/>
      <x:c r="U693" s="20"/>
      <x:c r="V693" s="20"/>
      <x:c r="W693" s="20"/>
      <x:c r="X693" s="20"/>
      <x:c r="Y693" s="20"/>
      <x:c r="Z693" s="20"/>
    </x:row>
    <x:row r="694">
      <x:c r="A694" s="20"/>
      <x:c r="B694" s="20"/>
      <x:c r="C694" s="24"/>
      <x:c r="D694" s="20"/>
      <x:c r="E694" s="20"/>
      <x:c r="F694" s="20"/>
      <x:c r="G694" s="20"/>
      <x:c r="H694" s="20"/>
      <x:c r="I694" s="20"/>
      <x:c r="J694" s="20"/>
      <x:c r="K694" s="20"/>
      <x:c r="L694" s="20"/>
      <x:c r="M694" s="20"/>
      <x:c r="N694" s="20"/>
      <x:c r="O694" s="20"/>
      <x:c r="P694" s="20"/>
      <x:c r="Q694" s="20"/>
      <x:c r="R694" s="20"/>
      <x:c r="S694" s="20"/>
      <x:c r="T694" s="20"/>
      <x:c r="U694" s="20"/>
      <x:c r="V694" s="20"/>
      <x:c r="W694" s="20"/>
      <x:c r="X694" s="20"/>
      <x:c r="Y694" s="20"/>
      <x:c r="Z694" s="20"/>
    </x:row>
    <x:row r="695">
      <x:c r="A695" s="20"/>
      <x:c r="B695" s="20"/>
      <x:c r="C695" s="24"/>
      <x:c r="D695" s="20"/>
      <x:c r="E695" s="20"/>
      <x:c r="F695" s="20"/>
      <x:c r="G695" s="20"/>
      <x:c r="H695" s="20"/>
      <x:c r="I695" s="20"/>
      <x:c r="J695" s="20"/>
      <x:c r="K695" s="20"/>
      <x:c r="L695" s="20"/>
      <x:c r="M695" s="20"/>
      <x:c r="N695" s="20"/>
      <x:c r="O695" s="20"/>
      <x:c r="P695" s="20"/>
      <x:c r="Q695" s="20"/>
      <x:c r="R695" s="20"/>
      <x:c r="S695" s="20"/>
      <x:c r="T695" s="20"/>
      <x:c r="U695" s="20"/>
      <x:c r="V695" s="20"/>
      <x:c r="W695" s="20"/>
      <x:c r="X695" s="20"/>
      <x:c r="Y695" s="20"/>
      <x:c r="Z695" s="20"/>
    </x:row>
    <x:row r="696">
      <x:c r="A696" s="20"/>
      <x:c r="B696" s="20"/>
      <x:c r="C696" s="24"/>
      <x:c r="D696" s="20"/>
      <x:c r="E696" s="20"/>
      <x:c r="F696" s="20"/>
      <x:c r="G696" s="20"/>
      <x:c r="H696" s="20"/>
      <x:c r="I696" s="20"/>
      <x:c r="J696" s="20"/>
      <x:c r="K696" s="20"/>
      <x:c r="L696" s="20"/>
      <x:c r="M696" s="20"/>
      <x:c r="N696" s="20"/>
      <x:c r="O696" s="20"/>
      <x:c r="P696" s="20"/>
      <x:c r="Q696" s="20"/>
      <x:c r="R696" s="20"/>
      <x:c r="S696" s="20"/>
      <x:c r="T696" s="20"/>
      <x:c r="U696" s="20"/>
      <x:c r="V696" s="20"/>
      <x:c r="W696" s="20"/>
      <x:c r="X696" s="20"/>
      <x:c r="Y696" s="20"/>
      <x:c r="Z696" s="20"/>
    </x:row>
    <x:row r="697">
      <x:c r="A697" s="20"/>
      <x:c r="B697" s="20"/>
      <x:c r="C697" s="24"/>
      <x:c r="D697" s="20"/>
      <x:c r="E697" s="20"/>
      <x:c r="F697" s="20"/>
      <x:c r="G697" s="20"/>
      <x:c r="H697" s="20"/>
      <x:c r="I697" s="20"/>
      <x:c r="J697" s="20"/>
      <x:c r="K697" s="20"/>
      <x:c r="L697" s="20"/>
      <x:c r="M697" s="20"/>
      <x:c r="N697" s="20"/>
      <x:c r="O697" s="20"/>
      <x:c r="P697" s="20"/>
      <x:c r="Q697" s="20"/>
      <x:c r="R697" s="20"/>
      <x:c r="S697" s="20"/>
      <x:c r="T697" s="20"/>
      <x:c r="U697" s="20"/>
      <x:c r="V697" s="20"/>
      <x:c r="W697" s="20"/>
      <x:c r="X697" s="20"/>
      <x:c r="Y697" s="20"/>
      <x:c r="Z697" s="20"/>
    </x:row>
    <x:row r="698">
      <x:c r="A698" s="20"/>
      <x:c r="B698" s="20"/>
      <x:c r="C698" s="24"/>
      <x:c r="D698" s="20"/>
      <x:c r="E698" s="20"/>
      <x:c r="F698" s="20"/>
      <x:c r="G698" s="20"/>
      <x:c r="H698" s="20"/>
      <x:c r="I698" s="20"/>
      <x:c r="J698" s="20"/>
      <x:c r="K698" s="20"/>
      <x:c r="L698" s="20"/>
      <x:c r="M698" s="20"/>
      <x:c r="N698" s="20"/>
      <x:c r="O698" s="20"/>
      <x:c r="P698" s="20"/>
      <x:c r="Q698" s="20"/>
      <x:c r="R698" s="20"/>
      <x:c r="S698" s="20"/>
      <x:c r="T698" s="20"/>
      <x:c r="U698" s="20"/>
      <x:c r="V698" s="20"/>
      <x:c r="W698" s="20"/>
      <x:c r="X698" s="20"/>
      <x:c r="Y698" s="20"/>
      <x:c r="Z698" s="20"/>
    </x:row>
    <x:row r="699">
      <x:c r="A699" s="20"/>
      <x:c r="B699" s="20"/>
      <x:c r="C699" s="24"/>
      <x:c r="D699" s="20"/>
      <x:c r="E699" s="20"/>
      <x:c r="F699" s="20"/>
      <x:c r="G699" s="20"/>
      <x:c r="H699" s="20"/>
      <x:c r="I699" s="20"/>
      <x:c r="J699" s="20"/>
      <x:c r="K699" s="20"/>
      <x:c r="L699" s="20"/>
      <x:c r="M699" s="20"/>
      <x:c r="N699" s="20"/>
      <x:c r="O699" s="20"/>
      <x:c r="P699" s="20"/>
      <x:c r="Q699" s="20"/>
      <x:c r="R699" s="20"/>
      <x:c r="S699" s="20"/>
      <x:c r="T699" s="20"/>
      <x:c r="U699" s="20"/>
      <x:c r="V699" s="20"/>
      <x:c r="W699" s="20"/>
      <x:c r="X699" s="20"/>
      <x:c r="Y699" s="20"/>
      <x:c r="Z699" s="20"/>
    </x:row>
    <x:row r="700">
      <x:c r="A700" s="20"/>
      <x:c r="B700" s="20"/>
      <x:c r="C700" s="24"/>
      <x:c r="D700" s="20"/>
      <x:c r="E700" s="20"/>
      <x:c r="F700" s="20"/>
      <x:c r="G700" s="20"/>
      <x:c r="H700" s="20"/>
      <x:c r="I700" s="20"/>
      <x:c r="J700" s="20"/>
      <x:c r="K700" s="20"/>
      <x:c r="L700" s="20"/>
      <x:c r="M700" s="20"/>
      <x:c r="N700" s="20"/>
      <x:c r="O700" s="20"/>
      <x:c r="P700" s="20"/>
      <x:c r="Q700" s="20"/>
      <x:c r="R700" s="20"/>
      <x:c r="S700" s="20"/>
      <x:c r="T700" s="20"/>
      <x:c r="U700" s="20"/>
      <x:c r="V700" s="20"/>
      <x:c r="W700" s="20"/>
      <x:c r="X700" s="20"/>
      <x:c r="Y700" s="20"/>
      <x:c r="Z700" s="20"/>
    </x:row>
    <x:row r="701">
      <x:c r="A701" s="20"/>
      <x:c r="B701" s="20"/>
      <x:c r="C701" s="24"/>
      <x:c r="D701" s="20"/>
      <x:c r="E701" s="20"/>
      <x:c r="F701" s="20"/>
      <x:c r="G701" s="20"/>
      <x:c r="H701" s="20"/>
      <x:c r="I701" s="20"/>
      <x:c r="J701" s="20"/>
      <x:c r="K701" s="20"/>
      <x:c r="L701" s="20"/>
      <x:c r="M701" s="20"/>
      <x:c r="N701" s="20"/>
      <x:c r="O701" s="20"/>
      <x:c r="P701" s="20"/>
      <x:c r="Q701" s="20"/>
      <x:c r="R701" s="20"/>
      <x:c r="S701" s="20"/>
      <x:c r="T701" s="20"/>
      <x:c r="U701" s="20"/>
      <x:c r="V701" s="20"/>
      <x:c r="W701" s="20"/>
      <x:c r="X701" s="20"/>
      <x:c r="Y701" s="20"/>
      <x:c r="Z701" s="20"/>
    </x:row>
    <x:row r="702">
      <x:c r="A702" s="20"/>
      <x:c r="B702" s="20"/>
      <x:c r="C702" s="24"/>
      <x:c r="D702" s="20"/>
      <x:c r="E702" s="20"/>
      <x:c r="F702" s="20"/>
      <x:c r="G702" s="20"/>
      <x:c r="H702" s="20"/>
      <x:c r="I702" s="20"/>
      <x:c r="J702" s="20"/>
      <x:c r="K702" s="20"/>
      <x:c r="L702" s="20"/>
      <x:c r="M702" s="20"/>
      <x:c r="N702" s="20"/>
      <x:c r="O702" s="20"/>
      <x:c r="P702" s="20"/>
      <x:c r="Q702" s="20"/>
      <x:c r="R702" s="20"/>
      <x:c r="S702" s="20"/>
      <x:c r="T702" s="20"/>
      <x:c r="U702" s="20"/>
      <x:c r="V702" s="20"/>
      <x:c r="W702" s="20"/>
      <x:c r="X702" s="20"/>
      <x:c r="Y702" s="20"/>
      <x:c r="Z702" s="20"/>
    </x:row>
    <x:row r="703">
      <x:c r="A703" s="20"/>
      <x:c r="B703" s="20"/>
      <x:c r="C703" s="24"/>
      <x:c r="D703" s="20"/>
      <x:c r="E703" s="20"/>
      <x:c r="F703" s="20"/>
      <x:c r="G703" s="20"/>
      <x:c r="H703" s="20"/>
      <x:c r="I703" s="20"/>
      <x:c r="J703" s="20"/>
      <x:c r="K703" s="20"/>
      <x:c r="L703" s="20"/>
      <x:c r="M703" s="20"/>
      <x:c r="N703" s="20"/>
      <x:c r="O703" s="20"/>
      <x:c r="P703" s="20"/>
      <x:c r="Q703" s="20"/>
      <x:c r="R703" s="20"/>
      <x:c r="S703" s="20"/>
      <x:c r="T703" s="20"/>
      <x:c r="U703" s="20"/>
      <x:c r="V703" s="20"/>
      <x:c r="W703" s="20"/>
      <x:c r="X703" s="20"/>
      <x:c r="Y703" s="20"/>
      <x:c r="Z703" s="20"/>
    </x:row>
    <x:row r="704">
      <x:c r="A704" s="20"/>
      <x:c r="B704" s="20"/>
      <x:c r="C704" s="24"/>
      <x:c r="D704" s="20"/>
      <x:c r="E704" s="20"/>
      <x:c r="F704" s="20"/>
      <x:c r="G704" s="20"/>
      <x:c r="H704" s="20"/>
      <x:c r="I704" s="20"/>
      <x:c r="J704" s="20"/>
      <x:c r="K704" s="20"/>
      <x:c r="L704" s="20"/>
      <x:c r="M704" s="20"/>
      <x:c r="N704" s="20"/>
      <x:c r="O704" s="20"/>
      <x:c r="P704" s="20"/>
      <x:c r="Q704" s="20"/>
      <x:c r="R704" s="20"/>
      <x:c r="S704" s="20"/>
      <x:c r="T704" s="20"/>
      <x:c r="U704" s="20"/>
      <x:c r="V704" s="20"/>
      <x:c r="W704" s="20"/>
      <x:c r="X704" s="20"/>
      <x:c r="Y704" s="20"/>
      <x:c r="Z704" s="20"/>
    </x:row>
    <x:row r="705">
      <x:c r="A705" s="20"/>
      <x:c r="B705" s="20"/>
      <x:c r="C705" s="24"/>
      <x:c r="D705" s="20"/>
      <x:c r="E705" s="20"/>
      <x:c r="F705" s="20"/>
      <x:c r="G705" s="20"/>
      <x:c r="H705" s="20"/>
      <x:c r="I705" s="20"/>
      <x:c r="J705" s="20"/>
      <x:c r="K705" s="20"/>
      <x:c r="L705" s="20"/>
      <x:c r="M705" s="20"/>
      <x:c r="N705" s="20"/>
      <x:c r="O705" s="20"/>
      <x:c r="P705" s="20"/>
      <x:c r="Q705" s="20"/>
      <x:c r="R705" s="20"/>
      <x:c r="S705" s="20"/>
      <x:c r="T705" s="20"/>
      <x:c r="U705" s="20"/>
      <x:c r="V705" s="20"/>
      <x:c r="W705" s="20"/>
      <x:c r="X705" s="20"/>
      <x:c r="Y705" s="20"/>
      <x:c r="Z705" s="20"/>
    </x:row>
    <x:row r="706">
      <x:c r="A706" s="20"/>
      <x:c r="B706" s="20"/>
      <x:c r="C706" s="24"/>
      <x:c r="D706" s="20"/>
      <x:c r="E706" s="20"/>
      <x:c r="F706" s="20"/>
      <x:c r="G706" s="20"/>
      <x:c r="H706" s="20"/>
      <x:c r="I706" s="20"/>
      <x:c r="J706" s="20"/>
      <x:c r="K706" s="20"/>
      <x:c r="L706" s="20"/>
      <x:c r="M706" s="20"/>
      <x:c r="N706" s="20"/>
      <x:c r="O706" s="20"/>
      <x:c r="P706" s="20"/>
      <x:c r="Q706" s="20"/>
      <x:c r="R706" s="20"/>
      <x:c r="S706" s="20"/>
      <x:c r="T706" s="20"/>
      <x:c r="U706" s="20"/>
      <x:c r="V706" s="20"/>
      <x:c r="W706" s="20"/>
      <x:c r="X706" s="20"/>
      <x:c r="Y706" s="20"/>
      <x:c r="Z706" s="20"/>
    </x:row>
    <x:row r="707">
      <x:c r="A707" s="20"/>
      <x:c r="B707" s="20"/>
      <x:c r="C707" s="24"/>
      <x:c r="D707" s="20"/>
      <x:c r="E707" s="20"/>
      <x:c r="F707" s="20"/>
      <x:c r="G707" s="20"/>
      <x:c r="H707" s="20"/>
      <x:c r="I707" s="20"/>
      <x:c r="J707" s="20"/>
      <x:c r="K707" s="20"/>
      <x:c r="L707" s="20"/>
      <x:c r="M707" s="20"/>
      <x:c r="N707" s="20"/>
      <x:c r="O707" s="20"/>
      <x:c r="P707" s="20"/>
      <x:c r="Q707" s="20"/>
      <x:c r="R707" s="20"/>
      <x:c r="S707" s="20"/>
      <x:c r="T707" s="20"/>
      <x:c r="U707" s="20"/>
      <x:c r="V707" s="20"/>
      <x:c r="W707" s="20"/>
      <x:c r="X707" s="20"/>
      <x:c r="Y707" s="20"/>
      <x:c r="Z707" s="20"/>
    </x:row>
    <x:row r="708">
      <x:c r="A708" s="20"/>
      <x:c r="B708" s="20"/>
      <x:c r="C708" s="24"/>
      <x:c r="D708" s="20"/>
      <x:c r="E708" s="20"/>
      <x:c r="F708" s="20"/>
      <x:c r="G708" s="20"/>
      <x:c r="H708" s="20"/>
      <x:c r="I708" s="20"/>
      <x:c r="J708" s="20"/>
      <x:c r="K708" s="20"/>
      <x:c r="L708" s="20"/>
      <x:c r="M708" s="20"/>
      <x:c r="N708" s="20"/>
      <x:c r="O708" s="20"/>
      <x:c r="P708" s="20"/>
      <x:c r="Q708" s="20"/>
      <x:c r="R708" s="20"/>
      <x:c r="S708" s="20"/>
      <x:c r="T708" s="20"/>
      <x:c r="U708" s="20"/>
      <x:c r="V708" s="20"/>
      <x:c r="W708" s="20"/>
      <x:c r="X708" s="20"/>
      <x:c r="Y708" s="20"/>
      <x:c r="Z708" s="20"/>
    </x:row>
    <x:row r="709">
      <x:c r="A709" s="20"/>
      <x:c r="B709" s="20"/>
      <x:c r="C709" s="24"/>
      <x:c r="D709" s="20"/>
      <x:c r="E709" s="20"/>
      <x:c r="F709" s="20"/>
      <x:c r="G709" s="20"/>
      <x:c r="H709" s="20"/>
      <x:c r="I709" s="20"/>
      <x:c r="J709" s="20"/>
      <x:c r="K709" s="20"/>
      <x:c r="L709" s="20"/>
      <x:c r="M709" s="20"/>
      <x:c r="N709" s="20"/>
      <x:c r="O709" s="20"/>
      <x:c r="P709" s="20"/>
      <x:c r="Q709" s="20"/>
      <x:c r="R709" s="20"/>
      <x:c r="S709" s="20"/>
      <x:c r="T709" s="20"/>
      <x:c r="U709" s="20"/>
      <x:c r="V709" s="20"/>
      <x:c r="W709" s="20"/>
      <x:c r="X709" s="20"/>
      <x:c r="Y709" s="20"/>
      <x:c r="Z709" s="20"/>
    </x:row>
    <x:row r="710">
      <x:c r="A710" s="20"/>
      <x:c r="B710" s="20"/>
      <x:c r="C710" s="24"/>
      <x:c r="D710" s="20"/>
      <x:c r="E710" s="20"/>
      <x:c r="F710" s="20"/>
      <x:c r="G710" s="20"/>
      <x:c r="H710" s="20"/>
      <x:c r="I710" s="20"/>
      <x:c r="J710" s="20"/>
      <x:c r="K710" s="20"/>
      <x:c r="L710" s="20"/>
      <x:c r="M710" s="20"/>
      <x:c r="N710" s="20"/>
      <x:c r="O710" s="20"/>
      <x:c r="P710" s="20"/>
      <x:c r="Q710" s="20"/>
      <x:c r="R710" s="20"/>
      <x:c r="S710" s="20"/>
      <x:c r="T710" s="20"/>
      <x:c r="U710" s="20"/>
      <x:c r="V710" s="20"/>
      <x:c r="W710" s="20"/>
      <x:c r="X710" s="20"/>
      <x:c r="Y710" s="20"/>
      <x:c r="Z710" s="20"/>
    </x:row>
    <x:row r="711">
      <x:c r="A711" s="20"/>
      <x:c r="B711" s="20"/>
      <x:c r="C711" s="24"/>
      <x:c r="D711" s="20"/>
      <x:c r="E711" s="20"/>
      <x:c r="F711" s="20"/>
      <x:c r="G711" s="20"/>
      <x:c r="H711" s="20"/>
      <x:c r="I711" s="20"/>
      <x:c r="J711" s="20"/>
      <x:c r="K711" s="20"/>
      <x:c r="L711" s="20"/>
      <x:c r="M711" s="20"/>
      <x:c r="N711" s="20"/>
      <x:c r="O711" s="20"/>
      <x:c r="P711" s="20"/>
      <x:c r="Q711" s="20"/>
      <x:c r="R711" s="20"/>
      <x:c r="S711" s="20"/>
      <x:c r="T711" s="20"/>
      <x:c r="U711" s="20"/>
      <x:c r="V711" s="20"/>
      <x:c r="W711" s="20"/>
      <x:c r="X711" s="20"/>
      <x:c r="Y711" s="20"/>
      <x:c r="Z711" s="20"/>
    </x:row>
    <x:row r="712">
      <x:c r="A712" s="20"/>
      <x:c r="B712" s="20"/>
      <x:c r="C712" s="24"/>
      <x:c r="D712" s="20"/>
      <x:c r="E712" s="20"/>
      <x:c r="F712" s="20"/>
      <x:c r="G712" s="20"/>
      <x:c r="H712" s="20"/>
      <x:c r="I712" s="20"/>
      <x:c r="J712" s="20"/>
      <x:c r="K712" s="20"/>
      <x:c r="L712" s="20"/>
      <x:c r="M712" s="20"/>
      <x:c r="N712" s="20"/>
      <x:c r="O712" s="20"/>
      <x:c r="P712" s="20"/>
      <x:c r="Q712" s="20"/>
      <x:c r="R712" s="20"/>
      <x:c r="S712" s="20"/>
      <x:c r="T712" s="20"/>
      <x:c r="U712" s="20"/>
      <x:c r="V712" s="20"/>
      <x:c r="W712" s="20"/>
      <x:c r="X712" s="20"/>
      <x:c r="Y712" s="20"/>
      <x:c r="Z712" s="20"/>
    </x:row>
    <x:row r="713">
      <x:c r="A713" s="20"/>
      <x:c r="B713" s="20"/>
      <x:c r="C713" s="24"/>
      <x:c r="D713" s="20"/>
      <x:c r="E713" s="20"/>
      <x:c r="F713" s="20"/>
      <x:c r="G713" s="20"/>
      <x:c r="H713" s="20"/>
      <x:c r="I713" s="20"/>
      <x:c r="J713" s="20"/>
      <x:c r="K713" s="20"/>
      <x:c r="L713" s="20"/>
      <x:c r="M713" s="20"/>
      <x:c r="N713" s="20"/>
      <x:c r="O713" s="20"/>
      <x:c r="P713" s="20"/>
      <x:c r="Q713" s="20"/>
      <x:c r="R713" s="20"/>
      <x:c r="S713" s="20"/>
      <x:c r="T713" s="20"/>
      <x:c r="U713" s="20"/>
      <x:c r="V713" s="20"/>
      <x:c r="W713" s="20"/>
      <x:c r="X713" s="20"/>
      <x:c r="Y713" s="20"/>
      <x:c r="Z713" s="20"/>
    </x:row>
    <x:row r="714">
      <x:c r="A714" s="20"/>
      <x:c r="B714" s="20"/>
      <x:c r="C714" s="24"/>
      <x:c r="D714" s="20"/>
      <x:c r="E714" s="20"/>
      <x:c r="F714" s="20"/>
      <x:c r="G714" s="20"/>
      <x:c r="H714" s="20"/>
      <x:c r="I714" s="20"/>
      <x:c r="J714" s="20"/>
      <x:c r="K714" s="20"/>
      <x:c r="L714" s="20"/>
      <x:c r="M714" s="20"/>
      <x:c r="N714" s="20"/>
      <x:c r="O714" s="20"/>
      <x:c r="P714" s="20"/>
      <x:c r="Q714" s="20"/>
      <x:c r="R714" s="20"/>
      <x:c r="S714" s="20"/>
      <x:c r="T714" s="20"/>
      <x:c r="U714" s="20"/>
      <x:c r="V714" s="20"/>
      <x:c r="W714" s="20"/>
      <x:c r="X714" s="20"/>
      <x:c r="Y714" s="20"/>
      <x:c r="Z714" s="20"/>
    </x:row>
    <x:row r="715">
      <x:c r="A715" s="20"/>
      <x:c r="B715" s="20"/>
      <x:c r="C715" s="24"/>
      <x:c r="D715" s="20"/>
      <x:c r="E715" s="20"/>
      <x:c r="F715" s="20"/>
      <x:c r="G715" s="20"/>
      <x:c r="H715" s="20"/>
      <x:c r="I715" s="20"/>
      <x:c r="J715" s="20"/>
      <x:c r="K715" s="20"/>
      <x:c r="L715" s="20"/>
      <x:c r="M715" s="20"/>
      <x:c r="N715" s="20"/>
      <x:c r="O715" s="20"/>
      <x:c r="P715" s="20"/>
      <x:c r="Q715" s="20"/>
      <x:c r="R715" s="20"/>
      <x:c r="S715" s="20"/>
      <x:c r="T715" s="20"/>
      <x:c r="U715" s="20"/>
      <x:c r="V715" s="20"/>
      <x:c r="W715" s="20"/>
      <x:c r="X715" s="20"/>
      <x:c r="Y715" s="20"/>
      <x:c r="Z715" s="20"/>
    </x:row>
    <x:row r="716">
      <x:c r="A716" s="20"/>
      <x:c r="B716" s="20"/>
      <x:c r="C716" s="24"/>
      <x:c r="D716" s="20"/>
      <x:c r="E716" s="20"/>
      <x:c r="F716" s="20"/>
      <x:c r="G716" s="20"/>
      <x:c r="H716" s="20"/>
      <x:c r="I716" s="20"/>
      <x:c r="J716" s="20"/>
      <x:c r="K716" s="20"/>
      <x:c r="L716" s="20"/>
      <x:c r="M716" s="20"/>
      <x:c r="N716" s="20"/>
      <x:c r="O716" s="20"/>
      <x:c r="P716" s="20"/>
      <x:c r="Q716" s="20"/>
      <x:c r="R716" s="20"/>
      <x:c r="S716" s="20"/>
      <x:c r="T716" s="20"/>
      <x:c r="U716" s="20"/>
      <x:c r="V716" s="20"/>
      <x:c r="W716" s="20"/>
      <x:c r="X716" s="20"/>
      <x:c r="Y716" s="20"/>
      <x:c r="Z716" s="20"/>
    </x:row>
    <x:row r="717">
      <x:c r="A717" s="20"/>
      <x:c r="B717" s="20"/>
      <x:c r="C717" s="24"/>
      <x:c r="D717" s="20"/>
      <x:c r="E717" s="20"/>
      <x:c r="F717" s="20"/>
      <x:c r="G717" s="20"/>
      <x:c r="H717" s="20"/>
      <x:c r="I717" s="20"/>
      <x:c r="J717" s="20"/>
      <x:c r="K717" s="20"/>
      <x:c r="L717" s="20"/>
      <x:c r="M717" s="20"/>
      <x:c r="N717" s="20"/>
      <x:c r="O717" s="20"/>
      <x:c r="P717" s="20"/>
      <x:c r="Q717" s="20"/>
      <x:c r="R717" s="20"/>
      <x:c r="S717" s="20"/>
      <x:c r="T717" s="20"/>
      <x:c r="U717" s="20"/>
      <x:c r="V717" s="20"/>
      <x:c r="W717" s="20"/>
      <x:c r="X717" s="20"/>
      <x:c r="Y717" s="20"/>
      <x:c r="Z717" s="20"/>
    </x:row>
    <x:row r="718">
      <x:c r="A718" s="20"/>
      <x:c r="B718" s="20"/>
      <x:c r="C718" s="24"/>
      <x:c r="D718" s="20"/>
      <x:c r="E718" s="20"/>
      <x:c r="F718" s="20"/>
      <x:c r="G718" s="20"/>
      <x:c r="H718" s="20"/>
      <x:c r="I718" s="20"/>
      <x:c r="J718" s="20"/>
      <x:c r="K718" s="20"/>
      <x:c r="L718" s="20"/>
      <x:c r="M718" s="20"/>
      <x:c r="N718" s="20"/>
      <x:c r="O718" s="20"/>
      <x:c r="P718" s="20"/>
      <x:c r="Q718" s="20"/>
      <x:c r="R718" s="20"/>
      <x:c r="S718" s="20"/>
      <x:c r="T718" s="20"/>
      <x:c r="U718" s="20"/>
      <x:c r="V718" s="20"/>
      <x:c r="W718" s="20"/>
      <x:c r="X718" s="20"/>
      <x:c r="Y718" s="20"/>
      <x:c r="Z718" s="20"/>
    </x:row>
    <x:row r="719">
      <x:c r="A719" s="20"/>
      <x:c r="B719" s="20"/>
      <x:c r="C719" s="24"/>
      <x:c r="D719" s="20"/>
      <x:c r="E719" s="20"/>
      <x:c r="F719" s="20"/>
      <x:c r="G719" s="20"/>
      <x:c r="H719" s="20"/>
      <x:c r="I719" s="20"/>
      <x:c r="J719" s="20"/>
      <x:c r="K719" s="20"/>
      <x:c r="L719" s="20"/>
      <x:c r="M719" s="20"/>
      <x:c r="N719" s="20"/>
      <x:c r="O719" s="20"/>
      <x:c r="P719" s="20"/>
      <x:c r="Q719" s="20"/>
      <x:c r="R719" s="20"/>
      <x:c r="S719" s="20"/>
      <x:c r="T719" s="20"/>
      <x:c r="U719" s="20"/>
      <x:c r="V719" s="20"/>
      <x:c r="W719" s="20"/>
      <x:c r="X719" s="20"/>
      <x:c r="Y719" s="20"/>
      <x:c r="Z719" s="20"/>
    </x:row>
    <x:row r="720">
      <x:c r="A720" s="20"/>
      <x:c r="B720" s="20"/>
      <x:c r="C720" s="24"/>
      <x:c r="D720" s="20"/>
      <x:c r="E720" s="20"/>
      <x:c r="F720" s="20"/>
      <x:c r="G720" s="20"/>
      <x:c r="H720" s="20"/>
      <x:c r="I720" s="20"/>
      <x:c r="J720" s="20"/>
      <x:c r="K720" s="20"/>
      <x:c r="L720" s="20"/>
      <x:c r="M720" s="20"/>
      <x:c r="N720" s="20"/>
      <x:c r="O720" s="20"/>
      <x:c r="P720" s="20"/>
      <x:c r="Q720" s="20"/>
      <x:c r="R720" s="20"/>
      <x:c r="S720" s="20"/>
      <x:c r="T720" s="20"/>
      <x:c r="U720" s="20"/>
      <x:c r="V720" s="20"/>
      <x:c r="W720" s="20"/>
      <x:c r="X720" s="20"/>
      <x:c r="Y720" s="20"/>
      <x:c r="Z720" s="20"/>
    </x:row>
    <x:row r="721">
      <x:c r="A721" s="20"/>
      <x:c r="B721" s="20"/>
      <x:c r="C721" s="24"/>
      <x:c r="D721" s="20"/>
      <x:c r="E721" s="20"/>
      <x:c r="F721" s="20"/>
      <x:c r="G721" s="20"/>
      <x:c r="H721" s="20"/>
      <x:c r="I721" s="20"/>
      <x:c r="J721" s="20"/>
      <x:c r="K721" s="20"/>
      <x:c r="L721" s="20"/>
      <x:c r="M721" s="20"/>
      <x:c r="N721" s="20"/>
      <x:c r="O721" s="20"/>
      <x:c r="P721" s="20"/>
      <x:c r="Q721" s="20"/>
      <x:c r="R721" s="20"/>
      <x:c r="S721" s="20"/>
      <x:c r="T721" s="20"/>
      <x:c r="U721" s="20"/>
      <x:c r="V721" s="20"/>
      <x:c r="W721" s="20"/>
      <x:c r="X721" s="20"/>
      <x:c r="Y721" s="20"/>
      <x:c r="Z721" s="20"/>
    </x:row>
    <x:row r="722">
      <x:c r="A722" s="20"/>
      <x:c r="B722" s="20"/>
      <x:c r="C722" s="24"/>
      <x:c r="D722" s="20"/>
      <x:c r="E722" s="20"/>
      <x:c r="F722" s="20"/>
      <x:c r="G722" s="20"/>
      <x:c r="H722" s="20"/>
      <x:c r="I722" s="20"/>
      <x:c r="J722" s="20"/>
      <x:c r="K722" s="20"/>
      <x:c r="L722" s="20"/>
      <x:c r="M722" s="20"/>
      <x:c r="N722" s="20"/>
      <x:c r="O722" s="20"/>
      <x:c r="P722" s="20"/>
      <x:c r="Q722" s="20"/>
      <x:c r="R722" s="20"/>
      <x:c r="S722" s="20"/>
      <x:c r="T722" s="20"/>
      <x:c r="U722" s="20"/>
      <x:c r="V722" s="20"/>
      <x:c r="W722" s="20"/>
      <x:c r="X722" s="20"/>
      <x:c r="Y722" s="20"/>
      <x:c r="Z722" s="20"/>
    </x:row>
    <x:row r="723">
      <x:c r="A723" s="20"/>
      <x:c r="B723" s="20"/>
      <x:c r="C723" s="24"/>
      <x:c r="D723" s="20"/>
      <x:c r="E723" s="20"/>
      <x:c r="F723" s="20"/>
      <x:c r="G723" s="20"/>
      <x:c r="H723" s="20"/>
      <x:c r="I723" s="20"/>
      <x:c r="J723" s="20"/>
      <x:c r="K723" s="20"/>
      <x:c r="L723" s="20"/>
      <x:c r="M723" s="20"/>
      <x:c r="N723" s="20"/>
      <x:c r="O723" s="20"/>
      <x:c r="P723" s="20"/>
      <x:c r="Q723" s="20"/>
      <x:c r="R723" s="20"/>
      <x:c r="S723" s="20"/>
      <x:c r="T723" s="20"/>
      <x:c r="U723" s="20"/>
      <x:c r="V723" s="20"/>
      <x:c r="W723" s="20"/>
      <x:c r="X723" s="20"/>
      <x:c r="Y723" s="20"/>
      <x:c r="Z723" s="20"/>
    </x:row>
    <x:row r="724">
      <x:c r="A724" s="20"/>
      <x:c r="B724" s="20"/>
      <x:c r="C724" s="24"/>
      <x:c r="D724" s="20"/>
      <x:c r="E724" s="20"/>
      <x:c r="F724" s="20"/>
      <x:c r="G724" s="20"/>
      <x:c r="H724" s="20"/>
      <x:c r="I724" s="20"/>
      <x:c r="J724" s="20"/>
      <x:c r="K724" s="20"/>
      <x:c r="L724" s="20"/>
      <x:c r="M724" s="20"/>
      <x:c r="N724" s="20"/>
      <x:c r="O724" s="20"/>
      <x:c r="P724" s="20"/>
      <x:c r="Q724" s="20"/>
      <x:c r="R724" s="20"/>
      <x:c r="S724" s="20"/>
      <x:c r="T724" s="20"/>
      <x:c r="U724" s="20"/>
      <x:c r="V724" s="20"/>
      <x:c r="W724" s="20"/>
      <x:c r="X724" s="20"/>
      <x:c r="Y724" s="20"/>
      <x:c r="Z724" s="20"/>
    </x:row>
    <x:row r="725">
      <x:c r="A725" s="20"/>
      <x:c r="B725" s="20"/>
      <x:c r="C725" s="24"/>
      <x:c r="D725" s="20"/>
      <x:c r="E725" s="20"/>
      <x:c r="F725" s="20"/>
      <x:c r="G725" s="20"/>
      <x:c r="H725" s="20"/>
      <x:c r="I725" s="20"/>
      <x:c r="J725" s="20"/>
      <x:c r="K725" s="20"/>
      <x:c r="L725" s="20"/>
      <x:c r="M725" s="20"/>
      <x:c r="N725" s="20"/>
      <x:c r="O725" s="20"/>
      <x:c r="P725" s="20"/>
      <x:c r="Q725" s="20"/>
      <x:c r="R725" s="20"/>
      <x:c r="S725" s="20"/>
      <x:c r="T725" s="20"/>
      <x:c r="U725" s="20"/>
      <x:c r="V725" s="20"/>
      <x:c r="W725" s="20"/>
      <x:c r="X725" s="20"/>
      <x:c r="Y725" s="20"/>
      <x:c r="Z725" s="20"/>
    </x:row>
    <x:row r="726">
      <x:c r="A726" s="20"/>
      <x:c r="B726" s="20"/>
      <x:c r="C726" s="24"/>
      <x:c r="D726" s="20"/>
      <x:c r="E726" s="20"/>
      <x:c r="F726" s="20"/>
      <x:c r="G726" s="20"/>
      <x:c r="H726" s="20"/>
      <x:c r="I726" s="20"/>
      <x:c r="J726" s="20"/>
      <x:c r="K726" s="20"/>
      <x:c r="L726" s="20"/>
      <x:c r="M726" s="20"/>
      <x:c r="N726" s="20"/>
      <x:c r="O726" s="20"/>
      <x:c r="P726" s="20"/>
      <x:c r="Q726" s="20"/>
      <x:c r="R726" s="20"/>
      <x:c r="S726" s="20"/>
      <x:c r="T726" s="20"/>
      <x:c r="U726" s="20"/>
      <x:c r="V726" s="20"/>
      <x:c r="W726" s="20"/>
      <x:c r="X726" s="20"/>
      <x:c r="Y726" s="20"/>
      <x:c r="Z726" s="20"/>
    </x:row>
    <x:row r="727">
      <x:c r="A727" s="20"/>
      <x:c r="B727" s="20"/>
      <x:c r="C727" s="24"/>
      <x:c r="D727" s="20"/>
      <x:c r="E727" s="20"/>
      <x:c r="F727" s="20"/>
      <x:c r="G727" s="20"/>
      <x:c r="H727" s="20"/>
      <x:c r="I727" s="20"/>
      <x:c r="J727" s="20"/>
      <x:c r="K727" s="20"/>
      <x:c r="L727" s="20"/>
      <x:c r="M727" s="20"/>
      <x:c r="N727" s="20"/>
      <x:c r="O727" s="20"/>
      <x:c r="P727" s="20"/>
      <x:c r="Q727" s="20"/>
      <x:c r="R727" s="20"/>
      <x:c r="S727" s="20"/>
      <x:c r="T727" s="20"/>
      <x:c r="U727" s="20"/>
      <x:c r="V727" s="20"/>
      <x:c r="W727" s="20"/>
      <x:c r="X727" s="20"/>
      <x:c r="Y727" s="20"/>
      <x:c r="Z727" s="20"/>
    </x:row>
    <x:row r="728">
      <x:c r="A728" s="20"/>
      <x:c r="B728" s="20"/>
      <x:c r="C728" s="24"/>
      <x:c r="D728" s="20"/>
      <x:c r="E728" s="20"/>
      <x:c r="F728" s="20"/>
      <x:c r="G728" s="20"/>
      <x:c r="H728" s="20"/>
      <x:c r="I728" s="20"/>
      <x:c r="J728" s="20"/>
      <x:c r="K728" s="20"/>
      <x:c r="L728" s="20"/>
      <x:c r="M728" s="20"/>
      <x:c r="N728" s="20"/>
      <x:c r="O728" s="20"/>
      <x:c r="P728" s="20"/>
      <x:c r="Q728" s="20"/>
      <x:c r="R728" s="20"/>
      <x:c r="S728" s="20"/>
      <x:c r="T728" s="20"/>
      <x:c r="U728" s="20"/>
      <x:c r="V728" s="20"/>
      <x:c r="W728" s="20"/>
      <x:c r="X728" s="20"/>
      <x:c r="Y728" s="20"/>
      <x:c r="Z728" s="20"/>
    </x:row>
    <x:row r="729">
      <x:c r="A729" s="20"/>
      <x:c r="B729" s="20"/>
      <x:c r="C729" s="24"/>
      <x:c r="D729" s="20"/>
      <x:c r="E729" s="20"/>
      <x:c r="F729" s="20"/>
      <x:c r="G729" s="20"/>
      <x:c r="H729" s="20"/>
      <x:c r="I729" s="20"/>
      <x:c r="J729" s="20"/>
      <x:c r="K729" s="20"/>
      <x:c r="L729" s="20"/>
      <x:c r="M729" s="20"/>
      <x:c r="N729" s="20"/>
      <x:c r="O729" s="20"/>
      <x:c r="P729" s="20"/>
      <x:c r="Q729" s="20"/>
      <x:c r="R729" s="20"/>
      <x:c r="S729" s="20"/>
      <x:c r="T729" s="20"/>
      <x:c r="U729" s="20"/>
      <x:c r="V729" s="20"/>
      <x:c r="W729" s="20"/>
      <x:c r="X729" s="20"/>
      <x:c r="Y729" s="20"/>
      <x:c r="Z729" s="20"/>
    </x:row>
    <x:row r="730">
      <x:c r="A730" s="20"/>
      <x:c r="B730" s="20"/>
      <x:c r="C730" s="24"/>
      <x:c r="D730" s="20"/>
      <x:c r="E730" s="20"/>
      <x:c r="F730" s="20"/>
      <x:c r="G730" s="20"/>
      <x:c r="H730" s="20"/>
      <x:c r="I730" s="20"/>
      <x:c r="J730" s="20"/>
      <x:c r="K730" s="20"/>
      <x:c r="L730" s="20"/>
      <x:c r="M730" s="20"/>
      <x:c r="N730" s="20"/>
      <x:c r="O730" s="20"/>
      <x:c r="P730" s="20"/>
      <x:c r="Q730" s="20"/>
      <x:c r="R730" s="20"/>
      <x:c r="S730" s="20"/>
      <x:c r="T730" s="20"/>
      <x:c r="U730" s="20"/>
      <x:c r="V730" s="20"/>
      <x:c r="W730" s="20"/>
      <x:c r="X730" s="20"/>
      <x:c r="Y730" s="20"/>
      <x:c r="Z730" s="20"/>
    </x:row>
    <x:row r="731">
      <x:c r="A731" s="20"/>
      <x:c r="B731" s="20"/>
      <x:c r="C731" s="24"/>
      <x:c r="D731" s="20"/>
      <x:c r="E731" s="20"/>
      <x:c r="F731" s="20"/>
      <x:c r="G731" s="20"/>
      <x:c r="H731" s="20"/>
      <x:c r="I731" s="20"/>
      <x:c r="J731" s="20"/>
      <x:c r="K731" s="20"/>
      <x:c r="L731" s="20"/>
      <x:c r="M731" s="20"/>
      <x:c r="N731" s="20"/>
      <x:c r="O731" s="20"/>
      <x:c r="P731" s="20"/>
      <x:c r="Q731" s="20"/>
      <x:c r="R731" s="20"/>
      <x:c r="S731" s="20"/>
      <x:c r="T731" s="20"/>
      <x:c r="U731" s="20"/>
      <x:c r="V731" s="20"/>
      <x:c r="W731" s="20"/>
      <x:c r="X731" s="20"/>
      <x:c r="Y731" s="20"/>
      <x:c r="Z731" s="20"/>
    </x:row>
    <x:row r="732">
      <x:c r="A732" s="20"/>
      <x:c r="B732" s="20"/>
      <x:c r="C732" s="24"/>
      <x:c r="D732" s="20"/>
      <x:c r="E732" s="20"/>
      <x:c r="F732" s="20"/>
      <x:c r="G732" s="20"/>
      <x:c r="H732" s="20"/>
      <x:c r="I732" s="20"/>
      <x:c r="J732" s="20"/>
      <x:c r="K732" s="20"/>
      <x:c r="L732" s="20"/>
      <x:c r="M732" s="20"/>
      <x:c r="N732" s="20"/>
      <x:c r="O732" s="20"/>
      <x:c r="P732" s="20"/>
      <x:c r="Q732" s="20"/>
      <x:c r="R732" s="20"/>
      <x:c r="S732" s="20"/>
      <x:c r="T732" s="20"/>
      <x:c r="U732" s="20"/>
      <x:c r="V732" s="20"/>
      <x:c r="W732" s="20"/>
      <x:c r="X732" s="20"/>
      <x:c r="Y732" s="20"/>
      <x:c r="Z732" s="20"/>
    </x:row>
    <x:row r="733">
      <x:c r="A733" s="20"/>
      <x:c r="B733" s="20"/>
      <x:c r="C733" s="24"/>
      <x:c r="D733" s="20"/>
      <x:c r="E733" s="20"/>
      <x:c r="F733" s="20"/>
      <x:c r="G733" s="20"/>
      <x:c r="H733" s="20"/>
      <x:c r="I733" s="20"/>
      <x:c r="J733" s="20"/>
      <x:c r="K733" s="20"/>
      <x:c r="L733" s="20"/>
      <x:c r="M733" s="20"/>
      <x:c r="N733" s="20"/>
      <x:c r="O733" s="20"/>
      <x:c r="P733" s="20"/>
      <x:c r="Q733" s="20"/>
      <x:c r="R733" s="20"/>
      <x:c r="S733" s="20"/>
      <x:c r="T733" s="20"/>
      <x:c r="U733" s="20"/>
      <x:c r="V733" s="20"/>
      <x:c r="W733" s="20"/>
      <x:c r="X733" s="20"/>
      <x:c r="Y733" s="20"/>
      <x:c r="Z733" s="20"/>
    </x:row>
    <x:row r="734">
      <x:c r="A734" s="20"/>
      <x:c r="B734" s="20"/>
      <x:c r="C734" s="24"/>
      <x:c r="D734" s="20"/>
      <x:c r="E734" s="20"/>
      <x:c r="F734" s="20"/>
      <x:c r="G734" s="20"/>
      <x:c r="H734" s="20"/>
      <x:c r="I734" s="20"/>
      <x:c r="J734" s="20"/>
      <x:c r="K734" s="20"/>
      <x:c r="L734" s="20"/>
      <x:c r="M734" s="20"/>
      <x:c r="N734" s="20"/>
      <x:c r="O734" s="20"/>
      <x:c r="P734" s="20"/>
      <x:c r="Q734" s="20"/>
      <x:c r="R734" s="20"/>
      <x:c r="S734" s="20"/>
      <x:c r="T734" s="20"/>
      <x:c r="U734" s="20"/>
      <x:c r="V734" s="20"/>
      <x:c r="W734" s="20"/>
      <x:c r="X734" s="20"/>
      <x:c r="Y734" s="20"/>
      <x:c r="Z734" s="20"/>
    </x:row>
    <x:row r="735">
      <x:c r="A735" s="20"/>
      <x:c r="B735" s="20"/>
      <x:c r="C735" s="24"/>
      <x:c r="D735" s="20"/>
      <x:c r="E735" s="20"/>
      <x:c r="F735" s="20"/>
      <x:c r="G735" s="20"/>
      <x:c r="H735" s="20"/>
      <x:c r="I735" s="20"/>
      <x:c r="J735" s="20"/>
      <x:c r="K735" s="20"/>
      <x:c r="L735" s="20"/>
      <x:c r="M735" s="20"/>
      <x:c r="N735" s="20"/>
      <x:c r="O735" s="20"/>
      <x:c r="P735" s="20"/>
      <x:c r="Q735" s="20"/>
      <x:c r="R735" s="20"/>
      <x:c r="S735" s="20"/>
      <x:c r="T735" s="20"/>
      <x:c r="U735" s="20"/>
      <x:c r="V735" s="20"/>
      <x:c r="W735" s="20"/>
      <x:c r="X735" s="20"/>
      <x:c r="Y735" s="20"/>
      <x:c r="Z735" s="20"/>
    </x:row>
    <x:row r="736">
      <x:c r="A736" s="20"/>
      <x:c r="B736" s="20"/>
      <x:c r="C736" s="24"/>
      <x:c r="D736" s="20"/>
      <x:c r="E736" s="20"/>
      <x:c r="F736" s="20"/>
      <x:c r="G736" s="20"/>
      <x:c r="H736" s="20"/>
      <x:c r="I736" s="20"/>
      <x:c r="J736" s="20"/>
      <x:c r="K736" s="20"/>
      <x:c r="L736" s="20"/>
      <x:c r="M736" s="20"/>
      <x:c r="N736" s="20"/>
      <x:c r="O736" s="20"/>
      <x:c r="P736" s="20"/>
      <x:c r="Q736" s="20"/>
      <x:c r="R736" s="20"/>
      <x:c r="S736" s="20"/>
      <x:c r="T736" s="20"/>
      <x:c r="U736" s="20"/>
      <x:c r="V736" s="20"/>
      <x:c r="W736" s="20"/>
      <x:c r="X736" s="20"/>
      <x:c r="Y736" s="20"/>
      <x:c r="Z736" s="20"/>
    </x:row>
    <x:row r="737">
      <x:c r="A737" s="20"/>
      <x:c r="B737" s="20"/>
      <x:c r="C737" s="24"/>
      <x:c r="D737" s="20"/>
      <x:c r="E737" s="20"/>
      <x:c r="F737" s="20"/>
      <x:c r="G737" s="20"/>
      <x:c r="H737" s="20"/>
      <x:c r="I737" s="20"/>
      <x:c r="J737" s="20"/>
      <x:c r="K737" s="20"/>
      <x:c r="L737" s="20"/>
      <x:c r="M737" s="20"/>
      <x:c r="N737" s="20"/>
      <x:c r="O737" s="20"/>
      <x:c r="P737" s="20"/>
      <x:c r="Q737" s="20"/>
      <x:c r="R737" s="20"/>
      <x:c r="S737" s="20"/>
      <x:c r="T737" s="20"/>
      <x:c r="U737" s="20"/>
      <x:c r="V737" s="20"/>
      <x:c r="W737" s="20"/>
      <x:c r="X737" s="20"/>
      <x:c r="Y737" s="20"/>
      <x:c r="Z737" s="20"/>
    </x:row>
    <x:row r="738">
      <x:c r="A738" s="20"/>
      <x:c r="B738" s="20"/>
      <x:c r="C738" s="24"/>
      <x:c r="D738" s="20"/>
      <x:c r="E738" s="20"/>
      <x:c r="F738" s="20"/>
      <x:c r="G738" s="20"/>
      <x:c r="H738" s="20"/>
      <x:c r="I738" s="20"/>
      <x:c r="J738" s="20"/>
      <x:c r="K738" s="20"/>
      <x:c r="L738" s="20"/>
      <x:c r="M738" s="20"/>
      <x:c r="N738" s="20"/>
      <x:c r="O738" s="20"/>
      <x:c r="P738" s="20"/>
      <x:c r="Q738" s="20"/>
      <x:c r="R738" s="20"/>
      <x:c r="S738" s="20"/>
      <x:c r="T738" s="20"/>
      <x:c r="U738" s="20"/>
      <x:c r="V738" s="20"/>
      <x:c r="W738" s="20"/>
      <x:c r="X738" s="20"/>
      <x:c r="Y738" s="20"/>
      <x:c r="Z738" s="20"/>
    </x:row>
    <x:row r="739">
      <x:c r="A739" s="20"/>
      <x:c r="B739" s="20"/>
      <x:c r="C739" s="24"/>
      <x:c r="D739" s="20"/>
      <x:c r="E739" s="20"/>
      <x:c r="F739" s="20"/>
      <x:c r="G739" s="20"/>
      <x:c r="H739" s="20"/>
      <x:c r="I739" s="20"/>
      <x:c r="J739" s="20"/>
      <x:c r="K739" s="20"/>
      <x:c r="L739" s="20"/>
      <x:c r="M739" s="20"/>
      <x:c r="N739" s="20"/>
      <x:c r="O739" s="20"/>
      <x:c r="P739" s="20"/>
      <x:c r="Q739" s="20"/>
      <x:c r="R739" s="20"/>
      <x:c r="S739" s="20"/>
      <x:c r="T739" s="20"/>
      <x:c r="U739" s="20"/>
      <x:c r="V739" s="20"/>
      <x:c r="W739" s="20"/>
      <x:c r="X739" s="20"/>
      <x:c r="Y739" s="20"/>
      <x:c r="Z739" s="20"/>
    </x:row>
    <x:row r="740">
      <x:c r="A740" s="20"/>
      <x:c r="B740" s="20"/>
      <x:c r="C740" s="24"/>
      <x:c r="D740" s="20"/>
      <x:c r="E740" s="20"/>
      <x:c r="F740" s="20"/>
      <x:c r="G740" s="20"/>
      <x:c r="H740" s="20"/>
      <x:c r="I740" s="20"/>
      <x:c r="J740" s="20"/>
      <x:c r="K740" s="20"/>
      <x:c r="L740" s="20"/>
      <x:c r="M740" s="20"/>
      <x:c r="N740" s="20"/>
      <x:c r="O740" s="20"/>
      <x:c r="P740" s="20"/>
      <x:c r="Q740" s="20"/>
      <x:c r="R740" s="20"/>
      <x:c r="S740" s="20"/>
      <x:c r="T740" s="20"/>
      <x:c r="U740" s="20"/>
      <x:c r="V740" s="20"/>
      <x:c r="W740" s="20"/>
      <x:c r="X740" s="20"/>
      <x:c r="Y740" s="20"/>
      <x:c r="Z740" s="20"/>
    </x:row>
    <x:row r="741">
      <x:c r="A741" s="20"/>
      <x:c r="B741" s="20"/>
      <x:c r="C741" s="24"/>
      <x:c r="D741" s="20"/>
      <x:c r="E741" s="20"/>
      <x:c r="F741" s="20"/>
      <x:c r="G741" s="20"/>
      <x:c r="H741" s="20"/>
      <x:c r="I741" s="20"/>
      <x:c r="J741" s="20"/>
      <x:c r="K741" s="20"/>
      <x:c r="L741" s="20"/>
      <x:c r="M741" s="20"/>
      <x:c r="N741" s="20"/>
      <x:c r="O741" s="20"/>
      <x:c r="P741" s="20"/>
      <x:c r="Q741" s="20"/>
      <x:c r="R741" s="20"/>
      <x:c r="S741" s="20"/>
      <x:c r="T741" s="20"/>
      <x:c r="U741" s="20"/>
      <x:c r="V741" s="20"/>
      <x:c r="W741" s="20"/>
      <x:c r="X741" s="20"/>
      <x:c r="Y741" s="20"/>
      <x:c r="Z741" s="20"/>
    </x:row>
    <x:row r="742">
      <x:c r="A742" s="20"/>
      <x:c r="B742" s="20"/>
      <x:c r="C742" s="24"/>
      <x:c r="D742" s="20"/>
      <x:c r="E742" s="20"/>
      <x:c r="F742" s="20"/>
      <x:c r="G742" s="20"/>
      <x:c r="H742" s="20"/>
      <x:c r="I742" s="20"/>
      <x:c r="J742" s="20"/>
      <x:c r="K742" s="20"/>
      <x:c r="L742" s="20"/>
      <x:c r="M742" s="20"/>
      <x:c r="N742" s="20"/>
      <x:c r="O742" s="20"/>
      <x:c r="P742" s="20"/>
      <x:c r="Q742" s="20"/>
      <x:c r="R742" s="20"/>
      <x:c r="S742" s="20"/>
      <x:c r="T742" s="20"/>
      <x:c r="U742" s="20"/>
      <x:c r="V742" s="20"/>
      <x:c r="W742" s="20"/>
      <x:c r="X742" s="20"/>
      <x:c r="Y742" s="20"/>
      <x:c r="Z742" s="20"/>
    </x:row>
    <x:row r="743">
      <x:c r="A743" s="20"/>
      <x:c r="B743" s="20"/>
      <x:c r="C743" s="24"/>
      <x:c r="D743" s="20"/>
      <x:c r="E743" s="20"/>
      <x:c r="F743" s="20"/>
      <x:c r="G743" s="20"/>
      <x:c r="H743" s="20"/>
      <x:c r="I743" s="20"/>
      <x:c r="J743" s="20"/>
      <x:c r="K743" s="20"/>
      <x:c r="L743" s="20"/>
      <x:c r="M743" s="20"/>
      <x:c r="N743" s="20"/>
      <x:c r="O743" s="20"/>
      <x:c r="P743" s="20"/>
      <x:c r="Q743" s="20"/>
      <x:c r="R743" s="20"/>
      <x:c r="S743" s="20"/>
      <x:c r="T743" s="20"/>
      <x:c r="U743" s="20"/>
      <x:c r="V743" s="20"/>
      <x:c r="W743" s="20"/>
      <x:c r="X743" s="20"/>
      <x:c r="Y743" s="20"/>
      <x:c r="Z743" s="20"/>
    </x:row>
    <x:row r="744">
      <x:c r="A744" s="20"/>
      <x:c r="B744" s="20"/>
      <x:c r="C744" s="24"/>
      <x:c r="D744" s="20"/>
      <x:c r="E744" s="20"/>
      <x:c r="F744" s="20"/>
      <x:c r="G744" s="20"/>
      <x:c r="H744" s="20"/>
      <x:c r="I744" s="20"/>
      <x:c r="J744" s="20"/>
      <x:c r="K744" s="20"/>
      <x:c r="L744" s="20"/>
      <x:c r="M744" s="20"/>
      <x:c r="N744" s="20"/>
      <x:c r="O744" s="20"/>
      <x:c r="P744" s="20"/>
      <x:c r="Q744" s="20"/>
      <x:c r="R744" s="20"/>
      <x:c r="S744" s="20"/>
      <x:c r="T744" s="20"/>
      <x:c r="U744" s="20"/>
      <x:c r="V744" s="20"/>
      <x:c r="W744" s="20"/>
      <x:c r="X744" s="20"/>
      <x:c r="Y744" s="20"/>
      <x:c r="Z744" s="20"/>
    </x:row>
    <x:row r="745">
      <x:c r="A745" s="20"/>
      <x:c r="B745" s="20"/>
      <x:c r="C745" s="24"/>
      <x:c r="D745" s="20"/>
      <x:c r="E745" s="20"/>
      <x:c r="F745" s="20"/>
      <x:c r="G745" s="20"/>
      <x:c r="H745" s="20"/>
      <x:c r="I745" s="20"/>
      <x:c r="J745" s="20"/>
      <x:c r="K745" s="20"/>
      <x:c r="L745" s="20"/>
      <x:c r="M745" s="20"/>
      <x:c r="N745" s="20"/>
      <x:c r="O745" s="20"/>
      <x:c r="P745" s="20"/>
      <x:c r="Q745" s="20"/>
      <x:c r="R745" s="20"/>
      <x:c r="S745" s="20"/>
      <x:c r="T745" s="20"/>
      <x:c r="U745" s="20"/>
      <x:c r="V745" s="20"/>
      <x:c r="W745" s="20"/>
      <x:c r="X745" s="20"/>
      <x:c r="Y745" s="20"/>
      <x:c r="Z745" s="20"/>
    </x:row>
    <x:row r="746">
      <x:c r="A746" s="20"/>
      <x:c r="B746" s="20"/>
      <x:c r="C746" s="24"/>
      <x:c r="D746" s="20"/>
      <x:c r="E746" s="20"/>
      <x:c r="F746" s="20"/>
      <x:c r="G746" s="20"/>
      <x:c r="H746" s="20"/>
      <x:c r="I746" s="20"/>
      <x:c r="J746" s="20"/>
      <x:c r="K746" s="20"/>
      <x:c r="L746" s="20"/>
      <x:c r="M746" s="20"/>
      <x:c r="N746" s="20"/>
      <x:c r="O746" s="20"/>
      <x:c r="P746" s="20"/>
      <x:c r="Q746" s="20"/>
      <x:c r="R746" s="20"/>
      <x:c r="S746" s="20"/>
      <x:c r="T746" s="20"/>
      <x:c r="U746" s="20"/>
      <x:c r="V746" s="20"/>
      <x:c r="W746" s="20"/>
      <x:c r="X746" s="20"/>
      <x:c r="Y746" s="20"/>
      <x:c r="Z746" s="20"/>
    </x:row>
    <x:row r="747">
      <x:c r="A747" s="20"/>
      <x:c r="B747" s="20"/>
      <x:c r="C747" s="24"/>
      <x:c r="D747" s="20"/>
      <x:c r="E747" s="20"/>
      <x:c r="F747" s="20"/>
      <x:c r="G747" s="20"/>
      <x:c r="H747" s="20"/>
      <x:c r="I747" s="20"/>
      <x:c r="J747" s="20"/>
      <x:c r="K747" s="20"/>
      <x:c r="L747" s="20"/>
      <x:c r="M747" s="20"/>
      <x:c r="N747" s="20"/>
      <x:c r="O747" s="20"/>
      <x:c r="P747" s="20"/>
      <x:c r="Q747" s="20"/>
      <x:c r="R747" s="20"/>
      <x:c r="S747" s="20"/>
      <x:c r="T747" s="20"/>
      <x:c r="U747" s="20"/>
      <x:c r="V747" s="20"/>
      <x:c r="W747" s="20"/>
      <x:c r="X747" s="20"/>
      <x:c r="Y747" s="20"/>
      <x:c r="Z747" s="20"/>
    </x:row>
    <x:row r="748">
      <x:c r="A748" s="20"/>
      <x:c r="B748" s="20"/>
      <x:c r="C748" s="24"/>
      <x:c r="D748" s="20"/>
      <x:c r="E748" s="20"/>
      <x:c r="F748" s="20"/>
      <x:c r="G748" s="20"/>
      <x:c r="H748" s="20"/>
      <x:c r="I748" s="20"/>
      <x:c r="J748" s="20"/>
      <x:c r="K748" s="20"/>
      <x:c r="L748" s="20"/>
      <x:c r="M748" s="20"/>
      <x:c r="N748" s="20"/>
      <x:c r="O748" s="20"/>
      <x:c r="P748" s="20"/>
      <x:c r="Q748" s="20"/>
      <x:c r="R748" s="20"/>
      <x:c r="S748" s="20"/>
      <x:c r="T748" s="20"/>
      <x:c r="U748" s="20"/>
      <x:c r="V748" s="20"/>
      <x:c r="W748" s="20"/>
      <x:c r="X748" s="20"/>
      <x:c r="Y748" s="20"/>
      <x:c r="Z748" s="20"/>
    </x:row>
    <x:row r="749">
      <x:c r="A749" s="20"/>
      <x:c r="B749" s="20"/>
      <x:c r="C749" s="24"/>
      <x:c r="D749" s="20"/>
      <x:c r="E749" s="20"/>
      <x:c r="F749" s="20"/>
      <x:c r="G749" s="20"/>
      <x:c r="H749" s="20"/>
      <x:c r="I749" s="20"/>
      <x:c r="J749" s="20"/>
      <x:c r="K749" s="20"/>
      <x:c r="L749" s="20"/>
      <x:c r="M749" s="20"/>
      <x:c r="N749" s="20"/>
      <x:c r="O749" s="20"/>
      <x:c r="P749" s="20"/>
      <x:c r="Q749" s="20"/>
      <x:c r="R749" s="20"/>
      <x:c r="S749" s="20"/>
      <x:c r="T749" s="20"/>
      <x:c r="U749" s="20"/>
      <x:c r="V749" s="20"/>
      <x:c r="W749" s="20"/>
      <x:c r="X749" s="20"/>
      <x:c r="Y749" s="20"/>
      <x:c r="Z749" s="20"/>
    </x:row>
    <x:row r="750">
      <x:c r="A750" s="20"/>
      <x:c r="B750" s="20"/>
      <x:c r="C750" s="24"/>
      <x:c r="D750" s="20"/>
      <x:c r="E750" s="20"/>
      <x:c r="F750" s="20"/>
      <x:c r="G750" s="20"/>
      <x:c r="H750" s="20"/>
      <x:c r="I750" s="20"/>
      <x:c r="J750" s="20"/>
      <x:c r="K750" s="20"/>
      <x:c r="L750" s="20"/>
      <x:c r="M750" s="20"/>
      <x:c r="N750" s="20"/>
      <x:c r="O750" s="20"/>
      <x:c r="P750" s="20"/>
      <x:c r="Q750" s="20"/>
      <x:c r="R750" s="20"/>
      <x:c r="S750" s="20"/>
      <x:c r="T750" s="20"/>
      <x:c r="U750" s="20"/>
      <x:c r="V750" s="20"/>
      <x:c r="W750" s="20"/>
      <x:c r="X750" s="20"/>
      <x:c r="Y750" s="20"/>
      <x:c r="Z750" s="20"/>
    </x:row>
    <x:row r="751">
      <x:c r="A751" s="20"/>
      <x:c r="B751" s="20"/>
      <x:c r="C751" s="24"/>
      <x:c r="D751" s="20"/>
      <x:c r="E751" s="20"/>
      <x:c r="F751" s="20"/>
      <x:c r="G751" s="20"/>
      <x:c r="H751" s="20"/>
      <x:c r="I751" s="20"/>
      <x:c r="J751" s="20"/>
      <x:c r="K751" s="20"/>
      <x:c r="L751" s="20"/>
      <x:c r="M751" s="20"/>
      <x:c r="N751" s="20"/>
      <x:c r="O751" s="20"/>
      <x:c r="P751" s="20"/>
      <x:c r="Q751" s="20"/>
      <x:c r="R751" s="20"/>
      <x:c r="S751" s="20"/>
      <x:c r="T751" s="20"/>
      <x:c r="U751" s="20"/>
      <x:c r="V751" s="20"/>
      <x:c r="W751" s="20"/>
      <x:c r="X751" s="20"/>
      <x:c r="Y751" s="20"/>
      <x:c r="Z751" s="20"/>
    </x:row>
    <x:row r="752">
      <x:c r="A752" s="20"/>
      <x:c r="B752" s="20"/>
      <x:c r="C752" s="24"/>
      <x:c r="D752" s="20"/>
      <x:c r="E752" s="20"/>
      <x:c r="F752" s="20"/>
      <x:c r="G752" s="20"/>
      <x:c r="H752" s="20"/>
      <x:c r="I752" s="20"/>
      <x:c r="J752" s="20"/>
      <x:c r="K752" s="20"/>
      <x:c r="L752" s="20"/>
      <x:c r="M752" s="20"/>
      <x:c r="N752" s="20"/>
      <x:c r="O752" s="20"/>
      <x:c r="P752" s="20"/>
      <x:c r="Q752" s="20"/>
      <x:c r="R752" s="20"/>
      <x:c r="S752" s="20"/>
      <x:c r="T752" s="20"/>
      <x:c r="U752" s="20"/>
      <x:c r="V752" s="20"/>
      <x:c r="W752" s="20"/>
      <x:c r="X752" s="20"/>
      <x:c r="Y752" s="20"/>
      <x:c r="Z752" s="20"/>
    </x:row>
    <x:row r="753">
      <x:c r="A753" s="20"/>
      <x:c r="B753" s="20"/>
      <x:c r="C753" s="24"/>
      <x:c r="D753" s="20"/>
      <x:c r="E753" s="20"/>
      <x:c r="F753" s="20"/>
      <x:c r="G753" s="20"/>
      <x:c r="H753" s="20"/>
      <x:c r="I753" s="20"/>
      <x:c r="J753" s="20"/>
      <x:c r="K753" s="20"/>
      <x:c r="L753" s="20"/>
      <x:c r="M753" s="20"/>
      <x:c r="N753" s="20"/>
      <x:c r="O753" s="20"/>
      <x:c r="P753" s="20"/>
      <x:c r="Q753" s="20"/>
      <x:c r="R753" s="20"/>
      <x:c r="S753" s="20"/>
      <x:c r="T753" s="20"/>
      <x:c r="U753" s="20"/>
      <x:c r="V753" s="20"/>
      <x:c r="W753" s="20"/>
      <x:c r="X753" s="20"/>
      <x:c r="Y753" s="20"/>
      <x:c r="Z753" s="20"/>
    </x:row>
    <x:row r="754">
      <x:c r="A754" s="20"/>
      <x:c r="B754" s="20"/>
      <x:c r="C754" s="24"/>
      <x:c r="D754" s="20"/>
      <x:c r="E754" s="20"/>
      <x:c r="F754" s="20"/>
      <x:c r="G754" s="20"/>
      <x:c r="H754" s="20"/>
      <x:c r="I754" s="20"/>
      <x:c r="J754" s="20"/>
      <x:c r="K754" s="20"/>
      <x:c r="L754" s="20"/>
      <x:c r="M754" s="20"/>
      <x:c r="N754" s="20"/>
      <x:c r="O754" s="20"/>
      <x:c r="P754" s="20"/>
      <x:c r="Q754" s="20"/>
      <x:c r="R754" s="20"/>
      <x:c r="S754" s="20"/>
      <x:c r="T754" s="20"/>
      <x:c r="U754" s="20"/>
      <x:c r="V754" s="20"/>
      <x:c r="W754" s="20"/>
      <x:c r="X754" s="20"/>
      <x:c r="Y754" s="20"/>
      <x:c r="Z754" s="20"/>
    </x:row>
    <x:row r="755">
      <x:c r="A755" s="20"/>
      <x:c r="B755" s="20"/>
      <x:c r="C755" s="24"/>
      <x:c r="D755" s="20"/>
      <x:c r="E755" s="20"/>
      <x:c r="F755" s="20"/>
      <x:c r="G755" s="20"/>
      <x:c r="H755" s="20"/>
      <x:c r="I755" s="20"/>
      <x:c r="J755" s="20"/>
      <x:c r="K755" s="20"/>
      <x:c r="L755" s="20"/>
      <x:c r="M755" s="20"/>
      <x:c r="N755" s="20"/>
      <x:c r="O755" s="20"/>
      <x:c r="P755" s="20"/>
      <x:c r="Q755" s="20"/>
      <x:c r="R755" s="20"/>
      <x:c r="S755" s="20"/>
      <x:c r="T755" s="20"/>
      <x:c r="U755" s="20"/>
      <x:c r="V755" s="20"/>
      <x:c r="W755" s="20"/>
      <x:c r="X755" s="20"/>
      <x:c r="Y755" s="20"/>
      <x:c r="Z755" s="20"/>
    </x:row>
    <x:row r="756">
      <x:c r="A756" s="20"/>
      <x:c r="B756" s="20"/>
      <x:c r="C756" s="24"/>
      <x:c r="D756" s="20"/>
      <x:c r="E756" s="20"/>
      <x:c r="F756" s="20"/>
      <x:c r="G756" s="20"/>
      <x:c r="H756" s="20"/>
      <x:c r="I756" s="20"/>
      <x:c r="J756" s="20"/>
      <x:c r="K756" s="20"/>
      <x:c r="L756" s="20"/>
      <x:c r="M756" s="20"/>
      <x:c r="N756" s="20"/>
      <x:c r="O756" s="20"/>
      <x:c r="P756" s="20"/>
      <x:c r="Q756" s="20"/>
      <x:c r="R756" s="20"/>
      <x:c r="S756" s="20"/>
      <x:c r="T756" s="20"/>
      <x:c r="U756" s="20"/>
      <x:c r="V756" s="20"/>
      <x:c r="W756" s="20"/>
      <x:c r="X756" s="20"/>
      <x:c r="Y756" s="20"/>
      <x:c r="Z756" s="20"/>
    </x:row>
    <x:row r="757">
      <x:c r="A757" s="20"/>
      <x:c r="B757" s="20"/>
      <x:c r="C757" s="24"/>
      <x:c r="D757" s="20"/>
      <x:c r="E757" s="20"/>
      <x:c r="F757" s="20"/>
      <x:c r="G757" s="20"/>
      <x:c r="H757" s="20"/>
      <x:c r="I757" s="20"/>
      <x:c r="J757" s="20"/>
      <x:c r="K757" s="20"/>
      <x:c r="L757" s="20"/>
      <x:c r="M757" s="20"/>
      <x:c r="N757" s="20"/>
      <x:c r="O757" s="20"/>
      <x:c r="P757" s="20"/>
      <x:c r="Q757" s="20"/>
      <x:c r="R757" s="20"/>
      <x:c r="S757" s="20"/>
      <x:c r="T757" s="20"/>
      <x:c r="U757" s="20"/>
      <x:c r="V757" s="20"/>
      <x:c r="W757" s="20"/>
      <x:c r="X757" s="20"/>
      <x:c r="Y757" s="20"/>
      <x:c r="Z757" s="20"/>
    </x:row>
    <x:row r="758">
      <x:c r="A758" s="20"/>
      <x:c r="B758" s="20"/>
      <x:c r="C758" s="24"/>
      <x:c r="D758" s="20"/>
      <x:c r="E758" s="20"/>
      <x:c r="F758" s="20"/>
      <x:c r="G758" s="20"/>
      <x:c r="H758" s="20"/>
      <x:c r="I758" s="20"/>
      <x:c r="J758" s="20"/>
      <x:c r="K758" s="20"/>
      <x:c r="L758" s="20"/>
      <x:c r="M758" s="20"/>
      <x:c r="N758" s="20"/>
      <x:c r="O758" s="20"/>
      <x:c r="P758" s="20"/>
      <x:c r="Q758" s="20"/>
      <x:c r="R758" s="20"/>
      <x:c r="S758" s="20"/>
      <x:c r="T758" s="20"/>
      <x:c r="U758" s="20"/>
      <x:c r="V758" s="20"/>
      <x:c r="W758" s="20"/>
      <x:c r="X758" s="20"/>
      <x:c r="Y758" s="20"/>
      <x:c r="Z758" s="20"/>
    </x:row>
    <x:row r="759">
      <x:c r="A759" s="20"/>
      <x:c r="B759" s="20"/>
      <x:c r="C759" s="24"/>
      <x:c r="D759" s="20"/>
      <x:c r="E759" s="20"/>
      <x:c r="F759" s="20"/>
      <x:c r="G759" s="20"/>
      <x:c r="H759" s="20"/>
      <x:c r="I759" s="20"/>
      <x:c r="J759" s="20"/>
      <x:c r="K759" s="20"/>
      <x:c r="L759" s="20"/>
      <x:c r="M759" s="20"/>
      <x:c r="N759" s="20"/>
      <x:c r="O759" s="20"/>
      <x:c r="P759" s="20"/>
      <x:c r="Q759" s="20"/>
      <x:c r="R759" s="20"/>
      <x:c r="S759" s="20"/>
      <x:c r="T759" s="20"/>
      <x:c r="U759" s="20"/>
      <x:c r="V759" s="20"/>
      <x:c r="W759" s="20"/>
      <x:c r="X759" s="20"/>
      <x:c r="Y759" s="20"/>
      <x:c r="Z759" s="20"/>
    </x:row>
    <x:row r="760">
      <x:c r="A760" s="20"/>
      <x:c r="B760" s="20"/>
      <x:c r="C760" s="24"/>
      <x:c r="D760" s="20"/>
      <x:c r="E760" s="20"/>
      <x:c r="F760" s="20"/>
      <x:c r="G760" s="20"/>
      <x:c r="H760" s="20"/>
      <x:c r="I760" s="20"/>
      <x:c r="J760" s="20"/>
      <x:c r="K760" s="20"/>
      <x:c r="L760" s="20"/>
      <x:c r="M760" s="20"/>
      <x:c r="N760" s="20"/>
      <x:c r="O760" s="20"/>
      <x:c r="P760" s="20"/>
      <x:c r="Q760" s="20"/>
      <x:c r="R760" s="20"/>
      <x:c r="S760" s="20"/>
      <x:c r="T760" s="20"/>
      <x:c r="U760" s="20"/>
      <x:c r="V760" s="20"/>
      <x:c r="W760" s="20"/>
      <x:c r="X760" s="20"/>
      <x:c r="Y760" s="20"/>
      <x:c r="Z760" s="20"/>
    </x:row>
    <x:row r="761">
      <x:c r="A761" s="20"/>
      <x:c r="B761" s="20"/>
      <x:c r="C761" s="24"/>
      <x:c r="D761" s="20"/>
      <x:c r="E761" s="20"/>
      <x:c r="F761" s="20"/>
      <x:c r="G761" s="20"/>
      <x:c r="H761" s="20"/>
      <x:c r="I761" s="20"/>
      <x:c r="J761" s="20"/>
      <x:c r="K761" s="20"/>
      <x:c r="L761" s="20"/>
      <x:c r="M761" s="20"/>
      <x:c r="N761" s="20"/>
      <x:c r="O761" s="20"/>
      <x:c r="P761" s="20"/>
      <x:c r="Q761" s="20"/>
      <x:c r="R761" s="20"/>
      <x:c r="S761" s="20"/>
      <x:c r="T761" s="20"/>
      <x:c r="U761" s="20"/>
      <x:c r="V761" s="20"/>
      <x:c r="W761" s="20"/>
      <x:c r="X761" s="20"/>
      <x:c r="Y761" s="20"/>
      <x:c r="Z761" s="20"/>
    </x:row>
    <x:row r="762">
      <x:c r="A762" s="20"/>
      <x:c r="B762" s="20"/>
      <x:c r="C762" s="24"/>
      <x:c r="D762" s="20"/>
      <x:c r="E762" s="20"/>
      <x:c r="F762" s="20"/>
      <x:c r="G762" s="20"/>
      <x:c r="H762" s="20"/>
      <x:c r="I762" s="20"/>
      <x:c r="J762" s="20"/>
      <x:c r="K762" s="20"/>
      <x:c r="L762" s="20"/>
      <x:c r="M762" s="20"/>
      <x:c r="N762" s="20"/>
      <x:c r="O762" s="20"/>
      <x:c r="P762" s="20"/>
      <x:c r="Q762" s="20"/>
      <x:c r="R762" s="20"/>
      <x:c r="S762" s="20"/>
      <x:c r="T762" s="20"/>
      <x:c r="U762" s="20"/>
      <x:c r="V762" s="20"/>
      <x:c r="W762" s="20"/>
      <x:c r="X762" s="20"/>
      <x:c r="Y762" s="20"/>
      <x:c r="Z762" s="20"/>
    </x:row>
    <x:row r="763">
      <x:c r="A763" s="20"/>
      <x:c r="B763" s="20"/>
      <x:c r="C763" s="24"/>
      <x:c r="D763" s="20"/>
      <x:c r="E763" s="20"/>
      <x:c r="F763" s="20"/>
      <x:c r="G763" s="20"/>
      <x:c r="H763" s="20"/>
      <x:c r="I763" s="20"/>
      <x:c r="J763" s="20"/>
      <x:c r="K763" s="20"/>
      <x:c r="L763" s="20"/>
      <x:c r="M763" s="20"/>
      <x:c r="N763" s="20"/>
      <x:c r="O763" s="20"/>
      <x:c r="P763" s="20"/>
      <x:c r="Q763" s="20"/>
      <x:c r="R763" s="20"/>
      <x:c r="S763" s="20"/>
      <x:c r="T763" s="20"/>
      <x:c r="U763" s="20"/>
      <x:c r="V763" s="20"/>
      <x:c r="W763" s="20"/>
      <x:c r="X763" s="20"/>
      <x:c r="Y763" s="20"/>
      <x:c r="Z763" s="20"/>
    </x:row>
    <x:row r="764">
      <x:c r="A764" s="20"/>
      <x:c r="B764" s="20"/>
      <x:c r="C764" s="24"/>
      <x:c r="D764" s="20"/>
      <x:c r="E764" s="20"/>
      <x:c r="F764" s="20"/>
      <x:c r="G764" s="20"/>
      <x:c r="H764" s="20"/>
      <x:c r="I764" s="20"/>
      <x:c r="J764" s="20"/>
      <x:c r="K764" s="20"/>
      <x:c r="L764" s="20"/>
      <x:c r="M764" s="20"/>
      <x:c r="N764" s="20"/>
      <x:c r="O764" s="20"/>
      <x:c r="P764" s="20"/>
      <x:c r="Q764" s="20"/>
      <x:c r="R764" s="20"/>
      <x:c r="S764" s="20"/>
      <x:c r="T764" s="20"/>
      <x:c r="U764" s="20"/>
      <x:c r="V764" s="20"/>
      <x:c r="W764" s="20"/>
      <x:c r="X764" s="20"/>
      <x:c r="Y764" s="20"/>
      <x:c r="Z764" s="20"/>
    </x:row>
    <x:row r="765">
      <x:c r="A765" s="20"/>
      <x:c r="B765" s="20"/>
      <x:c r="C765" s="24"/>
      <x:c r="D765" s="20"/>
      <x:c r="E765" s="20"/>
      <x:c r="F765" s="20"/>
      <x:c r="G765" s="20"/>
      <x:c r="H765" s="20"/>
      <x:c r="I765" s="20"/>
      <x:c r="J765" s="20"/>
      <x:c r="K765" s="20"/>
      <x:c r="L765" s="20"/>
      <x:c r="M765" s="20"/>
      <x:c r="N765" s="20"/>
      <x:c r="O765" s="20"/>
      <x:c r="P765" s="20"/>
      <x:c r="Q765" s="20"/>
      <x:c r="R765" s="20"/>
      <x:c r="S765" s="20"/>
      <x:c r="T765" s="20"/>
      <x:c r="U765" s="20"/>
      <x:c r="V765" s="20"/>
      <x:c r="W765" s="20"/>
      <x:c r="X765" s="20"/>
      <x:c r="Y765" s="20"/>
      <x:c r="Z765" s="20"/>
    </x:row>
    <x:row r="766">
      <x:c r="A766" s="20"/>
      <x:c r="B766" s="20"/>
      <x:c r="C766" s="24"/>
      <x:c r="D766" s="20"/>
      <x:c r="E766" s="20"/>
      <x:c r="F766" s="20"/>
      <x:c r="G766" s="20"/>
      <x:c r="H766" s="20"/>
      <x:c r="I766" s="20"/>
      <x:c r="J766" s="20"/>
      <x:c r="K766" s="20"/>
      <x:c r="L766" s="20"/>
      <x:c r="M766" s="20"/>
      <x:c r="N766" s="20"/>
      <x:c r="O766" s="20"/>
      <x:c r="P766" s="20"/>
      <x:c r="Q766" s="20"/>
      <x:c r="R766" s="20"/>
      <x:c r="S766" s="20"/>
      <x:c r="T766" s="20"/>
      <x:c r="U766" s="20"/>
      <x:c r="V766" s="20"/>
      <x:c r="W766" s="20"/>
      <x:c r="X766" s="20"/>
      <x:c r="Y766" s="20"/>
      <x:c r="Z766" s="20"/>
    </x:row>
    <x:row r="767">
      <x:c r="A767" s="20"/>
      <x:c r="B767" s="20"/>
      <x:c r="C767" s="24"/>
      <x:c r="D767" s="20"/>
      <x:c r="E767" s="20"/>
      <x:c r="F767" s="20"/>
      <x:c r="G767" s="20"/>
      <x:c r="H767" s="20"/>
      <x:c r="I767" s="20"/>
      <x:c r="J767" s="20"/>
      <x:c r="K767" s="20"/>
      <x:c r="L767" s="20"/>
      <x:c r="M767" s="20"/>
      <x:c r="N767" s="20"/>
      <x:c r="O767" s="20"/>
      <x:c r="P767" s="20"/>
      <x:c r="Q767" s="20"/>
      <x:c r="R767" s="20"/>
      <x:c r="S767" s="20"/>
      <x:c r="T767" s="20"/>
      <x:c r="U767" s="20"/>
      <x:c r="V767" s="20"/>
      <x:c r="W767" s="20"/>
      <x:c r="X767" s="20"/>
      <x:c r="Y767" s="20"/>
      <x:c r="Z767" s="20"/>
    </x:row>
    <x:row r="768">
      <x:c r="A768" s="20"/>
      <x:c r="B768" s="20"/>
      <x:c r="C768" s="24"/>
      <x:c r="D768" s="20"/>
      <x:c r="E768" s="20"/>
      <x:c r="F768" s="20"/>
      <x:c r="G768" s="20"/>
      <x:c r="H768" s="20"/>
      <x:c r="I768" s="20"/>
      <x:c r="J768" s="20"/>
      <x:c r="K768" s="20"/>
      <x:c r="L768" s="20"/>
      <x:c r="M768" s="20"/>
      <x:c r="N768" s="20"/>
      <x:c r="O768" s="20"/>
      <x:c r="P768" s="20"/>
      <x:c r="Q768" s="20"/>
      <x:c r="R768" s="20"/>
      <x:c r="S768" s="20"/>
      <x:c r="T768" s="20"/>
      <x:c r="U768" s="20"/>
      <x:c r="V768" s="20"/>
      <x:c r="W768" s="20"/>
      <x:c r="X768" s="20"/>
      <x:c r="Y768" s="20"/>
      <x:c r="Z768" s="20"/>
    </x:row>
    <x:row r="769">
      <x:c r="A769" s="20"/>
      <x:c r="B769" s="20"/>
      <x:c r="C769" s="24"/>
      <x:c r="D769" s="20"/>
      <x:c r="E769" s="20"/>
      <x:c r="F769" s="20"/>
      <x:c r="G769" s="20"/>
      <x:c r="H769" s="20"/>
      <x:c r="I769" s="20"/>
      <x:c r="J769" s="20"/>
      <x:c r="K769" s="20"/>
      <x:c r="L769" s="20"/>
      <x:c r="M769" s="20"/>
      <x:c r="N769" s="20"/>
      <x:c r="O769" s="20"/>
      <x:c r="P769" s="20"/>
      <x:c r="Q769" s="20"/>
      <x:c r="R769" s="20"/>
      <x:c r="S769" s="20"/>
      <x:c r="T769" s="20"/>
      <x:c r="U769" s="20"/>
      <x:c r="V769" s="20"/>
      <x:c r="W769" s="20"/>
      <x:c r="X769" s="20"/>
      <x:c r="Y769" s="20"/>
      <x:c r="Z769" s="20"/>
    </x:row>
    <x:row r="770">
      <x:c r="A770" s="20"/>
      <x:c r="B770" s="20"/>
      <x:c r="C770" s="24"/>
      <x:c r="D770" s="20"/>
      <x:c r="E770" s="20"/>
      <x:c r="F770" s="20"/>
      <x:c r="G770" s="20"/>
      <x:c r="H770" s="20"/>
      <x:c r="I770" s="20"/>
      <x:c r="J770" s="20"/>
      <x:c r="K770" s="20"/>
      <x:c r="L770" s="20"/>
      <x:c r="M770" s="20"/>
      <x:c r="N770" s="20"/>
      <x:c r="O770" s="20"/>
      <x:c r="P770" s="20"/>
      <x:c r="Q770" s="20"/>
      <x:c r="R770" s="20"/>
      <x:c r="S770" s="20"/>
      <x:c r="T770" s="20"/>
      <x:c r="U770" s="20"/>
      <x:c r="V770" s="20"/>
      <x:c r="W770" s="20"/>
      <x:c r="X770" s="20"/>
      <x:c r="Y770" s="20"/>
      <x:c r="Z770" s="20"/>
    </x:row>
    <x:row r="771">
      <x:c r="A771" s="20"/>
      <x:c r="B771" s="20"/>
      <x:c r="C771" s="24"/>
      <x:c r="D771" s="20"/>
      <x:c r="E771" s="20"/>
      <x:c r="F771" s="20"/>
      <x:c r="G771" s="20"/>
      <x:c r="H771" s="20"/>
      <x:c r="I771" s="20"/>
      <x:c r="J771" s="20"/>
      <x:c r="K771" s="20"/>
      <x:c r="L771" s="20"/>
      <x:c r="M771" s="20"/>
      <x:c r="N771" s="20"/>
      <x:c r="O771" s="20"/>
      <x:c r="P771" s="20"/>
      <x:c r="Q771" s="20"/>
      <x:c r="R771" s="20"/>
      <x:c r="S771" s="20"/>
      <x:c r="T771" s="20"/>
      <x:c r="U771" s="20"/>
      <x:c r="V771" s="20"/>
      <x:c r="W771" s="20"/>
      <x:c r="X771" s="20"/>
      <x:c r="Y771" s="20"/>
      <x:c r="Z771" s="20"/>
    </x:row>
    <x:row r="772">
      <x:c r="A772" s="20"/>
      <x:c r="B772" s="20"/>
      <x:c r="C772" s="24"/>
      <x:c r="D772" s="20"/>
      <x:c r="E772" s="20"/>
      <x:c r="F772" s="20"/>
      <x:c r="G772" s="20"/>
      <x:c r="H772" s="20"/>
      <x:c r="I772" s="20"/>
      <x:c r="J772" s="20"/>
      <x:c r="K772" s="20"/>
      <x:c r="L772" s="20"/>
      <x:c r="M772" s="20"/>
      <x:c r="N772" s="20"/>
      <x:c r="O772" s="20"/>
      <x:c r="P772" s="20"/>
      <x:c r="Q772" s="20"/>
      <x:c r="R772" s="20"/>
      <x:c r="S772" s="20"/>
      <x:c r="T772" s="20"/>
      <x:c r="U772" s="20"/>
      <x:c r="V772" s="20"/>
      <x:c r="W772" s="20"/>
      <x:c r="X772" s="20"/>
      <x:c r="Y772" s="20"/>
      <x:c r="Z772" s="20"/>
    </x:row>
    <x:row r="773">
      <x:c r="A773" s="20"/>
      <x:c r="B773" s="20"/>
      <x:c r="C773" s="24"/>
      <x:c r="D773" s="20"/>
      <x:c r="E773" s="20"/>
      <x:c r="F773" s="20"/>
      <x:c r="G773" s="20"/>
      <x:c r="H773" s="20"/>
      <x:c r="I773" s="20"/>
      <x:c r="J773" s="20"/>
      <x:c r="K773" s="20"/>
      <x:c r="L773" s="20"/>
      <x:c r="M773" s="20"/>
      <x:c r="N773" s="20"/>
      <x:c r="O773" s="20"/>
      <x:c r="P773" s="20"/>
      <x:c r="Q773" s="20"/>
      <x:c r="R773" s="20"/>
      <x:c r="S773" s="20"/>
      <x:c r="T773" s="20"/>
      <x:c r="U773" s="20"/>
      <x:c r="V773" s="20"/>
      <x:c r="W773" s="20"/>
      <x:c r="X773" s="20"/>
      <x:c r="Y773" s="20"/>
      <x:c r="Z773" s="20"/>
    </x:row>
    <x:row r="774">
      <x:c r="A774" s="20"/>
      <x:c r="B774" s="20"/>
      <x:c r="C774" s="24"/>
      <x:c r="D774" s="20"/>
      <x:c r="E774" s="20"/>
      <x:c r="F774" s="20"/>
      <x:c r="G774" s="20"/>
      <x:c r="H774" s="20"/>
      <x:c r="I774" s="20"/>
      <x:c r="J774" s="20"/>
      <x:c r="K774" s="20"/>
      <x:c r="L774" s="20"/>
      <x:c r="M774" s="20"/>
      <x:c r="N774" s="20"/>
      <x:c r="O774" s="20"/>
      <x:c r="P774" s="20"/>
      <x:c r="Q774" s="20"/>
      <x:c r="R774" s="20"/>
      <x:c r="S774" s="20"/>
      <x:c r="T774" s="20"/>
      <x:c r="U774" s="20"/>
      <x:c r="V774" s="20"/>
      <x:c r="W774" s="20"/>
      <x:c r="X774" s="20"/>
      <x:c r="Y774" s="20"/>
      <x:c r="Z774" s="20"/>
    </x:row>
    <x:row r="775">
      <x:c r="A775" s="20"/>
      <x:c r="B775" s="20"/>
      <x:c r="C775" s="24"/>
      <x:c r="D775" s="20"/>
      <x:c r="E775" s="20"/>
      <x:c r="F775" s="20"/>
      <x:c r="G775" s="20"/>
      <x:c r="H775" s="20"/>
      <x:c r="I775" s="20"/>
      <x:c r="J775" s="20"/>
      <x:c r="K775" s="20"/>
      <x:c r="L775" s="20"/>
      <x:c r="M775" s="20"/>
      <x:c r="N775" s="20"/>
      <x:c r="O775" s="20"/>
      <x:c r="P775" s="20"/>
      <x:c r="Q775" s="20"/>
      <x:c r="R775" s="20"/>
      <x:c r="S775" s="20"/>
      <x:c r="T775" s="20"/>
      <x:c r="U775" s="20"/>
      <x:c r="V775" s="20"/>
      <x:c r="W775" s="20"/>
      <x:c r="X775" s="20"/>
      <x:c r="Y775" s="20"/>
      <x:c r="Z775" s="20"/>
    </x:row>
    <x:row r="776">
      <x:c r="A776" s="20"/>
      <x:c r="B776" s="20"/>
      <x:c r="C776" s="24"/>
      <x:c r="D776" s="20"/>
      <x:c r="E776" s="20"/>
      <x:c r="F776" s="20"/>
      <x:c r="G776" s="20"/>
      <x:c r="H776" s="20"/>
      <x:c r="I776" s="20"/>
      <x:c r="J776" s="20"/>
      <x:c r="K776" s="20"/>
      <x:c r="L776" s="20"/>
      <x:c r="M776" s="20"/>
      <x:c r="N776" s="20"/>
      <x:c r="O776" s="20"/>
      <x:c r="P776" s="20"/>
      <x:c r="Q776" s="20"/>
      <x:c r="R776" s="20"/>
      <x:c r="S776" s="20"/>
      <x:c r="T776" s="20"/>
      <x:c r="U776" s="20"/>
      <x:c r="V776" s="20"/>
      <x:c r="W776" s="20"/>
      <x:c r="X776" s="20"/>
      <x:c r="Y776" s="20"/>
      <x:c r="Z776" s="20"/>
    </x:row>
    <x:row r="777">
      <x:c r="A777" s="20"/>
      <x:c r="B777" s="20"/>
      <x:c r="C777" s="24"/>
      <x:c r="D777" s="20"/>
      <x:c r="E777" s="20"/>
      <x:c r="F777" s="20"/>
      <x:c r="G777" s="20"/>
      <x:c r="H777" s="20"/>
      <x:c r="I777" s="20"/>
      <x:c r="J777" s="20"/>
      <x:c r="K777" s="20"/>
      <x:c r="L777" s="20"/>
      <x:c r="M777" s="20"/>
      <x:c r="N777" s="20"/>
      <x:c r="O777" s="20"/>
      <x:c r="P777" s="20"/>
      <x:c r="Q777" s="20"/>
      <x:c r="R777" s="20"/>
      <x:c r="S777" s="20"/>
      <x:c r="T777" s="20"/>
      <x:c r="U777" s="20"/>
      <x:c r="V777" s="20"/>
      <x:c r="W777" s="20"/>
      <x:c r="X777" s="20"/>
      <x:c r="Y777" s="20"/>
      <x:c r="Z777" s="20"/>
    </x:row>
    <x:row r="778">
      <x:c r="A778" s="20"/>
      <x:c r="B778" s="20"/>
      <x:c r="C778" s="24"/>
      <x:c r="D778" s="20"/>
      <x:c r="E778" s="20"/>
      <x:c r="F778" s="20"/>
      <x:c r="G778" s="20"/>
      <x:c r="H778" s="20"/>
      <x:c r="I778" s="20"/>
      <x:c r="J778" s="20"/>
      <x:c r="K778" s="20"/>
      <x:c r="L778" s="20"/>
      <x:c r="M778" s="20"/>
      <x:c r="N778" s="20"/>
      <x:c r="O778" s="20"/>
      <x:c r="P778" s="20"/>
      <x:c r="Q778" s="20"/>
      <x:c r="R778" s="20"/>
      <x:c r="S778" s="20"/>
      <x:c r="T778" s="20"/>
      <x:c r="U778" s="20"/>
      <x:c r="V778" s="20"/>
      <x:c r="W778" s="20"/>
      <x:c r="X778" s="20"/>
      <x:c r="Y778" s="20"/>
      <x:c r="Z778" s="20"/>
    </x:row>
    <x:row r="779">
      <x:c r="A779" s="20"/>
      <x:c r="B779" s="20"/>
      <x:c r="C779" s="24"/>
      <x:c r="D779" s="20"/>
      <x:c r="E779" s="20"/>
      <x:c r="F779" s="20"/>
      <x:c r="G779" s="20"/>
      <x:c r="H779" s="20"/>
      <x:c r="I779" s="20"/>
      <x:c r="J779" s="20"/>
      <x:c r="K779" s="20"/>
      <x:c r="L779" s="20"/>
      <x:c r="M779" s="20"/>
      <x:c r="N779" s="20"/>
      <x:c r="O779" s="20"/>
      <x:c r="P779" s="20"/>
      <x:c r="Q779" s="20"/>
      <x:c r="R779" s="20"/>
      <x:c r="S779" s="20"/>
      <x:c r="T779" s="20"/>
      <x:c r="U779" s="20"/>
      <x:c r="V779" s="20"/>
      <x:c r="W779" s="20"/>
      <x:c r="X779" s="20"/>
      <x:c r="Y779" s="20"/>
      <x:c r="Z779" s="20"/>
    </x:row>
    <x:row r="780">
      <x:c r="A780" s="20"/>
      <x:c r="B780" s="20"/>
      <x:c r="C780" s="24"/>
      <x:c r="D780" s="20"/>
      <x:c r="E780" s="20"/>
      <x:c r="F780" s="20"/>
      <x:c r="G780" s="20"/>
      <x:c r="H780" s="20"/>
      <x:c r="I780" s="20"/>
      <x:c r="J780" s="20"/>
      <x:c r="K780" s="20"/>
      <x:c r="L780" s="20"/>
      <x:c r="M780" s="20"/>
      <x:c r="N780" s="20"/>
      <x:c r="O780" s="20"/>
      <x:c r="P780" s="20"/>
      <x:c r="Q780" s="20"/>
      <x:c r="R780" s="20"/>
      <x:c r="S780" s="20"/>
      <x:c r="T780" s="20"/>
      <x:c r="U780" s="20"/>
      <x:c r="V780" s="20"/>
      <x:c r="W780" s="20"/>
      <x:c r="X780" s="20"/>
      <x:c r="Y780" s="20"/>
      <x:c r="Z780" s="20"/>
    </x:row>
    <x:row r="781">
      <x:c r="A781" s="20"/>
      <x:c r="B781" s="20"/>
      <x:c r="C781" s="24"/>
      <x:c r="D781" s="20"/>
      <x:c r="E781" s="20"/>
      <x:c r="F781" s="20"/>
      <x:c r="G781" s="20"/>
      <x:c r="H781" s="20"/>
      <x:c r="I781" s="20"/>
      <x:c r="J781" s="20"/>
      <x:c r="K781" s="20"/>
      <x:c r="L781" s="20"/>
      <x:c r="M781" s="20"/>
      <x:c r="N781" s="20"/>
      <x:c r="O781" s="20"/>
      <x:c r="P781" s="20"/>
      <x:c r="Q781" s="20"/>
      <x:c r="R781" s="20"/>
      <x:c r="S781" s="20"/>
      <x:c r="T781" s="20"/>
      <x:c r="U781" s="20"/>
      <x:c r="V781" s="20"/>
      <x:c r="W781" s="20"/>
      <x:c r="X781" s="20"/>
      <x:c r="Y781" s="20"/>
      <x:c r="Z781" s="20"/>
    </x:row>
    <x:row r="782">
      <x:c r="A782" s="20"/>
      <x:c r="B782" s="20"/>
      <x:c r="C782" s="24"/>
      <x:c r="D782" s="20"/>
      <x:c r="E782" s="20"/>
      <x:c r="F782" s="20"/>
      <x:c r="G782" s="20"/>
      <x:c r="H782" s="20"/>
      <x:c r="I782" s="20"/>
      <x:c r="J782" s="20"/>
      <x:c r="K782" s="20"/>
      <x:c r="L782" s="20"/>
      <x:c r="M782" s="20"/>
      <x:c r="N782" s="20"/>
      <x:c r="O782" s="20"/>
      <x:c r="P782" s="20"/>
      <x:c r="Q782" s="20"/>
      <x:c r="R782" s="20"/>
      <x:c r="S782" s="20"/>
      <x:c r="T782" s="20"/>
      <x:c r="U782" s="20"/>
      <x:c r="V782" s="20"/>
      <x:c r="W782" s="20"/>
      <x:c r="X782" s="20"/>
      <x:c r="Y782" s="20"/>
      <x:c r="Z782" s="20"/>
    </x:row>
    <x:row r="783">
      <x:c r="A783" s="20"/>
      <x:c r="B783" s="20"/>
      <x:c r="C783" s="24"/>
      <x:c r="D783" s="20"/>
      <x:c r="E783" s="20"/>
      <x:c r="F783" s="20"/>
      <x:c r="G783" s="20"/>
      <x:c r="H783" s="20"/>
      <x:c r="I783" s="20"/>
      <x:c r="J783" s="20"/>
      <x:c r="K783" s="20"/>
      <x:c r="L783" s="20"/>
      <x:c r="M783" s="20"/>
      <x:c r="N783" s="20"/>
      <x:c r="O783" s="20"/>
      <x:c r="P783" s="20"/>
      <x:c r="Q783" s="20"/>
      <x:c r="R783" s="20"/>
      <x:c r="S783" s="20"/>
      <x:c r="T783" s="20"/>
      <x:c r="U783" s="20"/>
      <x:c r="V783" s="20"/>
      <x:c r="W783" s="20"/>
      <x:c r="X783" s="20"/>
      <x:c r="Y783" s="20"/>
      <x:c r="Z783" s="20"/>
    </x:row>
    <x:row r="784">
      <x:c r="A784" s="20"/>
      <x:c r="B784" s="20"/>
      <x:c r="C784" s="24"/>
      <x:c r="D784" s="20"/>
      <x:c r="E784" s="20"/>
      <x:c r="F784" s="20"/>
      <x:c r="G784" s="20"/>
      <x:c r="H784" s="20"/>
      <x:c r="I784" s="20"/>
      <x:c r="J784" s="20"/>
      <x:c r="K784" s="20"/>
      <x:c r="L784" s="20"/>
      <x:c r="M784" s="20"/>
      <x:c r="N784" s="20"/>
      <x:c r="O784" s="20"/>
      <x:c r="P784" s="20"/>
      <x:c r="Q784" s="20"/>
      <x:c r="R784" s="20"/>
      <x:c r="S784" s="20"/>
      <x:c r="T784" s="20"/>
      <x:c r="U784" s="20"/>
      <x:c r="V784" s="20"/>
      <x:c r="W784" s="20"/>
      <x:c r="X784" s="20"/>
      <x:c r="Y784" s="20"/>
      <x:c r="Z784" s="20"/>
    </x:row>
    <x:row r="785">
      <x:c r="A785" s="20"/>
      <x:c r="B785" s="20"/>
      <x:c r="C785" s="24"/>
      <x:c r="D785" s="20"/>
      <x:c r="E785" s="20"/>
      <x:c r="F785" s="20"/>
      <x:c r="G785" s="20"/>
      <x:c r="H785" s="20"/>
      <x:c r="I785" s="20"/>
      <x:c r="J785" s="20"/>
      <x:c r="K785" s="20"/>
      <x:c r="L785" s="20"/>
      <x:c r="M785" s="20"/>
      <x:c r="N785" s="20"/>
      <x:c r="O785" s="20"/>
      <x:c r="P785" s="20"/>
      <x:c r="Q785" s="20"/>
      <x:c r="R785" s="20"/>
      <x:c r="S785" s="20"/>
      <x:c r="T785" s="20"/>
      <x:c r="U785" s="20"/>
      <x:c r="V785" s="20"/>
      <x:c r="W785" s="20"/>
      <x:c r="X785" s="20"/>
      <x:c r="Y785" s="20"/>
      <x:c r="Z785" s="20"/>
    </x:row>
    <x:row r="786">
      <x:c r="A786" s="20"/>
      <x:c r="B786" s="20"/>
      <x:c r="C786" s="24"/>
      <x:c r="D786" s="20"/>
      <x:c r="E786" s="20"/>
      <x:c r="F786" s="20"/>
      <x:c r="G786" s="20"/>
      <x:c r="H786" s="20"/>
      <x:c r="I786" s="20"/>
      <x:c r="J786" s="20"/>
      <x:c r="K786" s="20"/>
      <x:c r="L786" s="20"/>
      <x:c r="M786" s="20"/>
      <x:c r="N786" s="20"/>
      <x:c r="O786" s="20"/>
      <x:c r="P786" s="20"/>
      <x:c r="Q786" s="20"/>
      <x:c r="R786" s="20"/>
      <x:c r="S786" s="20"/>
      <x:c r="T786" s="20"/>
      <x:c r="U786" s="20"/>
      <x:c r="V786" s="20"/>
      <x:c r="W786" s="20"/>
      <x:c r="X786" s="20"/>
      <x:c r="Y786" s="20"/>
      <x:c r="Z786" s="20"/>
    </x:row>
    <x:row r="787">
      <x:c r="A787" s="20"/>
      <x:c r="B787" s="20"/>
      <x:c r="C787" s="24"/>
      <x:c r="D787" s="20"/>
      <x:c r="E787" s="20"/>
      <x:c r="F787" s="20"/>
      <x:c r="G787" s="20"/>
      <x:c r="H787" s="20"/>
      <x:c r="I787" s="20"/>
      <x:c r="J787" s="20"/>
      <x:c r="K787" s="20"/>
      <x:c r="L787" s="20"/>
      <x:c r="M787" s="20"/>
      <x:c r="N787" s="20"/>
      <x:c r="O787" s="20"/>
      <x:c r="P787" s="20"/>
      <x:c r="Q787" s="20"/>
      <x:c r="R787" s="20"/>
      <x:c r="S787" s="20"/>
      <x:c r="T787" s="20"/>
      <x:c r="U787" s="20"/>
      <x:c r="V787" s="20"/>
      <x:c r="W787" s="20"/>
      <x:c r="X787" s="20"/>
      <x:c r="Y787" s="20"/>
      <x:c r="Z787" s="20"/>
    </x:row>
    <x:row r="788">
      <x:c r="A788" s="20"/>
      <x:c r="B788" s="20"/>
      <x:c r="C788" s="24"/>
      <x:c r="D788" s="20"/>
      <x:c r="E788" s="20"/>
      <x:c r="F788" s="20"/>
      <x:c r="G788" s="20"/>
      <x:c r="H788" s="20"/>
      <x:c r="I788" s="20"/>
      <x:c r="J788" s="20"/>
      <x:c r="K788" s="20"/>
      <x:c r="L788" s="20"/>
      <x:c r="M788" s="20"/>
      <x:c r="N788" s="20"/>
      <x:c r="O788" s="20"/>
      <x:c r="P788" s="20"/>
      <x:c r="Q788" s="20"/>
      <x:c r="R788" s="20"/>
      <x:c r="S788" s="20"/>
      <x:c r="T788" s="20"/>
      <x:c r="U788" s="20"/>
      <x:c r="V788" s="20"/>
      <x:c r="W788" s="20"/>
      <x:c r="X788" s="20"/>
      <x:c r="Y788" s="20"/>
      <x:c r="Z788" s="20"/>
    </x:row>
    <x:row r="789">
      <x:c r="A789" s="20"/>
      <x:c r="B789" s="20"/>
      <x:c r="C789" s="24"/>
      <x:c r="D789" s="20"/>
      <x:c r="E789" s="20"/>
      <x:c r="F789" s="20"/>
      <x:c r="G789" s="20"/>
      <x:c r="H789" s="20"/>
      <x:c r="I789" s="20"/>
      <x:c r="J789" s="20"/>
      <x:c r="K789" s="20"/>
      <x:c r="L789" s="20"/>
      <x:c r="M789" s="20"/>
      <x:c r="N789" s="20"/>
      <x:c r="O789" s="20"/>
      <x:c r="P789" s="20"/>
      <x:c r="Q789" s="20"/>
      <x:c r="R789" s="20"/>
      <x:c r="S789" s="20"/>
      <x:c r="T789" s="20"/>
      <x:c r="U789" s="20"/>
      <x:c r="V789" s="20"/>
      <x:c r="W789" s="20"/>
      <x:c r="X789" s="20"/>
      <x:c r="Y789" s="20"/>
      <x:c r="Z789" s="20"/>
    </x:row>
    <x:row r="790">
      <x:c r="A790" s="20"/>
      <x:c r="B790" s="20"/>
      <x:c r="C790" s="24"/>
      <x:c r="D790" s="20"/>
      <x:c r="E790" s="20"/>
      <x:c r="F790" s="20"/>
      <x:c r="G790" s="20"/>
      <x:c r="H790" s="20"/>
      <x:c r="I790" s="20"/>
      <x:c r="J790" s="20"/>
      <x:c r="K790" s="20"/>
      <x:c r="L790" s="20"/>
      <x:c r="M790" s="20"/>
      <x:c r="N790" s="20"/>
      <x:c r="O790" s="20"/>
      <x:c r="P790" s="20"/>
      <x:c r="Q790" s="20"/>
      <x:c r="R790" s="20"/>
      <x:c r="S790" s="20"/>
      <x:c r="T790" s="20"/>
      <x:c r="U790" s="20"/>
      <x:c r="V790" s="20"/>
      <x:c r="W790" s="20"/>
      <x:c r="X790" s="20"/>
      <x:c r="Y790" s="20"/>
      <x:c r="Z790" s="20"/>
    </x:row>
    <x:row r="791">
      <x:c r="A791" s="20"/>
      <x:c r="B791" s="20"/>
      <x:c r="C791" s="24"/>
      <x:c r="D791" s="20"/>
      <x:c r="E791" s="20"/>
      <x:c r="F791" s="20"/>
      <x:c r="G791" s="20"/>
      <x:c r="H791" s="20"/>
      <x:c r="I791" s="20"/>
      <x:c r="J791" s="20"/>
      <x:c r="K791" s="20"/>
      <x:c r="L791" s="20"/>
      <x:c r="M791" s="20"/>
      <x:c r="N791" s="20"/>
      <x:c r="O791" s="20"/>
      <x:c r="P791" s="20"/>
      <x:c r="Q791" s="20"/>
      <x:c r="R791" s="20"/>
      <x:c r="S791" s="20"/>
      <x:c r="T791" s="20"/>
      <x:c r="U791" s="20"/>
      <x:c r="V791" s="20"/>
      <x:c r="W791" s="20"/>
      <x:c r="X791" s="20"/>
      <x:c r="Y791" s="20"/>
      <x:c r="Z791" s="20"/>
    </x:row>
    <x:row r="792">
      <x:c r="A792" s="20"/>
      <x:c r="B792" s="20"/>
      <x:c r="C792" s="24"/>
      <x:c r="D792" s="20"/>
      <x:c r="E792" s="20"/>
      <x:c r="F792" s="20"/>
      <x:c r="G792" s="20"/>
      <x:c r="H792" s="20"/>
      <x:c r="I792" s="20"/>
      <x:c r="J792" s="20"/>
      <x:c r="K792" s="20"/>
      <x:c r="L792" s="20"/>
      <x:c r="M792" s="20"/>
      <x:c r="N792" s="20"/>
      <x:c r="O792" s="20"/>
      <x:c r="P792" s="20"/>
      <x:c r="Q792" s="20"/>
      <x:c r="R792" s="20"/>
      <x:c r="S792" s="20"/>
      <x:c r="T792" s="20"/>
      <x:c r="U792" s="20"/>
      <x:c r="V792" s="20"/>
      <x:c r="W792" s="20"/>
      <x:c r="X792" s="20"/>
      <x:c r="Y792" s="20"/>
      <x:c r="Z792" s="20"/>
    </x:row>
    <x:row r="793">
      <x:c r="A793" s="20"/>
      <x:c r="B793" s="20"/>
      <x:c r="C793" s="24"/>
      <x:c r="D793" s="20"/>
      <x:c r="E793" s="20"/>
      <x:c r="F793" s="20"/>
      <x:c r="G793" s="20"/>
      <x:c r="H793" s="20"/>
      <x:c r="I793" s="20"/>
      <x:c r="J793" s="20"/>
      <x:c r="K793" s="20"/>
      <x:c r="L793" s="20"/>
      <x:c r="M793" s="20"/>
      <x:c r="N793" s="20"/>
      <x:c r="O793" s="20"/>
      <x:c r="P793" s="20"/>
      <x:c r="Q793" s="20"/>
      <x:c r="R793" s="20"/>
      <x:c r="S793" s="20"/>
      <x:c r="T793" s="20"/>
      <x:c r="U793" s="20"/>
      <x:c r="V793" s="20"/>
      <x:c r="W793" s="20"/>
      <x:c r="X793" s="20"/>
      <x:c r="Y793" s="20"/>
      <x:c r="Z793" s="20"/>
    </x:row>
    <x:row r="794">
      <x:c r="A794" s="20"/>
      <x:c r="B794" s="20"/>
      <x:c r="C794" s="24"/>
      <x:c r="D794" s="20"/>
      <x:c r="E794" s="20"/>
      <x:c r="F794" s="20"/>
      <x:c r="G794" s="20"/>
      <x:c r="H794" s="20"/>
      <x:c r="I794" s="20"/>
      <x:c r="J794" s="20"/>
      <x:c r="K794" s="20"/>
      <x:c r="L794" s="20"/>
      <x:c r="M794" s="20"/>
      <x:c r="N794" s="20"/>
      <x:c r="O794" s="20"/>
      <x:c r="P794" s="20"/>
      <x:c r="Q794" s="20"/>
      <x:c r="R794" s="20"/>
      <x:c r="S794" s="20"/>
      <x:c r="T794" s="20"/>
      <x:c r="U794" s="20"/>
      <x:c r="V794" s="20"/>
      <x:c r="W794" s="20"/>
      <x:c r="X794" s="20"/>
      <x:c r="Y794" s="20"/>
      <x:c r="Z794" s="20"/>
    </x:row>
    <x:row r="795">
      <x:c r="A795" s="20"/>
      <x:c r="B795" s="20"/>
      <x:c r="C795" s="24"/>
      <x:c r="D795" s="20"/>
      <x:c r="E795" s="20"/>
      <x:c r="F795" s="20"/>
      <x:c r="G795" s="20"/>
      <x:c r="H795" s="20"/>
      <x:c r="I795" s="20"/>
      <x:c r="J795" s="20"/>
      <x:c r="K795" s="20"/>
      <x:c r="L795" s="20"/>
      <x:c r="M795" s="20"/>
      <x:c r="N795" s="20"/>
      <x:c r="O795" s="20"/>
      <x:c r="P795" s="20"/>
      <x:c r="Q795" s="20"/>
      <x:c r="R795" s="20"/>
      <x:c r="S795" s="20"/>
      <x:c r="T795" s="20"/>
      <x:c r="U795" s="20"/>
      <x:c r="V795" s="20"/>
      <x:c r="W795" s="20"/>
      <x:c r="X795" s="20"/>
      <x:c r="Y795" s="20"/>
      <x:c r="Z795" s="20"/>
    </x:row>
    <x:row r="796">
      <x:c r="A796" s="20"/>
      <x:c r="B796" s="20"/>
      <x:c r="C796" s="24"/>
      <x:c r="D796" s="20"/>
      <x:c r="E796" s="20"/>
      <x:c r="F796" s="20"/>
      <x:c r="G796" s="20"/>
      <x:c r="H796" s="20"/>
      <x:c r="I796" s="20"/>
      <x:c r="J796" s="20"/>
      <x:c r="K796" s="20"/>
      <x:c r="L796" s="20"/>
      <x:c r="M796" s="20"/>
      <x:c r="N796" s="20"/>
      <x:c r="O796" s="20"/>
      <x:c r="P796" s="20"/>
      <x:c r="Q796" s="20"/>
      <x:c r="R796" s="20"/>
      <x:c r="S796" s="20"/>
      <x:c r="T796" s="20"/>
      <x:c r="U796" s="20"/>
      <x:c r="V796" s="20"/>
      <x:c r="W796" s="20"/>
      <x:c r="X796" s="20"/>
      <x:c r="Y796" s="20"/>
      <x:c r="Z796" s="20"/>
    </x:row>
    <x:row r="797">
      <x:c r="A797" s="20"/>
      <x:c r="B797" s="20"/>
      <x:c r="C797" s="24"/>
      <x:c r="D797" s="20"/>
      <x:c r="E797" s="20"/>
      <x:c r="F797" s="20"/>
      <x:c r="G797" s="20"/>
      <x:c r="H797" s="20"/>
      <x:c r="I797" s="20"/>
      <x:c r="J797" s="20"/>
      <x:c r="K797" s="20"/>
      <x:c r="L797" s="20"/>
      <x:c r="M797" s="20"/>
      <x:c r="N797" s="20"/>
      <x:c r="O797" s="20"/>
      <x:c r="P797" s="20"/>
      <x:c r="Q797" s="20"/>
      <x:c r="R797" s="20"/>
      <x:c r="S797" s="20"/>
      <x:c r="T797" s="20"/>
      <x:c r="U797" s="20"/>
      <x:c r="V797" s="20"/>
      <x:c r="W797" s="20"/>
      <x:c r="X797" s="20"/>
      <x:c r="Y797" s="20"/>
      <x:c r="Z797" s="20"/>
    </x:row>
    <x:row r="798">
      <x:c r="A798" s="20"/>
      <x:c r="B798" s="20"/>
      <x:c r="C798" s="24"/>
      <x:c r="D798" s="20"/>
      <x:c r="E798" s="20"/>
      <x:c r="F798" s="20"/>
      <x:c r="G798" s="20"/>
      <x:c r="H798" s="20"/>
      <x:c r="I798" s="20"/>
      <x:c r="J798" s="20"/>
      <x:c r="K798" s="20"/>
      <x:c r="L798" s="20"/>
      <x:c r="M798" s="20"/>
      <x:c r="N798" s="20"/>
      <x:c r="O798" s="20"/>
      <x:c r="P798" s="20"/>
      <x:c r="Q798" s="20"/>
      <x:c r="R798" s="20"/>
      <x:c r="S798" s="20"/>
      <x:c r="T798" s="20"/>
      <x:c r="U798" s="20"/>
      <x:c r="V798" s="20"/>
      <x:c r="W798" s="20"/>
      <x:c r="X798" s="20"/>
      <x:c r="Y798" s="20"/>
      <x:c r="Z798" s="20"/>
    </x:row>
    <x:row r="799">
      <x:c r="A799" s="20"/>
      <x:c r="B799" s="20"/>
      <x:c r="C799" s="24"/>
      <x:c r="D799" s="20"/>
      <x:c r="E799" s="20"/>
      <x:c r="F799" s="20"/>
      <x:c r="G799" s="20"/>
      <x:c r="H799" s="20"/>
      <x:c r="I799" s="20"/>
      <x:c r="J799" s="20"/>
      <x:c r="K799" s="20"/>
      <x:c r="L799" s="20"/>
      <x:c r="M799" s="20"/>
      <x:c r="N799" s="20"/>
      <x:c r="O799" s="20"/>
      <x:c r="P799" s="20"/>
      <x:c r="Q799" s="20"/>
      <x:c r="R799" s="20"/>
      <x:c r="S799" s="20"/>
      <x:c r="T799" s="20"/>
      <x:c r="U799" s="20"/>
      <x:c r="V799" s="20"/>
      <x:c r="W799" s="20"/>
      <x:c r="X799" s="20"/>
      <x:c r="Y799" s="20"/>
      <x:c r="Z799" s="20"/>
    </x:row>
    <x:row r="800">
      <x:c r="A800" s="20"/>
      <x:c r="B800" s="20"/>
      <x:c r="C800" s="24"/>
      <x:c r="D800" s="20"/>
      <x:c r="E800" s="20"/>
      <x:c r="F800" s="20"/>
      <x:c r="G800" s="20"/>
      <x:c r="H800" s="20"/>
      <x:c r="I800" s="20"/>
      <x:c r="J800" s="20"/>
      <x:c r="K800" s="20"/>
      <x:c r="L800" s="20"/>
      <x:c r="M800" s="20"/>
      <x:c r="N800" s="20"/>
      <x:c r="O800" s="20"/>
      <x:c r="P800" s="20"/>
      <x:c r="Q800" s="20"/>
      <x:c r="R800" s="20"/>
      <x:c r="S800" s="20"/>
      <x:c r="T800" s="20"/>
      <x:c r="U800" s="20"/>
      <x:c r="V800" s="20"/>
      <x:c r="W800" s="20"/>
      <x:c r="X800" s="20"/>
      <x:c r="Y800" s="20"/>
      <x:c r="Z800" s="20"/>
    </x:row>
    <x:row r="801">
      <x:c r="A801" s="20"/>
      <x:c r="B801" s="20"/>
      <x:c r="C801" s="24"/>
      <x:c r="D801" s="20"/>
      <x:c r="E801" s="20"/>
      <x:c r="F801" s="20"/>
      <x:c r="G801" s="20"/>
      <x:c r="H801" s="20"/>
      <x:c r="I801" s="20"/>
      <x:c r="J801" s="20"/>
      <x:c r="K801" s="20"/>
      <x:c r="L801" s="20"/>
      <x:c r="M801" s="20"/>
      <x:c r="N801" s="20"/>
      <x:c r="O801" s="20"/>
      <x:c r="P801" s="20"/>
      <x:c r="Q801" s="20"/>
      <x:c r="R801" s="20"/>
      <x:c r="S801" s="20"/>
      <x:c r="T801" s="20"/>
      <x:c r="U801" s="20"/>
      <x:c r="V801" s="20"/>
      <x:c r="W801" s="20"/>
      <x:c r="X801" s="20"/>
      <x:c r="Y801" s="20"/>
      <x:c r="Z801" s="20"/>
    </x:row>
    <x:row r="802">
      <x:c r="A802" s="20"/>
      <x:c r="B802" s="20"/>
      <x:c r="C802" s="24"/>
      <x:c r="D802" s="20"/>
      <x:c r="E802" s="20"/>
      <x:c r="F802" s="20"/>
      <x:c r="G802" s="20"/>
      <x:c r="H802" s="20"/>
      <x:c r="I802" s="20"/>
      <x:c r="J802" s="20"/>
      <x:c r="K802" s="20"/>
      <x:c r="L802" s="20"/>
      <x:c r="M802" s="20"/>
      <x:c r="N802" s="20"/>
      <x:c r="O802" s="20"/>
      <x:c r="P802" s="20"/>
      <x:c r="Q802" s="20"/>
      <x:c r="R802" s="20"/>
      <x:c r="S802" s="20"/>
      <x:c r="T802" s="20"/>
      <x:c r="U802" s="20"/>
      <x:c r="V802" s="20"/>
      <x:c r="W802" s="20"/>
      <x:c r="X802" s="20"/>
      <x:c r="Y802" s="20"/>
      <x:c r="Z802" s="20"/>
    </x:row>
    <x:row r="803">
      <x:c r="A803" s="20"/>
      <x:c r="B803" s="20"/>
      <x:c r="C803" s="24"/>
      <x:c r="D803" s="20"/>
      <x:c r="E803" s="20"/>
      <x:c r="F803" s="20"/>
      <x:c r="G803" s="20"/>
      <x:c r="H803" s="20"/>
      <x:c r="I803" s="20"/>
      <x:c r="J803" s="20"/>
      <x:c r="K803" s="20"/>
      <x:c r="L803" s="20"/>
      <x:c r="M803" s="20"/>
      <x:c r="N803" s="20"/>
      <x:c r="O803" s="20"/>
      <x:c r="P803" s="20"/>
      <x:c r="Q803" s="20"/>
      <x:c r="R803" s="20"/>
      <x:c r="S803" s="20"/>
      <x:c r="T803" s="20"/>
      <x:c r="U803" s="20"/>
      <x:c r="V803" s="20"/>
      <x:c r="W803" s="20"/>
      <x:c r="X803" s="20"/>
      <x:c r="Y803" s="20"/>
      <x:c r="Z803" s="20"/>
    </x:row>
    <x:row r="804">
      <x:c r="A804" s="20"/>
      <x:c r="B804" s="20"/>
      <x:c r="C804" s="24"/>
      <x:c r="D804" s="20"/>
      <x:c r="E804" s="20"/>
      <x:c r="F804" s="20"/>
      <x:c r="G804" s="20"/>
      <x:c r="H804" s="20"/>
      <x:c r="I804" s="20"/>
      <x:c r="J804" s="20"/>
      <x:c r="K804" s="20"/>
      <x:c r="L804" s="20"/>
      <x:c r="M804" s="20"/>
      <x:c r="N804" s="20"/>
      <x:c r="O804" s="20"/>
      <x:c r="P804" s="20"/>
      <x:c r="Q804" s="20"/>
      <x:c r="R804" s="20"/>
      <x:c r="S804" s="20"/>
      <x:c r="T804" s="20"/>
      <x:c r="U804" s="20"/>
      <x:c r="V804" s="20"/>
      <x:c r="W804" s="20"/>
      <x:c r="X804" s="20"/>
      <x:c r="Y804" s="20"/>
      <x:c r="Z804" s="20"/>
    </x:row>
    <x:row r="805">
      <x:c r="A805" s="20"/>
      <x:c r="B805" s="20"/>
      <x:c r="C805" s="24"/>
      <x:c r="D805" s="20"/>
      <x:c r="E805" s="20"/>
      <x:c r="F805" s="20"/>
      <x:c r="G805" s="20"/>
      <x:c r="H805" s="20"/>
      <x:c r="I805" s="20"/>
      <x:c r="J805" s="20"/>
      <x:c r="K805" s="20"/>
      <x:c r="L805" s="20"/>
      <x:c r="M805" s="20"/>
      <x:c r="N805" s="20"/>
      <x:c r="O805" s="20"/>
      <x:c r="P805" s="20"/>
      <x:c r="Q805" s="20"/>
      <x:c r="R805" s="20"/>
      <x:c r="S805" s="20"/>
      <x:c r="T805" s="20"/>
      <x:c r="U805" s="20"/>
      <x:c r="V805" s="20"/>
      <x:c r="W805" s="20"/>
      <x:c r="X805" s="20"/>
      <x:c r="Y805" s="20"/>
      <x:c r="Z805" s="20"/>
    </x:row>
    <x:row r="806">
      <x:c r="A806" s="20"/>
      <x:c r="B806" s="20"/>
      <x:c r="C806" s="24"/>
      <x:c r="D806" s="20"/>
      <x:c r="E806" s="20"/>
      <x:c r="F806" s="20"/>
      <x:c r="G806" s="20"/>
      <x:c r="H806" s="20"/>
      <x:c r="I806" s="20"/>
      <x:c r="J806" s="20"/>
      <x:c r="K806" s="20"/>
      <x:c r="L806" s="20"/>
      <x:c r="M806" s="20"/>
      <x:c r="N806" s="20"/>
      <x:c r="O806" s="20"/>
      <x:c r="P806" s="20"/>
      <x:c r="Q806" s="20"/>
      <x:c r="R806" s="20"/>
      <x:c r="S806" s="20"/>
      <x:c r="T806" s="20"/>
      <x:c r="U806" s="20"/>
      <x:c r="V806" s="20"/>
      <x:c r="W806" s="20"/>
      <x:c r="X806" s="20"/>
      <x:c r="Y806" s="20"/>
      <x:c r="Z806" s="20"/>
    </x:row>
    <x:row r="807">
      <x:c r="A807" s="20"/>
      <x:c r="B807" s="20"/>
      <x:c r="C807" s="24"/>
      <x:c r="D807" s="20"/>
      <x:c r="E807" s="20"/>
      <x:c r="F807" s="20"/>
      <x:c r="G807" s="20"/>
      <x:c r="H807" s="20"/>
      <x:c r="I807" s="20"/>
      <x:c r="J807" s="20"/>
      <x:c r="K807" s="20"/>
      <x:c r="L807" s="20"/>
      <x:c r="M807" s="20"/>
      <x:c r="N807" s="20"/>
      <x:c r="O807" s="20"/>
      <x:c r="P807" s="20"/>
      <x:c r="Q807" s="20"/>
      <x:c r="R807" s="20"/>
      <x:c r="S807" s="20"/>
      <x:c r="T807" s="20"/>
      <x:c r="U807" s="20"/>
      <x:c r="V807" s="20"/>
      <x:c r="W807" s="20"/>
      <x:c r="X807" s="20"/>
      <x:c r="Y807" s="20"/>
      <x:c r="Z807" s="20"/>
    </x:row>
    <x:row r="808">
      <x:c r="A808" s="20"/>
      <x:c r="B808" s="20"/>
      <x:c r="C808" s="24"/>
      <x:c r="D808" s="20"/>
      <x:c r="E808" s="20"/>
      <x:c r="F808" s="20"/>
      <x:c r="G808" s="20"/>
      <x:c r="H808" s="20"/>
      <x:c r="I808" s="20"/>
      <x:c r="J808" s="20"/>
      <x:c r="K808" s="20"/>
      <x:c r="L808" s="20"/>
      <x:c r="M808" s="20"/>
      <x:c r="N808" s="20"/>
      <x:c r="O808" s="20"/>
      <x:c r="P808" s="20"/>
      <x:c r="Q808" s="20"/>
      <x:c r="R808" s="20"/>
      <x:c r="S808" s="20"/>
      <x:c r="T808" s="20"/>
      <x:c r="U808" s="20"/>
      <x:c r="V808" s="20"/>
      <x:c r="W808" s="20"/>
      <x:c r="X808" s="20"/>
      <x:c r="Y808" s="20"/>
      <x:c r="Z808" s="20"/>
    </x:row>
    <x:row r="809">
      <x:c r="A809" s="20"/>
      <x:c r="B809" s="20"/>
      <x:c r="C809" s="24"/>
      <x:c r="D809" s="20"/>
      <x:c r="E809" s="20"/>
      <x:c r="F809" s="20"/>
      <x:c r="G809" s="20"/>
      <x:c r="H809" s="20"/>
      <x:c r="I809" s="20"/>
      <x:c r="J809" s="20"/>
      <x:c r="K809" s="20"/>
      <x:c r="L809" s="20"/>
      <x:c r="M809" s="20"/>
      <x:c r="N809" s="20"/>
      <x:c r="O809" s="20"/>
      <x:c r="P809" s="20"/>
      <x:c r="Q809" s="20"/>
      <x:c r="R809" s="20"/>
      <x:c r="S809" s="20"/>
      <x:c r="T809" s="20"/>
      <x:c r="U809" s="20"/>
      <x:c r="V809" s="20"/>
      <x:c r="W809" s="20"/>
      <x:c r="X809" s="20"/>
      <x:c r="Y809" s="20"/>
      <x:c r="Z809" s="20"/>
    </x:row>
    <x:row r="810">
      <x:c r="A810" s="20"/>
      <x:c r="B810" s="20"/>
      <x:c r="C810" s="24"/>
      <x:c r="D810" s="20"/>
      <x:c r="E810" s="20"/>
      <x:c r="F810" s="20"/>
      <x:c r="G810" s="20"/>
      <x:c r="H810" s="20"/>
      <x:c r="I810" s="20"/>
      <x:c r="J810" s="20"/>
      <x:c r="K810" s="20"/>
      <x:c r="L810" s="20"/>
      <x:c r="M810" s="20"/>
      <x:c r="N810" s="20"/>
      <x:c r="O810" s="20"/>
      <x:c r="P810" s="20"/>
      <x:c r="Q810" s="20"/>
      <x:c r="R810" s="20"/>
      <x:c r="S810" s="20"/>
      <x:c r="T810" s="20"/>
      <x:c r="U810" s="20"/>
      <x:c r="V810" s="20"/>
      <x:c r="W810" s="20"/>
      <x:c r="X810" s="20"/>
      <x:c r="Y810" s="20"/>
      <x:c r="Z810" s="20"/>
    </x:row>
    <x:row r="811">
      <x:c r="A811" s="20"/>
      <x:c r="B811" s="20"/>
      <x:c r="C811" s="24"/>
      <x:c r="D811" s="20"/>
      <x:c r="E811" s="20"/>
      <x:c r="F811" s="20"/>
      <x:c r="G811" s="20"/>
      <x:c r="H811" s="20"/>
      <x:c r="I811" s="20"/>
      <x:c r="J811" s="20"/>
      <x:c r="K811" s="20"/>
      <x:c r="L811" s="20"/>
      <x:c r="M811" s="20"/>
      <x:c r="N811" s="20"/>
      <x:c r="O811" s="20"/>
      <x:c r="P811" s="20"/>
      <x:c r="Q811" s="20"/>
      <x:c r="R811" s="20"/>
      <x:c r="S811" s="20"/>
      <x:c r="T811" s="20"/>
      <x:c r="U811" s="20"/>
      <x:c r="V811" s="20"/>
      <x:c r="W811" s="20"/>
      <x:c r="X811" s="20"/>
      <x:c r="Y811" s="20"/>
      <x:c r="Z811" s="20"/>
    </x:row>
    <x:row r="812">
      <x:c r="A812" s="20"/>
      <x:c r="B812" s="20"/>
      <x:c r="C812" s="24"/>
      <x:c r="D812" s="20"/>
      <x:c r="E812" s="20"/>
      <x:c r="F812" s="20"/>
      <x:c r="G812" s="20"/>
      <x:c r="H812" s="20"/>
      <x:c r="I812" s="20"/>
      <x:c r="J812" s="20"/>
      <x:c r="K812" s="20"/>
      <x:c r="L812" s="20"/>
      <x:c r="M812" s="20"/>
      <x:c r="N812" s="20"/>
      <x:c r="O812" s="20"/>
      <x:c r="P812" s="20"/>
      <x:c r="Q812" s="20"/>
      <x:c r="R812" s="20"/>
      <x:c r="S812" s="20"/>
      <x:c r="T812" s="20"/>
      <x:c r="U812" s="20"/>
      <x:c r="V812" s="20"/>
      <x:c r="W812" s="20"/>
      <x:c r="X812" s="20"/>
      <x:c r="Y812" s="20"/>
      <x:c r="Z812" s="20"/>
    </x:row>
    <x:row r="813">
      <x:c r="A813" s="20"/>
      <x:c r="B813" s="20"/>
      <x:c r="C813" s="24"/>
      <x:c r="D813" s="20"/>
      <x:c r="E813" s="20"/>
      <x:c r="F813" s="20"/>
      <x:c r="G813" s="20"/>
      <x:c r="H813" s="20"/>
      <x:c r="I813" s="20"/>
      <x:c r="J813" s="20"/>
      <x:c r="K813" s="20"/>
      <x:c r="L813" s="20"/>
      <x:c r="M813" s="20"/>
      <x:c r="N813" s="20"/>
      <x:c r="O813" s="20"/>
      <x:c r="P813" s="20"/>
      <x:c r="Q813" s="20"/>
      <x:c r="R813" s="20"/>
      <x:c r="S813" s="20"/>
      <x:c r="T813" s="20"/>
      <x:c r="U813" s="20"/>
      <x:c r="V813" s="20"/>
      <x:c r="W813" s="20"/>
      <x:c r="X813" s="20"/>
      <x:c r="Y813" s="20"/>
      <x:c r="Z813" s="20"/>
    </x:row>
    <x:row r="814">
      <x:c r="A814" s="20"/>
      <x:c r="B814" s="20"/>
      <x:c r="C814" s="24"/>
      <x:c r="D814" s="20"/>
      <x:c r="E814" s="20"/>
      <x:c r="F814" s="20"/>
      <x:c r="G814" s="20"/>
      <x:c r="H814" s="20"/>
      <x:c r="I814" s="20"/>
      <x:c r="J814" s="20"/>
      <x:c r="K814" s="20"/>
      <x:c r="L814" s="20"/>
      <x:c r="M814" s="20"/>
      <x:c r="N814" s="20"/>
      <x:c r="O814" s="20"/>
      <x:c r="P814" s="20"/>
      <x:c r="Q814" s="20"/>
      <x:c r="R814" s="20"/>
      <x:c r="S814" s="20"/>
      <x:c r="T814" s="20"/>
      <x:c r="U814" s="20"/>
      <x:c r="V814" s="20"/>
      <x:c r="W814" s="20"/>
      <x:c r="X814" s="20"/>
      <x:c r="Y814" s="20"/>
      <x:c r="Z814" s="20"/>
    </x:row>
    <x:row r="815">
      <x:c r="A815" s="20"/>
      <x:c r="B815" s="20"/>
      <x:c r="C815" s="24"/>
      <x:c r="D815" s="20"/>
      <x:c r="E815" s="20"/>
      <x:c r="F815" s="20"/>
      <x:c r="G815" s="20"/>
      <x:c r="H815" s="20"/>
      <x:c r="I815" s="20"/>
      <x:c r="J815" s="20"/>
      <x:c r="K815" s="20"/>
      <x:c r="L815" s="20"/>
      <x:c r="M815" s="20"/>
      <x:c r="N815" s="20"/>
      <x:c r="O815" s="20"/>
      <x:c r="P815" s="20"/>
      <x:c r="Q815" s="20"/>
      <x:c r="R815" s="20"/>
      <x:c r="S815" s="20"/>
      <x:c r="T815" s="20"/>
      <x:c r="U815" s="20"/>
      <x:c r="V815" s="20"/>
      <x:c r="W815" s="20"/>
      <x:c r="X815" s="20"/>
      <x:c r="Y815" s="20"/>
      <x:c r="Z815" s="20"/>
    </x:row>
    <x:row r="816">
      <x:c r="A816" s="20"/>
      <x:c r="B816" s="20"/>
      <x:c r="C816" s="24"/>
      <x:c r="D816" s="20"/>
      <x:c r="E816" s="20"/>
      <x:c r="F816" s="20"/>
      <x:c r="G816" s="20"/>
      <x:c r="H816" s="20"/>
      <x:c r="I816" s="20"/>
      <x:c r="J816" s="20"/>
      <x:c r="K816" s="20"/>
      <x:c r="L816" s="20"/>
      <x:c r="M816" s="20"/>
      <x:c r="N816" s="20"/>
      <x:c r="O816" s="20"/>
      <x:c r="P816" s="20"/>
      <x:c r="Q816" s="20"/>
      <x:c r="R816" s="20"/>
      <x:c r="S816" s="20"/>
      <x:c r="T816" s="20"/>
      <x:c r="U816" s="20"/>
      <x:c r="V816" s="20"/>
      <x:c r="W816" s="20"/>
      <x:c r="X816" s="20"/>
      <x:c r="Y816" s="20"/>
      <x:c r="Z816" s="20"/>
    </x:row>
    <x:row r="817">
      <x:c r="A817" s="20"/>
      <x:c r="B817" s="20"/>
      <x:c r="C817" s="24"/>
      <x:c r="D817" s="20"/>
      <x:c r="E817" s="20"/>
      <x:c r="F817" s="20"/>
      <x:c r="G817" s="20"/>
      <x:c r="H817" s="20"/>
      <x:c r="I817" s="20"/>
      <x:c r="J817" s="20"/>
      <x:c r="K817" s="20"/>
      <x:c r="L817" s="20"/>
      <x:c r="M817" s="20"/>
      <x:c r="N817" s="20"/>
      <x:c r="O817" s="20"/>
      <x:c r="P817" s="20"/>
      <x:c r="Q817" s="20"/>
      <x:c r="R817" s="20"/>
      <x:c r="S817" s="20"/>
      <x:c r="T817" s="20"/>
      <x:c r="U817" s="20"/>
      <x:c r="V817" s="20"/>
      <x:c r="W817" s="20"/>
      <x:c r="X817" s="20"/>
      <x:c r="Y817" s="20"/>
      <x:c r="Z817" s="20"/>
    </x:row>
    <x:row r="818">
      <x:c r="A818" s="20"/>
      <x:c r="B818" s="20"/>
      <x:c r="C818" s="24"/>
      <x:c r="D818" s="20"/>
      <x:c r="E818" s="20"/>
      <x:c r="F818" s="20"/>
      <x:c r="G818" s="20"/>
      <x:c r="H818" s="20"/>
      <x:c r="I818" s="20"/>
      <x:c r="J818" s="20"/>
      <x:c r="K818" s="20"/>
      <x:c r="L818" s="20"/>
      <x:c r="M818" s="20"/>
      <x:c r="N818" s="20"/>
      <x:c r="O818" s="20"/>
      <x:c r="P818" s="20"/>
      <x:c r="Q818" s="20"/>
      <x:c r="R818" s="20"/>
      <x:c r="S818" s="20"/>
      <x:c r="T818" s="20"/>
      <x:c r="U818" s="20"/>
      <x:c r="V818" s="20"/>
      <x:c r="W818" s="20"/>
      <x:c r="X818" s="20"/>
      <x:c r="Y818" s="20"/>
      <x:c r="Z818" s="20"/>
    </x:row>
    <x:row r="819">
      <x:c r="A819" s="20"/>
      <x:c r="B819" s="20"/>
      <x:c r="C819" s="24"/>
      <x:c r="D819" s="20"/>
      <x:c r="E819" s="20"/>
      <x:c r="F819" s="20"/>
      <x:c r="G819" s="20"/>
      <x:c r="H819" s="20"/>
      <x:c r="I819" s="20"/>
      <x:c r="J819" s="20"/>
      <x:c r="K819" s="20"/>
      <x:c r="L819" s="20"/>
      <x:c r="M819" s="20"/>
      <x:c r="N819" s="20"/>
      <x:c r="O819" s="20"/>
      <x:c r="P819" s="20"/>
      <x:c r="Q819" s="20"/>
      <x:c r="R819" s="20"/>
      <x:c r="S819" s="20"/>
      <x:c r="T819" s="20"/>
      <x:c r="U819" s="20"/>
      <x:c r="V819" s="20"/>
      <x:c r="W819" s="20"/>
      <x:c r="X819" s="20"/>
      <x:c r="Y819" s="20"/>
      <x:c r="Z819" s="20"/>
    </x:row>
    <x:row r="820">
      <x:c r="A820" s="20"/>
      <x:c r="B820" s="20"/>
      <x:c r="C820" s="24"/>
      <x:c r="D820" s="20"/>
      <x:c r="E820" s="20"/>
      <x:c r="F820" s="20"/>
      <x:c r="G820" s="20"/>
      <x:c r="H820" s="20"/>
      <x:c r="I820" s="20"/>
      <x:c r="J820" s="20"/>
      <x:c r="K820" s="20"/>
      <x:c r="L820" s="20"/>
      <x:c r="M820" s="20"/>
      <x:c r="N820" s="20"/>
      <x:c r="O820" s="20"/>
      <x:c r="P820" s="20"/>
      <x:c r="Q820" s="20"/>
      <x:c r="R820" s="20"/>
      <x:c r="S820" s="20"/>
      <x:c r="T820" s="20"/>
      <x:c r="U820" s="20"/>
      <x:c r="V820" s="20"/>
      <x:c r="W820" s="20"/>
      <x:c r="X820" s="20"/>
      <x:c r="Y820" s="20"/>
      <x:c r="Z820" s="20"/>
    </x:row>
    <x:row r="821">
      <x:c r="A821" s="20"/>
      <x:c r="B821" s="20"/>
      <x:c r="C821" s="24"/>
      <x:c r="D821" s="20"/>
      <x:c r="E821" s="20"/>
      <x:c r="F821" s="20"/>
      <x:c r="G821" s="20"/>
      <x:c r="H821" s="20"/>
      <x:c r="I821" s="20"/>
      <x:c r="J821" s="20"/>
      <x:c r="K821" s="20"/>
      <x:c r="L821" s="20"/>
      <x:c r="M821" s="20"/>
      <x:c r="N821" s="20"/>
      <x:c r="O821" s="20"/>
      <x:c r="P821" s="20"/>
      <x:c r="Q821" s="20"/>
      <x:c r="R821" s="20"/>
      <x:c r="S821" s="20"/>
      <x:c r="T821" s="20"/>
      <x:c r="U821" s="20"/>
      <x:c r="V821" s="20"/>
      <x:c r="W821" s="20"/>
      <x:c r="X821" s="20"/>
      <x:c r="Y821" s="20"/>
      <x:c r="Z821" s="20"/>
    </x:row>
    <x:row r="822">
      <x:c r="A822" s="20"/>
      <x:c r="B822" s="20"/>
      <x:c r="C822" s="24"/>
      <x:c r="D822" s="20"/>
      <x:c r="E822" s="20"/>
      <x:c r="F822" s="20"/>
      <x:c r="G822" s="20"/>
      <x:c r="H822" s="20"/>
      <x:c r="I822" s="20"/>
      <x:c r="J822" s="20"/>
      <x:c r="K822" s="20"/>
      <x:c r="L822" s="20"/>
      <x:c r="M822" s="20"/>
      <x:c r="N822" s="20"/>
      <x:c r="O822" s="20"/>
      <x:c r="P822" s="20"/>
      <x:c r="Q822" s="20"/>
      <x:c r="R822" s="20"/>
      <x:c r="S822" s="20"/>
      <x:c r="T822" s="20"/>
      <x:c r="U822" s="20"/>
      <x:c r="V822" s="20"/>
      <x:c r="W822" s="20"/>
      <x:c r="X822" s="20"/>
      <x:c r="Y822" s="20"/>
      <x:c r="Z822" s="20"/>
    </x:row>
    <x:row r="823">
      <x:c r="A823" s="20"/>
      <x:c r="B823" s="20"/>
      <x:c r="C823" s="24"/>
      <x:c r="D823" s="20"/>
      <x:c r="E823" s="20"/>
      <x:c r="F823" s="20"/>
      <x:c r="G823" s="20"/>
      <x:c r="H823" s="20"/>
      <x:c r="I823" s="20"/>
      <x:c r="J823" s="20"/>
      <x:c r="K823" s="20"/>
      <x:c r="L823" s="20"/>
      <x:c r="M823" s="20"/>
      <x:c r="N823" s="20"/>
      <x:c r="O823" s="20"/>
      <x:c r="P823" s="20"/>
      <x:c r="Q823" s="20"/>
      <x:c r="R823" s="20"/>
      <x:c r="S823" s="20"/>
      <x:c r="T823" s="20"/>
      <x:c r="U823" s="20"/>
      <x:c r="V823" s="20"/>
      <x:c r="W823" s="20"/>
      <x:c r="X823" s="20"/>
      <x:c r="Y823" s="20"/>
      <x:c r="Z823" s="20"/>
    </x:row>
    <x:row r="824">
      <x:c r="A824" s="20"/>
      <x:c r="B824" s="20"/>
      <x:c r="C824" s="24"/>
      <x:c r="D824" s="20"/>
      <x:c r="E824" s="20"/>
      <x:c r="F824" s="20"/>
      <x:c r="G824" s="20"/>
      <x:c r="H824" s="20"/>
      <x:c r="I824" s="20"/>
      <x:c r="J824" s="20"/>
      <x:c r="K824" s="20"/>
      <x:c r="L824" s="20"/>
      <x:c r="M824" s="20"/>
      <x:c r="N824" s="20"/>
      <x:c r="O824" s="20"/>
      <x:c r="P824" s="20"/>
      <x:c r="Q824" s="20"/>
      <x:c r="R824" s="20"/>
      <x:c r="S824" s="20"/>
      <x:c r="T824" s="20"/>
      <x:c r="U824" s="20"/>
      <x:c r="V824" s="20"/>
      <x:c r="W824" s="20"/>
      <x:c r="X824" s="20"/>
      <x:c r="Y824" s="20"/>
      <x:c r="Z824" s="20"/>
    </x:row>
    <x:row r="825">
      <x:c r="A825" s="20"/>
      <x:c r="B825" s="20"/>
      <x:c r="C825" s="24"/>
      <x:c r="D825" s="20"/>
      <x:c r="E825" s="20"/>
      <x:c r="F825" s="20"/>
      <x:c r="G825" s="20"/>
      <x:c r="H825" s="20"/>
      <x:c r="I825" s="20"/>
      <x:c r="J825" s="20"/>
      <x:c r="K825" s="20"/>
      <x:c r="L825" s="20"/>
      <x:c r="M825" s="20"/>
      <x:c r="N825" s="20"/>
      <x:c r="O825" s="20"/>
      <x:c r="P825" s="20"/>
      <x:c r="Q825" s="20"/>
      <x:c r="R825" s="20"/>
      <x:c r="S825" s="20"/>
      <x:c r="T825" s="20"/>
      <x:c r="U825" s="20"/>
      <x:c r="V825" s="20"/>
      <x:c r="W825" s="20"/>
      <x:c r="X825" s="20"/>
      <x:c r="Y825" s="20"/>
      <x:c r="Z825" s="20"/>
    </x:row>
    <x:row r="826">
      <x:c r="A826" s="20"/>
      <x:c r="B826" s="20"/>
      <x:c r="C826" s="24"/>
      <x:c r="D826" s="20"/>
      <x:c r="E826" s="20"/>
      <x:c r="F826" s="20"/>
      <x:c r="G826" s="20"/>
      <x:c r="H826" s="20"/>
      <x:c r="I826" s="20"/>
      <x:c r="J826" s="20"/>
      <x:c r="K826" s="20"/>
      <x:c r="L826" s="20"/>
      <x:c r="M826" s="20"/>
      <x:c r="N826" s="20"/>
      <x:c r="O826" s="20"/>
      <x:c r="P826" s="20"/>
      <x:c r="Q826" s="20"/>
      <x:c r="R826" s="20"/>
      <x:c r="S826" s="20"/>
      <x:c r="T826" s="20"/>
      <x:c r="U826" s="20"/>
      <x:c r="V826" s="20"/>
      <x:c r="W826" s="20"/>
      <x:c r="X826" s="20"/>
      <x:c r="Y826" s="20"/>
      <x:c r="Z826" s="20"/>
    </x:row>
    <x:row r="827">
      <x:c r="A827" s="20"/>
      <x:c r="B827" s="20"/>
      <x:c r="C827" s="24"/>
      <x:c r="D827" s="20"/>
      <x:c r="E827" s="20"/>
      <x:c r="F827" s="20"/>
      <x:c r="G827" s="20"/>
      <x:c r="H827" s="20"/>
      <x:c r="I827" s="20"/>
      <x:c r="J827" s="20"/>
      <x:c r="K827" s="20"/>
      <x:c r="L827" s="20"/>
      <x:c r="M827" s="20"/>
      <x:c r="N827" s="20"/>
      <x:c r="O827" s="20"/>
      <x:c r="P827" s="20"/>
      <x:c r="Q827" s="20"/>
      <x:c r="R827" s="20"/>
      <x:c r="S827" s="20"/>
      <x:c r="T827" s="20"/>
      <x:c r="U827" s="20"/>
      <x:c r="V827" s="20"/>
      <x:c r="W827" s="20"/>
      <x:c r="X827" s="20"/>
      <x:c r="Y827" s="20"/>
      <x:c r="Z827" s="20"/>
    </x:row>
    <x:row r="828">
      <x:c r="A828" s="20"/>
      <x:c r="B828" s="20"/>
      <x:c r="C828" s="24"/>
      <x:c r="D828" s="20"/>
      <x:c r="E828" s="20"/>
      <x:c r="F828" s="20"/>
      <x:c r="G828" s="20"/>
      <x:c r="H828" s="20"/>
      <x:c r="I828" s="20"/>
      <x:c r="J828" s="20"/>
      <x:c r="K828" s="20"/>
      <x:c r="L828" s="20"/>
      <x:c r="M828" s="20"/>
      <x:c r="N828" s="20"/>
      <x:c r="O828" s="20"/>
      <x:c r="P828" s="20"/>
      <x:c r="Q828" s="20"/>
      <x:c r="R828" s="20"/>
      <x:c r="S828" s="20"/>
      <x:c r="T828" s="20"/>
      <x:c r="U828" s="20"/>
      <x:c r="V828" s="20"/>
      <x:c r="W828" s="20"/>
      <x:c r="X828" s="20"/>
      <x:c r="Y828" s="20"/>
      <x:c r="Z828" s="20"/>
    </x:row>
    <x:row r="829">
      <x:c r="A829" s="20"/>
      <x:c r="B829" s="20"/>
      <x:c r="C829" s="24"/>
      <x:c r="D829" s="20"/>
      <x:c r="E829" s="20"/>
      <x:c r="F829" s="20"/>
      <x:c r="G829" s="20"/>
      <x:c r="H829" s="20"/>
      <x:c r="I829" s="20"/>
      <x:c r="J829" s="20"/>
      <x:c r="K829" s="20"/>
      <x:c r="L829" s="20"/>
      <x:c r="M829" s="20"/>
      <x:c r="N829" s="20"/>
      <x:c r="O829" s="20"/>
      <x:c r="P829" s="20"/>
      <x:c r="Q829" s="20"/>
      <x:c r="R829" s="20"/>
      <x:c r="S829" s="20"/>
      <x:c r="T829" s="20"/>
      <x:c r="U829" s="20"/>
      <x:c r="V829" s="20"/>
      <x:c r="W829" s="20"/>
      <x:c r="X829" s="20"/>
      <x:c r="Y829" s="20"/>
      <x:c r="Z829" s="20"/>
    </x:row>
    <x:row r="830">
      <x:c r="A830" s="20"/>
      <x:c r="B830" s="20"/>
      <x:c r="C830" s="24"/>
      <x:c r="D830" s="20"/>
      <x:c r="E830" s="20"/>
      <x:c r="F830" s="20"/>
      <x:c r="G830" s="20"/>
      <x:c r="H830" s="20"/>
      <x:c r="I830" s="20"/>
      <x:c r="J830" s="20"/>
      <x:c r="K830" s="20"/>
      <x:c r="L830" s="20"/>
      <x:c r="M830" s="20"/>
      <x:c r="N830" s="20"/>
      <x:c r="O830" s="20"/>
      <x:c r="P830" s="20"/>
      <x:c r="Q830" s="20"/>
      <x:c r="R830" s="20"/>
      <x:c r="S830" s="20"/>
      <x:c r="T830" s="20"/>
      <x:c r="U830" s="20"/>
      <x:c r="V830" s="20"/>
      <x:c r="W830" s="20"/>
      <x:c r="X830" s="20"/>
      <x:c r="Y830" s="20"/>
      <x:c r="Z830" s="20"/>
    </x:row>
    <x:row r="831">
      <x:c r="A831" s="20"/>
      <x:c r="B831" s="20"/>
      <x:c r="C831" s="24"/>
      <x:c r="D831" s="20"/>
      <x:c r="E831" s="20"/>
      <x:c r="F831" s="20"/>
      <x:c r="G831" s="20"/>
      <x:c r="H831" s="20"/>
      <x:c r="I831" s="20"/>
      <x:c r="J831" s="20"/>
      <x:c r="K831" s="20"/>
      <x:c r="L831" s="20"/>
      <x:c r="M831" s="20"/>
      <x:c r="N831" s="20"/>
      <x:c r="O831" s="20"/>
      <x:c r="P831" s="20"/>
      <x:c r="Q831" s="20"/>
      <x:c r="R831" s="20"/>
      <x:c r="S831" s="20"/>
      <x:c r="T831" s="20"/>
      <x:c r="U831" s="20"/>
      <x:c r="V831" s="20"/>
      <x:c r="W831" s="20"/>
      <x:c r="X831" s="20"/>
      <x:c r="Y831" s="20"/>
      <x:c r="Z831" s="20"/>
    </x:row>
    <x:row r="832">
      <x:c r="A832" s="20"/>
      <x:c r="B832" s="20"/>
      <x:c r="C832" s="24"/>
      <x:c r="D832" s="20"/>
      <x:c r="E832" s="20"/>
      <x:c r="F832" s="20"/>
      <x:c r="G832" s="20"/>
      <x:c r="H832" s="20"/>
      <x:c r="I832" s="20"/>
      <x:c r="J832" s="20"/>
      <x:c r="K832" s="20"/>
      <x:c r="L832" s="20"/>
      <x:c r="M832" s="20"/>
      <x:c r="N832" s="20"/>
      <x:c r="O832" s="20"/>
      <x:c r="P832" s="20"/>
      <x:c r="Q832" s="20"/>
      <x:c r="R832" s="20"/>
      <x:c r="S832" s="20"/>
      <x:c r="T832" s="20"/>
      <x:c r="U832" s="20"/>
      <x:c r="V832" s="20"/>
      <x:c r="W832" s="20"/>
      <x:c r="X832" s="20"/>
      <x:c r="Y832" s="20"/>
      <x:c r="Z832" s="20"/>
    </x:row>
    <x:row r="833">
      <x:c r="A833" s="20"/>
      <x:c r="B833" s="20"/>
      <x:c r="C833" s="24"/>
      <x:c r="D833" s="20"/>
      <x:c r="E833" s="20"/>
      <x:c r="F833" s="20"/>
      <x:c r="G833" s="20"/>
      <x:c r="H833" s="20"/>
      <x:c r="I833" s="20"/>
      <x:c r="J833" s="20"/>
      <x:c r="K833" s="20"/>
      <x:c r="L833" s="20"/>
      <x:c r="M833" s="20"/>
      <x:c r="N833" s="20"/>
      <x:c r="O833" s="20"/>
      <x:c r="P833" s="20"/>
      <x:c r="Q833" s="20"/>
      <x:c r="R833" s="20"/>
      <x:c r="S833" s="20"/>
      <x:c r="T833" s="20"/>
      <x:c r="U833" s="20"/>
      <x:c r="V833" s="20"/>
      <x:c r="W833" s="20"/>
      <x:c r="X833" s="20"/>
      <x:c r="Y833" s="20"/>
      <x:c r="Z833" s="20"/>
    </x:row>
    <x:row r="834">
      <x:c r="A834" s="20"/>
      <x:c r="B834" s="20"/>
      <x:c r="C834" s="24"/>
      <x:c r="D834" s="20"/>
      <x:c r="E834" s="20"/>
      <x:c r="F834" s="20"/>
      <x:c r="G834" s="20"/>
      <x:c r="H834" s="20"/>
      <x:c r="I834" s="20"/>
      <x:c r="J834" s="20"/>
      <x:c r="K834" s="20"/>
      <x:c r="L834" s="20"/>
      <x:c r="M834" s="20"/>
      <x:c r="N834" s="20"/>
      <x:c r="O834" s="20"/>
      <x:c r="P834" s="20"/>
      <x:c r="Q834" s="20"/>
      <x:c r="R834" s="20"/>
      <x:c r="S834" s="20"/>
      <x:c r="T834" s="20"/>
      <x:c r="U834" s="20"/>
      <x:c r="V834" s="20"/>
      <x:c r="W834" s="20"/>
      <x:c r="X834" s="20"/>
      <x:c r="Y834" s="20"/>
      <x:c r="Z834" s="20"/>
    </x:row>
    <x:row r="835">
      <x:c r="A835" s="20"/>
      <x:c r="B835" s="20"/>
      <x:c r="C835" s="24"/>
      <x:c r="D835" s="20"/>
      <x:c r="E835" s="20"/>
      <x:c r="F835" s="20"/>
      <x:c r="G835" s="20"/>
      <x:c r="H835" s="20"/>
      <x:c r="I835" s="20"/>
      <x:c r="J835" s="20"/>
      <x:c r="K835" s="20"/>
      <x:c r="L835" s="20"/>
      <x:c r="M835" s="20"/>
      <x:c r="N835" s="20"/>
      <x:c r="O835" s="20"/>
      <x:c r="P835" s="20"/>
      <x:c r="Q835" s="20"/>
      <x:c r="R835" s="20"/>
      <x:c r="S835" s="20"/>
      <x:c r="T835" s="20"/>
      <x:c r="U835" s="20"/>
      <x:c r="V835" s="20"/>
      <x:c r="W835" s="20"/>
      <x:c r="X835" s="20"/>
      <x:c r="Y835" s="20"/>
      <x:c r="Z835" s="20"/>
    </x:row>
    <x:row r="836">
      <x:c r="A836" s="20"/>
      <x:c r="B836" s="20"/>
      <x:c r="C836" s="24"/>
      <x:c r="D836" s="20"/>
      <x:c r="E836" s="20"/>
      <x:c r="F836" s="20"/>
      <x:c r="G836" s="20"/>
      <x:c r="H836" s="20"/>
      <x:c r="I836" s="20"/>
      <x:c r="J836" s="20"/>
      <x:c r="K836" s="20"/>
      <x:c r="L836" s="20"/>
      <x:c r="M836" s="20"/>
      <x:c r="N836" s="20"/>
      <x:c r="O836" s="20"/>
      <x:c r="P836" s="20"/>
      <x:c r="Q836" s="20"/>
      <x:c r="R836" s="20"/>
      <x:c r="S836" s="20"/>
      <x:c r="T836" s="20"/>
      <x:c r="U836" s="20"/>
      <x:c r="V836" s="20"/>
      <x:c r="W836" s="20"/>
      <x:c r="X836" s="20"/>
      <x:c r="Y836" s="20"/>
      <x:c r="Z836" s="20"/>
    </x:row>
    <x:row r="837">
      <x:c r="A837" s="20"/>
      <x:c r="B837" s="20"/>
      <x:c r="C837" s="24"/>
      <x:c r="D837" s="20"/>
      <x:c r="E837" s="20"/>
      <x:c r="F837" s="20"/>
      <x:c r="G837" s="20"/>
      <x:c r="H837" s="20"/>
      <x:c r="I837" s="20"/>
      <x:c r="J837" s="20"/>
      <x:c r="K837" s="20"/>
      <x:c r="L837" s="20"/>
      <x:c r="M837" s="20"/>
      <x:c r="N837" s="20"/>
      <x:c r="O837" s="20"/>
      <x:c r="P837" s="20"/>
      <x:c r="Q837" s="20"/>
      <x:c r="R837" s="20"/>
      <x:c r="S837" s="20"/>
      <x:c r="T837" s="20"/>
      <x:c r="U837" s="20"/>
      <x:c r="V837" s="20"/>
      <x:c r="W837" s="20"/>
      <x:c r="X837" s="20"/>
      <x:c r="Y837" s="20"/>
      <x:c r="Z837" s="20"/>
    </x:row>
    <x:row r="838">
      <x:c r="A838" s="20"/>
      <x:c r="B838" s="20"/>
      <x:c r="C838" s="24"/>
      <x:c r="D838" s="20"/>
      <x:c r="E838" s="20"/>
      <x:c r="F838" s="20"/>
      <x:c r="G838" s="20"/>
      <x:c r="H838" s="20"/>
      <x:c r="I838" s="20"/>
      <x:c r="J838" s="20"/>
      <x:c r="K838" s="20"/>
      <x:c r="L838" s="20"/>
      <x:c r="M838" s="20"/>
      <x:c r="N838" s="20"/>
      <x:c r="O838" s="20"/>
      <x:c r="P838" s="20"/>
      <x:c r="Q838" s="20"/>
      <x:c r="R838" s="20"/>
      <x:c r="S838" s="20"/>
      <x:c r="T838" s="20"/>
      <x:c r="U838" s="20"/>
      <x:c r="V838" s="20"/>
      <x:c r="W838" s="20"/>
      <x:c r="X838" s="20"/>
      <x:c r="Y838" s="20"/>
      <x:c r="Z838" s="20"/>
    </x:row>
    <x:row r="839">
      <x:c r="A839" s="20"/>
      <x:c r="B839" s="20"/>
      <x:c r="C839" s="24"/>
      <x:c r="D839" s="20"/>
      <x:c r="E839" s="20"/>
      <x:c r="F839" s="20"/>
      <x:c r="G839" s="20"/>
      <x:c r="H839" s="20"/>
      <x:c r="I839" s="20"/>
      <x:c r="J839" s="20"/>
      <x:c r="K839" s="20"/>
      <x:c r="L839" s="20"/>
      <x:c r="M839" s="20"/>
      <x:c r="N839" s="20"/>
      <x:c r="O839" s="20"/>
      <x:c r="P839" s="20"/>
      <x:c r="Q839" s="20"/>
      <x:c r="R839" s="20"/>
      <x:c r="S839" s="20"/>
      <x:c r="T839" s="20"/>
      <x:c r="U839" s="20"/>
      <x:c r="V839" s="20"/>
      <x:c r="W839" s="20"/>
      <x:c r="X839" s="20"/>
      <x:c r="Y839" s="20"/>
      <x:c r="Z839" s="20"/>
    </x:row>
    <x:row r="840">
      <x:c r="A840" s="20"/>
      <x:c r="B840" s="20"/>
      <x:c r="C840" s="24"/>
      <x:c r="D840" s="20"/>
      <x:c r="E840" s="20"/>
      <x:c r="F840" s="20"/>
      <x:c r="G840" s="20"/>
      <x:c r="H840" s="20"/>
      <x:c r="I840" s="20"/>
      <x:c r="J840" s="20"/>
      <x:c r="K840" s="20"/>
      <x:c r="L840" s="20"/>
      <x:c r="M840" s="20"/>
      <x:c r="N840" s="20"/>
      <x:c r="O840" s="20"/>
      <x:c r="P840" s="20"/>
      <x:c r="Q840" s="20"/>
      <x:c r="R840" s="20"/>
      <x:c r="S840" s="20"/>
      <x:c r="T840" s="20"/>
      <x:c r="U840" s="20"/>
      <x:c r="V840" s="20"/>
      <x:c r="W840" s="20"/>
      <x:c r="X840" s="20"/>
      <x:c r="Y840" s="20"/>
      <x:c r="Z840" s="20"/>
    </x:row>
    <x:row r="841">
      <x:c r="A841" s="20"/>
      <x:c r="B841" s="20"/>
      <x:c r="C841" s="24"/>
      <x:c r="D841" s="20"/>
      <x:c r="E841" s="20"/>
      <x:c r="F841" s="20"/>
      <x:c r="G841" s="20"/>
      <x:c r="H841" s="20"/>
      <x:c r="I841" s="20"/>
      <x:c r="J841" s="20"/>
      <x:c r="K841" s="20"/>
      <x:c r="L841" s="20"/>
      <x:c r="M841" s="20"/>
      <x:c r="N841" s="20"/>
      <x:c r="O841" s="20"/>
      <x:c r="P841" s="20"/>
      <x:c r="Q841" s="20"/>
      <x:c r="R841" s="20"/>
      <x:c r="S841" s="20"/>
      <x:c r="T841" s="20"/>
      <x:c r="U841" s="20"/>
      <x:c r="V841" s="20"/>
      <x:c r="W841" s="20"/>
      <x:c r="X841" s="20"/>
      <x:c r="Y841" s="20"/>
      <x:c r="Z841" s="20"/>
    </x:row>
    <x:row r="842">
      <x:c r="A842" s="20"/>
      <x:c r="B842" s="20"/>
      <x:c r="C842" s="24"/>
      <x:c r="D842" s="20"/>
      <x:c r="E842" s="20"/>
      <x:c r="F842" s="20"/>
      <x:c r="G842" s="20"/>
      <x:c r="H842" s="20"/>
      <x:c r="I842" s="20"/>
      <x:c r="J842" s="20"/>
      <x:c r="K842" s="20"/>
      <x:c r="L842" s="20"/>
      <x:c r="M842" s="20"/>
      <x:c r="N842" s="20"/>
      <x:c r="O842" s="20"/>
      <x:c r="P842" s="20"/>
      <x:c r="Q842" s="20"/>
      <x:c r="R842" s="20"/>
      <x:c r="S842" s="20"/>
      <x:c r="T842" s="20"/>
      <x:c r="U842" s="20"/>
      <x:c r="V842" s="20"/>
      <x:c r="W842" s="20"/>
      <x:c r="X842" s="20"/>
      <x:c r="Y842" s="20"/>
      <x:c r="Z842" s="20"/>
    </x:row>
    <x:row r="843">
      <x:c r="A843" s="20"/>
      <x:c r="B843" s="20"/>
      <x:c r="C843" s="24"/>
      <x:c r="D843" s="20"/>
      <x:c r="E843" s="20"/>
      <x:c r="F843" s="20"/>
      <x:c r="G843" s="20"/>
      <x:c r="H843" s="20"/>
      <x:c r="I843" s="20"/>
      <x:c r="J843" s="20"/>
      <x:c r="K843" s="20"/>
      <x:c r="L843" s="20"/>
      <x:c r="M843" s="20"/>
      <x:c r="N843" s="20"/>
      <x:c r="O843" s="20"/>
      <x:c r="P843" s="20"/>
      <x:c r="Q843" s="20"/>
      <x:c r="R843" s="20"/>
      <x:c r="S843" s="20"/>
      <x:c r="T843" s="20"/>
      <x:c r="U843" s="20"/>
      <x:c r="V843" s="20"/>
      <x:c r="W843" s="20"/>
      <x:c r="X843" s="20"/>
      <x:c r="Y843" s="20"/>
      <x:c r="Z843" s="20"/>
    </x:row>
    <x:row r="844">
      <x:c r="A844" s="20"/>
      <x:c r="B844" s="20"/>
      <x:c r="C844" s="24"/>
      <x:c r="D844" s="20"/>
      <x:c r="E844" s="20"/>
      <x:c r="F844" s="20"/>
      <x:c r="G844" s="20"/>
      <x:c r="H844" s="20"/>
      <x:c r="I844" s="20"/>
      <x:c r="J844" s="20"/>
      <x:c r="K844" s="20"/>
      <x:c r="L844" s="20"/>
      <x:c r="M844" s="20"/>
      <x:c r="N844" s="20"/>
      <x:c r="O844" s="20"/>
      <x:c r="P844" s="20"/>
      <x:c r="Q844" s="20"/>
      <x:c r="R844" s="20"/>
      <x:c r="S844" s="20"/>
      <x:c r="T844" s="20"/>
      <x:c r="U844" s="20"/>
      <x:c r="V844" s="20"/>
      <x:c r="W844" s="20"/>
      <x:c r="X844" s="20"/>
      <x:c r="Y844" s="20"/>
      <x:c r="Z844" s="20"/>
    </x:row>
    <x:row r="845">
      <x:c r="A845" s="20"/>
      <x:c r="B845" s="20"/>
      <x:c r="C845" s="24"/>
      <x:c r="D845" s="20"/>
      <x:c r="E845" s="20"/>
      <x:c r="F845" s="20"/>
      <x:c r="G845" s="20"/>
      <x:c r="H845" s="20"/>
      <x:c r="I845" s="20"/>
      <x:c r="J845" s="20"/>
      <x:c r="K845" s="20"/>
      <x:c r="L845" s="20"/>
      <x:c r="M845" s="20"/>
      <x:c r="N845" s="20"/>
      <x:c r="O845" s="20"/>
      <x:c r="P845" s="20"/>
      <x:c r="Q845" s="20"/>
      <x:c r="R845" s="20"/>
      <x:c r="S845" s="20"/>
      <x:c r="T845" s="20"/>
      <x:c r="U845" s="20"/>
      <x:c r="V845" s="20"/>
      <x:c r="W845" s="20"/>
      <x:c r="X845" s="20"/>
      <x:c r="Y845" s="20"/>
      <x:c r="Z845" s="20"/>
    </x:row>
    <x:row r="846">
      <x:c r="A846" s="20"/>
      <x:c r="B846" s="20"/>
      <x:c r="C846" s="24"/>
      <x:c r="D846" s="20"/>
      <x:c r="E846" s="20"/>
      <x:c r="F846" s="20"/>
      <x:c r="G846" s="20"/>
      <x:c r="H846" s="20"/>
      <x:c r="I846" s="20"/>
      <x:c r="J846" s="20"/>
      <x:c r="K846" s="20"/>
      <x:c r="L846" s="20"/>
      <x:c r="M846" s="20"/>
      <x:c r="N846" s="20"/>
      <x:c r="O846" s="20"/>
      <x:c r="P846" s="20"/>
      <x:c r="Q846" s="20"/>
      <x:c r="R846" s="20"/>
      <x:c r="S846" s="20"/>
      <x:c r="T846" s="20"/>
      <x:c r="U846" s="20"/>
      <x:c r="V846" s="20"/>
      <x:c r="W846" s="20"/>
      <x:c r="X846" s="20"/>
      <x:c r="Y846" s="20"/>
      <x:c r="Z846" s="20"/>
    </x:row>
    <x:row r="847">
      <x:c r="A847" s="20"/>
      <x:c r="B847" s="20"/>
      <x:c r="C847" s="24"/>
      <x:c r="D847" s="20"/>
      <x:c r="E847" s="20"/>
      <x:c r="F847" s="20"/>
      <x:c r="G847" s="20"/>
      <x:c r="H847" s="20"/>
      <x:c r="I847" s="20"/>
      <x:c r="J847" s="20"/>
      <x:c r="K847" s="20"/>
      <x:c r="L847" s="20"/>
      <x:c r="M847" s="20"/>
      <x:c r="N847" s="20"/>
      <x:c r="O847" s="20"/>
      <x:c r="P847" s="20"/>
      <x:c r="Q847" s="20"/>
      <x:c r="R847" s="20"/>
      <x:c r="S847" s="20"/>
      <x:c r="T847" s="20"/>
      <x:c r="U847" s="20"/>
      <x:c r="V847" s="20"/>
      <x:c r="W847" s="20"/>
      <x:c r="X847" s="20"/>
      <x:c r="Y847" s="20"/>
      <x:c r="Z847" s="20"/>
    </x:row>
    <x:row r="848">
      <x:c r="A848" s="20"/>
      <x:c r="B848" s="20"/>
      <x:c r="C848" s="24"/>
      <x:c r="D848" s="20"/>
      <x:c r="E848" s="20"/>
      <x:c r="F848" s="20"/>
      <x:c r="G848" s="20"/>
      <x:c r="H848" s="20"/>
      <x:c r="I848" s="20"/>
      <x:c r="J848" s="20"/>
      <x:c r="K848" s="20"/>
      <x:c r="L848" s="20"/>
      <x:c r="M848" s="20"/>
      <x:c r="N848" s="20"/>
      <x:c r="O848" s="20"/>
      <x:c r="P848" s="20"/>
      <x:c r="Q848" s="20"/>
      <x:c r="R848" s="20"/>
      <x:c r="S848" s="20"/>
      <x:c r="T848" s="20"/>
      <x:c r="U848" s="20"/>
      <x:c r="V848" s="20"/>
      <x:c r="W848" s="20"/>
      <x:c r="X848" s="20"/>
      <x:c r="Y848" s="20"/>
      <x:c r="Z848" s="20"/>
    </x:row>
    <x:row r="849">
      <x:c r="A849" s="20"/>
      <x:c r="B849" s="20"/>
      <x:c r="C849" s="24"/>
      <x:c r="D849" s="20"/>
      <x:c r="E849" s="20"/>
      <x:c r="F849" s="20"/>
      <x:c r="G849" s="20"/>
      <x:c r="H849" s="20"/>
      <x:c r="I849" s="20"/>
      <x:c r="J849" s="20"/>
      <x:c r="K849" s="20"/>
      <x:c r="L849" s="20"/>
      <x:c r="M849" s="20"/>
      <x:c r="N849" s="20"/>
      <x:c r="O849" s="20"/>
      <x:c r="P849" s="20"/>
      <x:c r="Q849" s="20"/>
      <x:c r="R849" s="20"/>
      <x:c r="S849" s="20"/>
      <x:c r="T849" s="20"/>
      <x:c r="U849" s="20"/>
      <x:c r="V849" s="20"/>
      <x:c r="W849" s="20"/>
      <x:c r="X849" s="20"/>
      <x:c r="Y849" s="20"/>
      <x:c r="Z849" s="20"/>
    </x:row>
    <x:row r="850">
      <x:c r="A850" s="20"/>
      <x:c r="B850" s="20"/>
      <x:c r="C850" s="24"/>
      <x:c r="D850" s="20"/>
      <x:c r="E850" s="20"/>
      <x:c r="F850" s="20"/>
      <x:c r="G850" s="20"/>
      <x:c r="H850" s="20"/>
      <x:c r="I850" s="20"/>
      <x:c r="J850" s="20"/>
      <x:c r="K850" s="20"/>
      <x:c r="L850" s="20"/>
      <x:c r="M850" s="20"/>
      <x:c r="N850" s="20"/>
      <x:c r="O850" s="20"/>
      <x:c r="P850" s="20"/>
      <x:c r="Q850" s="20"/>
      <x:c r="R850" s="20"/>
      <x:c r="S850" s="20"/>
      <x:c r="T850" s="20"/>
      <x:c r="U850" s="20"/>
      <x:c r="V850" s="20"/>
      <x:c r="W850" s="20"/>
      <x:c r="X850" s="20"/>
      <x:c r="Y850" s="20"/>
      <x:c r="Z850" s="20"/>
    </x:row>
    <x:row r="851">
      <x:c r="A851" s="20"/>
      <x:c r="B851" s="20"/>
      <x:c r="C851" s="24"/>
      <x:c r="D851" s="20"/>
      <x:c r="E851" s="20"/>
      <x:c r="F851" s="20"/>
      <x:c r="G851" s="20"/>
      <x:c r="H851" s="20"/>
      <x:c r="I851" s="20"/>
      <x:c r="J851" s="20"/>
      <x:c r="K851" s="20"/>
      <x:c r="L851" s="20"/>
      <x:c r="M851" s="20"/>
      <x:c r="N851" s="20"/>
      <x:c r="O851" s="20"/>
      <x:c r="P851" s="20"/>
      <x:c r="Q851" s="20"/>
      <x:c r="R851" s="20"/>
      <x:c r="S851" s="20"/>
      <x:c r="T851" s="20"/>
      <x:c r="U851" s="20"/>
      <x:c r="V851" s="20"/>
      <x:c r="W851" s="20"/>
      <x:c r="X851" s="20"/>
      <x:c r="Y851" s="20"/>
      <x:c r="Z851" s="20"/>
    </x:row>
    <x:row r="852">
      <x:c r="A852" s="20"/>
      <x:c r="B852" s="20"/>
      <x:c r="C852" s="24"/>
      <x:c r="D852" s="20"/>
      <x:c r="E852" s="20"/>
      <x:c r="F852" s="20"/>
      <x:c r="G852" s="20"/>
      <x:c r="H852" s="20"/>
      <x:c r="I852" s="20"/>
      <x:c r="J852" s="20"/>
      <x:c r="K852" s="20"/>
      <x:c r="L852" s="20"/>
      <x:c r="M852" s="20"/>
      <x:c r="N852" s="20"/>
      <x:c r="O852" s="20"/>
      <x:c r="P852" s="20"/>
      <x:c r="Q852" s="20"/>
      <x:c r="R852" s="20"/>
      <x:c r="S852" s="20"/>
      <x:c r="T852" s="20"/>
      <x:c r="U852" s="20"/>
      <x:c r="V852" s="20"/>
      <x:c r="W852" s="20"/>
      <x:c r="X852" s="20"/>
      <x:c r="Y852" s="20"/>
      <x:c r="Z852" s="20"/>
    </x:row>
    <x:row r="853">
      <x:c r="A853" s="20"/>
      <x:c r="B853" s="20"/>
      <x:c r="C853" s="24"/>
      <x:c r="D853" s="20"/>
      <x:c r="E853" s="20"/>
      <x:c r="F853" s="20"/>
      <x:c r="G853" s="20"/>
      <x:c r="H853" s="20"/>
      <x:c r="I853" s="20"/>
      <x:c r="J853" s="20"/>
      <x:c r="K853" s="20"/>
      <x:c r="L853" s="20"/>
      <x:c r="M853" s="20"/>
      <x:c r="N853" s="20"/>
      <x:c r="O853" s="20"/>
      <x:c r="P853" s="20"/>
      <x:c r="Q853" s="20"/>
      <x:c r="R853" s="20"/>
      <x:c r="S853" s="20"/>
      <x:c r="T853" s="20"/>
      <x:c r="U853" s="20"/>
      <x:c r="V853" s="20"/>
      <x:c r="W853" s="20"/>
      <x:c r="X853" s="20"/>
      <x:c r="Y853" s="20"/>
      <x:c r="Z853" s="20"/>
    </x:row>
    <x:row r="854">
      <x:c r="A854" s="20"/>
      <x:c r="B854" s="20"/>
      <x:c r="C854" s="24"/>
      <x:c r="D854" s="20"/>
      <x:c r="E854" s="20"/>
      <x:c r="F854" s="20"/>
      <x:c r="G854" s="20"/>
      <x:c r="H854" s="20"/>
      <x:c r="I854" s="20"/>
      <x:c r="J854" s="20"/>
      <x:c r="K854" s="20"/>
      <x:c r="L854" s="20"/>
      <x:c r="M854" s="20"/>
      <x:c r="N854" s="20"/>
      <x:c r="O854" s="20"/>
      <x:c r="P854" s="20"/>
      <x:c r="Q854" s="20"/>
      <x:c r="R854" s="20"/>
      <x:c r="S854" s="20"/>
      <x:c r="T854" s="20"/>
      <x:c r="U854" s="20"/>
      <x:c r="V854" s="20"/>
      <x:c r="W854" s="20"/>
      <x:c r="X854" s="20"/>
      <x:c r="Y854" s="20"/>
      <x:c r="Z854" s="20"/>
    </x:row>
    <x:row r="855">
      <x:c r="A855" s="20"/>
      <x:c r="B855" s="20"/>
      <x:c r="C855" s="24"/>
      <x:c r="D855" s="20"/>
      <x:c r="E855" s="20"/>
      <x:c r="F855" s="20"/>
      <x:c r="G855" s="20"/>
      <x:c r="H855" s="20"/>
      <x:c r="I855" s="20"/>
      <x:c r="J855" s="20"/>
      <x:c r="K855" s="20"/>
      <x:c r="L855" s="20"/>
      <x:c r="M855" s="20"/>
      <x:c r="N855" s="20"/>
      <x:c r="O855" s="20"/>
      <x:c r="P855" s="20"/>
      <x:c r="Q855" s="20"/>
      <x:c r="R855" s="20"/>
      <x:c r="S855" s="20"/>
      <x:c r="T855" s="20"/>
      <x:c r="U855" s="20"/>
      <x:c r="V855" s="20"/>
      <x:c r="W855" s="20"/>
      <x:c r="X855" s="20"/>
      <x:c r="Y855" s="20"/>
      <x:c r="Z855" s="20"/>
    </x:row>
    <x:row r="856">
      <x:c r="A856" s="20"/>
      <x:c r="B856" s="20"/>
      <x:c r="C856" s="24"/>
      <x:c r="D856" s="20"/>
      <x:c r="E856" s="20"/>
      <x:c r="F856" s="20"/>
      <x:c r="G856" s="20"/>
      <x:c r="H856" s="20"/>
      <x:c r="I856" s="20"/>
      <x:c r="J856" s="20"/>
      <x:c r="K856" s="20"/>
      <x:c r="L856" s="20"/>
      <x:c r="M856" s="20"/>
      <x:c r="N856" s="20"/>
      <x:c r="O856" s="20"/>
      <x:c r="P856" s="20"/>
      <x:c r="Q856" s="20"/>
      <x:c r="R856" s="20"/>
      <x:c r="S856" s="20"/>
      <x:c r="T856" s="20"/>
      <x:c r="U856" s="20"/>
      <x:c r="V856" s="20"/>
      <x:c r="W856" s="20"/>
      <x:c r="X856" s="20"/>
      <x:c r="Y856" s="20"/>
      <x:c r="Z856" s="20"/>
    </x:row>
    <x:row r="857">
      <x:c r="A857" s="20"/>
      <x:c r="B857" s="20"/>
      <x:c r="C857" s="24"/>
      <x:c r="D857" s="20"/>
      <x:c r="E857" s="20"/>
      <x:c r="F857" s="20"/>
      <x:c r="G857" s="20"/>
      <x:c r="H857" s="20"/>
      <x:c r="I857" s="20"/>
      <x:c r="J857" s="20"/>
      <x:c r="K857" s="20"/>
      <x:c r="L857" s="20"/>
      <x:c r="M857" s="20"/>
      <x:c r="N857" s="20"/>
      <x:c r="O857" s="20"/>
      <x:c r="P857" s="20"/>
      <x:c r="Q857" s="20"/>
      <x:c r="R857" s="20"/>
      <x:c r="S857" s="20"/>
      <x:c r="T857" s="20"/>
      <x:c r="U857" s="20"/>
      <x:c r="V857" s="20"/>
      <x:c r="W857" s="20"/>
      <x:c r="X857" s="20"/>
      <x:c r="Y857" s="20"/>
      <x:c r="Z857" s="20"/>
    </x:row>
    <x:row r="858">
      <x:c r="A858" s="20"/>
      <x:c r="B858" s="20"/>
      <x:c r="C858" s="24"/>
      <x:c r="D858" s="20"/>
      <x:c r="E858" s="20"/>
      <x:c r="F858" s="20"/>
      <x:c r="G858" s="20"/>
      <x:c r="H858" s="20"/>
      <x:c r="I858" s="20"/>
      <x:c r="J858" s="20"/>
      <x:c r="K858" s="20"/>
      <x:c r="L858" s="20"/>
      <x:c r="M858" s="20"/>
      <x:c r="N858" s="20"/>
      <x:c r="O858" s="20"/>
      <x:c r="P858" s="20"/>
      <x:c r="Q858" s="20"/>
      <x:c r="R858" s="20"/>
      <x:c r="S858" s="20"/>
      <x:c r="T858" s="20"/>
      <x:c r="U858" s="20"/>
      <x:c r="V858" s="20"/>
      <x:c r="W858" s="20"/>
      <x:c r="X858" s="20"/>
      <x:c r="Y858" s="20"/>
      <x:c r="Z858" s="20"/>
    </x:row>
    <x:row r="859">
      <x:c r="A859" s="20"/>
      <x:c r="B859" s="20"/>
      <x:c r="C859" s="24"/>
      <x:c r="D859" s="20"/>
      <x:c r="E859" s="20"/>
      <x:c r="F859" s="20"/>
      <x:c r="G859" s="20"/>
      <x:c r="H859" s="20"/>
      <x:c r="I859" s="20"/>
      <x:c r="J859" s="20"/>
      <x:c r="K859" s="20"/>
      <x:c r="L859" s="20"/>
      <x:c r="M859" s="20"/>
      <x:c r="N859" s="20"/>
      <x:c r="O859" s="20"/>
      <x:c r="P859" s="20"/>
      <x:c r="Q859" s="20"/>
      <x:c r="R859" s="20"/>
      <x:c r="S859" s="20"/>
      <x:c r="T859" s="20"/>
      <x:c r="U859" s="20"/>
      <x:c r="V859" s="20"/>
      <x:c r="W859" s="20"/>
      <x:c r="X859" s="20"/>
      <x:c r="Y859" s="20"/>
      <x:c r="Z859" s="20"/>
    </x:row>
    <x:row r="860">
      <x:c r="A860" s="20"/>
      <x:c r="B860" s="20"/>
      <x:c r="C860" s="24"/>
      <x:c r="D860" s="20"/>
      <x:c r="E860" s="20"/>
      <x:c r="F860" s="20"/>
      <x:c r="G860" s="20"/>
      <x:c r="H860" s="20"/>
      <x:c r="I860" s="20"/>
      <x:c r="J860" s="20"/>
      <x:c r="K860" s="20"/>
      <x:c r="L860" s="20"/>
      <x:c r="M860" s="20"/>
      <x:c r="N860" s="20"/>
      <x:c r="O860" s="20"/>
      <x:c r="P860" s="20"/>
      <x:c r="Q860" s="20"/>
      <x:c r="R860" s="20"/>
      <x:c r="S860" s="20"/>
      <x:c r="T860" s="20"/>
      <x:c r="U860" s="20"/>
      <x:c r="V860" s="20"/>
      <x:c r="W860" s="20"/>
      <x:c r="X860" s="20"/>
      <x:c r="Y860" s="20"/>
      <x:c r="Z860" s="20"/>
    </x:row>
    <x:row r="861">
      <x:c r="A861" s="20"/>
      <x:c r="B861" s="20"/>
      <x:c r="C861" s="24"/>
      <x:c r="D861" s="20"/>
      <x:c r="E861" s="20"/>
      <x:c r="F861" s="20"/>
      <x:c r="G861" s="20"/>
      <x:c r="H861" s="20"/>
      <x:c r="I861" s="20"/>
      <x:c r="J861" s="20"/>
      <x:c r="K861" s="20"/>
      <x:c r="L861" s="20"/>
      <x:c r="M861" s="20"/>
      <x:c r="N861" s="20"/>
      <x:c r="O861" s="20"/>
      <x:c r="P861" s="20"/>
      <x:c r="Q861" s="20"/>
      <x:c r="R861" s="20"/>
      <x:c r="S861" s="20"/>
      <x:c r="T861" s="20"/>
      <x:c r="U861" s="20"/>
      <x:c r="V861" s="20"/>
      <x:c r="W861" s="20"/>
      <x:c r="X861" s="20"/>
      <x:c r="Y861" s="20"/>
      <x:c r="Z861" s="20"/>
    </x:row>
    <x:row r="862">
      <x:c r="A862" s="20"/>
      <x:c r="B862" s="20"/>
      <x:c r="C862" s="24"/>
      <x:c r="D862" s="20"/>
      <x:c r="E862" s="20"/>
      <x:c r="F862" s="20"/>
      <x:c r="G862" s="20"/>
      <x:c r="H862" s="20"/>
      <x:c r="I862" s="20"/>
      <x:c r="J862" s="20"/>
      <x:c r="K862" s="20"/>
      <x:c r="L862" s="20"/>
      <x:c r="M862" s="20"/>
      <x:c r="N862" s="20"/>
      <x:c r="O862" s="20"/>
      <x:c r="P862" s="20"/>
      <x:c r="Q862" s="20"/>
      <x:c r="R862" s="20"/>
      <x:c r="S862" s="20"/>
      <x:c r="T862" s="20"/>
      <x:c r="U862" s="20"/>
      <x:c r="V862" s="20"/>
      <x:c r="W862" s="20"/>
      <x:c r="X862" s="20"/>
      <x:c r="Y862" s="20"/>
      <x:c r="Z862" s="20"/>
    </x:row>
    <x:row r="863">
      <x:c r="A863" s="20"/>
      <x:c r="B863" s="20"/>
      <x:c r="C863" s="24"/>
      <x:c r="D863" s="20"/>
      <x:c r="E863" s="20"/>
      <x:c r="F863" s="20"/>
      <x:c r="G863" s="20"/>
      <x:c r="H863" s="20"/>
      <x:c r="I863" s="20"/>
      <x:c r="J863" s="20"/>
      <x:c r="K863" s="20"/>
      <x:c r="L863" s="20"/>
      <x:c r="M863" s="20"/>
      <x:c r="N863" s="20"/>
      <x:c r="O863" s="20"/>
      <x:c r="P863" s="20"/>
      <x:c r="Q863" s="20"/>
      <x:c r="R863" s="20"/>
      <x:c r="S863" s="20"/>
      <x:c r="T863" s="20"/>
      <x:c r="U863" s="20"/>
      <x:c r="V863" s="20"/>
      <x:c r="W863" s="20"/>
      <x:c r="X863" s="20"/>
      <x:c r="Y863" s="20"/>
      <x:c r="Z863" s="20"/>
    </x:row>
    <x:row r="864">
      <x:c r="A864" s="20"/>
      <x:c r="B864" s="20"/>
      <x:c r="C864" s="24"/>
      <x:c r="D864" s="20"/>
      <x:c r="E864" s="20"/>
      <x:c r="F864" s="20"/>
      <x:c r="G864" s="20"/>
      <x:c r="H864" s="20"/>
      <x:c r="I864" s="20"/>
      <x:c r="J864" s="20"/>
      <x:c r="K864" s="20"/>
      <x:c r="L864" s="20"/>
      <x:c r="M864" s="20"/>
      <x:c r="N864" s="20"/>
      <x:c r="O864" s="20"/>
      <x:c r="P864" s="20"/>
      <x:c r="Q864" s="20"/>
      <x:c r="R864" s="20"/>
      <x:c r="S864" s="20"/>
      <x:c r="T864" s="20"/>
      <x:c r="U864" s="20"/>
      <x:c r="V864" s="20"/>
      <x:c r="W864" s="20"/>
      <x:c r="X864" s="20"/>
      <x:c r="Y864" s="20"/>
      <x:c r="Z864" s="20"/>
    </x:row>
    <x:row r="865">
      <x:c r="A865" s="20"/>
      <x:c r="B865" s="20"/>
      <x:c r="C865" s="24"/>
      <x:c r="D865" s="20"/>
      <x:c r="E865" s="20"/>
      <x:c r="F865" s="20"/>
      <x:c r="G865" s="20"/>
      <x:c r="H865" s="20"/>
      <x:c r="I865" s="20"/>
      <x:c r="J865" s="20"/>
      <x:c r="K865" s="20"/>
      <x:c r="L865" s="20"/>
      <x:c r="M865" s="20"/>
      <x:c r="N865" s="20"/>
      <x:c r="O865" s="20"/>
      <x:c r="P865" s="20"/>
      <x:c r="Q865" s="20"/>
      <x:c r="R865" s="20"/>
      <x:c r="S865" s="20"/>
      <x:c r="T865" s="20"/>
      <x:c r="U865" s="20"/>
      <x:c r="V865" s="20"/>
      <x:c r="W865" s="20"/>
      <x:c r="X865" s="20"/>
      <x:c r="Y865" s="20"/>
      <x:c r="Z865" s="20"/>
    </x:row>
    <x:row r="866">
      <x:c r="A866" s="20"/>
      <x:c r="B866" s="20"/>
      <x:c r="C866" s="24"/>
      <x:c r="D866" s="20"/>
      <x:c r="E866" s="20"/>
      <x:c r="F866" s="20"/>
      <x:c r="G866" s="20"/>
      <x:c r="H866" s="20"/>
      <x:c r="I866" s="20"/>
      <x:c r="J866" s="20"/>
      <x:c r="K866" s="20"/>
      <x:c r="L866" s="20"/>
      <x:c r="M866" s="20"/>
      <x:c r="N866" s="20"/>
      <x:c r="O866" s="20"/>
      <x:c r="P866" s="20"/>
      <x:c r="Q866" s="20"/>
      <x:c r="R866" s="20"/>
      <x:c r="S866" s="20"/>
      <x:c r="T866" s="20"/>
      <x:c r="U866" s="20"/>
      <x:c r="V866" s="20"/>
      <x:c r="W866" s="20"/>
      <x:c r="X866" s="20"/>
      <x:c r="Y866" s="20"/>
      <x:c r="Z866" s="20"/>
    </x:row>
    <x:row r="867">
      <x:c r="A867" s="20"/>
      <x:c r="B867" s="20"/>
      <x:c r="C867" s="24"/>
      <x:c r="D867" s="20"/>
      <x:c r="E867" s="20"/>
      <x:c r="F867" s="20"/>
      <x:c r="G867" s="20"/>
      <x:c r="H867" s="20"/>
      <x:c r="I867" s="20"/>
      <x:c r="J867" s="20"/>
      <x:c r="K867" s="20"/>
      <x:c r="L867" s="20"/>
      <x:c r="M867" s="20"/>
      <x:c r="N867" s="20"/>
      <x:c r="O867" s="20"/>
      <x:c r="P867" s="20"/>
      <x:c r="Q867" s="20"/>
      <x:c r="R867" s="20"/>
      <x:c r="S867" s="20"/>
      <x:c r="T867" s="20"/>
      <x:c r="U867" s="20"/>
      <x:c r="V867" s="20"/>
      <x:c r="W867" s="20"/>
      <x:c r="X867" s="20"/>
      <x:c r="Y867" s="20"/>
      <x:c r="Z867" s="20"/>
    </x:row>
    <x:row r="868">
      <x:c r="A868" s="20"/>
      <x:c r="B868" s="20"/>
      <x:c r="C868" s="24"/>
      <x:c r="D868" s="20"/>
      <x:c r="E868" s="20"/>
      <x:c r="F868" s="20"/>
      <x:c r="G868" s="20"/>
      <x:c r="H868" s="20"/>
      <x:c r="I868" s="20"/>
      <x:c r="J868" s="20"/>
      <x:c r="K868" s="20"/>
      <x:c r="L868" s="20"/>
      <x:c r="M868" s="20"/>
      <x:c r="N868" s="20"/>
      <x:c r="O868" s="20"/>
      <x:c r="P868" s="20"/>
      <x:c r="Q868" s="20"/>
      <x:c r="R868" s="20"/>
      <x:c r="S868" s="20"/>
      <x:c r="T868" s="20"/>
      <x:c r="U868" s="20"/>
      <x:c r="V868" s="20"/>
      <x:c r="W868" s="20"/>
      <x:c r="X868" s="20"/>
      <x:c r="Y868" s="20"/>
      <x:c r="Z868" s="20"/>
    </x:row>
    <x:row r="869">
      <x:c r="A869" s="20"/>
      <x:c r="B869" s="20"/>
      <x:c r="C869" s="24"/>
      <x:c r="D869" s="20"/>
      <x:c r="E869" s="20"/>
      <x:c r="F869" s="20"/>
      <x:c r="G869" s="20"/>
      <x:c r="H869" s="20"/>
      <x:c r="I869" s="20"/>
      <x:c r="J869" s="20"/>
      <x:c r="K869" s="20"/>
      <x:c r="L869" s="20"/>
      <x:c r="M869" s="20"/>
      <x:c r="N869" s="20"/>
      <x:c r="O869" s="20"/>
      <x:c r="P869" s="20"/>
      <x:c r="Q869" s="20"/>
      <x:c r="R869" s="20"/>
      <x:c r="S869" s="20"/>
      <x:c r="T869" s="20"/>
      <x:c r="U869" s="20"/>
      <x:c r="V869" s="20"/>
      <x:c r="W869" s="20"/>
      <x:c r="X869" s="20"/>
      <x:c r="Y869" s="20"/>
      <x:c r="Z869" s="20"/>
    </x:row>
    <x:row r="870">
      <x:c r="A870" s="20"/>
      <x:c r="B870" s="20"/>
      <x:c r="C870" s="24"/>
      <x:c r="D870" s="20"/>
      <x:c r="E870" s="20"/>
      <x:c r="F870" s="20"/>
      <x:c r="G870" s="20"/>
      <x:c r="H870" s="20"/>
      <x:c r="I870" s="20"/>
      <x:c r="J870" s="20"/>
      <x:c r="K870" s="20"/>
      <x:c r="L870" s="20"/>
      <x:c r="M870" s="20"/>
      <x:c r="N870" s="20"/>
      <x:c r="O870" s="20"/>
      <x:c r="P870" s="20"/>
      <x:c r="Q870" s="20"/>
      <x:c r="R870" s="20"/>
      <x:c r="S870" s="20"/>
      <x:c r="T870" s="20"/>
      <x:c r="U870" s="20"/>
      <x:c r="V870" s="20"/>
      <x:c r="W870" s="20"/>
      <x:c r="X870" s="20"/>
      <x:c r="Y870" s="20"/>
      <x:c r="Z870" s="20"/>
    </x:row>
    <x:row r="871">
      <x:c r="A871" s="20"/>
      <x:c r="B871" s="20"/>
      <x:c r="C871" s="24"/>
      <x:c r="D871" s="20"/>
      <x:c r="E871" s="20"/>
      <x:c r="F871" s="20"/>
      <x:c r="G871" s="20"/>
      <x:c r="H871" s="20"/>
      <x:c r="I871" s="20"/>
      <x:c r="J871" s="20"/>
      <x:c r="K871" s="20"/>
      <x:c r="L871" s="20"/>
      <x:c r="M871" s="20"/>
      <x:c r="N871" s="20"/>
      <x:c r="O871" s="20"/>
      <x:c r="P871" s="20"/>
      <x:c r="Q871" s="20"/>
      <x:c r="R871" s="20"/>
      <x:c r="S871" s="20"/>
      <x:c r="T871" s="20"/>
      <x:c r="U871" s="20"/>
      <x:c r="V871" s="20"/>
      <x:c r="W871" s="20"/>
      <x:c r="X871" s="20"/>
      <x:c r="Y871" s="20"/>
      <x:c r="Z871" s="20"/>
    </x:row>
    <x:row r="872">
      <x:c r="A872" s="20"/>
      <x:c r="B872" s="20"/>
      <x:c r="C872" s="24"/>
      <x:c r="D872" s="20"/>
      <x:c r="E872" s="20"/>
      <x:c r="F872" s="20"/>
      <x:c r="G872" s="20"/>
      <x:c r="H872" s="20"/>
      <x:c r="I872" s="20"/>
      <x:c r="J872" s="20"/>
      <x:c r="K872" s="20"/>
      <x:c r="L872" s="20"/>
      <x:c r="M872" s="20"/>
      <x:c r="N872" s="20"/>
      <x:c r="O872" s="20"/>
      <x:c r="P872" s="20"/>
      <x:c r="Q872" s="20"/>
      <x:c r="R872" s="20"/>
      <x:c r="S872" s="20"/>
      <x:c r="T872" s="20"/>
      <x:c r="U872" s="20"/>
      <x:c r="V872" s="20"/>
      <x:c r="W872" s="20"/>
      <x:c r="X872" s="20"/>
      <x:c r="Y872" s="20"/>
      <x:c r="Z872" s="20"/>
    </x:row>
    <x:row r="873">
      <x:c r="A873" s="20"/>
      <x:c r="B873" s="20"/>
      <x:c r="C873" s="24"/>
      <x:c r="D873" s="20"/>
      <x:c r="E873" s="20"/>
      <x:c r="F873" s="20"/>
      <x:c r="G873" s="20"/>
      <x:c r="H873" s="20"/>
      <x:c r="I873" s="20"/>
      <x:c r="J873" s="20"/>
      <x:c r="K873" s="20"/>
      <x:c r="L873" s="20"/>
      <x:c r="M873" s="20"/>
      <x:c r="N873" s="20"/>
      <x:c r="O873" s="20"/>
      <x:c r="P873" s="20"/>
      <x:c r="Q873" s="20"/>
      <x:c r="R873" s="20"/>
      <x:c r="S873" s="20"/>
      <x:c r="T873" s="20"/>
      <x:c r="U873" s="20"/>
      <x:c r="V873" s="20"/>
      <x:c r="W873" s="20"/>
      <x:c r="X873" s="20"/>
      <x:c r="Y873" s="20"/>
      <x:c r="Z873" s="20"/>
    </x:row>
    <x:row r="874">
      <x:c r="A874" s="20"/>
      <x:c r="B874" s="20"/>
      <x:c r="C874" s="24"/>
      <x:c r="D874" s="20"/>
      <x:c r="E874" s="20"/>
      <x:c r="F874" s="20"/>
      <x:c r="G874" s="20"/>
      <x:c r="H874" s="20"/>
      <x:c r="I874" s="20"/>
      <x:c r="J874" s="20"/>
      <x:c r="K874" s="20"/>
      <x:c r="L874" s="20"/>
      <x:c r="M874" s="20"/>
      <x:c r="N874" s="20"/>
      <x:c r="O874" s="20"/>
      <x:c r="P874" s="20"/>
      <x:c r="Q874" s="20"/>
      <x:c r="R874" s="20"/>
      <x:c r="S874" s="20"/>
      <x:c r="T874" s="20"/>
      <x:c r="U874" s="20"/>
      <x:c r="V874" s="20"/>
      <x:c r="W874" s="20"/>
      <x:c r="X874" s="20"/>
      <x:c r="Y874" s="20"/>
      <x:c r="Z874" s="20"/>
    </x:row>
    <x:row r="875">
      <x:c r="A875" s="20"/>
      <x:c r="B875" s="20"/>
      <x:c r="C875" s="24"/>
      <x:c r="D875" s="20"/>
      <x:c r="E875" s="20"/>
      <x:c r="F875" s="20"/>
      <x:c r="G875" s="20"/>
      <x:c r="H875" s="20"/>
      <x:c r="I875" s="20"/>
      <x:c r="J875" s="20"/>
      <x:c r="K875" s="20"/>
      <x:c r="L875" s="20"/>
      <x:c r="M875" s="20"/>
      <x:c r="N875" s="20"/>
      <x:c r="O875" s="20"/>
      <x:c r="P875" s="20"/>
      <x:c r="Q875" s="20"/>
      <x:c r="R875" s="20"/>
      <x:c r="S875" s="20"/>
      <x:c r="T875" s="20"/>
      <x:c r="U875" s="20"/>
      <x:c r="V875" s="20"/>
      <x:c r="W875" s="20"/>
      <x:c r="X875" s="20"/>
      <x:c r="Y875" s="20"/>
      <x:c r="Z875" s="20"/>
    </x:row>
    <x:row r="876">
      <x:c r="A876" s="20"/>
      <x:c r="B876" s="20"/>
      <x:c r="C876" s="24"/>
      <x:c r="D876" s="20"/>
      <x:c r="E876" s="20"/>
      <x:c r="F876" s="20"/>
      <x:c r="G876" s="20"/>
      <x:c r="H876" s="20"/>
      <x:c r="I876" s="20"/>
      <x:c r="J876" s="20"/>
      <x:c r="K876" s="20"/>
      <x:c r="L876" s="20"/>
      <x:c r="M876" s="20"/>
      <x:c r="N876" s="20"/>
      <x:c r="O876" s="20"/>
      <x:c r="P876" s="20"/>
      <x:c r="Q876" s="20"/>
      <x:c r="R876" s="20"/>
      <x:c r="S876" s="20"/>
      <x:c r="T876" s="20"/>
      <x:c r="U876" s="20"/>
      <x:c r="V876" s="20"/>
      <x:c r="W876" s="20"/>
      <x:c r="X876" s="20"/>
      <x:c r="Y876" s="20"/>
      <x:c r="Z876" s="20"/>
    </x:row>
    <x:row r="877">
      <x:c r="A877" s="20"/>
      <x:c r="B877" s="20"/>
      <x:c r="C877" s="24"/>
      <x:c r="D877" s="20"/>
      <x:c r="E877" s="20"/>
      <x:c r="F877" s="20"/>
      <x:c r="G877" s="20"/>
      <x:c r="H877" s="20"/>
      <x:c r="I877" s="20"/>
      <x:c r="J877" s="20"/>
      <x:c r="K877" s="20"/>
      <x:c r="L877" s="20"/>
      <x:c r="M877" s="20"/>
      <x:c r="N877" s="20"/>
      <x:c r="O877" s="20"/>
      <x:c r="P877" s="20"/>
      <x:c r="Q877" s="20"/>
      <x:c r="R877" s="20"/>
      <x:c r="S877" s="20"/>
      <x:c r="T877" s="20"/>
      <x:c r="U877" s="20"/>
      <x:c r="V877" s="20"/>
      <x:c r="W877" s="20"/>
      <x:c r="X877" s="20"/>
      <x:c r="Y877" s="20"/>
      <x:c r="Z877" s="20"/>
    </x:row>
    <x:row r="878">
      <x:c r="A878" s="20"/>
      <x:c r="B878" s="20"/>
      <x:c r="C878" s="24"/>
      <x:c r="D878" s="20"/>
      <x:c r="E878" s="20"/>
      <x:c r="F878" s="20"/>
      <x:c r="G878" s="20"/>
      <x:c r="H878" s="20"/>
      <x:c r="I878" s="20"/>
      <x:c r="J878" s="20"/>
      <x:c r="K878" s="20"/>
      <x:c r="L878" s="20"/>
      <x:c r="M878" s="20"/>
      <x:c r="N878" s="20"/>
      <x:c r="O878" s="20"/>
      <x:c r="P878" s="20"/>
      <x:c r="Q878" s="20"/>
      <x:c r="R878" s="20"/>
      <x:c r="S878" s="20"/>
      <x:c r="T878" s="20"/>
      <x:c r="U878" s="20"/>
      <x:c r="V878" s="20"/>
      <x:c r="W878" s="20"/>
      <x:c r="X878" s="20"/>
      <x:c r="Y878" s="20"/>
      <x:c r="Z878" s="20"/>
    </x:row>
    <x:row r="879">
      <x:c r="A879" s="20"/>
      <x:c r="B879" s="20"/>
      <x:c r="C879" s="24"/>
      <x:c r="D879" s="20"/>
      <x:c r="E879" s="20"/>
      <x:c r="F879" s="20"/>
      <x:c r="G879" s="20"/>
      <x:c r="H879" s="20"/>
      <x:c r="I879" s="20"/>
      <x:c r="J879" s="20"/>
      <x:c r="K879" s="20"/>
      <x:c r="L879" s="20"/>
      <x:c r="M879" s="20"/>
      <x:c r="N879" s="20"/>
      <x:c r="O879" s="20"/>
      <x:c r="P879" s="20"/>
      <x:c r="Q879" s="20"/>
      <x:c r="R879" s="20"/>
      <x:c r="S879" s="20"/>
      <x:c r="T879" s="20"/>
      <x:c r="U879" s="20"/>
      <x:c r="V879" s="20"/>
      <x:c r="W879" s="20"/>
      <x:c r="X879" s="20"/>
      <x:c r="Y879" s="20"/>
      <x:c r="Z879" s="20"/>
    </x:row>
    <x:row r="880">
      <x:c r="A880" s="20"/>
      <x:c r="B880" s="20"/>
      <x:c r="C880" s="24"/>
      <x:c r="D880" s="20"/>
      <x:c r="E880" s="20"/>
      <x:c r="F880" s="20"/>
      <x:c r="G880" s="20"/>
      <x:c r="H880" s="20"/>
      <x:c r="I880" s="20"/>
      <x:c r="J880" s="20"/>
      <x:c r="K880" s="20"/>
      <x:c r="L880" s="20"/>
      <x:c r="M880" s="20"/>
      <x:c r="N880" s="20"/>
      <x:c r="O880" s="20"/>
      <x:c r="P880" s="20"/>
      <x:c r="Q880" s="20"/>
      <x:c r="R880" s="20"/>
      <x:c r="S880" s="20"/>
      <x:c r="T880" s="20"/>
      <x:c r="U880" s="20"/>
      <x:c r="V880" s="20"/>
      <x:c r="W880" s="20"/>
      <x:c r="X880" s="20"/>
      <x:c r="Y880" s="20"/>
      <x:c r="Z880" s="20"/>
    </x:row>
    <x:row r="881">
      <x:c r="A881" s="20"/>
      <x:c r="B881" s="20"/>
      <x:c r="C881" s="24"/>
      <x:c r="D881" s="20"/>
      <x:c r="E881" s="20"/>
      <x:c r="F881" s="20"/>
      <x:c r="G881" s="20"/>
      <x:c r="H881" s="20"/>
      <x:c r="I881" s="20"/>
      <x:c r="J881" s="20"/>
      <x:c r="K881" s="20"/>
      <x:c r="L881" s="20"/>
      <x:c r="M881" s="20"/>
      <x:c r="N881" s="20"/>
      <x:c r="O881" s="20"/>
      <x:c r="P881" s="20"/>
      <x:c r="Q881" s="20"/>
      <x:c r="R881" s="20"/>
      <x:c r="S881" s="20"/>
      <x:c r="T881" s="20"/>
      <x:c r="U881" s="20"/>
      <x:c r="V881" s="20"/>
      <x:c r="W881" s="20"/>
      <x:c r="X881" s="20"/>
      <x:c r="Y881" s="20"/>
      <x:c r="Z881" s="20"/>
    </x:row>
    <x:row r="882">
      <x:c r="A882" s="20"/>
      <x:c r="B882" s="20"/>
      <x:c r="C882" s="24"/>
      <x:c r="D882" s="20"/>
      <x:c r="E882" s="20"/>
      <x:c r="F882" s="20"/>
      <x:c r="G882" s="20"/>
      <x:c r="H882" s="20"/>
      <x:c r="I882" s="20"/>
      <x:c r="J882" s="20"/>
      <x:c r="K882" s="20"/>
      <x:c r="L882" s="20"/>
      <x:c r="M882" s="20"/>
      <x:c r="N882" s="20"/>
      <x:c r="O882" s="20"/>
      <x:c r="P882" s="20"/>
      <x:c r="Q882" s="20"/>
      <x:c r="R882" s="20"/>
      <x:c r="S882" s="20"/>
      <x:c r="T882" s="20"/>
      <x:c r="U882" s="20"/>
      <x:c r="V882" s="20"/>
      <x:c r="W882" s="20"/>
      <x:c r="X882" s="20"/>
      <x:c r="Y882" s="20"/>
      <x:c r="Z882" s="20"/>
    </x:row>
    <x:row r="883">
      <x:c r="A883" s="20"/>
      <x:c r="B883" s="20"/>
      <x:c r="C883" s="24"/>
      <x:c r="D883" s="20"/>
      <x:c r="E883" s="20"/>
      <x:c r="F883" s="20"/>
      <x:c r="G883" s="20"/>
      <x:c r="H883" s="20"/>
      <x:c r="I883" s="20"/>
      <x:c r="J883" s="20"/>
      <x:c r="K883" s="20"/>
      <x:c r="L883" s="20"/>
      <x:c r="M883" s="20"/>
      <x:c r="N883" s="20"/>
      <x:c r="O883" s="20"/>
      <x:c r="P883" s="20"/>
      <x:c r="Q883" s="20"/>
      <x:c r="R883" s="20"/>
      <x:c r="S883" s="20"/>
      <x:c r="T883" s="20"/>
      <x:c r="U883" s="20"/>
      <x:c r="V883" s="20"/>
      <x:c r="W883" s="20"/>
      <x:c r="X883" s="20"/>
      <x:c r="Y883" s="20"/>
      <x:c r="Z883" s="20"/>
    </x:row>
    <x:row r="884">
      <x:c r="A884" s="20"/>
      <x:c r="B884" s="20"/>
      <x:c r="C884" s="24"/>
      <x:c r="D884" s="20"/>
      <x:c r="E884" s="20"/>
      <x:c r="F884" s="20"/>
      <x:c r="G884" s="20"/>
      <x:c r="H884" s="20"/>
      <x:c r="I884" s="20"/>
      <x:c r="J884" s="20"/>
      <x:c r="K884" s="20"/>
      <x:c r="L884" s="20"/>
      <x:c r="M884" s="20"/>
      <x:c r="N884" s="20"/>
      <x:c r="O884" s="20"/>
      <x:c r="P884" s="20"/>
      <x:c r="Q884" s="20"/>
      <x:c r="R884" s="20"/>
      <x:c r="S884" s="20"/>
      <x:c r="T884" s="20"/>
      <x:c r="U884" s="20"/>
      <x:c r="V884" s="20"/>
      <x:c r="W884" s="20"/>
      <x:c r="X884" s="20"/>
      <x:c r="Y884" s="20"/>
      <x:c r="Z884" s="20"/>
    </x:row>
    <x:row r="885">
      <x:c r="A885" s="20"/>
      <x:c r="B885" s="20"/>
      <x:c r="C885" s="24"/>
      <x:c r="D885" s="20"/>
      <x:c r="E885" s="20"/>
      <x:c r="F885" s="20"/>
      <x:c r="G885" s="20"/>
      <x:c r="H885" s="20"/>
      <x:c r="I885" s="20"/>
      <x:c r="J885" s="20"/>
      <x:c r="K885" s="20"/>
      <x:c r="L885" s="20"/>
      <x:c r="M885" s="20"/>
      <x:c r="N885" s="20"/>
      <x:c r="O885" s="20"/>
      <x:c r="P885" s="20"/>
      <x:c r="Q885" s="20"/>
      <x:c r="R885" s="20"/>
      <x:c r="S885" s="20"/>
      <x:c r="T885" s="20"/>
      <x:c r="U885" s="20"/>
      <x:c r="V885" s="20"/>
      <x:c r="W885" s="20"/>
      <x:c r="X885" s="20"/>
      <x:c r="Y885" s="20"/>
      <x:c r="Z885" s="20"/>
    </x:row>
    <x:row r="886">
      <x:c r="A886" s="20"/>
      <x:c r="B886" s="20"/>
      <x:c r="C886" s="24"/>
      <x:c r="D886" s="20"/>
      <x:c r="E886" s="20"/>
      <x:c r="F886" s="20"/>
      <x:c r="G886" s="20"/>
      <x:c r="H886" s="20"/>
      <x:c r="I886" s="20"/>
      <x:c r="J886" s="20"/>
      <x:c r="K886" s="20"/>
      <x:c r="L886" s="20"/>
      <x:c r="M886" s="20"/>
      <x:c r="N886" s="20"/>
      <x:c r="O886" s="20"/>
      <x:c r="P886" s="20"/>
      <x:c r="Q886" s="20"/>
      <x:c r="R886" s="20"/>
      <x:c r="S886" s="20"/>
      <x:c r="T886" s="20"/>
      <x:c r="U886" s="20"/>
      <x:c r="V886" s="20"/>
      <x:c r="W886" s="20"/>
      <x:c r="X886" s="20"/>
      <x:c r="Y886" s="20"/>
      <x:c r="Z886" s="20"/>
    </x:row>
    <x:row r="887">
      <x:c r="A887" s="20"/>
      <x:c r="B887" s="20"/>
      <x:c r="C887" s="24"/>
      <x:c r="D887" s="20"/>
      <x:c r="E887" s="20"/>
      <x:c r="F887" s="20"/>
      <x:c r="G887" s="20"/>
      <x:c r="H887" s="20"/>
      <x:c r="I887" s="20"/>
      <x:c r="J887" s="20"/>
      <x:c r="K887" s="20"/>
      <x:c r="L887" s="20"/>
      <x:c r="M887" s="20"/>
      <x:c r="N887" s="20"/>
      <x:c r="O887" s="20"/>
      <x:c r="P887" s="20"/>
      <x:c r="Q887" s="20"/>
      <x:c r="R887" s="20"/>
      <x:c r="S887" s="20"/>
      <x:c r="T887" s="20"/>
      <x:c r="U887" s="20"/>
      <x:c r="V887" s="20"/>
      <x:c r="W887" s="20"/>
      <x:c r="X887" s="20"/>
      <x:c r="Y887" s="20"/>
      <x:c r="Z887" s="20"/>
    </x:row>
    <x:row r="888">
      <x:c r="A888" s="20"/>
      <x:c r="B888" s="20"/>
      <x:c r="C888" s="24"/>
      <x:c r="D888" s="20"/>
      <x:c r="E888" s="20"/>
      <x:c r="F888" s="20"/>
      <x:c r="G888" s="20"/>
      <x:c r="H888" s="20"/>
      <x:c r="I888" s="20"/>
      <x:c r="J888" s="20"/>
      <x:c r="K888" s="20"/>
      <x:c r="L888" s="20"/>
      <x:c r="M888" s="20"/>
      <x:c r="N888" s="20"/>
      <x:c r="O888" s="20"/>
      <x:c r="P888" s="20"/>
      <x:c r="Q888" s="20"/>
      <x:c r="R888" s="20"/>
      <x:c r="S888" s="20"/>
      <x:c r="T888" s="20"/>
      <x:c r="U888" s="20"/>
      <x:c r="V888" s="20"/>
      <x:c r="W888" s="20"/>
      <x:c r="X888" s="20"/>
      <x:c r="Y888" s="20"/>
      <x:c r="Z888" s="20"/>
    </x:row>
    <x:row r="889">
      <x:c r="A889" s="20"/>
      <x:c r="B889" s="20"/>
      <x:c r="C889" s="24"/>
      <x:c r="D889" s="20"/>
      <x:c r="E889" s="20"/>
      <x:c r="F889" s="20"/>
      <x:c r="G889" s="20"/>
      <x:c r="H889" s="20"/>
      <x:c r="I889" s="20"/>
      <x:c r="J889" s="20"/>
      <x:c r="K889" s="20"/>
      <x:c r="L889" s="20"/>
      <x:c r="M889" s="20"/>
      <x:c r="N889" s="20"/>
      <x:c r="O889" s="20"/>
      <x:c r="P889" s="20"/>
      <x:c r="Q889" s="20"/>
      <x:c r="R889" s="20"/>
      <x:c r="S889" s="20"/>
      <x:c r="T889" s="20"/>
      <x:c r="U889" s="20"/>
      <x:c r="V889" s="20"/>
      <x:c r="W889" s="20"/>
      <x:c r="X889" s="20"/>
      <x:c r="Y889" s="20"/>
      <x:c r="Z889" s="20"/>
    </x:row>
    <x:row r="890">
      <x:c r="A890" s="20"/>
      <x:c r="B890" s="20"/>
      <x:c r="C890" s="24"/>
      <x:c r="D890" s="20"/>
      <x:c r="E890" s="20"/>
      <x:c r="F890" s="20"/>
      <x:c r="G890" s="20"/>
      <x:c r="H890" s="20"/>
      <x:c r="I890" s="20"/>
      <x:c r="J890" s="20"/>
      <x:c r="K890" s="20"/>
      <x:c r="L890" s="20"/>
      <x:c r="M890" s="20"/>
      <x:c r="N890" s="20"/>
      <x:c r="O890" s="20"/>
      <x:c r="P890" s="20"/>
      <x:c r="Q890" s="20"/>
      <x:c r="R890" s="20"/>
      <x:c r="S890" s="20"/>
      <x:c r="T890" s="20"/>
      <x:c r="U890" s="20"/>
      <x:c r="V890" s="20"/>
      <x:c r="W890" s="20"/>
      <x:c r="X890" s="20"/>
      <x:c r="Y890" s="20"/>
      <x:c r="Z890" s="20"/>
    </x:row>
    <x:row r="891">
      <x:c r="A891" s="20"/>
      <x:c r="B891" s="20"/>
      <x:c r="C891" s="24"/>
      <x:c r="D891" s="20"/>
      <x:c r="E891" s="20"/>
      <x:c r="F891" s="20"/>
      <x:c r="G891" s="20"/>
      <x:c r="H891" s="20"/>
      <x:c r="I891" s="20"/>
      <x:c r="J891" s="20"/>
      <x:c r="K891" s="20"/>
      <x:c r="L891" s="20"/>
      <x:c r="M891" s="20"/>
      <x:c r="N891" s="20"/>
      <x:c r="O891" s="20"/>
      <x:c r="P891" s="20"/>
      <x:c r="Q891" s="20"/>
      <x:c r="R891" s="20"/>
      <x:c r="S891" s="20"/>
      <x:c r="T891" s="20"/>
      <x:c r="U891" s="20"/>
      <x:c r="V891" s="20"/>
      <x:c r="W891" s="20"/>
      <x:c r="X891" s="20"/>
      <x:c r="Y891" s="20"/>
      <x:c r="Z891" s="20"/>
    </x:row>
    <x:row r="892">
      <x:c r="A892" s="20"/>
      <x:c r="B892" s="20"/>
      <x:c r="C892" s="24"/>
      <x:c r="D892" s="20"/>
      <x:c r="E892" s="20"/>
      <x:c r="F892" s="20"/>
      <x:c r="G892" s="20"/>
      <x:c r="H892" s="20"/>
      <x:c r="I892" s="20"/>
      <x:c r="J892" s="20"/>
      <x:c r="K892" s="20"/>
      <x:c r="L892" s="20"/>
      <x:c r="M892" s="20"/>
      <x:c r="N892" s="20"/>
      <x:c r="O892" s="20"/>
      <x:c r="P892" s="20"/>
      <x:c r="Q892" s="20"/>
      <x:c r="R892" s="20"/>
      <x:c r="S892" s="20"/>
      <x:c r="T892" s="20"/>
      <x:c r="U892" s="20"/>
      <x:c r="V892" s="20"/>
      <x:c r="W892" s="20"/>
      <x:c r="X892" s="20"/>
      <x:c r="Y892" s="20"/>
      <x:c r="Z892" s="20"/>
    </x:row>
    <x:row r="893">
      <x:c r="A893" s="20"/>
      <x:c r="B893" s="20"/>
      <x:c r="C893" s="24"/>
      <x:c r="D893" s="20"/>
      <x:c r="E893" s="20"/>
      <x:c r="F893" s="20"/>
      <x:c r="G893" s="20"/>
      <x:c r="H893" s="20"/>
      <x:c r="I893" s="20"/>
      <x:c r="J893" s="20"/>
      <x:c r="K893" s="20"/>
      <x:c r="L893" s="20"/>
      <x:c r="M893" s="20"/>
      <x:c r="N893" s="20"/>
      <x:c r="O893" s="20"/>
      <x:c r="P893" s="20"/>
      <x:c r="Q893" s="20"/>
      <x:c r="R893" s="20"/>
      <x:c r="S893" s="20"/>
      <x:c r="T893" s="20"/>
      <x:c r="U893" s="20"/>
      <x:c r="V893" s="20"/>
      <x:c r="W893" s="20"/>
      <x:c r="X893" s="20"/>
      <x:c r="Y893" s="20"/>
      <x:c r="Z893" s="20"/>
    </x:row>
    <x:row r="894">
      <x:c r="A894" s="20"/>
      <x:c r="B894" s="20"/>
      <x:c r="C894" s="24"/>
      <x:c r="D894" s="20"/>
      <x:c r="E894" s="20"/>
      <x:c r="F894" s="20"/>
      <x:c r="G894" s="20"/>
      <x:c r="H894" s="20"/>
      <x:c r="I894" s="20"/>
      <x:c r="J894" s="20"/>
      <x:c r="K894" s="20"/>
      <x:c r="L894" s="20"/>
      <x:c r="M894" s="20"/>
      <x:c r="N894" s="20"/>
      <x:c r="O894" s="20"/>
      <x:c r="P894" s="20"/>
      <x:c r="Q894" s="20"/>
      <x:c r="R894" s="20"/>
      <x:c r="S894" s="20"/>
      <x:c r="T894" s="20"/>
      <x:c r="U894" s="20"/>
      <x:c r="V894" s="20"/>
      <x:c r="W894" s="20"/>
      <x:c r="X894" s="20"/>
      <x:c r="Y894" s="20"/>
      <x:c r="Z894" s="20"/>
    </x:row>
    <x:row r="895">
      <x:c r="A895" s="20"/>
      <x:c r="B895" s="20"/>
      <x:c r="C895" s="24"/>
      <x:c r="D895" s="20"/>
      <x:c r="E895" s="20"/>
      <x:c r="F895" s="20"/>
      <x:c r="G895" s="20"/>
      <x:c r="H895" s="20"/>
      <x:c r="I895" s="20"/>
      <x:c r="J895" s="20"/>
      <x:c r="K895" s="20"/>
      <x:c r="L895" s="20"/>
      <x:c r="M895" s="20"/>
      <x:c r="N895" s="20"/>
      <x:c r="O895" s="20"/>
      <x:c r="P895" s="20"/>
      <x:c r="Q895" s="20"/>
      <x:c r="R895" s="20"/>
      <x:c r="S895" s="20"/>
      <x:c r="T895" s="20"/>
      <x:c r="U895" s="20"/>
      <x:c r="V895" s="20"/>
      <x:c r="W895" s="20"/>
      <x:c r="X895" s="20"/>
      <x:c r="Y895" s="20"/>
      <x:c r="Z895" s="20"/>
    </x:row>
    <x:row r="896">
      <x:c r="A896" s="20"/>
      <x:c r="B896" s="20"/>
      <x:c r="C896" s="24"/>
      <x:c r="D896" s="20"/>
      <x:c r="E896" s="20"/>
      <x:c r="F896" s="20"/>
      <x:c r="G896" s="20"/>
      <x:c r="H896" s="20"/>
      <x:c r="I896" s="20"/>
      <x:c r="J896" s="20"/>
      <x:c r="K896" s="20"/>
      <x:c r="L896" s="20"/>
      <x:c r="M896" s="20"/>
      <x:c r="N896" s="20"/>
      <x:c r="O896" s="20"/>
      <x:c r="P896" s="20"/>
      <x:c r="Q896" s="20"/>
      <x:c r="R896" s="20"/>
      <x:c r="S896" s="20"/>
      <x:c r="T896" s="20"/>
      <x:c r="U896" s="20"/>
      <x:c r="V896" s="20"/>
      <x:c r="W896" s="20"/>
      <x:c r="X896" s="20"/>
      <x:c r="Y896" s="20"/>
      <x:c r="Z896" s="20"/>
    </x:row>
    <x:row r="897">
      <x:c r="A897" s="20"/>
      <x:c r="B897" s="20"/>
      <x:c r="C897" s="24"/>
      <x:c r="D897" s="20"/>
      <x:c r="E897" s="20"/>
      <x:c r="F897" s="20"/>
      <x:c r="G897" s="20"/>
      <x:c r="H897" s="20"/>
      <x:c r="I897" s="20"/>
      <x:c r="J897" s="20"/>
      <x:c r="K897" s="20"/>
      <x:c r="L897" s="20"/>
      <x:c r="M897" s="20"/>
      <x:c r="N897" s="20"/>
      <x:c r="O897" s="20"/>
      <x:c r="P897" s="20"/>
      <x:c r="Q897" s="20"/>
      <x:c r="R897" s="20"/>
      <x:c r="S897" s="20"/>
      <x:c r="T897" s="20"/>
      <x:c r="U897" s="20"/>
      <x:c r="V897" s="20"/>
      <x:c r="W897" s="20"/>
      <x:c r="X897" s="20"/>
      <x:c r="Y897" s="20"/>
      <x:c r="Z897" s="20"/>
    </x:row>
    <x:row r="898">
      <x:c r="A898" s="20"/>
      <x:c r="B898" s="20"/>
      <x:c r="C898" s="24"/>
      <x:c r="D898" s="20"/>
      <x:c r="E898" s="20"/>
      <x:c r="F898" s="20"/>
      <x:c r="G898" s="20"/>
      <x:c r="H898" s="20"/>
      <x:c r="I898" s="20"/>
      <x:c r="J898" s="20"/>
      <x:c r="K898" s="20"/>
      <x:c r="L898" s="20"/>
      <x:c r="M898" s="20"/>
      <x:c r="N898" s="20"/>
      <x:c r="O898" s="20"/>
      <x:c r="P898" s="20"/>
      <x:c r="Q898" s="20"/>
      <x:c r="R898" s="20"/>
      <x:c r="S898" s="20"/>
      <x:c r="T898" s="20"/>
      <x:c r="U898" s="20"/>
      <x:c r="V898" s="20"/>
      <x:c r="W898" s="20"/>
      <x:c r="X898" s="20"/>
      <x:c r="Y898" s="20"/>
      <x:c r="Z898" s="20"/>
    </x:row>
    <x:row r="899">
      <x:c r="A899" s="20"/>
      <x:c r="B899" s="20"/>
      <x:c r="C899" s="24"/>
      <x:c r="D899" s="20"/>
      <x:c r="E899" s="20"/>
      <x:c r="F899" s="20"/>
      <x:c r="G899" s="20"/>
      <x:c r="H899" s="20"/>
      <x:c r="I899" s="20"/>
      <x:c r="J899" s="20"/>
      <x:c r="K899" s="20"/>
      <x:c r="L899" s="20"/>
      <x:c r="M899" s="20"/>
      <x:c r="N899" s="20"/>
      <x:c r="O899" s="20"/>
      <x:c r="P899" s="20"/>
      <x:c r="Q899" s="20"/>
      <x:c r="R899" s="20"/>
      <x:c r="S899" s="20"/>
      <x:c r="T899" s="20"/>
      <x:c r="U899" s="20"/>
      <x:c r="V899" s="20"/>
      <x:c r="W899" s="20"/>
      <x:c r="X899" s="20"/>
      <x:c r="Y899" s="20"/>
      <x:c r="Z899" s="20"/>
    </x:row>
    <x:row r="900">
      <x:c r="A900" s="20"/>
      <x:c r="B900" s="20"/>
      <x:c r="C900" s="24"/>
      <x:c r="D900" s="20"/>
      <x:c r="E900" s="20"/>
      <x:c r="F900" s="20"/>
      <x:c r="G900" s="20"/>
      <x:c r="H900" s="20"/>
      <x:c r="I900" s="20"/>
      <x:c r="J900" s="20"/>
      <x:c r="K900" s="20"/>
      <x:c r="L900" s="20"/>
      <x:c r="M900" s="20"/>
      <x:c r="N900" s="20"/>
      <x:c r="O900" s="20"/>
      <x:c r="P900" s="20"/>
      <x:c r="Q900" s="20"/>
      <x:c r="R900" s="20"/>
      <x:c r="S900" s="20"/>
      <x:c r="T900" s="20"/>
      <x:c r="U900" s="20"/>
      <x:c r="V900" s="20"/>
      <x:c r="W900" s="20"/>
      <x:c r="X900" s="20"/>
      <x:c r="Y900" s="20"/>
      <x:c r="Z900" s="20"/>
    </x:row>
    <x:row r="901">
      <x:c r="A901" s="20"/>
      <x:c r="B901" s="20"/>
      <x:c r="C901" s="24"/>
      <x:c r="D901" s="20"/>
      <x:c r="E901" s="20"/>
      <x:c r="F901" s="20"/>
      <x:c r="G901" s="20"/>
      <x:c r="H901" s="20"/>
      <x:c r="I901" s="20"/>
      <x:c r="J901" s="20"/>
      <x:c r="K901" s="20"/>
      <x:c r="L901" s="20"/>
      <x:c r="M901" s="20"/>
      <x:c r="N901" s="20"/>
      <x:c r="O901" s="20"/>
      <x:c r="P901" s="20"/>
      <x:c r="Q901" s="20"/>
      <x:c r="R901" s="20"/>
      <x:c r="S901" s="20"/>
      <x:c r="T901" s="20"/>
      <x:c r="U901" s="20"/>
      <x:c r="V901" s="20"/>
      <x:c r="W901" s="20"/>
      <x:c r="X901" s="20"/>
      <x:c r="Y901" s="20"/>
      <x:c r="Z901" s="20"/>
    </x:row>
    <x:row r="902">
      <x:c r="A902" s="20"/>
      <x:c r="B902" s="20"/>
      <x:c r="C902" s="24"/>
      <x:c r="D902" s="20"/>
      <x:c r="E902" s="20"/>
      <x:c r="F902" s="20"/>
      <x:c r="G902" s="20"/>
      <x:c r="H902" s="20"/>
      <x:c r="I902" s="20"/>
      <x:c r="J902" s="20"/>
      <x:c r="K902" s="20"/>
      <x:c r="L902" s="20"/>
      <x:c r="M902" s="20"/>
      <x:c r="N902" s="20"/>
      <x:c r="O902" s="20"/>
      <x:c r="P902" s="20"/>
      <x:c r="Q902" s="20"/>
      <x:c r="R902" s="20"/>
      <x:c r="S902" s="20"/>
      <x:c r="T902" s="20"/>
      <x:c r="U902" s="20"/>
      <x:c r="V902" s="20"/>
      <x:c r="W902" s="20"/>
      <x:c r="X902" s="20"/>
      <x:c r="Y902" s="20"/>
      <x:c r="Z902" s="20"/>
    </x:row>
    <x:row r="903">
      <x:c r="A903" s="20"/>
      <x:c r="B903" s="20"/>
      <x:c r="C903" s="24"/>
      <x:c r="D903" s="20"/>
      <x:c r="E903" s="20"/>
      <x:c r="F903" s="20"/>
      <x:c r="G903" s="20"/>
      <x:c r="H903" s="20"/>
      <x:c r="I903" s="20"/>
      <x:c r="J903" s="20"/>
      <x:c r="K903" s="20"/>
      <x:c r="L903" s="20"/>
      <x:c r="M903" s="20"/>
      <x:c r="N903" s="20"/>
      <x:c r="O903" s="20"/>
      <x:c r="P903" s="20"/>
      <x:c r="Q903" s="20"/>
      <x:c r="R903" s="20"/>
      <x:c r="S903" s="20"/>
      <x:c r="T903" s="20"/>
      <x:c r="U903" s="20"/>
      <x:c r="V903" s="20"/>
      <x:c r="W903" s="20"/>
      <x:c r="X903" s="20"/>
      <x:c r="Y903" s="20"/>
      <x:c r="Z903" s="20"/>
    </x:row>
    <x:row r="904">
      <x:c r="A904" s="20"/>
      <x:c r="B904" s="20"/>
      <x:c r="C904" s="24"/>
      <x:c r="D904" s="20"/>
      <x:c r="E904" s="20"/>
      <x:c r="F904" s="20"/>
      <x:c r="G904" s="20"/>
      <x:c r="H904" s="20"/>
      <x:c r="I904" s="20"/>
      <x:c r="J904" s="20"/>
      <x:c r="K904" s="20"/>
      <x:c r="L904" s="20"/>
      <x:c r="M904" s="20"/>
      <x:c r="N904" s="20"/>
      <x:c r="O904" s="20"/>
      <x:c r="P904" s="20"/>
      <x:c r="Q904" s="20"/>
      <x:c r="R904" s="20"/>
      <x:c r="S904" s="20"/>
      <x:c r="T904" s="20"/>
      <x:c r="U904" s="20"/>
      <x:c r="V904" s="20"/>
      <x:c r="W904" s="20"/>
      <x:c r="X904" s="20"/>
      <x:c r="Y904" s="20"/>
      <x:c r="Z904" s="20"/>
    </x:row>
    <x:row r="905">
      <x:c r="A905" s="20"/>
      <x:c r="B905" s="20"/>
      <x:c r="C905" s="24"/>
      <x:c r="D905" s="20"/>
      <x:c r="E905" s="20"/>
      <x:c r="F905" s="20"/>
      <x:c r="G905" s="20"/>
      <x:c r="H905" s="20"/>
      <x:c r="I905" s="20"/>
      <x:c r="J905" s="20"/>
      <x:c r="K905" s="20"/>
      <x:c r="L905" s="20"/>
      <x:c r="M905" s="20"/>
      <x:c r="N905" s="20"/>
      <x:c r="O905" s="20"/>
      <x:c r="P905" s="20"/>
      <x:c r="Q905" s="20"/>
      <x:c r="R905" s="20"/>
      <x:c r="S905" s="20"/>
      <x:c r="T905" s="20"/>
      <x:c r="U905" s="20"/>
      <x:c r="V905" s="20"/>
      <x:c r="W905" s="20"/>
      <x:c r="X905" s="20"/>
      <x:c r="Y905" s="20"/>
      <x:c r="Z905" s="20"/>
    </x:row>
    <x:row r="906">
      <x:c r="A906" s="20"/>
      <x:c r="B906" s="20"/>
      <x:c r="C906" s="24"/>
      <x:c r="D906" s="20"/>
      <x:c r="E906" s="20"/>
      <x:c r="F906" s="20"/>
      <x:c r="G906" s="20"/>
      <x:c r="H906" s="20"/>
      <x:c r="I906" s="20"/>
      <x:c r="J906" s="20"/>
      <x:c r="K906" s="20"/>
      <x:c r="L906" s="20"/>
      <x:c r="M906" s="20"/>
      <x:c r="N906" s="20"/>
      <x:c r="O906" s="20"/>
      <x:c r="P906" s="20"/>
      <x:c r="Q906" s="20"/>
      <x:c r="R906" s="20"/>
      <x:c r="S906" s="20"/>
      <x:c r="T906" s="20"/>
      <x:c r="U906" s="20"/>
      <x:c r="V906" s="20"/>
      <x:c r="W906" s="20"/>
      <x:c r="X906" s="20"/>
      <x:c r="Y906" s="20"/>
      <x:c r="Z906" s="20"/>
    </x:row>
    <x:row r="907">
      <x:c r="A907" s="20"/>
      <x:c r="B907" s="20"/>
      <x:c r="C907" s="24"/>
      <x:c r="D907" s="20"/>
      <x:c r="E907" s="20"/>
      <x:c r="F907" s="20"/>
      <x:c r="G907" s="20"/>
      <x:c r="H907" s="20"/>
      <x:c r="I907" s="20"/>
      <x:c r="J907" s="20"/>
      <x:c r="K907" s="20"/>
      <x:c r="L907" s="20"/>
      <x:c r="M907" s="20"/>
      <x:c r="N907" s="20"/>
      <x:c r="O907" s="20"/>
      <x:c r="P907" s="20"/>
      <x:c r="Q907" s="20"/>
      <x:c r="R907" s="20"/>
      <x:c r="S907" s="20"/>
      <x:c r="T907" s="20"/>
      <x:c r="U907" s="20"/>
      <x:c r="V907" s="20"/>
      <x:c r="W907" s="20"/>
      <x:c r="X907" s="20"/>
      <x:c r="Y907" s="20"/>
      <x:c r="Z907" s="20"/>
    </x:row>
    <x:row r="908">
      <x:c r="A908" s="20"/>
      <x:c r="B908" s="20"/>
      <x:c r="C908" s="24"/>
      <x:c r="D908" s="20"/>
      <x:c r="E908" s="20"/>
      <x:c r="F908" s="20"/>
      <x:c r="G908" s="20"/>
      <x:c r="H908" s="20"/>
      <x:c r="I908" s="20"/>
      <x:c r="J908" s="20"/>
      <x:c r="K908" s="20"/>
      <x:c r="L908" s="20"/>
      <x:c r="M908" s="20"/>
      <x:c r="N908" s="20"/>
      <x:c r="O908" s="20"/>
      <x:c r="P908" s="20"/>
      <x:c r="Q908" s="20"/>
      <x:c r="R908" s="20"/>
      <x:c r="S908" s="20"/>
      <x:c r="T908" s="20"/>
      <x:c r="U908" s="20"/>
      <x:c r="V908" s="20"/>
      <x:c r="W908" s="20"/>
      <x:c r="X908" s="20"/>
      <x:c r="Y908" s="20"/>
      <x:c r="Z908" s="20"/>
    </x:row>
    <x:row r="909">
      <x:c r="A909" s="20"/>
      <x:c r="B909" s="20"/>
      <x:c r="C909" s="24"/>
      <x:c r="D909" s="20"/>
      <x:c r="E909" s="20"/>
      <x:c r="F909" s="20"/>
      <x:c r="G909" s="20"/>
      <x:c r="H909" s="20"/>
      <x:c r="I909" s="20"/>
      <x:c r="J909" s="20"/>
      <x:c r="K909" s="20"/>
      <x:c r="L909" s="20"/>
      <x:c r="M909" s="20"/>
      <x:c r="N909" s="20"/>
      <x:c r="O909" s="20"/>
      <x:c r="P909" s="20"/>
      <x:c r="Q909" s="20"/>
      <x:c r="R909" s="20"/>
      <x:c r="S909" s="20"/>
      <x:c r="T909" s="20"/>
      <x:c r="U909" s="20"/>
      <x:c r="V909" s="20"/>
      <x:c r="W909" s="20"/>
      <x:c r="X909" s="20"/>
      <x:c r="Y909" s="20"/>
      <x:c r="Z909" s="20"/>
    </x:row>
    <x:row r="910">
      <x:c r="A910" s="20"/>
      <x:c r="B910" s="20"/>
      <x:c r="C910" s="24"/>
      <x:c r="D910" s="20"/>
      <x:c r="E910" s="20"/>
      <x:c r="F910" s="20"/>
      <x:c r="G910" s="20"/>
      <x:c r="H910" s="20"/>
      <x:c r="I910" s="20"/>
      <x:c r="J910" s="20"/>
      <x:c r="K910" s="20"/>
      <x:c r="L910" s="20"/>
      <x:c r="M910" s="20"/>
      <x:c r="N910" s="20"/>
      <x:c r="O910" s="20"/>
      <x:c r="P910" s="20"/>
      <x:c r="Q910" s="20"/>
      <x:c r="R910" s="20"/>
      <x:c r="S910" s="20"/>
      <x:c r="T910" s="20"/>
      <x:c r="U910" s="20"/>
      <x:c r="V910" s="20"/>
      <x:c r="W910" s="20"/>
      <x:c r="X910" s="20"/>
      <x:c r="Y910" s="20"/>
      <x:c r="Z910" s="20"/>
    </x:row>
    <x:row r="911">
      <x:c r="A911" s="20"/>
      <x:c r="B911" s="20"/>
      <x:c r="C911" s="24"/>
      <x:c r="D911" s="20"/>
      <x:c r="E911" s="20"/>
      <x:c r="F911" s="20"/>
      <x:c r="G911" s="20"/>
      <x:c r="H911" s="20"/>
      <x:c r="I911" s="20"/>
      <x:c r="J911" s="20"/>
      <x:c r="K911" s="20"/>
      <x:c r="L911" s="20"/>
      <x:c r="M911" s="20"/>
      <x:c r="N911" s="20"/>
      <x:c r="O911" s="20"/>
      <x:c r="P911" s="20"/>
      <x:c r="Q911" s="20"/>
      <x:c r="R911" s="20"/>
      <x:c r="S911" s="20"/>
      <x:c r="T911" s="20"/>
      <x:c r="U911" s="20"/>
      <x:c r="V911" s="20"/>
      <x:c r="W911" s="20"/>
      <x:c r="X911" s="20"/>
      <x:c r="Y911" s="20"/>
      <x:c r="Z911" s="20"/>
    </x:row>
    <x:row r="912">
      <x:c r="A912" s="20"/>
      <x:c r="B912" s="20"/>
      <x:c r="C912" s="24"/>
      <x:c r="D912" s="20"/>
      <x:c r="E912" s="20"/>
      <x:c r="F912" s="20"/>
      <x:c r="G912" s="20"/>
      <x:c r="H912" s="20"/>
      <x:c r="I912" s="20"/>
      <x:c r="J912" s="20"/>
      <x:c r="K912" s="20"/>
      <x:c r="L912" s="20"/>
      <x:c r="M912" s="20"/>
      <x:c r="N912" s="20"/>
      <x:c r="O912" s="20"/>
      <x:c r="P912" s="20"/>
      <x:c r="Q912" s="20"/>
      <x:c r="R912" s="20"/>
      <x:c r="S912" s="20"/>
      <x:c r="T912" s="20"/>
      <x:c r="U912" s="20"/>
      <x:c r="V912" s="20"/>
      <x:c r="W912" s="20"/>
      <x:c r="X912" s="20"/>
      <x:c r="Y912" s="20"/>
      <x:c r="Z912" s="20"/>
    </x:row>
    <x:row r="913">
      <x:c r="A913" s="20"/>
      <x:c r="B913" s="20"/>
      <x:c r="C913" s="24"/>
      <x:c r="D913" s="20"/>
      <x:c r="E913" s="20"/>
      <x:c r="F913" s="20"/>
      <x:c r="G913" s="20"/>
      <x:c r="H913" s="20"/>
      <x:c r="I913" s="20"/>
      <x:c r="J913" s="20"/>
      <x:c r="K913" s="20"/>
      <x:c r="L913" s="20"/>
      <x:c r="M913" s="20"/>
      <x:c r="N913" s="20"/>
      <x:c r="O913" s="20"/>
      <x:c r="P913" s="20"/>
      <x:c r="Q913" s="20"/>
      <x:c r="R913" s="20"/>
      <x:c r="S913" s="20"/>
      <x:c r="T913" s="20"/>
      <x:c r="U913" s="20"/>
      <x:c r="V913" s="20"/>
      <x:c r="W913" s="20"/>
      <x:c r="X913" s="20"/>
      <x:c r="Y913" s="20"/>
      <x:c r="Z913" s="20"/>
    </x:row>
    <x:row r="914">
      <x:c r="A914" s="20"/>
      <x:c r="B914" s="20"/>
      <x:c r="C914" s="24"/>
      <x:c r="D914" s="20"/>
      <x:c r="E914" s="20"/>
      <x:c r="F914" s="20"/>
      <x:c r="G914" s="20"/>
      <x:c r="H914" s="20"/>
      <x:c r="I914" s="20"/>
      <x:c r="J914" s="20"/>
      <x:c r="K914" s="20"/>
      <x:c r="L914" s="20"/>
      <x:c r="M914" s="20"/>
      <x:c r="N914" s="20"/>
      <x:c r="O914" s="20"/>
      <x:c r="P914" s="20"/>
      <x:c r="Q914" s="20"/>
      <x:c r="R914" s="20"/>
      <x:c r="S914" s="20"/>
      <x:c r="T914" s="20"/>
      <x:c r="U914" s="20"/>
      <x:c r="V914" s="20"/>
      <x:c r="W914" s="20"/>
      <x:c r="X914" s="20"/>
      <x:c r="Y914" s="20"/>
      <x:c r="Z914" s="20"/>
    </x:row>
    <x:row r="915">
      <x:c r="A915" s="20"/>
      <x:c r="B915" s="20"/>
      <x:c r="C915" s="24"/>
      <x:c r="D915" s="20"/>
      <x:c r="E915" s="20"/>
      <x:c r="F915" s="20"/>
      <x:c r="G915" s="20"/>
      <x:c r="H915" s="20"/>
      <x:c r="I915" s="20"/>
      <x:c r="J915" s="20"/>
      <x:c r="K915" s="20"/>
      <x:c r="L915" s="20"/>
      <x:c r="M915" s="20"/>
      <x:c r="N915" s="20"/>
      <x:c r="O915" s="20"/>
      <x:c r="P915" s="20"/>
      <x:c r="Q915" s="20"/>
      <x:c r="R915" s="20"/>
      <x:c r="S915" s="20"/>
      <x:c r="T915" s="20"/>
      <x:c r="U915" s="20"/>
      <x:c r="V915" s="20"/>
      <x:c r="W915" s="20"/>
      <x:c r="X915" s="20"/>
      <x:c r="Y915" s="20"/>
      <x:c r="Z915" s="20"/>
    </x:row>
    <x:row r="916">
      <x:c r="A916" s="20"/>
      <x:c r="B916" s="20"/>
      <x:c r="C916" s="24"/>
      <x:c r="D916" s="20"/>
      <x:c r="E916" s="20"/>
      <x:c r="F916" s="20"/>
      <x:c r="G916" s="20"/>
      <x:c r="H916" s="20"/>
      <x:c r="I916" s="20"/>
      <x:c r="J916" s="20"/>
      <x:c r="K916" s="20"/>
      <x:c r="L916" s="20"/>
      <x:c r="M916" s="20"/>
      <x:c r="N916" s="20"/>
      <x:c r="O916" s="20"/>
      <x:c r="P916" s="20"/>
      <x:c r="Q916" s="20"/>
      <x:c r="R916" s="20"/>
      <x:c r="S916" s="20"/>
      <x:c r="T916" s="20"/>
      <x:c r="U916" s="20"/>
      <x:c r="V916" s="20"/>
      <x:c r="W916" s="20"/>
      <x:c r="X916" s="20"/>
      <x:c r="Y916" s="20"/>
      <x:c r="Z916" s="20"/>
    </x:row>
    <x:row r="917">
      <x:c r="A917" s="20"/>
      <x:c r="B917" s="20"/>
      <x:c r="C917" s="24"/>
      <x:c r="D917" s="20"/>
      <x:c r="E917" s="20"/>
      <x:c r="F917" s="20"/>
      <x:c r="G917" s="20"/>
      <x:c r="H917" s="20"/>
      <x:c r="I917" s="20"/>
      <x:c r="J917" s="20"/>
      <x:c r="K917" s="20"/>
      <x:c r="L917" s="20"/>
      <x:c r="M917" s="20"/>
      <x:c r="N917" s="20"/>
      <x:c r="O917" s="20"/>
      <x:c r="P917" s="20"/>
      <x:c r="Q917" s="20"/>
      <x:c r="R917" s="20"/>
      <x:c r="S917" s="20"/>
      <x:c r="T917" s="20"/>
      <x:c r="U917" s="20"/>
      <x:c r="V917" s="20"/>
      <x:c r="W917" s="20"/>
      <x:c r="X917" s="20"/>
      <x:c r="Y917" s="20"/>
      <x:c r="Z917" s="20"/>
    </x:row>
    <x:row r="918">
      <x:c r="A918" s="20"/>
      <x:c r="B918" s="20"/>
      <x:c r="C918" s="24"/>
      <x:c r="D918" s="20"/>
      <x:c r="E918" s="20"/>
      <x:c r="F918" s="20"/>
      <x:c r="G918" s="20"/>
      <x:c r="H918" s="20"/>
      <x:c r="I918" s="20"/>
      <x:c r="J918" s="20"/>
      <x:c r="K918" s="20"/>
      <x:c r="L918" s="20"/>
      <x:c r="M918" s="20"/>
      <x:c r="N918" s="20"/>
      <x:c r="O918" s="20"/>
      <x:c r="P918" s="20"/>
      <x:c r="Q918" s="20"/>
      <x:c r="R918" s="20"/>
      <x:c r="S918" s="20"/>
      <x:c r="T918" s="20"/>
      <x:c r="U918" s="20"/>
      <x:c r="V918" s="20"/>
      <x:c r="W918" s="20"/>
      <x:c r="X918" s="20"/>
      <x:c r="Y918" s="20"/>
      <x:c r="Z918" s="20"/>
    </x:row>
    <x:row r="919">
      <x:c r="A919" s="20"/>
      <x:c r="B919" s="20"/>
      <x:c r="C919" s="24"/>
      <x:c r="D919" s="20"/>
      <x:c r="E919" s="20"/>
      <x:c r="F919" s="20"/>
      <x:c r="G919" s="20"/>
      <x:c r="H919" s="20"/>
      <x:c r="I919" s="20"/>
      <x:c r="J919" s="20"/>
      <x:c r="K919" s="20"/>
      <x:c r="L919" s="20"/>
      <x:c r="M919" s="20"/>
      <x:c r="N919" s="20"/>
      <x:c r="O919" s="20"/>
      <x:c r="P919" s="20"/>
      <x:c r="Q919" s="20"/>
      <x:c r="R919" s="20"/>
      <x:c r="S919" s="20"/>
      <x:c r="T919" s="20"/>
      <x:c r="U919" s="20"/>
      <x:c r="V919" s="20"/>
      <x:c r="W919" s="20"/>
      <x:c r="X919" s="20"/>
      <x:c r="Y919" s="20"/>
      <x:c r="Z919" s="20"/>
    </x:row>
    <x:row r="920">
      <x:c r="A920" s="20"/>
      <x:c r="B920" s="20"/>
      <x:c r="C920" s="24"/>
      <x:c r="D920" s="20"/>
      <x:c r="E920" s="20"/>
      <x:c r="F920" s="20"/>
      <x:c r="G920" s="20"/>
      <x:c r="H920" s="20"/>
      <x:c r="I920" s="20"/>
      <x:c r="J920" s="20"/>
      <x:c r="K920" s="20"/>
      <x:c r="L920" s="20"/>
      <x:c r="M920" s="20"/>
      <x:c r="N920" s="20"/>
      <x:c r="O920" s="20"/>
      <x:c r="P920" s="20"/>
      <x:c r="Q920" s="20"/>
      <x:c r="R920" s="20"/>
      <x:c r="S920" s="20"/>
      <x:c r="T920" s="20"/>
      <x:c r="U920" s="20"/>
      <x:c r="V920" s="20"/>
      <x:c r="W920" s="20"/>
      <x:c r="X920" s="20"/>
      <x:c r="Y920" s="20"/>
      <x:c r="Z920" s="20"/>
    </x:row>
    <x:row r="921">
      <x:c r="A921" s="20"/>
      <x:c r="B921" s="20"/>
      <x:c r="C921" s="24"/>
      <x:c r="D921" s="20"/>
      <x:c r="E921" s="20"/>
      <x:c r="F921" s="20"/>
      <x:c r="G921" s="20"/>
      <x:c r="H921" s="20"/>
      <x:c r="I921" s="20"/>
      <x:c r="J921" s="20"/>
      <x:c r="K921" s="20"/>
      <x:c r="L921" s="20"/>
      <x:c r="M921" s="20"/>
      <x:c r="N921" s="20"/>
      <x:c r="O921" s="20"/>
      <x:c r="P921" s="20"/>
      <x:c r="Q921" s="20"/>
      <x:c r="R921" s="20"/>
      <x:c r="S921" s="20"/>
      <x:c r="T921" s="20"/>
      <x:c r="U921" s="20"/>
      <x:c r="V921" s="20"/>
      <x:c r="W921" s="20"/>
      <x:c r="X921" s="20"/>
      <x:c r="Y921" s="20"/>
      <x:c r="Z921" s="20"/>
    </x:row>
    <x:row r="922">
      <x:c r="A922" s="20"/>
      <x:c r="B922" s="20"/>
      <x:c r="C922" s="24"/>
      <x:c r="D922" s="20"/>
      <x:c r="E922" s="20"/>
      <x:c r="F922" s="20"/>
      <x:c r="G922" s="20"/>
      <x:c r="H922" s="20"/>
      <x:c r="I922" s="20"/>
      <x:c r="J922" s="20"/>
      <x:c r="K922" s="20"/>
      <x:c r="L922" s="20"/>
      <x:c r="M922" s="20"/>
      <x:c r="N922" s="20"/>
      <x:c r="O922" s="20"/>
      <x:c r="P922" s="20"/>
      <x:c r="Q922" s="20"/>
      <x:c r="R922" s="20"/>
      <x:c r="S922" s="20"/>
      <x:c r="T922" s="20"/>
      <x:c r="U922" s="20"/>
      <x:c r="V922" s="20"/>
      <x:c r="W922" s="20"/>
      <x:c r="X922" s="20"/>
      <x:c r="Y922" s="20"/>
      <x:c r="Z922" s="20"/>
    </x:row>
    <x:row r="923">
      <x:c r="A923" s="20"/>
      <x:c r="B923" s="20"/>
      <x:c r="C923" s="24"/>
      <x:c r="D923" s="20"/>
      <x:c r="E923" s="20"/>
      <x:c r="F923" s="20"/>
      <x:c r="G923" s="20"/>
      <x:c r="H923" s="20"/>
      <x:c r="I923" s="20"/>
      <x:c r="J923" s="20"/>
      <x:c r="K923" s="20"/>
      <x:c r="L923" s="20"/>
      <x:c r="M923" s="20"/>
      <x:c r="N923" s="20"/>
      <x:c r="O923" s="20"/>
      <x:c r="P923" s="20"/>
      <x:c r="Q923" s="20"/>
      <x:c r="R923" s="20"/>
      <x:c r="S923" s="20"/>
      <x:c r="T923" s="20"/>
      <x:c r="U923" s="20"/>
      <x:c r="V923" s="20"/>
      <x:c r="W923" s="20"/>
      <x:c r="X923" s="20"/>
      <x:c r="Y923" s="20"/>
      <x:c r="Z923" s="20"/>
    </x:row>
    <x:row r="924">
      <x:c r="A924" s="20"/>
      <x:c r="B924" s="20"/>
      <x:c r="C924" s="24"/>
      <x:c r="D924" s="20"/>
      <x:c r="E924" s="20"/>
      <x:c r="F924" s="20"/>
      <x:c r="G924" s="20"/>
      <x:c r="H924" s="20"/>
      <x:c r="I924" s="20"/>
      <x:c r="J924" s="20"/>
      <x:c r="K924" s="20"/>
      <x:c r="L924" s="20"/>
      <x:c r="M924" s="20"/>
      <x:c r="N924" s="20"/>
      <x:c r="O924" s="20"/>
      <x:c r="P924" s="20"/>
      <x:c r="Q924" s="20"/>
      <x:c r="R924" s="20"/>
      <x:c r="S924" s="20"/>
      <x:c r="T924" s="20"/>
      <x:c r="U924" s="20"/>
      <x:c r="V924" s="20"/>
      <x:c r="W924" s="20"/>
      <x:c r="X924" s="20"/>
      <x:c r="Y924" s="20"/>
      <x:c r="Z924" s="20"/>
    </x:row>
    <x:row r="925">
      <x:c r="A925" s="20"/>
      <x:c r="B925" s="20"/>
      <x:c r="C925" s="24"/>
      <x:c r="D925" s="20"/>
      <x:c r="E925" s="20"/>
      <x:c r="F925" s="20"/>
      <x:c r="G925" s="20"/>
      <x:c r="H925" s="20"/>
      <x:c r="I925" s="20"/>
      <x:c r="J925" s="20"/>
      <x:c r="K925" s="20"/>
      <x:c r="L925" s="20"/>
      <x:c r="M925" s="20"/>
      <x:c r="N925" s="20"/>
      <x:c r="O925" s="20"/>
      <x:c r="P925" s="20"/>
      <x:c r="Q925" s="20"/>
      <x:c r="R925" s="20"/>
      <x:c r="S925" s="20"/>
      <x:c r="T925" s="20"/>
      <x:c r="U925" s="20"/>
      <x:c r="V925" s="20"/>
      <x:c r="W925" s="20"/>
      <x:c r="X925" s="20"/>
      <x:c r="Y925" s="20"/>
      <x:c r="Z925" s="20"/>
    </x:row>
    <x:row r="926">
      <x:c r="A926" s="20"/>
      <x:c r="B926" s="20"/>
      <x:c r="C926" s="24"/>
      <x:c r="D926" s="20"/>
      <x:c r="E926" s="20"/>
      <x:c r="F926" s="20"/>
      <x:c r="G926" s="20"/>
      <x:c r="H926" s="20"/>
      <x:c r="I926" s="20"/>
      <x:c r="J926" s="20"/>
      <x:c r="K926" s="20"/>
      <x:c r="L926" s="20"/>
      <x:c r="M926" s="20"/>
      <x:c r="N926" s="20"/>
      <x:c r="O926" s="20"/>
      <x:c r="P926" s="20"/>
      <x:c r="Q926" s="20"/>
      <x:c r="R926" s="20"/>
      <x:c r="S926" s="20"/>
      <x:c r="T926" s="20"/>
      <x:c r="U926" s="20"/>
      <x:c r="V926" s="20"/>
      <x:c r="W926" s="20"/>
      <x:c r="X926" s="20"/>
      <x:c r="Y926" s="20"/>
      <x:c r="Z926" s="20"/>
    </x:row>
    <x:row r="927">
      <x:c r="A927" s="20"/>
      <x:c r="B927" s="20"/>
      <x:c r="C927" s="24"/>
      <x:c r="D927" s="20"/>
      <x:c r="E927" s="20"/>
      <x:c r="F927" s="20"/>
      <x:c r="G927" s="20"/>
      <x:c r="H927" s="20"/>
      <x:c r="I927" s="20"/>
      <x:c r="J927" s="20"/>
      <x:c r="K927" s="20"/>
      <x:c r="L927" s="20"/>
      <x:c r="M927" s="20"/>
      <x:c r="N927" s="20"/>
      <x:c r="O927" s="20"/>
      <x:c r="P927" s="20"/>
      <x:c r="Q927" s="20"/>
      <x:c r="R927" s="20"/>
      <x:c r="S927" s="20"/>
      <x:c r="T927" s="20"/>
      <x:c r="U927" s="20"/>
      <x:c r="V927" s="20"/>
      <x:c r="W927" s="20"/>
      <x:c r="X927" s="20"/>
      <x:c r="Y927" s="20"/>
      <x:c r="Z927" s="20"/>
    </x:row>
    <x:row r="928">
      <x:c r="A928" s="20"/>
      <x:c r="B928" s="20"/>
      <x:c r="C928" s="24"/>
      <x:c r="D928" s="20"/>
      <x:c r="E928" s="20"/>
      <x:c r="F928" s="20"/>
      <x:c r="G928" s="20"/>
      <x:c r="H928" s="20"/>
      <x:c r="I928" s="20"/>
      <x:c r="J928" s="20"/>
      <x:c r="K928" s="20"/>
      <x:c r="L928" s="20"/>
      <x:c r="M928" s="20"/>
      <x:c r="N928" s="20"/>
      <x:c r="O928" s="20"/>
      <x:c r="P928" s="20"/>
      <x:c r="Q928" s="20"/>
      <x:c r="R928" s="20"/>
      <x:c r="S928" s="20"/>
      <x:c r="T928" s="20"/>
      <x:c r="U928" s="20"/>
      <x:c r="V928" s="20"/>
      <x:c r="W928" s="20"/>
      <x:c r="X928" s="20"/>
      <x:c r="Y928" s="20"/>
      <x:c r="Z928" s="20"/>
    </x:row>
    <x:row r="929">
      <x:c r="A929" s="20"/>
      <x:c r="B929" s="20"/>
      <x:c r="C929" s="24"/>
      <x:c r="D929" s="20"/>
      <x:c r="E929" s="20"/>
      <x:c r="F929" s="20"/>
      <x:c r="G929" s="20"/>
      <x:c r="H929" s="20"/>
      <x:c r="I929" s="20"/>
      <x:c r="J929" s="20"/>
      <x:c r="K929" s="20"/>
      <x:c r="L929" s="20"/>
      <x:c r="M929" s="20"/>
      <x:c r="N929" s="20"/>
      <x:c r="O929" s="20"/>
      <x:c r="P929" s="20"/>
      <x:c r="Q929" s="20"/>
      <x:c r="R929" s="20"/>
      <x:c r="S929" s="20"/>
      <x:c r="T929" s="20"/>
      <x:c r="U929" s="20"/>
      <x:c r="V929" s="20"/>
      <x:c r="W929" s="20"/>
      <x:c r="X929" s="20"/>
      <x:c r="Y929" s="20"/>
      <x:c r="Z929" s="20"/>
    </x:row>
    <x:row r="930">
      <x:c r="A930" s="20"/>
      <x:c r="B930" s="20"/>
      <x:c r="C930" s="24"/>
      <x:c r="D930" s="20"/>
      <x:c r="E930" s="20"/>
      <x:c r="F930" s="20"/>
      <x:c r="G930" s="20"/>
      <x:c r="H930" s="20"/>
      <x:c r="I930" s="20"/>
      <x:c r="J930" s="20"/>
      <x:c r="K930" s="20"/>
      <x:c r="L930" s="20"/>
      <x:c r="M930" s="20"/>
      <x:c r="N930" s="20"/>
      <x:c r="O930" s="20"/>
      <x:c r="P930" s="20"/>
      <x:c r="Q930" s="20"/>
      <x:c r="R930" s="20"/>
      <x:c r="S930" s="20"/>
      <x:c r="T930" s="20"/>
      <x:c r="U930" s="20"/>
      <x:c r="V930" s="20"/>
      <x:c r="W930" s="20"/>
      <x:c r="X930" s="20"/>
      <x:c r="Y930" s="20"/>
      <x:c r="Z930" s="20"/>
    </x:row>
    <x:row r="931">
      <x:c r="A931" s="20"/>
      <x:c r="B931" s="20"/>
      <x:c r="C931" s="24"/>
      <x:c r="D931" s="20"/>
      <x:c r="E931" s="20"/>
      <x:c r="F931" s="20"/>
      <x:c r="G931" s="20"/>
      <x:c r="H931" s="20"/>
      <x:c r="I931" s="20"/>
      <x:c r="J931" s="20"/>
      <x:c r="K931" s="20"/>
      <x:c r="L931" s="20"/>
      <x:c r="M931" s="20"/>
      <x:c r="N931" s="20"/>
      <x:c r="O931" s="20"/>
      <x:c r="P931" s="20"/>
      <x:c r="Q931" s="20"/>
      <x:c r="R931" s="20"/>
      <x:c r="S931" s="20"/>
      <x:c r="T931" s="20"/>
      <x:c r="U931" s="20"/>
      <x:c r="V931" s="20"/>
      <x:c r="W931" s="20"/>
      <x:c r="X931" s="20"/>
      <x:c r="Y931" s="20"/>
      <x:c r="Z931" s="20"/>
    </x:row>
    <x:row r="932">
      <x:c r="A932" s="20"/>
      <x:c r="B932" s="20"/>
      <x:c r="C932" s="24"/>
      <x:c r="D932" s="20"/>
      <x:c r="E932" s="20"/>
      <x:c r="F932" s="20"/>
      <x:c r="G932" s="20"/>
      <x:c r="H932" s="20"/>
      <x:c r="I932" s="20"/>
      <x:c r="J932" s="20"/>
      <x:c r="K932" s="20"/>
      <x:c r="L932" s="20"/>
      <x:c r="M932" s="20"/>
      <x:c r="N932" s="20"/>
      <x:c r="O932" s="20"/>
      <x:c r="P932" s="20"/>
      <x:c r="Q932" s="20"/>
      <x:c r="R932" s="20"/>
      <x:c r="S932" s="20"/>
      <x:c r="T932" s="20"/>
      <x:c r="U932" s="20"/>
      <x:c r="V932" s="20"/>
      <x:c r="W932" s="20"/>
      <x:c r="X932" s="20"/>
      <x:c r="Y932" s="20"/>
      <x:c r="Z932" s="20"/>
    </x:row>
    <x:row r="933">
      <x:c r="A933" s="20"/>
      <x:c r="B933" s="20"/>
      <x:c r="C933" s="24"/>
      <x:c r="D933" s="20"/>
      <x:c r="E933" s="20"/>
      <x:c r="F933" s="20"/>
      <x:c r="G933" s="20"/>
      <x:c r="H933" s="20"/>
      <x:c r="I933" s="20"/>
      <x:c r="J933" s="20"/>
      <x:c r="K933" s="20"/>
      <x:c r="L933" s="20"/>
      <x:c r="M933" s="20"/>
      <x:c r="N933" s="20"/>
      <x:c r="O933" s="20"/>
      <x:c r="P933" s="20"/>
      <x:c r="Q933" s="20"/>
      <x:c r="R933" s="20"/>
      <x:c r="S933" s="20"/>
      <x:c r="T933" s="20"/>
      <x:c r="U933" s="20"/>
      <x:c r="V933" s="20"/>
      <x:c r="W933" s="20"/>
      <x:c r="X933" s="20"/>
      <x:c r="Y933" s="20"/>
      <x:c r="Z933" s="20"/>
    </x:row>
    <x:row r="934">
      <x:c r="A934" s="20"/>
      <x:c r="B934" s="20"/>
      <x:c r="C934" s="24"/>
      <x:c r="D934" s="20"/>
      <x:c r="E934" s="20"/>
      <x:c r="F934" s="20"/>
      <x:c r="G934" s="20"/>
      <x:c r="H934" s="20"/>
      <x:c r="I934" s="20"/>
      <x:c r="J934" s="20"/>
      <x:c r="K934" s="20"/>
      <x:c r="L934" s="20"/>
      <x:c r="M934" s="20"/>
      <x:c r="N934" s="20"/>
      <x:c r="O934" s="20"/>
      <x:c r="P934" s="20"/>
      <x:c r="Q934" s="20"/>
      <x:c r="R934" s="20"/>
      <x:c r="S934" s="20"/>
      <x:c r="T934" s="20"/>
      <x:c r="U934" s="20"/>
      <x:c r="V934" s="20"/>
      <x:c r="W934" s="20"/>
      <x:c r="X934" s="20"/>
      <x:c r="Y934" s="20"/>
      <x:c r="Z934" s="20"/>
    </x:row>
    <x:row r="935">
      <x:c r="A935" s="20"/>
      <x:c r="B935" s="20"/>
      <x:c r="C935" s="24"/>
      <x:c r="D935" s="20"/>
      <x:c r="E935" s="20"/>
      <x:c r="F935" s="20"/>
      <x:c r="G935" s="20"/>
      <x:c r="H935" s="20"/>
      <x:c r="I935" s="20"/>
      <x:c r="J935" s="20"/>
      <x:c r="K935" s="20"/>
      <x:c r="L935" s="20"/>
      <x:c r="M935" s="20"/>
      <x:c r="N935" s="20"/>
      <x:c r="O935" s="20"/>
      <x:c r="P935" s="20"/>
      <x:c r="Q935" s="20"/>
      <x:c r="R935" s="20"/>
      <x:c r="S935" s="20"/>
      <x:c r="T935" s="20"/>
      <x:c r="U935" s="20"/>
      <x:c r="V935" s="20"/>
      <x:c r="W935" s="20"/>
      <x:c r="X935" s="20"/>
      <x:c r="Y935" s="20"/>
      <x:c r="Z935" s="20"/>
    </x:row>
    <x:row r="936">
      <x:c r="A936" s="20"/>
      <x:c r="B936" s="20"/>
      <x:c r="C936" s="24"/>
      <x:c r="D936" s="20"/>
      <x:c r="E936" s="20"/>
      <x:c r="F936" s="20"/>
      <x:c r="G936" s="20"/>
      <x:c r="H936" s="20"/>
      <x:c r="I936" s="20"/>
      <x:c r="J936" s="20"/>
      <x:c r="K936" s="20"/>
      <x:c r="L936" s="20"/>
      <x:c r="M936" s="20"/>
      <x:c r="N936" s="20"/>
      <x:c r="O936" s="20"/>
      <x:c r="P936" s="20"/>
      <x:c r="Q936" s="20"/>
      <x:c r="R936" s="20"/>
      <x:c r="S936" s="20"/>
      <x:c r="T936" s="20"/>
      <x:c r="U936" s="20"/>
      <x:c r="V936" s="20"/>
      <x:c r="W936" s="20"/>
      <x:c r="X936" s="20"/>
      <x:c r="Y936" s="20"/>
      <x:c r="Z936" s="20"/>
    </x:row>
    <x:row r="937">
      <x:c r="A937" s="20"/>
      <x:c r="B937" s="20"/>
      <x:c r="C937" s="24"/>
      <x:c r="D937" s="20"/>
      <x:c r="E937" s="20"/>
      <x:c r="F937" s="20"/>
      <x:c r="G937" s="20"/>
      <x:c r="H937" s="20"/>
      <x:c r="I937" s="20"/>
      <x:c r="J937" s="20"/>
      <x:c r="K937" s="20"/>
      <x:c r="L937" s="20"/>
      <x:c r="M937" s="20"/>
      <x:c r="N937" s="20"/>
      <x:c r="O937" s="20"/>
      <x:c r="P937" s="20"/>
      <x:c r="Q937" s="20"/>
      <x:c r="R937" s="20"/>
      <x:c r="S937" s="20"/>
      <x:c r="T937" s="20"/>
      <x:c r="U937" s="20"/>
      <x:c r="V937" s="20"/>
      <x:c r="W937" s="20"/>
      <x:c r="X937" s="20"/>
      <x:c r="Y937" s="20"/>
      <x:c r="Z937" s="20"/>
    </x:row>
    <x:row r="938">
      <x:c r="A938" s="20"/>
      <x:c r="B938" s="20"/>
      <x:c r="C938" s="24"/>
      <x:c r="D938" s="20"/>
      <x:c r="E938" s="20"/>
      <x:c r="F938" s="20"/>
      <x:c r="G938" s="20"/>
      <x:c r="H938" s="20"/>
      <x:c r="I938" s="20"/>
      <x:c r="J938" s="20"/>
      <x:c r="K938" s="20"/>
      <x:c r="L938" s="20"/>
      <x:c r="M938" s="20"/>
      <x:c r="N938" s="20"/>
      <x:c r="O938" s="20"/>
      <x:c r="P938" s="20"/>
      <x:c r="Q938" s="20"/>
      <x:c r="R938" s="20"/>
      <x:c r="S938" s="20"/>
      <x:c r="T938" s="20"/>
      <x:c r="U938" s="20"/>
      <x:c r="V938" s="20"/>
      <x:c r="W938" s="20"/>
      <x:c r="X938" s="20"/>
      <x:c r="Y938" s="20"/>
      <x:c r="Z938" s="20"/>
    </x:row>
    <x:row r="939">
      <x:c r="A939" s="20"/>
      <x:c r="B939" s="20"/>
      <x:c r="C939" s="24"/>
      <x:c r="D939" s="20"/>
      <x:c r="E939" s="20"/>
      <x:c r="F939" s="20"/>
      <x:c r="G939" s="20"/>
      <x:c r="H939" s="20"/>
      <x:c r="I939" s="20"/>
      <x:c r="J939" s="20"/>
      <x:c r="K939" s="20"/>
      <x:c r="L939" s="20"/>
      <x:c r="M939" s="20"/>
      <x:c r="N939" s="20"/>
      <x:c r="O939" s="20"/>
      <x:c r="P939" s="20"/>
      <x:c r="Q939" s="20"/>
      <x:c r="R939" s="20"/>
      <x:c r="S939" s="20"/>
      <x:c r="T939" s="20"/>
      <x:c r="U939" s="20"/>
      <x:c r="V939" s="20"/>
      <x:c r="W939" s="20"/>
      <x:c r="X939" s="20"/>
      <x:c r="Y939" s="20"/>
      <x:c r="Z939" s="20"/>
    </x:row>
    <x:row r="940">
      <x:c r="A940" s="20"/>
      <x:c r="B940" s="20"/>
      <x:c r="C940" s="24"/>
      <x:c r="D940" s="20"/>
      <x:c r="E940" s="20"/>
      <x:c r="F940" s="20"/>
      <x:c r="G940" s="20"/>
      <x:c r="H940" s="20"/>
      <x:c r="I940" s="20"/>
      <x:c r="J940" s="20"/>
      <x:c r="K940" s="20"/>
      <x:c r="L940" s="20"/>
      <x:c r="M940" s="20"/>
      <x:c r="N940" s="20"/>
      <x:c r="O940" s="20"/>
      <x:c r="P940" s="20"/>
      <x:c r="Q940" s="20"/>
      <x:c r="R940" s="20"/>
      <x:c r="S940" s="20"/>
      <x:c r="T940" s="20"/>
      <x:c r="U940" s="20"/>
      <x:c r="V940" s="20"/>
      <x:c r="W940" s="20"/>
      <x:c r="X940" s="20"/>
      <x:c r="Y940" s="20"/>
      <x:c r="Z940" s="20"/>
    </x:row>
    <x:row r="941">
      <x:c r="A941" s="20"/>
      <x:c r="B941" s="20"/>
      <x:c r="C941" s="24"/>
      <x:c r="D941" s="20"/>
      <x:c r="E941" s="20"/>
      <x:c r="F941" s="20"/>
      <x:c r="G941" s="20"/>
      <x:c r="H941" s="20"/>
      <x:c r="I941" s="20"/>
      <x:c r="J941" s="20"/>
      <x:c r="K941" s="20"/>
      <x:c r="L941" s="20"/>
      <x:c r="M941" s="20"/>
      <x:c r="N941" s="20"/>
      <x:c r="O941" s="20"/>
      <x:c r="P941" s="20"/>
      <x:c r="Q941" s="20"/>
      <x:c r="R941" s="20"/>
      <x:c r="S941" s="20"/>
      <x:c r="T941" s="20"/>
      <x:c r="U941" s="20"/>
      <x:c r="V941" s="20"/>
      <x:c r="W941" s="20"/>
      <x:c r="X941" s="20"/>
      <x:c r="Y941" s="20"/>
      <x:c r="Z941" s="20"/>
    </x:row>
    <x:row r="942">
      <x:c r="A942" s="20"/>
      <x:c r="B942" s="20"/>
      <x:c r="C942" s="24"/>
      <x:c r="D942" s="20"/>
      <x:c r="E942" s="20"/>
      <x:c r="F942" s="20"/>
      <x:c r="G942" s="20"/>
      <x:c r="H942" s="20"/>
      <x:c r="I942" s="20"/>
      <x:c r="J942" s="20"/>
      <x:c r="K942" s="20"/>
      <x:c r="L942" s="20"/>
      <x:c r="M942" s="20"/>
      <x:c r="N942" s="20"/>
      <x:c r="O942" s="20"/>
      <x:c r="P942" s="20"/>
      <x:c r="Q942" s="20"/>
      <x:c r="R942" s="20"/>
      <x:c r="S942" s="20"/>
      <x:c r="T942" s="20"/>
      <x:c r="U942" s="20"/>
      <x:c r="V942" s="20"/>
      <x:c r="W942" s="20"/>
      <x:c r="X942" s="20"/>
      <x:c r="Y942" s="20"/>
      <x:c r="Z942" s="20"/>
    </x:row>
    <x:row r="943">
      <x:c r="A943" s="20"/>
      <x:c r="B943" s="20"/>
      <x:c r="C943" s="24"/>
      <x:c r="D943" s="20"/>
      <x:c r="E943" s="20"/>
      <x:c r="F943" s="20"/>
      <x:c r="G943" s="20"/>
      <x:c r="H943" s="20"/>
      <x:c r="I943" s="20"/>
      <x:c r="J943" s="20"/>
      <x:c r="K943" s="20"/>
      <x:c r="L943" s="20"/>
      <x:c r="M943" s="20"/>
      <x:c r="N943" s="20"/>
      <x:c r="O943" s="20"/>
      <x:c r="P943" s="20"/>
      <x:c r="Q943" s="20"/>
      <x:c r="R943" s="20"/>
      <x:c r="S943" s="20"/>
      <x:c r="T943" s="20"/>
      <x:c r="U943" s="20"/>
      <x:c r="V943" s="20"/>
      <x:c r="W943" s="20"/>
      <x:c r="X943" s="20"/>
      <x:c r="Y943" s="20"/>
      <x:c r="Z943" s="20"/>
    </x:row>
    <x:row r="944">
      <x:c r="A944" s="20"/>
      <x:c r="B944" s="20"/>
      <x:c r="C944" s="24"/>
      <x:c r="D944" s="20"/>
      <x:c r="E944" s="20"/>
      <x:c r="F944" s="20"/>
      <x:c r="G944" s="20"/>
      <x:c r="H944" s="20"/>
      <x:c r="I944" s="20"/>
      <x:c r="J944" s="20"/>
      <x:c r="K944" s="20"/>
      <x:c r="L944" s="20"/>
      <x:c r="M944" s="20"/>
      <x:c r="N944" s="20"/>
      <x:c r="O944" s="20"/>
      <x:c r="P944" s="20"/>
      <x:c r="Q944" s="20"/>
      <x:c r="R944" s="20"/>
      <x:c r="S944" s="20"/>
      <x:c r="T944" s="20"/>
      <x:c r="U944" s="20"/>
      <x:c r="V944" s="20"/>
      <x:c r="W944" s="20"/>
      <x:c r="X944" s="20"/>
      <x:c r="Y944" s="20"/>
      <x:c r="Z944" s="20"/>
    </x:row>
    <x:row r="945">
      <x:c r="A945" s="20"/>
      <x:c r="B945" s="20"/>
      <x:c r="C945" s="24"/>
      <x:c r="D945" s="20"/>
      <x:c r="E945" s="20"/>
      <x:c r="F945" s="20"/>
      <x:c r="G945" s="20"/>
      <x:c r="H945" s="20"/>
      <x:c r="I945" s="20"/>
      <x:c r="J945" s="20"/>
      <x:c r="K945" s="20"/>
      <x:c r="L945" s="20"/>
      <x:c r="M945" s="20"/>
      <x:c r="N945" s="20"/>
      <x:c r="O945" s="20"/>
      <x:c r="P945" s="20"/>
      <x:c r="Q945" s="20"/>
      <x:c r="R945" s="20"/>
      <x:c r="S945" s="20"/>
      <x:c r="T945" s="20"/>
      <x:c r="U945" s="20"/>
      <x:c r="V945" s="20"/>
      <x:c r="W945" s="20"/>
      <x:c r="X945" s="20"/>
      <x:c r="Y945" s="20"/>
      <x:c r="Z945" s="20"/>
    </x:row>
    <x:row r="946">
      <x:c r="A946" s="20"/>
      <x:c r="B946" s="20"/>
      <x:c r="C946" s="24"/>
      <x:c r="D946" s="20"/>
      <x:c r="E946" s="20"/>
      <x:c r="F946" s="20"/>
      <x:c r="G946" s="20"/>
      <x:c r="H946" s="20"/>
      <x:c r="I946" s="20"/>
      <x:c r="J946" s="20"/>
      <x:c r="K946" s="20"/>
      <x:c r="L946" s="20"/>
      <x:c r="M946" s="20"/>
      <x:c r="N946" s="20"/>
      <x:c r="O946" s="20"/>
      <x:c r="P946" s="20"/>
      <x:c r="Q946" s="20"/>
      <x:c r="R946" s="20"/>
      <x:c r="S946" s="20"/>
      <x:c r="T946" s="20"/>
      <x:c r="U946" s="20"/>
      <x:c r="V946" s="20"/>
      <x:c r="W946" s="20"/>
      <x:c r="X946" s="20"/>
      <x:c r="Y946" s="20"/>
      <x:c r="Z946" s="20"/>
    </x:row>
    <x:row r="947">
      <x:c r="A947" s="20"/>
      <x:c r="B947" s="20"/>
      <x:c r="C947" s="24"/>
      <x:c r="D947" s="20"/>
      <x:c r="E947" s="20"/>
      <x:c r="F947" s="20"/>
      <x:c r="G947" s="20"/>
      <x:c r="H947" s="20"/>
      <x:c r="I947" s="20"/>
      <x:c r="J947" s="20"/>
      <x:c r="K947" s="20"/>
      <x:c r="L947" s="20"/>
      <x:c r="M947" s="20"/>
      <x:c r="N947" s="20"/>
      <x:c r="O947" s="20"/>
      <x:c r="P947" s="20"/>
      <x:c r="Q947" s="20"/>
      <x:c r="R947" s="20"/>
      <x:c r="S947" s="20"/>
      <x:c r="T947" s="20"/>
      <x:c r="U947" s="20"/>
      <x:c r="V947" s="20"/>
      <x:c r="W947" s="20"/>
      <x:c r="X947" s="20"/>
      <x:c r="Y947" s="20"/>
      <x:c r="Z947" s="20"/>
    </x:row>
    <x:row r="948">
      <x:c r="A948" s="20"/>
      <x:c r="B948" s="20"/>
      <x:c r="C948" s="24"/>
      <x:c r="D948" s="20"/>
      <x:c r="E948" s="20"/>
      <x:c r="F948" s="20"/>
      <x:c r="G948" s="20"/>
      <x:c r="H948" s="20"/>
      <x:c r="I948" s="20"/>
      <x:c r="J948" s="20"/>
      <x:c r="K948" s="20"/>
      <x:c r="L948" s="20"/>
      <x:c r="M948" s="20"/>
      <x:c r="N948" s="20"/>
      <x:c r="O948" s="20"/>
      <x:c r="P948" s="20"/>
      <x:c r="Q948" s="20"/>
      <x:c r="R948" s="20"/>
      <x:c r="S948" s="20"/>
      <x:c r="T948" s="20"/>
      <x:c r="U948" s="20"/>
      <x:c r="V948" s="20"/>
      <x:c r="W948" s="20"/>
      <x:c r="X948" s="20"/>
      <x:c r="Y948" s="20"/>
      <x:c r="Z948" s="20"/>
    </x:row>
    <x:row r="949">
      <x:c r="A949" s="20"/>
      <x:c r="B949" s="20"/>
      <x:c r="C949" s="24"/>
      <x:c r="D949" s="20"/>
      <x:c r="E949" s="20"/>
      <x:c r="F949" s="20"/>
      <x:c r="G949" s="20"/>
      <x:c r="H949" s="20"/>
      <x:c r="I949" s="20"/>
      <x:c r="J949" s="20"/>
      <x:c r="K949" s="20"/>
      <x:c r="L949" s="20"/>
      <x:c r="M949" s="20"/>
      <x:c r="N949" s="20"/>
      <x:c r="O949" s="20"/>
      <x:c r="P949" s="20"/>
      <x:c r="Q949" s="20"/>
      <x:c r="R949" s="20"/>
      <x:c r="S949" s="20"/>
      <x:c r="T949" s="20"/>
      <x:c r="U949" s="20"/>
      <x:c r="V949" s="20"/>
      <x:c r="W949" s="20"/>
      <x:c r="X949" s="20"/>
      <x:c r="Y949" s="20"/>
      <x:c r="Z949" s="20"/>
    </x:row>
    <x:row r="950">
      <x:c r="A950" s="20"/>
      <x:c r="B950" s="20"/>
      <x:c r="C950" s="24"/>
      <x:c r="D950" s="20"/>
      <x:c r="E950" s="20"/>
      <x:c r="F950" s="20"/>
      <x:c r="G950" s="20"/>
      <x:c r="H950" s="20"/>
      <x:c r="I950" s="20"/>
      <x:c r="J950" s="20"/>
      <x:c r="K950" s="20"/>
      <x:c r="L950" s="20"/>
      <x:c r="M950" s="20"/>
      <x:c r="N950" s="20"/>
      <x:c r="O950" s="20"/>
      <x:c r="P950" s="20"/>
      <x:c r="Q950" s="20"/>
      <x:c r="R950" s="20"/>
      <x:c r="S950" s="20"/>
      <x:c r="T950" s="20"/>
      <x:c r="U950" s="20"/>
      <x:c r="V950" s="20"/>
      <x:c r="W950" s="20"/>
      <x:c r="X950" s="20"/>
      <x:c r="Y950" s="20"/>
      <x:c r="Z950" s="20"/>
    </x:row>
    <x:row r="951">
      <x:c r="A951" s="20"/>
      <x:c r="B951" s="20"/>
      <x:c r="C951" s="24"/>
      <x:c r="D951" s="20"/>
      <x:c r="E951" s="20"/>
      <x:c r="F951" s="20"/>
      <x:c r="G951" s="20"/>
      <x:c r="H951" s="20"/>
      <x:c r="I951" s="20"/>
      <x:c r="J951" s="20"/>
      <x:c r="K951" s="20"/>
      <x:c r="L951" s="20"/>
      <x:c r="M951" s="20"/>
      <x:c r="N951" s="20"/>
      <x:c r="O951" s="20"/>
      <x:c r="P951" s="20"/>
      <x:c r="Q951" s="20"/>
      <x:c r="R951" s="20"/>
      <x:c r="S951" s="20"/>
      <x:c r="T951" s="20"/>
      <x:c r="U951" s="20"/>
      <x:c r="V951" s="20"/>
      <x:c r="W951" s="20"/>
      <x:c r="X951" s="20"/>
      <x:c r="Y951" s="20"/>
      <x:c r="Z951" s="20"/>
    </x:row>
    <x:row r="952">
      <x:c r="A952" s="20"/>
      <x:c r="B952" s="20"/>
      <x:c r="C952" s="24"/>
      <x:c r="D952" s="20"/>
      <x:c r="E952" s="20"/>
      <x:c r="F952" s="20"/>
      <x:c r="G952" s="20"/>
      <x:c r="H952" s="20"/>
      <x:c r="I952" s="20"/>
      <x:c r="J952" s="20"/>
      <x:c r="K952" s="20"/>
      <x:c r="L952" s="20"/>
      <x:c r="M952" s="20"/>
      <x:c r="N952" s="20"/>
      <x:c r="O952" s="20"/>
      <x:c r="P952" s="20"/>
      <x:c r="Q952" s="20"/>
      <x:c r="R952" s="20"/>
      <x:c r="S952" s="20"/>
      <x:c r="T952" s="20"/>
      <x:c r="U952" s="20"/>
      <x:c r="V952" s="20"/>
      <x:c r="W952" s="20"/>
      <x:c r="X952" s="20"/>
      <x:c r="Y952" s="20"/>
      <x:c r="Z952" s="20"/>
    </x:row>
    <x:row r="953">
      <x:c r="A953" s="20"/>
      <x:c r="B953" s="20"/>
      <x:c r="C953" s="24"/>
      <x:c r="D953" s="20"/>
      <x:c r="E953" s="20"/>
      <x:c r="F953" s="20"/>
      <x:c r="G953" s="20"/>
      <x:c r="H953" s="20"/>
      <x:c r="I953" s="20"/>
      <x:c r="J953" s="20"/>
      <x:c r="K953" s="20"/>
      <x:c r="L953" s="20"/>
      <x:c r="M953" s="20"/>
      <x:c r="N953" s="20"/>
      <x:c r="O953" s="20"/>
      <x:c r="P953" s="20"/>
      <x:c r="Q953" s="20"/>
      <x:c r="R953" s="20"/>
      <x:c r="S953" s="20"/>
      <x:c r="T953" s="20"/>
      <x:c r="U953" s="20"/>
      <x:c r="V953" s="20"/>
      <x:c r="W953" s="20"/>
      <x:c r="X953" s="20"/>
      <x:c r="Y953" s="20"/>
      <x:c r="Z953" s="20"/>
    </x:row>
    <x:row r="954">
      <x:c r="A954" s="20"/>
      <x:c r="B954" s="20"/>
      <x:c r="C954" s="24"/>
      <x:c r="D954" s="20"/>
      <x:c r="E954" s="20"/>
      <x:c r="F954" s="20"/>
      <x:c r="G954" s="20"/>
      <x:c r="H954" s="20"/>
      <x:c r="I954" s="20"/>
      <x:c r="J954" s="20"/>
      <x:c r="K954" s="20"/>
      <x:c r="L954" s="20"/>
      <x:c r="M954" s="20"/>
      <x:c r="N954" s="20"/>
      <x:c r="O954" s="20"/>
      <x:c r="P954" s="20"/>
      <x:c r="Q954" s="20"/>
      <x:c r="R954" s="20"/>
      <x:c r="S954" s="20"/>
      <x:c r="T954" s="20"/>
      <x:c r="U954" s="20"/>
      <x:c r="V954" s="20"/>
      <x:c r="W954" s="20"/>
      <x:c r="X954" s="20"/>
      <x:c r="Y954" s="20"/>
      <x:c r="Z954" s="20"/>
    </x:row>
    <x:row r="955">
      <x:c r="A955" s="20"/>
      <x:c r="B955" s="20"/>
      <x:c r="C955" s="24"/>
      <x:c r="D955" s="20"/>
      <x:c r="E955" s="20"/>
      <x:c r="F955" s="20"/>
      <x:c r="G955" s="20"/>
      <x:c r="H955" s="20"/>
      <x:c r="I955" s="20"/>
      <x:c r="J955" s="20"/>
      <x:c r="K955" s="20"/>
      <x:c r="L955" s="20"/>
      <x:c r="M955" s="20"/>
      <x:c r="N955" s="20"/>
      <x:c r="O955" s="20"/>
      <x:c r="P955" s="20"/>
      <x:c r="Q955" s="20"/>
      <x:c r="R955" s="20"/>
      <x:c r="S955" s="20"/>
      <x:c r="T955" s="20"/>
      <x:c r="U955" s="20"/>
      <x:c r="V955" s="20"/>
      <x:c r="W955" s="20"/>
      <x:c r="X955" s="20"/>
      <x:c r="Y955" s="20"/>
      <x:c r="Z955" s="20"/>
    </x:row>
    <x:row r="956">
      <x:c r="A956" s="20"/>
      <x:c r="B956" s="20"/>
      <x:c r="C956" s="24"/>
      <x:c r="D956" s="20"/>
      <x:c r="E956" s="20"/>
      <x:c r="F956" s="20"/>
      <x:c r="G956" s="20"/>
      <x:c r="H956" s="20"/>
      <x:c r="I956" s="20"/>
      <x:c r="J956" s="20"/>
      <x:c r="K956" s="20"/>
      <x:c r="L956" s="20"/>
      <x:c r="M956" s="20"/>
      <x:c r="N956" s="20"/>
      <x:c r="O956" s="20"/>
      <x:c r="P956" s="20"/>
      <x:c r="Q956" s="20"/>
      <x:c r="R956" s="20"/>
      <x:c r="S956" s="20"/>
      <x:c r="T956" s="20"/>
      <x:c r="U956" s="20"/>
      <x:c r="V956" s="20"/>
      <x:c r="W956" s="20"/>
      <x:c r="X956" s="20"/>
      <x:c r="Y956" s="20"/>
      <x:c r="Z956" s="20"/>
    </x:row>
    <x:row r="957">
      <x:c r="A957" s="20"/>
      <x:c r="B957" s="20"/>
      <x:c r="C957" s="24"/>
      <x:c r="D957" s="20"/>
      <x:c r="E957" s="20"/>
      <x:c r="F957" s="20"/>
      <x:c r="G957" s="20"/>
      <x:c r="H957" s="20"/>
      <x:c r="I957" s="20"/>
      <x:c r="J957" s="20"/>
      <x:c r="K957" s="20"/>
      <x:c r="L957" s="20"/>
      <x:c r="M957" s="20"/>
      <x:c r="N957" s="20"/>
      <x:c r="O957" s="20"/>
      <x:c r="P957" s="20"/>
      <x:c r="Q957" s="20"/>
      <x:c r="R957" s="20"/>
      <x:c r="S957" s="20"/>
      <x:c r="T957" s="20"/>
      <x:c r="U957" s="20"/>
      <x:c r="V957" s="20"/>
      <x:c r="W957" s="20"/>
      <x:c r="X957" s="20"/>
      <x:c r="Y957" s="20"/>
      <x:c r="Z957" s="20"/>
    </x:row>
    <x:row r="958">
      <x:c r="A958" s="20"/>
      <x:c r="B958" s="20"/>
      <x:c r="C958" s="24"/>
      <x:c r="D958" s="20"/>
      <x:c r="E958" s="20"/>
      <x:c r="F958" s="20"/>
      <x:c r="G958" s="20"/>
      <x:c r="H958" s="20"/>
      <x:c r="I958" s="20"/>
      <x:c r="J958" s="20"/>
      <x:c r="K958" s="20"/>
      <x:c r="L958" s="20"/>
      <x:c r="M958" s="20"/>
      <x:c r="N958" s="20"/>
      <x:c r="O958" s="20"/>
      <x:c r="P958" s="20"/>
      <x:c r="Q958" s="20"/>
      <x:c r="R958" s="20"/>
      <x:c r="S958" s="20"/>
      <x:c r="T958" s="20"/>
      <x:c r="U958" s="20"/>
      <x:c r="V958" s="20"/>
      <x:c r="W958" s="20"/>
      <x:c r="X958" s="20"/>
      <x:c r="Y958" s="20"/>
      <x:c r="Z958" s="20"/>
    </x:row>
    <x:row r="959">
      <x:c r="A959" s="20"/>
      <x:c r="B959" s="20"/>
      <x:c r="C959" s="24"/>
      <x:c r="D959" s="20"/>
      <x:c r="E959" s="20"/>
      <x:c r="F959" s="20"/>
      <x:c r="G959" s="20"/>
      <x:c r="H959" s="20"/>
      <x:c r="I959" s="20"/>
      <x:c r="J959" s="20"/>
      <x:c r="K959" s="20"/>
      <x:c r="L959" s="20"/>
      <x:c r="M959" s="20"/>
      <x:c r="N959" s="20"/>
      <x:c r="O959" s="20"/>
      <x:c r="P959" s="20"/>
      <x:c r="Q959" s="20"/>
      <x:c r="R959" s="20"/>
      <x:c r="S959" s="20"/>
      <x:c r="T959" s="20"/>
      <x:c r="U959" s="20"/>
      <x:c r="V959" s="20"/>
      <x:c r="W959" s="20"/>
      <x:c r="X959" s="20"/>
      <x:c r="Y959" s="20"/>
      <x:c r="Z959" s="20"/>
    </x:row>
    <x:row r="960">
      <x:c r="A960" s="20"/>
      <x:c r="B960" s="20"/>
      <x:c r="C960" s="24"/>
      <x:c r="D960" s="20"/>
      <x:c r="E960" s="20"/>
      <x:c r="F960" s="20"/>
      <x:c r="G960" s="20"/>
      <x:c r="H960" s="20"/>
      <x:c r="I960" s="20"/>
      <x:c r="J960" s="20"/>
      <x:c r="K960" s="20"/>
      <x:c r="L960" s="20"/>
      <x:c r="M960" s="20"/>
      <x:c r="N960" s="20"/>
      <x:c r="O960" s="20"/>
      <x:c r="P960" s="20"/>
      <x:c r="Q960" s="20"/>
      <x:c r="R960" s="20"/>
      <x:c r="S960" s="20"/>
      <x:c r="T960" s="20"/>
      <x:c r="U960" s="20"/>
      <x:c r="V960" s="20"/>
      <x:c r="W960" s="20"/>
      <x:c r="X960" s="20"/>
      <x:c r="Y960" s="20"/>
      <x:c r="Z960" s="20"/>
    </x:row>
    <x:row r="961">
      <x:c r="A961" s="20"/>
      <x:c r="B961" s="20"/>
      <x:c r="C961" s="24"/>
      <x:c r="D961" s="20"/>
      <x:c r="E961" s="20"/>
      <x:c r="F961" s="20"/>
      <x:c r="G961" s="20"/>
      <x:c r="H961" s="20"/>
      <x:c r="I961" s="20"/>
      <x:c r="J961" s="20"/>
      <x:c r="K961" s="20"/>
      <x:c r="L961" s="20"/>
      <x:c r="M961" s="20"/>
      <x:c r="N961" s="20"/>
      <x:c r="O961" s="20"/>
      <x:c r="P961" s="20"/>
      <x:c r="Q961" s="20"/>
      <x:c r="R961" s="20"/>
      <x:c r="S961" s="20"/>
      <x:c r="T961" s="20"/>
      <x:c r="U961" s="20"/>
      <x:c r="V961" s="20"/>
      <x:c r="W961" s="20"/>
      <x:c r="X961" s="20"/>
      <x:c r="Y961" s="20"/>
      <x:c r="Z961" s="20"/>
    </x:row>
    <x:row r="962">
      <x:c r="A962" s="20"/>
      <x:c r="B962" s="20"/>
      <x:c r="C962" s="24"/>
      <x:c r="D962" s="20"/>
      <x:c r="E962" s="20"/>
      <x:c r="F962" s="20"/>
      <x:c r="G962" s="20"/>
      <x:c r="H962" s="20"/>
      <x:c r="I962" s="20"/>
      <x:c r="J962" s="20"/>
      <x:c r="K962" s="20"/>
      <x:c r="L962" s="20"/>
      <x:c r="M962" s="20"/>
      <x:c r="N962" s="20"/>
      <x:c r="O962" s="20"/>
      <x:c r="P962" s="20"/>
      <x:c r="Q962" s="20"/>
      <x:c r="R962" s="20"/>
      <x:c r="S962" s="20"/>
      <x:c r="T962" s="20"/>
      <x:c r="U962" s="20"/>
      <x:c r="V962" s="20"/>
      <x:c r="W962" s="20"/>
      <x:c r="X962" s="20"/>
      <x:c r="Y962" s="20"/>
      <x:c r="Z962" s="20"/>
    </x:row>
    <x:row r="963">
      <x:c r="A963" s="20"/>
      <x:c r="B963" s="20"/>
      <x:c r="C963" s="24"/>
      <x:c r="D963" s="20"/>
      <x:c r="E963" s="20"/>
      <x:c r="F963" s="20"/>
      <x:c r="G963" s="20"/>
      <x:c r="H963" s="20"/>
      <x:c r="I963" s="20"/>
      <x:c r="J963" s="20"/>
      <x:c r="K963" s="20"/>
      <x:c r="L963" s="20"/>
      <x:c r="M963" s="20"/>
      <x:c r="N963" s="20"/>
      <x:c r="O963" s="20"/>
      <x:c r="P963" s="20"/>
      <x:c r="Q963" s="20"/>
      <x:c r="R963" s="20"/>
      <x:c r="S963" s="20"/>
      <x:c r="T963" s="20"/>
      <x:c r="U963" s="20"/>
      <x:c r="V963" s="20"/>
      <x:c r="W963" s="20"/>
      <x:c r="X963" s="20"/>
      <x:c r="Y963" s="20"/>
      <x:c r="Z963" s="20"/>
    </x:row>
    <x:row r="964">
      <x:c r="A964" s="20"/>
      <x:c r="B964" s="20"/>
      <x:c r="C964" s="24"/>
      <x:c r="D964" s="20"/>
      <x:c r="E964" s="20"/>
      <x:c r="F964" s="20"/>
      <x:c r="G964" s="20"/>
      <x:c r="H964" s="20"/>
      <x:c r="I964" s="20"/>
      <x:c r="J964" s="20"/>
      <x:c r="K964" s="20"/>
      <x:c r="L964" s="20"/>
      <x:c r="M964" s="20"/>
      <x:c r="N964" s="20"/>
      <x:c r="O964" s="20"/>
      <x:c r="P964" s="20"/>
      <x:c r="Q964" s="20"/>
      <x:c r="R964" s="20"/>
      <x:c r="S964" s="20"/>
      <x:c r="T964" s="20"/>
      <x:c r="U964" s="20"/>
      <x:c r="V964" s="20"/>
      <x:c r="W964" s="20"/>
      <x:c r="X964" s="20"/>
      <x:c r="Y964" s="20"/>
      <x:c r="Z964" s="20"/>
    </x:row>
    <x:row r="965">
      <x:c r="A965" s="20"/>
      <x:c r="B965" s="20"/>
      <x:c r="C965" s="24"/>
      <x:c r="D965" s="20"/>
      <x:c r="E965" s="20"/>
      <x:c r="F965" s="20"/>
      <x:c r="G965" s="20"/>
      <x:c r="H965" s="20"/>
      <x:c r="I965" s="20"/>
      <x:c r="J965" s="20"/>
      <x:c r="K965" s="20"/>
      <x:c r="L965" s="20"/>
      <x:c r="M965" s="20"/>
      <x:c r="N965" s="20"/>
      <x:c r="O965" s="20"/>
      <x:c r="P965" s="20"/>
      <x:c r="Q965" s="20"/>
      <x:c r="R965" s="20"/>
      <x:c r="S965" s="20"/>
      <x:c r="T965" s="20"/>
      <x:c r="U965" s="20"/>
      <x:c r="V965" s="20"/>
      <x:c r="W965" s="20"/>
      <x:c r="X965" s="20"/>
      <x:c r="Y965" s="20"/>
      <x:c r="Z965" s="20"/>
    </x:row>
    <x:row r="966">
      <x:c r="A966" s="20"/>
      <x:c r="B966" s="20"/>
      <x:c r="C966" s="24"/>
      <x:c r="D966" s="20"/>
      <x:c r="E966" s="20"/>
      <x:c r="F966" s="20"/>
      <x:c r="G966" s="20"/>
      <x:c r="H966" s="20"/>
      <x:c r="I966" s="20"/>
      <x:c r="J966" s="20"/>
      <x:c r="K966" s="20"/>
      <x:c r="L966" s="20"/>
      <x:c r="M966" s="20"/>
      <x:c r="N966" s="20"/>
      <x:c r="O966" s="20"/>
      <x:c r="P966" s="20"/>
      <x:c r="Q966" s="20"/>
      <x:c r="R966" s="20"/>
      <x:c r="S966" s="20"/>
      <x:c r="T966" s="20"/>
      <x:c r="U966" s="20"/>
      <x:c r="V966" s="20"/>
      <x:c r="W966" s="20"/>
      <x:c r="X966" s="20"/>
      <x:c r="Y966" s="20"/>
      <x:c r="Z966" s="20"/>
    </x:row>
    <x:row r="967">
      <x:c r="A967" s="20"/>
      <x:c r="B967" s="20"/>
      <x:c r="C967" s="24"/>
      <x:c r="D967" s="20"/>
      <x:c r="E967" s="20"/>
      <x:c r="F967" s="20"/>
      <x:c r="G967" s="20"/>
      <x:c r="H967" s="20"/>
      <x:c r="I967" s="20"/>
      <x:c r="J967" s="20"/>
      <x:c r="K967" s="20"/>
      <x:c r="L967" s="20"/>
      <x:c r="M967" s="20"/>
      <x:c r="N967" s="20"/>
      <x:c r="O967" s="20"/>
      <x:c r="P967" s="20"/>
      <x:c r="Q967" s="20"/>
      <x:c r="R967" s="20"/>
      <x:c r="S967" s="20"/>
      <x:c r="T967" s="20"/>
      <x:c r="U967" s="20"/>
      <x:c r="V967" s="20"/>
      <x:c r="W967" s="20"/>
      <x:c r="X967" s="20"/>
      <x:c r="Y967" s="20"/>
      <x:c r="Z967" s="20"/>
    </x:row>
    <x:row r="968">
      <x:c r="A968" s="20"/>
      <x:c r="B968" s="20"/>
      <x:c r="C968" s="24"/>
      <x:c r="D968" s="20"/>
      <x:c r="E968" s="20"/>
      <x:c r="F968" s="20"/>
      <x:c r="G968" s="20"/>
      <x:c r="H968" s="20"/>
      <x:c r="I968" s="20"/>
      <x:c r="J968" s="20"/>
      <x:c r="K968" s="20"/>
      <x:c r="L968" s="20"/>
      <x:c r="M968" s="20"/>
      <x:c r="N968" s="20"/>
      <x:c r="O968" s="20"/>
      <x:c r="P968" s="20"/>
      <x:c r="Q968" s="20"/>
      <x:c r="R968" s="20"/>
      <x:c r="S968" s="20"/>
      <x:c r="T968" s="20"/>
      <x:c r="U968" s="20"/>
      <x:c r="V968" s="20"/>
      <x:c r="W968" s="20"/>
      <x:c r="X968" s="20"/>
      <x:c r="Y968" s="20"/>
      <x:c r="Z968" s="20"/>
    </x:row>
    <x:row r="969">
      <x:c r="A969" s="20"/>
      <x:c r="B969" s="20"/>
      <x:c r="C969" s="24"/>
      <x:c r="D969" s="20"/>
      <x:c r="E969" s="20"/>
      <x:c r="F969" s="20"/>
      <x:c r="G969" s="20"/>
      <x:c r="H969" s="20"/>
      <x:c r="I969" s="20"/>
      <x:c r="J969" s="20"/>
      <x:c r="K969" s="20"/>
      <x:c r="L969" s="20"/>
      <x:c r="M969" s="20"/>
      <x:c r="N969" s="20"/>
      <x:c r="O969" s="20"/>
      <x:c r="P969" s="20"/>
      <x:c r="Q969" s="20"/>
      <x:c r="R969" s="20"/>
      <x:c r="S969" s="20"/>
      <x:c r="T969" s="20"/>
      <x:c r="U969" s="20"/>
      <x:c r="V969" s="20"/>
      <x:c r="W969" s="20"/>
      <x:c r="X969" s="20"/>
      <x:c r="Y969" s="20"/>
      <x:c r="Z969" s="20"/>
    </x:row>
    <x:row r="970">
      <x:c r="A970" s="20"/>
      <x:c r="B970" s="20"/>
      <x:c r="C970" s="24"/>
      <x:c r="D970" s="20"/>
      <x:c r="E970" s="20"/>
      <x:c r="F970" s="20"/>
      <x:c r="G970" s="20"/>
      <x:c r="H970" s="20"/>
      <x:c r="I970" s="20"/>
      <x:c r="J970" s="20"/>
      <x:c r="K970" s="20"/>
      <x:c r="L970" s="20"/>
      <x:c r="M970" s="20"/>
      <x:c r="N970" s="20"/>
      <x:c r="O970" s="20"/>
      <x:c r="P970" s="20"/>
      <x:c r="Q970" s="20"/>
      <x:c r="R970" s="20"/>
      <x:c r="S970" s="20"/>
      <x:c r="T970" s="20"/>
      <x:c r="U970" s="20"/>
      <x:c r="V970" s="20"/>
      <x:c r="W970" s="20"/>
      <x:c r="X970" s="20"/>
      <x:c r="Y970" s="20"/>
      <x:c r="Z970" s="20"/>
    </x:row>
    <x:row r="971">
      <x:c r="A971" s="20"/>
      <x:c r="B971" s="20"/>
      <x:c r="C971" s="24"/>
      <x:c r="D971" s="20"/>
      <x:c r="E971" s="20"/>
      <x:c r="F971" s="20"/>
      <x:c r="G971" s="20"/>
      <x:c r="H971" s="20"/>
      <x:c r="I971" s="20"/>
      <x:c r="J971" s="20"/>
      <x:c r="K971" s="20"/>
      <x:c r="L971" s="20"/>
      <x:c r="M971" s="20"/>
      <x:c r="N971" s="20"/>
      <x:c r="O971" s="20"/>
      <x:c r="P971" s="20"/>
      <x:c r="Q971" s="20"/>
      <x:c r="R971" s="20"/>
      <x:c r="S971" s="20"/>
      <x:c r="T971" s="20"/>
      <x:c r="U971" s="20"/>
      <x:c r="V971" s="20"/>
      <x:c r="W971" s="20"/>
      <x:c r="X971" s="20"/>
      <x:c r="Y971" s="20"/>
      <x:c r="Z971" s="20"/>
    </x:row>
    <x:row r="972">
      <x:c r="A972" s="20"/>
      <x:c r="B972" s="20"/>
      <x:c r="C972" s="24"/>
      <x:c r="D972" s="20"/>
      <x:c r="E972" s="20"/>
      <x:c r="F972" s="20"/>
      <x:c r="G972" s="20"/>
      <x:c r="H972" s="20"/>
      <x:c r="I972" s="20"/>
      <x:c r="J972" s="20"/>
      <x:c r="K972" s="20"/>
      <x:c r="L972" s="20"/>
      <x:c r="M972" s="20"/>
      <x:c r="N972" s="20"/>
      <x:c r="O972" s="20"/>
      <x:c r="P972" s="20"/>
      <x:c r="Q972" s="20"/>
      <x:c r="R972" s="20"/>
      <x:c r="S972" s="20"/>
      <x:c r="T972" s="20"/>
      <x:c r="U972" s="20"/>
      <x:c r="V972" s="20"/>
      <x:c r="W972" s="20"/>
      <x:c r="X972" s="20"/>
      <x:c r="Y972" s="20"/>
      <x:c r="Z972" s="20"/>
    </x:row>
    <x:row r="973">
      <x:c r="A973" s="20"/>
      <x:c r="B973" s="20"/>
      <x:c r="C973" s="24"/>
      <x:c r="D973" s="20"/>
      <x:c r="E973" s="20"/>
      <x:c r="F973" s="20"/>
      <x:c r="G973" s="20"/>
      <x:c r="H973" s="20"/>
      <x:c r="I973" s="20"/>
      <x:c r="J973" s="20"/>
      <x:c r="K973" s="20"/>
      <x:c r="L973" s="20"/>
      <x:c r="M973" s="20"/>
      <x:c r="N973" s="20"/>
      <x:c r="O973" s="20"/>
      <x:c r="P973" s="20"/>
      <x:c r="Q973" s="20"/>
      <x:c r="R973" s="20"/>
      <x:c r="S973" s="20"/>
      <x:c r="T973" s="20"/>
      <x:c r="U973" s="20"/>
      <x:c r="V973" s="20"/>
      <x:c r="W973" s="20"/>
      <x:c r="X973" s="20"/>
      <x:c r="Y973" s="20"/>
      <x:c r="Z973" s="20"/>
    </x:row>
    <x:row r="974">
      <x:c r="A974" s="20"/>
      <x:c r="B974" s="20"/>
      <x:c r="C974" s="24"/>
      <x:c r="D974" s="20"/>
      <x:c r="E974" s="20"/>
      <x:c r="F974" s="20"/>
      <x:c r="G974" s="20"/>
      <x:c r="H974" s="20"/>
      <x:c r="I974" s="20"/>
      <x:c r="J974" s="20"/>
      <x:c r="K974" s="20"/>
      <x:c r="L974" s="20"/>
      <x:c r="M974" s="20"/>
      <x:c r="N974" s="20"/>
      <x:c r="O974" s="20"/>
      <x:c r="P974" s="20"/>
      <x:c r="Q974" s="20"/>
      <x:c r="R974" s="20"/>
      <x:c r="S974" s="20"/>
      <x:c r="T974" s="20"/>
      <x:c r="U974" s="20"/>
      <x:c r="V974" s="20"/>
      <x:c r="W974" s="20"/>
      <x:c r="X974" s="20"/>
      <x:c r="Y974" s="20"/>
      <x:c r="Z974" s="20"/>
    </x:row>
    <x:row r="975">
      <x:c r="A975" s="20"/>
      <x:c r="B975" s="20"/>
      <x:c r="C975" s="24"/>
      <x:c r="D975" s="20"/>
      <x:c r="E975" s="20"/>
      <x:c r="F975" s="20"/>
      <x:c r="G975" s="20"/>
      <x:c r="H975" s="20"/>
      <x:c r="I975" s="20"/>
      <x:c r="J975" s="20"/>
      <x:c r="K975" s="20"/>
      <x:c r="L975" s="20"/>
      <x:c r="M975" s="20"/>
      <x:c r="N975" s="20"/>
      <x:c r="O975" s="20"/>
      <x:c r="P975" s="20"/>
      <x:c r="Q975" s="20"/>
      <x:c r="R975" s="20"/>
      <x:c r="S975" s="20"/>
      <x:c r="T975" s="20"/>
      <x:c r="U975" s="20"/>
      <x:c r="V975" s="20"/>
      <x:c r="W975" s="20"/>
      <x:c r="X975" s="20"/>
      <x:c r="Y975" s="20"/>
      <x:c r="Z975" s="20"/>
    </x:row>
    <x:row r="976">
      <x:c r="A976" s="20"/>
      <x:c r="B976" s="20"/>
      <x:c r="C976" s="24"/>
      <x:c r="D976" s="20"/>
      <x:c r="E976" s="20"/>
      <x:c r="F976" s="20"/>
      <x:c r="G976" s="20"/>
      <x:c r="H976" s="20"/>
      <x:c r="I976" s="20"/>
      <x:c r="J976" s="20"/>
      <x:c r="K976" s="20"/>
      <x:c r="L976" s="20"/>
      <x:c r="M976" s="20"/>
      <x:c r="N976" s="20"/>
      <x:c r="O976" s="20"/>
      <x:c r="P976" s="20"/>
      <x:c r="Q976" s="20"/>
      <x:c r="R976" s="20"/>
      <x:c r="S976" s="20"/>
      <x:c r="T976" s="20"/>
      <x:c r="U976" s="20"/>
      <x:c r="V976" s="20"/>
      <x:c r="W976" s="20"/>
      <x:c r="X976" s="20"/>
      <x:c r="Y976" s="20"/>
      <x:c r="Z976" s="20"/>
    </x:row>
    <x:row r="977">
      <x:c r="A977" s="20"/>
      <x:c r="B977" s="20"/>
      <x:c r="C977" s="24"/>
      <x:c r="D977" s="20"/>
      <x:c r="E977" s="20"/>
      <x:c r="F977" s="20"/>
      <x:c r="G977" s="20"/>
      <x:c r="H977" s="20"/>
      <x:c r="I977" s="20"/>
      <x:c r="J977" s="20"/>
      <x:c r="K977" s="20"/>
      <x:c r="L977" s="20"/>
      <x:c r="M977" s="20"/>
      <x:c r="N977" s="20"/>
      <x:c r="O977" s="20"/>
      <x:c r="P977" s="20"/>
      <x:c r="Q977" s="20"/>
      <x:c r="R977" s="20"/>
      <x:c r="S977" s="20"/>
      <x:c r="T977" s="20"/>
      <x:c r="U977" s="20"/>
      <x:c r="V977" s="20"/>
      <x:c r="W977" s="20"/>
      <x:c r="X977" s="20"/>
      <x:c r="Y977" s="20"/>
      <x:c r="Z977" s="20"/>
    </x:row>
    <x:row r="978">
      <x:c r="A978" s="20"/>
      <x:c r="B978" s="20"/>
      <x:c r="C978" s="24"/>
      <x:c r="D978" s="20"/>
      <x:c r="E978" s="20"/>
      <x:c r="F978" s="20"/>
      <x:c r="G978" s="20"/>
      <x:c r="H978" s="20"/>
      <x:c r="I978" s="20"/>
      <x:c r="J978" s="20"/>
      <x:c r="K978" s="20"/>
      <x:c r="L978" s="20"/>
      <x:c r="M978" s="20"/>
      <x:c r="N978" s="20"/>
      <x:c r="O978" s="20"/>
      <x:c r="P978" s="20"/>
      <x:c r="Q978" s="20"/>
      <x:c r="R978" s="20"/>
      <x:c r="S978" s="20"/>
      <x:c r="T978" s="20"/>
      <x:c r="U978" s="20"/>
      <x:c r="V978" s="20"/>
      <x:c r="W978" s="20"/>
      <x:c r="X978" s="20"/>
      <x:c r="Y978" s="20"/>
      <x:c r="Z978" s="20"/>
    </x:row>
    <x:row r="979">
      <x:c r="A979" s="20"/>
      <x:c r="B979" s="20"/>
      <x:c r="C979" s="24"/>
      <x:c r="D979" s="20"/>
      <x:c r="E979" s="20"/>
      <x:c r="F979" s="20"/>
      <x:c r="G979" s="20"/>
      <x:c r="H979" s="20"/>
      <x:c r="I979" s="20"/>
      <x:c r="J979" s="20"/>
      <x:c r="K979" s="20"/>
      <x:c r="L979" s="20"/>
      <x:c r="M979" s="20"/>
      <x:c r="N979" s="20"/>
      <x:c r="O979" s="20"/>
      <x:c r="P979" s="20"/>
      <x:c r="Q979" s="20"/>
      <x:c r="R979" s="20"/>
      <x:c r="S979" s="20"/>
      <x:c r="T979" s="20"/>
      <x:c r="U979" s="20"/>
      <x:c r="V979" s="20"/>
      <x:c r="W979" s="20"/>
      <x:c r="X979" s="20"/>
      <x:c r="Y979" s="20"/>
      <x:c r="Z979" s="20"/>
    </x:row>
    <x:row r="980">
      <x:c r="A980" s="20"/>
      <x:c r="B980" s="20"/>
      <x:c r="C980" s="24"/>
      <x:c r="D980" s="20"/>
      <x:c r="E980" s="20"/>
      <x:c r="F980" s="20"/>
      <x:c r="G980" s="20"/>
      <x:c r="H980" s="20"/>
      <x:c r="I980" s="20"/>
      <x:c r="J980" s="20"/>
      <x:c r="K980" s="20"/>
      <x:c r="L980" s="20"/>
      <x:c r="M980" s="20"/>
      <x:c r="N980" s="20"/>
      <x:c r="O980" s="20"/>
      <x:c r="P980" s="20"/>
      <x:c r="Q980" s="20"/>
      <x:c r="R980" s="20"/>
      <x:c r="S980" s="20"/>
      <x:c r="T980" s="20"/>
      <x:c r="U980" s="20"/>
      <x:c r="V980" s="20"/>
      <x:c r="W980" s="20"/>
      <x:c r="X980" s="20"/>
      <x:c r="Y980" s="20"/>
      <x:c r="Z980" s="20"/>
    </x:row>
    <x:row r="981">
      <x:c r="A981" s="20"/>
      <x:c r="B981" s="20"/>
      <x:c r="C981" s="24"/>
      <x:c r="D981" s="20"/>
      <x:c r="E981" s="20"/>
      <x:c r="F981" s="20"/>
      <x:c r="G981" s="20"/>
      <x:c r="H981" s="20"/>
      <x:c r="I981" s="20"/>
      <x:c r="J981" s="20"/>
      <x:c r="K981" s="20"/>
      <x:c r="L981" s="20"/>
      <x:c r="M981" s="20"/>
      <x:c r="N981" s="20"/>
      <x:c r="O981" s="20"/>
      <x:c r="P981" s="20"/>
      <x:c r="Q981" s="20"/>
      <x:c r="R981" s="20"/>
      <x:c r="S981" s="20"/>
      <x:c r="T981" s="20"/>
      <x:c r="U981" s="20"/>
      <x:c r="V981" s="20"/>
      <x:c r="W981" s="20"/>
      <x:c r="X981" s="20"/>
      <x:c r="Y981" s="20"/>
      <x:c r="Z981" s="20"/>
    </x:row>
    <x:row r="982">
      <x:c r="A982" s="20"/>
      <x:c r="B982" s="20"/>
      <x:c r="C982" s="24"/>
      <x:c r="D982" s="20"/>
      <x:c r="E982" s="20"/>
      <x:c r="F982" s="20"/>
      <x:c r="G982" s="20"/>
      <x:c r="H982" s="20"/>
      <x:c r="I982" s="20"/>
      <x:c r="J982" s="20"/>
      <x:c r="K982" s="20"/>
      <x:c r="L982" s="20"/>
      <x:c r="M982" s="20"/>
      <x:c r="N982" s="20"/>
      <x:c r="O982" s="20"/>
      <x:c r="P982" s="20"/>
      <x:c r="Q982" s="20"/>
      <x:c r="R982" s="20"/>
      <x:c r="S982" s="20"/>
      <x:c r="T982" s="20"/>
      <x:c r="U982" s="20"/>
      <x:c r="V982" s="20"/>
      <x:c r="W982" s="20"/>
      <x:c r="X982" s="20"/>
      <x:c r="Y982" s="20"/>
      <x:c r="Z982" s="20"/>
    </x:row>
    <x:row r="983">
      <x:c r="A983" s="20"/>
      <x:c r="B983" s="20"/>
      <x:c r="C983" s="24"/>
      <x:c r="D983" s="20"/>
      <x:c r="E983" s="20"/>
      <x:c r="F983" s="20"/>
      <x:c r="G983" s="20"/>
      <x:c r="H983" s="20"/>
      <x:c r="I983" s="20"/>
      <x:c r="J983" s="20"/>
      <x:c r="K983" s="20"/>
      <x:c r="L983" s="20"/>
      <x:c r="M983" s="20"/>
      <x:c r="N983" s="20"/>
      <x:c r="O983" s="20"/>
      <x:c r="P983" s="20"/>
      <x:c r="Q983" s="20"/>
      <x:c r="R983" s="20"/>
      <x:c r="S983" s="20"/>
      <x:c r="T983" s="20"/>
      <x:c r="U983" s="20"/>
      <x:c r="V983" s="20"/>
      <x:c r="W983" s="20"/>
      <x:c r="X983" s="20"/>
      <x:c r="Y983" s="20"/>
      <x:c r="Z983" s="20"/>
    </x:row>
    <x:row r="984">
      <x:c r="A984" s="20"/>
      <x:c r="B984" s="20"/>
      <x:c r="C984" s="24"/>
      <x:c r="D984" s="20"/>
      <x:c r="E984" s="20"/>
      <x:c r="F984" s="20"/>
      <x:c r="G984" s="20"/>
      <x:c r="H984" s="20"/>
      <x:c r="I984" s="20"/>
      <x:c r="J984" s="20"/>
      <x:c r="K984" s="20"/>
      <x:c r="L984" s="20"/>
      <x:c r="M984" s="20"/>
      <x:c r="N984" s="20"/>
      <x:c r="O984" s="20"/>
      <x:c r="P984" s="20"/>
      <x:c r="Q984" s="20"/>
      <x:c r="R984" s="20"/>
      <x:c r="S984" s="20"/>
      <x:c r="T984" s="20"/>
      <x:c r="U984" s="20"/>
      <x:c r="V984" s="20"/>
      <x:c r="W984" s="20"/>
      <x:c r="X984" s="20"/>
      <x:c r="Y984" s="20"/>
      <x:c r="Z984" s="20"/>
    </x:row>
    <x:row r="985">
      <x:c r="A985" s="20"/>
      <x:c r="B985" s="20"/>
      <x:c r="C985" s="24"/>
      <x:c r="D985" s="20"/>
      <x:c r="E985" s="20"/>
      <x:c r="F985" s="20"/>
      <x:c r="G985" s="20"/>
      <x:c r="H985" s="20"/>
      <x:c r="I985" s="20"/>
      <x:c r="J985" s="20"/>
      <x:c r="K985" s="20"/>
      <x:c r="L985" s="20"/>
      <x:c r="M985" s="20"/>
      <x:c r="N985" s="20"/>
      <x:c r="O985" s="20"/>
      <x:c r="P985" s="20"/>
      <x:c r="Q985" s="20"/>
      <x:c r="R985" s="20"/>
      <x:c r="S985" s="20"/>
      <x:c r="T985" s="20"/>
      <x:c r="U985" s="20"/>
      <x:c r="V985" s="20"/>
      <x:c r="W985" s="20"/>
      <x:c r="X985" s="20"/>
      <x:c r="Y985" s="20"/>
      <x:c r="Z985" s="20"/>
    </x:row>
    <x:row r="986">
      <x:c r="A986" s="20"/>
      <x:c r="B986" s="20"/>
      <x:c r="C986" s="24"/>
      <x:c r="D986" s="20"/>
      <x:c r="E986" s="20"/>
      <x:c r="F986" s="20"/>
      <x:c r="G986" s="20"/>
      <x:c r="H986" s="20"/>
      <x:c r="I986" s="20"/>
      <x:c r="J986" s="20"/>
      <x:c r="K986" s="20"/>
      <x:c r="L986" s="20"/>
      <x:c r="M986" s="20"/>
      <x:c r="N986" s="20"/>
      <x:c r="O986" s="20"/>
      <x:c r="P986" s="20"/>
      <x:c r="Q986" s="20"/>
      <x:c r="R986" s="20"/>
      <x:c r="S986" s="20"/>
      <x:c r="T986" s="20"/>
      <x:c r="U986" s="20"/>
      <x:c r="V986" s="20"/>
      <x:c r="W986" s="20"/>
      <x:c r="X986" s="20"/>
      <x:c r="Y986" s="20"/>
      <x:c r="Z986" s="20"/>
    </x:row>
    <x:row r="987">
      <x:c r="A987" s="20"/>
      <x:c r="B987" s="20"/>
      <x:c r="C987" s="24"/>
      <x:c r="D987" s="20"/>
      <x:c r="E987" s="20"/>
      <x:c r="F987" s="20"/>
      <x:c r="G987" s="20"/>
      <x:c r="H987" s="20"/>
      <x:c r="I987" s="20"/>
      <x:c r="J987" s="20"/>
      <x:c r="K987" s="20"/>
      <x:c r="L987" s="20"/>
      <x:c r="M987" s="20"/>
      <x:c r="N987" s="20"/>
      <x:c r="O987" s="20"/>
      <x:c r="P987" s="20"/>
      <x:c r="Q987" s="20"/>
      <x:c r="R987" s="20"/>
      <x:c r="S987" s="20"/>
      <x:c r="T987" s="20"/>
      <x:c r="U987" s="20"/>
      <x:c r="V987" s="20"/>
      <x:c r="W987" s="20"/>
      <x:c r="X987" s="20"/>
      <x:c r="Y987" s="20"/>
      <x:c r="Z987" s="20"/>
    </x:row>
    <x:row r="988">
      <x:c r="A988" s="20"/>
      <x:c r="B988" s="20"/>
      <x:c r="C988" s="24"/>
      <x:c r="D988" s="20"/>
      <x:c r="E988" s="20"/>
      <x:c r="F988" s="20"/>
      <x:c r="G988" s="20"/>
      <x:c r="H988" s="20"/>
      <x:c r="I988" s="20"/>
      <x:c r="J988" s="20"/>
      <x:c r="K988" s="20"/>
      <x:c r="L988" s="20"/>
      <x:c r="M988" s="20"/>
      <x:c r="N988" s="20"/>
      <x:c r="O988" s="20"/>
      <x:c r="P988" s="20"/>
      <x:c r="Q988" s="20"/>
      <x:c r="R988" s="20"/>
      <x:c r="S988" s="20"/>
      <x:c r="T988" s="20"/>
      <x:c r="U988" s="20"/>
      <x:c r="V988" s="20"/>
      <x:c r="W988" s="20"/>
      <x:c r="X988" s="20"/>
      <x:c r="Y988" s="20"/>
      <x:c r="Z988" s="20"/>
    </x:row>
    <x:row r="989">
      <x:c r="A989" s="20"/>
      <x:c r="B989" s="20"/>
      <x:c r="C989" s="24"/>
      <x:c r="D989" s="20"/>
      <x:c r="E989" s="20"/>
      <x:c r="F989" s="20"/>
      <x:c r="G989" s="20"/>
      <x:c r="H989" s="20"/>
      <x:c r="I989" s="20"/>
      <x:c r="J989" s="20"/>
      <x:c r="K989" s="20"/>
      <x:c r="L989" s="20"/>
      <x:c r="M989" s="20"/>
      <x:c r="N989" s="20"/>
      <x:c r="O989" s="20"/>
      <x:c r="P989" s="20"/>
      <x:c r="Q989" s="20"/>
      <x:c r="R989" s="20"/>
      <x:c r="S989" s="20"/>
      <x:c r="T989" s="20"/>
      <x:c r="U989" s="20"/>
      <x:c r="V989" s="20"/>
      <x:c r="W989" s="20"/>
      <x:c r="X989" s="20"/>
      <x:c r="Y989" s="20"/>
      <x:c r="Z989" s="20"/>
    </x:row>
    <x:row r="990">
      <x:c r="A990" s="20"/>
      <x:c r="B990" s="20"/>
      <x:c r="C990" s="24"/>
      <x:c r="D990" s="20"/>
      <x:c r="E990" s="20"/>
      <x:c r="F990" s="20"/>
      <x:c r="G990" s="20"/>
      <x:c r="H990" s="20"/>
      <x:c r="I990" s="20"/>
      <x:c r="J990" s="20"/>
      <x:c r="K990" s="20"/>
      <x:c r="L990" s="20"/>
      <x:c r="M990" s="20"/>
      <x:c r="N990" s="20"/>
      <x:c r="O990" s="20"/>
      <x:c r="P990" s="20"/>
      <x:c r="Q990" s="20"/>
      <x:c r="R990" s="20"/>
      <x:c r="S990" s="20"/>
      <x:c r="T990" s="20"/>
      <x:c r="U990" s="20"/>
      <x:c r="V990" s="20"/>
      <x:c r="W990" s="20"/>
      <x:c r="X990" s="20"/>
      <x:c r="Y990" s="20"/>
      <x:c r="Z990" s="20"/>
    </x:row>
    <x:row r="991">
      <x:c r="A991" s="20"/>
      <x:c r="B991" s="20"/>
      <x:c r="C991" s="24"/>
      <x:c r="D991" s="20"/>
      <x:c r="E991" s="20"/>
      <x:c r="F991" s="20"/>
      <x:c r="G991" s="20"/>
      <x:c r="H991" s="20"/>
      <x:c r="I991" s="20"/>
      <x:c r="J991" s="20"/>
      <x:c r="K991" s="20"/>
      <x:c r="L991" s="20"/>
      <x:c r="M991" s="20"/>
      <x:c r="N991" s="20"/>
      <x:c r="O991" s="20"/>
      <x:c r="P991" s="20"/>
      <x:c r="Q991" s="20"/>
      <x:c r="R991" s="20"/>
      <x:c r="S991" s="20"/>
      <x:c r="T991" s="20"/>
      <x:c r="U991" s="20"/>
      <x:c r="V991" s="20"/>
      <x:c r="W991" s="20"/>
      <x:c r="X991" s="20"/>
      <x:c r="Y991" s="20"/>
      <x:c r="Z991" s="20"/>
    </x:row>
    <x:row r="992">
      <x:c r="A992" s="20"/>
      <x:c r="B992" s="20"/>
      <x:c r="C992" s="24"/>
      <x:c r="D992" s="20"/>
      <x:c r="E992" s="20"/>
      <x:c r="F992" s="20"/>
      <x:c r="G992" s="20"/>
      <x:c r="H992" s="20"/>
      <x:c r="I992" s="20"/>
      <x:c r="J992" s="20"/>
      <x:c r="K992" s="20"/>
      <x:c r="L992" s="20"/>
      <x:c r="M992" s="20"/>
      <x:c r="N992" s="20"/>
      <x:c r="O992" s="20"/>
      <x:c r="P992" s="20"/>
      <x:c r="Q992" s="20"/>
      <x:c r="R992" s="20"/>
      <x:c r="S992" s="20"/>
      <x:c r="T992" s="20"/>
      <x:c r="U992" s="20"/>
      <x:c r="V992" s="20"/>
      <x:c r="W992" s="20"/>
      <x:c r="X992" s="20"/>
      <x:c r="Y992" s="20"/>
      <x:c r="Z992" s="20"/>
    </x:row>
    <x:row r="993">
      <x:c r="A993" s="20"/>
      <x:c r="B993" s="20"/>
      <x:c r="C993" s="24"/>
      <x:c r="D993" s="20"/>
      <x:c r="E993" s="20"/>
      <x:c r="F993" s="20"/>
      <x:c r="G993" s="20"/>
      <x:c r="H993" s="20"/>
      <x:c r="I993" s="20"/>
      <x:c r="J993" s="20"/>
      <x:c r="K993" s="20"/>
      <x:c r="L993" s="20"/>
      <x:c r="M993" s="20"/>
      <x:c r="N993" s="20"/>
      <x:c r="O993" s="20"/>
      <x:c r="P993" s="20"/>
      <x:c r="Q993" s="20"/>
      <x:c r="R993" s="20"/>
      <x:c r="S993" s="20"/>
      <x:c r="T993" s="20"/>
      <x:c r="U993" s="20"/>
      <x:c r="V993" s="20"/>
      <x:c r="W993" s="20"/>
      <x:c r="X993" s="20"/>
      <x:c r="Y993" s="20"/>
      <x:c r="Z993" s="20"/>
    </x:row>
    <x:row r="994">
      <x:c r="A994" s="20"/>
      <x:c r="B994" s="20"/>
      <x:c r="C994" s="24"/>
      <x:c r="D994" s="20"/>
      <x:c r="E994" s="20"/>
      <x:c r="F994" s="20"/>
      <x:c r="G994" s="20"/>
      <x:c r="H994" s="20"/>
      <x:c r="I994" s="20"/>
      <x:c r="J994" s="20"/>
      <x:c r="K994" s="20"/>
      <x:c r="L994" s="20"/>
      <x:c r="M994" s="20"/>
      <x:c r="N994" s="20"/>
      <x:c r="O994" s="20"/>
      <x:c r="P994" s="20"/>
      <x:c r="Q994" s="20"/>
      <x:c r="R994" s="20"/>
      <x:c r="S994" s="20"/>
      <x:c r="T994" s="20"/>
      <x:c r="U994" s="20"/>
      <x:c r="V994" s="20"/>
      <x:c r="W994" s="20"/>
      <x:c r="X994" s="20"/>
      <x:c r="Y994" s="20"/>
      <x:c r="Z994" s="20"/>
    </x:row>
    <x:row r="995">
      <x:c r="A995" s="20"/>
      <x:c r="B995" s="20"/>
      <x:c r="C995" s="24"/>
      <x:c r="D995" s="20"/>
      <x:c r="E995" s="20"/>
      <x:c r="F995" s="20"/>
      <x:c r="G995" s="20"/>
      <x:c r="H995" s="20"/>
      <x:c r="I995" s="20"/>
      <x:c r="J995" s="20"/>
      <x:c r="K995" s="20"/>
      <x:c r="L995" s="20"/>
      <x:c r="M995" s="20"/>
      <x:c r="N995" s="20"/>
      <x:c r="O995" s="20"/>
      <x:c r="P995" s="20"/>
      <x:c r="Q995" s="20"/>
      <x:c r="R995" s="20"/>
      <x:c r="S995" s="20"/>
      <x:c r="T995" s="20"/>
      <x:c r="U995" s="20"/>
      <x:c r="V995" s="20"/>
      <x:c r="W995" s="20"/>
      <x:c r="X995" s="20"/>
      <x:c r="Y995" s="20"/>
      <x:c r="Z995" s="20"/>
    </x:row>
    <x:row r="996">
      <x:c r="A996" s="20"/>
      <x:c r="B996" s="20"/>
      <x:c r="C996" s="24"/>
      <x:c r="D996" s="20"/>
      <x:c r="E996" s="20"/>
      <x:c r="F996" s="20"/>
      <x:c r="G996" s="20"/>
      <x:c r="H996" s="20"/>
      <x:c r="I996" s="20"/>
      <x:c r="J996" s="20"/>
      <x:c r="K996" s="20"/>
      <x:c r="L996" s="20"/>
      <x:c r="M996" s="20"/>
      <x:c r="N996" s="20"/>
      <x:c r="O996" s="20"/>
      <x:c r="P996" s="20"/>
      <x:c r="Q996" s="20"/>
      <x:c r="R996" s="20"/>
      <x:c r="S996" s="20"/>
      <x:c r="T996" s="20"/>
      <x:c r="U996" s="20"/>
      <x:c r="V996" s="20"/>
      <x:c r="W996" s="20"/>
      <x:c r="X996" s="20"/>
      <x:c r="Y996" s="20"/>
      <x:c r="Z996" s="20"/>
    </x:row>
    <x:row r="997">
      <x:c r="A997" s="20"/>
      <x:c r="B997" s="20"/>
      <x:c r="C997" s="24"/>
      <x:c r="D997" s="20"/>
      <x:c r="E997" s="20"/>
      <x:c r="F997" s="20"/>
      <x:c r="G997" s="20"/>
      <x:c r="H997" s="20"/>
      <x:c r="I997" s="20"/>
      <x:c r="J997" s="20"/>
      <x:c r="K997" s="20"/>
      <x:c r="L997" s="20"/>
      <x:c r="M997" s="20"/>
      <x:c r="N997" s="20"/>
      <x:c r="O997" s="20"/>
      <x:c r="P997" s="20"/>
      <x:c r="Q997" s="20"/>
      <x:c r="R997" s="20"/>
      <x:c r="S997" s="20"/>
      <x:c r="T997" s="20"/>
      <x:c r="U997" s="20"/>
      <x:c r="V997" s="20"/>
      <x:c r="W997" s="20"/>
      <x:c r="X997" s="20"/>
      <x:c r="Y997" s="20"/>
      <x:c r="Z997" s="20"/>
    </x:row>
    <x:row r="998">
      <x:c r="A998" s="20"/>
      <x:c r="B998" s="20"/>
      <x:c r="C998" s="24"/>
      <x:c r="D998" s="20"/>
      <x:c r="E998" s="20"/>
      <x:c r="F998" s="20"/>
      <x:c r="G998" s="20"/>
      <x:c r="H998" s="20"/>
      <x:c r="I998" s="20"/>
      <x:c r="J998" s="20"/>
      <x:c r="K998" s="20"/>
      <x:c r="L998" s="20"/>
      <x:c r="M998" s="20"/>
      <x:c r="N998" s="20"/>
      <x:c r="O998" s="20"/>
      <x:c r="P998" s="20"/>
      <x:c r="Q998" s="20"/>
      <x:c r="R998" s="20"/>
      <x:c r="S998" s="20"/>
      <x:c r="T998" s="20"/>
      <x:c r="U998" s="20"/>
      <x:c r="V998" s="20"/>
      <x:c r="W998" s="20"/>
      <x:c r="X998" s="20"/>
      <x:c r="Y998" s="20"/>
      <x:c r="Z998" s="20"/>
    </x:row>
    <x:row r="999">
      <x:c r="A999" s="20"/>
      <x:c r="B999" s="20"/>
      <x:c r="C999" s="24"/>
      <x:c r="D999" s="20"/>
      <x:c r="E999" s="20"/>
      <x:c r="F999" s="20"/>
      <x:c r="G999" s="20"/>
      <x:c r="H999" s="20"/>
      <x:c r="I999" s="20"/>
      <x:c r="J999" s="20"/>
      <x:c r="K999" s="20"/>
      <x:c r="L999" s="20"/>
      <x:c r="M999" s="20"/>
      <x:c r="N999" s="20"/>
      <x:c r="O999" s="20"/>
      <x:c r="P999" s="20"/>
      <x:c r="Q999" s="20"/>
      <x:c r="R999" s="20"/>
      <x:c r="S999" s="20"/>
      <x:c r="T999" s="20"/>
      <x:c r="U999" s="20"/>
      <x:c r="V999" s="20"/>
      <x:c r="W999" s="20"/>
      <x:c r="X999" s="20"/>
      <x:c r="Y999" s="20"/>
      <x:c r="Z999" s="20"/>
    </x:row>
    <x:row r="1000">
      <x:c r="A1000" s="20"/>
      <x:c r="B1000" s="20"/>
      <x:c r="C1000" s="24"/>
      <x:c r="D1000" s="20"/>
      <x:c r="E1000" s="20"/>
      <x:c r="F1000" s="20"/>
      <x:c r="G1000" s="20"/>
      <x:c r="H1000" s="20"/>
      <x:c r="I1000" s="20"/>
      <x:c r="J1000" s="20"/>
      <x:c r="K1000" s="20"/>
      <x:c r="L1000" s="20"/>
      <x:c r="M1000" s="20"/>
      <x:c r="N1000" s="20"/>
      <x:c r="O1000" s="20"/>
      <x:c r="P1000" s="20"/>
      <x:c r="Q1000" s="20"/>
      <x:c r="R1000" s="20"/>
      <x:c r="S1000" s="20"/>
      <x:c r="T1000" s="20"/>
      <x:c r="U1000" s="20"/>
      <x:c r="V1000" s="20"/>
      <x:c r="W1000" s="20"/>
      <x:c r="X1000" s="20"/>
      <x:c r="Y1000" s="20"/>
      <x:c r="Z1000" s="20"/>
    </x:row>
    <x:row r="1001">
      <x:c r="A1001" s="20"/>
      <x:c r="B1001" s="20"/>
      <x:c r="C1001" s="24"/>
      <x:c r="D1001" s="20"/>
      <x:c r="E1001" s="20"/>
      <x:c r="F1001" s="20"/>
      <x:c r="G1001" s="20"/>
      <x:c r="H1001" s="20"/>
      <x:c r="I1001" s="20"/>
      <x:c r="J1001" s="20"/>
      <x:c r="K1001" s="20"/>
      <x:c r="L1001" s="20"/>
      <x:c r="M1001" s="20"/>
      <x:c r="N1001" s="20"/>
      <x:c r="O1001" s="20"/>
      <x:c r="P1001" s="20"/>
      <x:c r="Q1001" s="20"/>
      <x:c r="R1001" s="20"/>
      <x:c r="S1001" s="20"/>
      <x:c r="T1001" s="20"/>
      <x:c r="U1001" s="20"/>
      <x:c r="V1001" s="20"/>
      <x:c r="W1001" s="20"/>
      <x:c r="X1001" s="20"/>
      <x:c r="Y1001" s="20"/>
      <x:c r="Z1001" s="20"/>
    </x:row>
    <x:row r="1002">
      <x:c r="A1002" s="20"/>
      <x:c r="B1002" s="20"/>
      <x:c r="C1002" s="24"/>
      <x:c r="D1002" s="20"/>
      <x:c r="E1002" s="20"/>
      <x:c r="F1002" s="20"/>
      <x:c r="G1002" s="20"/>
      <x:c r="H1002" s="20"/>
      <x:c r="I1002" s="20"/>
      <x:c r="J1002" s="20"/>
      <x:c r="K1002" s="20"/>
      <x:c r="L1002" s="20"/>
      <x:c r="M1002" s="20"/>
      <x:c r="N1002" s="20"/>
      <x:c r="O1002" s="20"/>
      <x:c r="P1002" s="20"/>
      <x:c r="Q1002" s="20"/>
      <x:c r="R1002" s="20"/>
      <x:c r="S1002" s="20"/>
      <x:c r="T1002" s="20"/>
      <x:c r="U1002" s="20"/>
      <x:c r="V1002" s="20"/>
      <x:c r="W1002" s="20"/>
      <x:c r="X1002" s="20"/>
      <x:c r="Y1002" s="20"/>
      <x:c r="Z1002" s="20"/>
    </x:row>
    <x:row r="1003">
      <x:c r="A1003" s="20"/>
      <x:c r="B1003" s="20"/>
      <x:c r="C1003" s="24"/>
      <x:c r="D1003" s="20"/>
      <x:c r="E1003" s="20"/>
      <x:c r="F1003" s="20"/>
      <x:c r="G1003" s="20"/>
      <x:c r="H1003" s="20"/>
      <x:c r="I1003" s="20"/>
      <x:c r="J1003" s="20"/>
      <x:c r="K1003" s="20"/>
      <x:c r="L1003" s="20"/>
      <x:c r="M1003" s="20"/>
      <x:c r="N1003" s="20"/>
      <x:c r="O1003" s="20"/>
      <x:c r="P1003" s="20"/>
      <x:c r="Q1003" s="20"/>
      <x:c r="R1003" s="20"/>
      <x:c r="S1003" s="20"/>
      <x:c r="T1003" s="20"/>
      <x:c r="U1003" s="20"/>
      <x:c r="V1003" s="20"/>
      <x:c r="W1003" s="20"/>
      <x:c r="X1003" s="20"/>
      <x:c r="Y1003" s="20"/>
      <x:c r="Z1003" s="20"/>
    </x:row>
    <x:row r="1004">
      <x:c r="A1004" s="20"/>
      <x:c r="B1004" s="20"/>
      <x:c r="C1004" s="24"/>
      <x:c r="D1004" s="20"/>
      <x:c r="E1004" s="20"/>
      <x:c r="F1004" s="20"/>
      <x:c r="G1004" s="20"/>
      <x:c r="H1004" s="20"/>
      <x:c r="I1004" s="20"/>
      <x:c r="J1004" s="20"/>
      <x:c r="K1004" s="20"/>
      <x:c r="L1004" s="20"/>
      <x:c r="M1004" s="20"/>
      <x:c r="N1004" s="20"/>
      <x:c r="O1004" s="20"/>
      <x:c r="P1004" s="20"/>
      <x:c r="Q1004" s="20"/>
      <x:c r="R1004" s="20"/>
      <x:c r="S1004" s="20"/>
      <x:c r="T1004" s="20"/>
      <x:c r="U1004" s="20"/>
      <x:c r="V1004" s="20"/>
      <x:c r="W1004" s="20"/>
      <x:c r="X1004" s="20"/>
      <x:c r="Y1004" s="20"/>
      <x:c r="Z1004" s="20"/>
    </x:row>
    <x:row r="1005">
      <x:c r="A1005" s="20"/>
      <x:c r="B1005" s="20"/>
      <x:c r="C1005" s="24"/>
      <x:c r="D1005" s="20"/>
      <x:c r="E1005" s="20"/>
      <x:c r="F1005" s="20"/>
      <x:c r="G1005" s="20"/>
      <x:c r="H1005" s="20"/>
      <x:c r="I1005" s="20"/>
      <x:c r="J1005" s="20"/>
      <x:c r="K1005" s="20"/>
      <x:c r="L1005" s="20"/>
      <x:c r="M1005" s="20"/>
      <x:c r="N1005" s="20"/>
      <x:c r="O1005" s="20"/>
      <x:c r="P1005" s="20"/>
      <x:c r="Q1005" s="20"/>
      <x:c r="R1005" s="20"/>
      <x:c r="S1005" s="20"/>
      <x:c r="T1005" s="20"/>
      <x:c r="U1005" s="20"/>
      <x:c r="V1005" s="20"/>
      <x:c r="W1005" s="20"/>
      <x:c r="X1005" s="20"/>
      <x:c r="Y1005" s="20"/>
      <x:c r="Z1005" s="20"/>
    </x:row>
    <x:row r="1006">
      <x:c r="A1006" s="20"/>
      <x:c r="B1006" s="20"/>
      <x:c r="C1006" s="24"/>
      <x:c r="D1006" s="20"/>
      <x:c r="E1006" s="20"/>
      <x:c r="F1006" s="20"/>
      <x:c r="G1006" s="20"/>
      <x:c r="H1006" s="20"/>
      <x:c r="I1006" s="20"/>
      <x:c r="J1006" s="20"/>
      <x:c r="K1006" s="20"/>
      <x:c r="L1006" s="20"/>
      <x:c r="M1006" s="20"/>
      <x:c r="N1006" s="20"/>
      <x:c r="O1006" s="20"/>
      <x:c r="P1006" s="20"/>
      <x:c r="Q1006" s="20"/>
      <x:c r="R1006" s="20"/>
      <x:c r="S1006" s="20"/>
      <x:c r="T1006" s="20"/>
      <x:c r="U1006" s="20"/>
      <x:c r="V1006" s="20"/>
      <x:c r="W1006" s="20"/>
      <x:c r="X1006" s="20"/>
      <x:c r="Y1006" s="20"/>
      <x:c r="Z1006" s="20"/>
    </x:row>
    <x:row r="1007">
      <x:c r="A1007" s="20"/>
      <x:c r="B1007" s="20"/>
      <x:c r="C1007" s="24"/>
      <x:c r="D1007" s="20"/>
      <x:c r="E1007" s="20"/>
      <x:c r="F1007" s="20"/>
      <x:c r="G1007" s="20"/>
      <x:c r="H1007" s="20"/>
      <x:c r="I1007" s="20"/>
      <x:c r="J1007" s="20"/>
      <x:c r="K1007" s="20"/>
      <x:c r="L1007" s="20"/>
      <x:c r="M1007" s="20"/>
      <x:c r="N1007" s="20"/>
      <x:c r="O1007" s="20"/>
      <x:c r="P1007" s="20"/>
      <x:c r="Q1007" s="20"/>
      <x:c r="R1007" s="20"/>
      <x:c r="S1007" s="20"/>
      <x:c r="T1007" s="20"/>
      <x:c r="U1007" s="20"/>
      <x:c r="V1007" s="20"/>
      <x:c r="W1007" s="20"/>
      <x:c r="X1007" s="20"/>
      <x:c r="Y1007" s="20"/>
      <x:c r="Z1007" s="20"/>
    </x:row>
    <x:row r="1008">
      <x:c r="A1008" s="20"/>
      <x:c r="B1008" s="20"/>
      <x:c r="C1008" s="24"/>
      <x:c r="D1008" s="20"/>
      <x:c r="E1008" s="20"/>
      <x:c r="F1008" s="20"/>
      <x:c r="G1008" s="20"/>
      <x:c r="H1008" s="20"/>
      <x:c r="I1008" s="20"/>
      <x:c r="J1008" s="20"/>
      <x:c r="K1008" s="20"/>
      <x:c r="L1008" s="20"/>
      <x:c r="M1008" s="20"/>
      <x:c r="N1008" s="20"/>
      <x:c r="O1008" s="20"/>
      <x:c r="P1008" s="20"/>
      <x:c r="Q1008" s="20"/>
      <x:c r="R1008" s="20"/>
      <x:c r="S1008" s="20"/>
      <x:c r="T1008" s="20"/>
      <x:c r="U1008" s="20"/>
      <x:c r="V1008" s="20"/>
      <x:c r="W1008" s="20"/>
      <x:c r="X1008" s="20"/>
      <x:c r="Y1008" s="20"/>
      <x:c r="Z1008" s="20"/>
    </x:row>
    <x:row r="1009">
      <x:c r="A1009" s="20"/>
      <x:c r="B1009" s="20"/>
      <x:c r="C1009" s="24"/>
      <x:c r="D1009" s="20"/>
      <x:c r="E1009" s="20"/>
      <x:c r="F1009" s="20"/>
      <x:c r="G1009" s="20"/>
      <x:c r="H1009" s="20"/>
      <x:c r="I1009" s="20"/>
      <x:c r="J1009" s="20"/>
      <x:c r="K1009" s="20"/>
      <x:c r="L1009" s="20"/>
      <x:c r="M1009" s="20"/>
      <x:c r="N1009" s="20"/>
      <x:c r="O1009" s="20"/>
      <x:c r="P1009" s="20"/>
      <x:c r="Q1009" s="20"/>
      <x:c r="R1009" s="20"/>
      <x:c r="S1009" s="20"/>
      <x:c r="T1009" s="20"/>
      <x:c r="U1009" s="20"/>
      <x:c r="V1009" s="20"/>
      <x:c r="W1009" s="20"/>
      <x:c r="X1009" s="20"/>
      <x:c r="Y1009" s="20"/>
      <x:c r="Z1009" s="20"/>
    </x:row>
    <x:row r="1010">
      <x:c r="A1010" s="20"/>
      <x:c r="B1010" s="20"/>
      <x:c r="C1010" s="24"/>
      <x:c r="D1010" s="20"/>
      <x:c r="E1010" s="20"/>
      <x:c r="F1010" s="20"/>
      <x:c r="G1010" s="20"/>
      <x:c r="H1010" s="20"/>
      <x:c r="I1010" s="20"/>
      <x:c r="J1010" s="20"/>
      <x:c r="K1010" s="20"/>
      <x:c r="L1010" s="20"/>
      <x:c r="M1010" s="20"/>
      <x:c r="N1010" s="20"/>
      <x:c r="O1010" s="20"/>
      <x:c r="P1010" s="20"/>
      <x:c r="Q1010" s="20"/>
      <x:c r="R1010" s="20"/>
      <x:c r="S1010" s="20"/>
      <x:c r="T1010" s="20"/>
      <x:c r="U1010" s="20"/>
      <x:c r="V1010" s="20"/>
      <x:c r="W1010" s="20"/>
      <x:c r="X1010" s="20"/>
      <x:c r="Y1010" s="20"/>
      <x:c r="Z1010" s="20"/>
    </x:row>
    <x:row r="1011">
      <x:c r="A1011" s="20"/>
      <x:c r="B1011" s="20"/>
      <x:c r="C1011" s="24"/>
      <x:c r="D1011" s="20"/>
      <x:c r="E1011" s="20"/>
      <x:c r="F1011" s="20"/>
      <x:c r="G1011" s="20"/>
      <x:c r="H1011" s="20"/>
      <x:c r="I1011" s="20"/>
      <x:c r="J1011" s="20"/>
      <x:c r="K1011" s="20"/>
      <x:c r="L1011" s="20"/>
      <x:c r="M1011" s="20"/>
      <x:c r="N1011" s="20"/>
      <x:c r="O1011" s="20"/>
      <x:c r="P1011" s="20"/>
      <x:c r="Q1011" s="20"/>
      <x:c r="R1011" s="20"/>
      <x:c r="S1011" s="20"/>
      <x:c r="T1011" s="20"/>
      <x:c r="U1011" s="20"/>
      <x:c r="V1011" s="20"/>
      <x:c r="W1011" s="20"/>
      <x:c r="X1011" s="20"/>
      <x:c r="Y1011" s="20"/>
      <x:c r="Z1011" s="20"/>
    </x:row>
    <x:row r="1012">
      <x:c r="A1012" s="20"/>
      <x:c r="B1012" s="20"/>
      <x:c r="C1012" s="24"/>
      <x:c r="D1012" s="20"/>
      <x:c r="E1012" s="20"/>
      <x:c r="F1012" s="20"/>
      <x:c r="G1012" s="20"/>
      <x:c r="H1012" s="20"/>
      <x:c r="I1012" s="20"/>
      <x:c r="J1012" s="20"/>
      <x:c r="K1012" s="20"/>
      <x:c r="L1012" s="20"/>
      <x:c r="M1012" s="20"/>
      <x:c r="N1012" s="20"/>
      <x:c r="O1012" s="20"/>
      <x:c r="P1012" s="20"/>
      <x:c r="Q1012" s="20"/>
      <x:c r="R1012" s="20"/>
      <x:c r="S1012" s="20"/>
      <x:c r="T1012" s="20"/>
      <x:c r="U1012" s="20"/>
      <x:c r="V1012" s="20"/>
      <x:c r="W1012" s="20"/>
      <x:c r="X1012" s="20"/>
      <x:c r="Y1012" s="20"/>
      <x:c r="Z1012" s="20"/>
    </x:row>
    <x:row r="1013">
      <x:c r="A1013" s="20"/>
      <x:c r="B1013" s="20"/>
      <x:c r="C1013" s="24"/>
      <x:c r="D1013" s="20"/>
      <x:c r="E1013" s="20"/>
      <x:c r="F1013" s="20"/>
      <x:c r="G1013" s="20"/>
      <x:c r="H1013" s="20"/>
      <x:c r="I1013" s="20"/>
      <x:c r="J1013" s="20"/>
      <x:c r="K1013" s="20"/>
      <x:c r="L1013" s="20"/>
      <x:c r="M1013" s="20"/>
      <x:c r="N1013" s="20"/>
      <x:c r="O1013" s="20"/>
      <x:c r="P1013" s="20"/>
      <x:c r="Q1013" s="20"/>
      <x:c r="R1013" s="20"/>
      <x:c r="S1013" s="20"/>
      <x:c r="T1013" s="20"/>
      <x:c r="U1013" s="20"/>
      <x:c r="V1013" s="20"/>
      <x:c r="W1013" s="20"/>
      <x:c r="X1013" s="20"/>
      <x:c r="Y1013" s="20"/>
      <x:c r="Z1013" s="20"/>
    </x:row>
    <x:row r="1014">
      <x:c r="A1014" s="20"/>
      <x:c r="B1014" s="20"/>
      <x:c r="C1014" s="24"/>
      <x:c r="D1014" s="20"/>
      <x:c r="E1014" s="20"/>
      <x:c r="F1014" s="20"/>
      <x:c r="G1014" s="20"/>
      <x:c r="H1014" s="20"/>
      <x:c r="I1014" s="20"/>
      <x:c r="J1014" s="20"/>
      <x:c r="K1014" s="20"/>
      <x:c r="L1014" s="20"/>
      <x:c r="M1014" s="20"/>
      <x:c r="N1014" s="20"/>
      <x:c r="O1014" s="20"/>
      <x:c r="P1014" s="20"/>
      <x:c r="Q1014" s="20"/>
      <x:c r="R1014" s="20"/>
      <x:c r="S1014" s="20"/>
      <x:c r="T1014" s="20"/>
      <x:c r="U1014" s="20"/>
      <x:c r="V1014" s="20"/>
      <x:c r="W1014" s="20"/>
      <x:c r="X1014" s="20"/>
      <x:c r="Y1014" s="20"/>
      <x:c r="Z1014" s="20"/>
    </x:row>
    <x:row r="1015">
      <x:c r="A1015" s="20"/>
      <x:c r="B1015" s="20"/>
      <x:c r="C1015" s="24"/>
      <x:c r="D1015" s="20"/>
      <x:c r="E1015" s="20"/>
      <x:c r="F1015" s="20"/>
      <x:c r="G1015" s="20"/>
      <x:c r="H1015" s="20"/>
      <x:c r="I1015" s="20"/>
      <x:c r="J1015" s="20"/>
      <x:c r="K1015" s="20"/>
      <x:c r="L1015" s="20"/>
      <x:c r="M1015" s="20"/>
      <x:c r="N1015" s="20"/>
      <x:c r="O1015" s="20"/>
      <x:c r="P1015" s="20"/>
      <x:c r="Q1015" s="20"/>
      <x:c r="R1015" s="20"/>
      <x:c r="S1015" s="20"/>
      <x:c r="T1015" s="20"/>
      <x:c r="U1015" s="20"/>
      <x:c r="V1015" s="20"/>
      <x:c r="W1015" s="20"/>
      <x:c r="X1015" s="20"/>
      <x:c r="Y1015" s="20"/>
      <x:c r="Z1015" s="20"/>
    </x:row>
    <x:row r="1016">
      <x:c r="A1016" s="20"/>
      <x:c r="B1016" s="20"/>
      <x:c r="C1016" s="24"/>
      <x:c r="D1016" s="20"/>
      <x:c r="E1016" s="20"/>
      <x:c r="F1016" s="20"/>
      <x:c r="G1016" s="20"/>
      <x:c r="H1016" s="20"/>
      <x:c r="I1016" s="20"/>
      <x:c r="J1016" s="20"/>
      <x:c r="K1016" s="20"/>
      <x:c r="L1016" s="20"/>
      <x:c r="M1016" s="20"/>
      <x:c r="N1016" s="20"/>
      <x:c r="O1016" s="20"/>
      <x:c r="P1016" s="20"/>
      <x:c r="Q1016" s="20"/>
      <x:c r="R1016" s="20"/>
      <x:c r="S1016" s="20"/>
      <x:c r="T1016" s="20"/>
      <x:c r="U1016" s="20"/>
      <x:c r="V1016" s="20"/>
      <x:c r="W1016" s="20"/>
      <x:c r="X1016" s="20"/>
      <x:c r="Y1016" s="20"/>
      <x:c r="Z1016" s="20"/>
    </x:row>
    <x:row r="1017">
      <x:c r="A1017" s="20"/>
      <x:c r="B1017" s="20"/>
      <x:c r="C1017" s="24"/>
      <x:c r="D1017" s="20"/>
      <x:c r="E1017" s="20"/>
      <x:c r="F1017" s="20"/>
      <x:c r="G1017" s="20"/>
      <x:c r="H1017" s="20"/>
      <x:c r="I1017" s="20"/>
      <x:c r="J1017" s="20"/>
      <x:c r="K1017" s="20"/>
      <x:c r="L1017" s="20"/>
      <x:c r="M1017" s="20"/>
      <x:c r="N1017" s="20"/>
      <x:c r="O1017" s="20"/>
      <x:c r="P1017" s="20"/>
      <x:c r="Q1017" s="20"/>
      <x:c r="R1017" s="20"/>
      <x:c r="S1017" s="20"/>
      <x:c r="T1017" s="20"/>
      <x:c r="U1017" s="20"/>
      <x:c r="V1017" s="20"/>
      <x:c r="W1017" s="20"/>
      <x:c r="X1017" s="20"/>
      <x:c r="Y1017" s="20"/>
      <x:c r="Z1017" s="20"/>
    </x:row>
    <x:row r="1018">
      <x:c r="A1018" s="20"/>
      <x:c r="B1018" s="20"/>
      <x:c r="C1018" s="24"/>
      <x:c r="D1018" s="20"/>
      <x:c r="E1018" s="20"/>
      <x:c r="F1018" s="20"/>
      <x:c r="G1018" s="20"/>
      <x:c r="H1018" s="20"/>
      <x:c r="I1018" s="20"/>
      <x:c r="J1018" s="20"/>
      <x:c r="K1018" s="20"/>
      <x:c r="L1018" s="20"/>
      <x:c r="M1018" s="20"/>
      <x:c r="N1018" s="20"/>
      <x:c r="O1018" s="20"/>
      <x:c r="P1018" s="20"/>
      <x:c r="Q1018" s="20"/>
      <x:c r="R1018" s="20"/>
      <x:c r="S1018" s="20"/>
      <x:c r="T1018" s="20"/>
      <x:c r="U1018" s="20"/>
      <x:c r="V1018" s="20"/>
      <x:c r="W1018" s="20"/>
      <x:c r="X1018" s="20"/>
      <x:c r="Y1018" s="20"/>
      <x:c r="Z1018" s="20"/>
    </x:row>
    <x:row r="1019">
      <x:c r="A1019" s="20"/>
      <x:c r="B1019" s="20"/>
      <x:c r="C1019" s="24"/>
      <x:c r="D1019" s="20"/>
      <x:c r="E1019" s="20"/>
      <x:c r="F1019" s="20"/>
      <x:c r="G1019" s="20"/>
      <x:c r="H1019" s="20"/>
      <x:c r="I1019" s="20"/>
      <x:c r="J1019" s="20"/>
      <x:c r="K1019" s="20"/>
      <x:c r="L1019" s="20"/>
      <x:c r="M1019" s="20"/>
      <x:c r="N1019" s="20"/>
      <x:c r="O1019" s="20"/>
      <x:c r="P1019" s="20"/>
      <x:c r="Q1019" s="20"/>
      <x:c r="R1019" s="20"/>
      <x:c r="S1019" s="20"/>
      <x:c r="T1019" s="20"/>
      <x:c r="U1019" s="20"/>
      <x:c r="V1019" s="20"/>
      <x:c r="W1019" s="20"/>
      <x:c r="X1019" s="20"/>
      <x:c r="Y1019" s="20"/>
      <x:c r="Z1019" s="20"/>
    </x:row>
    <x:row r="1020">
      <x:c r="A1020" s="20"/>
      <x:c r="B1020" s="20"/>
      <x:c r="C1020" s="24"/>
      <x:c r="D1020" s="20"/>
      <x:c r="E1020" s="20"/>
      <x:c r="F1020" s="20"/>
      <x:c r="G1020" s="20"/>
      <x:c r="H1020" s="20"/>
      <x:c r="I1020" s="20"/>
      <x:c r="J1020" s="20"/>
      <x:c r="K1020" s="20"/>
      <x:c r="L1020" s="20"/>
      <x:c r="M1020" s="20"/>
      <x:c r="N1020" s="20"/>
      <x:c r="O1020" s="20"/>
      <x:c r="P1020" s="20"/>
      <x:c r="Q1020" s="20"/>
      <x:c r="R1020" s="20"/>
      <x:c r="S1020" s="20"/>
      <x:c r="T1020" s="20"/>
      <x:c r="U1020" s="20"/>
      <x:c r="V1020" s="20"/>
      <x:c r="W1020" s="20"/>
      <x:c r="X1020" s="20"/>
      <x:c r="Y1020" s="20"/>
      <x:c r="Z1020" s="20"/>
    </x:row>
    <x:row r="1021">
      <x:c r="A1021" s="20"/>
      <x:c r="B1021" s="20"/>
      <x:c r="C1021" s="24"/>
      <x:c r="D1021" s="20"/>
      <x:c r="E1021" s="20"/>
      <x:c r="F1021" s="20"/>
      <x:c r="G1021" s="20"/>
      <x:c r="H1021" s="20"/>
      <x:c r="I1021" s="20"/>
      <x:c r="J1021" s="20"/>
      <x:c r="K1021" s="20"/>
      <x:c r="L1021" s="20"/>
      <x:c r="M1021" s="20"/>
      <x:c r="N1021" s="20"/>
      <x:c r="O1021" s="20"/>
      <x:c r="P1021" s="20"/>
      <x:c r="Q1021" s="20"/>
      <x:c r="R1021" s="20"/>
      <x:c r="S1021" s="20"/>
      <x:c r="T1021" s="20"/>
      <x:c r="U1021" s="20"/>
      <x:c r="V1021" s="20"/>
      <x:c r="W1021" s="20"/>
      <x:c r="X1021" s="20"/>
      <x:c r="Y1021" s="20"/>
      <x:c r="Z1021" s="20"/>
    </x:row>
    <x:row r="1022">
      <x:c r="A1022" s="20"/>
      <x:c r="B1022" s="20"/>
      <x:c r="C1022" s="24"/>
      <x:c r="D1022" s="20"/>
      <x:c r="E1022" s="20"/>
      <x:c r="F1022" s="20"/>
      <x:c r="G1022" s="20"/>
      <x:c r="H1022" s="20"/>
      <x:c r="I1022" s="20"/>
      <x:c r="J1022" s="20"/>
      <x:c r="K1022" s="20"/>
      <x:c r="L1022" s="20"/>
      <x:c r="M1022" s="20"/>
      <x:c r="N1022" s="20"/>
      <x:c r="O1022" s="20"/>
      <x:c r="P1022" s="20"/>
      <x:c r="Q1022" s="20"/>
      <x:c r="R1022" s="20"/>
      <x:c r="S1022" s="20"/>
      <x:c r="T1022" s="20"/>
      <x:c r="U1022" s="20"/>
      <x:c r="V1022" s="20"/>
      <x:c r="W1022" s="20"/>
      <x:c r="X1022" s="20"/>
      <x:c r="Y1022" s="20"/>
      <x:c r="Z1022" s="20"/>
    </x:row>
    <x:row r="1023">
      <x:c r="A1023" s="20"/>
      <x:c r="B1023" s="20"/>
      <x:c r="C1023" s="24"/>
      <x:c r="D1023" s="20"/>
      <x:c r="E1023" s="20"/>
      <x:c r="F1023" s="20"/>
      <x:c r="G1023" s="20"/>
      <x:c r="H1023" s="20"/>
      <x:c r="I1023" s="20"/>
      <x:c r="J1023" s="20"/>
      <x:c r="K1023" s="20"/>
      <x:c r="L1023" s="20"/>
      <x:c r="M1023" s="20"/>
      <x:c r="N1023" s="20"/>
      <x:c r="O1023" s="20"/>
      <x:c r="P1023" s="20"/>
      <x:c r="Q1023" s="20"/>
      <x:c r="R1023" s="20"/>
      <x:c r="S1023" s="20"/>
      <x:c r="T1023" s="20"/>
      <x:c r="U1023" s="20"/>
      <x:c r="V1023" s="20"/>
      <x:c r="W1023" s="20"/>
      <x:c r="X1023" s="20"/>
      <x:c r="Y1023" s="20"/>
      <x:c r="Z1023" s="20"/>
    </x:row>
  </x:sheetData>
  <x:conditionalFormatting sqref="H66:H66">
    <x:cfRule type="notContainsBlanks" dxfId="3" priority="1">
      <x:formula>LEN(TRIM(H66))&gt;0</x:formula>
    </x:cfRule>
  </x:conditionalFormatting>
  <x:hyperlinks>
    <x:hyperlink xmlns:r="http://schemas.openxmlformats.org/officeDocument/2006/relationships" ref="C6" r:id="R2b82d5f5af254f82"/>
    <x:hyperlink xmlns:r="http://schemas.openxmlformats.org/officeDocument/2006/relationships" ref="C7" r:id="R829b3080111b4085"/>
    <x:hyperlink xmlns:r="http://schemas.openxmlformats.org/officeDocument/2006/relationships" ref="C8" r:id="Raab4833e1f6f4285"/>
    <x:hyperlink xmlns:r="http://schemas.openxmlformats.org/officeDocument/2006/relationships" ref="C9" r:id="R279acfe4af5e4452"/>
    <x:hyperlink xmlns:r="http://schemas.openxmlformats.org/officeDocument/2006/relationships" ref="C11" r:id="R7be8b76dc2a74335"/>
    <x:hyperlink xmlns:r="http://schemas.openxmlformats.org/officeDocument/2006/relationships" ref="C12" r:id="R69e21c760cf34b8e"/>
    <x:hyperlink xmlns:r="http://schemas.openxmlformats.org/officeDocument/2006/relationships" ref="C13" r:id="Rc63f681aa9974899"/>
    <x:hyperlink xmlns:r="http://schemas.openxmlformats.org/officeDocument/2006/relationships" ref="C14" r:id="R48693dbd57564d1c"/>
    <x:hyperlink xmlns:r="http://schemas.openxmlformats.org/officeDocument/2006/relationships" ref="C15" r:id="R3a0825ac4a474754"/>
    <x:hyperlink xmlns:r="http://schemas.openxmlformats.org/officeDocument/2006/relationships" ref="C16" r:id="Ref43117ce21b4b29"/>
    <x:hyperlink xmlns:r="http://schemas.openxmlformats.org/officeDocument/2006/relationships" ref="C17" r:id="R3c64ed13ed8e447c"/>
    <x:hyperlink xmlns:r="http://schemas.openxmlformats.org/officeDocument/2006/relationships" ref="C18" r:id="R7de63e9a1c304afb"/>
    <x:hyperlink xmlns:r="http://schemas.openxmlformats.org/officeDocument/2006/relationships" ref="C19" r:id="R6eeec3c0c0084f32"/>
    <x:hyperlink xmlns:r="http://schemas.openxmlformats.org/officeDocument/2006/relationships" ref="C20" r:id="R9b2fa12a47184e8d"/>
    <x:hyperlink xmlns:r="http://schemas.openxmlformats.org/officeDocument/2006/relationships" ref="C21" r:id="Rb76f550d3a7b498d"/>
    <x:hyperlink xmlns:r="http://schemas.openxmlformats.org/officeDocument/2006/relationships" ref="C22" r:id="Rc403fd05dc0b4bb9"/>
    <x:hyperlink xmlns:r="http://schemas.openxmlformats.org/officeDocument/2006/relationships" ref="C23" r:id="R35fbb1af6a9541a0"/>
    <x:hyperlink xmlns:r="http://schemas.openxmlformats.org/officeDocument/2006/relationships" ref="C24" r:id="R6d62d8e3f6844a03"/>
    <x:hyperlink xmlns:r="http://schemas.openxmlformats.org/officeDocument/2006/relationships" ref="C25" r:id="Rc53c522092cd4d3e"/>
    <x:hyperlink xmlns:r="http://schemas.openxmlformats.org/officeDocument/2006/relationships" ref="C26" r:id="Rcd58da7e53484d5f"/>
    <x:hyperlink xmlns:r="http://schemas.openxmlformats.org/officeDocument/2006/relationships" ref="C27" r:id="Re2f3763c0b9f4d06"/>
    <x:hyperlink xmlns:r="http://schemas.openxmlformats.org/officeDocument/2006/relationships" ref="C28" r:id="Rf496d2cd33ee4954"/>
    <x:hyperlink xmlns:r="http://schemas.openxmlformats.org/officeDocument/2006/relationships" ref="C29" r:id="Rfc80b9f2e4f844e4"/>
    <x:hyperlink xmlns:r="http://schemas.openxmlformats.org/officeDocument/2006/relationships" ref="C30" r:id="Rdf7b4e7d6e1e4c9c"/>
    <x:hyperlink xmlns:r="http://schemas.openxmlformats.org/officeDocument/2006/relationships" ref="C33" r:id="Rf807536749434b5d"/>
    <x:hyperlink xmlns:r="http://schemas.openxmlformats.org/officeDocument/2006/relationships" ref="C34" r:id="R51b3b0bd75544477"/>
    <x:hyperlink xmlns:r="http://schemas.openxmlformats.org/officeDocument/2006/relationships" ref="C35" r:id="Rb85278da85dd41e5"/>
    <x:hyperlink xmlns:r="http://schemas.openxmlformats.org/officeDocument/2006/relationships" ref="C36" r:id="R8ea9c75a14804773"/>
    <x:hyperlink xmlns:r="http://schemas.openxmlformats.org/officeDocument/2006/relationships" ref="C37" r:id="R57056a832a08424c"/>
    <x:hyperlink xmlns:r="http://schemas.openxmlformats.org/officeDocument/2006/relationships" ref="C40" r:id="Re4c1b14cea904a06"/>
    <x:hyperlink xmlns:r="http://schemas.openxmlformats.org/officeDocument/2006/relationships" ref="C41" r:id="R31e748ee6c1649c9"/>
    <x:hyperlink xmlns:r="http://schemas.openxmlformats.org/officeDocument/2006/relationships" ref="C42" r:id="R33f35da63a9544e5"/>
    <x:hyperlink xmlns:r="http://schemas.openxmlformats.org/officeDocument/2006/relationships" ref="C43" r:id="Reb5c747f2b844237"/>
    <x:hyperlink xmlns:r="http://schemas.openxmlformats.org/officeDocument/2006/relationships" ref="C44" r:id="R8cb0e199cf294e60"/>
    <x:hyperlink xmlns:r="http://schemas.openxmlformats.org/officeDocument/2006/relationships" ref="C45" r:id="Rdfb4afba92ed4c2e"/>
    <x:hyperlink xmlns:r="http://schemas.openxmlformats.org/officeDocument/2006/relationships" ref="C46" r:id="Rc046a99784c04bd6"/>
    <x:hyperlink xmlns:r="http://schemas.openxmlformats.org/officeDocument/2006/relationships" ref="C47" r:id="Redf9028ee6c74892"/>
    <x:hyperlink xmlns:r="http://schemas.openxmlformats.org/officeDocument/2006/relationships" ref="C48" r:id="R28d2d1c1716044a9"/>
    <x:hyperlink xmlns:r="http://schemas.openxmlformats.org/officeDocument/2006/relationships" ref="C49" r:id="R9f388953cfef4b9e"/>
    <x:hyperlink xmlns:r="http://schemas.openxmlformats.org/officeDocument/2006/relationships" ref="C50" r:id="Ra87b9a18c2f648b8"/>
    <x:hyperlink xmlns:r="http://schemas.openxmlformats.org/officeDocument/2006/relationships" ref="C51" r:id="R25c76cbebb8e46ce"/>
    <x:hyperlink xmlns:r="http://schemas.openxmlformats.org/officeDocument/2006/relationships" ref="C52" r:id="R0e893817bf664947"/>
    <x:hyperlink xmlns:r="http://schemas.openxmlformats.org/officeDocument/2006/relationships" ref="C53" r:id="R6edd77192f644047"/>
    <x:hyperlink xmlns:r="http://schemas.openxmlformats.org/officeDocument/2006/relationships" ref="C54" r:id="R20af994e8fd54d0c"/>
    <x:hyperlink xmlns:r="http://schemas.openxmlformats.org/officeDocument/2006/relationships" ref="C55" r:id="Rcf1152b7c3e6488a"/>
    <x:hyperlink xmlns:r="http://schemas.openxmlformats.org/officeDocument/2006/relationships" ref="C56" r:id="R12194906b4f74ec2"/>
    <x:hyperlink xmlns:r="http://schemas.openxmlformats.org/officeDocument/2006/relationships" ref="C57" r:id="Rc6bbeafa40f94a0c"/>
    <x:hyperlink xmlns:r="http://schemas.openxmlformats.org/officeDocument/2006/relationships" ref="C58" r:id="R86fb7b82f2b24f68"/>
    <x:hyperlink xmlns:r="http://schemas.openxmlformats.org/officeDocument/2006/relationships" ref="C59" r:id="Rccccc766f5e9471d"/>
    <x:hyperlink xmlns:r="http://schemas.openxmlformats.org/officeDocument/2006/relationships" ref="C60" r:id="R0d118b89ab654ed0"/>
    <x:hyperlink xmlns:r="http://schemas.openxmlformats.org/officeDocument/2006/relationships" ref="C61" r:id="R2fee54d09ecf4f3e"/>
    <x:hyperlink xmlns:r="http://schemas.openxmlformats.org/officeDocument/2006/relationships" ref="C62" r:id="R96c7e9e9eb31479c"/>
    <x:hyperlink xmlns:r="http://schemas.openxmlformats.org/officeDocument/2006/relationships" ref="C63" r:id="R3561b5d3cb3840ed"/>
    <x:hyperlink xmlns:r="http://schemas.openxmlformats.org/officeDocument/2006/relationships" ref="C64" r:id="R7c26752051a94616"/>
    <x:hyperlink xmlns:r="http://schemas.openxmlformats.org/officeDocument/2006/relationships" ref="C65" r:id="Rb5b4fc91bb6d4f63"/>
    <x:hyperlink xmlns:r="http://schemas.openxmlformats.org/officeDocument/2006/relationships" ref="C66" r:id="R31cf1f922df2400b"/>
    <x:hyperlink xmlns:r="http://schemas.openxmlformats.org/officeDocument/2006/relationships" ref="C67" r:id="R11642fa8f5c84e65"/>
    <x:hyperlink xmlns:r="http://schemas.openxmlformats.org/officeDocument/2006/relationships" ref="C68" r:id="R74a51c61671c454e"/>
    <x:hyperlink xmlns:r="http://schemas.openxmlformats.org/officeDocument/2006/relationships" ref="C69" r:id="Rfc0b447beac84723"/>
    <x:hyperlink xmlns:r="http://schemas.openxmlformats.org/officeDocument/2006/relationships" ref="C70" r:id="Rd7bedf7269b54ad7"/>
    <x:hyperlink xmlns:r="http://schemas.openxmlformats.org/officeDocument/2006/relationships" ref="C71" r:id="Rd47e00e4d8a74a2d"/>
    <x:hyperlink xmlns:r="http://schemas.openxmlformats.org/officeDocument/2006/relationships" ref="C72" r:id="R8489f5483a4a4a8d"/>
    <x:hyperlink xmlns:r="http://schemas.openxmlformats.org/officeDocument/2006/relationships" ref="C73" r:id="Rd147f7dda2004404"/>
    <x:hyperlink xmlns:r="http://schemas.openxmlformats.org/officeDocument/2006/relationships" ref="C74" r:id="Rae6b7614197e41b0"/>
    <x:hyperlink xmlns:r="http://schemas.openxmlformats.org/officeDocument/2006/relationships" ref="C75" r:id="R1960a0bc8408460c"/>
    <x:hyperlink xmlns:r="http://schemas.openxmlformats.org/officeDocument/2006/relationships" ref="C76" r:id="R49b0166f0eb54df8"/>
    <x:hyperlink xmlns:r="http://schemas.openxmlformats.org/officeDocument/2006/relationships" ref="C77" r:id="Rb2ec21a289c244f9"/>
    <x:hyperlink xmlns:r="http://schemas.openxmlformats.org/officeDocument/2006/relationships" ref="C79" r:id="R505951537e1e46cc"/>
    <x:hyperlink xmlns:r="http://schemas.openxmlformats.org/officeDocument/2006/relationships" ref="C80" r:id="R093449de485b47bc"/>
    <x:hyperlink xmlns:r="http://schemas.openxmlformats.org/officeDocument/2006/relationships" ref="T80" r:id="R7c6ad8027a7645bb"/>
    <x:hyperlink xmlns:r="http://schemas.openxmlformats.org/officeDocument/2006/relationships" ref="C81" r:id="R3ea6a13f65784a0c"/>
    <x:hyperlink xmlns:r="http://schemas.openxmlformats.org/officeDocument/2006/relationships" ref="T81" r:id="R41ff4b14e6b84b21"/>
    <x:hyperlink xmlns:r="http://schemas.openxmlformats.org/officeDocument/2006/relationships" ref="C82" r:id="R73a4431218a847ad"/>
    <x:hyperlink xmlns:r="http://schemas.openxmlformats.org/officeDocument/2006/relationships" ref="T82" r:id="R4a3c2756df804927"/>
    <x:hyperlink xmlns:r="http://schemas.openxmlformats.org/officeDocument/2006/relationships" ref="T83" r:id="Rd1bab545c3ae4123"/>
    <x:hyperlink xmlns:r="http://schemas.openxmlformats.org/officeDocument/2006/relationships" ref="T84" r:id="R065cbdaa580b40b3"/>
    <x:hyperlink xmlns:r="http://schemas.openxmlformats.org/officeDocument/2006/relationships" ref="C85" r:id="R22bdcf1849884795"/>
    <x:hyperlink xmlns:r="http://schemas.openxmlformats.org/officeDocument/2006/relationships" ref="C86" r:id="R1b671e3b65884239"/>
    <x:hyperlink xmlns:r="http://schemas.openxmlformats.org/officeDocument/2006/relationships" ref="C89" r:id="R8d40176fd80e4a56"/>
    <x:hyperlink xmlns:r="http://schemas.openxmlformats.org/officeDocument/2006/relationships" ref="C90" r:id="R619ac488ef8349ed"/>
    <x:hyperlink xmlns:r="http://schemas.openxmlformats.org/officeDocument/2006/relationships" ref="C91" r:id="Rfc6783946bfa425b"/>
    <x:hyperlink xmlns:r="http://schemas.openxmlformats.org/officeDocument/2006/relationships" ref="C92" r:id="Rabadd7770f4f47f9"/>
    <x:hyperlink xmlns:r="http://schemas.openxmlformats.org/officeDocument/2006/relationships" ref="C94" r:id="R30c2cac0e7cf4ff5"/>
    <x:hyperlink xmlns:r="http://schemas.openxmlformats.org/officeDocument/2006/relationships" ref="C95" r:id="R185619e8ffcb48bf"/>
    <x:hyperlink xmlns:r="http://schemas.openxmlformats.org/officeDocument/2006/relationships" ref="C96" r:id="Rf52e14b16b744b2e"/>
    <x:hyperlink xmlns:r="http://schemas.openxmlformats.org/officeDocument/2006/relationships" ref="C97" r:id="Ra1afc341c4f543f4"/>
    <x:hyperlink xmlns:r="http://schemas.openxmlformats.org/officeDocument/2006/relationships" ref="C99" r:id="Rbb6f2dfdd20543f8"/>
    <x:hyperlink xmlns:r="http://schemas.openxmlformats.org/officeDocument/2006/relationships" ref="C100" r:id="Rb55bd15d344146b4"/>
    <x:hyperlink xmlns:r="http://schemas.openxmlformats.org/officeDocument/2006/relationships" ref="C101" r:id="R7422c8a42b7749ec"/>
    <x:hyperlink xmlns:r="http://schemas.openxmlformats.org/officeDocument/2006/relationships" ref="C102" r:id="R88831e658f244ed9"/>
    <x:hyperlink xmlns:r="http://schemas.openxmlformats.org/officeDocument/2006/relationships" ref="C103" r:id="Rb33b8e9d614f49d7"/>
    <x:hyperlink xmlns:r="http://schemas.openxmlformats.org/officeDocument/2006/relationships" ref="C104" r:id="R21a72d4fc7924fa8"/>
    <x:hyperlink xmlns:r="http://schemas.openxmlformats.org/officeDocument/2006/relationships" ref="C105" r:id="R0d3ca1df4397454e"/>
  </x:hyperlink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ColWidth="12.5703125" defaultRowHeight="12.75"/>
  <x:cols>
    <x:col min="1" max="1" width="5.7109375" customWidth="1"/>
    <x:col min="2" max="2" width="29.42578125" customWidth="1"/>
    <x:col min="3" max="3" width="19" customWidth="1"/>
    <x:col min="4" max="4" width="17.140625" customWidth="1"/>
    <x:col min="7" max="7" width="16.7109375" customWidth="1"/>
  </x:cols>
  <x:sheetData>
    <x:row r="1">
      <x:c r="A1" s="140" t="s">
        <x:v>5730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2"/>
      <x:c r="N1" s="22"/>
      <x:c r="O1" s="22"/>
      <x:c r="P1" s="22"/>
      <x:c r="Q1" s="22"/>
      <x:c r="R1" s="22"/>
      <x:c r="S1" s="22"/>
      <x:c r="T1" s="22"/>
      <x:c r="U1" s="22"/>
      <x:c r="V1" s="22"/>
      <x:c r="W1" s="22"/>
      <x:c r="X1" s="22"/>
      <x:c r="Y1" s="22"/>
      <x:c r="Z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  <x:c r="R2" s="22"/>
      <x:c r="S2" s="22"/>
      <x:c r="T2" s="22"/>
      <x:c r="U2" s="22"/>
      <x:c r="V2" s="22"/>
      <x:c r="W2" s="22"/>
      <x:c r="X2" s="22"/>
      <x:c r="Y2" s="22"/>
      <x:c r="Z2" s="22"/>
    </x:row>
    <x:row r="3" ht="15.75">
      <x:c r="A3" s="749"/>
      <x:c r="B3" s="750" t="s">
        <x:v>5731</x:v>
      </x:c>
      <x:c r="C3" s="750"/>
      <x:c r="D3" s="750"/>
      <x:c r="E3" s="750" t="s">
        <x:v>5732</x:v>
      </x:c>
      <x:c r="F3" s="751"/>
      <x:c r="G3" s="22"/>
      <x:c r="H3" s="140" t="s">
        <x:v>5733</x:v>
      </x:c>
      <x:c r="I3" s="22"/>
      <x:c r="J3" s="140" t="s">
        <x:v>5734</x:v>
      </x:c>
      <x:c r="K3" s="22"/>
      <x:c r="L3" s="22"/>
      <x:c r="M3" s="22"/>
      <x:c r="N3" s="22"/>
      <x:c r="O3" s="22"/>
      <x:c r="P3" s="22"/>
      <x:c r="Q3" s="22"/>
      <x:c r="R3" s="22"/>
      <x:c r="S3" s="22"/>
      <x:c r="T3" s="22"/>
      <x:c r="U3" s="22"/>
      <x:c r="V3" s="22"/>
      <x:c r="W3" s="22"/>
      <x:c r="X3" s="22"/>
      <x:c r="Y3" s="22"/>
      <x:c r="Z3" s="22"/>
    </x:row>
    <x:row r="4">
      <x:c r="A4" s="22">
        <x:v>1</x:v>
      </x:c>
      <x:c r="B4" s="22" t="s">
        <x:v>5735</x:v>
      </x:c>
      <x:c r="C4" s="22" t="s">
        <x:v>5736</x:v>
      </x:c>
      <x:c r="D4" s="22"/>
      <x:c r="E4" s="22" t="s">
        <x:v>5737</x:v>
      </x:c>
      <x:c r="F4" s="22"/>
      <x:c r="G4" s="22"/>
      <x:c r="H4" s="22" t="s">
        <x:v>5738</x:v>
      </x:c>
      <x:c r="I4" s="22"/>
      <x:c r="J4" s="22" t="s">
        <x:v>5739</x:v>
      </x:c>
      <x:c r="K4" s="22"/>
      <x:c r="L4" s="22"/>
      <x:c r="M4" s="22"/>
      <x:c r="N4" s="22"/>
      <x:c r="O4" s="22"/>
      <x:c r="P4" s="22"/>
      <x:c r="Q4" s="22"/>
      <x:c r="R4" s="22"/>
      <x:c r="S4" s="22"/>
      <x:c r="T4" s="22"/>
      <x:c r="U4" s="22"/>
      <x:c r="V4" s="22"/>
      <x:c r="W4" s="22"/>
      <x:c r="X4" s="22"/>
      <x:c r="Y4" s="22"/>
      <x:c r="Z4" s="22"/>
    </x:row>
    <x:row r="5">
      <x:c r="A5" s="22">
        <x:v>2</x:v>
      </x:c>
      <x:c r="B5" s="22" t="s">
        <x:v>5740</x:v>
      </x:c>
      <x:c r="C5" s="22" t="s">
        <x:v>5741</x:v>
      </x:c>
      <x:c r="D5" s="22"/>
      <x:c r="E5" s="22" t="s">
        <x:v>5742</x:v>
      </x:c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</x:row>
    <x:row r="6">
      <x:c r="A6" s="22"/>
      <x:c r="B6" s="22"/>
      <x:c r="C6" s="22" t="s">
        <x:v>5743</x:v>
      </x:c>
      <x:c r="D6" s="22"/>
      <x:c r="E6" s="22" t="s">
        <x:v>5744</x:v>
      </x:c>
      <x:c r="F6" s="22"/>
      <x:c r="G6" s="22"/>
      <x:c r="H6" s="22"/>
      <x:c r="I6" s="22"/>
      <x:c r="J6" s="22"/>
      <x:c r="K6" s="22"/>
      <x:c r="L6" s="22"/>
      <x:c r="M6" s="22"/>
      <x:c r="N6" s="22"/>
      <x:c r="O6" s="22"/>
      <x:c r="P6" s="22"/>
      <x:c r="Q6" s="22"/>
      <x:c r="R6" s="22"/>
      <x:c r="S6" s="22"/>
      <x:c r="T6" s="22"/>
      <x:c r="U6" s="22"/>
      <x:c r="V6" s="22"/>
      <x:c r="W6" s="22"/>
      <x:c r="X6" s="22"/>
      <x:c r="Y6" s="22"/>
      <x:c r="Z6" s="22"/>
    </x:row>
    <x:row r="7">
      <x:c r="A7" s="22"/>
      <x:c r="B7" s="22"/>
      <x:c r="C7" s="22"/>
      <x:c r="D7" s="22"/>
      <x:c r="E7" s="22" t="s">
        <x:v>5745</x:v>
      </x:c>
      <x:c r="F7" s="22"/>
      <x:c r="G7" s="22"/>
      <x:c r="H7" s="22"/>
      <x:c r="I7" s="22"/>
      <x:c r="J7" s="22"/>
      <x:c r="K7" s="22"/>
      <x:c r="L7" s="22"/>
      <x:c r="M7" s="22"/>
      <x:c r="N7" s="22"/>
      <x:c r="O7" s="22"/>
      <x:c r="P7" s="22"/>
      <x:c r="Q7" s="22"/>
      <x:c r="R7" s="22"/>
      <x:c r="S7" s="22"/>
      <x:c r="T7" s="22"/>
      <x:c r="U7" s="22"/>
      <x:c r="V7" s="22"/>
      <x:c r="W7" s="22"/>
      <x:c r="X7" s="22"/>
      <x:c r="Y7" s="22"/>
      <x:c r="Z7" s="22"/>
    </x:row>
    <x:row r="8">
      <x:c r="A8" s="22"/>
      <x:c r="B8" s="22" t="s">
        <x:v>5746</x:v>
      </x:c>
      <x:c r="C8" s="22"/>
      <x:c r="D8" s="22"/>
      <x:c r="E8" s="22" t="s">
        <x:v>5747</x:v>
      </x:c>
      <x:c r="F8" s="22"/>
      <x:c r="G8" s="22"/>
      <x:c r="H8" s="22"/>
      <x:c r="I8" s="22"/>
      <x:c r="J8" s="22"/>
      <x:c r="K8" s="22"/>
      <x:c r="L8" s="22"/>
      <x:c r="M8" s="22"/>
      <x:c r="N8" s="22"/>
      <x:c r="O8" s="22"/>
      <x:c r="P8" s="22"/>
      <x:c r="Q8" s="22"/>
      <x:c r="R8" s="22"/>
      <x:c r="S8" s="22"/>
      <x:c r="T8" s="22"/>
      <x:c r="U8" s="22"/>
      <x:c r="V8" s="22"/>
      <x:c r="W8" s="22"/>
      <x:c r="X8" s="22"/>
      <x:c r="Y8" s="22"/>
      <x:c r="Z8" s="22"/>
    </x:row>
    <x:row r="9">
      <x:c r="A9" s="22"/>
      <x:c r="B9" s="22" t="s">
        <x:v>5748</x:v>
      </x:c>
      <x:c r="C9" s="22"/>
      <x:c r="D9" s="22"/>
      <x:c r="E9" s="22"/>
      <x:c r="F9" s="22"/>
      <x:c r="G9" s="22"/>
      <x:c r="H9" s="22"/>
      <x:c r="I9" s="22"/>
      <x:c r="J9" s="22"/>
      <x:c r="K9" s="22"/>
      <x:c r="L9" s="22"/>
      <x:c r="M9" s="22"/>
      <x:c r="N9" s="22"/>
      <x:c r="O9" s="22"/>
      <x:c r="P9" s="22"/>
      <x:c r="Q9" s="22"/>
      <x:c r="R9" s="22"/>
      <x:c r="S9" s="22"/>
      <x:c r="T9" s="22"/>
      <x:c r="U9" s="22"/>
      <x:c r="V9" s="22"/>
      <x:c r="W9" s="22"/>
      <x:c r="X9" s="22"/>
      <x:c r="Y9" s="22"/>
      <x:c r="Z9" s="22"/>
    </x:row>
    <x:row r="10">
      <x:c r="A10" s="22"/>
      <x:c r="B10" s="22" t="s">
        <x:v>5749</x:v>
      </x:c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  <x:c r="M10" s="22"/>
      <x:c r="N10" s="22"/>
      <x:c r="O10" s="22"/>
      <x:c r="P10" s="22"/>
      <x:c r="Q10" s="22"/>
      <x:c r="R10" s="22"/>
      <x:c r="S10" s="22"/>
      <x:c r="T10" s="22"/>
      <x:c r="U10" s="22"/>
      <x:c r="V10" s="22"/>
      <x:c r="W10" s="22"/>
      <x:c r="X10" s="22"/>
      <x:c r="Y10" s="22"/>
      <x:c r="Z10" s="22"/>
    </x:row>
    <x:row r="11">
      <x:c r="A11" s="22"/>
      <x:c r="B11" s="22" t="s">
        <x:v>5750</x:v>
      </x:c>
      <x:c r="C11" s="22"/>
      <x:c r="D11" s="22"/>
      <x:c r="E11" s="22"/>
      <x:c r="F11" s="752"/>
      <x:c r="G11" s="752"/>
      <x:c r="H11" s="752"/>
      <x:c r="I11" s="752"/>
      <x:c r="J11" s="752"/>
      <x:c r="K11" s="752"/>
      <x:c r="L11" s="22"/>
      <x:c r="M11" s="22"/>
      <x:c r="N11" s="22"/>
      <x:c r="O11" s="22"/>
      <x:c r="P11" s="22"/>
      <x:c r="Q11" s="22"/>
      <x:c r="R11" s="22"/>
      <x:c r="S11" s="22"/>
      <x:c r="T11" s="22"/>
      <x:c r="U11" s="22"/>
      <x:c r="V11" s="22"/>
      <x:c r="W11" s="22"/>
      <x:c r="X11" s="22"/>
      <x:c r="Y11" s="22"/>
      <x:c r="Z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  <x:c r="M12" s="22"/>
      <x:c r="N12" s="22"/>
      <x:c r="O12" s="22"/>
      <x:c r="P12" s="22"/>
      <x:c r="Q12" s="22"/>
      <x:c r="R12" s="22"/>
      <x:c r="S12" s="22"/>
      <x:c r="T12" s="22"/>
      <x:c r="U12" s="22"/>
      <x:c r="V12" s="22"/>
      <x:c r="W12" s="22"/>
      <x:c r="X12" s="22"/>
      <x:c r="Y12" s="22"/>
      <x:c r="Z12" s="22"/>
    </x:row>
    <x:row r="13">
      <x:c r="A13" s="22"/>
      <x:c r="B13" s="753" t="s">
        <x:v>5751</x:v>
      </x:c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  <x:c r="M13" s="22"/>
      <x:c r="N13" s="22"/>
      <x:c r="O13" s="22"/>
      <x:c r="P13" s="22"/>
      <x:c r="Q13" s="22"/>
      <x:c r="R13" s="22"/>
      <x:c r="S13" s="22"/>
      <x:c r="T13" s="22"/>
      <x:c r="U13" s="22"/>
      <x:c r="V13" s="22"/>
      <x:c r="W13" s="22"/>
      <x:c r="X13" s="22"/>
      <x:c r="Y13" s="22"/>
      <x:c r="Z13" s="22"/>
    </x:row>
    <x:row r="14">
      <x:c r="A14" s="22"/>
      <x:c r="B14" s="752" t="s">
        <x:v>5752</x:v>
      </x:c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  <x:c r="M14" s="22"/>
      <x:c r="N14" s="22"/>
      <x:c r="O14" s="22"/>
      <x:c r="P14" s="22"/>
      <x:c r="Q14" s="22"/>
      <x:c r="R14" s="22"/>
      <x:c r="S14" s="22"/>
      <x:c r="T14" s="22"/>
      <x:c r="U14" s="22"/>
      <x:c r="V14" s="22"/>
      <x:c r="W14" s="22"/>
      <x:c r="X14" s="22"/>
      <x:c r="Y14" s="22"/>
      <x:c r="Z14" s="22"/>
    </x:row>
    <x:row r="15">
      <x:c r="A15" s="22"/>
      <x:c r="B15" s="752" t="s">
        <x:v>5753</x:v>
      </x:c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  <x:c r="M15" s="22"/>
      <x:c r="N15" s="22"/>
      <x:c r="O15" s="22"/>
      <x:c r="P15" s="22"/>
      <x:c r="Q15" s="22"/>
      <x:c r="R15" s="22"/>
      <x:c r="S15" s="22"/>
      <x:c r="T15" s="22"/>
      <x:c r="U15" s="22"/>
      <x:c r="V15" s="22"/>
      <x:c r="W15" s="22"/>
      <x:c r="X15" s="22"/>
      <x:c r="Y15" s="22"/>
      <x:c r="Z15" s="22"/>
    </x:row>
    <x:row r="16">
      <x:c r="A16" s="22"/>
      <x:c r="B16" s="752" t="s">
        <x:v>5754</x:v>
      </x:c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  <x:c r="M16" s="22"/>
      <x:c r="N16" s="22"/>
      <x:c r="O16" s="22"/>
      <x:c r="P16" s="22"/>
      <x:c r="Q16" s="22"/>
      <x:c r="R16" s="22"/>
      <x:c r="S16" s="22"/>
      <x:c r="T16" s="22"/>
      <x:c r="U16" s="22"/>
      <x:c r="V16" s="22"/>
      <x:c r="W16" s="22"/>
      <x:c r="X16" s="22"/>
      <x:c r="Y16" s="22"/>
      <x:c r="Z16" s="22"/>
    </x:row>
    <x:row r="17">
      <x:c r="A17" s="22"/>
      <x:c r="B17" s="752" t="s">
        <x:v>5755</x:v>
      </x:c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  <x:c r="M17" s="22"/>
      <x:c r="N17" s="22"/>
      <x:c r="O17" s="22"/>
      <x:c r="P17" s="22"/>
      <x:c r="Q17" s="22"/>
      <x:c r="R17" s="22"/>
      <x:c r="S17" s="22"/>
      <x:c r="T17" s="22"/>
      <x:c r="U17" s="22"/>
      <x:c r="V17" s="22"/>
      <x:c r="W17" s="22"/>
      <x:c r="X17" s="22"/>
      <x:c r="Y17" s="22"/>
      <x:c r="Z17" s="22"/>
    </x:row>
    <x:row r="18">
      <x:c r="A18" s="22"/>
      <x:c r="B18" s="22"/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  <x:c r="M18" s="22"/>
      <x:c r="N18" s="22"/>
      <x:c r="O18" s="22"/>
      <x:c r="P18" s="22"/>
      <x:c r="Q18" s="22"/>
      <x:c r="R18" s="22"/>
      <x:c r="S18" s="22"/>
      <x:c r="T18" s="22"/>
      <x:c r="U18" s="22"/>
      <x:c r="V18" s="22"/>
      <x:c r="W18" s="22"/>
      <x:c r="X18" s="22"/>
      <x:c r="Y18" s="22"/>
      <x:c r="Z18" s="22"/>
    </x:row>
    <x:row r="19" ht="15">
      <x:c r="A19" s="140" t="s">
        <x:v>3403</x:v>
      </x:c>
      <x:c r="B19" s="397" t="s">
        <x:v>2</x:v>
      </x:c>
      <x:c r="C19" s="397" t="s">
        <x:v>3384</x:v>
      </x:c>
      <x:c r="D19" s="397" t="s">
        <x:v>4</x:v>
      </x:c>
      <x:c r="E19" s="397" t="s">
        <x:v>5</x:v>
      </x:c>
      <x:c r="F19" s="397" t="s">
        <x:v>6</x:v>
      </x:c>
      <x:c r="G19" s="397" t="s">
        <x:v>7</x:v>
      </x:c>
      <x:c r="H19" s="140" t="s">
        <x:v>479</x:v>
      </x:c>
      <x:c r="I19" s="388"/>
      <x:c r="J19" s="22"/>
      <x:c r="K19" s="22"/>
      <x:c r="L19" s="22"/>
      <x:c r="M19" s="22"/>
      <x:c r="N19" s="22"/>
      <x:c r="O19" s="22"/>
      <x:c r="P19" s="22"/>
      <x:c r="Q19" s="22"/>
      <x:c r="R19" s="22"/>
      <x:c r="S19" s="22"/>
      <x:c r="T19" s="22"/>
      <x:c r="U19" s="22"/>
      <x:c r="V19" s="22"/>
      <x:c r="W19" s="22"/>
      <x:c r="X19" s="22"/>
      <x:c r="Y19" s="22"/>
      <x:c r="Z19" s="22"/>
    </x:row>
    <x:row r="20">
      <x:c r="A20" s="22">
        <x:v>1</x:v>
      </x:c>
      <x:c r="B20" s="22" t="s">
        <x:v>3901</x:v>
      </x:c>
      <x:c r="C20" s="401" t="s">
        <x:v>3902</x:v>
      </x:c>
      <x:c r="D20" s="22" t="s">
        <x:v>30</x:v>
      </x:c>
      <x:c r="E20" s="454">
        <x:v>99.99</x:v>
      </x:c>
      <x:c r="F20" s="22">
        <x:v>1</x:v>
      </x:c>
      <x:c r="G20" s="454" t="n">
        <x:f t="shared" ref="G20:G23" si="0">E20*F20</x:f>
        <x:v>99.99</x:v>
      </x:c>
      <x:c r="H20" s="22"/>
      <x:c r="I20" s="22"/>
      <x:c r="J20" s="22"/>
      <x:c r="K20" s="22"/>
      <x:c r="L20" s="22"/>
      <x:c r="M20" s="22"/>
      <x:c r="N20" s="22"/>
      <x:c r="O20" s="22"/>
      <x:c r="P20" s="22"/>
      <x:c r="Q20" s="22"/>
      <x:c r="R20" s="22"/>
      <x:c r="S20" s="22"/>
      <x:c r="T20" s="22"/>
      <x:c r="U20" s="22"/>
      <x:c r="V20" s="22"/>
      <x:c r="W20" s="22"/>
      <x:c r="X20" s="22"/>
      <x:c r="Y20" s="22"/>
      <x:c r="Z20" s="22"/>
    </x:row>
    <x:row r="21">
      <x:c r="A21" s="22">
        <x:v>2</x:v>
      </x:c>
      <x:c r="B21" s="22" t="s">
        <x:v>5756</x:v>
      </x:c>
      <x:c r="C21" s="401" t="s">
        <x:v>3906</x:v>
      </x:c>
      <x:c r="D21" s="22" t="s">
        <x:v>3906</x:v>
      </x:c>
      <x:c r="E21" s="454">
        <x:v>59.5</x:v>
      </x:c>
      <x:c r="F21" s="22">
        <x:v>1</x:v>
      </x:c>
      <x:c r="G21" s="454">
        <x:f t="shared" si="0"/>
        <x:v>59.5</x:v>
      </x:c>
      <x:c r="H21" s="22" t="s">
        <x:v>3907</x:v>
      </x:c>
      <x:c r="I21" s="22"/>
      <x:c r="J21" s="22"/>
      <x:c r="K21" s="22"/>
      <x:c r="L21" s="22"/>
      <x:c r="M21" s="22"/>
      <x:c r="N21" s="22"/>
      <x:c r="O21" s="22"/>
      <x:c r="P21" s="22"/>
      <x:c r="Q21" s="22"/>
      <x:c r="R21" s="22"/>
      <x:c r="S21" s="22"/>
      <x:c r="T21" s="22"/>
      <x:c r="U21" s="22"/>
      <x:c r="V21" s="22"/>
      <x:c r="W21" s="22"/>
      <x:c r="X21" s="22"/>
      <x:c r="Y21" s="22"/>
      <x:c r="Z21" s="22"/>
    </x:row>
    <x:row r="22">
      <x:c r="A22" s="22">
        <x:v>3</x:v>
      </x:c>
      <x:c r="B22" s="22" t="s">
        <x:v>5757</x:v>
      </x:c>
      <x:c r="C22" s="401" t="s">
        <x:v>3909</x:v>
      </x:c>
      <x:c r="D22" s="22" t="s">
        <x:v>5758</x:v>
      </x:c>
      <x:c r="E22" s="454">
        <x:v>57.5</x:v>
      </x:c>
      <x:c r="F22" s="22">
        <x:v>1</x:v>
      </x:c>
      <x:c r="G22" s="454">
        <x:f t="shared" si="0"/>
        <x:v>57.5</x:v>
      </x:c>
      <x:c r="H22" s="22" t="s">
        <x:v>3911</x:v>
      </x:c>
      <x:c r="I22" s="22"/>
      <x:c r="J22" s="22"/>
      <x:c r="K22" s="22"/>
      <x:c r="L22" s="22"/>
      <x:c r="M22" s="22"/>
      <x:c r="N22" s="22"/>
      <x:c r="O22" s="22"/>
      <x:c r="P22" s="22"/>
      <x:c r="Q22" s="22"/>
      <x:c r="R22" s="22"/>
      <x:c r="S22" s="22"/>
      <x:c r="T22" s="22"/>
      <x:c r="U22" s="22"/>
      <x:c r="V22" s="22"/>
      <x:c r="W22" s="22"/>
      <x:c r="X22" s="22"/>
      <x:c r="Y22" s="22"/>
      <x:c r="Z22" s="22"/>
    </x:row>
    <x:row r="23" ht="15">
      <x:c r="A23" s="22">
        <x:v>4</x:v>
      </x:c>
      <x:c r="B23" s="22" t="s">
        <x:v>5759</x:v>
      </x:c>
      <x:c r="C23" s="754" t="s">
        <x:v>3913</x:v>
      </x:c>
      <x:c r="D23" s="22" t="s">
        <x:v>5758</x:v>
      </x:c>
      <x:c r="E23" s="454">
        <x:v>65.599999999999994</x:v>
      </x:c>
      <x:c r="F23" s="22">
        <x:v>1</x:v>
      </x:c>
      <x:c r="G23" s="454">
        <x:f t="shared" si="0"/>
        <x:v>65.599999999999994</x:v>
      </x:c>
      <x:c r="H23" s="22" t="s">
        <x:v>3914</x:v>
      </x:c>
      <x:c r="I23" s="22"/>
      <x:c r="J23" s="22"/>
      <x:c r="K23" s="22"/>
      <x:c r="L23" s="22"/>
      <x:c r="M23" s="22"/>
      <x:c r="N23" s="22"/>
      <x:c r="O23" s="22"/>
      <x:c r="P23" s="22"/>
      <x:c r="Q23" s="22"/>
      <x:c r="R23" s="22"/>
      <x:c r="S23" s="22"/>
      <x:c r="T23" s="22"/>
      <x:c r="U23" s="22"/>
      <x:c r="V23" s="22"/>
      <x:c r="W23" s="22"/>
      <x:c r="X23" s="22"/>
      <x:c r="Y23" s="22"/>
      <x:c r="Z23" s="22"/>
    </x:row>
    <x:row r="24">
      <x:c r="A24" s="22">
        <x:v>5</x:v>
      </x:c>
      <x:c r="B24" s="22" t="s">
        <x:v>5760</x:v>
      </x:c>
      <x:c r="C24" s="401" t="s">
        <x:v>5761</x:v>
      </x:c>
      <x:c r="D24" s="22" t="s">
        <x:v>5762</x:v>
      </x:c>
      <x:c r="E24" s="22"/>
      <x:c r="F24" s="22"/>
      <x:c r="G24" s="22"/>
      <x:c r="H24" s="755" t="s">
        <x:v>5763</x:v>
      </x:c>
      <x:c r="I24" s="22"/>
      <x:c r="J24" s="22"/>
      <x:c r="K24" s="22"/>
      <x:c r="L24" s="22"/>
      <x:c r="M24" s="22"/>
      <x:c r="N24" s="22"/>
      <x:c r="O24" s="22"/>
      <x:c r="P24" s="22"/>
      <x:c r="Q24" s="22"/>
      <x:c r="R24" s="22"/>
      <x:c r="S24" s="22"/>
      <x:c r="T24" s="22"/>
      <x:c r="U24" s="22"/>
      <x:c r="V24" s="22"/>
      <x:c r="W24" s="22"/>
      <x:c r="X24" s="22"/>
      <x:c r="Y24" s="22"/>
      <x:c r="Z24" s="22"/>
    </x:row>
    <x:row r="25">
      <x:c r="A25" s="22"/>
      <x:c r="B25" s="755" t="s">
        <x:v>5760</x:v>
      </x:c>
      <x:c r="C25" s="757" t="s">
        <x:v>5761</x:v>
      </x:c>
      <x:c r="D25" s="755" t="s">
        <x:v>30</x:v>
      </x:c>
      <x:c r="E25" s="758">
        <x:v>1174</x:v>
      </x:c>
      <x:c r="F25" s="755">
        <x:v>1</x:v>
      </x:c>
      <x:c r="G25" s="758" t="n">
        <x:f>E25*F25</x:f>
        <x:v>1174</x:v>
      </x:c>
      <x:c r="H25" s="755" t="s">
        <x:v>5764</x:v>
      </x:c>
      <x:c r="I25" s="755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</x:row>
    <x:row r="26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</x:row>
    <x:row r="27">
      <x:c r="A27" s="22"/>
      <x:c r="B27" s="22"/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  <x:c r="M27" s="22"/>
      <x:c r="N27" s="22"/>
      <x:c r="O27" s="22"/>
      <x:c r="P27" s="22"/>
      <x:c r="Q27" s="22"/>
      <x:c r="R27" s="22"/>
      <x:c r="S27" s="22"/>
      <x:c r="T27" s="22"/>
      <x:c r="U27" s="22"/>
      <x:c r="V27" s="22"/>
      <x:c r="W27" s="22"/>
      <x:c r="X27" s="22"/>
      <x:c r="Y27" s="22"/>
      <x:c r="Z27" s="22"/>
    </x:row>
    <x:row r="28">
      <x:c r="A28" s="22"/>
      <x:c r="B28" s="22"/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  <x:c r="M28" s="22"/>
      <x:c r="N28" s="22"/>
      <x:c r="O28" s="22"/>
      <x:c r="P28" s="22"/>
      <x:c r="Q28" s="22"/>
      <x:c r="R28" s="22"/>
      <x:c r="S28" s="22"/>
      <x:c r="T28" s="22"/>
      <x:c r="U28" s="22"/>
      <x:c r="V28" s="22"/>
      <x:c r="W28" s="22"/>
      <x:c r="X28" s="22"/>
      <x:c r="Y28" s="22"/>
      <x:c r="Z28" s="22"/>
    </x:row>
    <x:row r="29">
      <x:c r="A29" s="22"/>
      <x:c r="B29" s="22"/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</x:row>
    <x:row r="30">
      <x:c r="A30" s="22"/>
      <x:c r="B30" s="22"/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  <x:c r="M30" s="22"/>
      <x:c r="N30" s="22"/>
      <x:c r="O30" s="22"/>
      <x:c r="P30" s="22"/>
      <x:c r="Q30" s="22"/>
      <x:c r="R30" s="22"/>
      <x:c r="S30" s="22"/>
      <x:c r="T30" s="22"/>
      <x:c r="U30" s="22"/>
      <x:c r="V30" s="22"/>
      <x:c r="W30" s="22"/>
      <x:c r="X30" s="22"/>
      <x:c r="Y30" s="22"/>
      <x:c r="Z30" s="22"/>
    </x:row>
    <x:row r="3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2"/>
      <x:c r="T31" s="22"/>
      <x:c r="U31" s="22"/>
      <x:c r="V31" s="22"/>
      <x:c r="W31" s="22"/>
      <x:c r="X31" s="22"/>
      <x:c r="Y31" s="22"/>
      <x:c r="Z31" s="22"/>
    </x:row>
    <x:row r="32">
      <x:c r="A32" s="22"/>
      <x:c r="B32" s="22"/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  <x:c r="M32" s="22"/>
      <x:c r="N32" s="22"/>
      <x:c r="O32" s="22"/>
      <x:c r="P32" s="22"/>
      <x:c r="Q32" s="22"/>
      <x:c r="R32" s="22"/>
      <x:c r="S32" s="22"/>
      <x:c r="T32" s="22"/>
      <x:c r="U32" s="22"/>
      <x:c r="V32" s="22"/>
      <x:c r="W32" s="22"/>
      <x:c r="X32" s="22"/>
      <x:c r="Y32" s="22"/>
      <x:c r="Z32" s="22"/>
    </x:row>
    <x:row r="33">
      <x:c r="A33" s="22"/>
      <x:c r="B33" s="22"/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  <x:c r="M33" s="22"/>
      <x:c r="N33" s="22"/>
      <x:c r="O33" s="22"/>
      <x:c r="P33" s="22"/>
      <x:c r="Q33" s="22"/>
      <x:c r="R33" s="22"/>
      <x:c r="S33" s="22"/>
      <x:c r="T33" s="22"/>
      <x:c r="U33" s="22"/>
      <x:c r="V33" s="22"/>
      <x:c r="W33" s="22"/>
      <x:c r="X33" s="22"/>
      <x:c r="Y33" s="22"/>
      <x:c r="Z33" s="22"/>
    </x:row>
    <x:row r="34">
      <x:c r="A34" s="22"/>
      <x:c r="B34" s="22"/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  <x:c r="M34" s="22"/>
      <x:c r="N34" s="22"/>
      <x:c r="O34" s="22"/>
      <x:c r="P34" s="22"/>
      <x:c r="Q34" s="22"/>
      <x:c r="R34" s="22"/>
      <x:c r="S34" s="22"/>
      <x:c r="T34" s="22"/>
      <x:c r="U34" s="22"/>
      <x:c r="V34" s="22"/>
      <x:c r="W34" s="22"/>
      <x:c r="X34" s="22"/>
      <x:c r="Y34" s="22"/>
      <x:c r="Z34" s="22"/>
    </x:row>
    <x:row r="35">
      <x:c r="A35" s="22"/>
      <x:c r="B35" s="22"/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  <x:c r="M35" s="22"/>
      <x:c r="N35" s="22"/>
      <x:c r="O35" s="22"/>
      <x:c r="P35" s="22"/>
      <x:c r="Q35" s="22"/>
      <x:c r="R35" s="22"/>
      <x:c r="S35" s="22"/>
      <x:c r="T35" s="22"/>
      <x:c r="U35" s="22"/>
      <x:c r="V35" s="22"/>
      <x:c r="W35" s="22"/>
      <x:c r="X35" s="22"/>
      <x:c r="Y35" s="22"/>
      <x:c r="Z35" s="22"/>
    </x:row>
    <x:row r="36">
      <x:c r="A36" s="22"/>
      <x:c r="B36" s="22"/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  <x:c r="M36" s="22"/>
      <x:c r="N36" s="22"/>
      <x:c r="O36" s="22"/>
      <x:c r="P36" s="22"/>
      <x:c r="Q36" s="22"/>
      <x:c r="R36" s="22"/>
      <x:c r="S36" s="22"/>
      <x:c r="T36" s="22"/>
      <x:c r="U36" s="22"/>
      <x:c r="V36" s="22"/>
      <x:c r="W36" s="22"/>
      <x:c r="X36" s="22"/>
      <x:c r="Y36" s="22"/>
      <x:c r="Z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  <x:c r="M37" s="22"/>
      <x:c r="N37" s="22"/>
      <x:c r="O37" s="22"/>
      <x:c r="P37" s="22"/>
      <x:c r="Q37" s="22"/>
      <x:c r="R37" s="22"/>
      <x:c r="S37" s="22"/>
      <x:c r="T37" s="22"/>
      <x:c r="U37" s="22"/>
      <x:c r="V37" s="22"/>
      <x:c r="W37" s="22"/>
      <x:c r="X37" s="22"/>
      <x:c r="Y37" s="22"/>
      <x:c r="Z37" s="22"/>
    </x:row>
    <x:row r="38">
      <x:c r="A38" s="22"/>
      <x:c r="B38" s="22"/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  <x:c r="M38" s="22"/>
      <x:c r="N38" s="22"/>
      <x:c r="O38" s="22"/>
      <x:c r="P38" s="22"/>
      <x:c r="Q38" s="22"/>
      <x:c r="R38" s="22"/>
      <x:c r="S38" s="22"/>
      <x:c r="T38" s="22"/>
      <x:c r="U38" s="22"/>
      <x:c r="V38" s="22"/>
      <x:c r="W38" s="22"/>
      <x:c r="X38" s="22"/>
      <x:c r="Y38" s="22"/>
      <x:c r="Z38" s="22"/>
    </x:row>
    <x:row r="39">
      <x:c r="A39" s="22"/>
      <x:c r="B39" s="22"/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  <x:c r="M39" s="22"/>
      <x:c r="N39" s="22"/>
      <x:c r="O39" s="22"/>
      <x:c r="P39" s="22"/>
      <x:c r="Q39" s="22"/>
      <x:c r="R39" s="22"/>
      <x:c r="S39" s="22"/>
      <x:c r="T39" s="22"/>
      <x:c r="U39" s="22"/>
      <x:c r="V39" s="22"/>
      <x:c r="W39" s="22"/>
      <x:c r="X39" s="22"/>
      <x:c r="Y39" s="22"/>
      <x:c r="Z39" s="22"/>
    </x:row>
    <x:row r="40">
      <x:c r="A40" s="22"/>
      <x:c r="B40" s="22"/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  <x:c r="M40" s="22"/>
      <x:c r="N40" s="22"/>
      <x:c r="O40" s="22"/>
      <x:c r="P40" s="22"/>
      <x:c r="Q40" s="22"/>
      <x:c r="R40" s="22"/>
      <x:c r="S40" s="22"/>
      <x:c r="T40" s="22"/>
      <x:c r="U40" s="22"/>
      <x:c r="V40" s="22"/>
      <x:c r="W40" s="22"/>
      <x:c r="X40" s="22"/>
      <x:c r="Y40" s="22"/>
      <x:c r="Z40" s="22"/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  <x:c r="M41" s="22"/>
      <x:c r="N41" s="22"/>
      <x:c r="O41" s="22"/>
      <x:c r="P41" s="22"/>
      <x:c r="Q41" s="22"/>
      <x:c r="R41" s="22"/>
      <x:c r="S41" s="22"/>
      <x:c r="T41" s="22"/>
      <x:c r="U41" s="22"/>
      <x:c r="V41" s="22"/>
      <x:c r="W41" s="22"/>
      <x:c r="X41" s="22"/>
      <x:c r="Y41" s="22"/>
      <x:c r="Z41" s="22"/>
    </x:row>
    <x:row r="42">
      <x:c r="A42" s="22"/>
      <x:c r="B42" s="22"/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  <x:c r="M42" s="22"/>
      <x:c r="N42" s="22"/>
      <x:c r="O42" s="22"/>
      <x:c r="P42" s="22"/>
      <x:c r="Q42" s="22"/>
      <x:c r="R42" s="22"/>
      <x:c r="S42" s="22"/>
      <x:c r="T42" s="22"/>
      <x:c r="U42" s="22"/>
      <x:c r="V42" s="22"/>
      <x:c r="W42" s="22"/>
      <x:c r="X42" s="22"/>
      <x:c r="Y42" s="22"/>
      <x:c r="Z42" s="22"/>
    </x:row>
    <x:row r="43">
      <x:c r="A43" s="22"/>
      <x:c r="B43" s="22"/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  <x:c r="M43" s="22"/>
      <x:c r="N43" s="22"/>
      <x:c r="O43" s="22"/>
      <x:c r="P43" s="22"/>
      <x:c r="Q43" s="22"/>
      <x:c r="R43" s="22"/>
      <x:c r="S43" s="22"/>
      <x:c r="T43" s="22"/>
      <x:c r="U43" s="22"/>
      <x:c r="V43" s="22"/>
      <x:c r="W43" s="22"/>
      <x:c r="X43" s="22"/>
      <x:c r="Y43" s="22"/>
      <x:c r="Z43" s="22"/>
    </x:row>
    <x:row r="44">
      <x:c r="A44" s="22"/>
      <x:c r="B44" s="22"/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  <x:c r="M44" s="22"/>
      <x:c r="N44" s="22"/>
      <x:c r="O44" s="22"/>
      <x:c r="P44" s="22"/>
      <x:c r="Q44" s="22"/>
      <x:c r="R44" s="22"/>
      <x:c r="S44" s="22"/>
      <x:c r="T44" s="22"/>
      <x:c r="U44" s="22"/>
      <x:c r="V44" s="22"/>
      <x:c r="W44" s="22"/>
      <x:c r="X44" s="22"/>
      <x:c r="Y44" s="22"/>
      <x:c r="Z44" s="22"/>
    </x:row>
    <x:row r="45">
      <x:c r="A45" s="22"/>
      <x:c r="B45" s="22"/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  <x:c r="M45" s="22"/>
      <x:c r="N45" s="22"/>
      <x:c r="O45" s="22"/>
      <x:c r="P45" s="22"/>
      <x:c r="Q45" s="22"/>
      <x:c r="R45" s="22"/>
      <x:c r="S45" s="22"/>
      <x:c r="T45" s="22"/>
      <x:c r="U45" s="22"/>
      <x:c r="V45" s="22"/>
      <x:c r="W45" s="22"/>
      <x:c r="X45" s="22"/>
      <x:c r="Y45" s="22"/>
      <x:c r="Z45" s="22"/>
    </x:row>
    <x:row r="46">
      <x:c r="A46" s="22"/>
      <x:c r="B46" s="22"/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  <x:c r="M46" s="22"/>
      <x:c r="N46" s="22"/>
      <x:c r="O46" s="22"/>
      <x:c r="P46" s="22"/>
      <x:c r="Q46" s="22"/>
      <x:c r="R46" s="22"/>
      <x:c r="S46" s="22"/>
      <x:c r="T46" s="22"/>
      <x:c r="U46" s="22"/>
      <x:c r="V46" s="22"/>
      <x:c r="W46" s="22"/>
      <x:c r="X46" s="22"/>
      <x:c r="Y46" s="22"/>
      <x:c r="Z46" s="22"/>
    </x:row>
    <x:row r="47">
      <x:c r="A47" s="22"/>
      <x:c r="B47" s="22"/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  <x:c r="M47" s="22"/>
      <x:c r="N47" s="22"/>
      <x:c r="O47" s="22"/>
      <x:c r="P47" s="22"/>
      <x:c r="Q47" s="22"/>
      <x:c r="R47" s="22"/>
      <x:c r="S47" s="22"/>
      <x:c r="T47" s="22"/>
      <x:c r="U47" s="22"/>
      <x:c r="V47" s="22"/>
      <x:c r="W47" s="22"/>
      <x:c r="X47" s="22"/>
      <x:c r="Y47" s="22"/>
      <x:c r="Z47" s="22"/>
    </x:row>
    <x:row r="48">
      <x:c r="A48" s="22"/>
      <x:c r="B48" s="22"/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  <x:c r="M48" s="22"/>
      <x:c r="N48" s="22"/>
      <x:c r="O48" s="22"/>
      <x:c r="P48" s="22"/>
      <x:c r="Q48" s="22"/>
      <x:c r="R48" s="22"/>
      <x:c r="S48" s="22"/>
      <x:c r="T48" s="22"/>
      <x:c r="U48" s="22"/>
      <x:c r="V48" s="22"/>
      <x:c r="W48" s="22"/>
      <x:c r="X48" s="22"/>
      <x:c r="Y48" s="22"/>
      <x:c r="Z48" s="22"/>
    </x:row>
    <x:row r="49">
      <x:c r="A49" s="22"/>
      <x:c r="B49" s="22"/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</x:row>
    <x:row r="50">
      <x:c r="A50" s="22"/>
      <x:c r="B50" s="22"/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  <x:c r="M50" s="22"/>
      <x:c r="N50" s="22"/>
      <x:c r="O50" s="22"/>
      <x:c r="P50" s="22"/>
      <x:c r="Q50" s="22"/>
      <x:c r="R50" s="22"/>
      <x:c r="S50" s="22"/>
      <x:c r="T50" s="22"/>
      <x:c r="U50" s="22"/>
      <x:c r="V50" s="22"/>
      <x:c r="W50" s="22"/>
      <x:c r="X50" s="22"/>
      <x:c r="Y50" s="22"/>
      <x:c r="Z50" s="22"/>
    </x:row>
    <x:row r="51">
      <x:c r="A51" s="22"/>
      <x:c r="B51" s="22"/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  <x:c r="M51" s="22"/>
      <x:c r="N51" s="22"/>
      <x:c r="O51" s="22"/>
      <x:c r="P51" s="22"/>
      <x:c r="Q51" s="22"/>
      <x:c r="R51" s="22"/>
      <x:c r="S51" s="22"/>
      <x:c r="T51" s="22"/>
      <x:c r="U51" s="22"/>
      <x:c r="V51" s="22"/>
      <x:c r="W51" s="22"/>
      <x:c r="X51" s="22"/>
      <x:c r="Y51" s="22"/>
      <x:c r="Z51" s="22"/>
    </x:row>
    <x:row r="52">
      <x:c r="A52" s="22"/>
      <x:c r="B52" s="22"/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  <x:c r="M52" s="22"/>
      <x:c r="N52" s="22"/>
      <x:c r="O52" s="22"/>
      <x:c r="P52" s="22"/>
      <x:c r="Q52" s="22"/>
      <x:c r="R52" s="22"/>
      <x:c r="S52" s="22"/>
      <x:c r="T52" s="22"/>
      <x:c r="U52" s="22"/>
      <x:c r="V52" s="22"/>
      <x:c r="W52" s="22"/>
      <x:c r="X52" s="22"/>
      <x:c r="Y52" s="22"/>
      <x:c r="Z52" s="22"/>
    </x:row>
    <x:row r="53">
      <x:c r="A53" s="22"/>
      <x:c r="B53" s="22"/>
      <x:c r="C53" s="22"/>
      <x:c r="D53" s="22"/>
      <x:c r="E53" s="22"/>
      <x:c r="F53" s="22"/>
      <x:c r="G53" s="22"/>
      <x:c r="H53" s="22"/>
      <x:c r="I53" s="22"/>
      <x:c r="J53" s="22"/>
      <x:c r="K53" s="22"/>
      <x:c r="L53" s="22"/>
      <x:c r="M53" s="22"/>
      <x:c r="N53" s="22"/>
      <x:c r="O53" s="22"/>
      <x:c r="P53" s="22"/>
      <x:c r="Q53" s="22"/>
      <x:c r="R53" s="22"/>
      <x:c r="S53" s="22"/>
      <x:c r="T53" s="22"/>
      <x:c r="U53" s="22"/>
      <x:c r="V53" s="22"/>
      <x:c r="W53" s="22"/>
      <x:c r="X53" s="22"/>
      <x:c r="Y53" s="22"/>
      <x:c r="Z53" s="22"/>
    </x:row>
    <x:row r="54">
      <x:c r="A54" s="22"/>
      <x:c r="B54" s="22"/>
      <x:c r="C54" s="22"/>
      <x:c r="D54" s="22"/>
      <x:c r="E54" s="22"/>
      <x:c r="F54" s="22"/>
      <x:c r="G54" s="22"/>
      <x:c r="H54" s="22"/>
      <x:c r="I54" s="22"/>
      <x:c r="J54" s="22"/>
      <x:c r="K54" s="22"/>
      <x:c r="L54" s="22"/>
      <x:c r="M54" s="22"/>
      <x:c r="N54" s="22"/>
      <x:c r="O54" s="22"/>
      <x:c r="P54" s="22"/>
      <x:c r="Q54" s="22"/>
      <x:c r="R54" s="22"/>
      <x:c r="S54" s="22"/>
      <x:c r="T54" s="22"/>
      <x:c r="U54" s="22"/>
      <x:c r="V54" s="22"/>
      <x:c r="W54" s="22"/>
      <x:c r="X54" s="22"/>
      <x:c r="Y54" s="22"/>
      <x:c r="Z54" s="22"/>
    </x:row>
    <x:row r="55">
      <x:c r="A55" s="22"/>
      <x:c r="B55" s="22"/>
      <x:c r="C55" s="22"/>
      <x:c r="D55" s="22"/>
      <x:c r="E55" s="22"/>
      <x:c r="F55" s="22"/>
      <x:c r="G55" s="22"/>
      <x:c r="H55" s="22"/>
      <x:c r="I55" s="22"/>
      <x:c r="J55" s="22"/>
      <x:c r="K55" s="22"/>
      <x:c r="L55" s="22"/>
      <x:c r="M55" s="22"/>
      <x:c r="N55" s="22"/>
      <x:c r="O55" s="22"/>
      <x:c r="P55" s="22"/>
      <x:c r="Q55" s="22"/>
      <x:c r="R55" s="22"/>
      <x:c r="S55" s="22"/>
      <x:c r="T55" s="22"/>
      <x:c r="U55" s="22"/>
      <x:c r="V55" s="22"/>
      <x:c r="W55" s="22"/>
      <x:c r="X55" s="22"/>
      <x:c r="Y55" s="22"/>
      <x:c r="Z55" s="22"/>
    </x:row>
    <x:row r="56">
      <x:c r="A56" s="22"/>
      <x:c r="B56" s="22"/>
      <x:c r="C56" s="22"/>
      <x:c r="D56" s="22"/>
      <x:c r="E56" s="22"/>
      <x:c r="F56" s="22"/>
      <x:c r="G56" s="22"/>
      <x:c r="H56" s="22"/>
      <x:c r="I56" s="22"/>
      <x:c r="J56" s="22"/>
      <x:c r="K56" s="22"/>
      <x:c r="L56" s="22"/>
      <x:c r="M56" s="22"/>
      <x:c r="N56" s="22"/>
      <x:c r="O56" s="22"/>
      <x:c r="P56" s="22"/>
      <x:c r="Q56" s="22"/>
      <x:c r="R56" s="22"/>
      <x:c r="S56" s="22"/>
      <x:c r="T56" s="22"/>
      <x:c r="U56" s="22"/>
      <x:c r="V56" s="22"/>
      <x:c r="W56" s="22"/>
      <x:c r="X56" s="22"/>
      <x:c r="Y56" s="22"/>
      <x:c r="Z56" s="22"/>
    </x:row>
    <x:row r="57">
      <x:c r="A57" s="22"/>
      <x:c r="B57" s="22"/>
      <x:c r="C57" s="22"/>
      <x:c r="D57" s="22"/>
      <x:c r="E57" s="22"/>
      <x:c r="F57" s="22"/>
      <x:c r="G57" s="22"/>
      <x:c r="H57" s="22"/>
      <x:c r="I57" s="22"/>
      <x:c r="J57" s="22"/>
      <x:c r="K57" s="22"/>
      <x:c r="L57" s="22"/>
      <x:c r="M57" s="22"/>
      <x:c r="N57" s="22"/>
      <x:c r="O57" s="22"/>
      <x:c r="P57" s="22"/>
      <x:c r="Q57" s="22"/>
      <x:c r="R57" s="22"/>
      <x:c r="S57" s="22"/>
      <x:c r="T57" s="22"/>
      <x:c r="U57" s="22"/>
      <x:c r="V57" s="22"/>
      <x:c r="W57" s="22"/>
      <x:c r="X57" s="22"/>
      <x:c r="Y57" s="22"/>
      <x:c r="Z57" s="22"/>
    </x:row>
    <x:row r="58">
      <x:c r="A58" s="22"/>
      <x:c r="B58" s="22"/>
      <x:c r="C58" s="22"/>
      <x:c r="D58" s="22"/>
      <x:c r="E58" s="22"/>
      <x:c r="F58" s="22"/>
      <x:c r="G58" s="22"/>
      <x:c r="H58" s="22"/>
      <x:c r="I58" s="22"/>
      <x:c r="J58" s="22"/>
      <x:c r="K58" s="22"/>
      <x:c r="L58" s="22"/>
      <x:c r="M58" s="22"/>
      <x:c r="N58" s="22"/>
      <x:c r="O58" s="22"/>
      <x:c r="P58" s="22"/>
      <x:c r="Q58" s="22"/>
      <x:c r="R58" s="22"/>
      <x:c r="S58" s="22"/>
      <x:c r="T58" s="22"/>
      <x:c r="U58" s="22"/>
      <x:c r="V58" s="22"/>
      <x:c r="W58" s="22"/>
      <x:c r="X58" s="22"/>
      <x:c r="Y58" s="22"/>
      <x:c r="Z58" s="22"/>
    </x:row>
    <x:row r="59">
      <x:c r="A59" s="22"/>
      <x:c r="B59" s="22"/>
      <x:c r="C59" s="22"/>
      <x:c r="D59" s="22"/>
      <x:c r="E59" s="22"/>
      <x:c r="F59" s="22"/>
      <x:c r="G59" s="22"/>
      <x:c r="H59" s="22"/>
      <x:c r="I59" s="22"/>
      <x:c r="J59" s="22"/>
      <x:c r="K59" s="22"/>
      <x:c r="L59" s="22"/>
      <x:c r="M59" s="22"/>
      <x:c r="N59" s="22"/>
      <x:c r="O59" s="22"/>
      <x:c r="P59" s="22"/>
      <x:c r="Q59" s="22"/>
      <x:c r="R59" s="22"/>
      <x:c r="S59" s="22"/>
      <x:c r="T59" s="22"/>
      <x:c r="U59" s="22"/>
      <x:c r="V59" s="22"/>
      <x:c r="W59" s="22"/>
      <x:c r="X59" s="22"/>
      <x:c r="Y59" s="22"/>
      <x:c r="Z59" s="22"/>
    </x:row>
    <x:row r="60">
      <x:c r="A60" s="22"/>
      <x:c r="B60" s="22"/>
      <x:c r="C60" s="22"/>
      <x:c r="D60" s="22"/>
      <x:c r="E60" s="22"/>
      <x:c r="F60" s="22"/>
      <x:c r="G60" s="22"/>
      <x:c r="H60" s="22"/>
      <x:c r="I60" s="22"/>
      <x:c r="J60" s="22"/>
      <x:c r="K60" s="22"/>
      <x:c r="L60" s="22"/>
      <x:c r="M60" s="22"/>
      <x:c r="N60" s="22"/>
      <x:c r="O60" s="22"/>
      <x:c r="P60" s="22"/>
      <x:c r="Q60" s="22"/>
      <x:c r="R60" s="22"/>
      <x:c r="S60" s="22"/>
      <x:c r="T60" s="22"/>
      <x:c r="U60" s="22"/>
      <x:c r="V60" s="22"/>
      <x:c r="W60" s="22"/>
      <x:c r="X60" s="22"/>
      <x:c r="Y60" s="22"/>
      <x:c r="Z60" s="22"/>
    </x:row>
    <x:row r="61">
      <x:c r="A61" s="22"/>
      <x:c r="B61" s="22"/>
      <x:c r="C61" s="22"/>
      <x:c r="D61" s="22"/>
      <x:c r="E61" s="22"/>
      <x:c r="F61" s="22"/>
      <x:c r="G61" s="22"/>
      <x:c r="H61" s="22"/>
      <x:c r="I61" s="22"/>
      <x:c r="J61" s="22"/>
      <x:c r="K61" s="22"/>
      <x:c r="L61" s="22"/>
      <x:c r="M61" s="22"/>
      <x:c r="N61" s="22"/>
      <x:c r="O61" s="22"/>
      <x:c r="P61" s="22"/>
      <x:c r="Q61" s="22"/>
      <x:c r="R61" s="22"/>
      <x:c r="S61" s="22"/>
      <x:c r="T61" s="22"/>
      <x:c r="U61" s="22"/>
      <x:c r="V61" s="22"/>
      <x:c r="W61" s="22"/>
      <x:c r="X61" s="22"/>
      <x:c r="Y61" s="22"/>
      <x:c r="Z61" s="22"/>
    </x:row>
    <x:row r="62">
      <x:c r="A62" s="22"/>
      <x:c r="B62" s="22"/>
      <x:c r="C62" s="22"/>
      <x:c r="D62" s="22"/>
      <x:c r="E62" s="22"/>
      <x:c r="F62" s="22"/>
      <x:c r="G62" s="22"/>
      <x:c r="H62" s="22"/>
      <x:c r="I62" s="22"/>
      <x:c r="J62" s="22"/>
      <x:c r="K62" s="22"/>
      <x:c r="L62" s="22"/>
      <x:c r="M62" s="22"/>
      <x:c r="N62" s="22"/>
      <x:c r="O62" s="22"/>
      <x:c r="P62" s="22"/>
      <x:c r="Q62" s="22"/>
      <x:c r="R62" s="22"/>
      <x:c r="S62" s="22"/>
      <x:c r="T62" s="22"/>
      <x:c r="U62" s="22"/>
      <x:c r="V62" s="22"/>
      <x:c r="W62" s="22"/>
      <x:c r="X62" s="22"/>
      <x:c r="Y62" s="22"/>
      <x:c r="Z62" s="22"/>
    </x:row>
    <x:row r="63">
      <x:c r="A63" s="22"/>
      <x:c r="B63" s="22"/>
      <x:c r="C63" s="22"/>
      <x:c r="D63" s="22"/>
      <x:c r="E63" s="22"/>
      <x:c r="F63" s="22"/>
      <x:c r="G63" s="22"/>
      <x:c r="H63" s="22"/>
      <x:c r="I63" s="22"/>
      <x:c r="J63" s="22"/>
      <x:c r="K63" s="22"/>
      <x:c r="L63" s="22"/>
      <x:c r="M63" s="22"/>
      <x:c r="N63" s="22"/>
      <x:c r="O63" s="22"/>
      <x:c r="P63" s="22"/>
      <x:c r="Q63" s="22"/>
      <x:c r="R63" s="22"/>
      <x:c r="S63" s="22"/>
      <x:c r="T63" s="22"/>
      <x:c r="U63" s="22"/>
      <x:c r="V63" s="22"/>
      <x:c r="W63" s="22"/>
      <x:c r="X63" s="22"/>
      <x:c r="Y63" s="22"/>
      <x:c r="Z63" s="22"/>
    </x:row>
    <x:row r="64">
      <x:c r="A64" s="22"/>
      <x:c r="B64" s="22"/>
      <x:c r="C64" s="22"/>
      <x:c r="D64" s="22"/>
      <x:c r="E64" s="22"/>
      <x:c r="F64" s="22"/>
      <x:c r="G64" s="22"/>
      <x:c r="H64" s="22"/>
      <x:c r="I64" s="22"/>
      <x:c r="J64" s="22"/>
      <x:c r="K64" s="22"/>
      <x:c r="L64" s="22"/>
      <x:c r="M64" s="22"/>
      <x:c r="N64" s="22"/>
      <x:c r="O64" s="22"/>
      <x:c r="P64" s="22"/>
      <x:c r="Q64" s="22"/>
      <x:c r="R64" s="22"/>
      <x:c r="S64" s="22"/>
      <x:c r="T64" s="22"/>
      <x:c r="U64" s="22"/>
      <x:c r="V64" s="22"/>
      <x:c r="W64" s="22"/>
      <x:c r="X64" s="22"/>
      <x:c r="Y64" s="22"/>
      <x:c r="Z64" s="22"/>
    </x:row>
    <x:row r="65">
      <x:c r="A65" s="22"/>
      <x:c r="B65" s="22"/>
      <x:c r="C65" s="22"/>
      <x:c r="D65" s="22"/>
      <x:c r="E65" s="22"/>
      <x:c r="F65" s="22"/>
      <x:c r="G65" s="22"/>
      <x:c r="H65" s="22"/>
      <x:c r="I65" s="22"/>
      <x:c r="J65" s="22"/>
      <x:c r="K65" s="22"/>
      <x:c r="L65" s="22"/>
      <x:c r="M65" s="22"/>
      <x:c r="N65" s="22"/>
      <x:c r="O65" s="22"/>
      <x:c r="P65" s="22"/>
      <x:c r="Q65" s="22"/>
      <x:c r="R65" s="22"/>
      <x:c r="S65" s="22"/>
      <x:c r="T65" s="22"/>
      <x:c r="U65" s="22"/>
      <x:c r="V65" s="22"/>
      <x:c r="W65" s="22"/>
      <x:c r="X65" s="22"/>
      <x:c r="Y65" s="22"/>
      <x:c r="Z65" s="22"/>
    </x:row>
    <x:row r="66">
      <x:c r="A66" s="22"/>
      <x:c r="B66" s="22"/>
      <x:c r="C66" s="22"/>
      <x:c r="D66" s="22"/>
      <x:c r="E66" s="22"/>
      <x:c r="F66" s="22"/>
      <x:c r="G66" s="22"/>
      <x:c r="H66" s="22"/>
      <x:c r="I66" s="22"/>
      <x:c r="J66" s="22"/>
      <x:c r="K66" s="22"/>
      <x:c r="L66" s="22"/>
      <x:c r="M66" s="22"/>
      <x:c r="N66" s="22"/>
      <x:c r="O66" s="22"/>
      <x:c r="P66" s="22"/>
      <x:c r="Q66" s="22"/>
      <x:c r="R66" s="22"/>
      <x:c r="S66" s="22"/>
      <x:c r="T66" s="22"/>
      <x:c r="U66" s="22"/>
      <x:c r="V66" s="22"/>
      <x:c r="W66" s="22"/>
      <x:c r="X66" s="22"/>
      <x:c r="Y66" s="22"/>
      <x:c r="Z66" s="22"/>
    </x:row>
    <x:row r="67">
      <x:c r="A67" s="22"/>
      <x:c r="B67" s="22"/>
      <x:c r="C67" s="22"/>
      <x:c r="D67" s="22"/>
      <x:c r="E67" s="22"/>
      <x:c r="F67" s="22"/>
      <x:c r="G67" s="22"/>
      <x:c r="H67" s="22"/>
      <x:c r="I67" s="22"/>
      <x:c r="J67" s="22"/>
      <x:c r="K67" s="22"/>
      <x:c r="L67" s="22"/>
      <x:c r="M67" s="22"/>
      <x:c r="N67" s="22"/>
      <x:c r="O67" s="22"/>
      <x:c r="P67" s="22"/>
      <x:c r="Q67" s="22"/>
      <x:c r="R67" s="22"/>
      <x:c r="S67" s="22"/>
      <x:c r="T67" s="22"/>
      <x:c r="U67" s="22"/>
      <x:c r="V67" s="22"/>
      <x:c r="W67" s="22"/>
      <x:c r="X67" s="22"/>
      <x:c r="Y67" s="22"/>
      <x:c r="Z67" s="22"/>
    </x:row>
    <x:row r="68">
      <x:c r="A68" s="22"/>
      <x:c r="B68" s="22"/>
      <x:c r="C68" s="22"/>
      <x:c r="D68" s="22"/>
      <x:c r="E68" s="22"/>
      <x:c r="F68" s="22"/>
      <x:c r="G68" s="22"/>
      <x:c r="H68" s="22"/>
      <x:c r="I68" s="22"/>
      <x:c r="J68" s="22"/>
      <x:c r="K68" s="22"/>
      <x:c r="L68" s="22"/>
      <x:c r="M68" s="22"/>
      <x:c r="N68" s="22"/>
      <x:c r="O68" s="22"/>
      <x:c r="P68" s="22"/>
      <x:c r="Q68" s="22"/>
      <x:c r="R68" s="22"/>
      <x:c r="S68" s="22"/>
      <x:c r="T68" s="22"/>
      <x:c r="U68" s="22"/>
      <x:c r="V68" s="22"/>
      <x:c r="W68" s="22"/>
      <x:c r="X68" s="22"/>
      <x:c r="Y68" s="22"/>
      <x:c r="Z68" s="22"/>
    </x:row>
    <x:row r="69">
      <x:c r="A69" s="22"/>
      <x:c r="B69" s="22"/>
      <x:c r="C69" s="22"/>
      <x:c r="D69" s="22"/>
      <x:c r="E69" s="22"/>
      <x:c r="F69" s="22"/>
      <x:c r="G69" s="22"/>
      <x:c r="H69" s="22"/>
      <x:c r="I69" s="22"/>
      <x:c r="J69" s="22"/>
      <x:c r="K69" s="22"/>
      <x:c r="L69" s="22"/>
      <x:c r="M69" s="22"/>
      <x:c r="N69" s="22"/>
      <x:c r="O69" s="22"/>
      <x:c r="P69" s="22"/>
      <x:c r="Q69" s="22"/>
      <x:c r="R69" s="22"/>
      <x:c r="S69" s="22"/>
      <x:c r="T69" s="22"/>
      <x:c r="U69" s="22"/>
      <x:c r="V69" s="22"/>
      <x:c r="W69" s="22"/>
      <x:c r="X69" s="22"/>
      <x:c r="Y69" s="22"/>
      <x:c r="Z69" s="22"/>
    </x:row>
    <x:row r="70">
      <x:c r="A70" s="22"/>
      <x:c r="B70" s="22"/>
      <x:c r="C70" s="22"/>
      <x:c r="D70" s="22"/>
      <x:c r="E70" s="22"/>
      <x:c r="F70" s="22"/>
      <x:c r="G70" s="22"/>
      <x:c r="H70" s="22"/>
      <x:c r="I70" s="22"/>
      <x:c r="J70" s="22"/>
      <x:c r="K70" s="22"/>
      <x:c r="L70" s="22"/>
      <x:c r="M70" s="22"/>
      <x:c r="N70" s="22"/>
      <x:c r="O70" s="22"/>
      <x:c r="P70" s="22"/>
      <x:c r="Q70" s="22"/>
      <x:c r="R70" s="22"/>
      <x:c r="S70" s="22"/>
      <x:c r="T70" s="22"/>
      <x:c r="U70" s="22"/>
      <x:c r="V70" s="22"/>
      <x:c r="W70" s="22"/>
      <x:c r="X70" s="22"/>
      <x:c r="Y70" s="22"/>
      <x:c r="Z70" s="22"/>
    </x:row>
    <x:row r="71">
      <x:c r="A71" s="22"/>
      <x:c r="B71" s="22"/>
      <x:c r="C71" s="22"/>
      <x:c r="D71" s="22"/>
      <x:c r="E71" s="22"/>
      <x:c r="F71" s="22"/>
      <x:c r="G71" s="22"/>
      <x:c r="H71" s="22"/>
      <x:c r="I71" s="22"/>
      <x:c r="J71" s="22"/>
      <x:c r="K71" s="22"/>
      <x:c r="L71" s="22"/>
      <x:c r="M71" s="22"/>
      <x:c r="N71" s="22"/>
      <x:c r="O71" s="22"/>
      <x:c r="P71" s="22"/>
      <x:c r="Q71" s="22"/>
      <x:c r="R71" s="22"/>
      <x:c r="S71" s="22"/>
      <x:c r="T71" s="22"/>
      <x:c r="U71" s="22"/>
      <x:c r="V71" s="22"/>
      <x:c r="W71" s="22"/>
      <x:c r="X71" s="22"/>
      <x:c r="Y71" s="22"/>
      <x:c r="Z71" s="22"/>
    </x:row>
    <x:row r="72">
      <x:c r="A72" s="22"/>
      <x:c r="B72" s="22"/>
      <x:c r="C72" s="22"/>
      <x:c r="D72" s="22"/>
      <x:c r="E72" s="22"/>
      <x:c r="F72" s="22"/>
      <x:c r="G72" s="22"/>
      <x:c r="H72" s="22"/>
      <x:c r="I72" s="22"/>
      <x:c r="J72" s="22"/>
      <x:c r="K72" s="22"/>
      <x:c r="L72" s="22"/>
      <x:c r="M72" s="22"/>
      <x:c r="N72" s="22"/>
      <x:c r="O72" s="22"/>
      <x:c r="P72" s="22"/>
      <x:c r="Q72" s="22"/>
      <x:c r="R72" s="22"/>
      <x:c r="S72" s="22"/>
      <x:c r="T72" s="22"/>
      <x:c r="U72" s="22"/>
      <x:c r="V72" s="22"/>
      <x:c r="W72" s="22"/>
      <x:c r="X72" s="22"/>
      <x:c r="Y72" s="22"/>
      <x:c r="Z72" s="22"/>
    </x:row>
    <x:row r="73">
      <x:c r="A73" s="22"/>
      <x:c r="B73" s="22"/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</x:row>
    <x:row r="74">
      <x:c r="A74" s="22"/>
      <x:c r="B74" s="22"/>
      <x:c r="C74" s="22"/>
      <x:c r="D74" s="22"/>
      <x:c r="E74" s="22"/>
      <x:c r="F74" s="22"/>
      <x:c r="G74" s="22"/>
      <x:c r="H74" s="22"/>
      <x:c r="I74" s="22"/>
      <x:c r="J74" s="22"/>
      <x:c r="K74" s="22"/>
      <x:c r="L74" s="22"/>
      <x:c r="M74" s="22"/>
      <x:c r="N74" s="22"/>
      <x:c r="O74" s="22"/>
      <x:c r="P74" s="22"/>
      <x:c r="Q74" s="22"/>
      <x:c r="R74" s="22"/>
      <x:c r="S74" s="22"/>
      <x:c r="T74" s="22"/>
      <x:c r="U74" s="22"/>
      <x:c r="V74" s="22"/>
      <x:c r="W74" s="22"/>
      <x:c r="X74" s="22"/>
      <x:c r="Y74" s="22"/>
      <x:c r="Z74" s="22"/>
    </x:row>
    <x:row r="75">
      <x:c r="A75" s="22"/>
      <x:c r="B75" s="22"/>
      <x:c r="C75" s="22"/>
      <x:c r="D75" s="22"/>
      <x:c r="E75" s="22"/>
      <x:c r="F75" s="22"/>
      <x:c r="G75" s="22"/>
      <x:c r="H75" s="22"/>
      <x:c r="I75" s="22"/>
      <x:c r="J75" s="22"/>
      <x:c r="K75" s="22"/>
      <x:c r="L75" s="22"/>
      <x:c r="M75" s="22"/>
      <x:c r="N75" s="22"/>
      <x:c r="O75" s="22"/>
      <x:c r="P75" s="22"/>
      <x:c r="Q75" s="22"/>
      <x:c r="R75" s="22"/>
      <x:c r="S75" s="22"/>
      <x:c r="T75" s="22"/>
      <x:c r="U75" s="22"/>
      <x:c r="V75" s="22"/>
      <x:c r="W75" s="22"/>
      <x:c r="X75" s="22"/>
      <x:c r="Y75" s="22"/>
      <x:c r="Z75" s="22"/>
    </x:row>
    <x:row r="76">
      <x:c r="A76" s="22"/>
      <x:c r="B76" s="22"/>
      <x:c r="C76" s="22"/>
      <x:c r="D76" s="22"/>
      <x:c r="E76" s="22"/>
      <x:c r="F76" s="22"/>
      <x:c r="G76" s="22"/>
      <x:c r="H76" s="22"/>
      <x:c r="I76" s="22"/>
      <x:c r="J76" s="22"/>
      <x:c r="K76" s="22"/>
      <x:c r="L76" s="22"/>
      <x:c r="M76" s="22"/>
      <x:c r="N76" s="22"/>
      <x:c r="O76" s="22"/>
      <x:c r="P76" s="22"/>
      <x:c r="Q76" s="22"/>
      <x:c r="R76" s="22"/>
      <x:c r="S76" s="22"/>
      <x:c r="T76" s="22"/>
      <x:c r="U76" s="22"/>
      <x:c r="V76" s="22"/>
      <x:c r="W76" s="22"/>
      <x:c r="X76" s="22"/>
      <x:c r="Y76" s="22"/>
      <x:c r="Z76" s="22"/>
    </x:row>
    <x:row r="77">
      <x:c r="A77" s="22"/>
      <x:c r="B77" s="22"/>
      <x:c r="C77" s="22"/>
      <x:c r="D77" s="22"/>
      <x:c r="E77" s="22"/>
      <x:c r="F77" s="22"/>
      <x:c r="G77" s="22"/>
      <x:c r="H77" s="22"/>
      <x:c r="I77" s="22"/>
      <x:c r="J77" s="22"/>
      <x:c r="K77" s="22"/>
      <x:c r="L77" s="22"/>
      <x:c r="M77" s="22"/>
      <x:c r="N77" s="22"/>
      <x:c r="O77" s="22"/>
      <x:c r="P77" s="22"/>
      <x:c r="Q77" s="22"/>
      <x:c r="R77" s="22"/>
      <x:c r="S77" s="22"/>
      <x:c r="T77" s="22"/>
      <x:c r="U77" s="22"/>
      <x:c r="V77" s="22"/>
      <x:c r="W77" s="22"/>
      <x:c r="X77" s="22"/>
      <x:c r="Y77" s="22"/>
      <x:c r="Z77" s="22"/>
    </x:row>
    <x:row r="78">
      <x:c r="A78" s="22"/>
      <x:c r="B78" s="22"/>
      <x:c r="C78" s="22"/>
      <x:c r="D78" s="22"/>
      <x:c r="E78" s="22"/>
      <x:c r="F78" s="22"/>
      <x:c r="G78" s="22"/>
      <x:c r="H78" s="22"/>
      <x:c r="I78" s="22"/>
      <x:c r="J78" s="22"/>
      <x:c r="K78" s="22"/>
      <x:c r="L78" s="22"/>
      <x:c r="M78" s="22"/>
      <x:c r="N78" s="22"/>
      <x:c r="O78" s="22"/>
      <x:c r="P78" s="22"/>
      <x:c r="Q78" s="22"/>
      <x:c r="R78" s="22"/>
      <x:c r="S78" s="22"/>
      <x:c r="T78" s="22"/>
      <x:c r="U78" s="22"/>
      <x:c r="V78" s="22"/>
      <x:c r="W78" s="22"/>
      <x:c r="X78" s="22"/>
      <x:c r="Y78" s="22"/>
      <x:c r="Z78" s="22"/>
    </x:row>
    <x:row r="79">
      <x:c r="A79" s="22"/>
      <x:c r="B79" s="22"/>
      <x:c r="C79" s="22"/>
      <x:c r="D79" s="22"/>
      <x:c r="E79" s="22"/>
      <x:c r="F79" s="22"/>
      <x:c r="G79" s="22"/>
      <x:c r="H79" s="22"/>
      <x:c r="I79" s="22"/>
      <x:c r="J79" s="22"/>
      <x:c r="K79" s="22"/>
      <x:c r="L79" s="22"/>
      <x:c r="M79" s="22"/>
      <x:c r="N79" s="22"/>
      <x:c r="O79" s="22"/>
      <x:c r="P79" s="22"/>
      <x:c r="Q79" s="22"/>
      <x:c r="R79" s="22"/>
      <x:c r="S79" s="22"/>
      <x:c r="T79" s="22"/>
      <x:c r="U79" s="22"/>
      <x:c r="V79" s="22"/>
      <x:c r="W79" s="22"/>
      <x:c r="X79" s="22"/>
      <x:c r="Y79" s="22"/>
      <x:c r="Z79" s="22"/>
    </x:row>
    <x:row r="80">
      <x:c r="A80" s="22"/>
      <x:c r="B80" s="22"/>
      <x:c r="C80" s="22"/>
      <x:c r="D80" s="22"/>
      <x:c r="E80" s="22"/>
      <x:c r="F80" s="22"/>
      <x:c r="G80" s="22"/>
      <x:c r="H80" s="22"/>
      <x:c r="I80" s="22"/>
      <x:c r="J80" s="22"/>
      <x:c r="K80" s="22"/>
      <x:c r="L80" s="22"/>
      <x:c r="M80" s="22"/>
      <x:c r="N80" s="22"/>
      <x:c r="O80" s="22"/>
      <x:c r="P80" s="22"/>
      <x:c r="Q80" s="22"/>
      <x:c r="R80" s="22"/>
      <x:c r="S80" s="22"/>
      <x:c r="T80" s="22"/>
      <x:c r="U80" s="22"/>
      <x:c r="V80" s="22"/>
      <x:c r="W80" s="22"/>
      <x:c r="X80" s="22"/>
      <x:c r="Y80" s="22"/>
      <x:c r="Z80" s="22"/>
    </x:row>
    <x:row r="81">
      <x:c r="A81" s="22"/>
      <x:c r="B81" s="22"/>
      <x:c r="C81" s="22"/>
      <x:c r="D81" s="22"/>
      <x:c r="E81" s="22"/>
      <x:c r="F81" s="22"/>
      <x:c r="G81" s="22"/>
      <x:c r="H81" s="22"/>
      <x:c r="I81" s="22"/>
      <x:c r="J81" s="22"/>
      <x:c r="K81" s="22"/>
      <x:c r="L81" s="22"/>
      <x:c r="M81" s="22"/>
      <x:c r="N81" s="22"/>
      <x:c r="O81" s="22"/>
      <x:c r="P81" s="22"/>
      <x:c r="Q81" s="22"/>
      <x:c r="R81" s="22"/>
      <x:c r="S81" s="22"/>
      <x:c r="T81" s="22"/>
      <x:c r="U81" s="22"/>
      <x:c r="V81" s="22"/>
      <x:c r="W81" s="22"/>
      <x:c r="X81" s="22"/>
      <x:c r="Y81" s="22"/>
      <x:c r="Z81" s="22"/>
    </x:row>
    <x:row r="82">
      <x:c r="A82" s="22"/>
      <x:c r="B82" s="22"/>
      <x:c r="C82" s="22"/>
      <x:c r="D82" s="22"/>
      <x:c r="E82" s="22"/>
      <x:c r="F82" s="22"/>
      <x:c r="G82" s="22"/>
      <x:c r="H82" s="22"/>
      <x:c r="I82" s="22"/>
      <x:c r="J82" s="22"/>
      <x:c r="K82" s="22"/>
      <x:c r="L82" s="22"/>
      <x:c r="M82" s="22"/>
      <x:c r="N82" s="22"/>
      <x:c r="O82" s="22"/>
      <x:c r="P82" s="22"/>
      <x:c r="Q82" s="22"/>
      <x:c r="R82" s="22"/>
      <x:c r="S82" s="22"/>
      <x:c r="T82" s="22"/>
      <x:c r="U82" s="22"/>
      <x:c r="V82" s="22"/>
      <x:c r="W82" s="22"/>
      <x:c r="X82" s="22"/>
      <x:c r="Y82" s="22"/>
      <x:c r="Z82" s="22"/>
    </x:row>
    <x:row r="83">
      <x:c r="A83" s="22"/>
      <x:c r="B83" s="22"/>
      <x:c r="C83" s="22"/>
      <x:c r="D83" s="22"/>
      <x:c r="E83" s="22"/>
      <x:c r="F83" s="22"/>
      <x:c r="G83" s="22"/>
      <x:c r="H83" s="22"/>
      <x:c r="I83" s="22"/>
      <x:c r="J83" s="22"/>
      <x:c r="K83" s="22"/>
      <x:c r="L83" s="22"/>
      <x:c r="M83" s="22"/>
      <x:c r="N83" s="22"/>
      <x:c r="O83" s="22"/>
      <x:c r="P83" s="22"/>
      <x:c r="Q83" s="22"/>
      <x:c r="R83" s="22"/>
      <x:c r="S83" s="22"/>
      <x:c r="T83" s="22"/>
      <x:c r="U83" s="22"/>
      <x:c r="V83" s="22"/>
      <x:c r="W83" s="22"/>
      <x:c r="X83" s="22"/>
      <x:c r="Y83" s="22"/>
      <x:c r="Z83" s="22"/>
    </x:row>
    <x:row r="84">
      <x:c r="A84" s="22"/>
      <x:c r="B84" s="22"/>
      <x:c r="C84" s="22"/>
      <x:c r="D84" s="22"/>
      <x:c r="E84" s="22"/>
      <x:c r="F84" s="22"/>
      <x:c r="G84" s="22"/>
      <x:c r="H84" s="22"/>
      <x:c r="I84" s="22"/>
      <x:c r="J84" s="22"/>
      <x:c r="K84" s="22"/>
      <x:c r="L84" s="22"/>
      <x:c r="M84" s="22"/>
      <x:c r="N84" s="22"/>
      <x:c r="O84" s="22"/>
      <x:c r="P84" s="22"/>
      <x:c r="Q84" s="22"/>
      <x:c r="R84" s="22"/>
      <x:c r="S84" s="22"/>
      <x:c r="T84" s="22"/>
      <x:c r="U84" s="22"/>
      <x:c r="V84" s="22"/>
      <x:c r="W84" s="22"/>
      <x:c r="X84" s="22"/>
      <x:c r="Y84" s="22"/>
      <x:c r="Z84" s="22"/>
    </x:row>
    <x:row r="85">
      <x:c r="A85" s="22"/>
      <x:c r="B85" s="22"/>
      <x:c r="C85" s="22"/>
      <x:c r="D85" s="22"/>
      <x:c r="E85" s="22"/>
      <x:c r="F85" s="22"/>
      <x:c r="G85" s="22"/>
      <x:c r="H85" s="22"/>
      <x:c r="I85" s="22"/>
      <x:c r="J85" s="22"/>
      <x:c r="K85" s="22"/>
      <x:c r="L85" s="22"/>
      <x:c r="M85" s="22"/>
      <x:c r="N85" s="22"/>
      <x:c r="O85" s="22"/>
      <x:c r="P85" s="22"/>
      <x:c r="Q85" s="22"/>
      <x:c r="R85" s="22"/>
      <x:c r="S85" s="22"/>
      <x:c r="T85" s="22"/>
      <x:c r="U85" s="22"/>
      <x:c r="V85" s="22"/>
      <x:c r="W85" s="22"/>
      <x:c r="X85" s="22"/>
      <x:c r="Y85" s="22"/>
      <x:c r="Z85" s="22"/>
    </x:row>
    <x:row r="86">
      <x:c r="A86" s="22"/>
      <x:c r="B86" s="22"/>
      <x:c r="C86" s="22"/>
      <x:c r="D86" s="22"/>
      <x:c r="E86" s="22"/>
      <x:c r="F86" s="22"/>
      <x:c r="G86" s="22"/>
      <x:c r="H86" s="22"/>
      <x:c r="I86" s="22"/>
      <x:c r="J86" s="22"/>
      <x:c r="K86" s="22"/>
      <x:c r="L86" s="22"/>
      <x:c r="M86" s="22"/>
      <x:c r="N86" s="22"/>
      <x:c r="O86" s="22"/>
      <x:c r="P86" s="22"/>
      <x:c r="Q86" s="22"/>
      <x:c r="R86" s="22"/>
      <x:c r="S86" s="22"/>
      <x:c r="T86" s="22"/>
      <x:c r="U86" s="22"/>
      <x:c r="V86" s="22"/>
      <x:c r="W86" s="22"/>
      <x:c r="X86" s="22"/>
      <x:c r="Y86" s="22"/>
      <x:c r="Z86" s="22"/>
    </x:row>
    <x:row r="87">
      <x:c r="A87" s="22"/>
      <x:c r="B87" s="22"/>
      <x:c r="C87" s="22"/>
      <x:c r="D87" s="22"/>
      <x:c r="E87" s="22"/>
      <x:c r="F87" s="22"/>
      <x:c r="G87" s="22"/>
      <x:c r="H87" s="22"/>
      <x:c r="I87" s="22"/>
      <x:c r="J87" s="22"/>
      <x:c r="K87" s="22"/>
      <x:c r="L87" s="22"/>
      <x:c r="M87" s="22"/>
      <x:c r="N87" s="22"/>
      <x:c r="O87" s="22"/>
      <x:c r="P87" s="22"/>
      <x:c r="Q87" s="22"/>
      <x:c r="R87" s="22"/>
      <x:c r="S87" s="22"/>
      <x:c r="T87" s="22"/>
      <x:c r="U87" s="22"/>
      <x:c r="V87" s="22"/>
      <x:c r="W87" s="22"/>
      <x:c r="X87" s="22"/>
      <x:c r="Y87" s="22"/>
      <x:c r="Z87" s="22"/>
    </x:row>
    <x:row r="88">
      <x:c r="A88" s="22"/>
      <x:c r="B88" s="22"/>
      <x:c r="C88" s="22"/>
      <x:c r="D88" s="22"/>
      <x:c r="E88" s="22"/>
      <x:c r="F88" s="22"/>
      <x:c r="G88" s="22"/>
      <x:c r="H88" s="22"/>
      <x:c r="I88" s="22"/>
      <x:c r="J88" s="22"/>
      <x:c r="K88" s="22"/>
      <x:c r="L88" s="22"/>
      <x:c r="M88" s="22"/>
      <x:c r="N88" s="22"/>
      <x:c r="O88" s="22"/>
      <x:c r="P88" s="22"/>
      <x:c r="Q88" s="22"/>
      <x:c r="R88" s="22"/>
      <x:c r="S88" s="22"/>
      <x:c r="T88" s="22"/>
      <x:c r="U88" s="22"/>
      <x:c r="V88" s="22"/>
      <x:c r="W88" s="22"/>
      <x:c r="X88" s="22"/>
      <x:c r="Y88" s="22"/>
      <x:c r="Z88" s="22"/>
    </x:row>
    <x:row r="89">
      <x:c r="A89" s="22"/>
      <x:c r="B89" s="22"/>
      <x:c r="C89" s="22"/>
      <x:c r="D89" s="22"/>
      <x:c r="E89" s="22"/>
      <x:c r="F89" s="22"/>
      <x:c r="G89" s="22"/>
      <x:c r="H89" s="22"/>
      <x:c r="I89" s="22"/>
      <x:c r="J89" s="22"/>
      <x:c r="K89" s="22"/>
      <x:c r="L89" s="22"/>
      <x:c r="M89" s="22"/>
      <x:c r="N89" s="22"/>
      <x:c r="O89" s="22"/>
      <x:c r="P89" s="22"/>
      <x:c r="Q89" s="22"/>
      <x:c r="R89" s="22"/>
      <x:c r="S89" s="22"/>
      <x:c r="T89" s="22"/>
      <x:c r="U89" s="22"/>
      <x:c r="V89" s="22"/>
      <x:c r="W89" s="22"/>
      <x:c r="X89" s="22"/>
      <x:c r="Y89" s="22"/>
      <x:c r="Z89" s="22"/>
    </x:row>
    <x:row r="90">
      <x:c r="A90" s="22"/>
      <x:c r="B90" s="22"/>
      <x:c r="C90" s="22"/>
      <x:c r="D90" s="22"/>
      <x:c r="E90" s="22"/>
      <x:c r="F90" s="22"/>
      <x:c r="G90" s="22"/>
      <x:c r="H90" s="22"/>
      <x:c r="I90" s="22"/>
      <x:c r="J90" s="22"/>
      <x:c r="K90" s="22"/>
      <x:c r="L90" s="22"/>
      <x:c r="M90" s="22"/>
      <x:c r="N90" s="22"/>
      <x:c r="O90" s="22"/>
      <x:c r="P90" s="22"/>
      <x:c r="Q90" s="22"/>
      <x:c r="R90" s="22"/>
      <x:c r="S90" s="22"/>
      <x:c r="T90" s="22"/>
      <x:c r="U90" s="22"/>
      <x:c r="V90" s="22"/>
      <x:c r="W90" s="22"/>
      <x:c r="X90" s="22"/>
      <x:c r="Y90" s="22"/>
      <x:c r="Z90" s="22"/>
    </x:row>
    <x:row r="91">
      <x:c r="A91" s="22"/>
      <x:c r="B91" s="22"/>
      <x:c r="C91" s="22"/>
      <x:c r="D91" s="22"/>
      <x:c r="E91" s="22"/>
      <x:c r="F91" s="22"/>
      <x:c r="G91" s="22"/>
      <x:c r="H91" s="22"/>
      <x:c r="I91" s="22"/>
      <x:c r="J91" s="22"/>
      <x:c r="K91" s="22"/>
      <x:c r="L91" s="22"/>
      <x:c r="M91" s="22"/>
      <x:c r="N91" s="22"/>
      <x:c r="O91" s="22"/>
      <x:c r="P91" s="22"/>
      <x:c r="Q91" s="22"/>
      <x:c r="R91" s="22"/>
      <x:c r="S91" s="22"/>
      <x:c r="T91" s="22"/>
      <x:c r="U91" s="22"/>
      <x:c r="V91" s="22"/>
      <x:c r="W91" s="22"/>
      <x:c r="X91" s="22"/>
      <x:c r="Y91" s="22"/>
      <x:c r="Z91" s="22"/>
    </x:row>
    <x:row r="92">
      <x:c r="A92" s="22"/>
      <x:c r="B92" s="22"/>
      <x:c r="C92" s="22"/>
      <x:c r="D92" s="22"/>
      <x:c r="E92" s="22"/>
      <x:c r="F92" s="22"/>
      <x:c r="G92" s="22"/>
      <x:c r="H92" s="22"/>
      <x:c r="I92" s="22"/>
      <x:c r="J92" s="22"/>
      <x:c r="K92" s="22"/>
      <x:c r="L92" s="22"/>
      <x:c r="M92" s="22"/>
      <x:c r="N92" s="22"/>
      <x:c r="O92" s="22"/>
      <x:c r="P92" s="22"/>
      <x:c r="Q92" s="22"/>
      <x:c r="R92" s="22"/>
      <x:c r="S92" s="22"/>
      <x:c r="T92" s="22"/>
      <x:c r="U92" s="22"/>
      <x:c r="V92" s="22"/>
      <x:c r="W92" s="22"/>
      <x:c r="X92" s="22"/>
      <x:c r="Y92" s="22"/>
      <x:c r="Z92" s="22"/>
    </x:row>
    <x:row r="93">
      <x:c r="A93" s="22"/>
      <x:c r="B93" s="22"/>
      <x:c r="C93" s="22"/>
      <x:c r="D93" s="22"/>
      <x:c r="E93" s="22"/>
      <x:c r="F93" s="22"/>
      <x:c r="G93" s="22"/>
      <x:c r="H93" s="22"/>
      <x:c r="I93" s="22"/>
      <x:c r="J93" s="22"/>
      <x:c r="K93" s="22"/>
      <x:c r="L93" s="22"/>
      <x:c r="M93" s="22"/>
      <x:c r="N93" s="22"/>
      <x:c r="O93" s="22"/>
      <x:c r="P93" s="22"/>
      <x:c r="Q93" s="22"/>
      <x:c r="R93" s="22"/>
      <x:c r="S93" s="22"/>
      <x:c r="T93" s="22"/>
      <x:c r="U93" s="22"/>
      <x:c r="V93" s="22"/>
      <x:c r="W93" s="22"/>
      <x:c r="X93" s="22"/>
      <x:c r="Y93" s="22"/>
      <x:c r="Z93" s="22"/>
    </x:row>
    <x:row r="94">
      <x:c r="A94" s="22"/>
      <x:c r="B94" s="22"/>
      <x:c r="C94" s="22"/>
      <x:c r="D94" s="22"/>
      <x:c r="E94" s="22"/>
      <x:c r="F94" s="22"/>
      <x:c r="G94" s="22"/>
      <x:c r="H94" s="22"/>
      <x:c r="I94" s="22"/>
      <x:c r="J94" s="22"/>
      <x:c r="K94" s="22"/>
      <x:c r="L94" s="22"/>
      <x:c r="M94" s="22"/>
      <x:c r="N94" s="22"/>
      <x:c r="O94" s="22"/>
      <x:c r="P94" s="22"/>
      <x:c r="Q94" s="22"/>
      <x:c r="R94" s="22"/>
      <x:c r="S94" s="22"/>
      <x:c r="T94" s="22"/>
      <x:c r="U94" s="22"/>
      <x:c r="V94" s="22"/>
      <x:c r="W94" s="22"/>
      <x:c r="X94" s="22"/>
      <x:c r="Y94" s="22"/>
      <x:c r="Z94" s="22"/>
    </x:row>
    <x:row r="95">
      <x:c r="A95" s="22"/>
      <x:c r="B95" s="22"/>
      <x:c r="C95" s="22"/>
      <x:c r="D95" s="22"/>
      <x:c r="E95" s="22"/>
      <x:c r="F95" s="22"/>
      <x:c r="G95" s="22"/>
      <x:c r="H95" s="22"/>
      <x:c r="I95" s="22"/>
      <x:c r="J95" s="22"/>
      <x:c r="K95" s="22"/>
      <x:c r="L95" s="22"/>
      <x:c r="M95" s="22"/>
      <x:c r="N95" s="22"/>
      <x:c r="O95" s="22"/>
      <x:c r="P95" s="22"/>
      <x:c r="Q95" s="22"/>
      <x:c r="R95" s="22"/>
      <x:c r="S95" s="22"/>
      <x:c r="T95" s="22"/>
      <x:c r="U95" s="22"/>
      <x:c r="V95" s="22"/>
      <x:c r="W95" s="22"/>
      <x:c r="X95" s="22"/>
      <x:c r="Y95" s="22"/>
      <x:c r="Z95" s="22"/>
    </x:row>
    <x:row r="96">
      <x:c r="A96" s="22"/>
      <x:c r="B96" s="22"/>
      <x:c r="C96" s="22"/>
      <x:c r="D96" s="22"/>
      <x:c r="E96" s="22"/>
      <x:c r="F96" s="22"/>
      <x:c r="G96" s="22"/>
      <x:c r="H96" s="22"/>
      <x:c r="I96" s="22"/>
      <x:c r="J96" s="22"/>
      <x:c r="K96" s="22"/>
      <x:c r="L96" s="22"/>
      <x:c r="M96" s="22"/>
      <x:c r="N96" s="22"/>
      <x:c r="O96" s="22"/>
      <x:c r="P96" s="22"/>
      <x:c r="Q96" s="22"/>
      <x:c r="R96" s="22"/>
      <x:c r="S96" s="22"/>
      <x:c r="T96" s="22"/>
      <x:c r="U96" s="22"/>
      <x:c r="V96" s="22"/>
      <x:c r="W96" s="22"/>
      <x:c r="X96" s="22"/>
      <x:c r="Y96" s="22"/>
      <x:c r="Z96" s="22"/>
    </x:row>
    <x:row r="97">
      <x:c r="A97" s="22"/>
      <x:c r="B97" s="22"/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</x:row>
    <x:row r="98">
      <x:c r="A98" s="22"/>
      <x:c r="B98" s="22"/>
      <x:c r="C98" s="22"/>
      <x:c r="D98" s="22"/>
      <x:c r="E98" s="22"/>
      <x:c r="F98" s="22"/>
      <x:c r="G98" s="22"/>
      <x:c r="H98" s="22"/>
      <x:c r="I98" s="22"/>
      <x:c r="J98" s="22"/>
      <x:c r="K98" s="22"/>
      <x:c r="L98" s="22"/>
      <x:c r="M98" s="22"/>
      <x:c r="N98" s="22"/>
      <x:c r="O98" s="22"/>
      <x:c r="P98" s="22"/>
      <x:c r="Q98" s="22"/>
      <x:c r="R98" s="22"/>
      <x:c r="S98" s="22"/>
      <x:c r="T98" s="22"/>
      <x:c r="U98" s="22"/>
      <x:c r="V98" s="22"/>
      <x:c r="W98" s="22"/>
      <x:c r="X98" s="22"/>
      <x:c r="Y98" s="22"/>
      <x:c r="Z98" s="22"/>
    </x:row>
    <x:row r="99">
      <x:c r="A99" s="22"/>
      <x:c r="B99" s="22"/>
      <x:c r="C99" s="22"/>
      <x:c r="D99" s="22"/>
      <x:c r="E99" s="22"/>
      <x:c r="F99" s="22"/>
      <x:c r="G99" s="22"/>
      <x:c r="H99" s="22"/>
      <x:c r="I99" s="22"/>
      <x:c r="J99" s="22"/>
      <x:c r="K99" s="22"/>
      <x:c r="L99" s="22"/>
      <x:c r="M99" s="22"/>
      <x:c r="N99" s="22"/>
      <x:c r="O99" s="22"/>
      <x:c r="P99" s="22"/>
      <x:c r="Q99" s="22"/>
      <x:c r="R99" s="22"/>
      <x:c r="S99" s="22"/>
      <x:c r="T99" s="22"/>
      <x:c r="U99" s="22"/>
      <x:c r="V99" s="22"/>
      <x:c r="W99" s="22"/>
      <x:c r="X99" s="22"/>
      <x:c r="Y99" s="22"/>
      <x:c r="Z99" s="22"/>
    </x:row>
    <x:row r="100">
      <x:c r="A100" s="22"/>
      <x:c r="B100" s="22"/>
      <x:c r="C100" s="22"/>
      <x:c r="D100" s="22"/>
      <x:c r="E100" s="22"/>
      <x:c r="F100" s="22"/>
      <x:c r="G100" s="22"/>
      <x:c r="H100" s="22"/>
      <x:c r="I100" s="22"/>
      <x:c r="J100" s="22"/>
      <x:c r="K100" s="22"/>
      <x:c r="L100" s="22"/>
      <x:c r="M100" s="22"/>
      <x:c r="N100" s="22"/>
      <x:c r="O100" s="22"/>
      <x:c r="P100" s="22"/>
      <x:c r="Q100" s="22"/>
      <x:c r="R100" s="22"/>
      <x:c r="S100" s="22"/>
      <x:c r="T100" s="22"/>
      <x:c r="U100" s="22"/>
      <x:c r="V100" s="22"/>
      <x:c r="W100" s="22"/>
      <x:c r="X100" s="22"/>
      <x:c r="Y100" s="22"/>
      <x:c r="Z100" s="22"/>
    </x:row>
    <x:row r="101">
      <x:c r="A101" s="22"/>
      <x:c r="B101" s="22"/>
      <x:c r="C101" s="22"/>
      <x:c r="D101" s="22"/>
      <x:c r="E101" s="22"/>
      <x:c r="F101" s="22"/>
      <x:c r="G101" s="22"/>
      <x:c r="H101" s="22"/>
      <x:c r="I101" s="22"/>
      <x:c r="J101" s="22"/>
      <x:c r="K101" s="22"/>
      <x:c r="L101" s="22"/>
      <x:c r="M101" s="22"/>
      <x:c r="N101" s="22"/>
      <x:c r="O101" s="22"/>
      <x:c r="P101" s="22"/>
      <x:c r="Q101" s="22"/>
      <x:c r="R101" s="22"/>
      <x:c r="S101" s="22"/>
      <x:c r="T101" s="22"/>
      <x:c r="U101" s="22"/>
      <x:c r="V101" s="22"/>
      <x:c r="W101" s="22"/>
      <x:c r="X101" s="22"/>
      <x:c r="Y101" s="22"/>
      <x:c r="Z101" s="22"/>
    </x:row>
    <x:row r="102">
      <x:c r="A102" s="22"/>
      <x:c r="B102" s="22"/>
      <x:c r="C102" s="22"/>
      <x:c r="D102" s="22"/>
      <x:c r="E102" s="22"/>
      <x:c r="F102" s="22"/>
      <x:c r="G102" s="22"/>
      <x:c r="H102" s="22"/>
      <x:c r="I102" s="22"/>
      <x:c r="J102" s="22"/>
      <x:c r="K102" s="22"/>
      <x:c r="L102" s="22"/>
      <x:c r="M102" s="22"/>
      <x:c r="N102" s="22"/>
      <x:c r="O102" s="22"/>
      <x:c r="P102" s="22"/>
      <x:c r="Q102" s="22"/>
      <x:c r="R102" s="22"/>
      <x:c r="S102" s="22"/>
      <x:c r="T102" s="22"/>
      <x:c r="U102" s="22"/>
      <x:c r="V102" s="22"/>
      <x:c r="W102" s="22"/>
      <x:c r="X102" s="22"/>
      <x:c r="Y102" s="22"/>
      <x:c r="Z102" s="22"/>
    </x:row>
    <x:row r="103">
      <x:c r="A103" s="22"/>
      <x:c r="B103" s="22"/>
      <x:c r="C103" s="22"/>
      <x:c r="D103" s="22"/>
      <x:c r="E103" s="22"/>
      <x:c r="F103" s="22"/>
      <x:c r="G103" s="22"/>
      <x:c r="H103" s="22"/>
      <x:c r="I103" s="22"/>
      <x:c r="J103" s="22"/>
      <x:c r="K103" s="22"/>
      <x:c r="L103" s="22"/>
      <x:c r="M103" s="22"/>
      <x:c r="N103" s="22"/>
      <x:c r="O103" s="22"/>
      <x:c r="P103" s="22"/>
      <x:c r="Q103" s="22"/>
      <x:c r="R103" s="22"/>
      <x:c r="S103" s="22"/>
      <x:c r="T103" s="22"/>
      <x:c r="U103" s="22"/>
      <x:c r="V103" s="22"/>
      <x:c r="W103" s="22"/>
      <x:c r="X103" s="22"/>
      <x:c r="Y103" s="22"/>
      <x:c r="Z103" s="22"/>
    </x:row>
    <x:row r="104">
      <x:c r="A104" s="22"/>
      <x:c r="B104" s="22"/>
      <x:c r="C104" s="22"/>
      <x:c r="D104" s="22"/>
      <x:c r="E104" s="22"/>
      <x:c r="F104" s="22"/>
      <x:c r="G104" s="22"/>
      <x:c r="H104" s="22"/>
      <x:c r="I104" s="22"/>
      <x:c r="J104" s="22"/>
      <x:c r="K104" s="22"/>
      <x:c r="L104" s="22"/>
      <x:c r="M104" s="22"/>
      <x:c r="N104" s="22"/>
      <x:c r="O104" s="22"/>
      <x:c r="P104" s="22"/>
      <x:c r="Q104" s="22"/>
      <x:c r="R104" s="22"/>
      <x:c r="S104" s="22"/>
      <x:c r="T104" s="22"/>
      <x:c r="U104" s="22"/>
      <x:c r="V104" s="22"/>
      <x:c r="W104" s="22"/>
      <x:c r="X104" s="22"/>
      <x:c r="Y104" s="22"/>
      <x:c r="Z104" s="22"/>
    </x:row>
    <x:row r="105">
      <x:c r="A105" s="22"/>
      <x:c r="B105" s="22"/>
      <x:c r="C105" s="22"/>
      <x:c r="D105" s="22"/>
      <x:c r="E105" s="22"/>
      <x:c r="F105" s="22"/>
      <x:c r="G105" s="22"/>
      <x:c r="H105" s="22"/>
      <x:c r="I105" s="22"/>
      <x:c r="J105" s="22"/>
      <x:c r="K105" s="22"/>
      <x:c r="L105" s="22"/>
      <x:c r="M105" s="22"/>
      <x:c r="N105" s="22"/>
      <x:c r="O105" s="22"/>
      <x:c r="P105" s="22"/>
      <x:c r="Q105" s="22"/>
      <x:c r="R105" s="22"/>
      <x:c r="S105" s="22"/>
      <x:c r="T105" s="22"/>
      <x:c r="U105" s="22"/>
      <x:c r="V105" s="22"/>
      <x:c r="W105" s="22"/>
      <x:c r="X105" s="22"/>
      <x:c r="Y105" s="22"/>
      <x:c r="Z105" s="22"/>
    </x:row>
    <x:row r="106">
      <x:c r="A106" s="22"/>
      <x:c r="B106" s="22"/>
      <x:c r="C106" s="22"/>
      <x:c r="D106" s="22"/>
      <x:c r="E106" s="22"/>
      <x:c r="F106" s="22"/>
      <x:c r="G106" s="22"/>
      <x:c r="H106" s="22"/>
      <x:c r="I106" s="22"/>
      <x:c r="J106" s="22"/>
      <x:c r="K106" s="22"/>
      <x:c r="L106" s="22"/>
      <x:c r="M106" s="22"/>
      <x:c r="N106" s="22"/>
      <x:c r="O106" s="22"/>
      <x:c r="P106" s="22"/>
      <x:c r="Q106" s="22"/>
      <x:c r="R106" s="22"/>
      <x:c r="S106" s="22"/>
      <x:c r="T106" s="22"/>
      <x:c r="U106" s="22"/>
      <x:c r="V106" s="22"/>
      <x:c r="W106" s="22"/>
      <x:c r="X106" s="22"/>
      <x:c r="Y106" s="22"/>
      <x:c r="Z106" s="22"/>
    </x:row>
    <x:row r="107">
      <x:c r="A107" s="22"/>
      <x:c r="B107" s="22"/>
      <x:c r="C107" s="22"/>
      <x:c r="D107" s="22"/>
      <x:c r="E107" s="22"/>
      <x:c r="F107" s="22"/>
      <x:c r="G107" s="22"/>
      <x:c r="H107" s="22"/>
      <x:c r="I107" s="22"/>
      <x:c r="J107" s="22"/>
      <x:c r="K107" s="22"/>
      <x:c r="L107" s="22"/>
      <x:c r="M107" s="22"/>
      <x:c r="N107" s="22"/>
      <x:c r="O107" s="22"/>
      <x:c r="P107" s="22"/>
      <x:c r="Q107" s="22"/>
      <x:c r="R107" s="22"/>
      <x:c r="S107" s="22"/>
      <x:c r="T107" s="22"/>
      <x:c r="U107" s="22"/>
      <x:c r="V107" s="22"/>
      <x:c r="W107" s="22"/>
      <x:c r="X107" s="22"/>
      <x:c r="Y107" s="22"/>
      <x:c r="Z107" s="22"/>
    </x:row>
    <x:row r="108">
      <x:c r="A108" s="22"/>
      <x:c r="B108" s="22"/>
      <x:c r="C108" s="22"/>
      <x:c r="D108" s="22"/>
      <x:c r="E108" s="22"/>
      <x:c r="F108" s="22"/>
      <x:c r="G108" s="22"/>
      <x:c r="H108" s="22"/>
      <x:c r="I108" s="22"/>
      <x:c r="J108" s="22"/>
      <x:c r="K108" s="22"/>
      <x:c r="L108" s="22"/>
      <x:c r="M108" s="22"/>
      <x:c r="N108" s="22"/>
      <x:c r="O108" s="22"/>
      <x:c r="P108" s="22"/>
      <x:c r="Q108" s="22"/>
      <x:c r="R108" s="22"/>
      <x:c r="S108" s="22"/>
      <x:c r="T108" s="22"/>
      <x:c r="U108" s="22"/>
      <x:c r="V108" s="22"/>
      <x:c r="W108" s="22"/>
      <x:c r="X108" s="22"/>
      <x:c r="Y108" s="22"/>
      <x:c r="Z108" s="22"/>
    </x:row>
    <x:row r="109">
      <x:c r="A109" s="22"/>
      <x:c r="B109" s="22"/>
      <x:c r="C109" s="22"/>
      <x:c r="D109" s="22"/>
      <x:c r="E109" s="22"/>
      <x:c r="F109" s="22"/>
      <x:c r="G109" s="22"/>
      <x:c r="H109" s="22"/>
      <x:c r="I109" s="22"/>
      <x:c r="J109" s="22"/>
      <x:c r="K109" s="22"/>
      <x:c r="L109" s="22"/>
      <x:c r="M109" s="22"/>
      <x:c r="N109" s="22"/>
      <x:c r="O109" s="22"/>
      <x:c r="P109" s="22"/>
      <x:c r="Q109" s="22"/>
      <x:c r="R109" s="22"/>
      <x:c r="S109" s="22"/>
      <x:c r="T109" s="22"/>
      <x:c r="U109" s="22"/>
      <x:c r="V109" s="22"/>
      <x:c r="W109" s="22"/>
      <x:c r="X109" s="22"/>
      <x:c r="Y109" s="22"/>
      <x:c r="Z109" s="22"/>
    </x:row>
    <x:row r="110">
      <x:c r="A110" s="22"/>
      <x:c r="B110" s="22"/>
      <x:c r="C110" s="22"/>
      <x:c r="D110" s="22"/>
      <x:c r="E110" s="22"/>
      <x:c r="F110" s="22"/>
      <x:c r="G110" s="22"/>
      <x:c r="H110" s="22"/>
      <x:c r="I110" s="22"/>
      <x:c r="J110" s="22"/>
      <x:c r="K110" s="22"/>
      <x:c r="L110" s="22"/>
      <x:c r="M110" s="22"/>
      <x:c r="N110" s="22"/>
      <x:c r="O110" s="22"/>
      <x:c r="P110" s="22"/>
      <x:c r="Q110" s="22"/>
      <x:c r="R110" s="22"/>
      <x:c r="S110" s="22"/>
      <x:c r="T110" s="22"/>
      <x:c r="U110" s="22"/>
      <x:c r="V110" s="22"/>
      <x:c r="W110" s="22"/>
      <x:c r="X110" s="22"/>
      <x:c r="Y110" s="22"/>
      <x:c r="Z110" s="22"/>
    </x:row>
    <x:row r="111">
      <x:c r="A111" s="22"/>
      <x:c r="B111" s="22"/>
      <x:c r="C111" s="22"/>
      <x:c r="D111" s="22"/>
      <x:c r="E111" s="22"/>
      <x:c r="F111" s="22"/>
      <x:c r="G111" s="22"/>
      <x:c r="H111" s="22"/>
      <x:c r="I111" s="22"/>
      <x:c r="J111" s="22"/>
      <x:c r="K111" s="22"/>
      <x:c r="L111" s="22"/>
      <x:c r="M111" s="22"/>
      <x:c r="N111" s="22"/>
      <x:c r="O111" s="22"/>
      <x:c r="P111" s="22"/>
      <x:c r="Q111" s="22"/>
      <x:c r="R111" s="22"/>
      <x:c r="S111" s="22"/>
      <x:c r="T111" s="22"/>
      <x:c r="U111" s="22"/>
      <x:c r="V111" s="22"/>
      <x:c r="W111" s="22"/>
      <x:c r="X111" s="22"/>
      <x:c r="Y111" s="22"/>
      <x:c r="Z111" s="22"/>
    </x:row>
    <x:row r="112">
      <x:c r="A112" s="22"/>
      <x:c r="B112" s="22"/>
      <x:c r="C112" s="22"/>
      <x:c r="D112" s="22"/>
      <x:c r="E112" s="22"/>
      <x:c r="F112" s="22"/>
      <x:c r="G112" s="22"/>
      <x:c r="H112" s="22"/>
      <x:c r="I112" s="22"/>
      <x:c r="J112" s="22"/>
      <x:c r="K112" s="22"/>
      <x:c r="L112" s="22"/>
      <x:c r="M112" s="22"/>
      <x:c r="N112" s="22"/>
      <x:c r="O112" s="22"/>
      <x:c r="P112" s="22"/>
      <x:c r="Q112" s="22"/>
      <x:c r="R112" s="22"/>
      <x:c r="S112" s="22"/>
      <x:c r="T112" s="22"/>
      <x:c r="U112" s="22"/>
      <x:c r="V112" s="22"/>
      <x:c r="W112" s="22"/>
      <x:c r="X112" s="22"/>
      <x:c r="Y112" s="22"/>
      <x:c r="Z112" s="22"/>
    </x:row>
    <x:row r="113">
      <x:c r="A113" s="22"/>
      <x:c r="B113" s="22"/>
      <x:c r="C113" s="22"/>
      <x:c r="D113" s="22"/>
      <x:c r="E113" s="22"/>
      <x:c r="F113" s="22"/>
      <x:c r="G113" s="22"/>
      <x:c r="H113" s="22"/>
      <x:c r="I113" s="22"/>
      <x:c r="J113" s="22"/>
      <x:c r="K113" s="22"/>
      <x:c r="L113" s="22"/>
      <x:c r="M113" s="22"/>
      <x:c r="N113" s="22"/>
      <x:c r="O113" s="22"/>
      <x:c r="P113" s="22"/>
      <x:c r="Q113" s="22"/>
      <x:c r="R113" s="22"/>
      <x:c r="S113" s="22"/>
      <x:c r="T113" s="22"/>
      <x:c r="U113" s="22"/>
      <x:c r="V113" s="22"/>
      <x:c r="W113" s="22"/>
      <x:c r="X113" s="22"/>
      <x:c r="Y113" s="22"/>
      <x:c r="Z113" s="22"/>
    </x:row>
    <x:row r="114">
      <x:c r="A114" s="22"/>
      <x:c r="B114" s="22"/>
      <x:c r="C114" s="22"/>
      <x:c r="D114" s="22"/>
      <x:c r="E114" s="22"/>
      <x:c r="F114" s="22"/>
      <x:c r="G114" s="22"/>
      <x:c r="H114" s="22"/>
      <x:c r="I114" s="22"/>
      <x:c r="J114" s="22"/>
      <x:c r="K114" s="22"/>
      <x:c r="L114" s="22"/>
      <x:c r="M114" s="22"/>
      <x:c r="N114" s="22"/>
      <x:c r="O114" s="22"/>
      <x:c r="P114" s="22"/>
      <x:c r="Q114" s="22"/>
      <x:c r="R114" s="22"/>
      <x:c r="S114" s="22"/>
      <x:c r="T114" s="22"/>
      <x:c r="U114" s="22"/>
      <x:c r="V114" s="22"/>
      <x:c r="W114" s="22"/>
      <x:c r="X114" s="22"/>
      <x:c r="Y114" s="22"/>
      <x:c r="Z114" s="22"/>
    </x:row>
    <x:row r="115">
      <x:c r="A115" s="22"/>
      <x:c r="B115" s="22"/>
      <x:c r="C115" s="22"/>
      <x:c r="D115" s="22"/>
      <x:c r="E115" s="22"/>
      <x:c r="F115" s="22"/>
      <x:c r="G115" s="22"/>
      <x:c r="H115" s="22"/>
      <x:c r="I115" s="22"/>
      <x:c r="J115" s="22"/>
      <x:c r="K115" s="22"/>
      <x:c r="L115" s="22"/>
      <x:c r="M115" s="22"/>
      <x:c r="N115" s="22"/>
      <x:c r="O115" s="22"/>
      <x:c r="P115" s="22"/>
      <x:c r="Q115" s="22"/>
      <x:c r="R115" s="22"/>
      <x:c r="S115" s="22"/>
      <x:c r="T115" s="22"/>
      <x:c r="U115" s="22"/>
      <x:c r="V115" s="22"/>
      <x:c r="W115" s="22"/>
      <x:c r="X115" s="22"/>
      <x:c r="Y115" s="22"/>
      <x:c r="Z115" s="22"/>
    </x:row>
    <x:row r="116">
      <x:c r="A116" s="22"/>
      <x:c r="B116" s="22"/>
      <x:c r="C116" s="22"/>
      <x:c r="D116" s="22"/>
      <x:c r="E116" s="22"/>
      <x:c r="F116" s="22"/>
      <x:c r="G116" s="22"/>
      <x:c r="H116" s="22"/>
      <x:c r="I116" s="22"/>
      <x:c r="J116" s="22"/>
      <x:c r="K116" s="22"/>
      <x:c r="L116" s="22"/>
      <x:c r="M116" s="22"/>
      <x:c r="N116" s="22"/>
      <x:c r="O116" s="22"/>
      <x:c r="P116" s="22"/>
      <x:c r="Q116" s="22"/>
      <x:c r="R116" s="22"/>
      <x:c r="S116" s="22"/>
      <x:c r="T116" s="22"/>
      <x:c r="U116" s="22"/>
      <x:c r="V116" s="22"/>
      <x:c r="W116" s="22"/>
      <x:c r="X116" s="22"/>
      <x:c r="Y116" s="22"/>
      <x:c r="Z116" s="22"/>
    </x:row>
    <x:row r="117">
      <x:c r="A117" s="22"/>
      <x:c r="B117" s="22"/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</x:row>
    <x:row r="118">
      <x:c r="A118" s="22"/>
      <x:c r="B118" s="22"/>
      <x:c r="C118" s="22"/>
      <x:c r="D118" s="22"/>
      <x:c r="E118" s="22"/>
      <x:c r="F118" s="22"/>
      <x:c r="G118" s="22"/>
      <x:c r="H118" s="22"/>
      <x:c r="I118" s="22"/>
      <x:c r="J118" s="22"/>
      <x:c r="K118" s="22"/>
      <x:c r="L118" s="22"/>
      <x:c r="M118" s="22"/>
      <x:c r="N118" s="22"/>
      <x:c r="O118" s="22"/>
      <x:c r="P118" s="22"/>
      <x:c r="Q118" s="22"/>
      <x:c r="R118" s="22"/>
      <x:c r="S118" s="22"/>
      <x:c r="T118" s="22"/>
      <x:c r="U118" s="22"/>
      <x:c r="V118" s="22"/>
      <x:c r="W118" s="22"/>
      <x:c r="X118" s="22"/>
      <x:c r="Y118" s="22"/>
      <x:c r="Z118" s="22"/>
    </x:row>
    <x:row r="119">
      <x:c r="A119" s="22"/>
      <x:c r="B119" s="22"/>
      <x:c r="C119" s="22"/>
      <x:c r="D119" s="22"/>
      <x:c r="E119" s="22"/>
      <x:c r="F119" s="22"/>
      <x:c r="G119" s="22"/>
      <x:c r="H119" s="22"/>
      <x:c r="I119" s="22"/>
      <x:c r="J119" s="22"/>
      <x:c r="K119" s="22"/>
      <x:c r="L119" s="22"/>
      <x:c r="M119" s="22"/>
      <x:c r="N119" s="22"/>
      <x:c r="O119" s="22"/>
      <x:c r="P119" s="22"/>
      <x:c r="Q119" s="22"/>
      <x:c r="R119" s="22"/>
      <x:c r="S119" s="22"/>
      <x:c r="T119" s="22"/>
      <x:c r="U119" s="22"/>
      <x:c r="V119" s="22"/>
      <x:c r="W119" s="22"/>
      <x:c r="X119" s="22"/>
      <x:c r="Y119" s="22"/>
      <x:c r="Z119" s="22"/>
    </x:row>
    <x:row r="120">
      <x:c r="A120" s="22"/>
      <x:c r="B120" s="22"/>
      <x:c r="C120" s="22"/>
      <x:c r="D120" s="22"/>
      <x:c r="E120" s="22"/>
      <x:c r="F120" s="22"/>
      <x:c r="G120" s="22"/>
      <x:c r="H120" s="22"/>
      <x:c r="I120" s="22"/>
      <x:c r="J120" s="22"/>
      <x:c r="K120" s="22"/>
      <x:c r="L120" s="22"/>
      <x:c r="M120" s="22"/>
      <x:c r="N120" s="22"/>
      <x:c r="O120" s="22"/>
      <x:c r="P120" s="22"/>
      <x:c r="Q120" s="22"/>
      <x:c r="R120" s="22"/>
      <x:c r="S120" s="22"/>
      <x:c r="T120" s="22"/>
      <x:c r="U120" s="22"/>
      <x:c r="V120" s="22"/>
      <x:c r="W120" s="22"/>
      <x:c r="X120" s="22"/>
      <x:c r="Y120" s="22"/>
      <x:c r="Z120" s="22"/>
    </x:row>
    <x:row r="121">
      <x:c r="A121" s="22"/>
      <x:c r="B121" s="22"/>
      <x:c r="C121" s="22"/>
      <x:c r="D121" s="22"/>
      <x:c r="E121" s="22"/>
      <x:c r="F121" s="22"/>
      <x:c r="G121" s="22"/>
      <x:c r="H121" s="22"/>
      <x:c r="I121" s="22"/>
      <x:c r="J121" s="22"/>
      <x:c r="K121" s="22"/>
      <x:c r="L121" s="22"/>
      <x:c r="M121" s="22"/>
      <x:c r="N121" s="22"/>
      <x:c r="O121" s="22"/>
      <x:c r="P121" s="22"/>
      <x:c r="Q121" s="22"/>
      <x:c r="R121" s="22"/>
      <x:c r="S121" s="22"/>
      <x:c r="T121" s="22"/>
      <x:c r="U121" s="22"/>
      <x:c r="V121" s="22"/>
      <x:c r="W121" s="22"/>
      <x:c r="X121" s="22"/>
      <x:c r="Y121" s="22"/>
      <x:c r="Z121" s="22"/>
    </x:row>
    <x:row r="122">
      <x:c r="A122" s="22"/>
      <x:c r="B122" s="22"/>
      <x:c r="C122" s="22"/>
      <x:c r="D122" s="22"/>
      <x:c r="E122" s="22"/>
      <x:c r="F122" s="22"/>
      <x:c r="G122" s="22"/>
      <x:c r="H122" s="22"/>
      <x:c r="I122" s="22"/>
      <x:c r="J122" s="22"/>
      <x:c r="K122" s="22"/>
      <x:c r="L122" s="22"/>
      <x:c r="M122" s="22"/>
      <x:c r="N122" s="22"/>
      <x:c r="O122" s="22"/>
      <x:c r="P122" s="22"/>
      <x:c r="Q122" s="22"/>
      <x:c r="R122" s="22"/>
      <x:c r="S122" s="22"/>
      <x:c r="T122" s="22"/>
      <x:c r="U122" s="22"/>
      <x:c r="V122" s="22"/>
      <x:c r="W122" s="22"/>
      <x:c r="X122" s="22"/>
      <x:c r="Y122" s="22"/>
      <x:c r="Z122" s="22"/>
    </x:row>
    <x:row r="123">
      <x:c r="A123" s="22"/>
      <x:c r="B123" s="22"/>
      <x:c r="C123" s="22"/>
      <x:c r="D123" s="22"/>
      <x:c r="E123" s="22"/>
      <x:c r="F123" s="22"/>
      <x:c r="G123" s="22"/>
      <x:c r="H123" s="22"/>
      <x:c r="I123" s="22"/>
      <x:c r="J123" s="22"/>
      <x:c r="K123" s="22"/>
      <x:c r="L123" s="22"/>
      <x:c r="M123" s="22"/>
      <x:c r="N123" s="22"/>
      <x:c r="O123" s="22"/>
      <x:c r="P123" s="22"/>
      <x:c r="Q123" s="22"/>
      <x:c r="R123" s="22"/>
      <x:c r="S123" s="22"/>
      <x:c r="T123" s="22"/>
      <x:c r="U123" s="22"/>
      <x:c r="V123" s="22"/>
      <x:c r="W123" s="22"/>
      <x:c r="X123" s="22"/>
      <x:c r="Y123" s="22"/>
      <x:c r="Z123" s="22"/>
    </x:row>
    <x:row r="124">
      <x:c r="A124" s="22"/>
      <x:c r="B124" s="22"/>
      <x:c r="C124" s="22"/>
      <x:c r="D124" s="22"/>
      <x:c r="E124" s="22"/>
      <x:c r="F124" s="22"/>
      <x:c r="G124" s="22"/>
      <x:c r="H124" s="22"/>
      <x:c r="I124" s="22"/>
      <x:c r="J124" s="22"/>
      <x:c r="K124" s="22"/>
      <x:c r="L124" s="22"/>
      <x:c r="M124" s="22"/>
      <x:c r="N124" s="22"/>
      <x:c r="O124" s="22"/>
      <x:c r="P124" s="22"/>
      <x:c r="Q124" s="22"/>
      <x:c r="R124" s="22"/>
      <x:c r="S124" s="22"/>
      <x:c r="T124" s="22"/>
      <x:c r="U124" s="22"/>
      <x:c r="V124" s="22"/>
      <x:c r="W124" s="22"/>
      <x:c r="X124" s="22"/>
      <x:c r="Y124" s="22"/>
      <x:c r="Z124" s="22"/>
    </x:row>
    <x:row r="125">
      <x:c r="A125" s="22"/>
      <x:c r="B125" s="22"/>
      <x:c r="C125" s="22"/>
      <x:c r="D125" s="22"/>
      <x:c r="E125" s="22"/>
      <x:c r="F125" s="22"/>
      <x:c r="G125" s="22"/>
      <x:c r="H125" s="22"/>
      <x:c r="I125" s="22"/>
      <x:c r="J125" s="22"/>
      <x:c r="K125" s="22"/>
      <x:c r="L125" s="22"/>
      <x:c r="M125" s="22"/>
      <x:c r="N125" s="22"/>
      <x:c r="O125" s="22"/>
      <x:c r="P125" s="22"/>
      <x:c r="Q125" s="22"/>
      <x:c r="R125" s="22"/>
      <x:c r="S125" s="22"/>
      <x:c r="T125" s="22"/>
      <x:c r="U125" s="22"/>
      <x:c r="V125" s="22"/>
      <x:c r="W125" s="22"/>
      <x:c r="X125" s="22"/>
      <x:c r="Y125" s="22"/>
      <x:c r="Z125" s="22"/>
    </x:row>
    <x:row r="126">
      <x:c r="A126" s="22"/>
      <x:c r="B126" s="22"/>
      <x:c r="C126" s="22"/>
      <x:c r="D126" s="22"/>
      <x:c r="E126" s="22"/>
      <x:c r="F126" s="22"/>
      <x:c r="G126" s="22"/>
      <x:c r="H126" s="22"/>
      <x:c r="I126" s="22"/>
      <x:c r="J126" s="22"/>
      <x:c r="K126" s="22"/>
      <x:c r="L126" s="22"/>
      <x:c r="M126" s="22"/>
      <x:c r="N126" s="22"/>
      <x:c r="O126" s="22"/>
      <x:c r="P126" s="22"/>
      <x:c r="Q126" s="22"/>
      <x:c r="R126" s="22"/>
      <x:c r="S126" s="22"/>
      <x:c r="T126" s="22"/>
      <x:c r="U126" s="22"/>
      <x:c r="V126" s="22"/>
      <x:c r="W126" s="22"/>
      <x:c r="X126" s="22"/>
      <x:c r="Y126" s="22"/>
      <x:c r="Z126" s="22"/>
    </x:row>
    <x:row r="127">
      <x:c r="A127" s="22"/>
      <x:c r="B127" s="22"/>
      <x:c r="C127" s="22"/>
      <x:c r="D127" s="22"/>
      <x:c r="E127" s="22"/>
      <x:c r="F127" s="22"/>
      <x:c r="G127" s="22"/>
      <x:c r="H127" s="22"/>
      <x:c r="I127" s="22"/>
      <x:c r="J127" s="22"/>
      <x:c r="K127" s="22"/>
      <x:c r="L127" s="22"/>
      <x:c r="M127" s="22"/>
      <x:c r="N127" s="22"/>
      <x:c r="O127" s="22"/>
      <x:c r="P127" s="22"/>
      <x:c r="Q127" s="22"/>
      <x:c r="R127" s="22"/>
      <x:c r="S127" s="22"/>
      <x:c r="T127" s="22"/>
      <x:c r="U127" s="22"/>
      <x:c r="V127" s="22"/>
      <x:c r="W127" s="22"/>
      <x:c r="X127" s="22"/>
      <x:c r="Y127" s="22"/>
      <x:c r="Z127" s="22"/>
    </x:row>
    <x:row r="128">
      <x:c r="A128" s="22"/>
      <x:c r="B128" s="22"/>
      <x:c r="C128" s="22"/>
      <x:c r="D128" s="22"/>
      <x:c r="E128" s="22"/>
      <x:c r="F128" s="22"/>
      <x:c r="G128" s="22"/>
      <x:c r="H128" s="22"/>
      <x:c r="I128" s="22"/>
      <x:c r="J128" s="22"/>
      <x:c r="K128" s="22"/>
      <x:c r="L128" s="22"/>
      <x:c r="M128" s="22"/>
      <x:c r="N128" s="22"/>
      <x:c r="O128" s="22"/>
      <x:c r="P128" s="22"/>
      <x:c r="Q128" s="22"/>
      <x:c r="R128" s="22"/>
      <x:c r="S128" s="22"/>
      <x:c r="T128" s="22"/>
      <x:c r="U128" s="22"/>
      <x:c r="V128" s="22"/>
      <x:c r="W128" s="22"/>
      <x:c r="X128" s="22"/>
      <x:c r="Y128" s="22"/>
      <x:c r="Z128" s="22"/>
    </x:row>
    <x:row r="129">
      <x:c r="A129" s="22"/>
      <x:c r="B129" s="22"/>
      <x:c r="C129" s="22"/>
      <x:c r="D129" s="22"/>
      <x:c r="E129" s="22"/>
      <x:c r="F129" s="22"/>
      <x:c r="G129" s="22"/>
      <x:c r="H129" s="22"/>
      <x:c r="I129" s="22"/>
      <x:c r="J129" s="22"/>
      <x:c r="K129" s="22"/>
      <x:c r="L129" s="22"/>
      <x:c r="M129" s="22"/>
      <x:c r="N129" s="22"/>
      <x:c r="O129" s="22"/>
      <x:c r="P129" s="22"/>
      <x:c r="Q129" s="22"/>
      <x:c r="R129" s="22"/>
      <x:c r="S129" s="22"/>
      <x:c r="T129" s="22"/>
      <x:c r="U129" s="22"/>
      <x:c r="V129" s="22"/>
      <x:c r="W129" s="22"/>
      <x:c r="X129" s="22"/>
      <x:c r="Y129" s="22"/>
      <x:c r="Z129" s="22"/>
    </x:row>
    <x:row r="130">
      <x:c r="A130" s="22"/>
      <x:c r="B130" s="22"/>
      <x:c r="C130" s="22"/>
      <x:c r="D130" s="22"/>
      <x:c r="E130" s="22"/>
      <x:c r="F130" s="22"/>
      <x:c r="G130" s="22"/>
      <x:c r="H130" s="22"/>
      <x:c r="I130" s="22"/>
      <x:c r="J130" s="22"/>
      <x:c r="K130" s="22"/>
      <x:c r="L130" s="22"/>
      <x:c r="M130" s="22"/>
      <x:c r="N130" s="22"/>
      <x:c r="O130" s="22"/>
      <x:c r="P130" s="22"/>
      <x:c r="Q130" s="22"/>
      <x:c r="R130" s="22"/>
      <x:c r="S130" s="22"/>
      <x:c r="T130" s="22"/>
      <x:c r="U130" s="22"/>
      <x:c r="V130" s="22"/>
      <x:c r="W130" s="22"/>
      <x:c r="X130" s="22"/>
      <x:c r="Y130" s="22"/>
      <x:c r="Z130" s="22"/>
    </x:row>
    <x:row r="131">
      <x:c r="A131" s="22"/>
      <x:c r="B131" s="22"/>
      <x:c r="C131" s="22"/>
      <x:c r="D131" s="22"/>
      <x:c r="E131" s="22"/>
      <x:c r="F131" s="22"/>
      <x:c r="G131" s="22"/>
      <x:c r="H131" s="22"/>
      <x:c r="I131" s="22"/>
      <x:c r="J131" s="22"/>
      <x:c r="K131" s="22"/>
      <x:c r="L131" s="22"/>
      <x:c r="M131" s="22"/>
      <x:c r="N131" s="22"/>
      <x:c r="O131" s="22"/>
      <x:c r="P131" s="22"/>
      <x:c r="Q131" s="22"/>
      <x:c r="R131" s="22"/>
      <x:c r="S131" s="22"/>
      <x:c r="T131" s="22"/>
      <x:c r="U131" s="22"/>
      <x:c r="V131" s="22"/>
      <x:c r="W131" s="22"/>
      <x:c r="X131" s="22"/>
      <x:c r="Y131" s="22"/>
      <x:c r="Z131" s="22"/>
    </x:row>
    <x:row r="132">
      <x:c r="A132" s="22"/>
      <x:c r="B132" s="22"/>
      <x:c r="C132" s="22"/>
      <x:c r="D132" s="22"/>
      <x:c r="E132" s="22"/>
      <x:c r="F132" s="22"/>
      <x:c r="G132" s="22"/>
      <x:c r="H132" s="22"/>
      <x:c r="I132" s="22"/>
      <x:c r="J132" s="22"/>
      <x:c r="K132" s="22"/>
      <x:c r="L132" s="22"/>
      <x:c r="M132" s="22"/>
      <x:c r="N132" s="22"/>
      <x:c r="O132" s="22"/>
      <x:c r="P132" s="22"/>
      <x:c r="Q132" s="22"/>
      <x:c r="R132" s="22"/>
      <x:c r="S132" s="22"/>
      <x:c r="T132" s="22"/>
      <x:c r="U132" s="22"/>
      <x:c r="V132" s="22"/>
      <x:c r="W132" s="22"/>
      <x:c r="X132" s="22"/>
      <x:c r="Y132" s="22"/>
      <x:c r="Z132" s="22"/>
    </x:row>
    <x:row r="133">
      <x:c r="A133" s="22"/>
      <x:c r="B133" s="22"/>
      <x:c r="C133" s="22"/>
      <x:c r="D133" s="22"/>
      <x:c r="E133" s="22"/>
      <x:c r="F133" s="22"/>
      <x:c r="G133" s="22"/>
      <x:c r="H133" s="22"/>
      <x:c r="I133" s="22"/>
      <x:c r="J133" s="22"/>
      <x:c r="K133" s="22"/>
      <x:c r="L133" s="22"/>
      <x:c r="M133" s="22"/>
      <x:c r="N133" s="22"/>
      <x:c r="O133" s="22"/>
      <x:c r="P133" s="22"/>
      <x:c r="Q133" s="22"/>
      <x:c r="R133" s="22"/>
      <x:c r="S133" s="22"/>
      <x:c r="T133" s="22"/>
      <x:c r="U133" s="22"/>
      <x:c r="V133" s="22"/>
      <x:c r="W133" s="22"/>
      <x:c r="X133" s="22"/>
      <x:c r="Y133" s="22"/>
      <x:c r="Z133" s="22"/>
    </x:row>
    <x:row r="134">
      <x:c r="A134" s="22"/>
      <x:c r="B134" s="22"/>
      <x:c r="C134" s="22"/>
      <x:c r="D134" s="22"/>
      <x:c r="E134" s="22"/>
      <x:c r="F134" s="22"/>
      <x:c r="G134" s="22"/>
      <x:c r="H134" s="22"/>
      <x:c r="I134" s="22"/>
      <x:c r="J134" s="22"/>
      <x:c r="K134" s="22"/>
      <x:c r="L134" s="22"/>
      <x:c r="M134" s="22"/>
      <x:c r="N134" s="22"/>
      <x:c r="O134" s="22"/>
      <x:c r="P134" s="22"/>
      <x:c r="Q134" s="22"/>
      <x:c r="R134" s="22"/>
      <x:c r="S134" s="22"/>
      <x:c r="T134" s="22"/>
      <x:c r="U134" s="22"/>
      <x:c r="V134" s="22"/>
      <x:c r="W134" s="22"/>
      <x:c r="X134" s="22"/>
      <x:c r="Y134" s="22"/>
      <x:c r="Z134" s="22"/>
    </x:row>
    <x:row r="135">
      <x:c r="A135" s="22"/>
      <x:c r="B135" s="22"/>
      <x:c r="C135" s="22"/>
      <x:c r="D135" s="22"/>
      <x:c r="E135" s="22"/>
      <x:c r="F135" s="22"/>
      <x:c r="G135" s="22"/>
      <x:c r="H135" s="22"/>
      <x:c r="I135" s="22"/>
      <x:c r="J135" s="22"/>
      <x:c r="K135" s="22"/>
      <x:c r="L135" s="22"/>
      <x:c r="M135" s="22"/>
      <x:c r="N135" s="22"/>
      <x:c r="O135" s="22"/>
      <x:c r="P135" s="22"/>
      <x:c r="Q135" s="22"/>
      <x:c r="R135" s="22"/>
      <x:c r="S135" s="22"/>
      <x:c r="T135" s="22"/>
      <x:c r="U135" s="22"/>
      <x:c r="V135" s="22"/>
      <x:c r="W135" s="22"/>
      <x:c r="X135" s="22"/>
      <x:c r="Y135" s="22"/>
      <x:c r="Z135" s="22"/>
    </x:row>
    <x:row r="136">
      <x:c r="A136" s="22"/>
      <x:c r="B136" s="22"/>
      <x:c r="C136" s="22"/>
      <x:c r="D136" s="22"/>
      <x:c r="E136" s="22"/>
      <x:c r="F136" s="22"/>
      <x:c r="G136" s="22"/>
      <x:c r="H136" s="22"/>
      <x:c r="I136" s="22"/>
      <x:c r="J136" s="22"/>
      <x:c r="K136" s="22"/>
      <x:c r="L136" s="22"/>
      <x:c r="M136" s="22"/>
      <x:c r="N136" s="22"/>
      <x:c r="O136" s="22"/>
      <x:c r="P136" s="22"/>
      <x:c r="Q136" s="22"/>
      <x:c r="R136" s="22"/>
      <x:c r="S136" s="22"/>
      <x:c r="T136" s="22"/>
      <x:c r="U136" s="22"/>
      <x:c r="V136" s="22"/>
      <x:c r="W136" s="22"/>
      <x:c r="X136" s="22"/>
      <x:c r="Y136" s="22"/>
      <x:c r="Z136" s="22"/>
    </x:row>
    <x:row r="137">
      <x:c r="A137" s="22"/>
      <x:c r="B137" s="22"/>
      <x:c r="C137" s="22"/>
      <x:c r="D137" s="22"/>
      <x:c r="E137" s="22"/>
      <x:c r="F137" s="22"/>
      <x:c r="G137" s="22"/>
      <x:c r="H137" s="22"/>
      <x:c r="I137" s="22"/>
      <x:c r="J137" s="22"/>
      <x:c r="K137" s="22"/>
      <x:c r="L137" s="22"/>
      <x:c r="M137" s="22"/>
      <x:c r="N137" s="22"/>
      <x:c r="O137" s="22"/>
      <x:c r="P137" s="22"/>
      <x:c r="Q137" s="22"/>
      <x:c r="R137" s="22"/>
      <x:c r="S137" s="22"/>
      <x:c r="T137" s="22"/>
      <x:c r="U137" s="22"/>
      <x:c r="V137" s="22"/>
      <x:c r="W137" s="22"/>
      <x:c r="X137" s="22"/>
      <x:c r="Y137" s="22"/>
      <x:c r="Z137" s="22"/>
    </x:row>
    <x:row r="138">
      <x:c r="A138" s="22"/>
      <x:c r="B138" s="22"/>
      <x:c r="C138" s="22"/>
      <x:c r="D138" s="22"/>
      <x:c r="E138" s="22"/>
      <x:c r="F138" s="22"/>
      <x:c r="G138" s="22"/>
      <x:c r="H138" s="22"/>
      <x:c r="I138" s="22"/>
      <x:c r="J138" s="22"/>
      <x:c r="K138" s="22"/>
      <x:c r="L138" s="22"/>
      <x:c r="M138" s="22"/>
      <x:c r="N138" s="22"/>
      <x:c r="O138" s="22"/>
      <x:c r="P138" s="22"/>
      <x:c r="Q138" s="22"/>
      <x:c r="R138" s="22"/>
      <x:c r="S138" s="22"/>
      <x:c r="T138" s="22"/>
      <x:c r="U138" s="22"/>
      <x:c r="V138" s="22"/>
      <x:c r="W138" s="22"/>
      <x:c r="X138" s="22"/>
      <x:c r="Y138" s="22"/>
      <x:c r="Z138" s="22"/>
    </x:row>
    <x:row r="139">
      <x:c r="A139" s="22"/>
      <x:c r="B139" s="22"/>
      <x:c r="C139" s="22"/>
      <x:c r="D139" s="22"/>
      <x:c r="E139" s="22"/>
      <x:c r="F139" s="22"/>
      <x:c r="G139" s="22"/>
      <x:c r="H139" s="22"/>
      <x:c r="I139" s="22"/>
      <x:c r="J139" s="22"/>
      <x:c r="K139" s="22"/>
      <x:c r="L139" s="22"/>
      <x:c r="M139" s="22"/>
      <x:c r="N139" s="22"/>
      <x:c r="O139" s="22"/>
      <x:c r="P139" s="22"/>
      <x:c r="Q139" s="22"/>
      <x:c r="R139" s="22"/>
      <x:c r="S139" s="22"/>
      <x:c r="T139" s="22"/>
      <x:c r="U139" s="22"/>
      <x:c r="V139" s="22"/>
      <x:c r="W139" s="22"/>
      <x:c r="X139" s="22"/>
      <x:c r="Y139" s="22"/>
      <x:c r="Z139" s="22"/>
    </x:row>
    <x:row r="140">
      <x:c r="A140" s="22"/>
      <x:c r="B140" s="22"/>
      <x:c r="C140" s="22"/>
      <x:c r="D140" s="22"/>
      <x:c r="E140" s="22"/>
      <x:c r="F140" s="22"/>
      <x:c r="G140" s="22"/>
      <x:c r="H140" s="22"/>
      <x:c r="I140" s="22"/>
      <x:c r="J140" s="22"/>
      <x:c r="K140" s="22"/>
      <x:c r="L140" s="22"/>
      <x:c r="M140" s="22"/>
      <x:c r="N140" s="22"/>
      <x:c r="O140" s="22"/>
      <x:c r="P140" s="22"/>
      <x:c r="Q140" s="22"/>
      <x:c r="R140" s="22"/>
      <x:c r="S140" s="22"/>
      <x:c r="T140" s="22"/>
      <x:c r="U140" s="22"/>
      <x:c r="V140" s="22"/>
      <x:c r="W140" s="22"/>
      <x:c r="X140" s="22"/>
      <x:c r="Y140" s="22"/>
      <x:c r="Z140" s="22"/>
    </x:row>
    <x:row r="141">
      <x:c r="A141" s="22"/>
      <x:c r="B141" s="22"/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</x:row>
    <x:row r="142">
      <x:c r="A142" s="22"/>
      <x:c r="B142" s="22"/>
      <x:c r="C142" s="22"/>
      <x:c r="D142" s="22"/>
      <x:c r="E142" s="22"/>
      <x:c r="F142" s="22"/>
      <x:c r="G142" s="22"/>
      <x:c r="H142" s="22"/>
      <x:c r="I142" s="22"/>
      <x:c r="J142" s="22"/>
      <x:c r="K142" s="22"/>
      <x:c r="L142" s="22"/>
      <x:c r="M142" s="22"/>
      <x:c r="N142" s="22"/>
      <x:c r="O142" s="22"/>
      <x:c r="P142" s="22"/>
      <x:c r="Q142" s="22"/>
      <x:c r="R142" s="22"/>
      <x:c r="S142" s="22"/>
      <x:c r="T142" s="22"/>
      <x:c r="U142" s="22"/>
      <x:c r="V142" s="22"/>
      <x:c r="W142" s="22"/>
      <x:c r="X142" s="22"/>
      <x:c r="Y142" s="22"/>
      <x:c r="Z142" s="22"/>
    </x:row>
    <x:row r="143">
      <x:c r="A143" s="22"/>
      <x:c r="B143" s="22"/>
      <x:c r="C143" s="22"/>
      <x:c r="D143" s="22"/>
      <x:c r="E143" s="22"/>
      <x:c r="F143" s="22"/>
      <x:c r="G143" s="22"/>
      <x:c r="H143" s="22"/>
      <x:c r="I143" s="22"/>
      <x:c r="J143" s="22"/>
      <x:c r="K143" s="22"/>
      <x:c r="L143" s="22"/>
      <x:c r="M143" s="22"/>
      <x:c r="N143" s="22"/>
      <x:c r="O143" s="22"/>
      <x:c r="P143" s="22"/>
      <x:c r="Q143" s="22"/>
      <x:c r="R143" s="22"/>
      <x:c r="S143" s="22"/>
      <x:c r="T143" s="22"/>
      <x:c r="U143" s="22"/>
      <x:c r="V143" s="22"/>
      <x:c r="W143" s="22"/>
      <x:c r="X143" s="22"/>
      <x:c r="Y143" s="22"/>
      <x:c r="Z143" s="22"/>
    </x:row>
    <x:row r="144">
      <x:c r="A144" s="22"/>
      <x:c r="B144" s="22"/>
      <x:c r="C144" s="22"/>
      <x:c r="D144" s="22"/>
      <x:c r="E144" s="22"/>
      <x:c r="F144" s="22"/>
      <x:c r="G144" s="22"/>
      <x:c r="H144" s="22"/>
      <x:c r="I144" s="22"/>
      <x:c r="J144" s="22"/>
      <x:c r="K144" s="22"/>
      <x:c r="L144" s="22"/>
      <x:c r="M144" s="22"/>
      <x:c r="N144" s="22"/>
      <x:c r="O144" s="22"/>
      <x:c r="P144" s="22"/>
      <x:c r="Q144" s="22"/>
      <x:c r="R144" s="22"/>
      <x:c r="S144" s="22"/>
      <x:c r="T144" s="22"/>
      <x:c r="U144" s="22"/>
      <x:c r="V144" s="22"/>
      <x:c r="W144" s="22"/>
      <x:c r="X144" s="22"/>
      <x:c r="Y144" s="22"/>
      <x:c r="Z144" s="22"/>
    </x:row>
    <x:row r="145">
      <x:c r="A145" s="22"/>
      <x:c r="B145" s="22"/>
      <x:c r="C145" s="22"/>
      <x:c r="D145" s="22"/>
      <x:c r="E145" s="22"/>
      <x:c r="F145" s="22"/>
      <x:c r="G145" s="22"/>
      <x:c r="H145" s="22"/>
      <x:c r="I145" s="22"/>
      <x:c r="J145" s="22"/>
      <x:c r="K145" s="22"/>
      <x:c r="L145" s="22"/>
      <x:c r="M145" s="22"/>
      <x:c r="N145" s="22"/>
      <x:c r="O145" s="22"/>
      <x:c r="P145" s="22"/>
      <x:c r="Q145" s="22"/>
      <x:c r="R145" s="22"/>
      <x:c r="S145" s="22"/>
      <x:c r="T145" s="22"/>
      <x:c r="U145" s="22"/>
      <x:c r="V145" s="22"/>
      <x:c r="W145" s="22"/>
      <x:c r="X145" s="22"/>
      <x:c r="Y145" s="22"/>
      <x:c r="Z145" s="22"/>
    </x:row>
    <x:row r="146">
      <x:c r="A146" s="22"/>
      <x:c r="B146" s="22"/>
      <x:c r="C146" s="22"/>
      <x:c r="D146" s="22"/>
      <x:c r="E146" s="22"/>
      <x:c r="F146" s="22"/>
      <x:c r="G146" s="22"/>
      <x:c r="H146" s="22"/>
      <x:c r="I146" s="22"/>
      <x:c r="J146" s="22"/>
      <x:c r="K146" s="22"/>
      <x:c r="L146" s="22"/>
      <x:c r="M146" s="22"/>
      <x:c r="N146" s="22"/>
      <x:c r="O146" s="22"/>
      <x:c r="P146" s="22"/>
      <x:c r="Q146" s="22"/>
      <x:c r="R146" s="22"/>
      <x:c r="S146" s="22"/>
      <x:c r="T146" s="22"/>
      <x:c r="U146" s="22"/>
      <x:c r="V146" s="22"/>
      <x:c r="W146" s="22"/>
      <x:c r="X146" s="22"/>
      <x:c r="Y146" s="22"/>
      <x:c r="Z146" s="22"/>
    </x:row>
    <x:row r="147">
      <x:c r="A147" s="22"/>
      <x:c r="B147" s="22"/>
      <x:c r="C147" s="22"/>
      <x:c r="D147" s="22"/>
      <x:c r="E147" s="22"/>
      <x:c r="F147" s="22"/>
      <x:c r="G147" s="22"/>
      <x:c r="H147" s="22"/>
      <x:c r="I147" s="22"/>
      <x:c r="J147" s="22"/>
      <x:c r="K147" s="22"/>
      <x:c r="L147" s="22"/>
      <x:c r="M147" s="22"/>
      <x:c r="N147" s="22"/>
      <x:c r="O147" s="22"/>
      <x:c r="P147" s="22"/>
      <x:c r="Q147" s="22"/>
      <x:c r="R147" s="22"/>
      <x:c r="S147" s="22"/>
      <x:c r="T147" s="22"/>
      <x:c r="U147" s="22"/>
      <x:c r="V147" s="22"/>
      <x:c r="W147" s="22"/>
      <x:c r="X147" s="22"/>
      <x:c r="Y147" s="22"/>
      <x:c r="Z147" s="22"/>
    </x:row>
    <x:row r="148">
      <x:c r="A148" s="22"/>
      <x:c r="B148" s="22"/>
      <x:c r="C148" s="22"/>
      <x:c r="D148" s="22"/>
      <x:c r="E148" s="22"/>
      <x:c r="F148" s="22"/>
      <x:c r="G148" s="22"/>
      <x:c r="H148" s="22"/>
      <x:c r="I148" s="22"/>
      <x:c r="J148" s="22"/>
      <x:c r="K148" s="22"/>
      <x:c r="L148" s="22"/>
      <x:c r="M148" s="22"/>
      <x:c r="N148" s="22"/>
      <x:c r="O148" s="22"/>
      <x:c r="P148" s="22"/>
      <x:c r="Q148" s="22"/>
      <x:c r="R148" s="22"/>
      <x:c r="S148" s="22"/>
      <x:c r="T148" s="22"/>
      <x:c r="U148" s="22"/>
      <x:c r="V148" s="22"/>
      <x:c r="W148" s="22"/>
      <x:c r="X148" s="22"/>
      <x:c r="Y148" s="22"/>
      <x:c r="Z148" s="22"/>
    </x:row>
    <x:row r="149">
      <x:c r="A149" s="22"/>
      <x:c r="B149" s="22"/>
      <x:c r="C149" s="22"/>
      <x:c r="D149" s="22"/>
      <x:c r="E149" s="22"/>
      <x:c r="F149" s="22"/>
      <x:c r="G149" s="22"/>
      <x:c r="H149" s="22"/>
      <x:c r="I149" s="22"/>
      <x:c r="J149" s="22"/>
      <x:c r="K149" s="22"/>
      <x:c r="L149" s="22"/>
      <x:c r="M149" s="22"/>
      <x:c r="N149" s="22"/>
      <x:c r="O149" s="22"/>
      <x:c r="P149" s="22"/>
      <x:c r="Q149" s="22"/>
      <x:c r="R149" s="22"/>
      <x:c r="S149" s="22"/>
      <x:c r="T149" s="22"/>
      <x:c r="U149" s="22"/>
      <x:c r="V149" s="22"/>
      <x:c r="W149" s="22"/>
      <x:c r="X149" s="22"/>
      <x:c r="Y149" s="22"/>
      <x:c r="Z149" s="22"/>
    </x:row>
    <x:row r="150">
      <x:c r="A150" s="22"/>
      <x:c r="B150" s="22"/>
      <x:c r="C150" s="22"/>
      <x:c r="D150" s="22"/>
      <x:c r="E150" s="22"/>
      <x:c r="F150" s="22"/>
      <x:c r="G150" s="22"/>
      <x:c r="H150" s="22"/>
      <x:c r="I150" s="22"/>
      <x:c r="J150" s="22"/>
      <x:c r="K150" s="22"/>
      <x:c r="L150" s="22"/>
      <x:c r="M150" s="22"/>
      <x:c r="N150" s="22"/>
      <x:c r="O150" s="22"/>
      <x:c r="P150" s="22"/>
      <x:c r="Q150" s="22"/>
      <x:c r="R150" s="22"/>
      <x:c r="S150" s="22"/>
      <x:c r="T150" s="22"/>
      <x:c r="U150" s="22"/>
      <x:c r="V150" s="22"/>
      <x:c r="W150" s="22"/>
      <x:c r="X150" s="22"/>
      <x:c r="Y150" s="22"/>
      <x:c r="Z150" s="22"/>
    </x:row>
    <x:row r="151">
      <x:c r="A151" s="22"/>
      <x:c r="B151" s="22"/>
      <x:c r="C151" s="22"/>
      <x:c r="D151" s="22"/>
      <x:c r="E151" s="22"/>
      <x:c r="F151" s="22"/>
      <x:c r="G151" s="22"/>
      <x:c r="H151" s="22"/>
      <x:c r="I151" s="22"/>
      <x:c r="J151" s="22"/>
      <x:c r="K151" s="22"/>
      <x:c r="L151" s="22"/>
      <x:c r="M151" s="22"/>
      <x:c r="N151" s="22"/>
      <x:c r="O151" s="22"/>
      <x:c r="P151" s="22"/>
      <x:c r="Q151" s="22"/>
      <x:c r="R151" s="22"/>
      <x:c r="S151" s="22"/>
      <x:c r="T151" s="22"/>
      <x:c r="U151" s="22"/>
      <x:c r="V151" s="22"/>
      <x:c r="W151" s="22"/>
      <x:c r="X151" s="22"/>
      <x:c r="Y151" s="22"/>
      <x:c r="Z151" s="22"/>
    </x:row>
    <x:row r="152">
      <x:c r="A152" s="22"/>
      <x:c r="B152" s="22"/>
      <x:c r="C152" s="22"/>
      <x:c r="D152" s="22"/>
      <x:c r="E152" s="22"/>
      <x:c r="F152" s="22"/>
      <x:c r="G152" s="22"/>
      <x:c r="H152" s="22"/>
      <x:c r="I152" s="22"/>
      <x:c r="J152" s="22"/>
      <x:c r="K152" s="22"/>
      <x:c r="L152" s="22"/>
      <x:c r="M152" s="22"/>
      <x:c r="N152" s="22"/>
      <x:c r="O152" s="22"/>
      <x:c r="P152" s="22"/>
      <x:c r="Q152" s="22"/>
      <x:c r="R152" s="22"/>
      <x:c r="S152" s="22"/>
      <x:c r="T152" s="22"/>
      <x:c r="U152" s="22"/>
      <x:c r="V152" s="22"/>
      <x:c r="W152" s="22"/>
      <x:c r="X152" s="22"/>
      <x:c r="Y152" s="22"/>
      <x:c r="Z152" s="22"/>
    </x:row>
    <x:row r="153">
      <x:c r="A153" s="22"/>
      <x:c r="B153" s="22"/>
      <x:c r="C153" s="22"/>
      <x:c r="D153" s="22"/>
      <x:c r="E153" s="22"/>
      <x:c r="F153" s="22"/>
      <x:c r="G153" s="22"/>
      <x:c r="H153" s="22"/>
      <x:c r="I153" s="22"/>
      <x:c r="J153" s="22"/>
      <x:c r="K153" s="22"/>
      <x:c r="L153" s="22"/>
      <x:c r="M153" s="22"/>
      <x:c r="N153" s="22"/>
      <x:c r="O153" s="22"/>
      <x:c r="P153" s="22"/>
      <x:c r="Q153" s="22"/>
      <x:c r="R153" s="22"/>
      <x:c r="S153" s="22"/>
      <x:c r="T153" s="22"/>
      <x:c r="U153" s="22"/>
      <x:c r="V153" s="22"/>
      <x:c r="W153" s="22"/>
      <x:c r="X153" s="22"/>
      <x:c r="Y153" s="22"/>
      <x:c r="Z153" s="22"/>
    </x:row>
    <x:row r="154">
      <x:c r="A154" s="22"/>
      <x:c r="B154" s="22"/>
      <x:c r="C154" s="22"/>
      <x:c r="D154" s="22"/>
      <x:c r="E154" s="22"/>
      <x:c r="F154" s="22"/>
      <x:c r="G154" s="22"/>
      <x:c r="H154" s="22"/>
      <x:c r="I154" s="22"/>
      <x:c r="J154" s="22"/>
      <x:c r="K154" s="22"/>
      <x:c r="L154" s="22"/>
      <x:c r="M154" s="22"/>
      <x:c r="N154" s="22"/>
      <x:c r="O154" s="22"/>
      <x:c r="P154" s="22"/>
      <x:c r="Q154" s="22"/>
      <x:c r="R154" s="22"/>
      <x:c r="S154" s="22"/>
      <x:c r="T154" s="22"/>
      <x:c r="U154" s="22"/>
      <x:c r="V154" s="22"/>
      <x:c r="W154" s="22"/>
      <x:c r="X154" s="22"/>
      <x:c r="Y154" s="22"/>
      <x:c r="Z154" s="22"/>
    </x:row>
    <x:row r="155">
      <x:c r="A155" s="22"/>
      <x:c r="B155" s="22"/>
      <x:c r="C155" s="22"/>
      <x:c r="D155" s="22"/>
      <x:c r="E155" s="22"/>
      <x:c r="F155" s="22"/>
      <x:c r="G155" s="22"/>
      <x:c r="H155" s="22"/>
      <x:c r="I155" s="22"/>
      <x:c r="J155" s="22"/>
      <x:c r="K155" s="22"/>
      <x:c r="L155" s="22"/>
      <x:c r="M155" s="22"/>
      <x:c r="N155" s="22"/>
      <x:c r="O155" s="22"/>
      <x:c r="P155" s="22"/>
      <x:c r="Q155" s="22"/>
      <x:c r="R155" s="22"/>
      <x:c r="S155" s="22"/>
      <x:c r="T155" s="22"/>
      <x:c r="U155" s="22"/>
      <x:c r="V155" s="22"/>
      <x:c r="W155" s="22"/>
      <x:c r="X155" s="22"/>
      <x:c r="Y155" s="22"/>
      <x:c r="Z155" s="22"/>
    </x:row>
    <x:row r="156">
      <x:c r="A156" s="22"/>
      <x:c r="B156" s="22"/>
      <x:c r="C156" s="22"/>
      <x:c r="D156" s="22"/>
      <x:c r="E156" s="22"/>
      <x:c r="F156" s="22"/>
      <x:c r="G156" s="22"/>
      <x:c r="H156" s="22"/>
      <x:c r="I156" s="22"/>
      <x:c r="J156" s="22"/>
      <x:c r="K156" s="22"/>
      <x:c r="L156" s="22"/>
      <x:c r="M156" s="22"/>
      <x:c r="N156" s="22"/>
      <x:c r="O156" s="22"/>
      <x:c r="P156" s="22"/>
      <x:c r="Q156" s="22"/>
      <x:c r="R156" s="22"/>
      <x:c r="S156" s="22"/>
      <x:c r="T156" s="22"/>
      <x:c r="U156" s="22"/>
      <x:c r="V156" s="22"/>
      <x:c r="W156" s="22"/>
      <x:c r="X156" s="22"/>
      <x:c r="Y156" s="22"/>
      <x:c r="Z156" s="22"/>
    </x:row>
    <x:row r="157">
      <x:c r="A157" s="22"/>
      <x:c r="B157" s="22"/>
      <x:c r="C157" s="22"/>
      <x:c r="D157" s="22"/>
      <x:c r="E157" s="22"/>
      <x:c r="F157" s="22"/>
      <x:c r="G157" s="22"/>
      <x:c r="H157" s="22"/>
      <x:c r="I157" s="22"/>
      <x:c r="J157" s="22"/>
      <x:c r="K157" s="22"/>
      <x:c r="L157" s="22"/>
      <x:c r="M157" s="22"/>
      <x:c r="N157" s="22"/>
      <x:c r="O157" s="22"/>
      <x:c r="P157" s="22"/>
      <x:c r="Q157" s="22"/>
      <x:c r="R157" s="22"/>
      <x:c r="S157" s="22"/>
      <x:c r="T157" s="22"/>
      <x:c r="U157" s="22"/>
      <x:c r="V157" s="22"/>
      <x:c r="W157" s="22"/>
      <x:c r="X157" s="22"/>
      <x:c r="Y157" s="22"/>
      <x:c r="Z157" s="22"/>
    </x:row>
    <x:row r="158">
      <x:c r="A158" s="22"/>
      <x:c r="B158" s="22"/>
      <x:c r="C158" s="22"/>
      <x:c r="D158" s="22"/>
      <x:c r="E158" s="22"/>
      <x:c r="F158" s="22"/>
      <x:c r="G158" s="22"/>
      <x:c r="H158" s="22"/>
      <x:c r="I158" s="22"/>
      <x:c r="J158" s="22"/>
      <x:c r="K158" s="22"/>
      <x:c r="L158" s="22"/>
      <x:c r="M158" s="22"/>
      <x:c r="N158" s="22"/>
      <x:c r="O158" s="22"/>
      <x:c r="P158" s="22"/>
      <x:c r="Q158" s="22"/>
      <x:c r="R158" s="22"/>
      <x:c r="S158" s="22"/>
      <x:c r="T158" s="22"/>
      <x:c r="U158" s="22"/>
      <x:c r="V158" s="22"/>
      <x:c r="W158" s="22"/>
      <x:c r="X158" s="22"/>
      <x:c r="Y158" s="22"/>
      <x:c r="Z158" s="22"/>
    </x:row>
    <x:row r="159">
      <x:c r="A159" s="22"/>
      <x:c r="B159" s="22"/>
      <x:c r="C159" s="22"/>
      <x:c r="D159" s="22"/>
      <x:c r="E159" s="22"/>
      <x:c r="F159" s="22"/>
      <x:c r="G159" s="22"/>
      <x:c r="H159" s="22"/>
      <x:c r="I159" s="22"/>
      <x:c r="J159" s="22"/>
      <x:c r="K159" s="22"/>
      <x:c r="L159" s="22"/>
      <x:c r="M159" s="22"/>
      <x:c r="N159" s="22"/>
      <x:c r="O159" s="22"/>
      <x:c r="P159" s="22"/>
      <x:c r="Q159" s="22"/>
      <x:c r="R159" s="22"/>
      <x:c r="S159" s="22"/>
      <x:c r="T159" s="22"/>
      <x:c r="U159" s="22"/>
      <x:c r="V159" s="22"/>
      <x:c r="W159" s="22"/>
      <x:c r="X159" s="22"/>
      <x:c r="Y159" s="22"/>
      <x:c r="Z159" s="22"/>
    </x:row>
    <x:row r="160">
      <x:c r="A160" s="22"/>
      <x:c r="B160" s="22"/>
      <x:c r="C160" s="22"/>
      <x:c r="D160" s="22"/>
      <x:c r="E160" s="22"/>
      <x:c r="F160" s="22"/>
      <x:c r="G160" s="22"/>
      <x:c r="H160" s="22"/>
      <x:c r="I160" s="22"/>
      <x:c r="J160" s="22"/>
      <x:c r="K160" s="22"/>
      <x:c r="L160" s="22"/>
      <x:c r="M160" s="22"/>
      <x:c r="N160" s="22"/>
      <x:c r="O160" s="22"/>
      <x:c r="P160" s="22"/>
      <x:c r="Q160" s="22"/>
      <x:c r="R160" s="22"/>
      <x:c r="S160" s="22"/>
      <x:c r="T160" s="22"/>
      <x:c r="U160" s="22"/>
      <x:c r="V160" s="22"/>
      <x:c r="W160" s="22"/>
      <x:c r="X160" s="22"/>
      <x:c r="Y160" s="22"/>
      <x:c r="Z160" s="22"/>
    </x:row>
    <x:row r="161">
      <x:c r="A161" s="22"/>
      <x:c r="B161" s="22"/>
      <x:c r="C161" s="22"/>
      <x:c r="D161" s="22"/>
      <x:c r="E161" s="22"/>
      <x:c r="F161" s="22"/>
      <x:c r="G161" s="22"/>
      <x:c r="H161" s="22"/>
      <x:c r="I161" s="22"/>
      <x:c r="J161" s="22"/>
      <x:c r="K161" s="22"/>
      <x:c r="L161" s="22"/>
      <x:c r="M161" s="22"/>
      <x:c r="N161" s="22"/>
      <x:c r="O161" s="22"/>
      <x:c r="P161" s="22"/>
      <x:c r="Q161" s="22"/>
      <x:c r="R161" s="22"/>
      <x:c r="S161" s="22"/>
      <x:c r="T161" s="22"/>
      <x:c r="U161" s="22"/>
      <x:c r="V161" s="22"/>
      <x:c r="W161" s="22"/>
      <x:c r="X161" s="22"/>
      <x:c r="Y161" s="22"/>
      <x:c r="Z161" s="22"/>
    </x:row>
    <x:row r="162">
      <x:c r="A162" s="22"/>
      <x:c r="B162" s="22"/>
      <x:c r="C162" s="22"/>
      <x:c r="D162" s="22"/>
      <x:c r="E162" s="22"/>
      <x:c r="F162" s="22"/>
      <x:c r="G162" s="22"/>
      <x:c r="H162" s="22"/>
      <x:c r="I162" s="22"/>
      <x:c r="J162" s="22"/>
      <x:c r="K162" s="22"/>
      <x:c r="L162" s="22"/>
      <x:c r="M162" s="22"/>
      <x:c r="N162" s="22"/>
      <x:c r="O162" s="22"/>
      <x:c r="P162" s="22"/>
      <x:c r="Q162" s="22"/>
      <x:c r="R162" s="22"/>
      <x:c r="S162" s="22"/>
      <x:c r="T162" s="22"/>
      <x:c r="U162" s="22"/>
      <x:c r="V162" s="22"/>
      <x:c r="W162" s="22"/>
      <x:c r="X162" s="22"/>
      <x:c r="Y162" s="22"/>
      <x:c r="Z162" s="22"/>
    </x:row>
    <x:row r="163">
      <x:c r="A163" s="22"/>
      <x:c r="B163" s="22"/>
      <x:c r="C163" s="22"/>
      <x:c r="D163" s="22"/>
      <x:c r="E163" s="22"/>
      <x:c r="F163" s="22"/>
      <x:c r="G163" s="22"/>
      <x:c r="H163" s="22"/>
      <x:c r="I163" s="22"/>
      <x:c r="J163" s="22"/>
      <x:c r="K163" s="22"/>
      <x:c r="L163" s="22"/>
      <x:c r="M163" s="22"/>
      <x:c r="N163" s="22"/>
      <x:c r="O163" s="22"/>
      <x:c r="P163" s="22"/>
      <x:c r="Q163" s="22"/>
      <x:c r="R163" s="22"/>
      <x:c r="S163" s="22"/>
      <x:c r="T163" s="22"/>
      <x:c r="U163" s="22"/>
      <x:c r="V163" s="22"/>
      <x:c r="W163" s="22"/>
      <x:c r="X163" s="22"/>
      <x:c r="Y163" s="22"/>
      <x:c r="Z163" s="22"/>
    </x:row>
    <x:row r="164">
      <x:c r="A164" s="22"/>
      <x:c r="B164" s="22"/>
      <x:c r="C164" s="22"/>
      <x:c r="D164" s="22"/>
      <x:c r="E164" s="22"/>
      <x:c r="F164" s="22"/>
      <x:c r="G164" s="22"/>
      <x:c r="H164" s="22"/>
      <x:c r="I164" s="22"/>
      <x:c r="J164" s="22"/>
      <x:c r="K164" s="22"/>
      <x:c r="L164" s="22"/>
      <x:c r="M164" s="22"/>
      <x:c r="N164" s="22"/>
      <x:c r="O164" s="22"/>
      <x:c r="P164" s="22"/>
      <x:c r="Q164" s="22"/>
      <x:c r="R164" s="22"/>
      <x:c r="S164" s="22"/>
      <x:c r="T164" s="22"/>
      <x:c r="U164" s="22"/>
      <x:c r="V164" s="22"/>
      <x:c r="W164" s="22"/>
      <x:c r="X164" s="22"/>
      <x:c r="Y164" s="22"/>
      <x:c r="Z164" s="22"/>
    </x:row>
    <x:row r="165">
      <x:c r="A165" s="22"/>
      <x:c r="B165" s="22"/>
      <x:c r="C165" s="22"/>
      <x:c r="D165" s="22"/>
      <x:c r="E165" s="22"/>
      <x:c r="F165" s="22"/>
      <x:c r="G165" s="22"/>
      <x:c r="H165" s="22"/>
      <x:c r="I165" s="22"/>
      <x:c r="J165" s="22"/>
      <x:c r="K165" s="22"/>
      <x:c r="L165" s="22"/>
      <x:c r="M165" s="22"/>
      <x:c r="N165" s="22"/>
      <x:c r="O165" s="22"/>
      <x:c r="P165" s="22"/>
      <x:c r="Q165" s="22"/>
      <x:c r="R165" s="22"/>
      <x:c r="S165" s="22"/>
      <x:c r="T165" s="22"/>
      <x:c r="U165" s="22"/>
      <x:c r="V165" s="22"/>
      <x:c r="W165" s="22"/>
      <x:c r="X165" s="22"/>
      <x:c r="Y165" s="22"/>
      <x:c r="Z165" s="22"/>
    </x:row>
    <x:row r="166">
      <x:c r="A166" s="22"/>
      <x:c r="B166" s="22"/>
      <x:c r="C166" s="22"/>
      <x:c r="D166" s="22"/>
      <x:c r="E166" s="22"/>
      <x:c r="F166" s="22"/>
      <x:c r="G166" s="22"/>
      <x:c r="H166" s="22"/>
      <x:c r="I166" s="22"/>
      <x:c r="J166" s="22"/>
      <x:c r="K166" s="22"/>
      <x:c r="L166" s="22"/>
      <x:c r="M166" s="22"/>
      <x:c r="N166" s="22"/>
      <x:c r="O166" s="22"/>
      <x:c r="P166" s="22"/>
      <x:c r="Q166" s="22"/>
      <x:c r="R166" s="22"/>
      <x:c r="S166" s="22"/>
      <x:c r="T166" s="22"/>
      <x:c r="U166" s="22"/>
      <x:c r="V166" s="22"/>
      <x:c r="W166" s="22"/>
      <x:c r="X166" s="22"/>
      <x:c r="Y166" s="22"/>
      <x:c r="Z166" s="22"/>
    </x:row>
    <x:row r="167">
      <x:c r="A167" s="22"/>
      <x:c r="B167" s="22"/>
      <x:c r="C167" s="22"/>
      <x:c r="D167" s="22"/>
      <x:c r="E167" s="22"/>
      <x:c r="F167" s="22"/>
      <x:c r="G167" s="22"/>
      <x:c r="H167" s="22"/>
      <x:c r="I167" s="22"/>
      <x:c r="J167" s="22"/>
      <x:c r="K167" s="22"/>
      <x:c r="L167" s="22"/>
      <x:c r="M167" s="22"/>
      <x:c r="N167" s="22"/>
      <x:c r="O167" s="22"/>
      <x:c r="P167" s="22"/>
      <x:c r="Q167" s="22"/>
      <x:c r="R167" s="22"/>
      <x:c r="S167" s="22"/>
      <x:c r="T167" s="22"/>
      <x:c r="U167" s="22"/>
      <x:c r="V167" s="22"/>
      <x:c r="W167" s="22"/>
      <x:c r="X167" s="22"/>
      <x:c r="Y167" s="22"/>
      <x:c r="Z167" s="22"/>
    </x:row>
    <x:row r="168">
      <x:c r="A168" s="22"/>
      <x:c r="B168" s="22"/>
      <x:c r="C168" s="22"/>
      <x:c r="D168" s="22"/>
      <x:c r="E168" s="22"/>
      <x:c r="F168" s="22"/>
      <x:c r="G168" s="22"/>
      <x:c r="H168" s="22"/>
      <x:c r="I168" s="22"/>
      <x:c r="J168" s="22"/>
      <x:c r="K168" s="22"/>
      <x:c r="L168" s="22"/>
      <x:c r="M168" s="22"/>
      <x:c r="N168" s="22"/>
      <x:c r="O168" s="22"/>
      <x:c r="P168" s="22"/>
      <x:c r="Q168" s="22"/>
      <x:c r="R168" s="22"/>
      <x:c r="S168" s="22"/>
      <x:c r="T168" s="22"/>
      <x:c r="U168" s="22"/>
      <x:c r="V168" s="22"/>
      <x:c r="W168" s="22"/>
      <x:c r="X168" s="22"/>
      <x:c r="Y168" s="22"/>
      <x:c r="Z168" s="22"/>
    </x:row>
    <x:row r="169">
      <x:c r="A169" s="22"/>
      <x:c r="B169" s="22"/>
      <x:c r="C169" s="22"/>
      <x:c r="D169" s="22"/>
      <x:c r="E169" s="22"/>
      <x:c r="F169" s="22"/>
      <x:c r="G169" s="22"/>
      <x:c r="H169" s="22"/>
      <x:c r="I169" s="22"/>
      <x:c r="J169" s="22"/>
      <x:c r="K169" s="22"/>
      <x:c r="L169" s="22"/>
      <x:c r="M169" s="22"/>
      <x:c r="N169" s="22"/>
      <x:c r="O169" s="22"/>
      <x:c r="P169" s="22"/>
      <x:c r="Q169" s="22"/>
      <x:c r="R169" s="22"/>
      <x:c r="S169" s="22"/>
      <x:c r="T169" s="22"/>
      <x:c r="U169" s="22"/>
      <x:c r="V169" s="22"/>
      <x:c r="W169" s="22"/>
      <x:c r="X169" s="22"/>
      <x:c r="Y169" s="22"/>
      <x:c r="Z169" s="22"/>
    </x:row>
    <x:row r="170">
      <x:c r="A170" s="22"/>
      <x:c r="B170" s="22"/>
      <x:c r="C170" s="22"/>
      <x:c r="D170" s="22"/>
      <x:c r="E170" s="22"/>
      <x:c r="F170" s="22"/>
      <x:c r="G170" s="22"/>
      <x:c r="H170" s="22"/>
      <x:c r="I170" s="22"/>
      <x:c r="J170" s="22"/>
      <x:c r="K170" s="22"/>
      <x:c r="L170" s="22"/>
      <x:c r="M170" s="22"/>
      <x:c r="N170" s="22"/>
      <x:c r="O170" s="22"/>
      <x:c r="P170" s="22"/>
      <x:c r="Q170" s="22"/>
      <x:c r="R170" s="22"/>
      <x:c r="S170" s="22"/>
      <x:c r="T170" s="22"/>
      <x:c r="U170" s="22"/>
      <x:c r="V170" s="22"/>
      <x:c r="W170" s="22"/>
      <x:c r="X170" s="22"/>
      <x:c r="Y170" s="22"/>
      <x:c r="Z170" s="22"/>
    </x:row>
    <x:row r="171">
      <x:c r="A171" s="22"/>
      <x:c r="B171" s="22"/>
      <x:c r="C171" s="22"/>
      <x:c r="D171" s="22"/>
      <x:c r="E171" s="22"/>
      <x:c r="F171" s="22"/>
      <x:c r="G171" s="22"/>
      <x:c r="H171" s="22"/>
      <x:c r="I171" s="22"/>
      <x:c r="J171" s="22"/>
      <x:c r="K171" s="22"/>
      <x:c r="L171" s="22"/>
      <x:c r="M171" s="22"/>
      <x:c r="N171" s="22"/>
      <x:c r="O171" s="22"/>
      <x:c r="P171" s="22"/>
      <x:c r="Q171" s="22"/>
      <x:c r="R171" s="22"/>
      <x:c r="S171" s="22"/>
      <x:c r="T171" s="22"/>
      <x:c r="U171" s="22"/>
      <x:c r="V171" s="22"/>
      <x:c r="W171" s="22"/>
      <x:c r="X171" s="22"/>
      <x:c r="Y171" s="22"/>
      <x:c r="Z171" s="22"/>
    </x:row>
    <x:row r="172">
      <x:c r="A172" s="22"/>
      <x:c r="B172" s="22"/>
      <x:c r="C172" s="22"/>
      <x:c r="D172" s="22"/>
      <x:c r="E172" s="22"/>
      <x:c r="F172" s="22"/>
      <x:c r="G172" s="22"/>
      <x:c r="H172" s="22"/>
      <x:c r="I172" s="22"/>
      <x:c r="J172" s="22"/>
      <x:c r="K172" s="22"/>
      <x:c r="L172" s="22"/>
      <x:c r="M172" s="22"/>
      <x:c r="N172" s="22"/>
      <x:c r="O172" s="22"/>
      <x:c r="P172" s="22"/>
      <x:c r="Q172" s="22"/>
      <x:c r="R172" s="22"/>
      <x:c r="S172" s="22"/>
      <x:c r="T172" s="22"/>
      <x:c r="U172" s="22"/>
      <x:c r="V172" s="22"/>
      <x:c r="W172" s="22"/>
      <x:c r="X172" s="22"/>
      <x:c r="Y172" s="22"/>
      <x:c r="Z172" s="22"/>
    </x:row>
    <x:row r="173">
      <x:c r="A173" s="22"/>
      <x:c r="B173" s="22"/>
      <x:c r="C173" s="22"/>
      <x:c r="D173" s="22"/>
      <x:c r="E173" s="22"/>
      <x:c r="F173" s="22"/>
      <x:c r="G173" s="22"/>
      <x:c r="H173" s="22"/>
      <x:c r="I173" s="22"/>
      <x:c r="J173" s="22"/>
      <x:c r="K173" s="22"/>
      <x:c r="L173" s="22"/>
      <x:c r="M173" s="22"/>
      <x:c r="N173" s="22"/>
      <x:c r="O173" s="22"/>
      <x:c r="P173" s="22"/>
      <x:c r="Q173" s="22"/>
      <x:c r="R173" s="22"/>
      <x:c r="S173" s="22"/>
      <x:c r="T173" s="22"/>
      <x:c r="U173" s="22"/>
      <x:c r="V173" s="22"/>
      <x:c r="W173" s="22"/>
      <x:c r="X173" s="22"/>
      <x:c r="Y173" s="22"/>
      <x:c r="Z173" s="22"/>
    </x:row>
    <x:row r="174">
      <x:c r="A174" s="22"/>
      <x:c r="B174" s="22"/>
      <x:c r="C174" s="22"/>
      <x:c r="D174" s="22"/>
      <x:c r="E174" s="22"/>
      <x:c r="F174" s="22"/>
      <x:c r="G174" s="22"/>
      <x:c r="H174" s="22"/>
      <x:c r="I174" s="22"/>
      <x:c r="J174" s="22"/>
      <x:c r="K174" s="22"/>
      <x:c r="L174" s="22"/>
      <x:c r="M174" s="22"/>
      <x:c r="N174" s="22"/>
      <x:c r="O174" s="22"/>
      <x:c r="P174" s="22"/>
      <x:c r="Q174" s="22"/>
      <x:c r="R174" s="22"/>
      <x:c r="S174" s="22"/>
      <x:c r="T174" s="22"/>
      <x:c r="U174" s="22"/>
      <x:c r="V174" s="22"/>
      <x:c r="W174" s="22"/>
      <x:c r="X174" s="22"/>
      <x:c r="Y174" s="22"/>
      <x:c r="Z174" s="22"/>
    </x:row>
    <x:row r="175">
      <x:c r="A175" s="22"/>
      <x:c r="B175" s="22"/>
      <x:c r="C175" s="22"/>
      <x:c r="D175" s="22"/>
      <x:c r="E175" s="22"/>
      <x:c r="F175" s="22"/>
      <x:c r="G175" s="22"/>
      <x:c r="H175" s="22"/>
      <x:c r="I175" s="22"/>
      <x:c r="J175" s="22"/>
      <x:c r="K175" s="22"/>
      <x:c r="L175" s="22"/>
      <x:c r="M175" s="22"/>
      <x:c r="N175" s="22"/>
      <x:c r="O175" s="22"/>
      <x:c r="P175" s="22"/>
      <x:c r="Q175" s="22"/>
      <x:c r="R175" s="22"/>
      <x:c r="S175" s="22"/>
      <x:c r="T175" s="22"/>
      <x:c r="U175" s="22"/>
      <x:c r="V175" s="22"/>
      <x:c r="W175" s="22"/>
      <x:c r="X175" s="22"/>
      <x:c r="Y175" s="22"/>
      <x:c r="Z175" s="22"/>
    </x:row>
    <x:row r="176">
      <x:c r="A176" s="22"/>
      <x:c r="B176" s="22"/>
      <x:c r="C176" s="22"/>
      <x:c r="D176" s="22"/>
      <x:c r="E176" s="22"/>
      <x:c r="F176" s="22"/>
      <x:c r="G176" s="22"/>
      <x:c r="H176" s="22"/>
      <x:c r="I176" s="22"/>
      <x:c r="J176" s="22"/>
      <x:c r="K176" s="22"/>
      <x:c r="L176" s="22"/>
      <x:c r="M176" s="22"/>
      <x:c r="N176" s="22"/>
      <x:c r="O176" s="22"/>
      <x:c r="P176" s="22"/>
      <x:c r="Q176" s="22"/>
      <x:c r="R176" s="22"/>
      <x:c r="S176" s="22"/>
      <x:c r="T176" s="22"/>
      <x:c r="U176" s="22"/>
      <x:c r="V176" s="22"/>
      <x:c r="W176" s="22"/>
      <x:c r="X176" s="22"/>
      <x:c r="Y176" s="22"/>
      <x:c r="Z176" s="22"/>
    </x:row>
    <x:row r="177">
      <x:c r="A177" s="22"/>
      <x:c r="B177" s="22"/>
      <x:c r="C177" s="22"/>
      <x:c r="D177" s="22"/>
      <x:c r="E177" s="22"/>
      <x:c r="F177" s="22"/>
      <x:c r="G177" s="22"/>
      <x:c r="H177" s="22"/>
      <x:c r="I177" s="22"/>
      <x:c r="J177" s="22"/>
      <x:c r="K177" s="22"/>
      <x:c r="L177" s="22"/>
      <x:c r="M177" s="22"/>
      <x:c r="N177" s="22"/>
      <x:c r="O177" s="22"/>
      <x:c r="P177" s="22"/>
      <x:c r="Q177" s="22"/>
      <x:c r="R177" s="22"/>
      <x:c r="S177" s="22"/>
      <x:c r="T177" s="22"/>
      <x:c r="U177" s="22"/>
      <x:c r="V177" s="22"/>
      <x:c r="W177" s="22"/>
      <x:c r="X177" s="22"/>
      <x:c r="Y177" s="22"/>
      <x:c r="Z177" s="22"/>
    </x:row>
    <x:row r="178">
      <x:c r="A178" s="22"/>
      <x:c r="B178" s="22"/>
      <x:c r="C178" s="22"/>
      <x:c r="D178" s="22"/>
      <x:c r="E178" s="22"/>
      <x:c r="F178" s="22"/>
      <x:c r="G178" s="22"/>
      <x:c r="H178" s="22"/>
      <x:c r="I178" s="22"/>
      <x:c r="J178" s="22"/>
      <x:c r="K178" s="22"/>
      <x:c r="L178" s="22"/>
      <x:c r="M178" s="22"/>
      <x:c r="N178" s="22"/>
      <x:c r="O178" s="22"/>
      <x:c r="P178" s="22"/>
      <x:c r="Q178" s="22"/>
      <x:c r="R178" s="22"/>
      <x:c r="S178" s="22"/>
      <x:c r="T178" s="22"/>
      <x:c r="U178" s="22"/>
      <x:c r="V178" s="22"/>
      <x:c r="W178" s="22"/>
      <x:c r="X178" s="22"/>
      <x:c r="Y178" s="22"/>
      <x:c r="Z178" s="22"/>
    </x:row>
    <x:row r="179">
      <x:c r="A179" s="22"/>
      <x:c r="B179" s="22"/>
      <x:c r="C179" s="22"/>
      <x:c r="D179" s="22"/>
      <x:c r="E179" s="22"/>
      <x:c r="F179" s="22"/>
      <x:c r="G179" s="22"/>
      <x:c r="H179" s="22"/>
      <x:c r="I179" s="22"/>
      <x:c r="J179" s="22"/>
      <x:c r="K179" s="22"/>
      <x:c r="L179" s="22"/>
      <x:c r="M179" s="22"/>
      <x:c r="N179" s="22"/>
      <x:c r="O179" s="22"/>
      <x:c r="P179" s="22"/>
      <x:c r="Q179" s="22"/>
      <x:c r="R179" s="22"/>
      <x:c r="S179" s="22"/>
      <x:c r="T179" s="22"/>
      <x:c r="U179" s="22"/>
      <x:c r="V179" s="22"/>
      <x:c r="W179" s="22"/>
      <x:c r="X179" s="22"/>
      <x:c r="Y179" s="22"/>
      <x:c r="Z179" s="22"/>
    </x:row>
    <x:row r="180">
      <x:c r="A180" s="22"/>
      <x:c r="B180" s="22"/>
      <x:c r="C180" s="22"/>
      <x:c r="D180" s="22"/>
      <x:c r="E180" s="22"/>
      <x:c r="F180" s="22"/>
      <x:c r="G180" s="22"/>
      <x:c r="H180" s="22"/>
      <x:c r="I180" s="22"/>
      <x:c r="J180" s="22"/>
      <x:c r="K180" s="22"/>
      <x:c r="L180" s="22"/>
      <x:c r="M180" s="22"/>
      <x:c r="N180" s="22"/>
      <x:c r="O180" s="22"/>
      <x:c r="P180" s="22"/>
      <x:c r="Q180" s="22"/>
      <x:c r="R180" s="22"/>
      <x:c r="S180" s="22"/>
      <x:c r="T180" s="22"/>
      <x:c r="U180" s="22"/>
      <x:c r="V180" s="22"/>
      <x:c r="W180" s="22"/>
      <x:c r="X180" s="22"/>
      <x:c r="Y180" s="22"/>
      <x:c r="Z180" s="22"/>
    </x:row>
    <x:row r="181">
      <x:c r="A181" s="22"/>
      <x:c r="B181" s="22"/>
      <x:c r="C181" s="22"/>
      <x:c r="D181" s="22"/>
      <x:c r="E181" s="22"/>
      <x:c r="F181" s="22"/>
      <x:c r="G181" s="22"/>
      <x:c r="H181" s="22"/>
      <x:c r="I181" s="22"/>
      <x:c r="J181" s="22"/>
      <x:c r="K181" s="22"/>
      <x:c r="L181" s="22"/>
      <x:c r="M181" s="22"/>
      <x:c r="N181" s="22"/>
      <x:c r="O181" s="22"/>
      <x:c r="P181" s="22"/>
      <x:c r="Q181" s="22"/>
      <x:c r="R181" s="22"/>
      <x:c r="S181" s="22"/>
      <x:c r="T181" s="22"/>
      <x:c r="U181" s="22"/>
      <x:c r="V181" s="22"/>
      <x:c r="W181" s="22"/>
      <x:c r="X181" s="22"/>
      <x:c r="Y181" s="22"/>
      <x:c r="Z181" s="22"/>
    </x:row>
    <x:row r="182">
      <x:c r="A182" s="22"/>
      <x:c r="B182" s="22"/>
      <x:c r="C182" s="22"/>
      <x:c r="D182" s="22"/>
      <x:c r="E182" s="22"/>
      <x:c r="F182" s="22"/>
      <x:c r="G182" s="22"/>
      <x:c r="H182" s="22"/>
      <x:c r="I182" s="22"/>
      <x:c r="J182" s="22"/>
      <x:c r="K182" s="22"/>
      <x:c r="L182" s="22"/>
      <x:c r="M182" s="22"/>
      <x:c r="N182" s="22"/>
      <x:c r="O182" s="22"/>
      <x:c r="P182" s="22"/>
      <x:c r="Q182" s="22"/>
      <x:c r="R182" s="22"/>
      <x:c r="S182" s="22"/>
      <x:c r="T182" s="22"/>
      <x:c r="U182" s="22"/>
      <x:c r="V182" s="22"/>
      <x:c r="W182" s="22"/>
      <x:c r="X182" s="22"/>
      <x:c r="Y182" s="22"/>
      <x:c r="Z182" s="22"/>
    </x:row>
    <x:row r="183">
      <x:c r="A183" s="22"/>
      <x:c r="B183" s="22"/>
      <x:c r="C183" s="22"/>
      <x:c r="D183" s="22"/>
      <x:c r="E183" s="22"/>
      <x:c r="F183" s="22"/>
      <x:c r="G183" s="22"/>
      <x:c r="H183" s="22"/>
      <x:c r="I183" s="22"/>
      <x:c r="J183" s="22"/>
      <x:c r="K183" s="22"/>
      <x:c r="L183" s="22"/>
      <x:c r="M183" s="22"/>
      <x:c r="N183" s="22"/>
      <x:c r="O183" s="22"/>
      <x:c r="P183" s="22"/>
      <x:c r="Q183" s="22"/>
      <x:c r="R183" s="22"/>
      <x:c r="S183" s="22"/>
      <x:c r="T183" s="22"/>
      <x:c r="U183" s="22"/>
      <x:c r="V183" s="22"/>
      <x:c r="W183" s="22"/>
      <x:c r="X183" s="22"/>
      <x:c r="Y183" s="22"/>
      <x:c r="Z183" s="22"/>
    </x:row>
    <x:row r="184">
      <x:c r="A184" s="22"/>
      <x:c r="B184" s="22"/>
      <x:c r="C184" s="22"/>
      <x:c r="D184" s="22"/>
      <x:c r="E184" s="22"/>
      <x:c r="F184" s="22"/>
      <x:c r="G184" s="22"/>
      <x:c r="H184" s="22"/>
      <x:c r="I184" s="22"/>
      <x:c r="J184" s="22"/>
      <x:c r="K184" s="22"/>
      <x:c r="L184" s="22"/>
      <x:c r="M184" s="22"/>
      <x:c r="N184" s="22"/>
      <x:c r="O184" s="22"/>
      <x:c r="P184" s="22"/>
      <x:c r="Q184" s="22"/>
      <x:c r="R184" s="22"/>
      <x:c r="S184" s="22"/>
      <x:c r="T184" s="22"/>
      <x:c r="U184" s="22"/>
      <x:c r="V184" s="22"/>
      <x:c r="W184" s="22"/>
      <x:c r="X184" s="22"/>
      <x:c r="Y184" s="22"/>
      <x:c r="Z184" s="22"/>
    </x:row>
    <x:row r="185">
      <x:c r="A185" s="22"/>
      <x:c r="B185" s="22"/>
      <x:c r="C185" s="22"/>
      <x:c r="D185" s="22"/>
      <x:c r="E185" s="22"/>
      <x:c r="F185" s="22"/>
      <x:c r="G185" s="22"/>
      <x:c r="H185" s="22"/>
      <x:c r="I185" s="22"/>
      <x:c r="J185" s="22"/>
      <x:c r="K185" s="22"/>
      <x:c r="L185" s="22"/>
      <x:c r="M185" s="22"/>
      <x:c r="N185" s="22"/>
      <x:c r="O185" s="22"/>
      <x:c r="P185" s="22"/>
      <x:c r="Q185" s="22"/>
      <x:c r="R185" s="22"/>
      <x:c r="S185" s="22"/>
      <x:c r="T185" s="22"/>
      <x:c r="U185" s="22"/>
      <x:c r="V185" s="22"/>
      <x:c r="W185" s="22"/>
      <x:c r="X185" s="22"/>
      <x:c r="Y185" s="22"/>
      <x:c r="Z185" s="22"/>
    </x:row>
    <x:row r="186">
      <x:c r="A186" s="22"/>
      <x:c r="B186" s="22"/>
      <x:c r="C186" s="22"/>
      <x:c r="D186" s="22"/>
      <x:c r="E186" s="22"/>
      <x:c r="F186" s="22"/>
      <x:c r="G186" s="22"/>
      <x:c r="H186" s="22"/>
      <x:c r="I186" s="22"/>
      <x:c r="J186" s="22"/>
      <x:c r="K186" s="22"/>
      <x:c r="L186" s="22"/>
      <x:c r="M186" s="22"/>
      <x:c r="N186" s="22"/>
      <x:c r="O186" s="22"/>
      <x:c r="P186" s="22"/>
      <x:c r="Q186" s="22"/>
      <x:c r="R186" s="22"/>
      <x:c r="S186" s="22"/>
      <x:c r="T186" s="22"/>
      <x:c r="U186" s="22"/>
      <x:c r="V186" s="22"/>
      <x:c r="W186" s="22"/>
      <x:c r="X186" s="22"/>
      <x:c r="Y186" s="22"/>
      <x:c r="Z186" s="22"/>
    </x:row>
    <x:row r="187">
      <x:c r="A187" s="22"/>
      <x:c r="B187" s="22"/>
      <x:c r="C187" s="22"/>
      <x:c r="D187" s="22"/>
      <x:c r="E187" s="22"/>
      <x:c r="F187" s="22"/>
      <x:c r="G187" s="22"/>
      <x:c r="H187" s="22"/>
      <x:c r="I187" s="22"/>
      <x:c r="J187" s="22"/>
      <x:c r="K187" s="22"/>
      <x:c r="L187" s="22"/>
      <x:c r="M187" s="22"/>
      <x:c r="N187" s="22"/>
      <x:c r="O187" s="22"/>
      <x:c r="P187" s="22"/>
      <x:c r="Q187" s="22"/>
      <x:c r="R187" s="22"/>
      <x:c r="S187" s="22"/>
      <x:c r="T187" s="22"/>
      <x:c r="U187" s="22"/>
      <x:c r="V187" s="22"/>
      <x:c r="W187" s="22"/>
      <x:c r="X187" s="22"/>
      <x:c r="Y187" s="22"/>
      <x:c r="Z187" s="22"/>
    </x:row>
    <x:row r="188">
      <x:c r="A188" s="22"/>
      <x:c r="B188" s="22"/>
      <x:c r="C188" s="22"/>
      <x:c r="D188" s="22"/>
      <x:c r="E188" s="22"/>
      <x:c r="F188" s="22"/>
      <x:c r="G188" s="22"/>
      <x:c r="H188" s="22"/>
      <x:c r="I188" s="22"/>
      <x:c r="J188" s="22"/>
      <x:c r="K188" s="22"/>
      <x:c r="L188" s="22"/>
      <x:c r="M188" s="22"/>
      <x:c r="N188" s="22"/>
      <x:c r="O188" s="22"/>
      <x:c r="P188" s="22"/>
      <x:c r="Q188" s="22"/>
      <x:c r="R188" s="22"/>
      <x:c r="S188" s="22"/>
      <x:c r="T188" s="22"/>
      <x:c r="U188" s="22"/>
      <x:c r="V188" s="22"/>
      <x:c r="W188" s="22"/>
      <x:c r="X188" s="22"/>
      <x:c r="Y188" s="22"/>
      <x:c r="Z188" s="22"/>
    </x:row>
    <x:row r="189">
      <x:c r="A189" s="22"/>
      <x:c r="B189" s="22"/>
      <x:c r="C189" s="22"/>
      <x:c r="D189" s="22"/>
      <x:c r="E189" s="22"/>
      <x:c r="F189" s="22"/>
      <x:c r="G189" s="22"/>
      <x:c r="H189" s="22"/>
      <x:c r="I189" s="22"/>
      <x:c r="J189" s="22"/>
      <x:c r="K189" s="22"/>
      <x:c r="L189" s="22"/>
      <x:c r="M189" s="22"/>
      <x:c r="N189" s="22"/>
      <x:c r="O189" s="22"/>
      <x:c r="P189" s="22"/>
      <x:c r="Q189" s="22"/>
      <x:c r="R189" s="22"/>
      <x:c r="S189" s="22"/>
      <x:c r="T189" s="22"/>
      <x:c r="U189" s="22"/>
      <x:c r="V189" s="22"/>
      <x:c r="W189" s="22"/>
      <x:c r="X189" s="22"/>
      <x:c r="Y189" s="22"/>
      <x:c r="Z189" s="22"/>
    </x:row>
    <x:row r="190">
      <x:c r="A190" s="22"/>
      <x:c r="B190" s="22"/>
      <x:c r="C190" s="22"/>
      <x:c r="D190" s="22"/>
      <x:c r="E190" s="22"/>
      <x:c r="F190" s="22"/>
      <x:c r="G190" s="22"/>
      <x:c r="H190" s="22"/>
      <x:c r="I190" s="22"/>
      <x:c r="J190" s="22"/>
      <x:c r="K190" s="22"/>
      <x:c r="L190" s="22"/>
      <x:c r="M190" s="22"/>
      <x:c r="N190" s="22"/>
      <x:c r="O190" s="22"/>
      <x:c r="P190" s="22"/>
      <x:c r="Q190" s="22"/>
      <x:c r="R190" s="22"/>
      <x:c r="S190" s="22"/>
      <x:c r="T190" s="22"/>
      <x:c r="U190" s="22"/>
      <x:c r="V190" s="22"/>
      <x:c r="W190" s="22"/>
      <x:c r="X190" s="22"/>
      <x:c r="Y190" s="22"/>
      <x:c r="Z190" s="22"/>
    </x:row>
    <x:row r="191">
      <x:c r="A191" s="22"/>
      <x:c r="B191" s="22"/>
      <x:c r="C191" s="22"/>
      <x:c r="D191" s="22"/>
      <x:c r="E191" s="22"/>
      <x:c r="F191" s="22"/>
      <x:c r="G191" s="22"/>
      <x:c r="H191" s="22"/>
      <x:c r="I191" s="22"/>
      <x:c r="J191" s="22"/>
      <x:c r="K191" s="22"/>
      <x:c r="L191" s="22"/>
      <x:c r="M191" s="22"/>
      <x:c r="N191" s="22"/>
      <x:c r="O191" s="22"/>
      <x:c r="P191" s="22"/>
      <x:c r="Q191" s="22"/>
      <x:c r="R191" s="22"/>
      <x:c r="S191" s="22"/>
      <x:c r="T191" s="22"/>
      <x:c r="U191" s="22"/>
      <x:c r="V191" s="22"/>
      <x:c r="W191" s="22"/>
      <x:c r="X191" s="22"/>
      <x:c r="Y191" s="22"/>
      <x:c r="Z191" s="22"/>
    </x:row>
    <x:row r="192">
      <x:c r="A192" s="22"/>
      <x:c r="B192" s="22"/>
      <x:c r="C192" s="22"/>
      <x:c r="D192" s="22"/>
      <x:c r="E192" s="22"/>
      <x:c r="F192" s="22"/>
      <x:c r="G192" s="22"/>
      <x:c r="H192" s="22"/>
      <x:c r="I192" s="22"/>
      <x:c r="J192" s="22"/>
      <x:c r="K192" s="22"/>
      <x:c r="L192" s="22"/>
      <x:c r="M192" s="22"/>
      <x:c r="N192" s="22"/>
      <x:c r="O192" s="22"/>
      <x:c r="P192" s="22"/>
      <x:c r="Q192" s="22"/>
      <x:c r="R192" s="22"/>
      <x:c r="S192" s="22"/>
      <x:c r="T192" s="22"/>
      <x:c r="U192" s="22"/>
      <x:c r="V192" s="22"/>
      <x:c r="W192" s="22"/>
      <x:c r="X192" s="22"/>
      <x:c r="Y192" s="22"/>
      <x:c r="Z192" s="22"/>
    </x:row>
    <x:row r="193">
      <x:c r="A193" s="22"/>
      <x:c r="B193" s="22"/>
      <x:c r="C193" s="22"/>
      <x:c r="D193" s="22"/>
      <x:c r="E193" s="22"/>
      <x:c r="F193" s="22"/>
      <x:c r="G193" s="22"/>
      <x:c r="H193" s="22"/>
      <x:c r="I193" s="22"/>
      <x:c r="J193" s="22"/>
      <x:c r="K193" s="22"/>
      <x:c r="L193" s="22"/>
      <x:c r="M193" s="22"/>
      <x:c r="N193" s="22"/>
      <x:c r="O193" s="22"/>
      <x:c r="P193" s="22"/>
      <x:c r="Q193" s="22"/>
      <x:c r="R193" s="22"/>
      <x:c r="S193" s="22"/>
      <x:c r="T193" s="22"/>
      <x:c r="U193" s="22"/>
      <x:c r="V193" s="22"/>
      <x:c r="W193" s="22"/>
      <x:c r="X193" s="22"/>
      <x:c r="Y193" s="22"/>
      <x:c r="Z193" s="22"/>
    </x:row>
    <x:row r="194">
      <x:c r="A194" s="22"/>
      <x:c r="B194" s="22"/>
      <x:c r="C194" s="22"/>
      <x:c r="D194" s="22"/>
      <x:c r="E194" s="22"/>
      <x:c r="F194" s="22"/>
      <x:c r="G194" s="22"/>
      <x:c r="H194" s="22"/>
      <x:c r="I194" s="22"/>
      <x:c r="J194" s="22"/>
      <x:c r="K194" s="22"/>
      <x:c r="L194" s="22"/>
      <x:c r="M194" s="22"/>
      <x:c r="N194" s="22"/>
      <x:c r="O194" s="22"/>
      <x:c r="P194" s="22"/>
      <x:c r="Q194" s="22"/>
      <x:c r="R194" s="22"/>
      <x:c r="S194" s="22"/>
      <x:c r="T194" s="22"/>
      <x:c r="U194" s="22"/>
      <x:c r="V194" s="22"/>
      <x:c r="W194" s="22"/>
      <x:c r="X194" s="22"/>
      <x:c r="Y194" s="22"/>
      <x:c r="Z194" s="22"/>
    </x:row>
    <x:row r="195">
      <x:c r="A195" s="22"/>
      <x:c r="B195" s="22"/>
      <x:c r="C195" s="22"/>
      <x:c r="D195" s="22"/>
      <x:c r="E195" s="22"/>
      <x:c r="F195" s="22"/>
      <x:c r="G195" s="22"/>
      <x:c r="H195" s="22"/>
      <x:c r="I195" s="22"/>
      <x:c r="J195" s="22"/>
      <x:c r="K195" s="22"/>
      <x:c r="L195" s="22"/>
      <x:c r="M195" s="22"/>
      <x:c r="N195" s="22"/>
      <x:c r="O195" s="22"/>
      <x:c r="P195" s="22"/>
      <x:c r="Q195" s="22"/>
      <x:c r="R195" s="22"/>
      <x:c r="S195" s="22"/>
      <x:c r="T195" s="22"/>
      <x:c r="U195" s="22"/>
      <x:c r="V195" s="22"/>
      <x:c r="W195" s="22"/>
      <x:c r="X195" s="22"/>
      <x:c r="Y195" s="22"/>
      <x:c r="Z195" s="22"/>
    </x:row>
    <x:row r="196">
      <x:c r="A196" s="22"/>
      <x:c r="B196" s="22"/>
      <x:c r="C196" s="22"/>
      <x:c r="D196" s="22"/>
      <x:c r="E196" s="22"/>
      <x:c r="F196" s="22"/>
      <x:c r="G196" s="22"/>
      <x:c r="H196" s="22"/>
      <x:c r="I196" s="22"/>
      <x:c r="J196" s="22"/>
      <x:c r="K196" s="22"/>
      <x:c r="L196" s="22"/>
      <x:c r="M196" s="22"/>
      <x:c r="N196" s="22"/>
      <x:c r="O196" s="22"/>
      <x:c r="P196" s="22"/>
      <x:c r="Q196" s="22"/>
      <x:c r="R196" s="22"/>
      <x:c r="S196" s="22"/>
      <x:c r="T196" s="22"/>
      <x:c r="U196" s="22"/>
      <x:c r="V196" s="22"/>
      <x:c r="W196" s="22"/>
      <x:c r="X196" s="22"/>
      <x:c r="Y196" s="22"/>
      <x:c r="Z196" s="22"/>
    </x:row>
    <x:row r="197">
      <x:c r="A197" s="22"/>
      <x:c r="B197" s="22"/>
      <x:c r="C197" s="22"/>
      <x:c r="D197" s="22"/>
      <x:c r="E197" s="22"/>
      <x:c r="F197" s="22"/>
      <x:c r="G197" s="22"/>
      <x:c r="H197" s="22"/>
      <x:c r="I197" s="22"/>
      <x:c r="J197" s="22"/>
      <x:c r="K197" s="22"/>
      <x:c r="L197" s="22"/>
      <x:c r="M197" s="22"/>
      <x:c r="N197" s="22"/>
      <x:c r="O197" s="22"/>
      <x:c r="P197" s="22"/>
      <x:c r="Q197" s="22"/>
      <x:c r="R197" s="22"/>
      <x:c r="S197" s="22"/>
      <x:c r="T197" s="22"/>
      <x:c r="U197" s="22"/>
      <x:c r="V197" s="22"/>
      <x:c r="W197" s="22"/>
      <x:c r="X197" s="22"/>
      <x:c r="Y197" s="22"/>
      <x:c r="Z197" s="22"/>
    </x:row>
    <x:row r="198">
      <x:c r="A198" s="22"/>
      <x:c r="B198" s="22"/>
      <x:c r="C198" s="22"/>
      <x:c r="D198" s="22"/>
      <x:c r="E198" s="22"/>
      <x:c r="F198" s="22"/>
      <x:c r="G198" s="22"/>
      <x:c r="H198" s="22"/>
      <x:c r="I198" s="22"/>
      <x:c r="J198" s="22"/>
      <x:c r="K198" s="22"/>
      <x:c r="L198" s="22"/>
      <x:c r="M198" s="22"/>
      <x:c r="N198" s="22"/>
      <x:c r="O198" s="22"/>
      <x:c r="P198" s="22"/>
      <x:c r="Q198" s="22"/>
      <x:c r="R198" s="22"/>
      <x:c r="S198" s="22"/>
      <x:c r="T198" s="22"/>
      <x:c r="U198" s="22"/>
      <x:c r="V198" s="22"/>
      <x:c r="W198" s="22"/>
      <x:c r="X198" s="22"/>
      <x:c r="Y198" s="22"/>
      <x:c r="Z198" s="22"/>
    </x:row>
    <x:row r="199">
      <x:c r="A199" s="22"/>
      <x:c r="B199" s="22"/>
      <x:c r="C199" s="22"/>
      <x:c r="D199" s="22"/>
      <x:c r="E199" s="22"/>
      <x:c r="F199" s="22"/>
      <x:c r="G199" s="22"/>
      <x:c r="H199" s="22"/>
      <x:c r="I199" s="22"/>
      <x:c r="J199" s="22"/>
      <x:c r="K199" s="22"/>
      <x:c r="L199" s="22"/>
      <x:c r="M199" s="22"/>
      <x:c r="N199" s="22"/>
      <x:c r="O199" s="22"/>
      <x:c r="P199" s="22"/>
      <x:c r="Q199" s="22"/>
      <x:c r="R199" s="22"/>
      <x:c r="S199" s="22"/>
      <x:c r="T199" s="22"/>
      <x:c r="U199" s="22"/>
      <x:c r="V199" s="22"/>
      <x:c r="W199" s="22"/>
      <x:c r="X199" s="22"/>
      <x:c r="Y199" s="22"/>
      <x:c r="Z199" s="22"/>
    </x:row>
    <x:row r="200">
      <x:c r="A200" s="22"/>
      <x:c r="B200" s="22"/>
      <x:c r="C200" s="22"/>
      <x:c r="D200" s="22"/>
      <x:c r="E200" s="22"/>
      <x:c r="F200" s="22"/>
      <x:c r="G200" s="22"/>
      <x:c r="H200" s="22"/>
      <x:c r="I200" s="22"/>
      <x:c r="J200" s="22"/>
      <x:c r="K200" s="22"/>
      <x:c r="L200" s="22"/>
      <x:c r="M200" s="22"/>
      <x:c r="N200" s="22"/>
      <x:c r="O200" s="22"/>
      <x:c r="P200" s="22"/>
      <x:c r="Q200" s="22"/>
      <x:c r="R200" s="22"/>
      <x:c r="S200" s="22"/>
      <x:c r="T200" s="22"/>
      <x:c r="U200" s="22"/>
      <x:c r="V200" s="22"/>
      <x:c r="W200" s="22"/>
      <x:c r="X200" s="22"/>
      <x:c r="Y200" s="22"/>
      <x:c r="Z200" s="22"/>
    </x:row>
    <x:row r="201">
      <x:c r="A201" s="22"/>
      <x:c r="B201" s="22"/>
      <x:c r="C201" s="22"/>
      <x:c r="D201" s="22"/>
      <x:c r="E201" s="22"/>
      <x:c r="F201" s="22"/>
      <x:c r="G201" s="22"/>
      <x:c r="H201" s="22"/>
      <x:c r="I201" s="22"/>
      <x:c r="J201" s="22"/>
      <x:c r="K201" s="22"/>
      <x:c r="L201" s="22"/>
      <x:c r="M201" s="22"/>
      <x:c r="N201" s="22"/>
      <x:c r="O201" s="22"/>
      <x:c r="P201" s="22"/>
      <x:c r="Q201" s="22"/>
      <x:c r="R201" s="22"/>
      <x:c r="S201" s="22"/>
      <x:c r="T201" s="22"/>
      <x:c r="U201" s="22"/>
      <x:c r="V201" s="22"/>
      <x:c r="W201" s="22"/>
      <x:c r="X201" s="22"/>
      <x:c r="Y201" s="22"/>
      <x:c r="Z201" s="22"/>
    </x:row>
    <x:row r="202">
      <x:c r="A202" s="22"/>
      <x:c r="B202" s="22"/>
      <x:c r="C202" s="22"/>
      <x:c r="D202" s="22"/>
      <x:c r="E202" s="22"/>
      <x:c r="F202" s="22"/>
      <x:c r="G202" s="22"/>
      <x:c r="H202" s="22"/>
      <x:c r="I202" s="22"/>
      <x:c r="J202" s="22"/>
      <x:c r="K202" s="22"/>
      <x:c r="L202" s="22"/>
      <x:c r="M202" s="22"/>
      <x:c r="N202" s="22"/>
      <x:c r="O202" s="22"/>
      <x:c r="P202" s="22"/>
      <x:c r="Q202" s="22"/>
      <x:c r="R202" s="22"/>
      <x:c r="S202" s="22"/>
      <x:c r="T202" s="22"/>
      <x:c r="U202" s="22"/>
      <x:c r="V202" s="22"/>
      <x:c r="W202" s="22"/>
      <x:c r="X202" s="22"/>
      <x:c r="Y202" s="22"/>
      <x:c r="Z202" s="22"/>
    </x:row>
    <x:row r="203">
      <x:c r="A203" s="22"/>
      <x:c r="B203" s="22"/>
      <x:c r="C203" s="22"/>
      <x:c r="D203" s="22"/>
      <x:c r="E203" s="22"/>
      <x:c r="F203" s="22"/>
      <x:c r="G203" s="22"/>
      <x:c r="H203" s="22"/>
      <x:c r="I203" s="22"/>
      <x:c r="J203" s="22"/>
      <x:c r="K203" s="22"/>
      <x:c r="L203" s="22"/>
      <x:c r="M203" s="22"/>
      <x:c r="N203" s="22"/>
      <x:c r="O203" s="22"/>
      <x:c r="P203" s="22"/>
      <x:c r="Q203" s="22"/>
      <x:c r="R203" s="22"/>
      <x:c r="S203" s="22"/>
      <x:c r="T203" s="22"/>
      <x:c r="U203" s="22"/>
      <x:c r="V203" s="22"/>
      <x:c r="W203" s="22"/>
      <x:c r="X203" s="22"/>
      <x:c r="Y203" s="22"/>
      <x:c r="Z203" s="22"/>
    </x:row>
    <x:row r="204">
      <x:c r="A204" s="22"/>
      <x:c r="B204" s="22"/>
      <x:c r="C204" s="22"/>
      <x:c r="D204" s="22"/>
      <x:c r="E204" s="22"/>
      <x:c r="F204" s="22"/>
      <x:c r="G204" s="22"/>
      <x:c r="H204" s="22"/>
      <x:c r="I204" s="22"/>
      <x:c r="J204" s="22"/>
      <x:c r="K204" s="22"/>
      <x:c r="L204" s="22"/>
      <x:c r="M204" s="22"/>
      <x:c r="N204" s="22"/>
      <x:c r="O204" s="22"/>
      <x:c r="P204" s="22"/>
      <x:c r="Q204" s="22"/>
      <x:c r="R204" s="22"/>
      <x:c r="S204" s="22"/>
      <x:c r="T204" s="22"/>
      <x:c r="U204" s="22"/>
      <x:c r="V204" s="22"/>
      <x:c r="W204" s="22"/>
      <x:c r="X204" s="22"/>
      <x:c r="Y204" s="22"/>
      <x:c r="Z204" s="22"/>
    </x:row>
    <x:row r="205">
      <x:c r="A205" s="22"/>
      <x:c r="B205" s="22"/>
      <x:c r="C205" s="22"/>
      <x:c r="D205" s="22"/>
      <x:c r="E205" s="22"/>
      <x:c r="F205" s="22"/>
      <x:c r="G205" s="22"/>
      <x:c r="H205" s="22"/>
      <x:c r="I205" s="22"/>
      <x:c r="J205" s="22"/>
      <x:c r="K205" s="22"/>
      <x:c r="L205" s="22"/>
      <x:c r="M205" s="22"/>
      <x:c r="N205" s="22"/>
      <x:c r="O205" s="22"/>
      <x:c r="P205" s="22"/>
      <x:c r="Q205" s="22"/>
      <x:c r="R205" s="22"/>
      <x:c r="S205" s="22"/>
      <x:c r="T205" s="22"/>
      <x:c r="U205" s="22"/>
      <x:c r="V205" s="22"/>
      <x:c r="W205" s="22"/>
      <x:c r="X205" s="22"/>
      <x:c r="Y205" s="22"/>
      <x:c r="Z205" s="22"/>
    </x:row>
    <x:row r="206">
      <x:c r="A206" s="22"/>
      <x:c r="B206" s="22"/>
      <x:c r="C206" s="22"/>
      <x:c r="D206" s="22"/>
      <x:c r="E206" s="22"/>
      <x:c r="F206" s="22"/>
      <x:c r="G206" s="22"/>
      <x:c r="H206" s="22"/>
      <x:c r="I206" s="22"/>
      <x:c r="J206" s="22"/>
      <x:c r="K206" s="22"/>
      <x:c r="L206" s="22"/>
      <x:c r="M206" s="22"/>
      <x:c r="N206" s="22"/>
      <x:c r="O206" s="22"/>
      <x:c r="P206" s="22"/>
      <x:c r="Q206" s="22"/>
      <x:c r="R206" s="22"/>
      <x:c r="S206" s="22"/>
      <x:c r="T206" s="22"/>
      <x:c r="U206" s="22"/>
      <x:c r="V206" s="22"/>
      <x:c r="W206" s="22"/>
      <x:c r="X206" s="22"/>
      <x:c r="Y206" s="22"/>
      <x:c r="Z206" s="22"/>
    </x:row>
    <x:row r="207">
      <x:c r="A207" s="22"/>
      <x:c r="B207" s="22"/>
      <x:c r="C207" s="22"/>
      <x:c r="D207" s="22"/>
      <x:c r="E207" s="22"/>
      <x:c r="F207" s="22"/>
      <x:c r="G207" s="22"/>
      <x:c r="H207" s="22"/>
      <x:c r="I207" s="22"/>
      <x:c r="J207" s="22"/>
      <x:c r="K207" s="22"/>
      <x:c r="L207" s="22"/>
      <x:c r="M207" s="22"/>
      <x:c r="N207" s="22"/>
      <x:c r="O207" s="22"/>
      <x:c r="P207" s="22"/>
      <x:c r="Q207" s="22"/>
      <x:c r="R207" s="22"/>
      <x:c r="S207" s="22"/>
      <x:c r="T207" s="22"/>
      <x:c r="U207" s="22"/>
      <x:c r="V207" s="22"/>
      <x:c r="W207" s="22"/>
      <x:c r="X207" s="22"/>
      <x:c r="Y207" s="22"/>
      <x:c r="Z207" s="22"/>
    </x:row>
    <x:row r="208">
      <x:c r="A208" s="22"/>
      <x:c r="B208" s="22"/>
      <x:c r="C208" s="22"/>
      <x:c r="D208" s="22"/>
      <x:c r="E208" s="22"/>
      <x:c r="F208" s="22"/>
      <x:c r="G208" s="22"/>
      <x:c r="H208" s="22"/>
      <x:c r="I208" s="22"/>
      <x:c r="J208" s="22"/>
      <x:c r="K208" s="22"/>
      <x:c r="L208" s="22"/>
      <x:c r="M208" s="22"/>
      <x:c r="N208" s="22"/>
      <x:c r="O208" s="22"/>
      <x:c r="P208" s="22"/>
      <x:c r="Q208" s="22"/>
      <x:c r="R208" s="22"/>
      <x:c r="S208" s="22"/>
      <x:c r="T208" s="22"/>
      <x:c r="U208" s="22"/>
      <x:c r="V208" s="22"/>
      <x:c r="W208" s="22"/>
      <x:c r="X208" s="22"/>
      <x:c r="Y208" s="22"/>
      <x:c r="Z208" s="22"/>
    </x:row>
    <x:row r="209">
      <x:c r="A209" s="22"/>
      <x:c r="B209" s="22"/>
      <x:c r="C209" s="22"/>
      <x:c r="D209" s="22"/>
      <x:c r="E209" s="22"/>
      <x:c r="F209" s="22"/>
      <x:c r="G209" s="22"/>
      <x:c r="H209" s="22"/>
      <x:c r="I209" s="22"/>
      <x:c r="J209" s="22"/>
      <x:c r="K209" s="22"/>
      <x:c r="L209" s="22"/>
      <x:c r="M209" s="22"/>
      <x:c r="N209" s="22"/>
      <x:c r="O209" s="22"/>
      <x:c r="P209" s="22"/>
      <x:c r="Q209" s="22"/>
      <x:c r="R209" s="22"/>
      <x:c r="S209" s="22"/>
      <x:c r="T209" s="22"/>
      <x:c r="U209" s="22"/>
      <x:c r="V209" s="22"/>
      <x:c r="W209" s="22"/>
      <x:c r="X209" s="22"/>
      <x:c r="Y209" s="22"/>
      <x:c r="Z209" s="22"/>
    </x:row>
    <x:row r="210">
      <x:c r="A210" s="22"/>
      <x:c r="B210" s="22"/>
      <x:c r="C210" s="22"/>
      <x:c r="D210" s="22"/>
      <x:c r="E210" s="22"/>
      <x:c r="F210" s="22"/>
      <x:c r="G210" s="22"/>
      <x:c r="H210" s="22"/>
      <x:c r="I210" s="22"/>
      <x:c r="J210" s="22"/>
      <x:c r="K210" s="22"/>
      <x:c r="L210" s="22"/>
      <x:c r="M210" s="22"/>
      <x:c r="N210" s="22"/>
      <x:c r="O210" s="22"/>
      <x:c r="P210" s="22"/>
      <x:c r="Q210" s="22"/>
      <x:c r="R210" s="22"/>
      <x:c r="S210" s="22"/>
      <x:c r="T210" s="22"/>
      <x:c r="U210" s="22"/>
      <x:c r="V210" s="22"/>
      <x:c r="W210" s="22"/>
      <x:c r="X210" s="22"/>
      <x:c r="Y210" s="22"/>
      <x:c r="Z210" s="22"/>
    </x:row>
    <x:row r="211">
      <x:c r="A211" s="22"/>
      <x:c r="B211" s="22"/>
      <x:c r="C211" s="22"/>
      <x:c r="D211" s="22"/>
      <x:c r="E211" s="22"/>
      <x:c r="F211" s="22"/>
      <x:c r="G211" s="22"/>
      <x:c r="H211" s="22"/>
      <x:c r="I211" s="22"/>
      <x:c r="J211" s="22"/>
      <x:c r="K211" s="22"/>
      <x:c r="L211" s="22"/>
      <x:c r="M211" s="22"/>
      <x:c r="N211" s="22"/>
      <x:c r="O211" s="22"/>
      <x:c r="P211" s="22"/>
      <x:c r="Q211" s="22"/>
      <x:c r="R211" s="22"/>
      <x:c r="S211" s="22"/>
      <x:c r="T211" s="22"/>
      <x:c r="U211" s="22"/>
      <x:c r="V211" s="22"/>
      <x:c r="W211" s="22"/>
      <x:c r="X211" s="22"/>
      <x:c r="Y211" s="22"/>
      <x:c r="Z211" s="22"/>
    </x:row>
    <x:row r="212">
      <x:c r="A212" s="22"/>
      <x:c r="B212" s="22"/>
      <x:c r="C212" s="22"/>
      <x:c r="D212" s="22"/>
      <x:c r="E212" s="22"/>
      <x:c r="F212" s="22"/>
      <x:c r="G212" s="22"/>
      <x:c r="H212" s="22"/>
      <x:c r="I212" s="22"/>
      <x:c r="J212" s="22"/>
      <x:c r="K212" s="22"/>
      <x:c r="L212" s="22"/>
      <x:c r="M212" s="22"/>
      <x:c r="N212" s="22"/>
      <x:c r="O212" s="22"/>
      <x:c r="P212" s="22"/>
      <x:c r="Q212" s="22"/>
      <x:c r="R212" s="22"/>
      <x:c r="S212" s="22"/>
      <x:c r="T212" s="22"/>
      <x:c r="U212" s="22"/>
      <x:c r="V212" s="22"/>
      <x:c r="W212" s="22"/>
      <x:c r="X212" s="22"/>
      <x:c r="Y212" s="22"/>
      <x:c r="Z212" s="22"/>
    </x:row>
    <x:row r="213">
      <x:c r="A213" s="22"/>
      <x:c r="B213" s="22"/>
      <x:c r="C213" s="22"/>
      <x:c r="D213" s="22"/>
      <x:c r="E213" s="22"/>
      <x:c r="F213" s="22"/>
      <x:c r="G213" s="22"/>
      <x:c r="H213" s="22"/>
      <x:c r="I213" s="22"/>
      <x:c r="J213" s="22"/>
      <x:c r="K213" s="22"/>
      <x:c r="L213" s="22"/>
      <x:c r="M213" s="22"/>
      <x:c r="N213" s="22"/>
      <x:c r="O213" s="22"/>
      <x:c r="P213" s="22"/>
      <x:c r="Q213" s="22"/>
      <x:c r="R213" s="22"/>
      <x:c r="S213" s="22"/>
      <x:c r="T213" s="22"/>
      <x:c r="U213" s="22"/>
      <x:c r="V213" s="22"/>
      <x:c r="W213" s="22"/>
      <x:c r="X213" s="22"/>
      <x:c r="Y213" s="22"/>
      <x:c r="Z213" s="22"/>
    </x:row>
    <x:row r="214">
      <x:c r="A214" s="22"/>
      <x:c r="B214" s="22"/>
      <x:c r="C214" s="22"/>
      <x:c r="D214" s="22"/>
      <x:c r="E214" s="22"/>
      <x:c r="F214" s="22"/>
      <x:c r="G214" s="22"/>
      <x:c r="H214" s="22"/>
      <x:c r="I214" s="22"/>
      <x:c r="J214" s="22"/>
      <x:c r="K214" s="22"/>
      <x:c r="L214" s="22"/>
      <x:c r="M214" s="22"/>
      <x:c r="N214" s="22"/>
      <x:c r="O214" s="22"/>
      <x:c r="P214" s="22"/>
      <x:c r="Q214" s="22"/>
      <x:c r="R214" s="22"/>
      <x:c r="S214" s="22"/>
      <x:c r="T214" s="22"/>
      <x:c r="U214" s="22"/>
      <x:c r="V214" s="22"/>
      <x:c r="W214" s="22"/>
      <x:c r="X214" s="22"/>
      <x:c r="Y214" s="22"/>
      <x:c r="Z214" s="22"/>
    </x:row>
    <x:row r="215">
      <x:c r="A215" s="22"/>
      <x:c r="B215" s="22"/>
      <x:c r="C215" s="22"/>
      <x:c r="D215" s="22"/>
      <x:c r="E215" s="22"/>
      <x:c r="F215" s="22"/>
      <x:c r="G215" s="22"/>
      <x:c r="H215" s="22"/>
      <x:c r="I215" s="22"/>
      <x:c r="J215" s="22"/>
      <x:c r="K215" s="22"/>
      <x:c r="L215" s="22"/>
      <x:c r="M215" s="22"/>
      <x:c r="N215" s="22"/>
      <x:c r="O215" s="22"/>
      <x:c r="P215" s="22"/>
      <x:c r="Q215" s="22"/>
      <x:c r="R215" s="22"/>
      <x:c r="S215" s="22"/>
      <x:c r="T215" s="22"/>
      <x:c r="U215" s="22"/>
      <x:c r="V215" s="22"/>
      <x:c r="W215" s="22"/>
      <x:c r="X215" s="22"/>
      <x:c r="Y215" s="22"/>
      <x:c r="Z215" s="22"/>
    </x:row>
    <x:row r="216">
      <x:c r="A216" s="22"/>
      <x:c r="B216" s="22"/>
      <x:c r="C216" s="22"/>
      <x:c r="D216" s="22"/>
      <x:c r="E216" s="22"/>
      <x:c r="F216" s="22"/>
      <x:c r="G216" s="22"/>
      <x:c r="H216" s="22"/>
      <x:c r="I216" s="22"/>
      <x:c r="J216" s="22"/>
      <x:c r="K216" s="22"/>
      <x:c r="L216" s="22"/>
      <x:c r="M216" s="22"/>
      <x:c r="N216" s="22"/>
      <x:c r="O216" s="22"/>
      <x:c r="P216" s="22"/>
      <x:c r="Q216" s="22"/>
      <x:c r="R216" s="22"/>
      <x:c r="S216" s="22"/>
      <x:c r="T216" s="22"/>
      <x:c r="U216" s="22"/>
      <x:c r="V216" s="22"/>
      <x:c r="W216" s="22"/>
      <x:c r="X216" s="22"/>
      <x:c r="Y216" s="22"/>
      <x:c r="Z216" s="22"/>
    </x:row>
    <x:row r="217">
      <x:c r="A217" s="22"/>
      <x:c r="B217" s="22"/>
      <x:c r="C217" s="22"/>
      <x:c r="D217" s="22"/>
      <x:c r="E217" s="22"/>
      <x:c r="F217" s="22"/>
      <x:c r="G217" s="22"/>
      <x:c r="H217" s="22"/>
      <x:c r="I217" s="22"/>
      <x:c r="J217" s="22"/>
      <x:c r="K217" s="22"/>
      <x:c r="L217" s="22"/>
      <x:c r="M217" s="22"/>
      <x:c r="N217" s="22"/>
      <x:c r="O217" s="22"/>
      <x:c r="P217" s="22"/>
      <x:c r="Q217" s="22"/>
      <x:c r="R217" s="22"/>
      <x:c r="S217" s="22"/>
      <x:c r="T217" s="22"/>
      <x:c r="U217" s="22"/>
      <x:c r="V217" s="22"/>
      <x:c r="W217" s="22"/>
      <x:c r="X217" s="22"/>
      <x:c r="Y217" s="22"/>
      <x:c r="Z217" s="22"/>
    </x:row>
    <x:row r="218">
      <x:c r="A218" s="22"/>
      <x:c r="B218" s="22"/>
      <x:c r="C218" s="22"/>
      <x:c r="D218" s="22"/>
      <x:c r="E218" s="22"/>
      <x:c r="F218" s="22"/>
      <x:c r="G218" s="22"/>
      <x:c r="H218" s="22"/>
      <x:c r="I218" s="22"/>
      <x:c r="J218" s="22"/>
      <x:c r="K218" s="22"/>
      <x:c r="L218" s="22"/>
      <x:c r="M218" s="22"/>
      <x:c r="N218" s="22"/>
      <x:c r="O218" s="22"/>
      <x:c r="P218" s="22"/>
      <x:c r="Q218" s="22"/>
      <x:c r="R218" s="22"/>
      <x:c r="S218" s="22"/>
      <x:c r="T218" s="22"/>
      <x:c r="U218" s="22"/>
      <x:c r="V218" s="22"/>
      <x:c r="W218" s="22"/>
      <x:c r="X218" s="22"/>
      <x:c r="Y218" s="22"/>
      <x:c r="Z218" s="22"/>
    </x:row>
    <x:row r="219">
      <x:c r="A219" s="22"/>
      <x:c r="B219" s="22"/>
      <x:c r="C219" s="22"/>
      <x:c r="D219" s="22"/>
      <x:c r="E219" s="22"/>
      <x:c r="F219" s="22"/>
      <x:c r="G219" s="22"/>
      <x:c r="H219" s="22"/>
      <x:c r="I219" s="22"/>
      <x:c r="J219" s="22"/>
      <x:c r="K219" s="22"/>
      <x:c r="L219" s="22"/>
      <x:c r="M219" s="22"/>
      <x:c r="N219" s="22"/>
      <x:c r="O219" s="22"/>
      <x:c r="P219" s="22"/>
      <x:c r="Q219" s="22"/>
      <x:c r="R219" s="22"/>
      <x:c r="S219" s="22"/>
      <x:c r="T219" s="22"/>
      <x:c r="U219" s="22"/>
      <x:c r="V219" s="22"/>
      <x:c r="W219" s="22"/>
      <x:c r="X219" s="22"/>
      <x:c r="Y219" s="22"/>
      <x:c r="Z219" s="22"/>
    </x:row>
    <x:row r="220">
      <x:c r="A220" s="22"/>
      <x:c r="B220" s="22"/>
      <x:c r="C220" s="22"/>
      <x:c r="D220" s="22"/>
      <x:c r="E220" s="22"/>
      <x:c r="F220" s="22"/>
      <x:c r="G220" s="22"/>
      <x:c r="H220" s="22"/>
      <x:c r="I220" s="22"/>
      <x:c r="J220" s="22"/>
      <x:c r="K220" s="22"/>
      <x:c r="L220" s="22"/>
      <x:c r="M220" s="22"/>
      <x:c r="N220" s="22"/>
      <x:c r="O220" s="22"/>
      <x:c r="P220" s="22"/>
      <x:c r="Q220" s="22"/>
      <x:c r="R220" s="22"/>
      <x:c r="S220" s="22"/>
      <x:c r="T220" s="22"/>
      <x:c r="U220" s="22"/>
      <x:c r="V220" s="22"/>
      <x:c r="W220" s="22"/>
      <x:c r="X220" s="22"/>
      <x:c r="Y220" s="22"/>
      <x:c r="Z220" s="22"/>
    </x:row>
    <x:row r="221">
      <x:c r="A221" s="22"/>
      <x:c r="B221" s="22"/>
      <x:c r="C221" s="22"/>
      <x:c r="D221" s="22"/>
      <x:c r="E221" s="22"/>
      <x:c r="F221" s="22"/>
      <x:c r="G221" s="22"/>
      <x:c r="H221" s="22"/>
      <x:c r="I221" s="22"/>
      <x:c r="J221" s="22"/>
      <x:c r="K221" s="22"/>
      <x:c r="L221" s="22"/>
      <x:c r="M221" s="22"/>
      <x:c r="N221" s="22"/>
      <x:c r="O221" s="22"/>
      <x:c r="P221" s="22"/>
      <x:c r="Q221" s="22"/>
      <x:c r="R221" s="22"/>
      <x:c r="S221" s="22"/>
      <x:c r="T221" s="22"/>
      <x:c r="U221" s="22"/>
      <x:c r="V221" s="22"/>
      <x:c r="W221" s="22"/>
      <x:c r="X221" s="22"/>
      <x:c r="Y221" s="22"/>
      <x:c r="Z221" s="22"/>
    </x:row>
    <x:row r="222">
      <x:c r="A222" s="22"/>
      <x:c r="B222" s="22"/>
      <x:c r="C222" s="22"/>
      <x:c r="D222" s="22"/>
      <x:c r="E222" s="22"/>
      <x:c r="F222" s="22"/>
      <x:c r="G222" s="22"/>
      <x:c r="H222" s="22"/>
      <x:c r="I222" s="22"/>
      <x:c r="J222" s="22"/>
      <x:c r="K222" s="22"/>
      <x:c r="L222" s="22"/>
      <x:c r="M222" s="22"/>
      <x:c r="N222" s="22"/>
      <x:c r="O222" s="22"/>
      <x:c r="P222" s="22"/>
      <x:c r="Q222" s="22"/>
      <x:c r="R222" s="22"/>
      <x:c r="S222" s="22"/>
      <x:c r="T222" s="22"/>
      <x:c r="U222" s="22"/>
      <x:c r="V222" s="22"/>
      <x:c r="W222" s="22"/>
      <x:c r="X222" s="22"/>
      <x:c r="Y222" s="22"/>
      <x:c r="Z222" s="22"/>
    </x:row>
    <x:row r="223">
      <x:c r="A223" s="22"/>
      <x:c r="B223" s="22"/>
      <x:c r="C223" s="22"/>
      <x:c r="D223" s="22"/>
      <x:c r="E223" s="22"/>
      <x:c r="F223" s="22"/>
      <x:c r="G223" s="22"/>
      <x:c r="H223" s="22"/>
      <x:c r="I223" s="22"/>
      <x:c r="J223" s="22"/>
      <x:c r="K223" s="22"/>
      <x:c r="L223" s="22"/>
      <x:c r="M223" s="22"/>
      <x:c r="N223" s="22"/>
      <x:c r="O223" s="22"/>
      <x:c r="P223" s="22"/>
      <x:c r="Q223" s="22"/>
      <x:c r="R223" s="22"/>
      <x:c r="S223" s="22"/>
      <x:c r="T223" s="22"/>
      <x:c r="U223" s="22"/>
      <x:c r="V223" s="22"/>
      <x:c r="W223" s="22"/>
      <x:c r="X223" s="22"/>
      <x:c r="Y223" s="22"/>
      <x:c r="Z223" s="22"/>
    </x:row>
    <x:row r="224">
      <x:c r="A224" s="22"/>
      <x:c r="B224" s="22"/>
      <x:c r="C224" s="22"/>
      <x:c r="D224" s="22"/>
      <x:c r="E224" s="22"/>
      <x:c r="F224" s="22"/>
      <x:c r="G224" s="22"/>
      <x:c r="H224" s="22"/>
      <x:c r="I224" s="22"/>
      <x:c r="J224" s="22"/>
      <x:c r="K224" s="22"/>
      <x:c r="L224" s="22"/>
      <x:c r="M224" s="22"/>
      <x:c r="N224" s="22"/>
      <x:c r="O224" s="22"/>
      <x:c r="P224" s="22"/>
      <x:c r="Q224" s="22"/>
      <x:c r="R224" s="22"/>
      <x:c r="S224" s="22"/>
      <x:c r="T224" s="22"/>
      <x:c r="U224" s="22"/>
      <x:c r="V224" s="22"/>
      <x:c r="W224" s="22"/>
      <x:c r="X224" s="22"/>
      <x:c r="Y224" s="22"/>
      <x:c r="Z224" s="22"/>
    </x:row>
    <x:row r="225">
      <x:c r="A225" s="22"/>
      <x:c r="B225" s="22"/>
      <x:c r="C225" s="22"/>
      <x:c r="D225" s="22"/>
      <x:c r="E225" s="22"/>
      <x:c r="F225" s="22"/>
      <x:c r="G225" s="22"/>
      <x:c r="H225" s="22"/>
      <x:c r="I225" s="22"/>
      <x:c r="J225" s="22"/>
      <x:c r="K225" s="22"/>
      <x:c r="L225" s="22"/>
      <x:c r="M225" s="22"/>
      <x:c r="N225" s="22"/>
      <x:c r="O225" s="22"/>
      <x:c r="P225" s="22"/>
      <x:c r="Q225" s="22"/>
      <x:c r="R225" s="22"/>
      <x:c r="S225" s="22"/>
      <x:c r="T225" s="22"/>
      <x:c r="U225" s="22"/>
      <x:c r="V225" s="22"/>
      <x:c r="W225" s="22"/>
      <x:c r="X225" s="22"/>
      <x:c r="Y225" s="22"/>
      <x:c r="Z225" s="22"/>
    </x:row>
    <x:row r="226">
      <x:c r="A226" s="22"/>
      <x:c r="B226" s="22"/>
      <x:c r="C226" s="22"/>
      <x:c r="D226" s="22"/>
      <x:c r="E226" s="22"/>
      <x:c r="F226" s="22"/>
      <x:c r="G226" s="22"/>
      <x:c r="H226" s="22"/>
      <x:c r="I226" s="22"/>
      <x:c r="J226" s="22"/>
      <x:c r="K226" s="22"/>
      <x:c r="L226" s="22"/>
      <x:c r="M226" s="22"/>
      <x:c r="N226" s="22"/>
      <x:c r="O226" s="22"/>
      <x:c r="P226" s="22"/>
      <x:c r="Q226" s="22"/>
      <x:c r="R226" s="22"/>
      <x:c r="S226" s="22"/>
      <x:c r="T226" s="22"/>
      <x:c r="U226" s="22"/>
      <x:c r="V226" s="22"/>
      <x:c r="W226" s="22"/>
      <x:c r="X226" s="22"/>
      <x:c r="Y226" s="22"/>
      <x:c r="Z226" s="22"/>
    </x:row>
    <x:row r="227">
      <x:c r="A227" s="22"/>
      <x:c r="B227" s="22"/>
      <x:c r="C227" s="22"/>
      <x:c r="D227" s="22"/>
      <x:c r="E227" s="22"/>
      <x:c r="F227" s="22"/>
      <x:c r="G227" s="22"/>
      <x:c r="H227" s="22"/>
      <x:c r="I227" s="22"/>
      <x:c r="J227" s="22"/>
      <x:c r="K227" s="22"/>
      <x:c r="L227" s="22"/>
      <x:c r="M227" s="22"/>
      <x:c r="N227" s="22"/>
      <x:c r="O227" s="22"/>
      <x:c r="P227" s="22"/>
      <x:c r="Q227" s="22"/>
      <x:c r="R227" s="22"/>
      <x:c r="S227" s="22"/>
      <x:c r="T227" s="22"/>
      <x:c r="U227" s="22"/>
      <x:c r="V227" s="22"/>
      <x:c r="W227" s="22"/>
      <x:c r="X227" s="22"/>
      <x:c r="Y227" s="22"/>
      <x:c r="Z227" s="22"/>
    </x:row>
    <x:row r="228">
      <x:c r="A228" s="22"/>
      <x:c r="B228" s="22"/>
      <x:c r="C228" s="22"/>
      <x:c r="D228" s="22"/>
      <x:c r="E228" s="22"/>
      <x:c r="F228" s="22"/>
      <x:c r="G228" s="22"/>
      <x:c r="H228" s="22"/>
      <x:c r="I228" s="22"/>
      <x:c r="J228" s="22"/>
      <x:c r="K228" s="22"/>
      <x:c r="L228" s="22"/>
      <x:c r="M228" s="22"/>
      <x:c r="N228" s="22"/>
      <x:c r="O228" s="22"/>
      <x:c r="P228" s="22"/>
      <x:c r="Q228" s="22"/>
      <x:c r="R228" s="22"/>
      <x:c r="S228" s="22"/>
      <x:c r="T228" s="22"/>
      <x:c r="U228" s="22"/>
      <x:c r="V228" s="22"/>
      <x:c r="W228" s="22"/>
      <x:c r="X228" s="22"/>
      <x:c r="Y228" s="22"/>
      <x:c r="Z228" s="22"/>
    </x:row>
    <x:row r="229">
      <x:c r="A229" s="22"/>
      <x:c r="B229" s="22"/>
      <x:c r="C229" s="22"/>
      <x:c r="D229" s="22"/>
      <x:c r="E229" s="22"/>
      <x:c r="F229" s="22"/>
      <x:c r="G229" s="22"/>
      <x:c r="H229" s="22"/>
      <x:c r="I229" s="22"/>
      <x:c r="J229" s="22"/>
      <x:c r="K229" s="22"/>
      <x:c r="L229" s="22"/>
      <x:c r="M229" s="22"/>
      <x:c r="N229" s="22"/>
      <x:c r="O229" s="22"/>
      <x:c r="P229" s="22"/>
      <x:c r="Q229" s="22"/>
      <x:c r="R229" s="22"/>
      <x:c r="S229" s="22"/>
      <x:c r="T229" s="22"/>
      <x:c r="U229" s="22"/>
      <x:c r="V229" s="22"/>
      <x:c r="W229" s="22"/>
      <x:c r="X229" s="22"/>
      <x:c r="Y229" s="22"/>
      <x:c r="Z229" s="22"/>
    </x:row>
    <x:row r="230">
      <x:c r="A230" s="22"/>
      <x:c r="B230" s="22"/>
      <x:c r="C230" s="22"/>
      <x:c r="D230" s="22"/>
      <x:c r="E230" s="22"/>
      <x:c r="F230" s="22"/>
      <x:c r="G230" s="22"/>
      <x:c r="H230" s="22"/>
      <x:c r="I230" s="22"/>
      <x:c r="J230" s="22"/>
      <x:c r="K230" s="22"/>
      <x:c r="L230" s="22"/>
      <x:c r="M230" s="22"/>
      <x:c r="N230" s="22"/>
      <x:c r="O230" s="22"/>
      <x:c r="P230" s="22"/>
      <x:c r="Q230" s="22"/>
      <x:c r="R230" s="22"/>
      <x:c r="S230" s="22"/>
      <x:c r="T230" s="22"/>
      <x:c r="U230" s="22"/>
      <x:c r="V230" s="22"/>
      <x:c r="W230" s="22"/>
      <x:c r="X230" s="22"/>
      <x:c r="Y230" s="22"/>
      <x:c r="Z230" s="22"/>
    </x:row>
    <x:row r="231">
      <x:c r="A231" s="22"/>
      <x:c r="B231" s="22"/>
      <x:c r="C231" s="22"/>
      <x:c r="D231" s="22"/>
      <x:c r="E231" s="22"/>
      <x:c r="F231" s="22"/>
      <x:c r="G231" s="22"/>
      <x:c r="H231" s="22"/>
      <x:c r="I231" s="22"/>
      <x:c r="J231" s="22"/>
      <x:c r="K231" s="22"/>
      <x:c r="L231" s="22"/>
      <x:c r="M231" s="22"/>
      <x:c r="N231" s="22"/>
      <x:c r="O231" s="22"/>
      <x:c r="P231" s="22"/>
      <x:c r="Q231" s="22"/>
      <x:c r="R231" s="22"/>
      <x:c r="S231" s="22"/>
      <x:c r="T231" s="22"/>
      <x:c r="U231" s="22"/>
      <x:c r="V231" s="22"/>
      <x:c r="W231" s="22"/>
      <x:c r="X231" s="22"/>
      <x:c r="Y231" s="22"/>
      <x:c r="Z231" s="22"/>
    </x:row>
    <x:row r="232">
      <x:c r="A232" s="22"/>
      <x:c r="B232" s="22"/>
      <x:c r="C232" s="22"/>
      <x:c r="D232" s="22"/>
      <x:c r="E232" s="22"/>
      <x:c r="F232" s="22"/>
      <x:c r="G232" s="22"/>
      <x:c r="H232" s="22"/>
      <x:c r="I232" s="22"/>
      <x:c r="J232" s="22"/>
      <x:c r="K232" s="22"/>
      <x:c r="L232" s="22"/>
      <x:c r="M232" s="22"/>
      <x:c r="N232" s="22"/>
      <x:c r="O232" s="22"/>
      <x:c r="P232" s="22"/>
      <x:c r="Q232" s="22"/>
      <x:c r="R232" s="22"/>
      <x:c r="S232" s="22"/>
      <x:c r="T232" s="22"/>
      <x:c r="U232" s="22"/>
      <x:c r="V232" s="22"/>
      <x:c r="W232" s="22"/>
      <x:c r="X232" s="22"/>
      <x:c r="Y232" s="22"/>
      <x:c r="Z232" s="22"/>
    </x:row>
    <x:row r="233">
      <x:c r="A233" s="22"/>
      <x:c r="B233" s="22"/>
      <x:c r="C233" s="22"/>
      <x:c r="D233" s="22"/>
      <x:c r="E233" s="22"/>
      <x:c r="F233" s="22"/>
      <x:c r="G233" s="22"/>
      <x:c r="H233" s="22"/>
      <x:c r="I233" s="22"/>
      <x:c r="J233" s="22"/>
      <x:c r="K233" s="22"/>
      <x:c r="L233" s="22"/>
      <x:c r="M233" s="22"/>
      <x:c r="N233" s="22"/>
      <x:c r="O233" s="22"/>
      <x:c r="P233" s="22"/>
      <x:c r="Q233" s="22"/>
      <x:c r="R233" s="22"/>
      <x:c r="S233" s="22"/>
      <x:c r="T233" s="22"/>
      <x:c r="U233" s="22"/>
      <x:c r="V233" s="22"/>
      <x:c r="W233" s="22"/>
      <x:c r="X233" s="22"/>
      <x:c r="Y233" s="22"/>
      <x:c r="Z233" s="22"/>
    </x:row>
    <x:row r="234">
      <x:c r="A234" s="22"/>
      <x:c r="B234" s="22"/>
      <x:c r="C234" s="22"/>
      <x:c r="D234" s="22"/>
      <x:c r="E234" s="22"/>
      <x:c r="F234" s="22"/>
      <x:c r="G234" s="22"/>
      <x:c r="H234" s="22"/>
      <x:c r="I234" s="22"/>
      <x:c r="J234" s="22"/>
      <x:c r="K234" s="22"/>
      <x:c r="L234" s="22"/>
      <x:c r="M234" s="22"/>
      <x:c r="N234" s="22"/>
      <x:c r="O234" s="22"/>
      <x:c r="P234" s="22"/>
      <x:c r="Q234" s="22"/>
      <x:c r="R234" s="22"/>
      <x:c r="S234" s="22"/>
      <x:c r="T234" s="22"/>
      <x:c r="U234" s="22"/>
      <x:c r="V234" s="22"/>
      <x:c r="W234" s="22"/>
      <x:c r="X234" s="22"/>
      <x:c r="Y234" s="22"/>
      <x:c r="Z234" s="22"/>
    </x:row>
    <x:row r="235">
      <x:c r="A235" s="22"/>
      <x:c r="B235" s="22"/>
      <x:c r="C235" s="22"/>
      <x:c r="D235" s="22"/>
      <x:c r="E235" s="22"/>
      <x:c r="F235" s="22"/>
      <x:c r="G235" s="22"/>
      <x:c r="H235" s="22"/>
      <x:c r="I235" s="22"/>
      <x:c r="J235" s="22"/>
      <x:c r="K235" s="22"/>
      <x:c r="L235" s="22"/>
      <x:c r="M235" s="22"/>
      <x:c r="N235" s="22"/>
      <x:c r="O235" s="22"/>
      <x:c r="P235" s="22"/>
      <x:c r="Q235" s="22"/>
      <x:c r="R235" s="22"/>
      <x:c r="S235" s="22"/>
      <x:c r="T235" s="22"/>
      <x:c r="U235" s="22"/>
      <x:c r="V235" s="22"/>
      <x:c r="W235" s="22"/>
      <x:c r="X235" s="22"/>
      <x:c r="Y235" s="22"/>
      <x:c r="Z235" s="22"/>
    </x:row>
    <x:row r="236">
      <x:c r="A236" s="22"/>
      <x:c r="B236" s="22"/>
      <x:c r="C236" s="22"/>
      <x:c r="D236" s="22"/>
      <x:c r="E236" s="22"/>
      <x:c r="F236" s="22"/>
      <x:c r="G236" s="22"/>
      <x:c r="H236" s="22"/>
      <x:c r="I236" s="22"/>
      <x:c r="J236" s="22"/>
      <x:c r="K236" s="22"/>
      <x:c r="L236" s="22"/>
      <x:c r="M236" s="22"/>
      <x:c r="N236" s="22"/>
      <x:c r="O236" s="22"/>
      <x:c r="P236" s="22"/>
      <x:c r="Q236" s="22"/>
      <x:c r="R236" s="22"/>
      <x:c r="S236" s="22"/>
      <x:c r="T236" s="22"/>
      <x:c r="U236" s="22"/>
      <x:c r="V236" s="22"/>
      <x:c r="W236" s="22"/>
      <x:c r="X236" s="22"/>
      <x:c r="Y236" s="22"/>
      <x:c r="Z236" s="22"/>
    </x:row>
    <x:row r="237">
      <x:c r="A237" s="22"/>
      <x:c r="B237" s="22"/>
      <x:c r="C237" s="22"/>
      <x:c r="D237" s="22"/>
      <x:c r="E237" s="22"/>
      <x:c r="F237" s="22"/>
      <x:c r="G237" s="22"/>
      <x:c r="H237" s="22"/>
      <x:c r="I237" s="22"/>
      <x:c r="J237" s="22"/>
      <x:c r="K237" s="22"/>
      <x:c r="L237" s="22"/>
      <x:c r="M237" s="22"/>
      <x:c r="N237" s="22"/>
      <x:c r="O237" s="22"/>
      <x:c r="P237" s="22"/>
      <x:c r="Q237" s="22"/>
      <x:c r="R237" s="22"/>
      <x:c r="S237" s="22"/>
      <x:c r="T237" s="22"/>
      <x:c r="U237" s="22"/>
      <x:c r="V237" s="22"/>
      <x:c r="W237" s="22"/>
      <x:c r="X237" s="22"/>
      <x:c r="Y237" s="22"/>
      <x:c r="Z237" s="22"/>
    </x:row>
    <x:row r="238">
      <x:c r="A238" s="22"/>
      <x:c r="B238" s="22"/>
      <x:c r="C238" s="22"/>
      <x:c r="D238" s="22"/>
      <x:c r="E238" s="22"/>
      <x:c r="F238" s="22"/>
      <x:c r="G238" s="22"/>
      <x:c r="H238" s="22"/>
      <x:c r="I238" s="22"/>
      <x:c r="J238" s="22"/>
      <x:c r="K238" s="22"/>
      <x:c r="L238" s="22"/>
      <x:c r="M238" s="22"/>
      <x:c r="N238" s="22"/>
      <x:c r="O238" s="22"/>
      <x:c r="P238" s="22"/>
      <x:c r="Q238" s="22"/>
      <x:c r="R238" s="22"/>
      <x:c r="S238" s="22"/>
      <x:c r="T238" s="22"/>
      <x:c r="U238" s="22"/>
      <x:c r="V238" s="22"/>
      <x:c r="W238" s="22"/>
      <x:c r="X238" s="22"/>
      <x:c r="Y238" s="22"/>
      <x:c r="Z238" s="22"/>
    </x:row>
    <x:row r="239">
      <x:c r="A239" s="22"/>
      <x:c r="B239" s="22"/>
      <x:c r="C239" s="22"/>
      <x:c r="D239" s="22"/>
      <x:c r="E239" s="22"/>
      <x:c r="F239" s="22"/>
      <x:c r="G239" s="22"/>
      <x:c r="H239" s="22"/>
      <x:c r="I239" s="22"/>
      <x:c r="J239" s="22"/>
      <x:c r="K239" s="22"/>
      <x:c r="L239" s="22"/>
      <x:c r="M239" s="22"/>
      <x:c r="N239" s="22"/>
      <x:c r="O239" s="22"/>
      <x:c r="P239" s="22"/>
      <x:c r="Q239" s="22"/>
      <x:c r="R239" s="22"/>
      <x:c r="S239" s="22"/>
      <x:c r="T239" s="22"/>
      <x:c r="U239" s="22"/>
      <x:c r="V239" s="22"/>
      <x:c r="W239" s="22"/>
      <x:c r="X239" s="22"/>
      <x:c r="Y239" s="22"/>
      <x:c r="Z239" s="22"/>
    </x:row>
    <x:row r="240">
      <x:c r="A240" s="22"/>
      <x:c r="B240" s="22"/>
      <x:c r="C240" s="22"/>
      <x:c r="D240" s="22"/>
      <x:c r="E240" s="22"/>
      <x:c r="F240" s="22"/>
      <x:c r="G240" s="22"/>
      <x:c r="H240" s="22"/>
      <x:c r="I240" s="22"/>
      <x:c r="J240" s="22"/>
      <x:c r="K240" s="22"/>
      <x:c r="L240" s="22"/>
      <x:c r="M240" s="22"/>
      <x:c r="N240" s="22"/>
      <x:c r="O240" s="22"/>
      <x:c r="P240" s="22"/>
      <x:c r="Q240" s="22"/>
      <x:c r="R240" s="22"/>
      <x:c r="S240" s="22"/>
      <x:c r="T240" s="22"/>
      <x:c r="U240" s="22"/>
      <x:c r="V240" s="22"/>
      <x:c r="W240" s="22"/>
      <x:c r="X240" s="22"/>
      <x:c r="Y240" s="22"/>
      <x:c r="Z240" s="22"/>
    </x:row>
    <x:row r="241">
      <x:c r="A241" s="22"/>
      <x:c r="B241" s="22"/>
      <x:c r="C241" s="22"/>
      <x:c r="D241" s="22"/>
      <x:c r="E241" s="22"/>
      <x:c r="F241" s="22"/>
      <x:c r="G241" s="22"/>
      <x:c r="H241" s="22"/>
      <x:c r="I241" s="22"/>
      <x:c r="J241" s="22"/>
      <x:c r="K241" s="22"/>
      <x:c r="L241" s="22"/>
      <x:c r="M241" s="22"/>
      <x:c r="N241" s="22"/>
      <x:c r="O241" s="22"/>
      <x:c r="P241" s="22"/>
      <x:c r="Q241" s="22"/>
      <x:c r="R241" s="22"/>
      <x:c r="S241" s="22"/>
      <x:c r="T241" s="22"/>
      <x:c r="U241" s="22"/>
      <x:c r="V241" s="22"/>
      <x:c r="W241" s="22"/>
      <x:c r="X241" s="22"/>
      <x:c r="Y241" s="22"/>
      <x:c r="Z241" s="22"/>
    </x:row>
    <x:row r="242">
      <x:c r="A242" s="22"/>
      <x:c r="B242" s="22"/>
      <x:c r="C242" s="22"/>
      <x:c r="D242" s="22"/>
      <x:c r="E242" s="22"/>
      <x:c r="F242" s="22"/>
      <x:c r="G242" s="22"/>
      <x:c r="H242" s="22"/>
      <x:c r="I242" s="22"/>
      <x:c r="J242" s="22"/>
      <x:c r="K242" s="22"/>
      <x:c r="L242" s="22"/>
      <x:c r="M242" s="22"/>
      <x:c r="N242" s="22"/>
      <x:c r="O242" s="22"/>
      <x:c r="P242" s="22"/>
      <x:c r="Q242" s="22"/>
      <x:c r="R242" s="22"/>
      <x:c r="S242" s="22"/>
      <x:c r="T242" s="22"/>
      <x:c r="U242" s="22"/>
      <x:c r="V242" s="22"/>
      <x:c r="W242" s="22"/>
      <x:c r="X242" s="22"/>
      <x:c r="Y242" s="22"/>
      <x:c r="Z242" s="22"/>
    </x:row>
    <x:row r="243">
      <x:c r="A243" s="22"/>
      <x:c r="B243" s="22"/>
      <x:c r="C243" s="22"/>
      <x:c r="D243" s="22"/>
      <x:c r="E243" s="22"/>
      <x:c r="F243" s="22"/>
      <x:c r="G243" s="22"/>
      <x:c r="H243" s="22"/>
      <x:c r="I243" s="22"/>
      <x:c r="J243" s="22"/>
      <x:c r="K243" s="22"/>
      <x:c r="L243" s="22"/>
      <x:c r="M243" s="22"/>
      <x:c r="N243" s="22"/>
      <x:c r="O243" s="22"/>
      <x:c r="P243" s="22"/>
      <x:c r="Q243" s="22"/>
      <x:c r="R243" s="22"/>
      <x:c r="S243" s="22"/>
      <x:c r="T243" s="22"/>
      <x:c r="U243" s="22"/>
      <x:c r="V243" s="22"/>
      <x:c r="W243" s="22"/>
      <x:c r="X243" s="22"/>
      <x:c r="Y243" s="22"/>
      <x:c r="Z243" s="22"/>
    </x:row>
    <x:row r="244">
      <x:c r="A244" s="22"/>
      <x:c r="B244" s="22"/>
      <x:c r="C244" s="22"/>
      <x:c r="D244" s="22"/>
      <x:c r="E244" s="22"/>
      <x:c r="F244" s="22"/>
      <x:c r="G244" s="22"/>
      <x:c r="H244" s="22"/>
      <x:c r="I244" s="22"/>
      <x:c r="J244" s="22"/>
      <x:c r="K244" s="22"/>
      <x:c r="L244" s="22"/>
      <x:c r="M244" s="22"/>
      <x:c r="N244" s="22"/>
      <x:c r="O244" s="22"/>
      <x:c r="P244" s="22"/>
      <x:c r="Q244" s="22"/>
      <x:c r="R244" s="22"/>
      <x:c r="S244" s="22"/>
      <x:c r="T244" s="22"/>
      <x:c r="U244" s="22"/>
      <x:c r="V244" s="22"/>
      <x:c r="W244" s="22"/>
      <x:c r="X244" s="22"/>
      <x:c r="Y244" s="22"/>
      <x:c r="Z244" s="22"/>
    </x:row>
    <x:row r="245">
      <x:c r="A245" s="22"/>
      <x:c r="B245" s="22"/>
      <x:c r="C245" s="22"/>
      <x:c r="D245" s="22"/>
      <x:c r="E245" s="22"/>
      <x:c r="F245" s="22"/>
      <x:c r="G245" s="22"/>
      <x:c r="H245" s="22"/>
      <x:c r="I245" s="22"/>
      <x:c r="J245" s="22"/>
      <x:c r="K245" s="22"/>
      <x:c r="L245" s="22"/>
      <x:c r="M245" s="22"/>
      <x:c r="N245" s="22"/>
      <x:c r="O245" s="22"/>
      <x:c r="P245" s="22"/>
      <x:c r="Q245" s="22"/>
      <x:c r="R245" s="22"/>
      <x:c r="S245" s="22"/>
      <x:c r="T245" s="22"/>
      <x:c r="U245" s="22"/>
      <x:c r="V245" s="22"/>
      <x:c r="W245" s="22"/>
      <x:c r="X245" s="22"/>
      <x:c r="Y245" s="22"/>
      <x:c r="Z245" s="22"/>
    </x:row>
    <x:row r="246">
      <x:c r="A246" s="22"/>
      <x:c r="B246" s="22"/>
      <x:c r="C246" s="22"/>
      <x:c r="D246" s="22"/>
      <x:c r="E246" s="22"/>
      <x:c r="F246" s="22"/>
      <x:c r="G246" s="22"/>
      <x:c r="H246" s="22"/>
      <x:c r="I246" s="22"/>
      <x:c r="J246" s="22"/>
      <x:c r="K246" s="22"/>
      <x:c r="L246" s="22"/>
      <x:c r="M246" s="22"/>
      <x:c r="N246" s="22"/>
      <x:c r="O246" s="22"/>
      <x:c r="P246" s="22"/>
      <x:c r="Q246" s="22"/>
      <x:c r="R246" s="22"/>
      <x:c r="S246" s="22"/>
      <x:c r="T246" s="22"/>
      <x:c r="U246" s="22"/>
      <x:c r="V246" s="22"/>
      <x:c r="W246" s="22"/>
      <x:c r="X246" s="22"/>
      <x:c r="Y246" s="22"/>
      <x:c r="Z246" s="22"/>
    </x:row>
    <x:row r="247">
      <x:c r="A247" s="22"/>
      <x:c r="B247" s="22"/>
      <x:c r="C247" s="22"/>
      <x:c r="D247" s="22"/>
      <x:c r="E247" s="22"/>
      <x:c r="F247" s="22"/>
      <x:c r="G247" s="22"/>
      <x:c r="H247" s="22"/>
      <x:c r="I247" s="22"/>
      <x:c r="J247" s="22"/>
      <x:c r="K247" s="22"/>
      <x:c r="L247" s="22"/>
      <x:c r="M247" s="22"/>
      <x:c r="N247" s="22"/>
      <x:c r="O247" s="22"/>
      <x:c r="P247" s="22"/>
      <x:c r="Q247" s="22"/>
      <x:c r="R247" s="22"/>
      <x:c r="S247" s="22"/>
      <x:c r="T247" s="22"/>
      <x:c r="U247" s="22"/>
      <x:c r="V247" s="22"/>
      <x:c r="W247" s="22"/>
      <x:c r="X247" s="22"/>
      <x:c r="Y247" s="22"/>
      <x:c r="Z247" s="22"/>
    </x:row>
    <x:row r="248">
      <x:c r="A248" s="22"/>
      <x:c r="B248" s="22"/>
      <x:c r="C248" s="22"/>
      <x:c r="D248" s="22"/>
      <x:c r="E248" s="22"/>
      <x:c r="F248" s="22"/>
      <x:c r="G248" s="22"/>
      <x:c r="H248" s="22"/>
      <x:c r="I248" s="22"/>
      <x:c r="J248" s="22"/>
      <x:c r="K248" s="22"/>
      <x:c r="L248" s="22"/>
      <x:c r="M248" s="22"/>
      <x:c r="N248" s="22"/>
      <x:c r="O248" s="22"/>
      <x:c r="P248" s="22"/>
      <x:c r="Q248" s="22"/>
      <x:c r="R248" s="22"/>
      <x:c r="S248" s="22"/>
      <x:c r="T248" s="22"/>
      <x:c r="U248" s="22"/>
      <x:c r="V248" s="22"/>
      <x:c r="W248" s="22"/>
      <x:c r="X248" s="22"/>
      <x:c r="Y248" s="22"/>
      <x:c r="Z248" s="22"/>
    </x:row>
    <x:row r="249">
      <x:c r="A249" s="22"/>
      <x:c r="B249" s="22"/>
      <x:c r="C249" s="22"/>
      <x:c r="D249" s="22"/>
      <x:c r="E249" s="22"/>
      <x:c r="F249" s="22"/>
      <x:c r="G249" s="22"/>
      <x:c r="H249" s="22"/>
      <x:c r="I249" s="22"/>
      <x:c r="J249" s="22"/>
      <x:c r="K249" s="22"/>
      <x:c r="L249" s="22"/>
      <x:c r="M249" s="22"/>
      <x:c r="N249" s="22"/>
      <x:c r="O249" s="22"/>
      <x:c r="P249" s="22"/>
      <x:c r="Q249" s="22"/>
      <x:c r="R249" s="22"/>
      <x:c r="S249" s="22"/>
      <x:c r="T249" s="22"/>
      <x:c r="U249" s="22"/>
      <x:c r="V249" s="22"/>
      <x:c r="W249" s="22"/>
      <x:c r="X249" s="22"/>
      <x:c r="Y249" s="22"/>
      <x:c r="Z249" s="22"/>
    </x:row>
    <x:row r="250">
      <x:c r="A250" s="22"/>
      <x:c r="B250" s="22"/>
      <x:c r="C250" s="22"/>
      <x:c r="D250" s="22"/>
      <x:c r="E250" s="22"/>
      <x:c r="F250" s="22"/>
      <x:c r="G250" s="22"/>
      <x:c r="H250" s="22"/>
      <x:c r="I250" s="22"/>
      <x:c r="J250" s="22"/>
      <x:c r="K250" s="22"/>
      <x:c r="L250" s="22"/>
      <x:c r="M250" s="22"/>
      <x:c r="N250" s="22"/>
      <x:c r="O250" s="22"/>
      <x:c r="P250" s="22"/>
      <x:c r="Q250" s="22"/>
      <x:c r="R250" s="22"/>
      <x:c r="S250" s="22"/>
      <x:c r="T250" s="22"/>
      <x:c r="U250" s="22"/>
      <x:c r="V250" s="22"/>
      <x:c r="W250" s="22"/>
      <x:c r="X250" s="22"/>
      <x:c r="Y250" s="22"/>
      <x:c r="Z250" s="22"/>
    </x:row>
    <x:row r="251">
      <x:c r="A251" s="22"/>
      <x:c r="B251" s="22"/>
      <x:c r="C251" s="22"/>
      <x:c r="D251" s="22"/>
      <x:c r="E251" s="22"/>
      <x:c r="F251" s="22"/>
      <x:c r="G251" s="22"/>
      <x:c r="H251" s="22"/>
      <x:c r="I251" s="22"/>
      <x:c r="J251" s="22"/>
      <x:c r="K251" s="22"/>
      <x:c r="L251" s="22"/>
      <x:c r="M251" s="22"/>
      <x:c r="N251" s="22"/>
      <x:c r="O251" s="22"/>
      <x:c r="P251" s="22"/>
      <x:c r="Q251" s="22"/>
      <x:c r="R251" s="22"/>
      <x:c r="S251" s="22"/>
      <x:c r="T251" s="22"/>
      <x:c r="U251" s="22"/>
      <x:c r="V251" s="22"/>
      <x:c r="W251" s="22"/>
      <x:c r="X251" s="22"/>
      <x:c r="Y251" s="22"/>
      <x:c r="Z251" s="22"/>
    </x:row>
    <x:row r="252">
      <x:c r="A252" s="22"/>
      <x:c r="B252" s="22"/>
      <x:c r="C252" s="22"/>
      <x:c r="D252" s="22"/>
      <x:c r="E252" s="22"/>
      <x:c r="F252" s="22"/>
      <x:c r="G252" s="22"/>
      <x:c r="H252" s="22"/>
      <x:c r="I252" s="22"/>
      <x:c r="J252" s="22"/>
      <x:c r="K252" s="22"/>
      <x:c r="L252" s="22"/>
      <x:c r="M252" s="22"/>
      <x:c r="N252" s="22"/>
      <x:c r="O252" s="22"/>
      <x:c r="P252" s="22"/>
      <x:c r="Q252" s="22"/>
      <x:c r="R252" s="22"/>
      <x:c r="S252" s="22"/>
      <x:c r="T252" s="22"/>
      <x:c r="U252" s="22"/>
      <x:c r="V252" s="22"/>
      <x:c r="W252" s="22"/>
      <x:c r="X252" s="22"/>
      <x:c r="Y252" s="22"/>
      <x:c r="Z252" s="22"/>
    </x:row>
    <x:row r="253">
      <x:c r="A253" s="22"/>
      <x:c r="B253" s="22"/>
      <x:c r="C253" s="22"/>
      <x:c r="D253" s="22"/>
      <x:c r="E253" s="22"/>
      <x:c r="F253" s="22"/>
      <x:c r="G253" s="22"/>
      <x:c r="H253" s="22"/>
      <x:c r="I253" s="22"/>
      <x:c r="J253" s="22"/>
      <x:c r="K253" s="22"/>
      <x:c r="L253" s="22"/>
      <x:c r="M253" s="22"/>
      <x:c r="N253" s="22"/>
      <x:c r="O253" s="22"/>
      <x:c r="P253" s="22"/>
      <x:c r="Q253" s="22"/>
      <x:c r="R253" s="22"/>
      <x:c r="S253" s="22"/>
      <x:c r="T253" s="22"/>
      <x:c r="U253" s="22"/>
      <x:c r="V253" s="22"/>
      <x:c r="W253" s="22"/>
      <x:c r="X253" s="22"/>
      <x:c r="Y253" s="22"/>
      <x:c r="Z253" s="22"/>
    </x:row>
    <x:row r="254">
      <x:c r="A254" s="22"/>
      <x:c r="B254" s="22"/>
      <x:c r="C254" s="22"/>
      <x:c r="D254" s="22"/>
      <x:c r="E254" s="22"/>
      <x:c r="F254" s="22"/>
      <x:c r="G254" s="22"/>
      <x:c r="H254" s="22"/>
      <x:c r="I254" s="22"/>
      <x:c r="J254" s="22"/>
      <x:c r="K254" s="22"/>
      <x:c r="L254" s="22"/>
      <x:c r="M254" s="22"/>
      <x:c r="N254" s="22"/>
      <x:c r="O254" s="22"/>
      <x:c r="P254" s="22"/>
      <x:c r="Q254" s="22"/>
      <x:c r="R254" s="22"/>
      <x:c r="S254" s="22"/>
      <x:c r="T254" s="22"/>
      <x:c r="U254" s="22"/>
      <x:c r="V254" s="22"/>
      <x:c r="W254" s="22"/>
      <x:c r="X254" s="22"/>
      <x:c r="Y254" s="22"/>
      <x:c r="Z254" s="22"/>
    </x:row>
    <x:row r="255">
      <x:c r="A255" s="22"/>
      <x:c r="B255" s="22"/>
      <x:c r="C255" s="22"/>
      <x:c r="D255" s="22"/>
      <x:c r="E255" s="22"/>
      <x:c r="F255" s="22"/>
      <x:c r="G255" s="22"/>
      <x:c r="H255" s="22"/>
      <x:c r="I255" s="22"/>
      <x:c r="J255" s="22"/>
      <x:c r="K255" s="22"/>
      <x:c r="L255" s="22"/>
      <x:c r="M255" s="22"/>
      <x:c r="N255" s="22"/>
      <x:c r="O255" s="22"/>
      <x:c r="P255" s="22"/>
      <x:c r="Q255" s="22"/>
      <x:c r="R255" s="22"/>
      <x:c r="S255" s="22"/>
      <x:c r="T255" s="22"/>
      <x:c r="U255" s="22"/>
      <x:c r="V255" s="22"/>
      <x:c r="W255" s="22"/>
      <x:c r="X255" s="22"/>
      <x:c r="Y255" s="22"/>
      <x:c r="Z255" s="22"/>
    </x:row>
    <x:row r="256">
      <x:c r="A256" s="22"/>
      <x:c r="B256" s="22"/>
      <x:c r="C256" s="22"/>
      <x:c r="D256" s="22"/>
      <x:c r="E256" s="22"/>
      <x:c r="F256" s="22"/>
      <x:c r="G256" s="22"/>
      <x:c r="H256" s="22"/>
      <x:c r="I256" s="22"/>
      <x:c r="J256" s="22"/>
      <x:c r="K256" s="22"/>
      <x:c r="L256" s="22"/>
      <x:c r="M256" s="22"/>
      <x:c r="N256" s="22"/>
      <x:c r="O256" s="22"/>
      <x:c r="P256" s="22"/>
      <x:c r="Q256" s="22"/>
      <x:c r="R256" s="22"/>
      <x:c r="S256" s="22"/>
      <x:c r="T256" s="22"/>
      <x:c r="U256" s="22"/>
      <x:c r="V256" s="22"/>
      <x:c r="W256" s="22"/>
      <x:c r="X256" s="22"/>
      <x:c r="Y256" s="22"/>
      <x:c r="Z256" s="22"/>
    </x:row>
    <x:row r="257">
      <x:c r="A257" s="22"/>
      <x:c r="B257" s="22"/>
      <x:c r="C257" s="22"/>
      <x:c r="D257" s="22"/>
      <x:c r="E257" s="22"/>
      <x:c r="F257" s="22"/>
      <x:c r="G257" s="22"/>
      <x:c r="H257" s="22"/>
      <x:c r="I257" s="22"/>
      <x:c r="J257" s="22"/>
      <x:c r="K257" s="22"/>
      <x:c r="L257" s="22"/>
      <x:c r="M257" s="22"/>
      <x:c r="N257" s="22"/>
      <x:c r="O257" s="22"/>
      <x:c r="P257" s="22"/>
      <x:c r="Q257" s="22"/>
      <x:c r="R257" s="22"/>
      <x:c r="S257" s="22"/>
      <x:c r="T257" s="22"/>
      <x:c r="U257" s="22"/>
      <x:c r="V257" s="22"/>
      <x:c r="W257" s="22"/>
      <x:c r="X257" s="22"/>
      <x:c r="Y257" s="22"/>
      <x:c r="Z257" s="22"/>
    </x:row>
    <x:row r="258">
      <x:c r="A258" s="22"/>
      <x:c r="B258" s="22"/>
      <x:c r="C258" s="22"/>
      <x:c r="D258" s="22"/>
      <x:c r="E258" s="22"/>
      <x:c r="F258" s="22"/>
      <x:c r="G258" s="22"/>
      <x:c r="H258" s="22"/>
      <x:c r="I258" s="22"/>
      <x:c r="J258" s="22"/>
      <x:c r="K258" s="22"/>
      <x:c r="L258" s="22"/>
      <x:c r="M258" s="22"/>
      <x:c r="N258" s="22"/>
      <x:c r="O258" s="22"/>
      <x:c r="P258" s="22"/>
      <x:c r="Q258" s="22"/>
      <x:c r="R258" s="22"/>
      <x:c r="S258" s="22"/>
      <x:c r="T258" s="22"/>
      <x:c r="U258" s="22"/>
      <x:c r="V258" s="22"/>
      <x:c r="W258" s="22"/>
      <x:c r="X258" s="22"/>
      <x:c r="Y258" s="22"/>
      <x:c r="Z258" s="22"/>
    </x:row>
    <x:row r="259">
      <x:c r="A259" s="22"/>
      <x:c r="B259" s="22"/>
      <x:c r="C259" s="22"/>
      <x:c r="D259" s="22"/>
      <x:c r="E259" s="22"/>
      <x:c r="F259" s="22"/>
      <x:c r="G259" s="22"/>
      <x:c r="H259" s="22"/>
      <x:c r="I259" s="22"/>
      <x:c r="J259" s="22"/>
      <x:c r="K259" s="22"/>
      <x:c r="L259" s="22"/>
      <x:c r="M259" s="22"/>
      <x:c r="N259" s="22"/>
      <x:c r="O259" s="22"/>
      <x:c r="P259" s="22"/>
      <x:c r="Q259" s="22"/>
      <x:c r="R259" s="22"/>
      <x:c r="S259" s="22"/>
      <x:c r="T259" s="22"/>
      <x:c r="U259" s="22"/>
      <x:c r="V259" s="22"/>
      <x:c r="W259" s="22"/>
      <x:c r="X259" s="22"/>
      <x:c r="Y259" s="22"/>
      <x:c r="Z259" s="22"/>
    </x:row>
    <x:row r="260">
      <x:c r="A260" s="22"/>
      <x:c r="B260" s="22"/>
      <x:c r="C260" s="22"/>
      <x:c r="D260" s="22"/>
      <x:c r="E260" s="22"/>
      <x:c r="F260" s="22"/>
      <x:c r="G260" s="22"/>
      <x:c r="H260" s="22"/>
      <x:c r="I260" s="22"/>
      <x:c r="J260" s="22"/>
      <x:c r="K260" s="22"/>
      <x:c r="L260" s="22"/>
      <x:c r="M260" s="22"/>
      <x:c r="N260" s="22"/>
      <x:c r="O260" s="22"/>
      <x:c r="P260" s="22"/>
      <x:c r="Q260" s="22"/>
      <x:c r="R260" s="22"/>
      <x:c r="S260" s="22"/>
      <x:c r="T260" s="22"/>
      <x:c r="U260" s="22"/>
      <x:c r="V260" s="22"/>
      <x:c r="W260" s="22"/>
      <x:c r="X260" s="22"/>
      <x:c r="Y260" s="22"/>
      <x:c r="Z260" s="22"/>
    </x:row>
    <x:row r="261">
      <x:c r="A261" s="22"/>
      <x:c r="B261" s="22"/>
      <x:c r="C261" s="22"/>
      <x:c r="D261" s="22"/>
      <x:c r="E261" s="22"/>
      <x:c r="F261" s="22"/>
      <x:c r="G261" s="22"/>
      <x:c r="H261" s="22"/>
      <x:c r="I261" s="22"/>
      <x:c r="J261" s="22"/>
      <x:c r="K261" s="22"/>
      <x:c r="L261" s="22"/>
      <x:c r="M261" s="22"/>
      <x:c r="N261" s="22"/>
      <x:c r="O261" s="22"/>
      <x:c r="P261" s="22"/>
      <x:c r="Q261" s="22"/>
      <x:c r="R261" s="22"/>
      <x:c r="S261" s="22"/>
      <x:c r="T261" s="22"/>
      <x:c r="U261" s="22"/>
      <x:c r="V261" s="22"/>
      <x:c r="W261" s="22"/>
      <x:c r="X261" s="22"/>
      <x:c r="Y261" s="22"/>
      <x:c r="Z261" s="22"/>
    </x:row>
    <x:row r="262">
      <x:c r="A262" s="22"/>
      <x:c r="B262" s="22"/>
      <x:c r="C262" s="22"/>
      <x:c r="D262" s="22"/>
      <x:c r="E262" s="22"/>
      <x:c r="F262" s="22"/>
      <x:c r="G262" s="22"/>
      <x:c r="H262" s="22"/>
      <x:c r="I262" s="22"/>
      <x:c r="J262" s="22"/>
      <x:c r="K262" s="22"/>
      <x:c r="L262" s="22"/>
      <x:c r="M262" s="22"/>
      <x:c r="N262" s="22"/>
      <x:c r="O262" s="22"/>
      <x:c r="P262" s="22"/>
      <x:c r="Q262" s="22"/>
      <x:c r="R262" s="22"/>
      <x:c r="S262" s="22"/>
      <x:c r="T262" s="22"/>
      <x:c r="U262" s="22"/>
      <x:c r="V262" s="22"/>
      <x:c r="W262" s="22"/>
      <x:c r="X262" s="22"/>
      <x:c r="Y262" s="22"/>
      <x:c r="Z262" s="22"/>
    </x:row>
    <x:row r="263">
      <x:c r="A263" s="22"/>
      <x:c r="B263" s="22"/>
      <x:c r="C263" s="22"/>
      <x:c r="D263" s="22"/>
      <x:c r="E263" s="22"/>
      <x:c r="F263" s="22"/>
      <x:c r="G263" s="22"/>
      <x:c r="H263" s="22"/>
      <x:c r="I263" s="22"/>
      <x:c r="J263" s="22"/>
      <x:c r="K263" s="22"/>
      <x:c r="L263" s="22"/>
      <x:c r="M263" s="22"/>
      <x:c r="N263" s="22"/>
      <x:c r="O263" s="22"/>
      <x:c r="P263" s="22"/>
      <x:c r="Q263" s="22"/>
      <x:c r="R263" s="22"/>
      <x:c r="S263" s="22"/>
      <x:c r="T263" s="22"/>
      <x:c r="U263" s="22"/>
      <x:c r="V263" s="22"/>
      <x:c r="W263" s="22"/>
      <x:c r="X263" s="22"/>
      <x:c r="Y263" s="22"/>
      <x:c r="Z263" s="22"/>
    </x:row>
    <x:row r="264">
      <x:c r="A264" s="22"/>
      <x:c r="B264" s="22"/>
      <x:c r="C264" s="22"/>
      <x:c r="D264" s="22"/>
      <x:c r="E264" s="22"/>
      <x:c r="F264" s="22"/>
      <x:c r="G264" s="22"/>
      <x:c r="H264" s="22"/>
      <x:c r="I264" s="22"/>
      <x:c r="J264" s="22"/>
      <x:c r="K264" s="22"/>
      <x:c r="L264" s="22"/>
      <x:c r="M264" s="22"/>
      <x:c r="N264" s="22"/>
      <x:c r="O264" s="22"/>
      <x:c r="P264" s="22"/>
      <x:c r="Q264" s="22"/>
      <x:c r="R264" s="22"/>
      <x:c r="S264" s="22"/>
      <x:c r="T264" s="22"/>
      <x:c r="U264" s="22"/>
      <x:c r="V264" s="22"/>
      <x:c r="W264" s="22"/>
      <x:c r="X264" s="22"/>
      <x:c r="Y264" s="22"/>
      <x:c r="Z264" s="22"/>
    </x:row>
    <x:row r="265">
      <x:c r="A265" s="22"/>
      <x:c r="B265" s="22"/>
      <x:c r="C265" s="22"/>
      <x:c r="D265" s="22"/>
      <x:c r="E265" s="22"/>
      <x:c r="F265" s="22"/>
      <x:c r="G265" s="22"/>
      <x:c r="H265" s="22"/>
      <x:c r="I265" s="22"/>
      <x:c r="J265" s="22"/>
      <x:c r="K265" s="22"/>
      <x:c r="L265" s="22"/>
      <x:c r="M265" s="22"/>
      <x:c r="N265" s="22"/>
      <x:c r="O265" s="22"/>
      <x:c r="P265" s="22"/>
      <x:c r="Q265" s="22"/>
      <x:c r="R265" s="22"/>
      <x:c r="S265" s="22"/>
      <x:c r="T265" s="22"/>
      <x:c r="U265" s="22"/>
      <x:c r="V265" s="22"/>
      <x:c r="W265" s="22"/>
      <x:c r="X265" s="22"/>
      <x:c r="Y265" s="22"/>
      <x:c r="Z265" s="22"/>
    </x:row>
    <x:row r="266">
      <x:c r="A266" s="22"/>
      <x:c r="B266" s="22"/>
      <x:c r="C266" s="22"/>
      <x:c r="D266" s="22"/>
      <x:c r="E266" s="22"/>
      <x:c r="F266" s="22"/>
      <x:c r="G266" s="22"/>
      <x:c r="H266" s="22"/>
      <x:c r="I266" s="22"/>
      <x:c r="J266" s="22"/>
      <x:c r="K266" s="22"/>
      <x:c r="L266" s="22"/>
      <x:c r="M266" s="22"/>
      <x:c r="N266" s="22"/>
      <x:c r="O266" s="22"/>
      <x:c r="P266" s="22"/>
      <x:c r="Q266" s="22"/>
      <x:c r="R266" s="22"/>
      <x:c r="S266" s="22"/>
      <x:c r="T266" s="22"/>
      <x:c r="U266" s="22"/>
      <x:c r="V266" s="22"/>
      <x:c r="W266" s="22"/>
      <x:c r="X266" s="22"/>
      <x:c r="Y266" s="22"/>
      <x:c r="Z266" s="22"/>
    </x:row>
    <x:row r="267">
      <x:c r="A267" s="22"/>
      <x:c r="B267" s="22"/>
      <x:c r="C267" s="22"/>
      <x:c r="D267" s="22"/>
      <x:c r="E267" s="22"/>
      <x:c r="F267" s="22"/>
      <x:c r="G267" s="22"/>
      <x:c r="H267" s="22"/>
      <x:c r="I267" s="22"/>
      <x:c r="J267" s="22"/>
      <x:c r="K267" s="22"/>
      <x:c r="L267" s="22"/>
      <x:c r="M267" s="22"/>
      <x:c r="N267" s="22"/>
      <x:c r="O267" s="22"/>
      <x:c r="P267" s="22"/>
      <x:c r="Q267" s="22"/>
      <x:c r="R267" s="22"/>
      <x:c r="S267" s="22"/>
      <x:c r="T267" s="22"/>
      <x:c r="U267" s="22"/>
      <x:c r="V267" s="22"/>
      <x:c r="W267" s="22"/>
      <x:c r="X267" s="22"/>
      <x:c r="Y267" s="22"/>
      <x:c r="Z267" s="22"/>
    </x:row>
    <x:row r="268">
      <x:c r="A268" s="22"/>
      <x:c r="B268" s="22"/>
      <x:c r="C268" s="22"/>
      <x:c r="D268" s="22"/>
      <x:c r="E268" s="22"/>
      <x:c r="F268" s="22"/>
      <x:c r="G268" s="22"/>
      <x:c r="H268" s="22"/>
      <x:c r="I268" s="22"/>
      <x:c r="J268" s="22"/>
      <x:c r="K268" s="22"/>
      <x:c r="L268" s="22"/>
      <x:c r="M268" s="22"/>
      <x:c r="N268" s="22"/>
      <x:c r="O268" s="22"/>
      <x:c r="P268" s="22"/>
      <x:c r="Q268" s="22"/>
      <x:c r="R268" s="22"/>
      <x:c r="S268" s="22"/>
      <x:c r="T268" s="22"/>
      <x:c r="U268" s="22"/>
      <x:c r="V268" s="22"/>
      <x:c r="W268" s="22"/>
      <x:c r="X268" s="22"/>
      <x:c r="Y268" s="22"/>
      <x:c r="Z268" s="22"/>
    </x:row>
    <x:row r="269">
      <x:c r="A269" s="22"/>
      <x:c r="B269" s="22"/>
      <x:c r="C269" s="22"/>
      <x:c r="D269" s="22"/>
      <x:c r="E269" s="22"/>
      <x:c r="F269" s="22"/>
      <x:c r="G269" s="22"/>
      <x:c r="H269" s="22"/>
      <x:c r="I269" s="22"/>
      <x:c r="J269" s="22"/>
      <x:c r="K269" s="22"/>
      <x:c r="L269" s="22"/>
      <x:c r="M269" s="22"/>
      <x:c r="N269" s="22"/>
      <x:c r="O269" s="22"/>
      <x:c r="P269" s="22"/>
      <x:c r="Q269" s="22"/>
      <x:c r="R269" s="22"/>
      <x:c r="S269" s="22"/>
      <x:c r="T269" s="22"/>
      <x:c r="U269" s="22"/>
      <x:c r="V269" s="22"/>
      <x:c r="W269" s="22"/>
      <x:c r="X269" s="22"/>
      <x:c r="Y269" s="22"/>
      <x:c r="Z269" s="22"/>
    </x:row>
    <x:row r="270">
      <x:c r="A270" s="22"/>
      <x:c r="B270" s="22"/>
      <x:c r="C270" s="22"/>
      <x:c r="D270" s="22"/>
      <x:c r="E270" s="22"/>
      <x:c r="F270" s="22"/>
      <x:c r="G270" s="22"/>
      <x:c r="H270" s="22"/>
      <x:c r="I270" s="22"/>
      <x:c r="J270" s="22"/>
      <x:c r="K270" s="22"/>
      <x:c r="L270" s="22"/>
      <x:c r="M270" s="22"/>
      <x:c r="N270" s="22"/>
      <x:c r="O270" s="22"/>
      <x:c r="P270" s="22"/>
      <x:c r="Q270" s="22"/>
      <x:c r="R270" s="22"/>
      <x:c r="S270" s="22"/>
      <x:c r="T270" s="22"/>
      <x:c r="U270" s="22"/>
      <x:c r="V270" s="22"/>
      <x:c r="W270" s="22"/>
      <x:c r="X270" s="22"/>
      <x:c r="Y270" s="22"/>
      <x:c r="Z270" s="22"/>
    </x:row>
    <x:row r="271">
      <x:c r="A271" s="22"/>
      <x:c r="B271" s="22"/>
      <x:c r="C271" s="22"/>
      <x:c r="D271" s="22"/>
      <x:c r="E271" s="22"/>
      <x:c r="F271" s="22"/>
      <x:c r="G271" s="22"/>
      <x:c r="H271" s="22"/>
      <x:c r="I271" s="22"/>
      <x:c r="J271" s="22"/>
      <x:c r="K271" s="22"/>
      <x:c r="L271" s="22"/>
      <x:c r="M271" s="22"/>
      <x:c r="N271" s="22"/>
      <x:c r="O271" s="22"/>
      <x:c r="P271" s="22"/>
      <x:c r="Q271" s="22"/>
      <x:c r="R271" s="22"/>
      <x:c r="S271" s="22"/>
      <x:c r="T271" s="22"/>
      <x:c r="U271" s="22"/>
      <x:c r="V271" s="22"/>
      <x:c r="W271" s="22"/>
      <x:c r="X271" s="22"/>
      <x:c r="Y271" s="22"/>
      <x:c r="Z271" s="22"/>
    </x:row>
    <x:row r="272">
      <x:c r="A272" s="22"/>
      <x:c r="B272" s="22"/>
      <x:c r="C272" s="22"/>
      <x:c r="D272" s="22"/>
      <x:c r="E272" s="22"/>
      <x:c r="F272" s="22"/>
      <x:c r="G272" s="22"/>
      <x:c r="H272" s="22"/>
      <x:c r="I272" s="22"/>
      <x:c r="J272" s="22"/>
      <x:c r="K272" s="22"/>
      <x:c r="L272" s="22"/>
      <x:c r="M272" s="22"/>
      <x:c r="N272" s="22"/>
      <x:c r="O272" s="22"/>
      <x:c r="P272" s="22"/>
      <x:c r="Q272" s="22"/>
      <x:c r="R272" s="22"/>
      <x:c r="S272" s="22"/>
      <x:c r="T272" s="22"/>
      <x:c r="U272" s="22"/>
      <x:c r="V272" s="22"/>
      <x:c r="W272" s="22"/>
      <x:c r="X272" s="22"/>
      <x:c r="Y272" s="22"/>
      <x:c r="Z272" s="22"/>
    </x:row>
    <x:row r="273">
      <x:c r="A273" s="22"/>
      <x:c r="B273" s="22"/>
      <x:c r="C273" s="22"/>
      <x:c r="D273" s="22"/>
      <x:c r="E273" s="22"/>
      <x:c r="F273" s="22"/>
      <x:c r="G273" s="22"/>
      <x:c r="H273" s="22"/>
      <x:c r="I273" s="22"/>
      <x:c r="J273" s="22"/>
      <x:c r="K273" s="22"/>
      <x:c r="L273" s="22"/>
      <x:c r="M273" s="22"/>
      <x:c r="N273" s="22"/>
      <x:c r="O273" s="22"/>
      <x:c r="P273" s="22"/>
      <x:c r="Q273" s="22"/>
      <x:c r="R273" s="22"/>
      <x:c r="S273" s="22"/>
      <x:c r="T273" s="22"/>
      <x:c r="U273" s="22"/>
      <x:c r="V273" s="22"/>
      <x:c r="W273" s="22"/>
      <x:c r="X273" s="22"/>
      <x:c r="Y273" s="22"/>
      <x:c r="Z273" s="22"/>
    </x:row>
    <x:row r="274">
      <x:c r="A274" s="22"/>
      <x:c r="B274" s="22"/>
      <x:c r="C274" s="22"/>
      <x:c r="D274" s="22"/>
      <x:c r="E274" s="22"/>
      <x:c r="F274" s="22"/>
      <x:c r="G274" s="22"/>
      <x:c r="H274" s="22"/>
      <x:c r="I274" s="22"/>
      <x:c r="J274" s="22"/>
      <x:c r="K274" s="22"/>
      <x:c r="L274" s="22"/>
      <x:c r="M274" s="22"/>
      <x:c r="N274" s="22"/>
      <x:c r="O274" s="22"/>
      <x:c r="P274" s="22"/>
      <x:c r="Q274" s="22"/>
      <x:c r="R274" s="22"/>
      <x:c r="S274" s="22"/>
      <x:c r="T274" s="22"/>
      <x:c r="U274" s="22"/>
      <x:c r="V274" s="22"/>
      <x:c r="W274" s="22"/>
      <x:c r="X274" s="22"/>
      <x:c r="Y274" s="22"/>
      <x:c r="Z274" s="22"/>
    </x:row>
    <x:row r="275">
      <x:c r="A275" s="22"/>
      <x:c r="B275" s="22"/>
      <x:c r="C275" s="22"/>
      <x:c r="D275" s="22"/>
      <x:c r="E275" s="22"/>
      <x:c r="F275" s="22"/>
      <x:c r="G275" s="22"/>
      <x:c r="H275" s="22"/>
      <x:c r="I275" s="22"/>
      <x:c r="J275" s="22"/>
      <x:c r="K275" s="22"/>
      <x:c r="L275" s="22"/>
      <x:c r="M275" s="22"/>
      <x:c r="N275" s="22"/>
      <x:c r="O275" s="22"/>
      <x:c r="P275" s="22"/>
      <x:c r="Q275" s="22"/>
      <x:c r="R275" s="22"/>
      <x:c r="S275" s="22"/>
      <x:c r="T275" s="22"/>
      <x:c r="U275" s="22"/>
      <x:c r="V275" s="22"/>
      <x:c r="W275" s="22"/>
      <x:c r="X275" s="22"/>
      <x:c r="Y275" s="22"/>
      <x:c r="Z275" s="22"/>
    </x:row>
    <x:row r="276">
      <x:c r="A276" s="22"/>
      <x:c r="B276" s="22"/>
      <x:c r="C276" s="22"/>
      <x:c r="D276" s="22"/>
      <x:c r="E276" s="22"/>
      <x:c r="F276" s="22"/>
      <x:c r="G276" s="22"/>
      <x:c r="H276" s="22"/>
      <x:c r="I276" s="22"/>
      <x:c r="J276" s="22"/>
      <x:c r="K276" s="22"/>
      <x:c r="L276" s="22"/>
      <x:c r="M276" s="22"/>
      <x:c r="N276" s="22"/>
      <x:c r="O276" s="22"/>
      <x:c r="P276" s="22"/>
      <x:c r="Q276" s="22"/>
      <x:c r="R276" s="22"/>
      <x:c r="S276" s="22"/>
      <x:c r="T276" s="22"/>
      <x:c r="U276" s="22"/>
      <x:c r="V276" s="22"/>
      <x:c r="W276" s="22"/>
      <x:c r="X276" s="22"/>
      <x:c r="Y276" s="22"/>
      <x:c r="Z276" s="22"/>
    </x:row>
    <x:row r="277">
      <x:c r="A277" s="22"/>
      <x:c r="B277" s="22"/>
      <x:c r="C277" s="22"/>
      <x:c r="D277" s="22"/>
      <x:c r="E277" s="22"/>
      <x:c r="F277" s="22"/>
      <x:c r="G277" s="22"/>
      <x:c r="H277" s="22"/>
      <x:c r="I277" s="22"/>
      <x:c r="J277" s="22"/>
      <x:c r="K277" s="22"/>
      <x:c r="L277" s="22"/>
      <x:c r="M277" s="22"/>
      <x:c r="N277" s="22"/>
      <x:c r="O277" s="22"/>
      <x:c r="P277" s="22"/>
      <x:c r="Q277" s="22"/>
      <x:c r="R277" s="22"/>
      <x:c r="S277" s="22"/>
      <x:c r="T277" s="22"/>
      <x:c r="U277" s="22"/>
      <x:c r="V277" s="22"/>
      <x:c r="W277" s="22"/>
      <x:c r="X277" s="22"/>
      <x:c r="Y277" s="22"/>
      <x:c r="Z277" s="22"/>
    </x:row>
    <x:row r="278">
      <x:c r="A278" s="22"/>
      <x:c r="B278" s="22"/>
      <x:c r="C278" s="22"/>
      <x:c r="D278" s="22"/>
      <x:c r="E278" s="22"/>
      <x:c r="F278" s="22"/>
      <x:c r="G278" s="22"/>
      <x:c r="H278" s="22"/>
      <x:c r="I278" s="22"/>
      <x:c r="J278" s="22"/>
      <x:c r="K278" s="22"/>
      <x:c r="L278" s="22"/>
      <x:c r="M278" s="22"/>
      <x:c r="N278" s="22"/>
      <x:c r="O278" s="22"/>
      <x:c r="P278" s="22"/>
      <x:c r="Q278" s="22"/>
      <x:c r="R278" s="22"/>
      <x:c r="S278" s="22"/>
      <x:c r="T278" s="22"/>
      <x:c r="U278" s="22"/>
      <x:c r="V278" s="22"/>
      <x:c r="W278" s="22"/>
      <x:c r="X278" s="22"/>
      <x:c r="Y278" s="22"/>
      <x:c r="Z278" s="22"/>
    </x:row>
    <x:row r="279">
      <x:c r="A279" s="22"/>
      <x:c r="B279" s="22"/>
      <x:c r="C279" s="22"/>
      <x:c r="D279" s="22"/>
      <x:c r="E279" s="22"/>
      <x:c r="F279" s="22"/>
      <x:c r="G279" s="22"/>
      <x:c r="H279" s="22"/>
      <x:c r="I279" s="22"/>
      <x:c r="J279" s="22"/>
      <x:c r="K279" s="22"/>
      <x:c r="L279" s="22"/>
      <x:c r="M279" s="22"/>
      <x:c r="N279" s="22"/>
      <x:c r="O279" s="22"/>
      <x:c r="P279" s="22"/>
      <x:c r="Q279" s="22"/>
      <x:c r="R279" s="22"/>
      <x:c r="S279" s="22"/>
      <x:c r="T279" s="22"/>
      <x:c r="U279" s="22"/>
      <x:c r="V279" s="22"/>
      <x:c r="W279" s="22"/>
      <x:c r="X279" s="22"/>
      <x:c r="Y279" s="22"/>
      <x:c r="Z279" s="22"/>
    </x:row>
    <x:row r="280">
      <x:c r="A280" s="22"/>
      <x:c r="B280" s="22"/>
      <x:c r="C280" s="22"/>
      <x:c r="D280" s="22"/>
      <x:c r="E280" s="22"/>
      <x:c r="F280" s="22"/>
      <x:c r="G280" s="22"/>
      <x:c r="H280" s="22"/>
      <x:c r="I280" s="22"/>
      <x:c r="J280" s="22"/>
      <x:c r="K280" s="22"/>
      <x:c r="L280" s="22"/>
      <x:c r="M280" s="22"/>
      <x:c r="N280" s="22"/>
      <x:c r="O280" s="22"/>
      <x:c r="P280" s="22"/>
      <x:c r="Q280" s="22"/>
      <x:c r="R280" s="22"/>
      <x:c r="S280" s="22"/>
      <x:c r="T280" s="22"/>
      <x:c r="U280" s="22"/>
      <x:c r="V280" s="22"/>
      <x:c r="W280" s="22"/>
      <x:c r="X280" s="22"/>
      <x:c r="Y280" s="22"/>
      <x:c r="Z280" s="22"/>
    </x:row>
    <x:row r="281">
      <x:c r="A281" s="22"/>
      <x:c r="B281" s="22"/>
      <x:c r="C281" s="22"/>
      <x:c r="D281" s="22"/>
      <x:c r="E281" s="22"/>
      <x:c r="F281" s="22"/>
      <x:c r="G281" s="22"/>
      <x:c r="H281" s="22"/>
      <x:c r="I281" s="22"/>
      <x:c r="J281" s="22"/>
      <x:c r="K281" s="22"/>
      <x:c r="L281" s="22"/>
      <x:c r="M281" s="22"/>
      <x:c r="N281" s="22"/>
      <x:c r="O281" s="22"/>
      <x:c r="P281" s="22"/>
      <x:c r="Q281" s="22"/>
      <x:c r="R281" s="22"/>
      <x:c r="S281" s="22"/>
      <x:c r="T281" s="22"/>
      <x:c r="U281" s="22"/>
      <x:c r="V281" s="22"/>
      <x:c r="W281" s="22"/>
      <x:c r="X281" s="22"/>
      <x:c r="Y281" s="22"/>
      <x:c r="Z281" s="22"/>
    </x:row>
    <x:row r="282">
      <x:c r="A282" s="22"/>
      <x:c r="B282" s="22"/>
      <x:c r="C282" s="22"/>
      <x:c r="D282" s="22"/>
      <x:c r="E282" s="22"/>
      <x:c r="F282" s="22"/>
      <x:c r="G282" s="22"/>
      <x:c r="H282" s="22"/>
      <x:c r="I282" s="22"/>
      <x:c r="J282" s="22"/>
      <x:c r="K282" s="22"/>
      <x:c r="L282" s="22"/>
      <x:c r="M282" s="22"/>
      <x:c r="N282" s="22"/>
      <x:c r="O282" s="22"/>
      <x:c r="P282" s="22"/>
      <x:c r="Q282" s="22"/>
      <x:c r="R282" s="22"/>
      <x:c r="S282" s="22"/>
      <x:c r="T282" s="22"/>
      <x:c r="U282" s="22"/>
      <x:c r="V282" s="22"/>
      <x:c r="W282" s="22"/>
      <x:c r="X282" s="22"/>
      <x:c r="Y282" s="22"/>
      <x:c r="Z282" s="22"/>
    </x:row>
    <x:row r="283">
      <x:c r="A283" s="22"/>
      <x:c r="B283" s="22"/>
      <x:c r="C283" s="22"/>
      <x:c r="D283" s="22"/>
      <x:c r="E283" s="22"/>
      <x:c r="F283" s="22"/>
      <x:c r="G283" s="22"/>
      <x:c r="H283" s="22"/>
      <x:c r="I283" s="22"/>
      <x:c r="J283" s="22"/>
      <x:c r="K283" s="22"/>
      <x:c r="L283" s="22"/>
      <x:c r="M283" s="22"/>
      <x:c r="N283" s="22"/>
      <x:c r="O283" s="22"/>
      <x:c r="P283" s="22"/>
      <x:c r="Q283" s="22"/>
      <x:c r="R283" s="22"/>
      <x:c r="S283" s="22"/>
      <x:c r="T283" s="22"/>
      <x:c r="U283" s="22"/>
      <x:c r="V283" s="22"/>
      <x:c r="W283" s="22"/>
      <x:c r="X283" s="22"/>
      <x:c r="Y283" s="22"/>
      <x:c r="Z283" s="22"/>
    </x:row>
    <x:row r="284">
      <x:c r="A284" s="22"/>
      <x:c r="B284" s="22"/>
      <x:c r="C284" s="22"/>
      <x:c r="D284" s="22"/>
      <x:c r="E284" s="22"/>
      <x:c r="F284" s="22"/>
      <x:c r="G284" s="22"/>
      <x:c r="H284" s="22"/>
      <x:c r="I284" s="22"/>
      <x:c r="J284" s="22"/>
      <x:c r="K284" s="22"/>
      <x:c r="L284" s="22"/>
      <x:c r="M284" s="22"/>
      <x:c r="N284" s="22"/>
      <x:c r="O284" s="22"/>
      <x:c r="P284" s="22"/>
      <x:c r="Q284" s="22"/>
      <x:c r="R284" s="22"/>
      <x:c r="S284" s="22"/>
      <x:c r="T284" s="22"/>
      <x:c r="U284" s="22"/>
      <x:c r="V284" s="22"/>
      <x:c r="W284" s="22"/>
      <x:c r="X284" s="22"/>
      <x:c r="Y284" s="22"/>
      <x:c r="Z284" s="22"/>
    </x:row>
    <x:row r="285">
      <x:c r="A285" s="22"/>
      <x:c r="B285" s="22"/>
      <x:c r="C285" s="22"/>
      <x:c r="D285" s="22"/>
      <x:c r="E285" s="22"/>
      <x:c r="F285" s="22"/>
      <x:c r="G285" s="22"/>
      <x:c r="H285" s="22"/>
      <x:c r="I285" s="22"/>
      <x:c r="J285" s="22"/>
      <x:c r="K285" s="22"/>
      <x:c r="L285" s="22"/>
      <x:c r="M285" s="22"/>
      <x:c r="N285" s="22"/>
      <x:c r="O285" s="22"/>
      <x:c r="P285" s="22"/>
      <x:c r="Q285" s="22"/>
      <x:c r="R285" s="22"/>
      <x:c r="S285" s="22"/>
      <x:c r="T285" s="22"/>
      <x:c r="U285" s="22"/>
      <x:c r="V285" s="22"/>
      <x:c r="W285" s="22"/>
      <x:c r="X285" s="22"/>
      <x:c r="Y285" s="22"/>
      <x:c r="Z285" s="22"/>
    </x:row>
    <x:row r="286">
      <x:c r="A286" s="22"/>
      <x:c r="B286" s="22"/>
      <x:c r="C286" s="22"/>
      <x:c r="D286" s="22"/>
      <x:c r="E286" s="22"/>
      <x:c r="F286" s="22"/>
      <x:c r="G286" s="22"/>
      <x:c r="H286" s="22"/>
      <x:c r="I286" s="22"/>
      <x:c r="J286" s="22"/>
      <x:c r="K286" s="22"/>
      <x:c r="L286" s="22"/>
      <x:c r="M286" s="22"/>
      <x:c r="N286" s="22"/>
      <x:c r="O286" s="22"/>
      <x:c r="P286" s="22"/>
      <x:c r="Q286" s="22"/>
      <x:c r="R286" s="22"/>
      <x:c r="S286" s="22"/>
      <x:c r="T286" s="22"/>
      <x:c r="U286" s="22"/>
      <x:c r="V286" s="22"/>
      <x:c r="W286" s="22"/>
      <x:c r="X286" s="22"/>
      <x:c r="Y286" s="22"/>
      <x:c r="Z286" s="22"/>
    </x:row>
    <x:row r="287">
      <x:c r="A287" s="22"/>
      <x:c r="B287" s="22"/>
      <x:c r="C287" s="22"/>
      <x:c r="D287" s="22"/>
      <x:c r="E287" s="22"/>
      <x:c r="F287" s="22"/>
      <x:c r="G287" s="22"/>
      <x:c r="H287" s="22"/>
      <x:c r="I287" s="22"/>
      <x:c r="J287" s="22"/>
      <x:c r="K287" s="22"/>
      <x:c r="L287" s="22"/>
      <x:c r="M287" s="22"/>
      <x:c r="N287" s="22"/>
      <x:c r="O287" s="22"/>
      <x:c r="P287" s="22"/>
      <x:c r="Q287" s="22"/>
      <x:c r="R287" s="22"/>
      <x:c r="S287" s="22"/>
      <x:c r="T287" s="22"/>
      <x:c r="U287" s="22"/>
      <x:c r="V287" s="22"/>
      <x:c r="W287" s="22"/>
      <x:c r="X287" s="22"/>
      <x:c r="Y287" s="22"/>
      <x:c r="Z287" s="22"/>
    </x:row>
    <x:row r="288">
      <x:c r="A288" s="22"/>
      <x:c r="B288" s="22"/>
      <x:c r="C288" s="22"/>
      <x:c r="D288" s="22"/>
      <x:c r="E288" s="22"/>
      <x:c r="F288" s="22"/>
      <x:c r="G288" s="22"/>
      <x:c r="H288" s="22"/>
      <x:c r="I288" s="22"/>
      <x:c r="J288" s="22"/>
      <x:c r="K288" s="22"/>
      <x:c r="L288" s="22"/>
      <x:c r="M288" s="22"/>
      <x:c r="N288" s="22"/>
      <x:c r="O288" s="22"/>
      <x:c r="P288" s="22"/>
      <x:c r="Q288" s="22"/>
      <x:c r="R288" s="22"/>
      <x:c r="S288" s="22"/>
      <x:c r="T288" s="22"/>
      <x:c r="U288" s="22"/>
      <x:c r="V288" s="22"/>
      <x:c r="W288" s="22"/>
      <x:c r="X288" s="22"/>
      <x:c r="Y288" s="22"/>
      <x:c r="Z288" s="22"/>
    </x:row>
    <x:row r="289">
      <x:c r="A289" s="22"/>
      <x:c r="B289" s="22"/>
      <x:c r="C289" s="22"/>
      <x:c r="D289" s="22"/>
      <x:c r="E289" s="22"/>
      <x:c r="F289" s="22"/>
      <x:c r="G289" s="22"/>
      <x:c r="H289" s="22"/>
      <x:c r="I289" s="22"/>
      <x:c r="J289" s="22"/>
      <x:c r="K289" s="22"/>
      <x:c r="L289" s="22"/>
      <x:c r="M289" s="22"/>
      <x:c r="N289" s="22"/>
      <x:c r="O289" s="22"/>
      <x:c r="P289" s="22"/>
      <x:c r="Q289" s="22"/>
      <x:c r="R289" s="22"/>
      <x:c r="S289" s="22"/>
      <x:c r="T289" s="22"/>
      <x:c r="U289" s="22"/>
      <x:c r="V289" s="22"/>
      <x:c r="W289" s="22"/>
      <x:c r="X289" s="22"/>
      <x:c r="Y289" s="22"/>
      <x:c r="Z289" s="22"/>
    </x:row>
    <x:row r="290">
      <x:c r="A290" s="22"/>
      <x:c r="B290" s="22"/>
      <x:c r="C290" s="22"/>
      <x:c r="D290" s="22"/>
      <x:c r="E290" s="22"/>
      <x:c r="F290" s="22"/>
      <x:c r="G290" s="22"/>
      <x:c r="H290" s="22"/>
      <x:c r="I290" s="22"/>
      <x:c r="J290" s="22"/>
      <x:c r="K290" s="22"/>
      <x:c r="L290" s="22"/>
      <x:c r="M290" s="22"/>
      <x:c r="N290" s="22"/>
      <x:c r="O290" s="22"/>
      <x:c r="P290" s="22"/>
      <x:c r="Q290" s="22"/>
      <x:c r="R290" s="22"/>
      <x:c r="S290" s="22"/>
      <x:c r="T290" s="22"/>
      <x:c r="U290" s="22"/>
      <x:c r="V290" s="22"/>
      <x:c r="W290" s="22"/>
      <x:c r="X290" s="22"/>
      <x:c r="Y290" s="22"/>
      <x:c r="Z290" s="22"/>
    </x:row>
    <x:row r="291">
      <x:c r="A291" s="22"/>
      <x:c r="B291" s="22"/>
      <x:c r="C291" s="22"/>
      <x:c r="D291" s="22"/>
      <x:c r="E291" s="22"/>
      <x:c r="F291" s="22"/>
      <x:c r="G291" s="22"/>
      <x:c r="H291" s="22"/>
      <x:c r="I291" s="22"/>
      <x:c r="J291" s="22"/>
      <x:c r="K291" s="22"/>
      <x:c r="L291" s="22"/>
      <x:c r="M291" s="22"/>
      <x:c r="N291" s="22"/>
      <x:c r="O291" s="22"/>
      <x:c r="P291" s="22"/>
      <x:c r="Q291" s="22"/>
      <x:c r="R291" s="22"/>
      <x:c r="S291" s="22"/>
      <x:c r="T291" s="22"/>
      <x:c r="U291" s="22"/>
      <x:c r="V291" s="22"/>
      <x:c r="W291" s="22"/>
      <x:c r="X291" s="22"/>
      <x:c r="Y291" s="22"/>
      <x:c r="Z291" s="22"/>
    </x:row>
    <x:row r="292">
      <x:c r="A292" s="22"/>
      <x:c r="B292" s="22"/>
      <x:c r="C292" s="22"/>
      <x:c r="D292" s="22"/>
      <x:c r="E292" s="22"/>
      <x:c r="F292" s="22"/>
      <x:c r="G292" s="22"/>
      <x:c r="H292" s="22"/>
      <x:c r="I292" s="22"/>
      <x:c r="J292" s="22"/>
      <x:c r="K292" s="22"/>
      <x:c r="L292" s="22"/>
      <x:c r="M292" s="22"/>
      <x:c r="N292" s="22"/>
      <x:c r="O292" s="22"/>
      <x:c r="P292" s="22"/>
      <x:c r="Q292" s="22"/>
      <x:c r="R292" s="22"/>
      <x:c r="S292" s="22"/>
      <x:c r="T292" s="22"/>
      <x:c r="U292" s="22"/>
      <x:c r="V292" s="22"/>
      <x:c r="W292" s="22"/>
      <x:c r="X292" s="22"/>
      <x:c r="Y292" s="22"/>
      <x:c r="Z292" s="22"/>
    </x:row>
    <x:row r="293">
      <x:c r="A293" s="22"/>
      <x:c r="B293" s="22"/>
      <x:c r="C293" s="22"/>
      <x:c r="D293" s="22"/>
      <x:c r="E293" s="22"/>
      <x:c r="F293" s="22"/>
      <x:c r="G293" s="22"/>
      <x:c r="H293" s="22"/>
      <x:c r="I293" s="22"/>
      <x:c r="J293" s="22"/>
      <x:c r="K293" s="22"/>
      <x:c r="L293" s="22"/>
      <x:c r="M293" s="22"/>
      <x:c r="N293" s="22"/>
      <x:c r="O293" s="22"/>
      <x:c r="P293" s="22"/>
      <x:c r="Q293" s="22"/>
      <x:c r="R293" s="22"/>
      <x:c r="S293" s="22"/>
      <x:c r="T293" s="22"/>
      <x:c r="U293" s="22"/>
      <x:c r="V293" s="22"/>
      <x:c r="W293" s="22"/>
      <x:c r="X293" s="22"/>
      <x:c r="Y293" s="22"/>
      <x:c r="Z293" s="22"/>
    </x:row>
    <x:row r="294">
      <x:c r="A294" s="22"/>
      <x:c r="B294" s="22"/>
      <x:c r="C294" s="22"/>
      <x:c r="D294" s="22"/>
      <x:c r="E294" s="22"/>
      <x:c r="F294" s="22"/>
      <x:c r="G294" s="22"/>
      <x:c r="H294" s="22"/>
      <x:c r="I294" s="22"/>
      <x:c r="J294" s="22"/>
      <x:c r="K294" s="22"/>
      <x:c r="L294" s="22"/>
      <x:c r="M294" s="22"/>
      <x:c r="N294" s="22"/>
      <x:c r="O294" s="22"/>
      <x:c r="P294" s="22"/>
      <x:c r="Q294" s="22"/>
      <x:c r="R294" s="22"/>
      <x:c r="S294" s="22"/>
      <x:c r="T294" s="22"/>
      <x:c r="U294" s="22"/>
      <x:c r="V294" s="22"/>
      <x:c r="W294" s="22"/>
      <x:c r="X294" s="22"/>
      <x:c r="Y294" s="22"/>
      <x:c r="Z294" s="22"/>
    </x:row>
    <x:row r="295">
      <x:c r="A295" s="22"/>
      <x:c r="B295" s="22"/>
      <x:c r="C295" s="22"/>
      <x:c r="D295" s="22"/>
      <x:c r="E295" s="22"/>
      <x:c r="F295" s="22"/>
      <x:c r="G295" s="22"/>
      <x:c r="H295" s="22"/>
      <x:c r="I295" s="22"/>
      <x:c r="J295" s="22"/>
      <x:c r="K295" s="22"/>
      <x:c r="L295" s="22"/>
      <x:c r="M295" s="22"/>
      <x:c r="N295" s="22"/>
      <x:c r="O295" s="22"/>
      <x:c r="P295" s="22"/>
      <x:c r="Q295" s="22"/>
      <x:c r="R295" s="22"/>
      <x:c r="S295" s="22"/>
      <x:c r="T295" s="22"/>
      <x:c r="U295" s="22"/>
      <x:c r="V295" s="22"/>
      <x:c r="W295" s="22"/>
      <x:c r="X295" s="22"/>
      <x:c r="Y295" s="22"/>
      <x:c r="Z295" s="22"/>
    </x:row>
    <x:row r="296">
      <x:c r="A296" s="22"/>
      <x:c r="B296" s="22"/>
      <x:c r="C296" s="22"/>
      <x:c r="D296" s="22"/>
      <x:c r="E296" s="22"/>
      <x:c r="F296" s="22"/>
      <x:c r="G296" s="22"/>
      <x:c r="H296" s="22"/>
      <x:c r="I296" s="22"/>
      <x:c r="J296" s="22"/>
      <x:c r="K296" s="22"/>
      <x:c r="L296" s="22"/>
      <x:c r="M296" s="22"/>
      <x:c r="N296" s="22"/>
      <x:c r="O296" s="22"/>
      <x:c r="P296" s="22"/>
      <x:c r="Q296" s="22"/>
      <x:c r="R296" s="22"/>
      <x:c r="S296" s="22"/>
      <x:c r="T296" s="22"/>
      <x:c r="U296" s="22"/>
      <x:c r="V296" s="22"/>
      <x:c r="W296" s="22"/>
      <x:c r="X296" s="22"/>
      <x:c r="Y296" s="22"/>
      <x:c r="Z296" s="22"/>
    </x:row>
    <x:row r="297">
      <x:c r="A297" s="22"/>
      <x:c r="B297" s="22"/>
      <x:c r="C297" s="22"/>
      <x:c r="D297" s="22"/>
      <x:c r="E297" s="22"/>
      <x:c r="F297" s="22"/>
      <x:c r="G297" s="22"/>
      <x:c r="H297" s="22"/>
      <x:c r="I297" s="22"/>
      <x:c r="J297" s="22"/>
      <x:c r="K297" s="22"/>
      <x:c r="L297" s="22"/>
      <x:c r="M297" s="22"/>
      <x:c r="N297" s="22"/>
      <x:c r="O297" s="22"/>
      <x:c r="P297" s="22"/>
      <x:c r="Q297" s="22"/>
      <x:c r="R297" s="22"/>
      <x:c r="S297" s="22"/>
      <x:c r="T297" s="22"/>
      <x:c r="U297" s="22"/>
      <x:c r="V297" s="22"/>
      <x:c r="W297" s="22"/>
      <x:c r="X297" s="22"/>
      <x:c r="Y297" s="22"/>
      <x:c r="Z297" s="22"/>
    </x:row>
    <x:row r="298">
      <x:c r="A298" s="22"/>
      <x:c r="B298" s="22"/>
      <x:c r="C298" s="22"/>
      <x:c r="D298" s="22"/>
      <x:c r="E298" s="22"/>
      <x:c r="F298" s="22"/>
      <x:c r="G298" s="22"/>
      <x:c r="H298" s="22"/>
      <x:c r="I298" s="22"/>
      <x:c r="J298" s="22"/>
      <x:c r="K298" s="22"/>
      <x:c r="L298" s="22"/>
      <x:c r="M298" s="22"/>
      <x:c r="N298" s="22"/>
      <x:c r="O298" s="22"/>
      <x:c r="P298" s="22"/>
      <x:c r="Q298" s="22"/>
      <x:c r="R298" s="22"/>
      <x:c r="S298" s="22"/>
      <x:c r="T298" s="22"/>
      <x:c r="U298" s="22"/>
      <x:c r="V298" s="22"/>
      <x:c r="W298" s="22"/>
      <x:c r="X298" s="22"/>
      <x:c r="Y298" s="22"/>
      <x:c r="Z298" s="22"/>
    </x:row>
    <x:row r="299">
      <x:c r="A299" s="22"/>
      <x:c r="B299" s="22"/>
      <x:c r="C299" s="22"/>
      <x:c r="D299" s="22"/>
      <x:c r="E299" s="22"/>
      <x:c r="F299" s="22"/>
      <x:c r="G299" s="22"/>
      <x:c r="H299" s="22"/>
      <x:c r="I299" s="22"/>
      <x:c r="J299" s="22"/>
      <x:c r="K299" s="22"/>
      <x:c r="L299" s="22"/>
      <x:c r="M299" s="22"/>
      <x:c r="N299" s="22"/>
      <x:c r="O299" s="22"/>
      <x:c r="P299" s="22"/>
      <x:c r="Q299" s="22"/>
      <x:c r="R299" s="22"/>
      <x:c r="S299" s="22"/>
      <x:c r="T299" s="22"/>
      <x:c r="U299" s="22"/>
      <x:c r="V299" s="22"/>
      <x:c r="W299" s="22"/>
      <x:c r="X299" s="22"/>
      <x:c r="Y299" s="22"/>
      <x:c r="Z299" s="22"/>
    </x:row>
    <x:row r="300">
      <x:c r="A300" s="22"/>
      <x:c r="B300" s="22"/>
      <x:c r="C300" s="22"/>
      <x:c r="D300" s="22"/>
      <x:c r="E300" s="22"/>
      <x:c r="F300" s="22"/>
      <x:c r="G300" s="22"/>
      <x:c r="H300" s="22"/>
      <x:c r="I300" s="22"/>
      <x:c r="J300" s="22"/>
      <x:c r="K300" s="22"/>
      <x:c r="L300" s="22"/>
      <x:c r="M300" s="22"/>
      <x:c r="N300" s="22"/>
      <x:c r="O300" s="22"/>
      <x:c r="P300" s="22"/>
      <x:c r="Q300" s="22"/>
      <x:c r="R300" s="22"/>
      <x:c r="S300" s="22"/>
      <x:c r="T300" s="22"/>
      <x:c r="U300" s="22"/>
      <x:c r="V300" s="22"/>
      <x:c r="W300" s="22"/>
      <x:c r="X300" s="22"/>
      <x:c r="Y300" s="22"/>
      <x:c r="Z300" s="22"/>
    </x:row>
    <x:row r="301">
      <x:c r="A301" s="22"/>
      <x:c r="B301" s="22"/>
      <x:c r="C301" s="22"/>
      <x:c r="D301" s="22"/>
      <x:c r="E301" s="22"/>
      <x:c r="F301" s="22"/>
      <x:c r="G301" s="22"/>
      <x:c r="H301" s="22"/>
      <x:c r="I301" s="22"/>
      <x:c r="J301" s="22"/>
      <x:c r="K301" s="22"/>
      <x:c r="L301" s="22"/>
      <x:c r="M301" s="22"/>
      <x:c r="N301" s="22"/>
      <x:c r="O301" s="22"/>
      <x:c r="P301" s="22"/>
      <x:c r="Q301" s="22"/>
      <x:c r="R301" s="22"/>
      <x:c r="S301" s="22"/>
      <x:c r="T301" s="22"/>
      <x:c r="U301" s="22"/>
      <x:c r="V301" s="22"/>
      <x:c r="W301" s="22"/>
      <x:c r="X301" s="22"/>
      <x:c r="Y301" s="22"/>
      <x:c r="Z301" s="22"/>
    </x:row>
    <x:row r="302">
      <x:c r="A302" s="22"/>
      <x:c r="B302" s="22"/>
      <x:c r="C302" s="22"/>
      <x:c r="D302" s="22"/>
      <x:c r="E302" s="22"/>
      <x:c r="F302" s="22"/>
      <x:c r="G302" s="22"/>
      <x:c r="H302" s="22"/>
      <x:c r="I302" s="22"/>
      <x:c r="J302" s="22"/>
      <x:c r="K302" s="22"/>
      <x:c r="L302" s="22"/>
      <x:c r="M302" s="22"/>
      <x:c r="N302" s="22"/>
      <x:c r="O302" s="22"/>
      <x:c r="P302" s="22"/>
      <x:c r="Q302" s="22"/>
      <x:c r="R302" s="22"/>
      <x:c r="S302" s="22"/>
      <x:c r="T302" s="22"/>
      <x:c r="U302" s="22"/>
      <x:c r="V302" s="22"/>
      <x:c r="W302" s="22"/>
      <x:c r="X302" s="22"/>
      <x:c r="Y302" s="22"/>
      <x:c r="Z302" s="22"/>
    </x:row>
    <x:row r="303">
      <x:c r="A303" s="22"/>
      <x:c r="B303" s="22"/>
      <x:c r="C303" s="22"/>
      <x:c r="D303" s="22"/>
      <x:c r="E303" s="22"/>
      <x:c r="F303" s="22"/>
      <x:c r="G303" s="22"/>
      <x:c r="H303" s="22"/>
      <x:c r="I303" s="22"/>
      <x:c r="J303" s="22"/>
      <x:c r="K303" s="22"/>
      <x:c r="L303" s="22"/>
      <x:c r="M303" s="22"/>
      <x:c r="N303" s="22"/>
      <x:c r="O303" s="22"/>
      <x:c r="P303" s="22"/>
      <x:c r="Q303" s="22"/>
      <x:c r="R303" s="22"/>
      <x:c r="S303" s="22"/>
      <x:c r="T303" s="22"/>
      <x:c r="U303" s="22"/>
      <x:c r="V303" s="22"/>
      <x:c r="W303" s="22"/>
      <x:c r="X303" s="22"/>
      <x:c r="Y303" s="22"/>
      <x:c r="Z303" s="22"/>
    </x:row>
    <x:row r="304">
      <x:c r="A304" s="22"/>
      <x:c r="B304" s="22"/>
      <x:c r="C304" s="22"/>
      <x:c r="D304" s="22"/>
      <x:c r="E304" s="22"/>
      <x:c r="F304" s="22"/>
      <x:c r="G304" s="22"/>
      <x:c r="H304" s="22"/>
      <x:c r="I304" s="22"/>
      <x:c r="J304" s="22"/>
      <x:c r="K304" s="22"/>
      <x:c r="L304" s="22"/>
      <x:c r="M304" s="22"/>
      <x:c r="N304" s="22"/>
      <x:c r="O304" s="22"/>
      <x:c r="P304" s="22"/>
      <x:c r="Q304" s="22"/>
      <x:c r="R304" s="22"/>
      <x:c r="S304" s="22"/>
      <x:c r="T304" s="22"/>
      <x:c r="U304" s="22"/>
      <x:c r="V304" s="22"/>
      <x:c r="W304" s="22"/>
      <x:c r="X304" s="22"/>
      <x:c r="Y304" s="22"/>
      <x:c r="Z304" s="22"/>
    </x:row>
    <x:row r="305">
      <x:c r="A305" s="22"/>
      <x:c r="B305" s="22"/>
      <x:c r="C305" s="22"/>
      <x:c r="D305" s="22"/>
      <x:c r="E305" s="22"/>
      <x:c r="F305" s="22"/>
      <x:c r="G305" s="22"/>
      <x:c r="H305" s="22"/>
      <x:c r="I305" s="22"/>
      <x:c r="J305" s="22"/>
      <x:c r="K305" s="22"/>
      <x:c r="L305" s="22"/>
      <x:c r="M305" s="22"/>
      <x:c r="N305" s="22"/>
      <x:c r="O305" s="22"/>
      <x:c r="P305" s="22"/>
      <x:c r="Q305" s="22"/>
      <x:c r="R305" s="22"/>
      <x:c r="S305" s="22"/>
      <x:c r="T305" s="22"/>
      <x:c r="U305" s="22"/>
      <x:c r="V305" s="22"/>
      <x:c r="W305" s="22"/>
      <x:c r="X305" s="22"/>
      <x:c r="Y305" s="22"/>
      <x:c r="Z305" s="22"/>
    </x:row>
    <x:row r="306">
      <x:c r="A306" s="22"/>
      <x:c r="B306" s="22"/>
      <x:c r="C306" s="22"/>
      <x:c r="D306" s="22"/>
      <x:c r="E306" s="22"/>
      <x:c r="F306" s="22"/>
      <x:c r="G306" s="22"/>
      <x:c r="H306" s="22"/>
      <x:c r="I306" s="22"/>
      <x:c r="J306" s="22"/>
      <x:c r="K306" s="22"/>
      <x:c r="L306" s="22"/>
      <x:c r="M306" s="22"/>
      <x:c r="N306" s="22"/>
      <x:c r="O306" s="22"/>
      <x:c r="P306" s="22"/>
      <x:c r="Q306" s="22"/>
      <x:c r="R306" s="22"/>
      <x:c r="S306" s="22"/>
      <x:c r="T306" s="22"/>
      <x:c r="U306" s="22"/>
      <x:c r="V306" s="22"/>
      <x:c r="W306" s="22"/>
      <x:c r="X306" s="22"/>
      <x:c r="Y306" s="22"/>
      <x:c r="Z306" s="22"/>
    </x:row>
    <x:row r="307">
      <x:c r="A307" s="22"/>
      <x:c r="B307" s="22"/>
      <x:c r="C307" s="22"/>
      <x:c r="D307" s="22"/>
      <x:c r="E307" s="22"/>
      <x:c r="F307" s="22"/>
      <x:c r="G307" s="22"/>
      <x:c r="H307" s="22"/>
      <x:c r="I307" s="22"/>
      <x:c r="J307" s="22"/>
      <x:c r="K307" s="22"/>
      <x:c r="L307" s="22"/>
      <x:c r="M307" s="22"/>
      <x:c r="N307" s="22"/>
      <x:c r="O307" s="22"/>
      <x:c r="P307" s="22"/>
      <x:c r="Q307" s="22"/>
      <x:c r="R307" s="22"/>
      <x:c r="S307" s="22"/>
      <x:c r="T307" s="22"/>
      <x:c r="U307" s="22"/>
      <x:c r="V307" s="22"/>
      <x:c r="W307" s="22"/>
      <x:c r="X307" s="22"/>
      <x:c r="Y307" s="22"/>
      <x:c r="Z307" s="22"/>
    </x:row>
    <x:row r="308">
      <x:c r="A308" s="22"/>
      <x:c r="B308" s="22"/>
      <x:c r="C308" s="22"/>
      <x:c r="D308" s="22"/>
      <x:c r="E308" s="22"/>
      <x:c r="F308" s="22"/>
      <x:c r="G308" s="22"/>
      <x:c r="H308" s="22"/>
      <x:c r="I308" s="22"/>
      <x:c r="J308" s="22"/>
      <x:c r="K308" s="22"/>
      <x:c r="L308" s="22"/>
      <x:c r="M308" s="22"/>
      <x:c r="N308" s="22"/>
      <x:c r="O308" s="22"/>
      <x:c r="P308" s="22"/>
      <x:c r="Q308" s="22"/>
      <x:c r="R308" s="22"/>
      <x:c r="S308" s="22"/>
      <x:c r="T308" s="22"/>
      <x:c r="U308" s="22"/>
      <x:c r="V308" s="22"/>
      <x:c r="W308" s="22"/>
      <x:c r="X308" s="22"/>
      <x:c r="Y308" s="22"/>
      <x:c r="Z308" s="22"/>
    </x:row>
    <x:row r="309">
      <x:c r="A309" s="22"/>
      <x:c r="B309" s="22"/>
      <x:c r="C309" s="22"/>
      <x:c r="D309" s="22"/>
      <x:c r="E309" s="22"/>
      <x:c r="F309" s="22"/>
      <x:c r="G309" s="22"/>
      <x:c r="H309" s="22"/>
      <x:c r="I309" s="22"/>
      <x:c r="J309" s="22"/>
      <x:c r="K309" s="22"/>
      <x:c r="L309" s="22"/>
      <x:c r="M309" s="22"/>
      <x:c r="N309" s="22"/>
      <x:c r="O309" s="22"/>
      <x:c r="P309" s="22"/>
      <x:c r="Q309" s="22"/>
      <x:c r="R309" s="22"/>
      <x:c r="S309" s="22"/>
      <x:c r="T309" s="22"/>
      <x:c r="U309" s="22"/>
      <x:c r="V309" s="22"/>
      <x:c r="W309" s="22"/>
      <x:c r="X309" s="22"/>
      <x:c r="Y309" s="22"/>
      <x:c r="Z309" s="22"/>
    </x:row>
    <x:row r="310">
      <x:c r="A310" s="22"/>
      <x:c r="B310" s="22"/>
      <x:c r="C310" s="22"/>
      <x:c r="D310" s="22"/>
      <x:c r="E310" s="22"/>
      <x:c r="F310" s="22"/>
      <x:c r="G310" s="22"/>
      <x:c r="H310" s="22"/>
      <x:c r="I310" s="22"/>
      <x:c r="J310" s="22"/>
      <x:c r="K310" s="22"/>
      <x:c r="L310" s="22"/>
      <x:c r="M310" s="22"/>
      <x:c r="N310" s="22"/>
      <x:c r="O310" s="22"/>
      <x:c r="P310" s="22"/>
      <x:c r="Q310" s="22"/>
      <x:c r="R310" s="22"/>
      <x:c r="S310" s="22"/>
      <x:c r="T310" s="22"/>
      <x:c r="U310" s="22"/>
      <x:c r="V310" s="22"/>
      <x:c r="W310" s="22"/>
      <x:c r="X310" s="22"/>
      <x:c r="Y310" s="22"/>
      <x:c r="Z310" s="22"/>
    </x:row>
    <x:row r="311">
      <x:c r="A311" s="22"/>
      <x:c r="B311" s="22"/>
      <x:c r="C311" s="22"/>
      <x:c r="D311" s="22"/>
      <x:c r="E311" s="22"/>
      <x:c r="F311" s="22"/>
      <x:c r="G311" s="22"/>
      <x:c r="H311" s="22"/>
      <x:c r="I311" s="22"/>
      <x:c r="J311" s="22"/>
      <x:c r="K311" s="22"/>
      <x:c r="L311" s="22"/>
      <x:c r="M311" s="22"/>
      <x:c r="N311" s="22"/>
      <x:c r="O311" s="22"/>
      <x:c r="P311" s="22"/>
      <x:c r="Q311" s="22"/>
      <x:c r="R311" s="22"/>
      <x:c r="S311" s="22"/>
      <x:c r="T311" s="22"/>
      <x:c r="U311" s="22"/>
      <x:c r="V311" s="22"/>
      <x:c r="W311" s="22"/>
      <x:c r="X311" s="22"/>
      <x:c r="Y311" s="22"/>
      <x:c r="Z311" s="22"/>
    </x:row>
    <x:row r="312">
      <x:c r="A312" s="22"/>
      <x:c r="B312" s="22"/>
      <x:c r="C312" s="22"/>
      <x:c r="D312" s="22"/>
      <x:c r="E312" s="22"/>
      <x:c r="F312" s="22"/>
      <x:c r="G312" s="22"/>
      <x:c r="H312" s="22"/>
      <x:c r="I312" s="22"/>
      <x:c r="J312" s="22"/>
      <x:c r="K312" s="22"/>
      <x:c r="L312" s="22"/>
      <x:c r="M312" s="22"/>
      <x:c r="N312" s="22"/>
      <x:c r="O312" s="22"/>
      <x:c r="P312" s="22"/>
      <x:c r="Q312" s="22"/>
      <x:c r="R312" s="22"/>
      <x:c r="S312" s="22"/>
      <x:c r="T312" s="22"/>
      <x:c r="U312" s="22"/>
      <x:c r="V312" s="22"/>
      <x:c r="W312" s="22"/>
      <x:c r="X312" s="22"/>
      <x:c r="Y312" s="22"/>
      <x:c r="Z312" s="22"/>
    </x:row>
    <x:row r="313">
      <x:c r="A313" s="22"/>
      <x:c r="B313" s="22"/>
      <x:c r="C313" s="22"/>
      <x:c r="D313" s="22"/>
      <x:c r="E313" s="22"/>
      <x:c r="F313" s="22"/>
      <x:c r="G313" s="22"/>
      <x:c r="H313" s="22"/>
      <x:c r="I313" s="22"/>
      <x:c r="J313" s="22"/>
      <x:c r="K313" s="22"/>
      <x:c r="L313" s="22"/>
      <x:c r="M313" s="22"/>
      <x:c r="N313" s="22"/>
      <x:c r="O313" s="22"/>
      <x:c r="P313" s="22"/>
      <x:c r="Q313" s="22"/>
      <x:c r="R313" s="22"/>
      <x:c r="S313" s="22"/>
      <x:c r="T313" s="22"/>
      <x:c r="U313" s="22"/>
      <x:c r="V313" s="22"/>
      <x:c r="W313" s="22"/>
      <x:c r="X313" s="22"/>
      <x:c r="Y313" s="22"/>
      <x:c r="Z313" s="22"/>
    </x:row>
    <x:row r="314">
      <x:c r="A314" s="22"/>
      <x:c r="B314" s="22"/>
      <x:c r="C314" s="22"/>
      <x:c r="D314" s="22"/>
      <x:c r="E314" s="22"/>
      <x:c r="F314" s="22"/>
      <x:c r="G314" s="22"/>
      <x:c r="H314" s="22"/>
      <x:c r="I314" s="22"/>
      <x:c r="J314" s="22"/>
      <x:c r="K314" s="22"/>
      <x:c r="L314" s="22"/>
      <x:c r="M314" s="22"/>
      <x:c r="N314" s="22"/>
      <x:c r="O314" s="22"/>
      <x:c r="P314" s="22"/>
      <x:c r="Q314" s="22"/>
      <x:c r="R314" s="22"/>
      <x:c r="S314" s="22"/>
      <x:c r="T314" s="22"/>
      <x:c r="U314" s="22"/>
      <x:c r="V314" s="22"/>
      <x:c r="W314" s="22"/>
      <x:c r="X314" s="22"/>
      <x:c r="Y314" s="22"/>
      <x:c r="Z314" s="22"/>
    </x:row>
    <x:row r="315">
      <x:c r="A315" s="22"/>
      <x:c r="B315" s="22"/>
      <x:c r="C315" s="22"/>
      <x:c r="D315" s="22"/>
      <x:c r="E315" s="22"/>
      <x:c r="F315" s="22"/>
      <x:c r="G315" s="22"/>
      <x:c r="H315" s="22"/>
      <x:c r="I315" s="22"/>
      <x:c r="J315" s="22"/>
      <x:c r="K315" s="22"/>
      <x:c r="L315" s="22"/>
      <x:c r="M315" s="22"/>
      <x:c r="N315" s="22"/>
      <x:c r="O315" s="22"/>
      <x:c r="P315" s="22"/>
      <x:c r="Q315" s="22"/>
      <x:c r="R315" s="22"/>
      <x:c r="S315" s="22"/>
      <x:c r="T315" s="22"/>
      <x:c r="U315" s="22"/>
      <x:c r="V315" s="22"/>
      <x:c r="W315" s="22"/>
      <x:c r="X315" s="22"/>
      <x:c r="Y315" s="22"/>
      <x:c r="Z315" s="22"/>
    </x:row>
    <x:row r="316">
      <x:c r="A316" s="22"/>
      <x:c r="B316" s="22"/>
      <x:c r="C316" s="22"/>
      <x:c r="D316" s="22"/>
      <x:c r="E316" s="22"/>
      <x:c r="F316" s="22"/>
      <x:c r="G316" s="22"/>
      <x:c r="H316" s="22"/>
      <x:c r="I316" s="22"/>
      <x:c r="J316" s="22"/>
      <x:c r="K316" s="22"/>
      <x:c r="L316" s="22"/>
      <x:c r="M316" s="22"/>
      <x:c r="N316" s="22"/>
      <x:c r="O316" s="22"/>
      <x:c r="P316" s="22"/>
      <x:c r="Q316" s="22"/>
      <x:c r="R316" s="22"/>
      <x:c r="S316" s="22"/>
      <x:c r="T316" s="22"/>
      <x:c r="U316" s="22"/>
      <x:c r="V316" s="22"/>
      <x:c r="W316" s="22"/>
      <x:c r="X316" s="22"/>
      <x:c r="Y316" s="22"/>
      <x:c r="Z316" s="22"/>
    </x:row>
    <x:row r="317">
      <x:c r="A317" s="22"/>
      <x:c r="B317" s="22"/>
      <x:c r="C317" s="22"/>
      <x:c r="D317" s="22"/>
      <x:c r="E317" s="22"/>
      <x:c r="F317" s="22"/>
      <x:c r="G317" s="22"/>
      <x:c r="H317" s="22"/>
      <x:c r="I317" s="22"/>
      <x:c r="J317" s="22"/>
      <x:c r="K317" s="22"/>
      <x:c r="L317" s="22"/>
      <x:c r="M317" s="22"/>
      <x:c r="N317" s="22"/>
      <x:c r="O317" s="22"/>
      <x:c r="P317" s="22"/>
      <x:c r="Q317" s="22"/>
      <x:c r="R317" s="22"/>
      <x:c r="S317" s="22"/>
      <x:c r="T317" s="22"/>
      <x:c r="U317" s="22"/>
      <x:c r="V317" s="22"/>
      <x:c r="W317" s="22"/>
      <x:c r="X317" s="22"/>
      <x:c r="Y317" s="22"/>
      <x:c r="Z317" s="22"/>
    </x:row>
    <x:row r="318">
      <x:c r="A318" s="22"/>
      <x:c r="B318" s="22"/>
      <x:c r="C318" s="22"/>
      <x:c r="D318" s="22"/>
      <x:c r="E318" s="22"/>
      <x:c r="F318" s="22"/>
      <x:c r="G318" s="22"/>
      <x:c r="H318" s="22"/>
      <x:c r="I318" s="22"/>
      <x:c r="J318" s="22"/>
      <x:c r="K318" s="22"/>
      <x:c r="L318" s="22"/>
      <x:c r="M318" s="22"/>
      <x:c r="N318" s="22"/>
      <x:c r="O318" s="22"/>
      <x:c r="P318" s="22"/>
      <x:c r="Q318" s="22"/>
      <x:c r="R318" s="22"/>
      <x:c r="S318" s="22"/>
      <x:c r="T318" s="22"/>
      <x:c r="U318" s="22"/>
      <x:c r="V318" s="22"/>
      <x:c r="W318" s="22"/>
      <x:c r="X318" s="22"/>
      <x:c r="Y318" s="22"/>
      <x:c r="Z318" s="22"/>
    </x:row>
    <x:row r="319">
      <x:c r="A319" s="22"/>
      <x:c r="B319" s="22"/>
      <x:c r="C319" s="22"/>
      <x:c r="D319" s="22"/>
      <x:c r="E319" s="22"/>
      <x:c r="F319" s="22"/>
      <x:c r="G319" s="22"/>
      <x:c r="H319" s="22"/>
      <x:c r="I319" s="22"/>
      <x:c r="J319" s="22"/>
      <x:c r="K319" s="22"/>
      <x:c r="L319" s="22"/>
      <x:c r="M319" s="22"/>
      <x:c r="N319" s="22"/>
      <x:c r="O319" s="22"/>
      <x:c r="P319" s="22"/>
      <x:c r="Q319" s="22"/>
      <x:c r="R319" s="22"/>
      <x:c r="S319" s="22"/>
      <x:c r="T319" s="22"/>
      <x:c r="U319" s="22"/>
      <x:c r="V319" s="22"/>
      <x:c r="W319" s="22"/>
      <x:c r="X319" s="22"/>
      <x:c r="Y319" s="22"/>
      <x:c r="Z319" s="22"/>
    </x:row>
    <x:row r="320">
      <x:c r="A320" s="22"/>
      <x:c r="B320" s="22"/>
      <x:c r="C320" s="22"/>
      <x:c r="D320" s="22"/>
      <x:c r="E320" s="22"/>
      <x:c r="F320" s="22"/>
      <x:c r="G320" s="22"/>
      <x:c r="H320" s="22"/>
      <x:c r="I320" s="22"/>
      <x:c r="J320" s="22"/>
      <x:c r="K320" s="22"/>
      <x:c r="L320" s="22"/>
      <x:c r="M320" s="22"/>
      <x:c r="N320" s="22"/>
      <x:c r="O320" s="22"/>
      <x:c r="P320" s="22"/>
      <x:c r="Q320" s="22"/>
      <x:c r="R320" s="22"/>
      <x:c r="S320" s="22"/>
      <x:c r="T320" s="22"/>
      <x:c r="U320" s="22"/>
      <x:c r="V320" s="22"/>
      <x:c r="W320" s="22"/>
      <x:c r="X320" s="22"/>
      <x:c r="Y320" s="22"/>
      <x:c r="Z320" s="22"/>
    </x:row>
    <x:row r="321">
      <x:c r="A321" s="22"/>
      <x:c r="B321" s="22"/>
      <x:c r="C321" s="22"/>
      <x:c r="D321" s="22"/>
      <x:c r="E321" s="22"/>
      <x:c r="F321" s="22"/>
      <x:c r="G321" s="22"/>
      <x:c r="H321" s="22"/>
      <x:c r="I321" s="22"/>
      <x:c r="J321" s="22"/>
      <x:c r="K321" s="22"/>
      <x:c r="L321" s="22"/>
      <x:c r="M321" s="22"/>
      <x:c r="N321" s="22"/>
      <x:c r="O321" s="22"/>
      <x:c r="P321" s="22"/>
      <x:c r="Q321" s="22"/>
      <x:c r="R321" s="22"/>
      <x:c r="S321" s="22"/>
      <x:c r="T321" s="22"/>
      <x:c r="U321" s="22"/>
      <x:c r="V321" s="22"/>
      <x:c r="W321" s="22"/>
      <x:c r="X321" s="22"/>
      <x:c r="Y321" s="22"/>
      <x:c r="Z321" s="22"/>
    </x:row>
    <x:row r="322">
      <x:c r="A322" s="22"/>
      <x:c r="B322" s="22"/>
      <x:c r="C322" s="22"/>
      <x:c r="D322" s="22"/>
      <x:c r="E322" s="22"/>
      <x:c r="F322" s="22"/>
      <x:c r="G322" s="22"/>
      <x:c r="H322" s="22"/>
      <x:c r="I322" s="22"/>
      <x:c r="J322" s="22"/>
      <x:c r="K322" s="22"/>
      <x:c r="L322" s="22"/>
      <x:c r="M322" s="22"/>
      <x:c r="N322" s="22"/>
      <x:c r="O322" s="22"/>
      <x:c r="P322" s="22"/>
      <x:c r="Q322" s="22"/>
      <x:c r="R322" s="22"/>
      <x:c r="S322" s="22"/>
      <x:c r="T322" s="22"/>
      <x:c r="U322" s="22"/>
      <x:c r="V322" s="22"/>
      <x:c r="W322" s="22"/>
      <x:c r="X322" s="22"/>
      <x:c r="Y322" s="22"/>
      <x:c r="Z322" s="22"/>
    </x:row>
    <x:row r="323">
      <x:c r="A323" s="22"/>
      <x:c r="B323" s="22"/>
      <x:c r="C323" s="22"/>
      <x:c r="D323" s="22"/>
      <x:c r="E323" s="22"/>
      <x:c r="F323" s="22"/>
      <x:c r="G323" s="22"/>
      <x:c r="H323" s="22"/>
      <x:c r="I323" s="22"/>
      <x:c r="J323" s="22"/>
      <x:c r="K323" s="22"/>
      <x:c r="L323" s="22"/>
      <x:c r="M323" s="22"/>
      <x:c r="N323" s="22"/>
      <x:c r="O323" s="22"/>
      <x:c r="P323" s="22"/>
      <x:c r="Q323" s="22"/>
      <x:c r="R323" s="22"/>
      <x:c r="S323" s="22"/>
      <x:c r="T323" s="22"/>
      <x:c r="U323" s="22"/>
      <x:c r="V323" s="22"/>
      <x:c r="W323" s="22"/>
      <x:c r="X323" s="22"/>
      <x:c r="Y323" s="22"/>
      <x:c r="Z323" s="22"/>
    </x:row>
    <x:row r="324">
      <x:c r="A324" s="22"/>
      <x:c r="B324" s="22"/>
      <x:c r="C324" s="22"/>
      <x:c r="D324" s="22"/>
      <x:c r="E324" s="22"/>
      <x:c r="F324" s="22"/>
      <x:c r="G324" s="22"/>
      <x:c r="H324" s="22"/>
      <x:c r="I324" s="22"/>
      <x:c r="J324" s="22"/>
      <x:c r="K324" s="22"/>
      <x:c r="L324" s="22"/>
      <x:c r="M324" s="22"/>
      <x:c r="N324" s="22"/>
      <x:c r="O324" s="22"/>
      <x:c r="P324" s="22"/>
      <x:c r="Q324" s="22"/>
      <x:c r="R324" s="22"/>
      <x:c r="S324" s="22"/>
      <x:c r="T324" s="22"/>
      <x:c r="U324" s="22"/>
      <x:c r="V324" s="22"/>
      <x:c r="W324" s="22"/>
      <x:c r="X324" s="22"/>
      <x:c r="Y324" s="22"/>
      <x:c r="Z324" s="22"/>
    </x:row>
    <x:row r="325">
      <x:c r="A325" s="22"/>
      <x:c r="B325" s="22"/>
      <x:c r="C325" s="22"/>
      <x:c r="D325" s="22"/>
      <x:c r="E325" s="22"/>
      <x:c r="F325" s="22"/>
      <x:c r="G325" s="22"/>
      <x:c r="H325" s="22"/>
      <x:c r="I325" s="22"/>
      <x:c r="J325" s="22"/>
      <x:c r="K325" s="22"/>
      <x:c r="L325" s="22"/>
      <x:c r="M325" s="22"/>
      <x:c r="N325" s="22"/>
      <x:c r="O325" s="22"/>
      <x:c r="P325" s="22"/>
      <x:c r="Q325" s="22"/>
      <x:c r="R325" s="22"/>
      <x:c r="S325" s="22"/>
      <x:c r="T325" s="22"/>
      <x:c r="U325" s="22"/>
      <x:c r="V325" s="22"/>
      <x:c r="W325" s="22"/>
      <x:c r="X325" s="22"/>
      <x:c r="Y325" s="22"/>
      <x:c r="Z325" s="22"/>
    </x:row>
    <x:row r="326">
      <x:c r="A326" s="22"/>
      <x:c r="B326" s="22"/>
      <x:c r="C326" s="22"/>
      <x:c r="D326" s="22"/>
      <x:c r="E326" s="22"/>
      <x:c r="F326" s="22"/>
      <x:c r="G326" s="22"/>
      <x:c r="H326" s="22"/>
      <x:c r="I326" s="22"/>
      <x:c r="J326" s="22"/>
      <x:c r="K326" s="22"/>
      <x:c r="L326" s="22"/>
      <x:c r="M326" s="22"/>
      <x:c r="N326" s="22"/>
      <x:c r="O326" s="22"/>
      <x:c r="P326" s="22"/>
      <x:c r="Q326" s="22"/>
      <x:c r="R326" s="22"/>
      <x:c r="S326" s="22"/>
      <x:c r="T326" s="22"/>
      <x:c r="U326" s="22"/>
      <x:c r="V326" s="22"/>
      <x:c r="W326" s="22"/>
      <x:c r="X326" s="22"/>
      <x:c r="Y326" s="22"/>
      <x:c r="Z326" s="22"/>
    </x:row>
    <x:row r="327">
      <x:c r="A327" s="22"/>
      <x:c r="B327" s="22"/>
      <x:c r="C327" s="22"/>
      <x:c r="D327" s="22"/>
      <x:c r="E327" s="22"/>
      <x:c r="F327" s="22"/>
      <x:c r="G327" s="22"/>
      <x:c r="H327" s="22"/>
      <x:c r="I327" s="22"/>
      <x:c r="J327" s="22"/>
      <x:c r="K327" s="22"/>
      <x:c r="L327" s="22"/>
      <x:c r="M327" s="22"/>
      <x:c r="N327" s="22"/>
      <x:c r="O327" s="22"/>
      <x:c r="P327" s="22"/>
      <x:c r="Q327" s="22"/>
      <x:c r="R327" s="22"/>
      <x:c r="S327" s="22"/>
      <x:c r="T327" s="22"/>
      <x:c r="U327" s="22"/>
      <x:c r="V327" s="22"/>
      <x:c r="W327" s="22"/>
      <x:c r="X327" s="22"/>
      <x:c r="Y327" s="22"/>
      <x:c r="Z327" s="22"/>
    </x:row>
    <x:row r="328">
      <x:c r="A328" s="22"/>
      <x:c r="B328" s="22"/>
      <x:c r="C328" s="22"/>
      <x:c r="D328" s="22"/>
      <x:c r="E328" s="22"/>
      <x:c r="F328" s="22"/>
      <x:c r="G328" s="22"/>
      <x:c r="H328" s="22"/>
      <x:c r="I328" s="22"/>
      <x:c r="J328" s="22"/>
      <x:c r="K328" s="22"/>
      <x:c r="L328" s="22"/>
      <x:c r="M328" s="22"/>
      <x:c r="N328" s="22"/>
      <x:c r="O328" s="22"/>
      <x:c r="P328" s="22"/>
      <x:c r="Q328" s="22"/>
      <x:c r="R328" s="22"/>
      <x:c r="S328" s="22"/>
      <x:c r="T328" s="22"/>
      <x:c r="U328" s="22"/>
      <x:c r="V328" s="22"/>
      <x:c r="W328" s="22"/>
      <x:c r="X328" s="22"/>
      <x:c r="Y328" s="22"/>
      <x:c r="Z328" s="22"/>
    </x:row>
    <x:row r="329">
      <x:c r="A329" s="22"/>
      <x:c r="B329" s="22"/>
      <x:c r="C329" s="22"/>
      <x:c r="D329" s="22"/>
      <x:c r="E329" s="22"/>
      <x:c r="F329" s="22"/>
      <x:c r="G329" s="22"/>
      <x:c r="H329" s="22"/>
      <x:c r="I329" s="22"/>
      <x:c r="J329" s="22"/>
      <x:c r="K329" s="22"/>
      <x:c r="L329" s="22"/>
      <x:c r="M329" s="22"/>
      <x:c r="N329" s="22"/>
      <x:c r="O329" s="22"/>
      <x:c r="P329" s="22"/>
      <x:c r="Q329" s="22"/>
      <x:c r="R329" s="22"/>
      <x:c r="S329" s="22"/>
      <x:c r="T329" s="22"/>
      <x:c r="U329" s="22"/>
      <x:c r="V329" s="22"/>
      <x:c r="W329" s="22"/>
      <x:c r="X329" s="22"/>
      <x:c r="Y329" s="22"/>
      <x:c r="Z329" s="22"/>
    </x:row>
    <x:row r="330">
      <x:c r="A330" s="22"/>
      <x:c r="B330" s="22"/>
      <x:c r="C330" s="22"/>
      <x:c r="D330" s="22"/>
      <x:c r="E330" s="22"/>
      <x:c r="F330" s="22"/>
      <x:c r="G330" s="22"/>
      <x:c r="H330" s="22"/>
      <x:c r="I330" s="22"/>
      <x:c r="J330" s="22"/>
      <x:c r="K330" s="22"/>
      <x:c r="L330" s="22"/>
      <x:c r="M330" s="22"/>
      <x:c r="N330" s="22"/>
      <x:c r="O330" s="22"/>
      <x:c r="P330" s="22"/>
      <x:c r="Q330" s="22"/>
      <x:c r="R330" s="22"/>
      <x:c r="S330" s="22"/>
      <x:c r="T330" s="22"/>
      <x:c r="U330" s="22"/>
      <x:c r="V330" s="22"/>
      <x:c r="W330" s="22"/>
      <x:c r="X330" s="22"/>
      <x:c r="Y330" s="22"/>
      <x:c r="Z330" s="22"/>
    </x:row>
    <x:row r="331">
      <x:c r="A331" s="22"/>
      <x:c r="B331" s="22"/>
      <x:c r="C331" s="22"/>
      <x:c r="D331" s="22"/>
      <x:c r="E331" s="22"/>
      <x:c r="F331" s="22"/>
      <x:c r="G331" s="22"/>
      <x:c r="H331" s="22"/>
      <x:c r="I331" s="22"/>
      <x:c r="J331" s="22"/>
      <x:c r="K331" s="22"/>
      <x:c r="L331" s="22"/>
      <x:c r="M331" s="22"/>
      <x:c r="N331" s="22"/>
      <x:c r="O331" s="22"/>
      <x:c r="P331" s="22"/>
      <x:c r="Q331" s="22"/>
      <x:c r="R331" s="22"/>
      <x:c r="S331" s="22"/>
      <x:c r="T331" s="22"/>
      <x:c r="U331" s="22"/>
      <x:c r="V331" s="22"/>
      <x:c r="W331" s="22"/>
      <x:c r="X331" s="22"/>
      <x:c r="Y331" s="22"/>
      <x:c r="Z331" s="22"/>
    </x:row>
    <x:row r="332">
      <x:c r="A332" s="22"/>
      <x:c r="B332" s="22"/>
      <x:c r="C332" s="22"/>
      <x:c r="D332" s="22"/>
      <x:c r="E332" s="22"/>
      <x:c r="F332" s="22"/>
      <x:c r="G332" s="22"/>
      <x:c r="H332" s="22"/>
      <x:c r="I332" s="22"/>
      <x:c r="J332" s="22"/>
      <x:c r="K332" s="22"/>
      <x:c r="L332" s="22"/>
      <x:c r="M332" s="22"/>
      <x:c r="N332" s="22"/>
      <x:c r="O332" s="22"/>
      <x:c r="P332" s="22"/>
      <x:c r="Q332" s="22"/>
      <x:c r="R332" s="22"/>
      <x:c r="S332" s="22"/>
      <x:c r="T332" s="22"/>
      <x:c r="U332" s="22"/>
      <x:c r="V332" s="22"/>
      <x:c r="W332" s="22"/>
      <x:c r="X332" s="22"/>
      <x:c r="Y332" s="22"/>
      <x:c r="Z332" s="22"/>
    </x:row>
    <x:row r="333">
      <x:c r="A333" s="22"/>
      <x:c r="B333" s="22"/>
      <x:c r="C333" s="22"/>
      <x:c r="D333" s="22"/>
      <x:c r="E333" s="22"/>
      <x:c r="F333" s="22"/>
      <x:c r="G333" s="22"/>
      <x:c r="H333" s="22"/>
      <x:c r="I333" s="22"/>
      <x:c r="J333" s="22"/>
      <x:c r="K333" s="22"/>
      <x:c r="L333" s="22"/>
      <x:c r="M333" s="22"/>
      <x:c r="N333" s="22"/>
      <x:c r="O333" s="22"/>
      <x:c r="P333" s="22"/>
      <x:c r="Q333" s="22"/>
      <x:c r="R333" s="22"/>
      <x:c r="S333" s="22"/>
      <x:c r="T333" s="22"/>
      <x:c r="U333" s="22"/>
      <x:c r="V333" s="22"/>
      <x:c r="W333" s="22"/>
      <x:c r="X333" s="22"/>
      <x:c r="Y333" s="22"/>
      <x:c r="Z333" s="22"/>
    </x:row>
    <x:row r="334">
      <x:c r="A334" s="22"/>
      <x:c r="B334" s="22"/>
      <x:c r="C334" s="22"/>
      <x:c r="D334" s="22"/>
      <x:c r="E334" s="22"/>
      <x:c r="F334" s="22"/>
      <x:c r="G334" s="22"/>
      <x:c r="H334" s="22"/>
      <x:c r="I334" s="22"/>
      <x:c r="J334" s="22"/>
      <x:c r="K334" s="22"/>
      <x:c r="L334" s="22"/>
      <x:c r="M334" s="22"/>
      <x:c r="N334" s="22"/>
      <x:c r="O334" s="22"/>
      <x:c r="P334" s="22"/>
      <x:c r="Q334" s="22"/>
      <x:c r="R334" s="22"/>
      <x:c r="S334" s="22"/>
      <x:c r="T334" s="22"/>
      <x:c r="U334" s="22"/>
      <x:c r="V334" s="22"/>
      <x:c r="W334" s="22"/>
      <x:c r="X334" s="22"/>
      <x:c r="Y334" s="22"/>
      <x:c r="Z334" s="22"/>
    </x:row>
    <x:row r="335">
      <x:c r="A335" s="22"/>
      <x:c r="B335" s="22"/>
      <x:c r="C335" s="22"/>
      <x:c r="D335" s="22"/>
      <x:c r="E335" s="22"/>
      <x:c r="F335" s="22"/>
      <x:c r="G335" s="22"/>
      <x:c r="H335" s="22"/>
      <x:c r="I335" s="22"/>
      <x:c r="J335" s="22"/>
      <x:c r="K335" s="22"/>
      <x:c r="L335" s="22"/>
      <x:c r="M335" s="22"/>
      <x:c r="N335" s="22"/>
      <x:c r="O335" s="22"/>
      <x:c r="P335" s="22"/>
      <x:c r="Q335" s="22"/>
      <x:c r="R335" s="22"/>
      <x:c r="S335" s="22"/>
      <x:c r="T335" s="22"/>
      <x:c r="U335" s="22"/>
      <x:c r="V335" s="22"/>
      <x:c r="W335" s="22"/>
      <x:c r="X335" s="22"/>
      <x:c r="Y335" s="22"/>
      <x:c r="Z335" s="22"/>
    </x:row>
    <x:row r="336">
      <x:c r="A336" s="22"/>
      <x:c r="B336" s="22"/>
      <x:c r="C336" s="22"/>
      <x:c r="D336" s="22"/>
      <x:c r="E336" s="22"/>
      <x:c r="F336" s="22"/>
      <x:c r="G336" s="22"/>
      <x:c r="H336" s="22"/>
      <x:c r="I336" s="22"/>
      <x:c r="J336" s="22"/>
      <x:c r="K336" s="22"/>
      <x:c r="L336" s="22"/>
      <x:c r="M336" s="22"/>
      <x:c r="N336" s="22"/>
      <x:c r="O336" s="22"/>
      <x:c r="P336" s="22"/>
      <x:c r="Q336" s="22"/>
      <x:c r="R336" s="22"/>
      <x:c r="S336" s="22"/>
      <x:c r="T336" s="22"/>
      <x:c r="U336" s="22"/>
      <x:c r="V336" s="22"/>
      <x:c r="W336" s="22"/>
      <x:c r="X336" s="22"/>
      <x:c r="Y336" s="22"/>
      <x:c r="Z336" s="22"/>
    </x:row>
    <x:row r="337">
      <x:c r="A337" s="22"/>
      <x:c r="B337" s="22"/>
      <x:c r="C337" s="22"/>
      <x:c r="D337" s="22"/>
      <x:c r="E337" s="22"/>
      <x:c r="F337" s="22"/>
      <x:c r="G337" s="22"/>
      <x:c r="H337" s="22"/>
      <x:c r="I337" s="22"/>
      <x:c r="J337" s="22"/>
      <x:c r="K337" s="22"/>
      <x:c r="L337" s="22"/>
      <x:c r="M337" s="22"/>
      <x:c r="N337" s="22"/>
      <x:c r="O337" s="22"/>
      <x:c r="P337" s="22"/>
      <x:c r="Q337" s="22"/>
      <x:c r="R337" s="22"/>
      <x:c r="S337" s="22"/>
      <x:c r="T337" s="22"/>
      <x:c r="U337" s="22"/>
      <x:c r="V337" s="22"/>
      <x:c r="W337" s="22"/>
      <x:c r="X337" s="22"/>
      <x:c r="Y337" s="22"/>
      <x:c r="Z337" s="22"/>
    </x:row>
    <x:row r="338">
      <x:c r="A338" s="22"/>
      <x:c r="B338" s="22"/>
      <x:c r="C338" s="22"/>
      <x:c r="D338" s="22"/>
      <x:c r="E338" s="22"/>
      <x:c r="F338" s="22"/>
      <x:c r="G338" s="22"/>
      <x:c r="H338" s="22"/>
      <x:c r="I338" s="22"/>
      <x:c r="J338" s="22"/>
      <x:c r="K338" s="22"/>
      <x:c r="L338" s="22"/>
      <x:c r="M338" s="22"/>
      <x:c r="N338" s="22"/>
      <x:c r="O338" s="22"/>
      <x:c r="P338" s="22"/>
      <x:c r="Q338" s="22"/>
      <x:c r="R338" s="22"/>
      <x:c r="S338" s="22"/>
      <x:c r="T338" s="22"/>
      <x:c r="U338" s="22"/>
      <x:c r="V338" s="22"/>
      <x:c r="W338" s="22"/>
      <x:c r="X338" s="22"/>
      <x:c r="Y338" s="22"/>
      <x:c r="Z338" s="22"/>
    </x:row>
    <x:row r="339">
      <x:c r="A339" s="22"/>
      <x:c r="B339" s="22"/>
      <x:c r="C339" s="22"/>
      <x:c r="D339" s="22"/>
      <x:c r="E339" s="22"/>
      <x:c r="F339" s="22"/>
      <x:c r="G339" s="22"/>
      <x:c r="H339" s="22"/>
      <x:c r="I339" s="22"/>
      <x:c r="J339" s="22"/>
      <x:c r="K339" s="22"/>
      <x:c r="L339" s="22"/>
      <x:c r="M339" s="22"/>
      <x:c r="N339" s="22"/>
      <x:c r="O339" s="22"/>
      <x:c r="P339" s="22"/>
      <x:c r="Q339" s="22"/>
      <x:c r="R339" s="22"/>
      <x:c r="S339" s="22"/>
      <x:c r="T339" s="22"/>
      <x:c r="U339" s="22"/>
      <x:c r="V339" s="22"/>
      <x:c r="W339" s="22"/>
      <x:c r="X339" s="22"/>
      <x:c r="Y339" s="22"/>
      <x:c r="Z339" s="22"/>
    </x:row>
    <x:row r="340">
      <x:c r="A340" s="22"/>
      <x:c r="B340" s="22"/>
      <x:c r="C340" s="22"/>
      <x:c r="D340" s="22"/>
      <x:c r="E340" s="22"/>
      <x:c r="F340" s="22"/>
      <x:c r="G340" s="22"/>
      <x:c r="H340" s="22"/>
      <x:c r="I340" s="22"/>
      <x:c r="J340" s="22"/>
      <x:c r="K340" s="22"/>
      <x:c r="L340" s="22"/>
      <x:c r="M340" s="22"/>
      <x:c r="N340" s="22"/>
      <x:c r="O340" s="22"/>
      <x:c r="P340" s="22"/>
      <x:c r="Q340" s="22"/>
      <x:c r="R340" s="22"/>
      <x:c r="S340" s="22"/>
      <x:c r="T340" s="22"/>
      <x:c r="U340" s="22"/>
      <x:c r="V340" s="22"/>
      <x:c r="W340" s="22"/>
      <x:c r="X340" s="22"/>
      <x:c r="Y340" s="22"/>
      <x:c r="Z340" s="22"/>
    </x:row>
    <x:row r="341">
      <x:c r="A341" s="22"/>
      <x:c r="B341" s="22"/>
      <x:c r="C341" s="22"/>
      <x:c r="D341" s="22"/>
      <x:c r="E341" s="22"/>
      <x:c r="F341" s="22"/>
      <x:c r="G341" s="22"/>
      <x:c r="H341" s="22"/>
      <x:c r="I341" s="22"/>
      <x:c r="J341" s="22"/>
      <x:c r="K341" s="22"/>
      <x:c r="L341" s="22"/>
      <x:c r="M341" s="22"/>
      <x:c r="N341" s="22"/>
      <x:c r="O341" s="22"/>
      <x:c r="P341" s="22"/>
      <x:c r="Q341" s="22"/>
      <x:c r="R341" s="22"/>
      <x:c r="S341" s="22"/>
      <x:c r="T341" s="22"/>
      <x:c r="U341" s="22"/>
      <x:c r="V341" s="22"/>
      <x:c r="W341" s="22"/>
      <x:c r="X341" s="22"/>
      <x:c r="Y341" s="22"/>
      <x:c r="Z341" s="22"/>
    </x:row>
    <x:row r="342">
      <x:c r="A342" s="22"/>
      <x:c r="B342" s="22"/>
      <x:c r="C342" s="22"/>
      <x:c r="D342" s="22"/>
      <x:c r="E342" s="22"/>
      <x:c r="F342" s="22"/>
      <x:c r="G342" s="22"/>
      <x:c r="H342" s="22"/>
      <x:c r="I342" s="22"/>
      <x:c r="J342" s="22"/>
      <x:c r="K342" s="22"/>
      <x:c r="L342" s="22"/>
      <x:c r="M342" s="22"/>
      <x:c r="N342" s="22"/>
      <x:c r="O342" s="22"/>
      <x:c r="P342" s="22"/>
      <x:c r="Q342" s="22"/>
      <x:c r="R342" s="22"/>
      <x:c r="S342" s="22"/>
      <x:c r="T342" s="22"/>
      <x:c r="U342" s="22"/>
      <x:c r="V342" s="22"/>
      <x:c r="W342" s="22"/>
      <x:c r="X342" s="22"/>
      <x:c r="Y342" s="22"/>
      <x:c r="Z342" s="22"/>
    </x:row>
    <x:row r="343">
      <x:c r="A343" s="22"/>
      <x:c r="B343" s="22"/>
      <x:c r="C343" s="22"/>
      <x:c r="D343" s="22"/>
      <x:c r="E343" s="22"/>
      <x:c r="F343" s="22"/>
      <x:c r="G343" s="22"/>
      <x:c r="H343" s="22"/>
      <x:c r="I343" s="22"/>
      <x:c r="J343" s="22"/>
      <x:c r="K343" s="22"/>
      <x:c r="L343" s="22"/>
      <x:c r="M343" s="22"/>
      <x:c r="N343" s="22"/>
      <x:c r="O343" s="22"/>
      <x:c r="P343" s="22"/>
      <x:c r="Q343" s="22"/>
      <x:c r="R343" s="22"/>
      <x:c r="S343" s="22"/>
      <x:c r="T343" s="22"/>
      <x:c r="U343" s="22"/>
      <x:c r="V343" s="22"/>
      <x:c r="W343" s="22"/>
      <x:c r="X343" s="22"/>
      <x:c r="Y343" s="22"/>
      <x:c r="Z343" s="22"/>
    </x:row>
    <x:row r="344">
      <x:c r="A344" s="22"/>
      <x:c r="B344" s="22"/>
      <x:c r="C344" s="22"/>
      <x:c r="D344" s="22"/>
      <x:c r="E344" s="22"/>
      <x:c r="F344" s="22"/>
      <x:c r="G344" s="22"/>
      <x:c r="H344" s="22"/>
      <x:c r="I344" s="22"/>
      <x:c r="J344" s="22"/>
      <x:c r="K344" s="22"/>
      <x:c r="L344" s="22"/>
      <x:c r="M344" s="22"/>
      <x:c r="N344" s="22"/>
      <x:c r="O344" s="22"/>
      <x:c r="P344" s="22"/>
      <x:c r="Q344" s="22"/>
      <x:c r="R344" s="22"/>
      <x:c r="S344" s="22"/>
      <x:c r="T344" s="22"/>
      <x:c r="U344" s="22"/>
      <x:c r="V344" s="22"/>
      <x:c r="W344" s="22"/>
      <x:c r="X344" s="22"/>
      <x:c r="Y344" s="22"/>
      <x:c r="Z344" s="22"/>
    </x:row>
    <x:row r="345">
      <x:c r="A345" s="22"/>
      <x:c r="B345" s="22"/>
      <x:c r="C345" s="22"/>
      <x:c r="D345" s="22"/>
      <x:c r="E345" s="22"/>
      <x:c r="F345" s="22"/>
      <x:c r="G345" s="22"/>
      <x:c r="H345" s="22"/>
      <x:c r="I345" s="22"/>
      <x:c r="J345" s="22"/>
      <x:c r="K345" s="22"/>
      <x:c r="L345" s="22"/>
      <x:c r="M345" s="22"/>
      <x:c r="N345" s="22"/>
      <x:c r="O345" s="22"/>
      <x:c r="P345" s="22"/>
      <x:c r="Q345" s="22"/>
      <x:c r="R345" s="22"/>
      <x:c r="S345" s="22"/>
      <x:c r="T345" s="22"/>
      <x:c r="U345" s="22"/>
      <x:c r="V345" s="22"/>
      <x:c r="W345" s="22"/>
      <x:c r="X345" s="22"/>
      <x:c r="Y345" s="22"/>
      <x:c r="Z345" s="22"/>
    </x:row>
    <x:row r="346">
      <x:c r="A346" s="22"/>
      <x:c r="B346" s="22"/>
      <x:c r="C346" s="22"/>
      <x:c r="D346" s="22"/>
      <x:c r="E346" s="22"/>
      <x:c r="F346" s="22"/>
      <x:c r="G346" s="22"/>
      <x:c r="H346" s="22"/>
      <x:c r="I346" s="22"/>
      <x:c r="J346" s="22"/>
      <x:c r="K346" s="22"/>
      <x:c r="L346" s="22"/>
      <x:c r="M346" s="22"/>
      <x:c r="N346" s="22"/>
      <x:c r="O346" s="22"/>
      <x:c r="P346" s="22"/>
      <x:c r="Q346" s="22"/>
      <x:c r="R346" s="22"/>
      <x:c r="S346" s="22"/>
      <x:c r="T346" s="22"/>
      <x:c r="U346" s="22"/>
      <x:c r="V346" s="22"/>
      <x:c r="W346" s="22"/>
      <x:c r="X346" s="22"/>
      <x:c r="Y346" s="22"/>
      <x:c r="Z346" s="22"/>
    </x:row>
    <x:row r="347">
      <x:c r="A347" s="22"/>
      <x:c r="B347" s="22"/>
      <x:c r="C347" s="22"/>
      <x:c r="D347" s="22"/>
      <x:c r="E347" s="22"/>
      <x:c r="F347" s="22"/>
      <x:c r="G347" s="22"/>
      <x:c r="H347" s="22"/>
      <x:c r="I347" s="22"/>
      <x:c r="J347" s="22"/>
      <x:c r="K347" s="22"/>
      <x:c r="L347" s="22"/>
      <x:c r="M347" s="22"/>
      <x:c r="N347" s="22"/>
      <x:c r="O347" s="22"/>
      <x:c r="P347" s="22"/>
      <x:c r="Q347" s="22"/>
      <x:c r="R347" s="22"/>
      <x:c r="S347" s="22"/>
      <x:c r="T347" s="22"/>
      <x:c r="U347" s="22"/>
      <x:c r="V347" s="22"/>
      <x:c r="W347" s="22"/>
      <x:c r="X347" s="22"/>
      <x:c r="Y347" s="22"/>
      <x:c r="Z347" s="22"/>
    </x:row>
    <x:row r="348">
      <x:c r="A348" s="22"/>
      <x:c r="B348" s="22"/>
      <x:c r="C348" s="22"/>
      <x:c r="D348" s="22"/>
      <x:c r="E348" s="22"/>
      <x:c r="F348" s="22"/>
      <x:c r="G348" s="22"/>
      <x:c r="H348" s="22"/>
      <x:c r="I348" s="22"/>
      <x:c r="J348" s="22"/>
      <x:c r="K348" s="22"/>
      <x:c r="L348" s="22"/>
      <x:c r="M348" s="22"/>
      <x:c r="N348" s="22"/>
      <x:c r="O348" s="22"/>
      <x:c r="P348" s="22"/>
      <x:c r="Q348" s="22"/>
      <x:c r="R348" s="22"/>
      <x:c r="S348" s="22"/>
      <x:c r="T348" s="22"/>
      <x:c r="U348" s="22"/>
      <x:c r="V348" s="22"/>
      <x:c r="W348" s="22"/>
      <x:c r="X348" s="22"/>
      <x:c r="Y348" s="22"/>
      <x:c r="Z348" s="22"/>
    </x:row>
    <x:row r="349">
      <x:c r="A349" s="22"/>
      <x:c r="B349" s="22"/>
      <x:c r="C349" s="22"/>
      <x:c r="D349" s="22"/>
      <x:c r="E349" s="22"/>
      <x:c r="F349" s="22"/>
      <x:c r="G349" s="22"/>
      <x:c r="H349" s="22"/>
      <x:c r="I349" s="22"/>
      <x:c r="J349" s="22"/>
      <x:c r="K349" s="22"/>
      <x:c r="L349" s="22"/>
      <x:c r="M349" s="22"/>
      <x:c r="N349" s="22"/>
      <x:c r="O349" s="22"/>
      <x:c r="P349" s="22"/>
      <x:c r="Q349" s="22"/>
      <x:c r="R349" s="22"/>
      <x:c r="S349" s="22"/>
      <x:c r="T349" s="22"/>
      <x:c r="U349" s="22"/>
      <x:c r="V349" s="22"/>
      <x:c r="W349" s="22"/>
      <x:c r="X349" s="22"/>
      <x:c r="Y349" s="22"/>
      <x:c r="Z349" s="22"/>
    </x:row>
    <x:row r="350">
      <x:c r="A350" s="22"/>
      <x:c r="B350" s="22"/>
      <x:c r="C350" s="22"/>
      <x:c r="D350" s="22"/>
      <x:c r="E350" s="22"/>
      <x:c r="F350" s="22"/>
      <x:c r="G350" s="22"/>
      <x:c r="H350" s="22"/>
      <x:c r="I350" s="22"/>
      <x:c r="J350" s="22"/>
      <x:c r="K350" s="22"/>
      <x:c r="L350" s="22"/>
      <x:c r="M350" s="22"/>
      <x:c r="N350" s="22"/>
      <x:c r="O350" s="22"/>
      <x:c r="P350" s="22"/>
      <x:c r="Q350" s="22"/>
      <x:c r="R350" s="22"/>
      <x:c r="S350" s="22"/>
      <x:c r="T350" s="22"/>
      <x:c r="U350" s="22"/>
      <x:c r="V350" s="22"/>
      <x:c r="W350" s="22"/>
      <x:c r="X350" s="22"/>
      <x:c r="Y350" s="22"/>
      <x:c r="Z350" s="22"/>
    </x:row>
    <x:row r="351">
      <x:c r="A351" s="22"/>
      <x:c r="B351" s="22"/>
      <x:c r="C351" s="22"/>
      <x:c r="D351" s="22"/>
      <x:c r="E351" s="22"/>
      <x:c r="F351" s="22"/>
      <x:c r="G351" s="22"/>
      <x:c r="H351" s="22"/>
      <x:c r="I351" s="22"/>
      <x:c r="J351" s="22"/>
      <x:c r="K351" s="22"/>
      <x:c r="L351" s="22"/>
      <x:c r="M351" s="22"/>
      <x:c r="N351" s="22"/>
      <x:c r="O351" s="22"/>
      <x:c r="P351" s="22"/>
      <x:c r="Q351" s="22"/>
      <x:c r="R351" s="22"/>
      <x:c r="S351" s="22"/>
      <x:c r="T351" s="22"/>
      <x:c r="U351" s="22"/>
      <x:c r="V351" s="22"/>
      <x:c r="W351" s="22"/>
      <x:c r="X351" s="22"/>
      <x:c r="Y351" s="22"/>
      <x:c r="Z351" s="22"/>
    </x:row>
    <x:row r="352">
      <x:c r="A352" s="22"/>
      <x:c r="B352" s="22"/>
      <x:c r="C352" s="22"/>
      <x:c r="D352" s="22"/>
      <x:c r="E352" s="22"/>
      <x:c r="F352" s="22"/>
      <x:c r="G352" s="22"/>
      <x:c r="H352" s="22"/>
      <x:c r="I352" s="22"/>
      <x:c r="J352" s="22"/>
      <x:c r="K352" s="22"/>
      <x:c r="L352" s="22"/>
      <x:c r="M352" s="22"/>
      <x:c r="N352" s="22"/>
      <x:c r="O352" s="22"/>
      <x:c r="P352" s="22"/>
      <x:c r="Q352" s="22"/>
      <x:c r="R352" s="22"/>
      <x:c r="S352" s="22"/>
      <x:c r="T352" s="22"/>
      <x:c r="U352" s="22"/>
      <x:c r="V352" s="22"/>
      <x:c r="W352" s="22"/>
      <x:c r="X352" s="22"/>
      <x:c r="Y352" s="22"/>
      <x:c r="Z352" s="22"/>
    </x:row>
    <x:row r="353">
      <x:c r="A353" s="22"/>
      <x:c r="B353" s="22"/>
      <x:c r="C353" s="22"/>
      <x:c r="D353" s="22"/>
      <x:c r="E353" s="22"/>
      <x:c r="F353" s="22"/>
      <x:c r="G353" s="22"/>
      <x:c r="H353" s="22"/>
      <x:c r="I353" s="22"/>
      <x:c r="J353" s="22"/>
      <x:c r="K353" s="22"/>
      <x:c r="L353" s="22"/>
      <x:c r="M353" s="22"/>
      <x:c r="N353" s="22"/>
      <x:c r="O353" s="22"/>
      <x:c r="P353" s="22"/>
      <x:c r="Q353" s="22"/>
      <x:c r="R353" s="22"/>
      <x:c r="S353" s="22"/>
      <x:c r="T353" s="22"/>
      <x:c r="U353" s="22"/>
      <x:c r="V353" s="22"/>
      <x:c r="W353" s="22"/>
      <x:c r="X353" s="22"/>
      <x:c r="Y353" s="22"/>
      <x:c r="Z353" s="22"/>
    </x:row>
    <x:row r="354">
      <x:c r="A354" s="22"/>
      <x:c r="B354" s="22"/>
      <x:c r="C354" s="22"/>
      <x:c r="D354" s="22"/>
      <x:c r="E354" s="22"/>
      <x:c r="F354" s="22"/>
      <x:c r="G354" s="22"/>
      <x:c r="H354" s="22"/>
      <x:c r="I354" s="22"/>
      <x:c r="J354" s="22"/>
      <x:c r="K354" s="22"/>
      <x:c r="L354" s="22"/>
      <x:c r="M354" s="22"/>
      <x:c r="N354" s="22"/>
      <x:c r="O354" s="22"/>
      <x:c r="P354" s="22"/>
      <x:c r="Q354" s="22"/>
      <x:c r="R354" s="22"/>
      <x:c r="S354" s="22"/>
      <x:c r="T354" s="22"/>
      <x:c r="U354" s="22"/>
      <x:c r="V354" s="22"/>
      <x:c r="W354" s="22"/>
      <x:c r="X354" s="22"/>
      <x:c r="Y354" s="22"/>
      <x:c r="Z354" s="22"/>
    </x:row>
    <x:row r="355">
      <x:c r="A355" s="22"/>
      <x:c r="B355" s="22"/>
      <x:c r="C355" s="22"/>
      <x:c r="D355" s="22"/>
      <x:c r="E355" s="22"/>
      <x:c r="F355" s="22"/>
      <x:c r="G355" s="22"/>
      <x:c r="H355" s="22"/>
      <x:c r="I355" s="22"/>
      <x:c r="J355" s="22"/>
      <x:c r="K355" s="22"/>
      <x:c r="L355" s="22"/>
      <x:c r="M355" s="22"/>
      <x:c r="N355" s="22"/>
      <x:c r="O355" s="22"/>
      <x:c r="P355" s="22"/>
      <x:c r="Q355" s="22"/>
      <x:c r="R355" s="22"/>
      <x:c r="S355" s="22"/>
      <x:c r="T355" s="22"/>
      <x:c r="U355" s="22"/>
      <x:c r="V355" s="22"/>
      <x:c r="W355" s="22"/>
      <x:c r="X355" s="22"/>
      <x:c r="Y355" s="22"/>
      <x:c r="Z355" s="22"/>
    </x:row>
    <x:row r="356">
      <x:c r="A356" s="22"/>
      <x:c r="B356" s="22"/>
      <x:c r="C356" s="22"/>
      <x:c r="D356" s="22"/>
      <x:c r="E356" s="22"/>
      <x:c r="F356" s="22"/>
      <x:c r="G356" s="22"/>
      <x:c r="H356" s="22"/>
      <x:c r="I356" s="22"/>
      <x:c r="J356" s="22"/>
      <x:c r="K356" s="22"/>
      <x:c r="L356" s="22"/>
      <x:c r="M356" s="22"/>
      <x:c r="N356" s="22"/>
      <x:c r="O356" s="22"/>
      <x:c r="P356" s="22"/>
      <x:c r="Q356" s="22"/>
      <x:c r="R356" s="22"/>
      <x:c r="S356" s="22"/>
      <x:c r="T356" s="22"/>
      <x:c r="U356" s="22"/>
      <x:c r="V356" s="22"/>
      <x:c r="W356" s="22"/>
      <x:c r="X356" s="22"/>
      <x:c r="Y356" s="22"/>
      <x:c r="Z356" s="22"/>
    </x:row>
    <x:row r="357">
      <x:c r="A357" s="22"/>
      <x:c r="B357" s="22"/>
      <x:c r="C357" s="22"/>
      <x:c r="D357" s="22"/>
      <x:c r="E357" s="22"/>
      <x:c r="F357" s="22"/>
      <x:c r="G357" s="22"/>
      <x:c r="H357" s="22"/>
      <x:c r="I357" s="22"/>
      <x:c r="J357" s="22"/>
      <x:c r="K357" s="22"/>
      <x:c r="L357" s="22"/>
      <x:c r="M357" s="22"/>
      <x:c r="N357" s="22"/>
      <x:c r="O357" s="22"/>
      <x:c r="P357" s="22"/>
      <x:c r="Q357" s="22"/>
      <x:c r="R357" s="22"/>
      <x:c r="S357" s="22"/>
      <x:c r="T357" s="22"/>
      <x:c r="U357" s="22"/>
      <x:c r="V357" s="22"/>
      <x:c r="W357" s="22"/>
      <x:c r="X357" s="22"/>
      <x:c r="Y357" s="22"/>
      <x:c r="Z357" s="22"/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</x:row>
    <x:row r="359">
      <x:c r="A359" s="22"/>
      <x:c r="B359" s="22"/>
      <x:c r="C359" s="22"/>
      <x:c r="D359" s="22"/>
      <x:c r="E359" s="22"/>
      <x:c r="F359" s="22"/>
      <x:c r="G359" s="22"/>
      <x:c r="H359" s="22"/>
      <x:c r="I359" s="22"/>
      <x:c r="J359" s="22"/>
      <x:c r="K359" s="22"/>
      <x:c r="L359" s="22"/>
      <x:c r="M359" s="22"/>
      <x:c r="N359" s="22"/>
      <x:c r="O359" s="22"/>
      <x:c r="P359" s="22"/>
      <x:c r="Q359" s="22"/>
      <x:c r="R359" s="22"/>
      <x:c r="S359" s="22"/>
      <x:c r="T359" s="22"/>
      <x:c r="U359" s="22"/>
      <x:c r="V359" s="22"/>
      <x:c r="W359" s="22"/>
      <x:c r="X359" s="22"/>
      <x:c r="Y359" s="22"/>
      <x:c r="Z359" s="22"/>
    </x:row>
    <x:row r="360">
      <x:c r="A360" s="22"/>
      <x:c r="B360" s="22"/>
      <x:c r="C360" s="22"/>
      <x:c r="D360" s="22"/>
      <x:c r="E360" s="22"/>
      <x:c r="F360" s="22"/>
      <x:c r="G360" s="22"/>
      <x:c r="H360" s="22"/>
      <x:c r="I360" s="22"/>
      <x:c r="J360" s="22"/>
      <x:c r="K360" s="22"/>
      <x:c r="L360" s="22"/>
      <x:c r="M360" s="22"/>
      <x:c r="N360" s="22"/>
      <x:c r="O360" s="22"/>
      <x:c r="P360" s="22"/>
      <x:c r="Q360" s="22"/>
      <x:c r="R360" s="22"/>
      <x:c r="S360" s="22"/>
      <x:c r="T360" s="22"/>
      <x:c r="U360" s="22"/>
      <x:c r="V360" s="22"/>
      <x:c r="W360" s="22"/>
      <x:c r="X360" s="22"/>
      <x:c r="Y360" s="22"/>
      <x:c r="Z360" s="22"/>
    </x:row>
    <x:row r="361">
      <x:c r="A361" s="22"/>
      <x:c r="B361" s="22"/>
      <x:c r="C361" s="22"/>
      <x:c r="D361" s="22"/>
      <x:c r="E361" s="22"/>
      <x:c r="F361" s="22"/>
      <x:c r="G361" s="22"/>
      <x:c r="H361" s="22"/>
      <x:c r="I361" s="22"/>
      <x:c r="J361" s="22"/>
      <x:c r="K361" s="22"/>
      <x:c r="L361" s="22"/>
      <x:c r="M361" s="22"/>
      <x:c r="N361" s="22"/>
      <x:c r="O361" s="22"/>
      <x:c r="P361" s="22"/>
      <x:c r="Q361" s="22"/>
      <x:c r="R361" s="22"/>
      <x:c r="S361" s="22"/>
      <x:c r="T361" s="22"/>
      <x:c r="U361" s="22"/>
      <x:c r="V361" s="22"/>
      <x:c r="W361" s="22"/>
      <x:c r="X361" s="22"/>
      <x:c r="Y361" s="22"/>
      <x:c r="Z361" s="22"/>
    </x:row>
    <x:row r="362">
      <x:c r="A362" s="22"/>
      <x:c r="B362" s="22"/>
      <x:c r="C362" s="22"/>
      <x:c r="D362" s="22"/>
      <x:c r="E362" s="22"/>
      <x:c r="F362" s="22"/>
      <x:c r="G362" s="22"/>
      <x:c r="H362" s="22"/>
      <x:c r="I362" s="22"/>
      <x:c r="J362" s="22"/>
      <x:c r="K362" s="22"/>
      <x:c r="L362" s="22"/>
      <x:c r="M362" s="22"/>
      <x:c r="N362" s="22"/>
      <x:c r="O362" s="22"/>
      <x:c r="P362" s="22"/>
      <x:c r="Q362" s="22"/>
      <x:c r="R362" s="22"/>
      <x:c r="S362" s="22"/>
      <x:c r="T362" s="22"/>
      <x:c r="U362" s="22"/>
      <x:c r="V362" s="22"/>
      <x:c r="W362" s="22"/>
      <x:c r="X362" s="22"/>
      <x:c r="Y362" s="22"/>
      <x:c r="Z362" s="22"/>
    </x:row>
    <x:row r="363">
      <x:c r="A363" s="22"/>
      <x:c r="B363" s="22"/>
      <x:c r="C363" s="22"/>
      <x:c r="D363" s="22"/>
      <x:c r="E363" s="22"/>
      <x:c r="F363" s="22"/>
      <x:c r="G363" s="22"/>
      <x:c r="H363" s="22"/>
      <x:c r="I363" s="22"/>
      <x:c r="J363" s="22"/>
      <x:c r="K363" s="22"/>
      <x:c r="L363" s="22"/>
      <x:c r="M363" s="22"/>
      <x:c r="N363" s="22"/>
      <x:c r="O363" s="22"/>
      <x:c r="P363" s="22"/>
      <x:c r="Q363" s="22"/>
      <x:c r="R363" s="22"/>
      <x:c r="S363" s="22"/>
      <x:c r="T363" s="22"/>
      <x:c r="U363" s="22"/>
      <x:c r="V363" s="22"/>
      <x:c r="W363" s="22"/>
      <x:c r="X363" s="22"/>
      <x:c r="Y363" s="22"/>
      <x:c r="Z363" s="22"/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</x:row>
    <x:row r="365">
      <x:c r="A365" s="22"/>
      <x:c r="B365" s="22"/>
      <x:c r="C365" s="22"/>
      <x:c r="D365" s="22"/>
      <x:c r="E365" s="22"/>
      <x:c r="F365" s="22"/>
      <x:c r="G365" s="22"/>
      <x:c r="H365" s="22"/>
      <x:c r="I365" s="22"/>
      <x:c r="J365" s="22"/>
      <x:c r="K365" s="22"/>
      <x:c r="L365" s="22"/>
      <x:c r="M365" s="22"/>
      <x:c r="N365" s="22"/>
      <x:c r="O365" s="22"/>
      <x:c r="P365" s="22"/>
      <x:c r="Q365" s="22"/>
      <x:c r="R365" s="22"/>
      <x:c r="S365" s="22"/>
      <x:c r="T365" s="22"/>
      <x:c r="U365" s="22"/>
      <x:c r="V365" s="22"/>
      <x:c r="W365" s="22"/>
      <x:c r="X365" s="22"/>
      <x:c r="Y365" s="22"/>
      <x:c r="Z365" s="22"/>
    </x:row>
    <x:row r="366">
      <x:c r="A366" s="22"/>
      <x:c r="B366" s="22"/>
      <x:c r="C366" s="22"/>
      <x:c r="D366" s="22"/>
      <x:c r="E366" s="22"/>
      <x:c r="F366" s="22"/>
      <x:c r="G366" s="22"/>
      <x:c r="H366" s="22"/>
      <x:c r="I366" s="22"/>
      <x:c r="J366" s="22"/>
      <x:c r="K366" s="22"/>
      <x:c r="L366" s="22"/>
      <x:c r="M366" s="22"/>
      <x:c r="N366" s="22"/>
      <x:c r="O366" s="22"/>
      <x:c r="P366" s="22"/>
      <x:c r="Q366" s="22"/>
      <x:c r="R366" s="22"/>
      <x:c r="S366" s="22"/>
      <x:c r="T366" s="22"/>
      <x:c r="U366" s="22"/>
      <x:c r="V366" s="22"/>
      <x:c r="W366" s="22"/>
      <x:c r="X366" s="22"/>
      <x:c r="Y366" s="22"/>
      <x:c r="Z366" s="22"/>
    </x:row>
    <x:row r="367">
      <x:c r="A367" s="22"/>
      <x:c r="B367" s="22"/>
      <x:c r="C367" s="22"/>
      <x:c r="D367" s="22"/>
      <x:c r="E367" s="22"/>
      <x:c r="F367" s="22"/>
      <x:c r="G367" s="22"/>
      <x:c r="H367" s="22"/>
      <x:c r="I367" s="22"/>
      <x:c r="J367" s="22"/>
      <x:c r="K367" s="22"/>
      <x:c r="L367" s="22"/>
      <x:c r="M367" s="22"/>
      <x:c r="N367" s="22"/>
      <x:c r="O367" s="22"/>
      <x:c r="P367" s="22"/>
      <x:c r="Q367" s="22"/>
      <x:c r="R367" s="22"/>
      <x:c r="S367" s="22"/>
      <x:c r="T367" s="22"/>
      <x:c r="U367" s="22"/>
      <x:c r="V367" s="22"/>
      <x:c r="W367" s="22"/>
      <x:c r="X367" s="22"/>
      <x:c r="Y367" s="22"/>
      <x:c r="Z367" s="22"/>
    </x:row>
    <x:row r="368">
      <x:c r="A368" s="22"/>
      <x:c r="B368" s="22"/>
      <x:c r="C368" s="22"/>
      <x:c r="D368" s="22"/>
      <x:c r="E368" s="22"/>
      <x:c r="F368" s="22"/>
      <x:c r="G368" s="22"/>
      <x:c r="H368" s="22"/>
      <x:c r="I368" s="22"/>
      <x:c r="J368" s="22"/>
      <x:c r="K368" s="22"/>
      <x:c r="L368" s="22"/>
      <x:c r="M368" s="22"/>
      <x:c r="N368" s="22"/>
      <x:c r="O368" s="22"/>
      <x:c r="P368" s="22"/>
      <x:c r="Q368" s="22"/>
      <x:c r="R368" s="22"/>
      <x:c r="S368" s="22"/>
      <x:c r="T368" s="22"/>
      <x:c r="U368" s="22"/>
      <x:c r="V368" s="22"/>
      <x:c r="W368" s="22"/>
      <x:c r="X368" s="22"/>
      <x:c r="Y368" s="22"/>
      <x:c r="Z368" s="22"/>
    </x:row>
    <x:row r="369">
      <x:c r="A369" s="22"/>
      <x:c r="B369" s="22"/>
      <x:c r="C369" s="22"/>
      <x:c r="D369" s="22"/>
      <x:c r="E369" s="22"/>
      <x:c r="F369" s="22"/>
      <x:c r="G369" s="22"/>
      <x:c r="H369" s="22"/>
      <x:c r="I369" s="22"/>
      <x:c r="J369" s="22"/>
      <x:c r="K369" s="22"/>
      <x:c r="L369" s="22"/>
      <x:c r="M369" s="22"/>
      <x:c r="N369" s="22"/>
      <x:c r="O369" s="22"/>
      <x:c r="P369" s="22"/>
      <x:c r="Q369" s="22"/>
      <x:c r="R369" s="22"/>
      <x:c r="S369" s="22"/>
      <x:c r="T369" s="22"/>
      <x:c r="U369" s="22"/>
      <x:c r="V369" s="22"/>
      <x:c r="W369" s="22"/>
      <x:c r="X369" s="22"/>
      <x:c r="Y369" s="22"/>
      <x:c r="Z369" s="22"/>
    </x:row>
    <x:row r="370">
      <x:c r="A370" s="22"/>
      <x:c r="B370" s="22"/>
      <x:c r="C370" s="22"/>
      <x:c r="D370" s="22"/>
      <x:c r="E370" s="22"/>
      <x:c r="F370" s="22"/>
      <x:c r="G370" s="22"/>
      <x:c r="H370" s="22"/>
      <x:c r="I370" s="22"/>
      <x:c r="J370" s="22"/>
      <x:c r="K370" s="22"/>
      <x:c r="L370" s="22"/>
      <x:c r="M370" s="22"/>
      <x:c r="N370" s="22"/>
      <x:c r="O370" s="22"/>
      <x:c r="P370" s="22"/>
      <x:c r="Q370" s="22"/>
      <x:c r="R370" s="22"/>
      <x:c r="S370" s="22"/>
      <x:c r="T370" s="22"/>
      <x:c r="U370" s="22"/>
      <x:c r="V370" s="22"/>
      <x:c r="W370" s="22"/>
      <x:c r="X370" s="22"/>
      <x:c r="Y370" s="22"/>
      <x:c r="Z370" s="22"/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</x:row>
    <x:row r="372">
      <x:c r="A372" s="22"/>
      <x:c r="B372" s="22"/>
      <x:c r="C372" s="22"/>
      <x:c r="D372" s="22"/>
      <x:c r="E372" s="22"/>
      <x:c r="F372" s="22"/>
      <x:c r="G372" s="22"/>
      <x:c r="H372" s="22"/>
      <x:c r="I372" s="22"/>
      <x:c r="J372" s="22"/>
      <x:c r="K372" s="22"/>
      <x:c r="L372" s="22"/>
      <x:c r="M372" s="22"/>
      <x:c r="N372" s="22"/>
      <x:c r="O372" s="22"/>
      <x:c r="P372" s="22"/>
      <x:c r="Q372" s="22"/>
      <x:c r="R372" s="22"/>
      <x:c r="S372" s="22"/>
      <x:c r="T372" s="22"/>
      <x:c r="U372" s="22"/>
      <x:c r="V372" s="22"/>
      <x:c r="W372" s="22"/>
      <x:c r="X372" s="22"/>
      <x:c r="Y372" s="22"/>
      <x:c r="Z372" s="22"/>
    </x:row>
    <x:row r="373">
      <x:c r="A373" s="22"/>
      <x:c r="B373" s="22"/>
      <x:c r="C373" s="22"/>
      <x:c r="D373" s="22"/>
      <x:c r="E373" s="22"/>
      <x:c r="F373" s="22"/>
      <x:c r="G373" s="22"/>
      <x:c r="H373" s="22"/>
      <x:c r="I373" s="22"/>
      <x:c r="J373" s="22"/>
      <x:c r="K373" s="22"/>
      <x:c r="L373" s="22"/>
      <x:c r="M373" s="22"/>
      <x:c r="N373" s="22"/>
      <x:c r="O373" s="22"/>
      <x:c r="P373" s="22"/>
      <x:c r="Q373" s="22"/>
      <x:c r="R373" s="22"/>
      <x:c r="S373" s="22"/>
      <x:c r="T373" s="22"/>
      <x:c r="U373" s="22"/>
      <x:c r="V373" s="22"/>
      <x:c r="W373" s="22"/>
      <x:c r="X373" s="22"/>
      <x:c r="Y373" s="22"/>
      <x:c r="Z373" s="22"/>
    </x:row>
    <x:row r="374">
      <x:c r="A374" s="22"/>
      <x:c r="B374" s="22"/>
      <x:c r="C374" s="22"/>
      <x:c r="D374" s="22"/>
      <x:c r="E374" s="22"/>
      <x:c r="F374" s="22"/>
      <x:c r="G374" s="22"/>
      <x:c r="H374" s="22"/>
      <x:c r="I374" s="22"/>
      <x:c r="J374" s="22"/>
      <x:c r="K374" s="22"/>
      <x:c r="L374" s="22"/>
      <x:c r="M374" s="22"/>
      <x:c r="N374" s="22"/>
      <x:c r="O374" s="22"/>
      <x:c r="P374" s="22"/>
      <x:c r="Q374" s="22"/>
      <x:c r="R374" s="22"/>
      <x:c r="S374" s="22"/>
      <x:c r="T374" s="22"/>
      <x:c r="U374" s="22"/>
      <x:c r="V374" s="22"/>
      <x:c r="W374" s="22"/>
      <x:c r="X374" s="22"/>
      <x:c r="Y374" s="22"/>
      <x:c r="Z374" s="22"/>
    </x:row>
    <x:row r="375">
      <x:c r="A375" s="22"/>
      <x:c r="B375" s="22"/>
      <x:c r="C375" s="22"/>
      <x:c r="D375" s="22"/>
      <x:c r="E375" s="22"/>
      <x:c r="F375" s="22"/>
      <x:c r="G375" s="22"/>
      <x:c r="H375" s="22"/>
      <x:c r="I375" s="22"/>
      <x:c r="J375" s="22"/>
      <x:c r="K375" s="22"/>
      <x:c r="L375" s="22"/>
      <x:c r="M375" s="22"/>
      <x:c r="N375" s="22"/>
      <x:c r="O375" s="22"/>
      <x:c r="P375" s="22"/>
      <x:c r="Q375" s="22"/>
      <x:c r="R375" s="22"/>
      <x:c r="S375" s="22"/>
      <x:c r="T375" s="22"/>
      <x:c r="U375" s="22"/>
      <x:c r="V375" s="22"/>
      <x:c r="W375" s="22"/>
      <x:c r="X375" s="22"/>
      <x:c r="Y375" s="22"/>
      <x:c r="Z375" s="22"/>
    </x:row>
    <x:row r="376">
      <x:c r="A376" s="22"/>
      <x:c r="B376" s="22"/>
      <x:c r="C376" s="22"/>
      <x:c r="D376" s="22"/>
      <x:c r="E376" s="22"/>
      <x:c r="F376" s="22"/>
      <x:c r="G376" s="22"/>
      <x:c r="H376" s="22"/>
      <x:c r="I376" s="22"/>
      <x:c r="J376" s="22"/>
      <x:c r="K376" s="22"/>
      <x:c r="L376" s="22"/>
      <x:c r="M376" s="22"/>
      <x:c r="N376" s="22"/>
      <x:c r="O376" s="22"/>
      <x:c r="P376" s="22"/>
      <x:c r="Q376" s="22"/>
      <x:c r="R376" s="22"/>
      <x:c r="S376" s="22"/>
      <x:c r="T376" s="22"/>
      <x:c r="U376" s="22"/>
      <x:c r="V376" s="22"/>
      <x:c r="W376" s="22"/>
      <x:c r="X376" s="22"/>
      <x:c r="Y376" s="22"/>
      <x:c r="Z376" s="22"/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</x:row>
    <x:row r="378">
      <x:c r="A378" s="22"/>
      <x:c r="B378" s="22"/>
      <x:c r="C378" s="22"/>
      <x:c r="D378" s="22"/>
      <x:c r="E378" s="22"/>
      <x:c r="F378" s="22"/>
      <x:c r="G378" s="22"/>
      <x:c r="H378" s="22"/>
      <x:c r="I378" s="22"/>
      <x:c r="J378" s="22"/>
      <x:c r="K378" s="22"/>
      <x:c r="L378" s="22"/>
      <x:c r="M378" s="22"/>
      <x:c r="N378" s="22"/>
      <x:c r="O378" s="22"/>
      <x:c r="P378" s="22"/>
      <x:c r="Q378" s="22"/>
      <x:c r="R378" s="22"/>
      <x:c r="S378" s="22"/>
      <x:c r="T378" s="22"/>
      <x:c r="U378" s="22"/>
      <x:c r="V378" s="22"/>
      <x:c r="W378" s="22"/>
      <x:c r="X378" s="22"/>
      <x:c r="Y378" s="22"/>
      <x:c r="Z378" s="22"/>
    </x:row>
    <x:row r="379">
      <x:c r="A379" s="22"/>
      <x:c r="B379" s="22"/>
      <x:c r="C379" s="22"/>
      <x:c r="D379" s="22"/>
      <x:c r="E379" s="22"/>
      <x:c r="F379" s="22"/>
      <x:c r="G379" s="22"/>
      <x:c r="H379" s="22"/>
      <x:c r="I379" s="22"/>
      <x:c r="J379" s="22"/>
      <x:c r="K379" s="22"/>
      <x:c r="L379" s="22"/>
      <x:c r="M379" s="22"/>
      <x:c r="N379" s="22"/>
      <x:c r="O379" s="22"/>
      <x:c r="P379" s="22"/>
      <x:c r="Q379" s="22"/>
      <x:c r="R379" s="22"/>
      <x:c r="S379" s="22"/>
      <x:c r="T379" s="22"/>
      <x:c r="U379" s="22"/>
      <x:c r="V379" s="22"/>
      <x:c r="W379" s="22"/>
      <x:c r="X379" s="22"/>
      <x:c r="Y379" s="22"/>
      <x:c r="Z379" s="22"/>
    </x:row>
    <x:row r="380">
      <x:c r="A380" s="22"/>
      <x:c r="B380" s="22"/>
      <x:c r="C380" s="22"/>
      <x:c r="D380" s="22"/>
      <x:c r="E380" s="22"/>
      <x:c r="F380" s="22"/>
      <x:c r="G380" s="22"/>
      <x:c r="H380" s="22"/>
      <x:c r="I380" s="22"/>
      <x:c r="J380" s="22"/>
      <x:c r="K380" s="22"/>
      <x:c r="L380" s="22"/>
      <x:c r="M380" s="22"/>
      <x:c r="N380" s="22"/>
      <x:c r="O380" s="22"/>
      <x:c r="P380" s="22"/>
      <x:c r="Q380" s="22"/>
      <x:c r="R380" s="22"/>
      <x:c r="S380" s="22"/>
      <x:c r="T380" s="22"/>
      <x:c r="U380" s="22"/>
      <x:c r="V380" s="22"/>
      <x:c r="W380" s="22"/>
      <x:c r="X380" s="22"/>
      <x:c r="Y380" s="22"/>
      <x:c r="Z380" s="22"/>
    </x:row>
    <x:row r="381">
      <x:c r="A381" s="22"/>
      <x:c r="B381" s="22"/>
      <x:c r="C381" s="22"/>
      <x:c r="D381" s="22"/>
      <x:c r="E381" s="22"/>
      <x:c r="F381" s="22"/>
      <x:c r="G381" s="22"/>
      <x:c r="H381" s="22"/>
      <x:c r="I381" s="22"/>
      <x:c r="J381" s="22"/>
      <x:c r="K381" s="22"/>
      <x:c r="L381" s="22"/>
      <x:c r="M381" s="22"/>
      <x:c r="N381" s="22"/>
      <x:c r="O381" s="22"/>
      <x:c r="P381" s="22"/>
      <x:c r="Q381" s="22"/>
      <x:c r="R381" s="22"/>
      <x:c r="S381" s="22"/>
      <x:c r="T381" s="22"/>
      <x:c r="U381" s="22"/>
      <x:c r="V381" s="22"/>
      <x:c r="W381" s="22"/>
      <x:c r="X381" s="22"/>
      <x:c r="Y381" s="22"/>
      <x:c r="Z381" s="22"/>
    </x:row>
    <x:row r="382">
      <x:c r="A382" s="22"/>
      <x:c r="B382" s="22"/>
      <x:c r="C382" s="22"/>
      <x:c r="D382" s="22"/>
      <x:c r="E382" s="22"/>
      <x:c r="F382" s="22"/>
      <x:c r="G382" s="22"/>
      <x:c r="H382" s="22"/>
      <x:c r="I382" s="22"/>
      <x:c r="J382" s="22"/>
      <x:c r="K382" s="22"/>
      <x:c r="L382" s="22"/>
      <x:c r="M382" s="22"/>
      <x:c r="N382" s="22"/>
      <x:c r="O382" s="22"/>
      <x:c r="P382" s="22"/>
      <x:c r="Q382" s="22"/>
      <x:c r="R382" s="22"/>
      <x:c r="S382" s="22"/>
      <x:c r="T382" s="22"/>
      <x:c r="U382" s="22"/>
      <x:c r="V382" s="22"/>
      <x:c r="W382" s="22"/>
      <x:c r="X382" s="22"/>
      <x:c r="Y382" s="22"/>
      <x:c r="Z382" s="22"/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</x:row>
    <x:row r="384">
      <x:c r="A384" s="22"/>
      <x:c r="B384" s="22"/>
      <x:c r="C384" s="22"/>
      <x:c r="D384" s="22"/>
      <x:c r="E384" s="22"/>
      <x:c r="F384" s="22"/>
      <x:c r="G384" s="22"/>
      <x:c r="H384" s="22"/>
      <x:c r="I384" s="22"/>
      <x:c r="J384" s="22"/>
      <x:c r="K384" s="22"/>
      <x:c r="L384" s="22"/>
      <x:c r="M384" s="22"/>
      <x:c r="N384" s="22"/>
      <x:c r="O384" s="22"/>
      <x:c r="P384" s="22"/>
      <x:c r="Q384" s="22"/>
      <x:c r="R384" s="22"/>
      <x:c r="S384" s="22"/>
      <x:c r="T384" s="22"/>
      <x:c r="U384" s="22"/>
      <x:c r="V384" s="22"/>
      <x:c r="W384" s="22"/>
      <x:c r="X384" s="22"/>
      <x:c r="Y384" s="22"/>
      <x:c r="Z384" s="22"/>
    </x:row>
    <x:row r="385">
      <x:c r="A385" s="22"/>
      <x:c r="B385" s="22"/>
      <x:c r="C385" s="22"/>
      <x:c r="D385" s="22"/>
      <x:c r="E385" s="22"/>
      <x:c r="F385" s="22"/>
      <x:c r="G385" s="22"/>
      <x:c r="H385" s="22"/>
      <x:c r="I385" s="22"/>
      <x:c r="J385" s="22"/>
      <x:c r="K385" s="22"/>
      <x:c r="L385" s="22"/>
      <x:c r="M385" s="22"/>
      <x:c r="N385" s="22"/>
      <x:c r="O385" s="22"/>
      <x:c r="P385" s="22"/>
      <x:c r="Q385" s="22"/>
      <x:c r="R385" s="22"/>
      <x:c r="S385" s="22"/>
      <x:c r="T385" s="22"/>
      <x:c r="U385" s="22"/>
      <x:c r="V385" s="22"/>
      <x:c r="W385" s="22"/>
      <x:c r="X385" s="22"/>
      <x:c r="Y385" s="22"/>
      <x:c r="Z385" s="22"/>
    </x:row>
    <x:row r="386">
      <x:c r="A386" s="22"/>
      <x:c r="B386" s="22"/>
      <x:c r="C386" s="22"/>
      <x:c r="D386" s="22"/>
      <x:c r="E386" s="22"/>
      <x:c r="F386" s="22"/>
      <x:c r="G386" s="22"/>
      <x:c r="H386" s="22"/>
      <x:c r="I386" s="22"/>
      <x:c r="J386" s="22"/>
      <x:c r="K386" s="22"/>
      <x:c r="L386" s="22"/>
      <x:c r="M386" s="22"/>
      <x:c r="N386" s="22"/>
      <x:c r="O386" s="22"/>
      <x:c r="P386" s="22"/>
      <x:c r="Q386" s="22"/>
      <x:c r="R386" s="22"/>
      <x:c r="S386" s="22"/>
      <x:c r="T386" s="22"/>
      <x:c r="U386" s="22"/>
      <x:c r="V386" s="22"/>
      <x:c r="W386" s="22"/>
      <x:c r="X386" s="22"/>
      <x:c r="Y386" s="22"/>
      <x:c r="Z386" s="22"/>
    </x:row>
    <x:row r="387">
      <x:c r="A387" s="22"/>
      <x:c r="B387" s="22"/>
      <x:c r="C387" s="22"/>
      <x:c r="D387" s="22"/>
      <x:c r="E387" s="22"/>
      <x:c r="F387" s="22"/>
      <x:c r="G387" s="22"/>
      <x:c r="H387" s="22"/>
      <x:c r="I387" s="22"/>
      <x:c r="J387" s="22"/>
      <x:c r="K387" s="22"/>
      <x:c r="L387" s="22"/>
      <x:c r="M387" s="22"/>
      <x:c r="N387" s="22"/>
      <x:c r="O387" s="22"/>
      <x:c r="P387" s="22"/>
      <x:c r="Q387" s="22"/>
      <x:c r="R387" s="22"/>
      <x:c r="S387" s="22"/>
      <x:c r="T387" s="22"/>
      <x:c r="U387" s="22"/>
      <x:c r="V387" s="22"/>
      <x:c r="W387" s="22"/>
      <x:c r="X387" s="22"/>
      <x:c r="Y387" s="22"/>
      <x:c r="Z387" s="22"/>
    </x:row>
    <x:row r="388">
      <x:c r="A388" s="22"/>
      <x:c r="B388" s="22"/>
      <x:c r="C388" s="22"/>
      <x:c r="D388" s="22"/>
      <x:c r="E388" s="22"/>
      <x:c r="F388" s="22"/>
      <x:c r="G388" s="22"/>
      <x:c r="H388" s="22"/>
      <x:c r="I388" s="22"/>
      <x:c r="J388" s="22"/>
      <x:c r="K388" s="22"/>
      <x:c r="L388" s="22"/>
      <x:c r="M388" s="22"/>
      <x:c r="N388" s="22"/>
      <x:c r="O388" s="22"/>
      <x:c r="P388" s="22"/>
      <x:c r="Q388" s="22"/>
      <x:c r="R388" s="22"/>
      <x:c r="S388" s="22"/>
      <x:c r="T388" s="22"/>
      <x:c r="U388" s="22"/>
      <x:c r="V388" s="22"/>
      <x:c r="W388" s="22"/>
      <x:c r="X388" s="22"/>
      <x:c r="Y388" s="22"/>
      <x:c r="Z388" s="22"/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</x:row>
    <x:row r="390">
      <x:c r="A390" s="22"/>
      <x:c r="B390" s="22"/>
      <x:c r="C390" s="22"/>
      <x:c r="D390" s="22"/>
      <x:c r="E390" s="22"/>
      <x:c r="F390" s="22"/>
      <x:c r="G390" s="22"/>
      <x:c r="H390" s="22"/>
      <x:c r="I390" s="22"/>
      <x:c r="J390" s="22"/>
      <x:c r="K390" s="22"/>
      <x:c r="L390" s="22"/>
      <x:c r="M390" s="22"/>
      <x:c r="N390" s="22"/>
      <x:c r="O390" s="22"/>
      <x:c r="P390" s="22"/>
      <x:c r="Q390" s="22"/>
      <x:c r="R390" s="22"/>
      <x:c r="S390" s="22"/>
      <x:c r="T390" s="22"/>
      <x:c r="U390" s="22"/>
      <x:c r="V390" s="22"/>
      <x:c r="W390" s="22"/>
      <x:c r="X390" s="22"/>
      <x:c r="Y390" s="22"/>
      <x:c r="Z390" s="22"/>
    </x:row>
    <x:row r="391">
      <x:c r="A391" s="22"/>
      <x:c r="B391" s="22"/>
      <x:c r="C391" s="22"/>
      <x:c r="D391" s="22"/>
      <x:c r="E391" s="22"/>
      <x:c r="F391" s="22"/>
      <x:c r="G391" s="22"/>
      <x:c r="H391" s="22"/>
      <x:c r="I391" s="22"/>
      <x:c r="J391" s="22"/>
      <x:c r="K391" s="22"/>
      <x:c r="L391" s="22"/>
      <x:c r="M391" s="22"/>
      <x:c r="N391" s="22"/>
      <x:c r="O391" s="22"/>
      <x:c r="P391" s="22"/>
      <x:c r="Q391" s="22"/>
      <x:c r="R391" s="22"/>
      <x:c r="S391" s="22"/>
      <x:c r="T391" s="22"/>
      <x:c r="U391" s="22"/>
      <x:c r="V391" s="22"/>
      <x:c r="W391" s="22"/>
      <x:c r="X391" s="22"/>
      <x:c r="Y391" s="22"/>
      <x:c r="Z391" s="22"/>
    </x:row>
    <x:row r="392">
      <x:c r="A392" s="22"/>
      <x:c r="B392" s="22"/>
      <x:c r="C392" s="22"/>
      <x:c r="D392" s="22"/>
      <x:c r="E392" s="22"/>
      <x:c r="F392" s="22"/>
      <x:c r="G392" s="22"/>
      <x:c r="H392" s="22"/>
      <x:c r="I392" s="22"/>
      <x:c r="J392" s="22"/>
      <x:c r="K392" s="22"/>
      <x:c r="L392" s="22"/>
      <x:c r="M392" s="22"/>
      <x:c r="N392" s="22"/>
      <x:c r="O392" s="22"/>
      <x:c r="P392" s="22"/>
      <x:c r="Q392" s="22"/>
      <x:c r="R392" s="22"/>
      <x:c r="S392" s="22"/>
      <x:c r="T392" s="22"/>
      <x:c r="U392" s="22"/>
      <x:c r="V392" s="22"/>
      <x:c r="W392" s="22"/>
      <x:c r="X392" s="22"/>
      <x:c r="Y392" s="22"/>
      <x:c r="Z392" s="22"/>
    </x:row>
    <x:row r="393">
      <x:c r="A393" s="22"/>
      <x:c r="B393" s="22"/>
      <x:c r="C393" s="22"/>
      <x:c r="D393" s="22"/>
      <x:c r="E393" s="22"/>
      <x:c r="F393" s="22"/>
      <x:c r="G393" s="22"/>
      <x:c r="H393" s="22"/>
      <x:c r="I393" s="22"/>
      <x:c r="J393" s="22"/>
      <x:c r="K393" s="22"/>
      <x:c r="L393" s="22"/>
      <x:c r="M393" s="22"/>
      <x:c r="N393" s="22"/>
      <x:c r="O393" s="22"/>
      <x:c r="P393" s="22"/>
      <x:c r="Q393" s="22"/>
      <x:c r="R393" s="22"/>
      <x:c r="S393" s="22"/>
      <x:c r="T393" s="22"/>
      <x:c r="U393" s="22"/>
      <x:c r="V393" s="22"/>
      <x:c r="W393" s="22"/>
      <x:c r="X393" s="22"/>
      <x:c r="Y393" s="22"/>
      <x:c r="Z393" s="22"/>
    </x:row>
    <x:row r="394">
      <x:c r="A394" s="22"/>
      <x:c r="B394" s="22"/>
      <x:c r="C394" s="22"/>
      <x:c r="D394" s="22"/>
      <x:c r="E394" s="22"/>
      <x:c r="F394" s="22"/>
      <x:c r="G394" s="22"/>
      <x:c r="H394" s="22"/>
      <x:c r="I394" s="22"/>
      <x:c r="J394" s="22"/>
      <x:c r="K394" s="22"/>
      <x:c r="L394" s="22"/>
      <x:c r="M394" s="22"/>
      <x:c r="N394" s="22"/>
      <x:c r="O394" s="22"/>
      <x:c r="P394" s="22"/>
      <x:c r="Q394" s="22"/>
      <x:c r="R394" s="22"/>
      <x:c r="S394" s="22"/>
      <x:c r="T394" s="22"/>
      <x:c r="U394" s="22"/>
      <x:c r="V394" s="22"/>
      <x:c r="W394" s="22"/>
      <x:c r="X394" s="22"/>
      <x:c r="Y394" s="22"/>
      <x:c r="Z394" s="22"/>
    </x:row>
    <x:row r="395">
      <x:c r="A395" s="22"/>
      <x:c r="B395" s="22"/>
      <x:c r="C395" s="22"/>
      <x:c r="D395" s="22"/>
      <x:c r="E395" s="22"/>
      <x:c r="F395" s="22"/>
      <x:c r="G395" s="22"/>
      <x:c r="H395" s="22"/>
      <x:c r="I395" s="22"/>
      <x:c r="J395" s="22"/>
      <x:c r="K395" s="22"/>
      <x:c r="L395" s="22"/>
      <x:c r="M395" s="22"/>
      <x:c r="N395" s="22"/>
      <x:c r="O395" s="22"/>
      <x:c r="P395" s="22"/>
      <x:c r="Q395" s="22"/>
      <x:c r="R395" s="22"/>
      <x:c r="S395" s="22"/>
      <x:c r="T395" s="22"/>
      <x:c r="U395" s="22"/>
      <x:c r="V395" s="22"/>
      <x:c r="W395" s="22"/>
      <x:c r="X395" s="22"/>
      <x:c r="Y395" s="22"/>
      <x:c r="Z395" s="22"/>
    </x:row>
    <x:row r="396">
      <x:c r="A396" s="22"/>
      <x:c r="B396" s="22"/>
      <x:c r="C396" s="22"/>
      <x:c r="D396" s="22"/>
      <x:c r="E396" s="22"/>
      <x:c r="F396" s="22"/>
      <x:c r="G396" s="22"/>
      <x:c r="H396" s="22"/>
      <x:c r="I396" s="22"/>
      <x:c r="J396" s="22"/>
      <x:c r="K396" s="22"/>
      <x:c r="L396" s="22"/>
      <x:c r="M396" s="22"/>
      <x:c r="N396" s="22"/>
      <x:c r="O396" s="22"/>
      <x:c r="P396" s="22"/>
      <x:c r="Q396" s="22"/>
      <x:c r="R396" s="22"/>
      <x:c r="S396" s="22"/>
      <x:c r="T396" s="22"/>
      <x:c r="U396" s="22"/>
      <x:c r="V396" s="22"/>
      <x:c r="W396" s="22"/>
      <x:c r="X396" s="22"/>
      <x:c r="Y396" s="22"/>
      <x:c r="Z396" s="22"/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</x:row>
    <x:row r="398">
      <x:c r="A398" s="22"/>
      <x:c r="B398" s="22"/>
      <x:c r="C398" s="22"/>
      <x:c r="D398" s="22"/>
      <x:c r="E398" s="22"/>
      <x:c r="F398" s="22"/>
      <x:c r="G398" s="22"/>
      <x:c r="H398" s="22"/>
      <x:c r="I398" s="22"/>
      <x:c r="J398" s="22"/>
      <x:c r="K398" s="22"/>
      <x:c r="L398" s="22"/>
      <x:c r="M398" s="22"/>
      <x:c r="N398" s="22"/>
      <x:c r="O398" s="22"/>
      <x:c r="P398" s="22"/>
      <x:c r="Q398" s="22"/>
      <x:c r="R398" s="22"/>
      <x:c r="S398" s="22"/>
      <x:c r="T398" s="22"/>
      <x:c r="U398" s="22"/>
      <x:c r="V398" s="22"/>
      <x:c r="W398" s="22"/>
      <x:c r="X398" s="22"/>
      <x:c r="Y398" s="22"/>
      <x:c r="Z398" s="22"/>
    </x:row>
    <x:row r="399">
      <x:c r="A399" s="22"/>
      <x:c r="B399" s="22"/>
      <x:c r="C399" s="22"/>
      <x:c r="D399" s="22"/>
      <x:c r="E399" s="22"/>
      <x:c r="F399" s="22"/>
      <x:c r="G399" s="22"/>
      <x:c r="H399" s="22"/>
      <x:c r="I399" s="22"/>
      <x:c r="J399" s="22"/>
      <x:c r="K399" s="22"/>
      <x:c r="L399" s="22"/>
      <x:c r="M399" s="22"/>
      <x:c r="N399" s="22"/>
      <x:c r="O399" s="22"/>
      <x:c r="P399" s="22"/>
      <x:c r="Q399" s="22"/>
      <x:c r="R399" s="22"/>
      <x:c r="S399" s="22"/>
      <x:c r="T399" s="22"/>
      <x:c r="U399" s="22"/>
      <x:c r="V399" s="22"/>
      <x:c r="W399" s="22"/>
      <x:c r="X399" s="22"/>
      <x:c r="Y399" s="22"/>
      <x:c r="Z399" s="22"/>
    </x:row>
    <x:row r="400">
      <x:c r="A400" s="22"/>
      <x:c r="B400" s="22"/>
      <x:c r="C400" s="22"/>
      <x:c r="D400" s="22"/>
      <x:c r="E400" s="22"/>
      <x:c r="F400" s="22"/>
      <x:c r="G400" s="22"/>
      <x:c r="H400" s="22"/>
      <x:c r="I400" s="22"/>
      <x:c r="J400" s="22"/>
      <x:c r="K400" s="22"/>
      <x:c r="L400" s="22"/>
      <x:c r="M400" s="22"/>
      <x:c r="N400" s="22"/>
      <x:c r="O400" s="22"/>
      <x:c r="P400" s="22"/>
      <x:c r="Q400" s="22"/>
      <x:c r="R400" s="22"/>
      <x:c r="S400" s="22"/>
      <x:c r="T400" s="22"/>
      <x:c r="U400" s="22"/>
      <x:c r="V400" s="22"/>
      <x:c r="W400" s="22"/>
      <x:c r="X400" s="22"/>
      <x:c r="Y400" s="22"/>
      <x:c r="Z400" s="22"/>
    </x:row>
    <x:row r="401">
      <x:c r="A401" s="22"/>
      <x:c r="B401" s="22"/>
      <x:c r="C401" s="22"/>
      <x:c r="D401" s="22"/>
      <x:c r="E401" s="22"/>
      <x:c r="F401" s="22"/>
      <x:c r="G401" s="22"/>
      <x:c r="H401" s="22"/>
      <x:c r="I401" s="22"/>
      <x:c r="J401" s="22"/>
      <x:c r="K401" s="22"/>
      <x:c r="L401" s="22"/>
      <x:c r="M401" s="22"/>
      <x:c r="N401" s="22"/>
      <x:c r="O401" s="22"/>
      <x:c r="P401" s="22"/>
      <x:c r="Q401" s="22"/>
      <x:c r="R401" s="22"/>
      <x:c r="S401" s="22"/>
      <x:c r="T401" s="22"/>
      <x:c r="U401" s="22"/>
      <x:c r="V401" s="22"/>
      <x:c r="W401" s="22"/>
      <x:c r="X401" s="22"/>
      <x:c r="Y401" s="22"/>
      <x:c r="Z401" s="22"/>
    </x:row>
    <x:row r="402">
      <x:c r="A402" s="22"/>
      <x:c r="B402" s="22"/>
      <x:c r="C402" s="22"/>
      <x:c r="D402" s="22"/>
      <x:c r="E402" s="22"/>
      <x:c r="F402" s="22"/>
      <x:c r="G402" s="22"/>
      <x:c r="H402" s="22"/>
      <x:c r="I402" s="22"/>
      <x:c r="J402" s="22"/>
      <x:c r="K402" s="22"/>
      <x:c r="L402" s="22"/>
      <x:c r="M402" s="22"/>
      <x:c r="N402" s="22"/>
      <x:c r="O402" s="22"/>
      <x:c r="P402" s="22"/>
      <x:c r="Q402" s="22"/>
      <x:c r="R402" s="22"/>
      <x:c r="S402" s="22"/>
      <x:c r="T402" s="22"/>
      <x:c r="U402" s="22"/>
      <x:c r="V402" s="22"/>
      <x:c r="W402" s="22"/>
      <x:c r="X402" s="22"/>
      <x:c r="Y402" s="22"/>
      <x:c r="Z402" s="22"/>
    </x:row>
    <x:row r="403">
      <x:c r="A403" s="22"/>
      <x:c r="B403" s="22"/>
      <x:c r="C403" s="22"/>
      <x:c r="D403" s="22"/>
      <x:c r="E403" s="22"/>
      <x:c r="F403" s="22"/>
      <x:c r="G403" s="22"/>
      <x:c r="H403" s="22"/>
      <x:c r="I403" s="22"/>
      <x:c r="J403" s="22"/>
      <x:c r="K403" s="22"/>
      <x:c r="L403" s="22"/>
      <x:c r="M403" s="22"/>
      <x:c r="N403" s="22"/>
      <x:c r="O403" s="22"/>
      <x:c r="P403" s="22"/>
      <x:c r="Q403" s="22"/>
      <x:c r="R403" s="22"/>
      <x:c r="S403" s="22"/>
      <x:c r="T403" s="22"/>
      <x:c r="U403" s="22"/>
      <x:c r="V403" s="22"/>
      <x:c r="W403" s="22"/>
      <x:c r="X403" s="22"/>
      <x:c r="Y403" s="22"/>
      <x:c r="Z403" s="22"/>
    </x:row>
    <x:row r="404">
      <x:c r="A404" s="22"/>
      <x:c r="B404" s="22"/>
      <x:c r="C404" s="22"/>
      <x:c r="D404" s="22"/>
      <x:c r="E404" s="22"/>
      <x:c r="F404" s="22"/>
      <x:c r="G404" s="22"/>
      <x:c r="H404" s="22"/>
      <x:c r="I404" s="22"/>
      <x:c r="J404" s="22"/>
      <x:c r="K404" s="22"/>
      <x:c r="L404" s="22"/>
      <x:c r="M404" s="22"/>
      <x:c r="N404" s="22"/>
      <x:c r="O404" s="22"/>
      <x:c r="P404" s="22"/>
      <x:c r="Q404" s="22"/>
      <x:c r="R404" s="22"/>
      <x:c r="S404" s="22"/>
      <x:c r="T404" s="22"/>
      <x:c r="U404" s="22"/>
      <x:c r="V404" s="22"/>
      <x:c r="W404" s="22"/>
      <x:c r="X404" s="22"/>
      <x:c r="Y404" s="22"/>
      <x:c r="Z404" s="22"/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</x:row>
    <x:row r="406">
      <x:c r="A406" s="22"/>
      <x:c r="B406" s="22"/>
      <x:c r="C406" s="22"/>
      <x:c r="D406" s="22"/>
      <x:c r="E406" s="22"/>
      <x:c r="F406" s="22"/>
      <x:c r="G406" s="22"/>
      <x:c r="H406" s="22"/>
      <x:c r="I406" s="22"/>
      <x:c r="J406" s="22"/>
      <x:c r="K406" s="22"/>
      <x:c r="L406" s="22"/>
      <x:c r="M406" s="22"/>
      <x:c r="N406" s="22"/>
      <x:c r="O406" s="22"/>
      <x:c r="P406" s="22"/>
      <x:c r="Q406" s="22"/>
      <x:c r="R406" s="22"/>
      <x:c r="S406" s="22"/>
      <x:c r="T406" s="22"/>
      <x:c r="U406" s="22"/>
      <x:c r="V406" s="22"/>
      <x:c r="W406" s="22"/>
      <x:c r="X406" s="22"/>
      <x:c r="Y406" s="22"/>
      <x:c r="Z406" s="22"/>
    </x:row>
    <x:row r="407">
      <x:c r="A407" s="22"/>
      <x:c r="B407" s="22"/>
      <x:c r="C407" s="22"/>
      <x:c r="D407" s="22"/>
      <x:c r="E407" s="22"/>
      <x:c r="F407" s="22"/>
      <x:c r="G407" s="22"/>
      <x:c r="H407" s="22"/>
      <x:c r="I407" s="22"/>
      <x:c r="J407" s="22"/>
      <x:c r="K407" s="22"/>
      <x:c r="L407" s="22"/>
      <x:c r="M407" s="22"/>
      <x:c r="N407" s="22"/>
      <x:c r="O407" s="22"/>
      <x:c r="P407" s="22"/>
      <x:c r="Q407" s="22"/>
      <x:c r="R407" s="22"/>
      <x:c r="S407" s="22"/>
      <x:c r="T407" s="22"/>
      <x:c r="U407" s="22"/>
      <x:c r="V407" s="22"/>
      <x:c r="W407" s="22"/>
      <x:c r="X407" s="22"/>
      <x:c r="Y407" s="22"/>
      <x:c r="Z407" s="22"/>
    </x:row>
    <x:row r="408">
      <x:c r="A408" s="22"/>
      <x:c r="B408" s="22"/>
      <x:c r="C408" s="22"/>
      <x:c r="D408" s="22"/>
      <x:c r="E408" s="22"/>
      <x:c r="F408" s="22"/>
      <x:c r="G408" s="22"/>
      <x:c r="H408" s="22"/>
      <x:c r="I408" s="22"/>
      <x:c r="J408" s="22"/>
      <x:c r="K408" s="22"/>
      <x:c r="L408" s="22"/>
      <x:c r="M408" s="22"/>
      <x:c r="N408" s="22"/>
      <x:c r="O408" s="22"/>
      <x:c r="P408" s="22"/>
      <x:c r="Q408" s="22"/>
      <x:c r="R408" s="22"/>
      <x:c r="S408" s="22"/>
      <x:c r="T408" s="22"/>
      <x:c r="U408" s="22"/>
      <x:c r="V408" s="22"/>
      <x:c r="W408" s="22"/>
      <x:c r="X408" s="22"/>
      <x:c r="Y408" s="22"/>
      <x:c r="Z408" s="22"/>
    </x:row>
    <x:row r="409">
      <x:c r="A409" s="22"/>
      <x:c r="B409" s="22"/>
      <x:c r="C409" s="22"/>
      <x:c r="D409" s="22"/>
      <x:c r="E409" s="22"/>
      <x:c r="F409" s="22"/>
      <x:c r="G409" s="22"/>
      <x:c r="H409" s="22"/>
      <x:c r="I409" s="22"/>
      <x:c r="J409" s="22"/>
      <x:c r="K409" s="22"/>
      <x:c r="L409" s="22"/>
      <x:c r="M409" s="22"/>
      <x:c r="N409" s="22"/>
      <x:c r="O409" s="22"/>
      <x:c r="P409" s="22"/>
      <x:c r="Q409" s="22"/>
      <x:c r="R409" s="22"/>
      <x:c r="S409" s="22"/>
      <x:c r="T409" s="22"/>
      <x:c r="U409" s="22"/>
      <x:c r="V409" s="22"/>
      <x:c r="W409" s="22"/>
      <x:c r="X409" s="22"/>
      <x:c r="Y409" s="22"/>
      <x:c r="Z409" s="22"/>
    </x:row>
    <x:row r="410">
      <x:c r="A410" s="22"/>
      <x:c r="B410" s="22"/>
      <x:c r="C410" s="22"/>
      <x:c r="D410" s="22"/>
      <x:c r="E410" s="22"/>
      <x:c r="F410" s="22"/>
      <x:c r="G410" s="22"/>
      <x:c r="H410" s="22"/>
      <x:c r="I410" s="22"/>
      <x:c r="J410" s="22"/>
      <x:c r="K410" s="22"/>
      <x:c r="L410" s="22"/>
      <x:c r="M410" s="22"/>
      <x:c r="N410" s="22"/>
      <x:c r="O410" s="22"/>
      <x:c r="P410" s="22"/>
      <x:c r="Q410" s="22"/>
      <x:c r="R410" s="22"/>
      <x:c r="S410" s="22"/>
      <x:c r="T410" s="22"/>
      <x:c r="U410" s="22"/>
      <x:c r="V410" s="22"/>
      <x:c r="W410" s="22"/>
      <x:c r="X410" s="22"/>
      <x:c r="Y410" s="22"/>
      <x:c r="Z410" s="22"/>
    </x:row>
    <x:row r="411">
      <x:c r="A411" s="22"/>
      <x:c r="B411" s="22"/>
      <x:c r="C411" s="22"/>
      <x:c r="D411" s="22"/>
      <x:c r="E411" s="22"/>
      <x:c r="F411" s="22"/>
      <x:c r="G411" s="22"/>
      <x:c r="H411" s="22"/>
      <x:c r="I411" s="22"/>
      <x:c r="J411" s="22"/>
      <x:c r="K411" s="22"/>
      <x:c r="L411" s="22"/>
      <x:c r="M411" s="22"/>
      <x:c r="N411" s="22"/>
      <x:c r="O411" s="22"/>
      <x:c r="P411" s="22"/>
      <x:c r="Q411" s="22"/>
      <x:c r="R411" s="22"/>
      <x:c r="S411" s="22"/>
      <x:c r="T411" s="22"/>
      <x:c r="U411" s="22"/>
      <x:c r="V411" s="22"/>
      <x:c r="W411" s="22"/>
      <x:c r="X411" s="22"/>
      <x:c r="Y411" s="22"/>
      <x:c r="Z411" s="22"/>
    </x:row>
    <x:row r="412">
      <x:c r="A412" s="22"/>
      <x:c r="B412" s="22"/>
      <x:c r="C412" s="22"/>
      <x:c r="D412" s="22"/>
      <x:c r="E412" s="22"/>
      <x:c r="F412" s="22"/>
      <x:c r="G412" s="22"/>
      <x:c r="H412" s="22"/>
      <x:c r="I412" s="22"/>
      <x:c r="J412" s="22"/>
      <x:c r="K412" s="22"/>
      <x:c r="L412" s="22"/>
      <x:c r="M412" s="22"/>
      <x:c r="N412" s="22"/>
      <x:c r="O412" s="22"/>
      <x:c r="P412" s="22"/>
      <x:c r="Q412" s="22"/>
      <x:c r="R412" s="22"/>
      <x:c r="S412" s="22"/>
      <x:c r="T412" s="22"/>
      <x:c r="U412" s="22"/>
      <x:c r="V412" s="22"/>
      <x:c r="W412" s="22"/>
      <x:c r="X412" s="22"/>
      <x:c r="Y412" s="22"/>
      <x:c r="Z412" s="22"/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</x:row>
    <x:row r="414">
      <x:c r="A414" s="22"/>
      <x:c r="B414" s="22"/>
      <x:c r="C414" s="22"/>
      <x:c r="D414" s="22"/>
      <x:c r="E414" s="22"/>
      <x:c r="F414" s="22"/>
      <x:c r="G414" s="22"/>
      <x:c r="H414" s="22"/>
      <x:c r="I414" s="22"/>
      <x:c r="J414" s="22"/>
      <x:c r="K414" s="22"/>
      <x:c r="L414" s="22"/>
      <x:c r="M414" s="22"/>
      <x:c r="N414" s="22"/>
      <x:c r="O414" s="22"/>
      <x:c r="P414" s="22"/>
      <x:c r="Q414" s="22"/>
      <x:c r="R414" s="22"/>
      <x:c r="S414" s="22"/>
      <x:c r="T414" s="22"/>
      <x:c r="U414" s="22"/>
      <x:c r="V414" s="22"/>
      <x:c r="W414" s="22"/>
      <x:c r="X414" s="22"/>
      <x:c r="Y414" s="22"/>
      <x:c r="Z414" s="22"/>
    </x:row>
    <x:row r="415">
      <x:c r="A415" s="22"/>
      <x:c r="B415" s="22"/>
      <x:c r="C415" s="22"/>
      <x:c r="D415" s="22"/>
      <x:c r="E415" s="22"/>
      <x:c r="F415" s="22"/>
      <x:c r="G415" s="22"/>
      <x:c r="H415" s="22"/>
      <x:c r="I415" s="22"/>
      <x:c r="J415" s="22"/>
      <x:c r="K415" s="22"/>
      <x:c r="L415" s="22"/>
      <x:c r="M415" s="22"/>
      <x:c r="N415" s="22"/>
      <x:c r="O415" s="22"/>
      <x:c r="P415" s="22"/>
      <x:c r="Q415" s="22"/>
      <x:c r="R415" s="22"/>
      <x:c r="S415" s="22"/>
      <x:c r="T415" s="22"/>
      <x:c r="U415" s="22"/>
      <x:c r="V415" s="22"/>
      <x:c r="W415" s="22"/>
      <x:c r="X415" s="22"/>
      <x:c r="Y415" s="22"/>
      <x:c r="Z415" s="22"/>
    </x:row>
    <x:row r="416">
      <x:c r="A416" s="22"/>
      <x:c r="B416" s="22"/>
      <x:c r="C416" s="22"/>
      <x:c r="D416" s="22"/>
      <x:c r="E416" s="22"/>
      <x:c r="F416" s="22"/>
      <x:c r="G416" s="22"/>
      <x:c r="H416" s="22"/>
      <x:c r="I416" s="22"/>
      <x:c r="J416" s="22"/>
      <x:c r="K416" s="22"/>
      <x:c r="L416" s="22"/>
      <x:c r="M416" s="22"/>
      <x:c r="N416" s="22"/>
      <x:c r="O416" s="22"/>
      <x:c r="P416" s="22"/>
      <x:c r="Q416" s="22"/>
      <x:c r="R416" s="22"/>
      <x:c r="S416" s="22"/>
      <x:c r="T416" s="22"/>
      <x:c r="U416" s="22"/>
      <x:c r="V416" s="22"/>
      <x:c r="W416" s="22"/>
      <x:c r="X416" s="22"/>
      <x:c r="Y416" s="22"/>
      <x:c r="Z416" s="22"/>
    </x:row>
    <x:row r="417">
      <x:c r="A417" s="22"/>
      <x:c r="B417" s="22"/>
      <x:c r="C417" s="22"/>
      <x:c r="D417" s="22"/>
      <x:c r="E417" s="22"/>
      <x:c r="F417" s="22"/>
      <x:c r="G417" s="22"/>
      <x:c r="H417" s="22"/>
      <x:c r="I417" s="22"/>
      <x:c r="J417" s="22"/>
      <x:c r="K417" s="22"/>
      <x:c r="L417" s="22"/>
      <x:c r="M417" s="22"/>
      <x:c r="N417" s="22"/>
      <x:c r="O417" s="22"/>
      <x:c r="P417" s="22"/>
      <x:c r="Q417" s="22"/>
      <x:c r="R417" s="22"/>
      <x:c r="S417" s="22"/>
      <x:c r="T417" s="22"/>
      <x:c r="U417" s="22"/>
      <x:c r="V417" s="22"/>
      <x:c r="W417" s="22"/>
      <x:c r="X417" s="22"/>
      <x:c r="Y417" s="22"/>
      <x:c r="Z417" s="22"/>
    </x:row>
    <x:row r="418">
      <x:c r="A418" s="22"/>
      <x:c r="B418" s="22"/>
      <x:c r="C418" s="22"/>
      <x:c r="D418" s="22"/>
      <x:c r="E418" s="22"/>
      <x:c r="F418" s="22"/>
      <x:c r="G418" s="22"/>
      <x:c r="H418" s="22"/>
      <x:c r="I418" s="22"/>
      <x:c r="J418" s="22"/>
      <x:c r="K418" s="22"/>
      <x:c r="L418" s="22"/>
      <x:c r="M418" s="22"/>
      <x:c r="N418" s="22"/>
      <x:c r="O418" s="22"/>
      <x:c r="P418" s="22"/>
      <x:c r="Q418" s="22"/>
      <x:c r="R418" s="22"/>
      <x:c r="S418" s="22"/>
      <x:c r="T418" s="22"/>
      <x:c r="U418" s="22"/>
      <x:c r="V418" s="22"/>
      <x:c r="W418" s="22"/>
      <x:c r="X418" s="22"/>
      <x:c r="Y418" s="22"/>
      <x:c r="Z418" s="22"/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</x:row>
    <x:row r="420">
      <x:c r="A420" s="22"/>
      <x:c r="B420" s="22"/>
      <x:c r="C420" s="22"/>
      <x:c r="D420" s="22"/>
      <x:c r="E420" s="22"/>
      <x:c r="F420" s="22"/>
      <x:c r="G420" s="22"/>
      <x:c r="H420" s="22"/>
      <x:c r="I420" s="22"/>
      <x:c r="J420" s="22"/>
      <x:c r="K420" s="22"/>
      <x:c r="L420" s="22"/>
      <x:c r="M420" s="22"/>
      <x:c r="N420" s="22"/>
      <x:c r="O420" s="22"/>
      <x:c r="P420" s="22"/>
      <x:c r="Q420" s="22"/>
      <x:c r="R420" s="22"/>
      <x:c r="S420" s="22"/>
      <x:c r="T420" s="22"/>
      <x:c r="U420" s="22"/>
      <x:c r="V420" s="22"/>
      <x:c r="W420" s="22"/>
      <x:c r="X420" s="22"/>
      <x:c r="Y420" s="22"/>
      <x:c r="Z420" s="22"/>
    </x:row>
    <x:row r="421">
      <x:c r="A421" s="22"/>
      <x:c r="B421" s="22"/>
      <x:c r="C421" s="22"/>
      <x:c r="D421" s="22"/>
      <x:c r="E421" s="22"/>
      <x:c r="F421" s="22"/>
      <x:c r="G421" s="22"/>
      <x:c r="H421" s="22"/>
      <x:c r="I421" s="22"/>
      <x:c r="J421" s="22"/>
      <x:c r="K421" s="22"/>
      <x:c r="L421" s="22"/>
      <x:c r="M421" s="22"/>
      <x:c r="N421" s="22"/>
      <x:c r="O421" s="22"/>
      <x:c r="P421" s="22"/>
      <x:c r="Q421" s="22"/>
      <x:c r="R421" s="22"/>
      <x:c r="S421" s="22"/>
      <x:c r="T421" s="22"/>
      <x:c r="U421" s="22"/>
      <x:c r="V421" s="22"/>
      <x:c r="W421" s="22"/>
      <x:c r="X421" s="22"/>
      <x:c r="Y421" s="22"/>
      <x:c r="Z421" s="22"/>
    </x:row>
    <x:row r="422">
      <x:c r="A422" s="22"/>
      <x:c r="B422" s="22"/>
      <x:c r="C422" s="22"/>
      <x:c r="D422" s="22"/>
      <x:c r="E422" s="22"/>
      <x:c r="F422" s="22"/>
      <x:c r="G422" s="22"/>
      <x:c r="H422" s="22"/>
      <x:c r="I422" s="22"/>
      <x:c r="J422" s="22"/>
      <x:c r="K422" s="22"/>
      <x:c r="L422" s="22"/>
      <x:c r="M422" s="22"/>
      <x:c r="N422" s="22"/>
      <x:c r="O422" s="22"/>
      <x:c r="P422" s="22"/>
      <x:c r="Q422" s="22"/>
      <x:c r="R422" s="22"/>
      <x:c r="S422" s="22"/>
      <x:c r="T422" s="22"/>
      <x:c r="U422" s="22"/>
      <x:c r="V422" s="22"/>
      <x:c r="W422" s="22"/>
      <x:c r="X422" s="22"/>
      <x:c r="Y422" s="22"/>
      <x:c r="Z422" s="22"/>
    </x:row>
    <x:row r="423">
      <x:c r="A423" s="22"/>
      <x:c r="B423" s="22"/>
      <x:c r="C423" s="22"/>
      <x:c r="D423" s="22"/>
      <x:c r="E423" s="22"/>
      <x:c r="F423" s="22"/>
      <x:c r="G423" s="22"/>
      <x:c r="H423" s="22"/>
      <x:c r="I423" s="22"/>
      <x:c r="J423" s="22"/>
      <x:c r="K423" s="22"/>
      <x:c r="L423" s="22"/>
      <x:c r="M423" s="22"/>
      <x:c r="N423" s="22"/>
      <x:c r="O423" s="22"/>
      <x:c r="P423" s="22"/>
      <x:c r="Q423" s="22"/>
      <x:c r="R423" s="22"/>
      <x:c r="S423" s="22"/>
      <x:c r="T423" s="22"/>
      <x:c r="U423" s="22"/>
      <x:c r="V423" s="22"/>
      <x:c r="W423" s="22"/>
      <x:c r="X423" s="22"/>
      <x:c r="Y423" s="22"/>
      <x:c r="Z423" s="22"/>
    </x:row>
    <x:row r="424">
      <x:c r="A424" s="22"/>
      <x:c r="B424" s="22"/>
      <x:c r="C424" s="22"/>
      <x:c r="D424" s="22"/>
      <x:c r="E424" s="22"/>
      <x:c r="F424" s="22"/>
      <x:c r="G424" s="22"/>
      <x:c r="H424" s="22"/>
      <x:c r="I424" s="22"/>
      <x:c r="J424" s="22"/>
      <x:c r="K424" s="22"/>
      <x:c r="L424" s="22"/>
      <x:c r="M424" s="22"/>
      <x:c r="N424" s="22"/>
      <x:c r="O424" s="22"/>
      <x:c r="P424" s="22"/>
      <x:c r="Q424" s="22"/>
      <x:c r="R424" s="22"/>
      <x:c r="S424" s="22"/>
      <x:c r="T424" s="22"/>
      <x:c r="U424" s="22"/>
      <x:c r="V424" s="22"/>
      <x:c r="W424" s="22"/>
      <x:c r="X424" s="22"/>
      <x:c r="Y424" s="22"/>
      <x:c r="Z424" s="22"/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</x:row>
    <x:row r="426">
      <x:c r="A426" s="22"/>
      <x:c r="B426" s="22"/>
      <x:c r="C426" s="22"/>
      <x:c r="D426" s="22"/>
      <x:c r="E426" s="22"/>
      <x:c r="F426" s="22"/>
      <x:c r="G426" s="22"/>
      <x:c r="H426" s="22"/>
      <x:c r="I426" s="22"/>
      <x:c r="J426" s="22"/>
      <x:c r="K426" s="22"/>
      <x:c r="L426" s="22"/>
      <x:c r="M426" s="22"/>
      <x:c r="N426" s="22"/>
      <x:c r="O426" s="22"/>
      <x:c r="P426" s="22"/>
      <x:c r="Q426" s="22"/>
      <x:c r="R426" s="22"/>
      <x:c r="S426" s="22"/>
      <x:c r="T426" s="22"/>
      <x:c r="U426" s="22"/>
      <x:c r="V426" s="22"/>
      <x:c r="W426" s="22"/>
      <x:c r="X426" s="22"/>
      <x:c r="Y426" s="22"/>
      <x:c r="Z426" s="22"/>
    </x:row>
    <x:row r="427">
      <x:c r="A427" s="22"/>
      <x:c r="B427" s="22"/>
      <x:c r="C427" s="22"/>
      <x:c r="D427" s="22"/>
      <x:c r="E427" s="22"/>
      <x:c r="F427" s="22"/>
      <x:c r="G427" s="22"/>
      <x:c r="H427" s="22"/>
      <x:c r="I427" s="22"/>
      <x:c r="J427" s="22"/>
      <x:c r="K427" s="22"/>
      <x:c r="L427" s="22"/>
      <x:c r="M427" s="22"/>
      <x:c r="N427" s="22"/>
      <x:c r="O427" s="22"/>
      <x:c r="P427" s="22"/>
      <x:c r="Q427" s="22"/>
      <x:c r="R427" s="22"/>
      <x:c r="S427" s="22"/>
      <x:c r="T427" s="22"/>
      <x:c r="U427" s="22"/>
      <x:c r="V427" s="22"/>
      <x:c r="W427" s="22"/>
      <x:c r="X427" s="22"/>
      <x:c r="Y427" s="22"/>
      <x:c r="Z427" s="22"/>
    </x:row>
    <x:row r="428">
      <x:c r="A428" s="22"/>
      <x:c r="B428" s="22"/>
      <x:c r="C428" s="22"/>
      <x:c r="D428" s="22"/>
      <x:c r="E428" s="22"/>
      <x:c r="F428" s="22"/>
      <x:c r="G428" s="22"/>
      <x:c r="H428" s="22"/>
      <x:c r="I428" s="22"/>
      <x:c r="J428" s="22"/>
      <x:c r="K428" s="22"/>
      <x:c r="L428" s="22"/>
      <x:c r="M428" s="22"/>
      <x:c r="N428" s="22"/>
      <x:c r="O428" s="22"/>
      <x:c r="P428" s="22"/>
      <x:c r="Q428" s="22"/>
      <x:c r="R428" s="22"/>
      <x:c r="S428" s="22"/>
      <x:c r="T428" s="22"/>
      <x:c r="U428" s="22"/>
      <x:c r="V428" s="22"/>
      <x:c r="W428" s="22"/>
      <x:c r="X428" s="22"/>
      <x:c r="Y428" s="22"/>
      <x:c r="Z428" s="22"/>
    </x:row>
    <x:row r="429">
      <x:c r="A429" s="22"/>
      <x:c r="B429" s="22"/>
      <x:c r="C429" s="22"/>
      <x:c r="D429" s="22"/>
      <x:c r="E429" s="22"/>
      <x:c r="F429" s="22"/>
      <x:c r="G429" s="22"/>
      <x:c r="H429" s="22"/>
      <x:c r="I429" s="22"/>
      <x:c r="J429" s="22"/>
      <x:c r="K429" s="22"/>
      <x:c r="L429" s="22"/>
      <x:c r="M429" s="22"/>
      <x:c r="N429" s="22"/>
      <x:c r="O429" s="22"/>
      <x:c r="P429" s="22"/>
      <x:c r="Q429" s="22"/>
      <x:c r="R429" s="22"/>
      <x:c r="S429" s="22"/>
      <x:c r="T429" s="22"/>
      <x:c r="U429" s="22"/>
      <x:c r="V429" s="22"/>
      <x:c r="W429" s="22"/>
      <x:c r="X429" s="22"/>
      <x:c r="Y429" s="22"/>
      <x:c r="Z429" s="22"/>
    </x:row>
    <x:row r="430">
      <x:c r="A430" s="22"/>
      <x:c r="B430" s="22"/>
      <x:c r="C430" s="22"/>
      <x:c r="D430" s="22"/>
      <x:c r="E430" s="22"/>
      <x:c r="F430" s="22"/>
      <x:c r="G430" s="22"/>
      <x:c r="H430" s="22"/>
      <x:c r="I430" s="22"/>
      <x:c r="J430" s="22"/>
      <x:c r="K430" s="22"/>
      <x:c r="L430" s="22"/>
      <x:c r="M430" s="22"/>
      <x:c r="N430" s="22"/>
      <x:c r="O430" s="22"/>
      <x:c r="P430" s="22"/>
      <x:c r="Q430" s="22"/>
      <x:c r="R430" s="22"/>
      <x:c r="S430" s="22"/>
      <x:c r="T430" s="22"/>
      <x:c r="U430" s="22"/>
      <x:c r="V430" s="22"/>
      <x:c r="W430" s="22"/>
      <x:c r="X430" s="22"/>
      <x:c r="Y430" s="22"/>
      <x:c r="Z430" s="22"/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</x:row>
    <x:row r="432">
      <x:c r="A432" s="22"/>
      <x:c r="B432" s="22"/>
      <x:c r="C432" s="22"/>
      <x:c r="D432" s="22"/>
      <x:c r="E432" s="22"/>
      <x:c r="F432" s="22"/>
      <x:c r="G432" s="22"/>
      <x:c r="H432" s="22"/>
      <x:c r="I432" s="22"/>
      <x:c r="J432" s="22"/>
      <x:c r="K432" s="22"/>
      <x:c r="L432" s="22"/>
      <x:c r="M432" s="22"/>
      <x:c r="N432" s="22"/>
      <x:c r="O432" s="22"/>
      <x:c r="P432" s="22"/>
      <x:c r="Q432" s="22"/>
      <x:c r="R432" s="22"/>
      <x:c r="S432" s="22"/>
      <x:c r="T432" s="22"/>
      <x:c r="U432" s="22"/>
      <x:c r="V432" s="22"/>
      <x:c r="W432" s="22"/>
      <x:c r="X432" s="22"/>
      <x:c r="Y432" s="22"/>
      <x:c r="Z432" s="22"/>
    </x:row>
    <x:row r="433">
      <x:c r="A433" s="22"/>
      <x:c r="B433" s="22"/>
      <x:c r="C433" s="22"/>
      <x:c r="D433" s="22"/>
      <x:c r="E433" s="22"/>
      <x:c r="F433" s="22"/>
      <x:c r="G433" s="22"/>
      <x:c r="H433" s="22"/>
      <x:c r="I433" s="22"/>
      <x:c r="J433" s="22"/>
      <x:c r="K433" s="22"/>
      <x:c r="L433" s="22"/>
      <x:c r="M433" s="22"/>
      <x:c r="N433" s="22"/>
      <x:c r="O433" s="22"/>
      <x:c r="P433" s="22"/>
      <x:c r="Q433" s="22"/>
      <x:c r="R433" s="22"/>
      <x:c r="S433" s="22"/>
      <x:c r="T433" s="22"/>
      <x:c r="U433" s="22"/>
      <x:c r="V433" s="22"/>
      <x:c r="W433" s="22"/>
      <x:c r="X433" s="22"/>
      <x:c r="Y433" s="22"/>
      <x:c r="Z433" s="22"/>
    </x:row>
    <x:row r="434">
      <x:c r="A434" s="22"/>
      <x:c r="B434" s="22"/>
      <x:c r="C434" s="22"/>
      <x:c r="D434" s="22"/>
      <x:c r="E434" s="22"/>
      <x:c r="F434" s="22"/>
      <x:c r="G434" s="22"/>
      <x:c r="H434" s="22"/>
      <x:c r="I434" s="22"/>
      <x:c r="J434" s="22"/>
      <x:c r="K434" s="22"/>
      <x:c r="L434" s="22"/>
      <x:c r="M434" s="22"/>
      <x:c r="N434" s="22"/>
      <x:c r="O434" s="22"/>
      <x:c r="P434" s="22"/>
      <x:c r="Q434" s="22"/>
      <x:c r="R434" s="22"/>
      <x:c r="S434" s="22"/>
      <x:c r="T434" s="22"/>
      <x:c r="U434" s="22"/>
      <x:c r="V434" s="22"/>
      <x:c r="W434" s="22"/>
      <x:c r="X434" s="22"/>
      <x:c r="Y434" s="22"/>
      <x:c r="Z434" s="22"/>
    </x:row>
    <x:row r="435">
      <x:c r="A435" s="22"/>
      <x:c r="B435" s="22"/>
      <x:c r="C435" s="22"/>
      <x:c r="D435" s="22"/>
      <x:c r="E435" s="22"/>
      <x:c r="F435" s="22"/>
      <x:c r="G435" s="22"/>
      <x:c r="H435" s="22"/>
      <x:c r="I435" s="22"/>
      <x:c r="J435" s="22"/>
      <x:c r="K435" s="22"/>
      <x:c r="L435" s="22"/>
      <x:c r="M435" s="22"/>
      <x:c r="N435" s="22"/>
      <x:c r="O435" s="22"/>
      <x:c r="P435" s="22"/>
      <x:c r="Q435" s="22"/>
      <x:c r="R435" s="22"/>
      <x:c r="S435" s="22"/>
      <x:c r="T435" s="22"/>
      <x:c r="U435" s="22"/>
      <x:c r="V435" s="22"/>
      <x:c r="W435" s="22"/>
      <x:c r="X435" s="22"/>
      <x:c r="Y435" s="22"/>
      <x:c r="Z435" s="22"/>
    </x:row>
    <x:row r="436">
      <x:c r="A436" s="22"/>
      <x:c r="B436" s="22"/>
      <x:c r="C436" s="22"/>
      <x:c r="D436" s="22"/>
      <x:c r="E436" s="22"/>
      <x:c r="F436" s="22"/>
      <x:c r="G436" s="22"/>
      <x:c r="H436" s="22"/>
      <x:c r="I436" s="22"/>
      <x:c r="J436" s="22"/>
      <x:c r="K436" s="22"/>
      <x:c r="L436" s="22"/>
      <x:c r="M436" s="22"/>
      <x:c r="N436" s="22"/>
      <x:c r="O436" s="22"/>
      <x:c r="P436" s="22"/>
      <x:c r="Q436" s="22"/>
      <x:c r="R436" s="22"/>
      <x:c r="S436" s="22"/>
      <x:c r="T436" s="22"/>
      <x:c r="U436" s="22"/>
      <x:c r="V436" s="22"/>
      <x:c r="W436" s="22"/>
      <x:c r="X436" s="22"/>
      <x:c r="Y436" s="22"/>
      <x:c r="Z436" s="22"/>
    </x:row>
    <x:row r="437">
      <x:c r="A437" s="22"/>
      <x:c r="B437" s="22"/>
      <x:c r="C437" s="22"/>
      <x:c r="D437" s="22"/>
      <x:c r="E437" s="22"/>
      <x:c r="F437" s="22"/>
      <x:c r="G437" s="22"/>
      <x:c r="H437" s="22"/>
      <x:c r="I437" s="22"/>
      <x:c r="J437" s="22"/>
      <x:c r="K437" s="22"/>
      <x:c r="L437" s="22"/>
      <x:c r="M437" s="22"/>
      <x:c r="N437" s="22"/>
      <x:c r="O437" s="22"/>
      <x:c r="P437" s="22"/>
      <x:c r="Q437" s="22"/>
      <x:c r="R437" s="22"/>
      <x:c r="S437" s="22"/>
      <x:c r="T437" s="22"/>
      <x:c r="U437" s="22"/>
      <x:c r="V437" s="22"/>
      <x:c r="W437" s="22"/>
      <x:c r="X437" s="22"/>
      <x:c r="Y437" s="22"/>
      <x:c r="Z437" s="22"/>
    </x:row>
    <x:row r="438">
      <x:c r="A438" s="22"/>
      <x:c r="B438" s="22"/>
      <x:c r="C438" s="22"/>
      <x:c r="D438" s="22"/>
      <x:c r="E438" s="22"/>
      <x:c r="F438" s="22"/>
      <x:c r="G438" s="22"/>
      <x:c r="H438" s="22"/>
      <x:c r="I438" s="22"/>
      <x:c r="J438" s="22"/>
      <x:c r="K438" s="22"/>
      <x:c r="L438" s="22"/>
      <x:c r="M438" s="22"/>
      <x:c r="N438" s="22"/>
      <x:c r="O438" s="22"/>
      <x:c r="P438" s="22"/>
      <x:c r="Q438" s="22"/>
      <x:c r="R438" s="22"/>
      <x:c r="S438" s="22"/>
      <x:c r="T438" s="22"/>
      <x:c r="U438" s="22"/>
      <x:c r="V438" s="22"/>
      <x:c r="W438" s="22"/>
      <x:c r="X438" s="22"/>
      <x:c r="Y438" s="22"/>
      <x:c r="Z438" s="22"/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</x:row>
    <x:row r="440">
      <x:c r="A440" s="22"/>
      <x:c r="B440" s="22"/>
      <x:c r="C440" s="22"/>
      <x:c r="D440" s="22"/>
      <x:c r="E440" s="22"/>
      <x:c r="F440" s="22"/>
      <x:c r="G440" s="22"/>
      <x:c r="H440" s="22"/>
      <x:c r="I440" s="22"/>
      <x:c r="J440" s="22"/>
      <x:c r="K440" s="22"/>
      <x:c r="L440" s="22"/>
      <x:c r="M440" s="22"/>
      <x:c r="N440" s="22"/>
      <x:c r="O440" s="22"/>
      <x:c r="P440" s="22"/>
      <x:c r="Q440" s="22"/>
      <x:c r="R440" s="22"/>
      <x:c r="S440" s="22"/>
      <x:c r="T440" s="22"/>
      <x:c r="U440" s="22"/>
      <x:c r="V440" s="22"/>
      <x:c r="W440" s="22"/>
      <x:c r="X440" s="22"/>
      <x:c r="Y440" s="22"/>
      <x:c r="Z440" s="22"/>
    </x:row>
    <x:row r="441">
      <x:c r="A441" s="22"/>
      <x:c r="B441" s="22"/>
      <x:c r="C441" s="22"/>
      <x:c r="D441" s="22"/>
      <x:c r="E441" s="22"/>
      <x:c r="F441" s="22"/>
      <x:c r="G441" s="22"/>
      <x:c r="H441" s="22"/>
      <x:c r="I441" s="22"/>
      <x:c r="J441" s="22"/>
      <x:c r="K441" s="22"/>
      <x:c r="L441" s="22"/>
      <x:c r="M441" s="22"/>
      <x:c r="N441" s="22"/>
      <x:c r="O441" s="22"/>
      <x:c r="P441" s="22"/>
      <x:c r="Q441" s="22"/>
      <x:c r="R441" s="22"/>
      <x:c r="S441" s="22"/>
      <x:c r="T441" s="22"/>
      <x:c r="U441" s="22"/>
      <x:c r="V441" s="22"/>
      <x:c r="W441" s="22"/>
      <x:c r="X441" s="22"/>
      <x:c r="Y441" s="22"/>
      <x:c r="Z441" s="22"/>
    </x:row>
    <x:row r="442">
      <x:c r="A442" s="22"/>
      <x:c r="B442" s="22"/>
      <x:c r="C442" s="22"/>
      <x:c r="D442" s="22"/>
      <x:c r="E442" s="22"/>
      <x:c r="F442" s="22"/>
      <x:c r="G442" s="22"/>
      <x:c r="H442" s="22"/>
      <x:c r="I442" s="22"/>
      <x:c r="J442" s="22"/>
      <x:c r="K442" s="22"/>
      <x:c r="L442" s="22"/>
      <x:c r="M442" s="22"/>
      <x:c r="N442" s="22"/>
      <x:c r="O442" s="22"/>
      <x:c r="P442" s="22"/>
      <x:c r="Q442" s="22"/>
      <x:c r="R442" s="22"/>
      <x:c r="S442" s="22"/>
      <x:c r="T442" s="22"/>
      <x:c r="U442" s="22"/>
      <x:c r="V442" s="22"/>
      <x:c r="W442" s="22"/>
      <x:c r="X442" s="22"/>
      <x:c r="Y442" s="22"/>
      <x:c r="Z442" s="22"/>
    </x:row>
    <x:row r="443">
      <x:c r="A443" s="22"/>
      <x:c r="B443" s="22"/>
      <x:c r="C443" s="22"/>
      <x:c r="D443" s="22"/>
      <x:c r="E443" s="22"/>
      <x:c r="F443" s="22"/>
      <x:c r="G443" s="22"/>
      <x:c r="H443" s="22"/>
      <x:c r="I443" s="22"/>
      <x:c r="J443" s="22"/>
      <x:c r="K443" s="22"/>
      <x:c r="L443" s="22"/>
      <x:c r="M443" s="22"/>
      <x:c r="N443" s="22"/>
      <x:c r="O443" s="22"/>
      <x:c r="P443" s="22"/>
      <x:c r="Q443" s="22"/>
      <x:c r="R443" s="22"/>
      <x:c r="S443" s="22"/>
      <x:c r="T443" s="22"/>
      <x:c r="U443" s="22"/>
      <x:c r="V443" s="22"/>
      <x:c r="W443" s="22"/>
      <x:c r="X443" s="22"/>
      <x:c r="Y443" s="22"/>
      <x:c r="Z443" s="22"/>
    </x:row>
    <x:row r="444">
      <x:c r="A444" s="22"/>
      <x:c r="B444" s="22"/>
      <x:c r="C444" s="22"/>
      <x:c r="D444" s="22"/>
      <x:c r="E444" s="22"/>
      <x:c r="F444" s="22"/>
      <x:c r="G444" s="22"/>
      <x:c r="H444" s="22"/>
      <x:c r="I444" s="22"/>
      <x:c r="J444" s="22"/>
      <x:c r="K444" s="22"/>
      <x:c r="L444" s="22"/>
      <x:c r="M444" s="22"/>
      <x:c r="N444" s="22"/>
      <x:c r="O444" s="22"/>
      <x:c r="P444" s="22"/>
      <x:c r="Q444" s="22"/>
      <x:c r="R444" s="22"/>
      <x:c r="S444" s="22"/>
      <x:c r="T444" s="22"/>
      <x:c r="U444" s="22"/>
      <x:c r="V444" s="22"/>
      <x:c r="W444" s="22"/>
      <x:c r="X444" s="22"/>
      <x:c r="Y444" s="22"/>
      <x:c r="Z444" s="22"/>
    </x:row>
    <x:row r="445">
      <x:c r="A445" s="22"/>
      <x:c r="B445" s="22"/>
      <x:c r="C445" s="22"/>
      <x:c r="D445" s="22"/>
      <x:c r="E445" s="22"/>
      <x:c r="F445" s="22"/>
      <x:c r="G445" s="22"/>
      <x:c r="H445" s="22"/>
      <x:c r="I445" s="22"/>
      <x:c r="J445" s="22"/>
      <x:c r="K445" s="22"/>
      <x:c r="L445" s="22"/>
      <x:c r="M445" s="22"/>
      <x:c r="N445" s="22"/>
      <x:c r="O445" s="22"/>
      <x:c r="P445" s="22"/>
      <x:c r="Q445" s="22"/>
      <x:c r="R445" s="22"/>
      <x:c r="S445" s="22"/>
      <x:c r="T445" s="22"/>
      <x:c r="U445" s="22"/>
      <x:c r="V445" s="22"/>
      <x:c r="W445" s="22"/>
      <x:c r="X445" s="22"/>
      <x:c r="Y445" s="22"/>
      <x:c r="Z445" s="22"/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</x:row>
    <x:row r="447">
      <x:c r="A447" s="22"/>
      <x:c r="B447" s="22"/>
      <x:c r="C447" s="22"/>
      <x:c r="D447" s="22"/>
      <x:c r="E447" s="22"/>
      <x:c r="F447" s="22"/>
      <x:c r="G447" s="22"/>
      <x:c r="H447" s="22"/>
      <x:c r="I447" s="22"/>
      <x:c r="J447" s="22"/>
      <x:c r="K447" s="22"/>
      <x:c r="L447" s="22"/>
      <x:c r="M447" s="22"/>
      <x:c r="N447" s="22"/>
      <x:c r="O447" s="22"/>
      <x:c r="P447" s="22"/>
      <x:c r="Q447" s="22"/>
      <x:c r="R447" s="22"/>
      <x:c r="S447" s="22"/>
      <x:c r="T447" s="22"/>
      <x:c r="U447" s="22"/>
      <x:c r="V447" s="22"/>
      <x:c r="W447" s="22"/>
      <x:c r="X447" s="22"/>
      <x:c r="Y447" s="22"/>
      <x:c r="Z447" s="22"/>
    </x:row>
    <x:row r="448">
      <x:c r="A448" s="22"/>
      <x:c r="B448" s="22"/>
      <x:c r="C448" s="22"/>
      <x:c r="D448" s="22"/>
      <x:c r="E448" s="22"/>
      <x:c r="F448" s="22"/>
      <x:c r="G448" s="22"/>
      <x:c r="H448" s="22"/>
      <x:c r="I448" s="22"/>
      <x:c r="J448" s="22"/>
      <x:c r="K448" s="22"/>
      <x:c r="L448" s="22"/>
      <x:c r="M448" s="22"/>
      <x:c r="N448" s="22"/>
      <x:c r="O448" s="22"/>
      <x:c r="P448" s="22"/>
      <x:c r="Q448" s="22"/>
      <x:c r="R448" s="22"/>
      <x:c r="S448" s="22"/>
      <x:c r="T448" s="22"/>
      <x:c r="U448" s="22"/>
      <x:c r="V448" s="22"/>
      <x:c r="W448" s="22"/>
      <x:c r="X448" s="22"/>
      <x:c r="Y448" s="22"/>
      <x:c r="Z448" s="22"/>
    </x:row>
    <x:row r="449">
      <x:c r="A449" s="22"/>
      <x:c r="B449" s="22"/>
      <x:c r="C449" s="22"/>
      <x:c r="D449" s="22"/>
      <x:c r="E449" s="22"/>
      <x:c r="F449" s="22"/>
      <x:c r="G449" s="22"/>
      <x:c r="H449" s="22"/>
      <x:c r="I449" s="22"/>
      <x:c r="J449" s="22"/>
      <x:c r="K449" s="22"/>
      <x:c r="L449" s="22"/>
      <x:c r="M449" s="22"/>
      <x:c r="N449" s="22"/>
      <x:c r="O449" s="22"/>
      <x:c r="P449" s="22"/>
      <x:c r="Q449" s="22"/>
      <x:c r="R449" s="22"/>
      <x:c r="S449" s="22"/>
      <x:c r="T449" s="22"/>
      <x:c r="U449" s="22"/>
      <x:c r="V449" s="22"/>
      <x:c r="W449" s="22"/>
      <x:c r="X449" s="22"/>
      <x:c r="Y449" s="22"/>
      <x:c r="Z449" s="22"/>
    </x:row>
    <x:row r="450">
      <x:c r="A450" s="22"/>
      <x:c r="B450" s="22"/>
      <x:c r="C450" s="22"/>
      <x:c r="D450" s="22"/>
      <x:c r="E450" s="22"/>
      <x:c r="F450" s="22"/>
      <x:c r="G450" s="22"/>
      <x:c r="H450" s="22"/>
      <x:c r="I450" s="22"/>
      <x:c r="J450" s="22"/>
      <x:c r="K450" s="22"/>
      <x:c r="L450" s="22"/>
      <x:c r="M450" s="22"/>
      <x:c r="N450" s="22"/>
      <x:c r="O450" s="22"/>
      <x:c r="P450" s="22"/>
      <x:c r="Q450" s="22"/>
      <x:c r="R450" s="22"/>
      <x:c r="S450" s="22"/>
      <x:c r="T450" s="22"/>
      <x:c r="U450" s="22"/>
      <x:c r="V450" s="22"/>
      <x:c r="W450" s="22"/>
      <x:c r="X450" s="22"/>
      <x:c r="Y450" s="22"/>
      <x:c r="Z450" s="22"/>
    </x:row>
    <x:row r="451">
      <x:c r="A451" s="22"/>
      <x:c r="B451" s="22"/>
      <x:c r="C451" s="22"/>
      <x:c r="D451" s="22"/>
      <x:c r="E451" s="22"/>
      <x:c r="F451" s="22"/>
      <x:c r="G451" s="22"/>
      <x:c r="H451" s="22"/>
      <x:c r="I451" s="22"/>
      <x:c r="J451" s="22"/>
      <x:c r="K451" s="22"/>
      <x:c r="L451" s="22"/>
      <x:c r="M451" s="22"/>
      <x:c r="N451" s="22"/>
      <x:c r="O451" s="22"/>
      <x:c r="P451" s="22"/>
      <x:c r="Q451" s="22"/>
      <x:c r="R451" s="22"/>
      <x:c r="S451" s="22"/>
      <x:c r="T451" s="22"/>
      <x:c r="U451" s="22"/>
      <x:c r="V451" s="22"/>
      <x:c r="W451" s="22"/>
      <x:c r="X451" s="22"/>
      <x:c r="Y451" s="22"/>
      <x:c r="Z451" s="22"/>
    </x:row>
    <x:row r="452">
      <x:c r="A452" s="22"/>
      <x:c r="B452" s="22"/>
      <x:c r="C452" s="22"/>
      <x:c r="D452" s="22"/>
      <x:c r="E452" s="22"/>
      <x:c r="F452" s="22"/>
      <x:c r="G452" s="22"/>
      <x:c r="H452" s="22"/>
      <x:c r="I452" s="22"/>
      <x:c r="J452" s="22"/>
      <x:c r="K452" s="22"/>
      <x:c r="L452" s="22"/>
      <x:c r="M452" s="22"/>
      <x:c r="N452" s="22"/>
      <x:c r="O452" s="22"/>
      <x:c r="P452" s="22"/>
      <x:c r="Q452" s="22"/>
      <x:c r="R452" s="22"/>
      <x:c r="S452" s="22"/>
      <x:c r="T452" s="22"/>
      <x:c r="U452" s="22"/>
      <x:c r="V452" s="22"/>
      <x:c r="W452" s="22"/>
      <x:c r="X452" s="22"/>
      <x:c r="Y452" s="22"/>
      <x:c r="Z452" s="22"/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</x:row>
    <x:row r="454">
      <x:c r="A454" s="22"/>
      <x:c r="B454" s="22"/>
      <x:c r="C454" s="22"/>
      <x:c r="D454" s="22"/>
      <x:c r="E454" s="22"/>
      <x:c r="F454" s="22"/>
      <x:c r="G454" s="22"/>
      <x:c r="H454" s="22"/>
      <x:c r="I454" s="22"/>
      <x:c r="J454" s="22"/>
      <x:c r="K454" s="22"/>
      <x:c r="L454" s="22"/>
      <x:c r="M454" s="22"/>
      <x:c r="N454" s="22"/>
      <x:c r="O454" s="22"/>
      <x:c r="P454" s="22"/>
      <x:c r="Q454" s="22"/>
      <x:c r="R454" s="22"/>
      <x:c r="S454" s="22"/>
      <x:c r="T454" s="22"/>
      <x:c r="U454" s="22"/>
      <x:c r="V454" s="22"/>
      <x:c r="W454" s="22"/>
      <x:c r="X454" s="22"/>
      <x:c r="Y454" s="22"/>
      <x:c r="Z454" s="22"/>
    </x:row>
    <x:row r="455">
      <x:c r="A455" s="22"/>
      <x:c r="B455" s="22"/>
      <x:c r="C455" s="22"/>
      <x:c r="D455" s="22"/>
      <x:c r="E455" s="22"/>
      <x:c r="F455" s="22"/>
      <x:c r="G455" s="22"/>
      <x:c r="H455" s="22"/>
      <x:c r="I455" s="22"/>
      <x:c r="J455" s="22"/>
      <x:c r="K455" s="22"/>
      <x:c r="L455" s="22"/>
      <x:c r="M455" s="22"/>
      <x:c r="N455" s="22"/>
      <x:c r="O455" s="22"/>
      <x:c r="P455" s="22"/>
      <x:c r="Q455" s="22"/>
      <x:c r="R455" s="22"/>
      <x:c r="S455" s="22"/>
      <x:c r="T455" s="22"/>
      <x:c r="U455" s="22"/>
      <x:c r="V455" s="22"/>
      <x:c r="W455" s="22"/>
      <x:c r="X455" s="22"/>
      <x:c r="Y455" s="22"/>
      <x:c r="Z455" s="22"/>
    </x:row>
    <x:row r="456">
      <x:c r="A456" s="22"/>
      <x:c r="B456" s="22"/>
      <x:c r="C456" s="22"/>
      <x:c r="D456" s="22"/>
      <x:c r="E456" s="22"/>
      <x:c r="F456" s="22"/>
      <x:c r="G456" s="22"/>
      <x:c r="H456" s="22"/>
      <x:c r="I456" s="22"/>
      <x:c r="J456" s="22"/>
      <x:c r="K456" s="22"/>
      <x:c r="L456" s="22"/>
      <x:c r="M456" s="22"/>
      <x:c r="N456" s="22"/>
      <x:c r="O456" s="22"/>
      <x:c r="P456" s="22"/>
      <x:c r="Q456" s="22"/>
      <x:c r="R456" s="22"/>
      <x:c r="S456" s="22"/>
      <x:c r="T456" s="22"/>
      <x:c r="U456" s="22"/>
      <x:c r="V456" s="22"/>
      <x:c r="W456" s="22"/>
      <x:c r="X456" s="22"/>
      <x:c r="Y456" s="22"/>
      <x:c r="Z456" s="22"/>
    </x:row>
    <x:row r="457">
      <x:c r="A457" s="22"/>
      <x:c r="B457" s="22"/>
      <x:c r="C457" s="22"/>
      <x:c r="D457" s="22"/>
      <x:c r="E457" s="22"/>
      <x:c r="F457" s="22"/>
      <x:c r="G457" s="22"/>
      <x:c r="H457" s="22"/>
      <x:c r="I457" s="22"/>
      <x:c r="J457" s="22"/>
      <x:c r="K457" s="22"/>
      <x:c r="L457" s="22"/>
      <x:c r="M457" s="22"/>
      <x:c r="N457" s="22"/>
      <x:c r="O457" s="22"/>
      <x:c r="P457" s="22"/>
      <x:c r="Q457" s="22"/>
      <x:c r="R457" s="22"/>
      <x:c r="S457" s="22"/>
      <x:c r="T457" s="22"/>
      <x:c r="U457" s="22"/>
      <x:c r="V457" s="22"/>
      <x:c r="W457" s="22"/>
      <x:c r="X457" s="22"/>
      <x:c r="Y457" s="22"/>
      <x:c r="Z457" s="22"/>
    </x:row>
    <x:row r="458">
      <x:c r="A458" s="22"/>
      <x:c r="B458" s="22"/>
      <x:c r="C458" s="22"/>
      <x:c r="D458" s="22"/>
      <x:c r="E458" s="22"/>
      <x:c r="F458" s="22"/>
      <x:c r="G458" s="22"/>
      <x:c r="H458" s="22"/>
      <x:c r="I458" s="22"/>
      <x:c r="J458" s="22"/>
      <x:c r="K458" s="22"/>
      <x:c r="L458" s="22"/>
      <x:c r="M458" s="22"/>
      <x:c r="N458" s="22"/>
      <x:c r="O458" s="22"/>
      <x:c r="P458" s="22"/>
      <x:c r="Q458" s="22"/>
      <x:c r="R458" s="22"/>
      <x:c r="S458" s="22"/>
      <x:c r="T458" s="22"/>
      <x:c r="U458" s="22"/>
      <x:c r="V458" s="22"/>
      <x:c r="W458" s="22"/>
      <x:c r="X458" s="22"/>
      <x:c r="Y458" s="22"/>
      <x:c r="Z458" s="22"/>
    </x:row>
    <x:row r="459">
      <x:c r="A459" s="22"/>
      <x:c r="B459" s="22"/>
      <x:c r="C459" s="22"/>
      <x:c r="D459" s="22"/>
      <x:c r="E459" s="22"/>
      <x:c r="F459" s="22"/>
      <x:c r="G459" s="22"/>
      <x:c r="H459" s="22"/>
      <x:c r="I459" s="22"/>
      <x:c r="J459" s="22"/>
      <x:c r="K459" s="22"/>
      <x:c r="L459" s="22"/>
      <x:c r="M459" s="22"/>
      <x:c r="N459" s="22"/>
      <x:c r="O459" s="22"/>
      <x:c r="P459" s="22"/>
      <x:c r="Q459" s="22"/>
      <x:c r="R459" s="22"/>
      <x:c r="S459" s="22"/>
      <x:c r="T459" s="22"/>
      <x:c r="U459" s="22"/>
      <x:c r="V459" s="22"/>
      <x:c r="W459" s="22"/>
      <x:c r="X459" s="22"/>
      <x:c r="Y459" s="22"/>
      <x:c r="Z459" s="22"/>
    </x:row>
    <x:row r="460">
      <x:c r="A460" s="22"/>
      <x:c r="B460" s="22"/>
      <x:c r="C460" s="22"/>
      <x:c r="D460" s="22"/>
      <x:c r="E460" s="22"/>
      <x:c r="F460" s="22"/>
      <x:c r="G460" s="22"/>
      <x:c r="H460" s="22"/>
      <x:c r="I460" s="22"/>
      <x:c r="J460" s="22"/>
      <x:c r="K460" s="22"/>
      <x:c r="L460" s="22"/>
      <x:c r="M460" s="22"/>
      <x:c r="N460" s="22"/>
      <x:c r="O460" s="22"/>
      <x:c r="P460" s="22"/>
      <x:c r="Q460" s="22"/>
      <x:c r="R460" s="22"/>
      <x:c r="S460" s="22"/>
      <x:c r="T460" s="22"/>
      <x:c r="U460" s="22"/>
      <x:c r="V460" s="22"/>
      <x:c r="W460" s="22"/>
      <x:c r="X460" s="22"/>
      <x:c r="Y460" s="22"/>
      <x:c r="Z460" s="22"/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</x:row>
    <x:row r="462">
      <x:c r="A462" s="22"/>
      <x:c r="B462" s="22"/>
      <x:c r="C462" s="22"/>
      <x:c r="D462" s="22"/>
      <x:c r="E462" s="22"/>
      <x:c r="F462" s="22"/>
      <x:c r="G462" s="22"/>
      <x:c r="H462" s="22"/>
      <x:c r="I462" s="22"/>
      <x:c r="J462" s="22"/>
      <x:c r="K462" s="22"/>
      <x:c r="L462" s="22"/>
      <x:c r="M462" s="22"/>
      <x:c r="N462" s="22"/>
      <x:c r="O462" s="22"/>
      <x:c r="P462" s="22"/>
      <x:c r="Q462" s="22"/>
      <x:c r="R462" s="22"/>
      <x:c r="S462" s="22"/>
      <x:c r="T462" s="22"/>
      <x:c r="U462" s="22"/>
      <x:c r="V462" s="22"/>
      <x:c r="W462" s="22"/>
      <x:c r="X462" s="22"/>
      <x:c r="Y462" s="22"/>
      <x:c r="Z462" s="22"/>
    </x:row>
    <x:row r="463">
      <x:c r="A463" s="22"/>
      <x:c r="B463" s="22"/>
      <x:c r="C463" s="22"/>
      <x:c r="D463" s="22"/>
      <x:c r="E463" s="22"/>
      <x:c r="F463" s="22"/>
      <x:c r="G463" s="22"/>
      <x:c r="H463" s="22"/>
      <x:c r="I463" s="22"/>
      <x:c r="J463" s="22"/>
      <x:c r="K463" s="22"/>
      <x:c r="L463" s="22"/>
      <x:c r="M463" s="22"/>
      <x:c r="N463" s="22"/>
      <x:c r="O463" s="22"/>
      <x:c r="P463" s="22"/>
      <x:c r="Q463" s="22"/>
      <x:c r="R463" s="22"/>
      <x:c r="S463" s="22"/>
      <x:c r="T463" s="22"/>
      <x:c r="U463" s="22"/>
      <x:c r="V463" s="22"/>
      <x:c r="W463" s="22"/>
      <x:c r="X463" s="22"/>
      <x:c r="Y463" s="22"/>
      <x:c r="Z463" s="22"/>
    </x:row>
    <x:row r="464">
      <x:c r="A464" s="22"/>
      <x:c r="B464" s="22"/>
      <x:c r="C464" s="22"/>
      <x:c r="D464" s="22"/>
      <x:c r="E464" s="22"/>
      <x:c r="F464" s="22"/>
      <x:c r="G464" s="22"/>
      <x:c r="H464" s="22"/>
      <x:c r="I464" s="22"/>
      <x:c r="J464" s="22"/>
      <x:c r="K464" s="22"/>
      <x:c r="L464" s="22"/>
      <x:c r="M464" s="22"/>
      <x:c r="N464" s="22"/>
      <x:c r="O464" s="22"/>
      <x:c r="P464" s="22"/>
      <x:c r="Q464" s="22"/>
      <x:c r="R464" s="22"/>
      <x:c r="S464" s="22"/>
      <x:c r="T464" s="22"/>
      <x:c r="U464" s="22"/>
      <x:c r="V464" s="22"/>
      <x:c r="W464" s="22"/>
      <x:c r="X464" s="22"/>
      <x:c r="Y464" s="22"/>
      <x:c r="Z464" s="22"/>
    </x:row>
    <x:row r="465">
      <x:c r="A465" s="22"/>
      <x:c r="B465" s="22"/>
      <x:c r="C465" s="22"/>
      <x:c r="D465" s="22"/>
      <x:c r="E465" s="22"/>
      <x:c r="F465" s="22"/>
      <x:c r="G465" s="22"/>
      <x:c r="H465" s="22"/>
      <x:c r="I465" s="22"/>
      <x:c r="J465" s="22"/>
      <x:c r="K465" s="22"/>
      <x:c r="L465" s="22"/>
      <x:c r="M465" s="22"/>
      <x:c r="N465" s="22"/>
      <x:c r="O465" s="22"/>
      <x:c r="P465" s="22"/>
      <x:c r="Q465" s="22"/>
      <x:c r="R465" s="22"/>
      <x:c r="S465" s="22"/>
      <x:c r="T465" s="22"/>
      <x:c r="U465" s="22"/>
      <x:c r="V465" s="22"/>
      <x:c r="W465" s="22"/>
      <x:c r="X465" s="22"/>
      <x:c r="Y465" s="22"/>
      <x:c r="Z465" s="22"/>
    </x:row>
    <x:row r="466">
      <x:c r="A466" s="22"/>
      <x:c r="B466" s="22"/>
      <x:c r="C466" s="22"/>
      <x:c r="D466" s="22"/>
      <x:c r="E466" s="22"/>
      <x:c r="F466" s="22"/>
      <x:c r="G466" s="22"/>
      <x:c r="H466" s="22"/>
      <x:c r="I466" s="22"/>
      <x:c r="J466" s="22"/>
      <x:c r="K466" s="22"/>
      <x:c r="L466" s="22"/>
      <x:c r="M466" s="22"/>
      <x:c r="N466" s="22"/>
      <x:c r="O466" s="22"/>
      <x:c r="P466" s="22"/>
      <x:c r="Q466" s="22"/>
      <x:c r="R466" s="22"/>
      <x:c r="S466" s="22"/>
      <x:c r="T466" s="22"/>
      <x:c r="U466" s="22"/>
      <x:c r="V466" s="22"/>
      <x:c r="W466" s="22"/>
      <x:c r="X466" s="22"/>
      <x:c r="Y466" s="22"/>
      <x:c r="Z466" s="22"/>
    </x:row>
    <x:row r="467">
      <x:c r="A467" s="22"/>
      <x:c r="B467" s="22"/>
      <x:c r="C467" s="22"/>
      <x:c r="D467" s="22"/>
      <x:c r="E467" s="22"/>
      <x:c r="F467" s="22"/>
      <x:c r="G467" s="22"/>
      <x:c r="H467" s="22"/>
      <x:c r="I467" s="22"/>
      <x:c r="J467" s="22"/>
      <x:c r="K467" s="22"/>
      <x:c r="L467" s="22"/>
      <x:c r="M467" s="22"/>
      <x:c r="N467" s="22"/>
      <x:c r="O467" s="22"/>
      <x:c r="P467" s="22"/>
      <x:c r="Q467" s="22"/>
      <x:c r="R467" s="22"/>
      <x:c r="S467" s="22"/>
      <x:c r="T467" s="22"/>
      <x:c r="U467" s="22"/>
      <x:c r="V467" s="22"/>
      <x:c r="W467" s="22"/>
      <x:c r="X467" s="22"/>
      <x:c r="Y467" s="22"/>
      <x:c r="Z467" s="22"/>
    </x:row>
    <x:row r="468">
      <x:c r="A468" s="22"/>
      <x:c r="B468" s="22"/>
      <x:c r="C468" s="22"/>
      <x:c r="D468" s="22"/>
      <x:c r="E468" s="22"/>
      <x:c r="F468" s="22"/>
      <x:c r="G468" s="22"/>
      <x:c r="H468" s="22"/>
      <x:c r="I468" s="22"/>
      <x:c r="J468" s="22"/>
      <x:c r="K468" s="22"/>
      <x:c r="L468" s="22"/>
      <x:c r="M468" s="22"/>
      <x:c r="N468" s="22"/>
      <x:c r="O468" s="22"/>
      <x:c r="P468" s="22"/>
      <x:c r="Q468" s="22"/>
      <x:c r="R468" s="22"/>
      <x:c r="S468" s="22"/>
      <x:c r="T468" s="22"/>
      <x:c r="U468" s="22"/>
      <x:c r="V468" s="22"/>
      <x:c r="W468" s="22"/>
      <x:c r="X468" s="22"/>
      <x:c r="Y468" s="22"/>
      <x:c r="Z468" s="22"/>
    </x:row>
    <x:row r="469">
      <x:c r="A469" s="22"/>
      <x:c r="B469" s="22"/>
      <x:c r="C469" s="22"/>
      <x:c r="D469" s="22"/>
      <x:c r="E469" s="22"/>
      <x:c r="F469" s="22"/>
      <x:c r="G469" s="22"/>
      <x:c r="H469" s="22"/>
      <x:c r="I469" s="22"/>
      <x:c r="J469" s="22"/>
      <x:c r="K469" s="22"/>
      <x:c r="L469" s="22"/>
      <x:c r="M469" s="22"/>
      <x:c r="N469" s="22"/>
      <x:c r="O469" s="22"/>
      <x:c r="P469" s="22"/>
      <x:c r="Q469" s="22"/>
      <x:c r="R469" s="22"/>
      <x:c r="S469" s="22"/>
      <x:c r="T469" s="22"/>
      <x:c r="U469" s="22"/>
      <x:c r="V469" s="22"/>
      <x:c r="W469" s="22"/>
      <x:c r="X469" s="22"/>
      <x:c r="Y469" s="22"/>
      <x:c r="Z469" s="22"/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</x:row>
    <x:row r="471">
      <x:c r="A471" s="22"/>
      <x:c r="B471" s="22"/>
      <x:c r="C471" s="22"/>
      <x:c r="D471" s="22"/>
      <x:c r="E471" s="22"/>
      <x:c r="F471" s="22"/>
      <x:c r="G471" s="22"/>
      <x:c r="H471" s="22"/>
      <x:c r="I471" s="22"/>
      <x:c r="J471" s="22"/>
      <x:c r="K471" s="22"/>
      <x:c r="L471" s="22"/>
      <x:c r="M471" s="22"/>
      <x:c r="N471" s="22"/>
      <x:c r="O471" s="22"/>
      <x:c r="P471" s="22"/>
      <x:c r="Q471" s="22"/>
      <x:c r="R471" s="22"/>
      <x:c r="S471" s="22"/>
      <x:c r="T471" s="22"/>
      <x:c r="U471" s="22"/>
      <x:c r="V471" s="22"/>
      <x:c r="W471" s="22"/>
      <x:c r="X471" s="22"/>
      <x:c r="Y471" s="22"/>
      <x:c r="Z471" s="22"/>
    </x:row>
    <x:row r="472">
      <x:c r="A472" s="22"/>
      <x:c r="B472" s="22"/>
      <x:c r="C472" s="22"/>
      <x:c r="D472" s="22"/>
      <x:c r="E472" s="22"/>
      <x:c r="F472" s="22"/>
      <x:c r="G472" s="22"/>
      <x:c r="H472" s="22"/>
      <x:c r="I472" s="22"/>
      <x:c r="J472" s="22"/>
      <x:c r="K472" s="22"/>
      <x:c r="L472" s="22"/>
      <x:c r="M472" s="22"/>
      <x:c r="N472" s="22"/>
      <x:c r="O472" s="22"/>
      <x:c r="P472" s="22"/>
      <x:c r="Q472" s="22"/>
      <x:c r="R472" s="22"/>
      <x:c r="S472" s="22"/>
      <x:c r="T472" s="22"/>
      <x:c r="U472" s="22"/>
      <x:c r="V472" s="22"/>
      <x:c r="W472" s="22"/>
      <x:c r="X472" s="22"/>
      <x:c r="Y472" s="22"/>
      <x:c r="Z472" s="22"/>
    </x:row>
    <x:row r="473">
      <x:c r="A473" s="22"/>
      <x:c r="B473" s="22"/>
      <x:c r="C473" s="22"/>
      <x:c r="D473" s="22"/>
      <x:c r="E473" s="22"/>
      <x:c r="F473" s="22"/>
      <x:c r="G473" s="22"/>
      <x:c r="H473" s="22"/>
      <x:c r="I473" s="22"/>
      <x:c r="J473" s="22"/>
      <x:c r="K473" s="22"/>
      <x:c r="L473" s="22"/>
      <x:c r="M473" s="22"/>
      <x:c r="N473" s="22"/>
      <x:c r="O473" s="22"/>
      <x:c r="P473" s="22"/>
      <x:c r="Q473" s="22"/>
      <x:c r="R473" s="22"/>
      <x:c r="S473" s="22"/>
      <x:c r="T473" s="22"/>
      <x:c r="U473" s="22"/>
      <x:c r="V473" s="22"/>
      <x:c r="W473" s="22"/>
      <x:c r="X473" s="22"/>
      <x:c r="Y473" s="22"/>
      <x:c r="Z473" s="22"/>
    </x:row>
    <x:row r="474">
      <x:c r="A474" s="22"/>
      <x:c r="B474" s="22"/>
      <x:c r="C474" s="22"/>
      <x:c r="D474" s="22"/>
      <x:c r="E474" s="22"/>
      <x:c r="F474" s="22"/>
      <x:c r="G474" s="22"/>
      <x:c r="H474" s="22"/>
      <x:c r="I474" s="22"/>
      <x:c r="J474" s="22"/>
      <x:c r="K474" s="22"/>
      <x:c r="L474" s="22"/>
      <x:c r="M474" s="22"/>
      <x:c r="N474" s="22"/>
      <x:c r="O474" s="22"/>
      <x:c r="P474" s="22"/>
      <x:c r="Q474" s="22"/>
      <x:c r="R474" s="22"/>
      <x:c r="S474" s="22"/>
      <x:c r="T474" s="22"/>
      <x:c r="U474" s="22"/>
      <x:c r="V474" s="22"/>
      <x:c r="W474" s="22"/>
      <x:c r="X474" s="22"/>
      <x:c r="Y474" s="22"/>
      <x:c r="Z474" s="22"/>
    </x:row>
    <x:row r="475">
      <x:c r="A475" s="22"/>
      <x:c r="B475" s="22"/>
      <x:c r="C475" s="22"/>
      <x:c r="D475" s="22"/>
      <x:c r="E475" s="22"/>
      <x:c r="F475" s="22"/>
      <x:c r="G475" s="22"/>
      <x:c r="H475" s="22"/>
      <x:c r="I475" s="22"/>
      <x:c r="J475" s="22"/>
      <x:c r="K475" s="22"/>
      <x:c r="L475" s="22"/>
      <x:c r="M475" s="22"/>
      <x:c r="N475" s="22"/>
      <x:c r="O475" s="22"/>
      <x:c r="P475" s="22"/>
      <x:c r="Q475" s="22"/>
      <x:c r="R475" s="22"/>
      <x:c r="S475" s="22"/>
      <x:c r="T475" s="22"/>
      <x:c r="U475" s="22"/>
      <x:c r="V475" s="22"/>
      <x:c r="W475" s="22"/>
      <x:c r="X475" s="22"/>
      <x:c r="Y475" s="22"/>
      <x:c r="Z475" s="22"/>
    </x:row>
    <x:row r="476">
      <x:c r="A476" s="22"/>
      <x:c r="B476" s="22"/>
      <x:c r="C476" s="22"/>
      <x:c r="D476" s="22"/>
      <x:c r="E476" s="22"/>
      <x:c r="F476" s="22"/>
      <x:c r="G476" s="22"/>
      <x:c r="H476" s="22"/>
      <x:c r="I476" s="22"/>
      <x:c r="J476" s="22"/>
      <x:c r="K476" s="22"/>
      <x:c r="L476" s="22"/>
      <x:c r="M476" s="22"/>
      <x:c r="N476" s="22"/>
      <x:c r="O476" s="22"/>
      <x:c r="P476" s="22"/>
      <x:c r="Q476" s="22"/>
      <x:c r="R476" s="22"/>
      <x:c r="S476" s="22"/>
      <x:c r="T476" s="22"/>
      <x:c r="U476" s="22"/>
      <x:c r="V476" s="22"/>
      <x:c r="W476" s="22"/>
      <x:c r="X476" s="22"/>
      <x:c r="Y476" s="22"/>
      <x:c r="Z476" s="22"/>
    </x:row>
    <x:row r="477">
      <x:c r="A477" s="22"/>
      <x:c r="B477" s="22"/>
      <x:c r="C477" s="22"/>
      <x:c r="D477" s="22"/>
      <x:c r="E477" s="22"/>
      <x:c r="F477" s="22"/>
      <x:c r="G477" s="22"/>
      <x:c r="H477" s="22"/>
      <x:c r="I477" s="22"/>
      <x:c r="J477" s="22"/>
      <x:c r="K477" s="22"/>
      <x:c r="L477" s="22"/>
      <x:c r="M477" s="22"/>
      <x:c r="N477" s="22"/>
      <x:c r="O477" s="22"/>
      <x:c r="P477" s="22"/>
      <x:c r="Q477" s="22"/>
      <x:c r="R477" s="22"/>
      <x:c r="S477" s="22"/>
      <x:c r="T477" s="22"/>
      <x:c r="U477" s="22"/>
      <x:c r="V477" s="22"/>
      <x:c r="W477" s="22"/>
      <x:c r="X477" s="22"/>
      <x:c r="Y477" s="22"/>
      <x:c r="Z477" s="22"/>
    </x:row>
    <x:row r="478">
      <x:c r="A478" s="22"/>
      <x:c r="B478" s="22"/>
      <x:c r="C478" s="22"/>
      <x:c r="D478" s="22"/>
      <x:c r="E478" s="22"/>
      <x:c r="F478" s="22"/>
      <x:c r="G478" s="22"/>
      <x:c r="H478" s="22"/>
      <x:c r="I478" s="22"/>
      <x:c r="J478" s="22"/>
      <x:c r="K478" s="22"/>
      <x:c r="L478" s="22"/>
      <x:c r="M478" s="22"/>
      <x:c r="N478" s="22"/>
      <x:c r="O478" s="22"/>
      <x:c r="P478" s="22"/>
      <x:c r="Q478" s="22"/>
      <x:c r="R478" s="22"/>
      <x:c r="S478" s="22"/>
      <x:c r="T478" s="22"/>
      <x:c r="U478" s="22"/>
      <x:c r="V478" s="22"/>
      <x:c r="W478" s="22"/>
      <x:c r="X478" s="22"/>
      <x:c r="Y478" s="22"/>
      <x:c r="Z478" s="22"/>
    </x:row>
    <x:row r="479">
      <x:c r="A479" s="22"/>
      <x:c r="B479" s="22"/>
      <x:c r="C479" s="22"/>
      <x:c r="D479" s="22"/>
      <x:c r="E479" s="22"/>
      <x:c r="F479" s="22"/>
      <x:c r="G479" s="22"/>
      <x:c r="H479" s="22"/>
      <x:c r="I479" s="22"/>
      <x:c r="J479" s="22"/>
      <x:c r="K479" s="22"/>
      <x:c r="L479" s="22"/>
      <x:c r="M479" s="22"/>
      <x:c r="N479" s="22"/>
      <x:c r="O479" s="22"/>
      <x:c r="P479" s="22"/>
      <x:c r="Q479" s="22"/>
      <x:c r="R479" s="22"/>
      <x:c r="S479" s="22"/>
      <x:c r="T479" s="22"/>
      <x:c r="U479" s="22"/>
      <x:c r="V479" s="22"/>
      <x:c r="W479" s="22"/>
      <x:c r="X479" s="22"/>
      <x:c r="Y479" s="22"/>
      <x:c r="Z479" s="22"/>
    </x:row>
    <x:row r="480">
      <x:c r="A480" s="22"/>
      <x:c r="B480" s="22"/>
      <x:c r="C480" s="22"/>
      <x:c r="D480" s="22"/>
      <x:c r="E480" s="22"/>
      <x:c r="F480" s="22"/>
      <x:c r="G480" s="22"/>
      <x:c r="H480" s="22"/>
      <x:c r="I480" s="22"/>
      <x:c r="J480" s="22"/>
      <x:c r="K480" s="22"/>
      <x:c r="L480" s="22"/>
      <x:c r="M480" s="22"/>
      <x:c r="N480" s="22"/>
      <x:c r="O480" s="22"/>
      <x:c r="P480" s="22"/>
      <x:c r="Q480" s="22"/>
      <x:c r="R480" s="22"/>
      <x:c r="S480" s="22"/>
      <x:c r="T480" s="22"/>
      <x:c r="U480" s="22"/>
      <x:c r="V480" s="22"/>
      <x:c r="W480" s="22"/>
      <x:c r="X480" s="22"/>
      <x:c r="Y480" s="22"/>
      <x:c r="Z480" s="22"/>
    </x:row>
    <x:row r="481">
      <x:c r="A481" s="22"/>
      <x:c r="B481" s="22"/>
      <x:c r="C481" s="22"/>
      <x:c r="D481" s="22"/>
      <x:c r="E481" s="22"/>
      <x:c r="F481" s="22"/>
      <x:c r="G481" s="22"/>
      <x:c r="H481" s="22"/>
      <x:c r="I481" s="22"/>
      <x:c r="J481" s="22"/>
      <x:c r="K481" s="22"/>
      <x:c r="L481" s="22"/>
      <x:c r="M481" s="22"/>
      <x:c r="N481" s="22"/>
      <x:c r="O481" s="22"/>
      <x:c r="P481" s="22"/>
      <x:c r="Q481" s="22"/>
      <x:c r="R481" s="22"/>
      <x:c r="S481" s="22"/>
      <x:c r="T481" s="22"/>
      <x:c r="U481" s="22"/>
      <x:c r="V481" s="22"/>
      <x:c r="W481" s="22"/>
      <x:c r="X481" s="22"/>
      <x:c r="Y481" s="22"/>
      <x:c r="Z481" s="22"/>
    </x:row>
    <x:row r="482">
      <x:c r="A482" s="22"/>
      <x:c r="B482" s="22"/>
      <x:c r="C482" s="22"/>
      <x:c r="D482" s="22"/>
      <x:c r="E482" s="22"/>
      <x:c r="F482" s="22"/>
      <x:c r="G482" s="22"/>
      <x:c r="H482" s="22"/>
      <x:c r="I482" s="22"/>
      <x:c r="J482" s="22"/>
      <x:c r="K482" s="22"/>
      <x:c r="L482" s="22"/>
      <x:c r="M482" s="22"/>
      <x:c r="N482" s="22"/>
      <x:c r="O482" s="22"/>
      <x:c r="P482" s="22"/>
      <x:c r="Q482" s="22"/>
      <x:c r="R482" s="22"/>
      <x:c r="S482" s="22"/>
      <x:c r="T482" s="22"/>
      <x:c r="U482" s="22"/>
      <x:c r="V482" s="22"/>
      <x:c r="W482" s="22"/>
      <x:c r="X482" s="22"/>
      <x:c r="Y482" s="22"/>
      <x:c r="Z482" s="22"/>
    </x:row>
    <x:row r="483">
      <x:c r="A483" s="22"/>
      <x:c r="B483" s="22"/>
      <x:c r="C483" s="22"/>
      <x:c r="D483" s="22"/>
      <x:c r="E483" s="22"/>
      <x:c r="F483" s="22"/>
      <x:c r="G483" s="22"/>
      <x:c r="H483" s="22"/>
      <x:c r="I483" s="22"/>
      <x:c r="J483" s="22"/>
      <x:c r="K483" s="22"/>
      <x:c r="L483" s="22"/>
      <x:c r="M483" s="22"/>
      <x:c r="N483" s="22"/>
      <x:c r="O483" s="22"/>
      <x:c r="P483" s="22"/>
      <x:c r="Q483" s="22"/>
      <x:c r="R483" s="22"/>
      <x:c r="S483" s="22"/>
      <x:c r="T483" s="22"/>
      <x:c r="U483" s="22"/>
      <x:c r="V483" s="22"/>
      <x:c r="W483" s="22"/>
      <x:c r="X483" s="22"/>
      <x:c r="Y483" s="22"/>
      <x:c r="Z483" s="22"/>
    </x:row>
    <x:row r="484">
      <x:c r="A484" s="22"/>
      <x:c r="B484" s="22"/>
      <x:c r="C484" s="22"/>
      <x:c r="D484" s="22"/>
      <x:c r="E484" s="22"/>
      <x:c r="F484" s="22"/>
      <x:c r="G484" s="22"/>
      <x:c r="H484" s="22"/>
      <x:c r="I484" s="22"/>
      <x:c r="J484" s="22"/>
      <x:c r="K484" s="22"/>
      <x:c r="L484" s="22"/>
      <x:c r="M484" s="22"/>
      <x:c r="N484" s="22"/>
      <x:c r="O484" s="22"/>
      <x:c r="P484" s="22"/>
      <x:c r="Q484" s="22"/>
      <x:c r="R484" s="22"/>
      <x:c r="S484" s="22"/>
      <x:c r="T484" s="22"/>
      <x:c r="U484" s="22"/>
      <x:c r="V484" s="22"/>
      <x:c r="W484" s="22"/>
      <x:c r="X484" s="22"/>
      <x:c r="Y484" s="22"/>
      <x:c r="Z484" s="22"/>
    </x:row>
    <x:row r="485">
      <x:c r="A485" s="22"/>
      <x:c r="B485" s="22"/>
      <x:c r="C485" s="22"/>
      <x:c r="D485" s="22"/>
      <x:c r="E485" s="22"/>
      <x:c r="F485" s="22"/>
      <x:c r="G485" s="22"/>
      <x:c r="H485" s="22"/>
      <x:c r="I485" s="22"/>
      <x:c r="J485" s="22"/>
      <x:c r="K485" s="22"/>
      <x:c r="L485" s="22"/>
      <x:c r="M485" s="22"/>
      <x:c r="N485" s="22"/>
      <x:c r="O485" s="22"/>
      <x:c r="P485" s="22"/>
      <x:c r="Q485" s="22"/>
      <x:c r="R485" s="22"/>
      <x:c r="S485" s="22"/>
      <x:c r="T485" s="22"/>
      <x:c r="U485" s="22"/>
      <x:c r="V485" s="22"/>
      <x:c r="W485" s="22"/>
      <x:c r="X485" s="22"/>
      <x:c r="Y485" s="22"/>
      <x:c r="Z485" s="22"/>
    </x:row>
    <x:row r="486">
      <x:c r="A486" s="22"/>
      <x:c r="B486" s="22"/>
      <x:c r="C486" s="22"/>
      <x:c r="D486" s="22"/>
      <x:c r="E486" s="22"/>
      <x:c r="F486" s="22"/>
      <x:c r="G486" s="22"/>
      <x:c r="H486" s="22"/>
      <x:c r="I486" s="22"/>
      <x:c r="J486" s="22"/>
      <x:c r="K486" s="22"/>
      <x:c r="L486" s="22"/>
      <x:c r="M486" s="22"/>
      <x:c r="N486" s="22"/>
      <x:c r="O486" s="22"/>
      <x:c r="P486" s="22"/>
      <x:c r="Q486" s="22"/>
      <x:c r="R486" s="22"/>
      <x:c r="S486" s="22"/>
      <x:c r="T486" s="22"/>
      <x:c r="U486" s="22"/>
      <x:c r="V486" s="22"/>
      <x:c r="W486" s="22"/>
      <x:c r="X486" s="22"/>
      <x:c r="Y486" s="22"/>
      <x:c r="Z486" s="22"/>
    </x:row>
    <x:row r="487">
      <x:c r="A487" s="22"/>
      <x:c r="B487" s="22"/>
      <x:c r="C487" s="22"/>
      <x:c r="D487" s="22"/>
      <x:c r="E487" s="22"/>
      <x:c r="F487" s="22"/>
      <x:c r="G487" s="22"/>
      <x:c r="H487" s="22"/>
      <x:c r="I487" s="22"/>
      <x:c r="J487" s="22"/>
      <x:c r="K487" s="22"/>
      <x:c r="L487" s="22"/>
      <x:c r="M487" s="22"/>
      <x:c r="N487" s="22"/>
      <x:c r="O487" s="22"/>
      <x:c r="P487" s="22"/>
      <x:c r="Q487" s="22"/>
      <x:c r="R487" s="22"/>
      <x:c r="S487" s="22"/>
      <x:c r="T487" s="22"/>
      <x:c r="U487" s="22"/>
      <x:c r="V487" s="22"/>
      <x:c r="W487" s="22"/>
      <x:c r="X487" s="22"/>
      <x:c r="Y487" s="22"/>
      <x:c r="Z487" s="22"/>
    </x:row>
    <x:row r="488">
      <x:c r="A488" s="22"/>
      <x:c r="B488" s="22"/>
      <x:c r="C488" s="22"/>
      <x:c r="D488" s="22"/>
      <x:c r="E488" s="22"/>
      <x:c r="F488" s="22"/>
      <x:c r="G488" s="22"/>
      <x:c r="H488" s="22"/>
      <x:c r="I488" s="22"/>
      <x:c r="J488" s="22"/>
      <x:c r="K488" s="22"/>
      <x:c r="L488" s="22"/>
      <x:c r="M488" s="22"/>
      <x:c r="N488" s="22"/>
      <x:c r="O488" s="22"/>
      <x:c r="P488" s="22"/>
      <x:c r="Q488" s="22"/>
      <x:c r="R488" s="22"/>
      <x:c r="S488" s="22"/>
      <x:c r="T488" s="22"/>
      <x:c r="U488" s="22"/>
      <x:c r="V488" s="22"/>
      <x:c r="W488" s="22"/>
      <x:c r="X488" s="22"/>
      <x:c r="Y488" s="22"/>
      <x:c r="Z488" s="22"/>
    </x:row>
    <x:row r="489">
      <x:c r="A489" s="22"/>
      <x:c r="B489" s="22"/>
      <x:c r="C489" s="22"/>
      <x:c r="D489" s="22"/>
      <x:c r="E489" s="22"/>
      <x:c r="F489" s="22"/>
      <x:c r="G489" s="22"/>
      <x:c r="H489" s="22"/>
      <x:c r="I489" s="22"/>
      <x:c r="J489" s="22"/>
      <x:c r="K489" s="22"/>
      <x:c r="L489" s="22"/>
      <x:c r="M489" s="22"/>
      <x:c r="N489" s="22"/>
      <x:c r="O489" s="22"/>
      <x:c r="P489" s="22"/>
      <x:c r="Q489" s="22"/>
      <x:c r="R489" s="22"/>
      <x:c r="S489" s="22"/>
      <x:c r="T489" s="22"/>
      <x:c r="U489" s="22"/>
      <x:c r="V489" s="22"/>
      <x:c r="W489" s="22"/>
      <x:c r="X489" s="22"/>
      <x:c r="Y489" s="22"/>
      <x:c r="Z489" s="22"/>
    </x:row>
    <x:row r="490">
      <x:c r="A490" s="22"/>
      <x:c r="B490" s="22"/>
      <x:c r="C490" s="22"/>
      <x:c r="D490" s="22"/>
      <x:c r="E490" s="22"/>
      <x:c r="F490" s="22"/>
      <x:c r="G490" s="22"/>
      <x:c r="H490" s="22"/>
      <x:c r="I490" s="22"/>
      <x:c r="J490" s="22"/>
      <x:c r="K490" s="22"/>
      <x:c r="L490" s="22"/>
      <x:c r="M490" s="22"/>
      <x:c r="N490" s="22"/>
      <x:c r="O490" s="22"/>
      <x:c r="P490" s="22"/>
      <x:c r="Q490" s="22"/>
      <x:c r="R490" s="22"/>
      <x:c r="S490" s="22"/>
      <x:c r="T490" s="22"/>
      <x:c r="U490" s="22"/>
      <x:c r="V490" s="22"/>
      <x:c r="W490" s="22"/>
      <x:c r="X490" s="22"/>
      <x:c r="Y490" s="22"/>
      <x:c r="Z490" s="22"/>
    </x:row>
    <x:row r="491">
      <x:c r="A491" s="22"/>
      <x:c r="B491" s="22"/>
      <x:c r="C491" s="22"/>
      <x:c r="D491" s="22"/>
      <x:c r="E491" s="22"/>
      <x:c r="F491" s="22"/>
      <x:c r="G491" s="22"/>
      <x:c r="H491" s="22"/>
      <x:c r="I491" s="22"/>
      <x:c r="J491" s="22"/>
      <x:c r="K491" s="22"/>
      <x:c r="L491" s="22"/>
      <x:c r="M491" s="22"/>
      <x:c r="N491" s="22"/>
      <x:c r="O491" s="22"/>
      <x:c r="P491" s="22"/>
      <x:c r="Q491" s="22"/>
      <x:c r="R491" s="22"/>
      <x:c r="S491" s="22"/>
      <x:c r="T491" s="22"/>
      <x:c r="U491" s="22"/>
      <x:c r="V491" s="22"/>
      <x:c r="W491" s="22"/>
      <x:c r="X491" s="22"/>
      <x:c r="Y491" s="22"/>
      <x:c r="Z491" s="22"/>
    </x:row>
    <x:row r="492">
      <x:c r="A492" s="22"/>
      <x:c r="B492" s="22"/>
      <x:c r="C492" s="22"/>
      <x:c r="D492" s="22"/>
      <x:c r="E492" s="22"/>
      <x:c r="F492" s="22"/>
      <x:c r="G492" s="22"/>
      <x:c r="H492" s="22"/>
      <x:c r="I492" s="22"/>
      <x:c r="J492" s="22"/>
      <x:c r="K492" s="22"/>
      <x:c r="L492" s="22"/>
      <x:c r="M492" s="22"/>
      <x:c r="N492" s="22"/>
      <x:c r="O492" s="22"/>
      <x:c r="P492" s="22"/>
      <x:c r="Q492" s="22"/>
      <x:c r="R492" s="22"/>
      <x:c r="S492" s="22"/>
      <x:c r="T492" s="22"/>
      <x:c r="U492" s="22"/>
      <x:c r="V492" s="22"/>
      <x:c r="W492" s="22"/>
      <x:c r="X492" s="22"/>
      <x:c r="Y492" s="22"/>
      <x:c r="Z492" s="22"/>
    </x:row>
    <x:row r="493">
      <x:c r="A493" s="22"/>
      <x:c r="B493" s="22"/>
      <x:c r="C493" s="22"/>
      <x:c r="D493" s="22"/>
      <x:c r="E493" s="22"/>
      <x:c r="F493" s="22"/>
      <x:c r="G493" s="22"/>
      <x:c r="H493" s="22"/>
      <x:c r="I493" s="22"/>
      <x:c r="J493" s="22"/>
      <x:c r="K493" s="22"/>
      <x:c r="L493" s="22"/>
      <x:c r="M493" s="22"/>
      <x:c r="N493" s="22"/>
      <x:c r="O493" s="22"/>
      <x:c r="P493" s="22"/>
      <x:c r="Q493" s="22"/>
      <x:c r="R493" s="22"/>
      <x:c r="S493" s="22"/>
      <x:c r="T493" s="22"/>
      <x:c r="U493" s="22"/>
      <x:c r="V493" s="22"/>
      <x:c r="W493" s="22"/>
      <x:c r="X493" s="22"/>
      <x:c r="Y493" s="22"/>
      <x:c r="Z493" s="22"/>
    </x:row>
    <x:row r="494">
      <x:c r="A494" s="22"/>
      <x:c r="B494" s="22"/>
      <x:c r="C494" s="22"/>
      <x:c r="D494" s="22"/>
      <x:c r="E494" s="22"/>
      <x:c r="F494" s="22"/>
      <x:c r="G494" s="22"/>
      <x:c r="H494" s="22"/>
      <x:c r="I494" s="22"/>
      <x:c r="J494" s="22"/>
      <x:c r="K494" s="22"/>
      <x:c r="L494" s="22"/>
      <x:c r="M494" s="22"/>
      <x:c r="N494" s="22"/>
      <x:c r="O494" s="22"/>
      <x:c r="P494" s="22"/>
      <x:c r="Q494" s="22"/>
      <x:c r="R494" s="22"/>
      <x:c r="S494" s="22"/>
      <x:c r="T494" s="22"/>
      <x:c r="U494" s="22"/>
      <x:c r="V494" s="22"/>
      <x:c r="W494" s="22"/>
      <x:c r="X494" s="22"/>
      <x:c r="Y494" s="22"/>
      <x:c r="Z494" s="22"/>
    </x:row>
    <x:row r="495">
      <x:c r="A495" s="22"/>
      <x:c r="B495" s="22"/>
      <x:c r="C495" s="22"/>
      <x:c r="D495" s="22"/>
      <x:c r="E495" s="22"/>
      <x:c r="F495" s="22"/>
      <x:c r="G495" s="22"/>
      <x:c r="H495" s="22"/>
      <x:c r="I495" s="22"/>
      <x:c r="J495" s="22"/>
      <x:c r="K495" s="22"/>
      <x:c r="L495" s="22"/>
      <x:c r="M495" s="22"/>
      <x:c r="N495" s="22"/>
      <x:c r="O495" s="22"/>
      <x:c r="P495" s="22"/>
      <x:c r="Q495" s="22"/>
      <x:c r="R495" s="22"/>
      <x:c r="S495" s="22"/>
      <x:c r="T495" s="22"/>
      <x:c r="U495" s="22"/>
      <x:c r="V495" s="22"/>
      <x:c r="W495" s="22"/>
      <x:c r="X495" s="22"/>
      <x:c r="Y495" s="22"/>
      <x:c r="Z495" s="22"/>
    </x:row>
    <x:row r="496">
      <x:c r="A496" s="22"/>
      <x:c r="B496" s="22"/>
      <x:c r="C496" s="22"/>
      <x:c r="D496" s="22"/>
      <x:c r="E496" s="22"/>
      <x:c r="F496" s="22"/>
      <x:c r="G496" s="22"/>
      <x:c r="H496" s="22"/>
      <x:c r="I496" s="22"/>
      <x:c r="J496" s="22"/>
      <x:c r="K496" s="22"/>
      <x:c r="L496" s="22"/>
      <x:c r="M496" s="22"/>
      <x:c r="N496" s="22"/>
      <x:c r="O496" s="22"/>
      <x:c r="P496" s="22"/>
      <x:c r="Q496" s="22"/>
      <x:c r="R496" s="22"/>
      <x:c r="S496" s="22"/>
      <x:c r="T496" s="22"/>
      <x:c r="U496" s="22"/>
      <x:c r="V496" s="22"/>
      <x:c r="W496" s="22"/>
      <x:c r="X496" s="22"/>
      <x:c r="Y496" s="22"/>
      <x:c r="Z496" s="22"/>
    </x:row>
    <x:row r="497">
      <x:c r="A497" s="22"/>
      <x:c r="B497" s="22"/>
      <x:c r="C497" s="22"/>
      <x:c r="D497" s="22"/>
      <x:c r="E497" s="22"/>
      <x:c r="F497" s="22"/>
      <x:c r="G497" s="22"/>
      <x:c r="H497" s="22"/>
      <x:c r="I497" s="22"/>
      <x:c r="J497" s="22"/>
      <x:c r="K497" s="22"/>
      <x:c r="L497" s="22"/>
      <x:c r="M497" s="22"/>
      <x:c r="N497" s="22"/>
      <x:c r="O497" s="22"/>
      <x:c r="P497" s="22"/>
      <x:c r="Q497" s="22"/>
      <x:c r="R497" s="22"/>
      <x:c r="S497" s="22"/>
      <x:c r="T497" s="22"/>
      <x:c r="U497" s="22"/>
      <x:c r="V497" s="22"/>
      <x:c r="W497" s="22"/>
      <x:c r="X497" s="22"/>
      <x:c r="Y497" s="22"/>
      <x:c r="Z497" s="22"/>
    </x:row>
    <x:row r="498">
      <x:c r="A498" s="22"/>
      <x:c r="B498" s="22"/>
      <x:c r="C498" s="22"/>
      <x:c r="D498" s="22"/>
      <x:c r="E498" s="22"/>
      <x:c r="F498" s="22"/>
      <x:c r="G498" s="22"/>
      <x:c r="H498" s="22"/>
      <x:c r="I498" s="22"/>
      <x:c r="J498" s="22"/>
      <x:c r="K498" s="22"/>
      <x:c r="L498" s="22"/>
      <x:c r="M498" s="22"/>
      <x:c r="N498" s="22"/>
      <x:c r="O498" s="22"/>
      <x:c r="P498" s="22"/>
      <x:c r="Q498" s="22"/>
      <x:c r="R498" s="22"/>
      <x:c r="S498" s="22"/>
      <x:c r="T498" s="22"/>
      <x:c r="U498" s="22"/>
      <x:c r="V498" s="22"/>
      <x:c r="W498" s="22"/>
      <x:c r="X498" s="22"/>
      <x:c r="Y498" s="22"/>
      <x:c r="Z498" s="22"/>
    </x:row>
    <x:row r="499">
      <x:c r="A499" s="22"/>
      <x:c r="B499" s="22"/>
      <x:c r="C499" s="22"/>
      <x:c r="D499" s="22"/>
      <x:c r="E499" s="22"/>
      <x:c r="F499" s="22"/>
      <x:c r="G499" s="22"/>
      <x:c r="H499" s="22"/>
      <x:c r="I499" s="22"/>
      <x:c r="J499" s="22"/>
      <x:c r="K499" s="22"/>
      <x:c r="L499" s="22"/>
      <x:c r="M499" s="22"/>
      <x:c r="N499" s="22"/>
      <x:c r="O499" s="22"/>
      <x:c r="P499" s="22"/>
      <x:c r="Q499" s="22"/>
      <x:c r="R499" s="22"/>
      <x:c r="S499" s="22"/>
      <x:c r="T499" s="22"/>
      <x:c r="U499" s="22"/>
      <x:c r="V499" s="22"/>
      <x:c r="W499" s="22"/>
      <x:c r="X499" s="22"/>
      <x:c r="Y499" s="22"/>
      <x:c r="Z499" s="22"/>
    </x:row>
    <x:row r="500">
      <x:c r="A500" s="22"/>
      <x:c r="B500" s="22"/>
      <x:c r="C500" s="22"/>
      <x:c r="D500" s="22"/>
      <x:c r="E500" s="22"/>
      <x:c r="F500" s="22"/>
      <x:c r="G500" s="22"/>
      <x:c r="H500" s="22"/>
      <x:c r="I500" s="22"/>
      <x:c r="J500" s="22"/>
      <x:c r="K500" s="22"/>
      <x:c r="L500" s="22"/>
      <x:c r="M500" s="22"/>
      <x:c r="N500" s="22"/>
      <x:c r="O500" s="22"/>
      <x:c r="P500" s="22"/>
      <x:c r="Q500" s="22"/>
      <x:c r="R500" s="22"/>
      <x:c r="S500" s="22"/>
      <x:c r="T500" s="22"/>
      <x:c r="U500" s="22"/>
      <x:c r="V500" s="22"/>
      <x:c r="W500" s="22"/>
      <x:c r="X500" s="22"/>
      <x:c r="Y500" s="22"/>
      <x:c r="Z500" s="22"/>
    </x:row>
    <x:row r="501">
      <x:c r="A501" s="22"/>
      <x:c r="B501" s="22"/>
      <x:c r="C501" s="22"/>
      <x:c r="D501" s="22"/>
      <x:c r="E501" s="22"/>
      <x:c r="F501" s="22"/>
      <x:c r="G501" s="22"/>
      <x:c r="H501" s="22"/>
      <x:c r="I501" s="22"/>
      <x:c r="J501" s="22"/>
      <x:c r="K501" s="22"/>
      <x:c r="L501" s="22"/>
      <x:c r="M501" s="22"/>
      <x:c r="N501" s="22"/>
      <x:c r="O501" s="22"/>
      <x:c r="P501" s="22"/>
      <x:c r="Q501" s="22"/>
      <x:c r="R501" s="22"/>
      <x:c r="S501" s="22"/>
      <x:c r="T501" s="22"/>
      <x:c r="U501" s="22"/>
      <x:c r="V501" s="22"/>
      <x:c r="W501" s="22"/>
      <x:c r="X501" s="22"/>
      <x:c r="Y501" s="22"/>
      <x:c r="Z501" s="22"/>
    </x:row>
    <x:row r="502">
      <x:c r="A502" s="22"/>
      <x:c r="B502" s="22"/>
      <x:c r="C502" s="22"/>
      <x:c r="D502" s="22"/>
      <x:c r="E502" s="22"/>
      <x:c r="F502" s="22"/>
      <x:c r="G502" s="22"/>
      <x:c r="H502" s="22"/>
      <x:c r="I502" s="22"/>
      <x:c r="J502" s="22"/>
      <x:c r="K502" s="22"/>
      <x:c r="L502" s="22"/>
      <x:c r="M502" s="22"/>
      <x:c r="N502" s="22"/>
      <x:c r="O502" s="22"/>
      <x:c r="P502" s="22"/>
      <x:c r="Q502" s="22"/>
      <x:c r="R502" s="22"/>
      <x:c r="S502" s="22"/>
      <x:c r="T502" s="22"/>
      <x:c r="U502" s="22"/>
      <x:c r="V502" s="22"/>
      <x:c r="W502" s="22"/>
      <x:c r="X502" s="22"/>
      <x:c r="Y502" s="22"/>
      <x:c r="Z502" s="22"/>
    </x:row>
    <x:row r="503">
      <x:c r="A503" s="22"/>
      <x:c r="B503" s="22"/>
      <x:c r="C503" s="22"/>
      <x:c r="D503" s="22"/>
      <x:c r="E503" s="22"/>
      <x:c r="F503" s="22"/>
      <x:c r="G503" s="22"/>
      <x:c r="H503" s="22"/>
      <x:c r="I503" s="22"/>
      <x:c r="J503" s="22"/>
      <x:c r="K503" s="22"/>
      <x:c r="L503" s="22"/>
      <x:c r="M503" s="22"/>
      <x:c r="N503" s="22"/>
      <x:c r="O503" s="22"/>
      <x:c r="P503" s="22"/>
      <x:c r="Q503" s="22"/>
      <x:c r="R503" s="22"/>
      <x:c r="S503" s="22"/>
      <x:c r="T503" s="22"/>
      <x:c r="U503" s="22"/>
      <x:c r="V503" s="22"/>
      <x:c r="W503" s="22"/>
      <x:c r="X503" s="22"/>
      <x:c r="Y503" s="22"/>
      <x:c r="Z503" s="22"/>
    </x:row>
    <x:row r="504">
      <x:c r="A504" s="22"/>
      <x:c r="B504" s="22"/>
      <x:c r="C504" s="22"/>
      <x:c r="D504" s="22"/>
      <x:c r="E504" s="22"/>
      <x:c r="F504" s="22"/>
      <x:c r="G504" s="22"/>
      <x:c r="H504" s="22"/>
      <x:c r="I504" s="22"/>
      <x:c r="J504" s="22"/>
      <x:c r="K504" s="22"/>
      <x:c r="L504" s="22"/>
      <x:c r="M504" s="22"/>
      <x:c r="N504" s="22"/>
      <x:c r="O504" s="22"/>
      <x:c r="P504" s="22"/>
      <x:c r="Q504" s="22"/>
      <x:c r="R504" s="22"/>
      <x:c r="S504" s="22"/>
      <x:c r="T504" s="22"/>
      <x:c r="U504" s="22"/>
      <x:c r="V504" s="22"/>
      <x:c r="W504" s="22"/>
      <x:c r="X504" s="22"/>
      <x:c r="Y504" s="22"/>
      <x:c r="Z504" s="22"/>
    </x:row>
    <x:row r="505">
      <x:c r="A505" s="22"/>
      <x:c r="B505" s="22"/>
      <x:c r="C505" s="22"/>
      <x:c r="D505" s="22"/>
      <x:c r="E505" s="22"/>
      <x:c r="F505" s="22"/>
      <x:c r="G505" s="22"/>
      <x:c r="H505" s="22"/>
      <x:c r="I505" s="22"/>
      <x:c r="J505" s="22"/>
      <x:c r="K505" s="22"/>
      <x:c r="L505" s="22"/>
      <x:c r="M505" s="22"/>
      <x:c r="N505" s="22"/>
      <x:c r="O505" s="22"/>
      <x:c r="P505" s="22"/>
      <x:c r="Q505" s="22"/>
      <x:c r="R505" s="22"/>
      <x:c r="S505" s="22"/>
      <x:c r="T505" s="22"/>
      <x:c r="U505" s="22"/>
      <x:c r="V505" s="22"/>
      <x:c r="W505" s="22"/>
      <x:c r="X505" s="22"/>
      <x:c r="Y505" s="22"/>
      <x:c r="Z505" s="22"/>
    </x:row>
    <x:row r="506">
      <x:c r="A506" s="22"/>
      <x:c r="B506" s="22"/>
      <x:c r="C506" s="22"/>
      <x:c r="D506" s="22"/>
      <x:c r="E506" s="22"/>
      <x:c r="F506" s="22"/>
      <x:c r="G506" s="22"/>
      <x:c r="H506" s="22"/>
      <x:c r="I506" s="22"/>
      <x:c r="J506" s="22"/>
      <x:c r="K506" s="22"/>
      <x:c r="L506" s="22"/>
      <x:c r="M506" s="22"/>
      <x:c r="N506" s="22"/>
      <x:c r="O506" s="22"/>
      <x:c r="P506" s="22"/>
      <x:c r="Q506" s="22"/>
      <x:c r="R506" s="22"/>
      <x:c r="S506" s="22"/>
      <x:c r="T506" s="22"/>
      <x:c r="U506" s="22"/>
      <x:c r="V506" s="22"/>
      <x:c r="W506" s="22"/>
      <x:c r="X506" s="22"/>
      <x:c r="Y506" s="22"/>
      <x:c r="Z506" s="22"/>
    </x:row>
    <x:row r="507">
      <x:c r="A507" s="22"/>
      <x:c r="B507" s="22"/>
      <x:c r="C507" s="22"/>
      <x:c r="D507" s="22"/>
      <x:c r="E507" s="22"/>
      <x:c r="F507" s="22"/>
      <x:c r="G507" s="22"/>
      <x:c r="H507" s="22"/>
      <x:c r="I507" s="22"/>
      <x:c r="J507" s="22"/>
      <x:c r="K507" s="22"/>
      <x:c r="L507" s="22"/>
      <x:c r="M507" s="22"/>
      <x:c r="N507" s="22"/>
      <x:c r="O507" s="22"/>
      <x:c r="P507" s="22"/>
      <x:c r="Q507" s="22"/>
      <x:c r="R507" s="22"/>
      <x:c r="S507" s="22"/>
      <x:c r="T507" s="22"/>
      <x:c r="U507" s="22"/>
      <x:c r="V507" s="22"/>
      <x:c r="W507" s="22"/>
      <x:c r="X507" s="22"/>
      <x:c r="Y507" s="22"/>
      <x:c r="Z507" s="22"/>
    </x:row>
    <x:row r="508">
      <x:c r="A508" s="22"/>
      <x:c r="B508" s="22"/>
      <x:c r="C508" s="22"/>
      <x:c r="D508" s="22"/>
      <x:c r="E508" s="22"/>
      <x:c r="F508" s="22"/>
      <x:c r="G508" s="22"/>
      <x:c r="H508" s="22"/>
      <x:c r="I508" s="22"/>
      <x:c r="J508" s="22"/>
      <x:c r="K508" s="22"/>
      <x:c r="L508" s="22"/>
      <x:c r="M508" s="22"/>
      <x:c r="N508" s="22"/>
      <x:c r="O508" s="22"/>
      <x:c r="P508" s="22"/>
      <x:c r="Q508" s="22"/>
      <x:c r="R508" s="22"/>
      <x:c r="S508" s="22"/>
      <x:c r="T508" s="22"/>
      <x:c r="U508" s="22"/>
      <x:c r="V508" s="22"/>
      <x:c r="W508" s="22"/>
      <x:c r="X508" s="22"/>
      <x:c r="Y508" s="22"/>
      <x:c r="Z508" s="22"/>
    </x:row>
    <x:row r="509">
      <x:c r="A509" s="22"/>
      <x:c r="B509" s="22"/>
      <x:c r="C509" s="22"/>
      <x:c r="D509" s="22"/>
      <x:c r="E509" s="22"/>
      <x:c r="F509" s="22"/>
      <x:c r="G509" s="22"/>
      <x:c r="H509" s="22"/>
      <x:c r="I509" s="22"/>
      <x:c r="J509" s="22"/>
      <x:c r="K509" s="22"/>
      <x:c r="L509" s="22"/>
      <x:c r="M509" s="22"/>
      <x:c r="N509" s="22"/>
      <x:c r="O509" s="22"/>
      <x:c r="P509" s="22"/>
      <x:c r="Q509" s="22"/>
      <x:c r="R509" s="22"/>
      <x:c r="S509" s="22"/>
      <x:c r="T509" s="22"/>
      <x:c r="U509" s="22"/>
      <x:c r="V509" s="22"/>
      <x:c r="W509" s="22"/>
      <x:c r="X509" s="22"/>
      <x:c r="Y509" s="22"/>
      <x:c r="Z509" s="22"/>
    </x:row>
    <x:row r="510">
      <x:c r="A510" s="22"/>
      <x:c r="B510" s="22"/>
      <x:c r="C510" s="22"/>
      <x:c r="D510" s="22"/>
      <x:c r="E510" s="22"/>
      <x:c r="F510" s="22"/>
      <x:c r="G510" s="22"/>
      <x:c r="H510" s="22"/>
      <x:c r="I510" s="22"/>
      <x:c r="J510" s="22"/>
      <x:c r="K510" s="22"/>
      <x:c r="L510" s="22"/>
      <x:c r="M510" s="22"/>
      <x:c r="N510" s="22"/>
      <x:c r="O510" s="22"/>
      <x:c r="P510" s="22"/>
      <x:c r="Q510" s="22"/>
      <x:c r="R510" s="22"/>
      <x:c r="S510" s="22"/>
      <x:c r="T510" s="22"/>
      <x:c r="U510" s="22"/>
      <x:c r="V510" s="22"/>
      <x:c r="W510" s="22"/>
      <x:c r="X510" s="22"/>
      <x:c r="Y510" s="22"/>
      <x:c r="Z510" s="22"/>
    </x:row>
    <x:row r="511">
      <x:c r="A511" s="22"/>
      <x:c r="B511" s="22"/>
      <x:c r="C511" s="22"/>
      <x:c r="D511" s="22"/>
      <x:c r="E511" s="22"/>
      <x:c r="F511" s="22"/>
      <x:c r="G511" s="22"/>
      <x:c r="H511" s="22"/>
      <x:c r="I511" s="22"/>
      <x:c r="J511" s="22"/>
      <x:c r="K511" s="22"/>
      <x:c r="L511" s="22"/>
      <x:c r="M511" s="22"/>
      <x:c r="N511" s="22"/>
      <x:c r="O511" s="22"/>
      <x:c r="P511" s="22"/>
      <x:c r="Q511" s="22"/>
      <x:c r="R511" s="22"/>
      <x:c r="S511" s="22"/>
      <x:c r="T511" s="22"/>
      <x:c r="U511" s="22"/>
      <x:c r="V511" s="22"/>
      <x:c r="W511" s="22"/>
      <x:c r="X511" s="22"/>
      <x:c r="Y511" s="22"/>
      <x:c r="Z511" s="22"/>
    </x:row>
    <x:row r="512">
      <x:c r="A512" s="22"/>
      <x:c r="B512" s="22"/>
      <x:c r="C512" s="22"/>
      <x:c r="D512" s="22"/>
      <x:c r="E512" s="22"/>
      <x:c r="F512" s="22"/>
      <x:c r="G512" s="22"/>
      <x:c r="H512" s="22"/>
      <x:c r="I512" s="22"/>
      <x:c r="J512" s="22"/>
      <x:c r="K512" s="22"/>
      <x:c r="L512" s="22"/>
      <x:c r="M512" s="22"/>
      <x:c r="N512" s="22"/>
      <x:c r="O512" s="22"/>
      <x:c r="P512" s="22"/>
      <x:c r="Q512" s="22"/>
      <x:c r="R512" s="22"/>
      <x:c r="S512" s="22"/>
      <x:c r="T512" s="22"/>
      <x:c r="U512" s="22"/>
      <x:c r="V512" s="22"/>
      <x:c r="W512" s="22"/>
      <x:c r="X512" s="22"/>
      <x:c r="Y512" s="22"/>
      <x:c r="Z512" s="22"/>
    </x:row>
    <x:row r="513">
      <x:c r="A513" s="22"/>
      <x:c r="B513" s="22"/>
      <x:c r="C513" s="22"/>
      <x:c r="D513" s="22"/>
      <x:c r="E513" s="22"/>
      <x:c r="F513" s="22"/>
      <x:c r="G513" s="22"/>
      <x:c r="H513" s="22"/>
      <x:c r="I513" s="22"/>
      <x:c r="J513" s="22"/>
      <x:c r="K513" s="22"/>
      <x:c r="L513" s="22"/>
      <x:c r="M513" s="22"/>
      <x:c r="N513" s="22"/>
      <x:c r="O513" s="22"/>
      <x:c r="P513" s="22"/>
      <x:c r="Q513" s="22"/>
      <x:c r="R513" s="22"/>
      <x:c r="S513" s="22"/>
      <x:c r="T513" s="22"/>
      <x:c r="U513" s="22"/>
      <x:c r="V513" s="22"/>
      <x:c r="W513" s="22"/>
      <x:c r="X513" s="22"/>
      <x:c r="Y513" s="22"/>
      <x:c r="Z513" s="22"/>
    </x:row>
    <x:row r="514">
      <x:c r="A514" s="22"/>
      <x:c r="B514" s="22"/>
      <x:c r="C514" s="22"/>
      <x:c r="D514" s="22"/>
      <x:c r="E514" s="22"/>
      <x:c r="F514" s="22"/>
      <x:c r="G514" s="22"/>
      <x:c r="H514" s="22"/>
      <x:c r="I514" s="22"/>
      <x:c r="J514" s="22"/>
      <x:c r="K514" s="22"/>
      <x:c r="L514" s="22"/>
      <x:c r="M514" s="22"/>
      <x:c r="N514" s="22"/>
      <x:c r="O514" s="22"/>
      <x:c r="P514" s="22"/>
      <x:c r="Q514" s="22"/>
      <x:c r="R514" s="22"/>
      <x:c r="S514" s="22"/>
      <x:c r="T514" s="22"/>
      <x:c r="U514" s="22"/>
      <x:c r="V514" s="22"/>
      <x:c r="W514" s="22"/>
      <x:c r="X514" s="22"/>
      <x:c r="Y514" s="22"/>
      <x:c r="Z514" s="22"/>
    </x:row>
    <x:row r="515">
      <x:c r="A515" s="22"/>
      <x:c r="B515" s="22"/>
      <x:c r="C515" s="22"/>
      <x:c r="D515" s="22"/>
      <x:c r="E515" s="22"/>
      <x:c r="F515" s="22"/>
      <x:c r="G515" s="22"/>
      <x:c r="H515" s="22"/>
      <x:c r="I515" s="22"/>
      <x:c r="J515" s="22"/>
      <x:c r="K515" s="22"/>
      <x:c r="L515" s="22"/>
      <x:c r="M515" s="22"/>
      <x:c r="N515" s="22"/>
      <x:c r="O515" s="22"/>
      <x:c r="P515" s="22"/>
      <x:c r="Q515" s="22"/>
      <x:c r="R515" s="22"/>
      <x:c r="S515" s="22"/>
      <x:c r="T515" s="22"/>
      <x:c r="U515" s="22"/>
      <x:c r="V515" s="22"/>
      <x:c r="W515" s="22"/>
      <x:c r="X515" s="22"/>
      <x:c r="Y515" s="22"/>
      <x:c r="Z515" s="22"/>
    </x:row>
    <x:row r="516">
      <x:c r="A516" s="22"/>
      <x:c r="B516" s="22"/>
      <x:c r="C516" s="22"/>
      <x:c r="D516" s="22"/>
      <x:c r="E516" s="22"/>
      <x:c r="F516" s="22"/>
      <x:c r="G516" s="22"/>
      <x:c r="H516" s="22"/>
      <x:c r="I516" s="22"/>
      <x:c r="J516" s="22"/>
      <x:c r="K516" s="22"/>
      <x:c r="L516" s="22"/>
      <x:c r="M516" s="22"/>
      <x:c r="N516" s="22"/>
      <x:c r="O516" s="22"/>
      <x:c r="P516" s="22"/>
      <x:c r="Q516" s="22"/>
      <x:c r="R516" s="22"/>
      <x:c r="S516" s="22"/>
      <x:c r="T516" s="22"/>
      <x:c r="U516" s="22"/>
      <x:c r="V516" s="22"/>
      <x:c r="W516" s="22"/>
      <x:c r="X516" s="22"/>
      <x:c r="Y516" s="22"/>
      <x:c r="Z516" s="22"/>
    </x:row>
    <x:row r="517">
      <x:c r="A517" s="22"/>
      <x:c r="B517" s="22"/>
      <x:c r="C517" s="22"/>
      <x:c r="D517" s="22"/>
      <x:c r="E517" s="22"/>
      <x:c r="F517" s="22"/>
      <x:c r="G517" s="22"/>
      <x:c r="H517" s="22"/>
      <x:c r="I517" s="22"/>
      <x:c r="J517" s="22"/>
      <x:c r="K517" s="22"/>
      <x:c r="L517" s="22"/>
      <x:c r="M517" s="22"/>
      <x:c r="N517" s="22"/>
      <x:c r="O517" s="22"/>
      <x:c r="P517" s="22"/>
      <x:c r="Q517" s="22"/>
      <x:c r="R517" s="22"/>
      <x:c r="S517" s="22"/>
      <x:c r="T517" s="22"/>
      <x:c r="U517" s="22"/>
      <x:c r="V517" s="22"/>
      <x:c r="W517" s="22"/>
      <x:c r="X517" s="22"/>
      <x:c r="Y517" s="22"/>
      <x:c r="Z517" s="22"/>
    </x:row>
    <x:row r="518">
      <x:c r="A518" s="22"/>
      <x:c r="B518" s="22"/>
      <x:c r="C518" s="22"/>
      <x:c r="D518" s="22"/>
      <x:c r="E518" s="22"/>
      <x:c r="F518" s="22"/>
      <x:c r="G518" s="22"/>
      <x:c r="H518" s="22"/>
      <x:c r="I518" s="22"/>
      <x:c r="J518" s="22"/>
      <x:c r="K518" s="22"/>
      <x:c r="L518" s="22"/>
      <x:c r="M518" s="22"/>
      <x:c r="N518" s="22"/>
      <x:c r="O518" s="22"/>
      <x:c r="P518" s="22"/>
      <x:c r="Q518" s="22"/>
      <x:c r="R518" s="22"/>
      <x:c r="S518" s="22"/>
      <x:c r="T518" s="22"/>
      <x:c r="U518" s="22"/>
      <x:c r="V518" s="22"/>
      <x:c r="W518" s="22"/>
      <x:c r="X518" s="22"/>
      <x:c r="Y518" s="22"/>
      <x:c r="Z518" s="22"/>
    </x:row>
    <x:row r="519">
      <x:c r="A519" s="22"/>
      <x:c r="B519" s="22"/>
      <x:c r="C519" s="22"/>
      <x:c r="D519" s="22"/>
      <x:c r="E519" s="22"/>
      <x:c r="F519" s="22"/>
      <x:c r="G519" s="22"/>
      <x:c r="H519" s="22"/>
      <x:c r="I519" s="22"/>
      <x:c r="J519" s="22"/>
      <x:c r="K519" s="22"/>
      <x:c r="L519" s="22"/>
      <x:c r="M519" s="22"/>
      <x:c r="N519" s="22"/>
      <x:c r="O519" s="22"/>
      <x:c r="P519" s="22"/>
      <x:c r="Q519" s="22"/>
      <x:c r="R519" s="22"/>
      <x:c r="S519" s="22"/>
      <x:c r="T519" s="22"/>
      <x:c r="U519" s="22"/>
      <x:c r="V519" s="22"/>
      <x:c r="W519" s="22"/>
      <x:c r="X519" s="22"/>
      <x:c r="Y519" s="22"/>
      <x:c r="Z519" s="22"/>
    </x:row>
    <x:row r="520">
      <x:c r="A520" s="22"/>
      <x:c r="B520" s="22"/>
      <x:c r="C520" s="22"/>
      <x:c r="D520" s="22"/>
      <x:c r="E520" s="22"/>
      <x:c r="F520" s="22"/>
      <x:c r="G520" s="22"/>
      <x:c r="H520" s="22"/>
      <x:c r="I520" s="22"/>
      <x:c r="J520" s="22"/>
      <x:c r="K520" s="22"/>
      <x:c r="L520" s="22"/>
      <x:c r="M520" s="22"/>
      <x:c r="N520" s="22"/>
      <x:c r="O520" s="22"/>
      <x:c r="P520" s="22"/>
      <x:c r="Q520" s="22"/>
      <x:c r="R520" s="22"/>
      <x:c r="S520" s="22"/>
      <x:c r="T520" s="22"/>
      <x:c r="U520" s="22"/>
      <x:c r="V520" s="22"/>
      <x:c r="W520" s="22"/>
      <x:c r="X520" s="22"/>
      <x:c r="Y520" s="22"/>
      <x:c r="Z520" s="22"/>
    </x:row>
    <x:row r="521">
      <x:c r="A521" s="22"/>
      <x:c r="B521" s="22"/>
      <x:c r="C521" s="22"/>
      <x:c r="D521" s="22"/>
      <x:c r="E521" s="22"/>
      <x:c r="F521" s="22"/>
      <x:c r="G521" s="22"/>
      <x:c r="H521" s="22"/>
      <x:c r="I521" s="22"/>
      <x:c r="J521" s="22"/>
      <x:c r="K521" s="22"/>
      <x:c r="L521" s="22"/>
      <x:c r="M521" s="22"/>
      <x:c r="N521" s="22"/>
      <x:c r="O521" s="22"/>
      <x:c r="P521" s="22"/>
      <x:c r="Q521" s="22"/>
      <x:c r="R521" s="22"/>
      <x:c r="S521" s="22"/>
      <x:c r="T521" s="22"/>
      <x:c r="U521" s="22"/>
      <x:c r="V521" s="22"/>
      <x:c r="W521" s="22"/>
      <x:c r="X521" s="22"/>
      <x:c r="Y521" s="22"/>
      <x:c r="Z521" s="22"/>
    </x:row>
    <x:row r="522">
      <x:c r="A522" s="22"/>
      <x:c r="B522" s="22"/>
      <x:c r="C522" s="22"/>
      <x:c r="D522" s="22"/>
      <x:c r="E522" s="22"/>
      <x:c r="F522" s="22"/>
      <x:c r="G522" s="22"/>
      <x:c r="H522" s="22"/>
      <x:c r="I522" s="22"/>
      <x:c r="J522" s="22"/>
      <x:c r="K522" s="22"/>
      <x:c r="L522" s="22"/>
      <x:c r="M522" s="22"/>
      <x:c r="N522" s="22"/>
      <x:c r="O522" s="22"/>
      <x:c r="P522" s="22"/>
      <x:c r="Q522" s="22"/>
      <x:c r="R522" s="22"/>
      <x:c r="S522" s="22"/>
      <x:c r="T522" s="22"/>
      <x:c r="U522" s="22"/>
      <x:c r="V522" s="22"/>
      <x:c r="W522" s="22"/>
      <x:c r="X522" s="22"/>
      <x:c r="Y522" s="22"/>
      <x:c r="Z522" s="22"/>
    </x:row>
    <x:row r="523">
      <x:c r="A523" s="22"/>
      <x:c r="B523" s="22"/>
      <x:c r="C523" s="22"/>
      <x:c r="D523" s="22"/>
      <x:c r="E523" s="22"/>
      <x:c r="F523" s="22"/>
      <x:c r="G523" s="22"/>
      <x:c r="H523" s="22"/>
      <x:c r="I523" s="22"/>
      <x:c r="J523" s="22"/>
      <x:c r="K523" s="22"/>
      <x:c r="L523" s="22"/>
      <x:c r="M523" s="22"/>
      <x:c r="N523" s="22"/>
      <x:c r="O523" s="22"/>
      <x:c r="P523" s="22"/>
      <x:c r="Q523" s="22"/>
      <x:c r="R523" s="22"/>
      <x:c r="S523" s="22"/>
      <x:c r="T523" s="22"/>
      <x:c r="U523" s="22"/>
      <x:c r="V523" s="22"/>
      <x:c r="W523" s="22"/>
      <x:c r="X523" s="22"/>
      <x:c r="Y523" s="22"/>
      <x:c r="Z523" s="22"/>
    </x:row>
    <x:row r="524">
      <x:c r="A524" s="22"/>
      <x:c r="B524" s="22"/>
      <x:c r="C524" s="22"/>
      <x:c r="D524" s="22"/>
      <x:c r="E524" s="22"/>
      <x:c r="F524" s="22"/>
      <x:c r="G524" s="22"/>
      <x:c r="H524" s="22"/>
      <x:c r="I524" s="22"/>
      <x:c r="J524" s="22"/>
      <x:c r="K524" s="22"/>
      <x:c r="L524" s="22"/>
      <x:c r="M524" s="22"/>
      <x:c r="N524" s="22"/>
      <x:c r="O524" s="22"/>
      <x:c r="P524" s="22"/>
      <x:c r="Q524" s="22"/>
      <x:c r="R524" s="22"/>
      <x:c r="S524" s="22"/>
      <x:c r="T524" s="22"/>
      <x:c r="U524" s="22"/>
      <x:c r="V524" s="22"/>
      <x:c r="W524" s="22"/>
      <x:c r="X524" s="22"/>
      <x:c r="Y524" s="22"/>
      <x:c r="Z524" s="22"/>
    </x:row>
    <x:row r="525">
      <x:c r="A525" s="22"/>
      <x:c r="B525" s="22"/>
      <x:c r="C525" s="22"/>
      <x:c r="D525" s="22"/>
      <x:c r="E525" s="22"/>
      <x:c r="F525" s="22"/>
      <x:c r="G525" s="22"/>
      <x:c r="H525" s="22"/>
      <x:c r="I525" s="22"/>
      <x:c r="J525" s="22"/>
      <x:c r="K525" s="22"/>
      <x:c r="L525" s="22"/>
      <x:c r="M525" s="22"/>
      <x:c r="N525" s="22"/>
      <x:c r="O525" s="22"/>
      <x:c r="P525" s="22"/>
      <x:c r="Q525" s="22"/>
      <x:c r="R525" s="22"/>
      <x:c r="S525" s="22"/>
      <x:c r="T525" s="22"/>
      <x:c r="U525" s="22"/>
      <x:c r="V525" s="22"/>
      <x:c r="W525" s="22"/>
      <x:c r="X525" s="22"/>
      <x:c r="Y525" s="22"/>
      <x:c r="Z525" s="22"/>
    </x:row>
    <x:row r="526">
      <x:c r="A526" s="22"/>
      <x:c r="B526" s="22"/>
      <x:c r="C526" s="22"/>
      <x:c r="D526" s="22"/>
      <x:c r="E526" s="22"/>
      <x:c r="F526" s="22"/>
      <x:c r="G526" s="22"/>
      <x:c r="H526" s="22"/>
      <x:c r="I526" s="22"/>
      <x:c r="J526" s="22"/>
      <x:c r="K526" s="22"/>
      <x:c r="L526" s="22"/>
      <x:c r="M526" s="22"/>
      <x:c r="N526" s="22"/>
      <x:c r="O526" s="22"/>
      <x:c r="P526" s="22"/>
      <x:c r="Q526" s="22"/>
      <x:c r="R526" s="22"/>
      <x:c r="S526" s="22"/>
      <x:c r="T526" s="22"/>
      <x:c r="U526" s="22"/>
      <x:c r="V526" s="22"/>
      <x:c r="W526" s="22"/>
      <x:c r="X526" s="22"/>
      <x:c r="Y526" s="22"/>
      <x:c r="Z526" s="22"/>
    </x:row>
    <x:row r="527">
      <x:c r="A527" s="22"/>
      <x:c r="B527" s="22"/>
      <x:c r="C527" s="22"/>
      <x:c r="D527" s="22"/>
      <x:c r="E527" s="22"/>
      <x:c r="F527" s="22"/>
      <x:c r="G527" s="22"/>
      <x:c r="H527" s="22"/>
      <x:c r="I527" s="22"/>
      <x:c r="J527" s="22"/>
      <x:c r="K527" s="22"/>
      <x:c r="L527" s="22"/>
      <x:c r="M527" s="22"/>
      <x:c r="N527" s="22"/>
      <x:c r="O527" s="22"/>
      <x:c r="P527" s="22"/>
      <x:c r="Q527" s="22"/>
      <x:c r="R527" s="22"/>
      <x:c r="S527" s="22"/>
      <x:c r="T527" s="22"/>
      <x:c r="U527" s="22"/>
      <x:c r="V527" s="22"/>
      <x:c r="W527" s="22"/>
      <x:c r="X527" s="22"/>
      <x:c r="Y527" s="22"/>
      <x:c r="Z527" s="22"/>
    </x:row>
    <x:row r="528">
      <x:c r="A528" s="22"/>
      <x:c r="B528" s="22"/>
      <x:c r="C528" s="22"/>
      <x:c r="D528" s="22"/>
      <x:c r="E528" s="22"/>
      <x:c r="F528" s="22"/>
      <x:c r="G528" s="22"/>
      <x:c r="H528" s="22"/>
      <x:c r="I528" s="22"/>
      <x:c r="J528" s="22"/>
      <x:c r="K528" s="22"/>
      <x:c r="L528" s="22"/>
      <x:c r="M528" s="22"/>
      <x:c r="N528" s="22"/>
      <x:c r="O528" s="22"/>
      <x:c r="P528" s="22"/>
      <x:c r="Q528" s="22"/>
      <x:c r="R528" s="22"/>
      <x:c r="S528" s="22"/>
      <x:c r="T528" s="22"/>
      <x:c r="U528" s="22"/>
      <x:c r="V528" s="22"/>
      <x:c r="W528" s="22"/>
      <x:c r="X528" s="22"/>
      <x:c r="Y528" s="22"/>
      <x:c r="Z528" s="22"/>
    </x:row>
    <x:row r="529">
      <x:c r="A529" s="22"/>
      <x:c r="B529" s="22"/>
      <x:c r="C529" s="22"/>
      <x:c r="D529" s="22"/>
      <x:c r="E529" s="22"/>
      <x:c r="F529" s="22"/>
      <x:c r="G529" s="22"/>
      <x:c r="H529" s="22"/>
      <x:c r="I529" s="22"/>
      <x:c r="J529" s="22"/>
      <x:c r="K529" s="22"/>
      <x:c r="L529" s="22"/>
      <x:c r="M529" s="22"/>
      <x:c r="N529" s="22"/>
      <x:c r="O529" s="22"/>
      <x:c r="P529" s="22"/>
      <x:c r="Q529" s="22"/>
      <x:c r="R529" s="22"/>
      <x:c r="S529" s="22"/>
      <x:c r="T529" s="22"/>
      <x:c r="U529" s="22"/>
      <x:c r="V529" s="22"/>
      <x:c r="W529" s="22"/>
      <x:c r="X529" s="22"/>
      <x:c r="Y529" s="22"/>
      <x:c r="Z529" s="22"/>
    </x:row>
    <x:row r="530">
      <x:c r="A530" s="22"/>
      <x:c r="B530" s="22"/>
      <x:c r="C530" s="22"/>
      <x:c r="D530" s="22"/>
      <x:c r="E530" s="22"/>
      <x:c r="F530" s="22"/>
      <x:c r="G530" s="22"/>
      <x:c r="H530" s="22"/>
      <x:c r="I530" s="22"/>
      <x:c r="J530" s="22"/>
      <x:c r="K530" s="22"/>
      <x:c r="L530" s="22"/>
      <x:c r="M530" s="22"/>
      <x:c r="N530" s="22"/>
      <x:c r="O530" s="22"/>
      <x:c r="P530" s="22"/>
      <x:c r="Q530" s="22"/>
      <x:c r="R530" s="22"/>
      <x:c r="S530" s="22"/>
      <x:c r="T530" s="22"/>
      <x:c r="U530" s="22"/>
      <x:c r="V530" s="22"/>
      <x:c r="W530" s="22"/>
      <x:c r="X530" s="22"/>
      <x:c r="Y530" s="22"/>
      <x:c r="Z530" s="22"/>
    </x:row>
    <x:row r="531">
      <x:c r="A531" s="22"/>
      <x:c r="B531" s="22"/>
      <x:c r="C531" s="22"/>
      <x:c r="D531" s="22"/>
      <x:c r="E531" s="22"/>
      <x:c r="F531" s="22"/>
      <x:c r="G531" s="22"/>
      <x:c r="H531" s="22"/>
      <x:c r="I531" s="22"/>
      <x:c r="J531" s="22"/>
      <x:c r="K531" s="22"/>
      <x:c r="L531" s="22"/>
      <x:c r="M531" s="22"/>
      <x:c r="N531" s="22"/>
      <x:c r="O531" s="22"/>
      <x:c r="P531" s="22"/>
      <x:c r="Q531" s="22"/>
      <x:c r="R531" s="22"/>
      <x:c r="S531" s="22"/>
      <x:c r="T531" s="22"/>
      <x:c r="U531" s="22"/>
      <x:c r="V531" s="22"/>
      <x:c r="W531" s="22"/>
      <x:c r="X531" s="22"/>
      <x:c r="Y531" s="22"/>
      <x:c r="Z531" s="22"/>
    </x:row>
    <x:row r="532">
      <x:c r="A532" s="22"/>
      <x:c r="B532" s="22"/>
      <x:c r="C532" s="22"/>
      <x:c r="D532" s="22"/>
      <x:c r="E532" s="22"/>
      <x:c r="F532" s="22"/>
      <x:c r="G532" s="22"/>
      <x:c r="H532" s="22"/>
      <x:c r="I532" s="22"/>
      <x:c r="J532" s="22"/>
      <x:c r="K532" s="22"/>
      <x:c r="L532" s="22"/>
      <x:c r="M532" s="22"/>
      <x:c r="N532" s="22"/>
      <x:c r="O532" s="22"/>
      <x:c r="P532" s="22"/>
      <x:c r="Q532" s="22"/>
      <x:c r="R532" s="22"/>
      <x:c r="S532" s="22"/>
      <x:c r="T532" s="22"/>
      <x:c r="U532" s="22"/>
      <x:c r="V532" s="22"/>
      <x:c r="W532" s="22"/>
      <x:c r="X532" s="22"/>
      <x:c r="Y532" s="22"/>
      <x:c r="Z532" s="22"/>
    </x:row>
    <x:row r="533">
      <x:c r="A533" s="22"/>
      <x:c r="B533" s="22"/>
      <x:c r="C533" s="22"/>
      <x:c r="D533" s="22"/>
      <x:c r="E533" s="22"/>
      <x:c r="F533" s="22"/>
      <x:c r="G533" s="22"/>
      <x:c r="H533" s="22"/>
      <x:c r="I533" s="22"/>
      <x:c r="J533" s="22"/>
      <x:c r="K533" s="22"/>
      <x:c r="L533" s="22"/>
      <x:c r="M533" s="22"/>
      <x:c r="N533" s="22"/>
      <x:c r="O533" s="22"/>
      <x:c r="P533" s="22"/>
      <x:c r="Q533" s="22"/>
      <x:c r="R533" s="22"/>
      <x:c r="S533" s="22"/>
      <x:c r="T533" s="22"/>
      <x:c r="U533" s="22"/>
      <x:c r="V533" s="22"/>
      <x:c r="W533" s="22"/>
      <x:c r="X533" s="22"/>
      <x:c r="Y533" s="22"/>
      <x:c r="Z533" s="22"/>
    </x:row>
    <x:row r="534">
      <x:c r="A534" s="22"/>
      <x:c r="B534" s="22"/>
      <x:c r="C534" s="22"/>
      <x:c r="D534" s="22"/>
      <x:c r="E534" s="22"/>
      <x:c r="F534" s="22"/>
      <x:c r="G534" s="22"/>
      <x:c r="H534" s="22"/>
      <x:c r="I534" s="22"/>
      <x:c r="J534" s="22"/>
      <x:c r="K534" s="22"/>
      <x:c r="L534" s="22"/>
      <x:c r="M534" s="22"/>
      <x:c r="N534" s="22"/>
      <x:c r="O534" s="22"/>
      <x:c r="P534" s="22"/>
      <x:c r="Q534" s="22"/>
      <x:c r="R534" s="22"/>
      <x:c r="S534" s="22"/>
      <x:c r="T534" s="22"/>
      <x:c r="U534" s="22"/>
      <x:c r="V534" s="22"/>
      <x:c r="W534" s="22"/>
      <x:c r="X534" s="22"/>
      <x:c r="Y534" s="22"/>
      <x:c r="Z534" s="22"/>
    </x:row>
    <x:row r="535">
      <x:c r="A535" s="22"/>
      <x:c r="B535" s="22"/>
      <x:c r="C535" s="22"/>
      <x:c r="D535" s="22"/>
      <x:c r="E535" s="22"/>
      <x:c r="F535" s="22"/>
      <x:c r="G535" s="22"/>
      <x:c r="H535" s="22"/>
      <x:c r="I535" s="22"/>
      <x:c r="J535" s="22"/>
      <x:c r="K535" s="22"/>
      <x:c r="L535" s="22"/>
      <x:c r="M535" s="22"/>
      <x:c r="N535" s="22"/>
      <x:c r="O535" s="22"/>
      <x:c r="P535" s="22"/>
      <x:c r="Q535" s="22"/>
      <x:c r="R535" s="22"/>
      <x:c r="S535" s="22"/>
      <x:c r="T535" s="22"/>
      <x:c r="U535" s="22"/>
      <x:c r="V535" s="22"/>
      <x:c r="W535" s="22"/>
      <x:c r="X535" s="22"/>
      <x:c r="Y535" s="22"/>
      <x:c r="Z535" s="22"/>
    </x:row>
    <x:row r="536">
      <x:c r="A536" s="22"/>
      <x:c r="B536" s="22"/>
      <x:c r="C536" s="22"/>
      <x:c r="D536" s="22"/>
      <x:c r="E536" s="22"/>
      <x:c r="F536" s="22"/>
      <x:c r="G536" s="22"/>
      <x:c r="H536" s="22"/>
      <x:c r="I536" s="22"/>
      <x:c r="J536" s="22"/>
      <x:c r="K536" s="22"/>
      <x:c r="L536" s="22"/>
      <x:c r="M536" s="22"/>
      <x:c r="N536" s="22"/>
      <x:c r="O536" s="22"/>
      <x:c r="P536" s="22"/>
      <x:c r="Q536" s="22"/>
      <x:c r="R536" s="22"/>
      <x:c r="S536" s="22"/>
      <x:c r="T536" s="22"/>
      <x:c r="U536" s="22"/>
      <x:c r="V536" s="22"/>
      <x:c r="W536" s="22"/>
      <x:c r="X536" s="22"/>
      <x:c r="Y536" s="22"/>
      <x:c r="Z536" s="22"/>
    </x:row>
    <x:row r="537">
      <x:c r="A537" s="22"/>
      <x:c r="B537" s="22"/>
      <x:c r="C537" s="22"/>
      <x:c r="D537" s="22"/>
      <x:c r="E537" s="22"/>
      <x:c r="F537" s="22"/>
      <x:c r="G537" s="22"/>
      <x:c r="H537" s="22"/>
      <x:c r="I537" s="22"/>
      <x:c r="J537" s="22"/>
      <x:c r="K537" s="22"/>
      <x:c r="L537" s="22"/>
      <x:c r="M537" s="22"/>
      <x:c r="N537" s="22"/>
      <x:c r="O537" s="22"/>
      <x:c r="P537" s="22"/>
      <x:c r="Q537" s="22"/>
      <x:c r="R537" s="22"/>
      <x:c r="S537" s="22"/>
      <x:c r="T537" s="22"/>
      <x:c r="U537" s="22"/>
      <x:c r="V537" s="22"/>
      <x:c r="W537" s="22"/>
      <x:c r="X537" s="22"/>
      <x:c r="Y537" s="22"/>
      <x:c r="Z537" s="22"/>
    </x:row>
    <x:row r="538">
      <x:c r="A538" s="22"/>
      <x:c r="B538" s="22"/>
      <x:c r="C538" s="22"/>
      <x:c r="D538" s="22"/>
      <x:c r="E538" s="22"/>
      <x:c r="F538" s="22"/>
      <x:c r="G538" s="22"/>
      <x:c r="H538" s="22"/>
      <x:c r="I538" s="22"/>
      <x:c r="J538" s="22"/>
      <x:c r="K538" s="22"/>
      <x:c r="L538" s="22"/>
      <x:c r="M538" s="22"/>
      <x:c r="N538" s="22"/>
      <x:c r="O538" s="22"/>
      <x:c r="P538" s="22"/>
      <x:c r="Q538" s="22"/>
      <x:c r="R538" s="22"/>
      <x:c r="S538" s="22"/>
      <x:c r="T538" s="22"/>
      <x:c r="U538" s="22"/>
      <x:c r="V538" s="22"/>
      <x:c r="W538" s="22"/>
      <x:c r="X538" s="22"/>
      <x:c r="Y538" s="22"/>
      <x:c r="Z538" s="22"/>
    </x:row>
    <x:row r="539">
      <x:c r="A539" s="22"/>
      <x:c r="B539" s="22"/>
      <x:c r="C539" s="22"/>
      <x:c r="D539" s="22"/>
      <x:c r="E539" s="22"/>
      <x:c r="F539" s="22"/>
      <x:c r="G539" s="22"/>
      <x:c r="H539" s="22"/>
      <x:c r="I539" s="22"/>
      <x:c r="J539" s="22"/>
      <x:c r="K539" s="22"/>
      <x:c r="L539" s="22"/>
      <x:c r="M539" s="22"/>
      <x:c r="N539" s="22"/>
      <x:c r="O539" s="22"/>
      <x:c r="P539" s="22"/>
      <x:c r="Q539" s="22"/>
      <x:c r="R539" s="22"/>
      <x:c r="S539" s="22"/>
      <x:c r="T539" s="22"/>
      <x:c r="U539" s="22"/>
      <x:c r="V539" s="22"/>
      <x:c r="W539" s="22"/>
      <x:c r="X539" s="22"/>
      <x:c r="Y539" s="22"/>
      <x:c r="Z539" s="22"/>
    </x:row>
    <x:row r="540">
      <x:c r="A540" s="22"/>
      <x:c r="B540" s="22"/>
      <x:c r="C540" s="22"/>
      <x:c r="D540" s="22"/>
      <x:c r="E540" s="22"/>
      <x:c r="F540" s="22"/>
      <x:c r="G540" s="22"/>
      <x:c r="H540" s="22"/>
      <x:c r="I540" s="22"/>
      <x:c r="J540" s="22"/>
      <x:c r="K540" s="22"/>
      <x:c r="L540" s="22"/>
      <x:c r="M540" s="22"/>
      <x:c r="N540" s="22"/>
      <x:c r="O540" s="22"/>
      <x:c r="P540" s="22"/>
      <x:c r="Q540" s="22"/>
      <x:c r="R540" s="22"/>
      <x:c r="S540" s="22"/>
      <x:c r="T540" s="22"/>
      <x:c r="U540" s="22"/>
      <x:c r="V540" s="22"/>
      <x:c r="W540" s="22"/>
      <x:c r="X540" s="22"/>
      <x:c r="Y540" s="22"/>
      <x:c r="Z540" s="22"/>
    </x:row>
    <x:row r="541">
      <x:c r="A541" s="22"/>
      <x:c r="B541" s="22"/>
      <x:c r="C541" s="22"/>
      <x:c r="D541" s="22"/>
      <x:c r="E541" s="22"/>
      <x:c r="F541" s="22"/>
      <x:c r="G541" s="22"/>
      <x:c r="H541" s="22"/>
      <x:c r="I541" s="22"/>
      <x:c r="J541" s="22"/>
      <x:c r="K541" s="22"/>
      <x:c r="L541" s="22"/>
      <x:c r="M541" s="22"/>
      <x:c r="N541" s="22"/>
      <x:c r="O541" s="22"/>
      <x:c r="P541" s="22"/>
      <x:c r="Q541" s="22"/>
      <x:c r="R541" s="22"/>
      <x:c r="S541" s="22"/>
      <x:c r="T541" s="22"/>
      <x:c r="U541" s="22"/>
      <x:c r="V541" s="22"/>
      <x:c r="W541" s="22"/>
      <x:c r="X541" s="22"/>
      <x:c r="Y541" s="22"/>
      <x:c r="Z541" s="22"/>
    </x:row>
    <x:row r="542">
      <x:c r="A542" s="22"/>
      <x:c r="B542" s="22"/>
      <x:c r="C542" s="22"/>
      <x:c r="D542" s="22"/>
      <x:c r="E542" s="22"/>
      <x:c r="F542" s="22"/>
      <x:c r="G542" s="22"/>
      <x:c r="H542" s="22"/>
      <x:c r="I542" s="22"/>
      <x:c r="J542" s="22"/>
      <x:c r="K542" s="22"/>
      <x:c r="L542" s="22"/>
      <x:c r="M542" s="22"/>
      <x:c r="N542" s="22"/>
      <x:c r="O542" s="22"/>
      <x:c r="P542" s="22"/>
      <x:c r="Q542" s="22"/>
      <x:c r="R542" s="22"/>
      <x:c r="S542" s="22"/>
      <x:c r="T542" s="22"/>
      <x:c r="U542" s="22"/>
      <x:c r="V542" s="22"/>
      <x:c r="W542" s="22"/>
      <x:c r="X542" s="22"/>
      <x:c r="Y542" s="22"/>
      <x:c r="Z542" s="22"/>
    </x:row>
    <x:row r="543">
      <x:c r="A543" s="22"/>
      <x:c r="B543" s="22"/>
      <x:c r="C543" s="22"/>
      <x:c r="D543" s="22"/>
      <x:c r="E543" s="22"/>
      <x:c r="F543" s="22"/>
      <x:c r="G543" s="22"/>
      <x:c r="H543" s="22"/>
      <x:c r="I543" s="22"/>
      <x:c r="J543" s="22"/>
      <x:c r="K543" s="22"/>
      <x:c r="L543" s="22"/>
      <x:c r="M543" s="22"/>
      <x:c r="N543" s="22"/>
      <x:c r="O543" s="22"/>
      <x:c r="P543" s="22"/>
      <x:c r="Q543" s="22"/>
      <x:c r="R543" s="22"/>
      <x:c r="S543" s="22"/>
      <x:c r="T543" s="22"/>
      <x:c r="U543" s="22"/>
      <x:c r="V543" s="22"/>
      <x:c r="W543" s="22"/>
      <x:c r="X543" s="22"/>
      <x:c r="Y543" s="22"/>
      <x:c r="Z543" s="22"/>
    </x:row>
    <x:row r="544">
      <x:c r="A544" s="22"/>
      <x:c r="B544" s="22"/>
      <x:c r="C544" s="22"/>
      <x:c r="D544" s="22"/>
      <x:c r="E544" s="22"/>
      <x:c r="F544" s="22"/>
      <x:c r="G544" s="22"/>
      <x:c r="H544" s="22"/>
      <x:c r="I544" s="22"/>
      <x:c r="J544" s="22"/>
      <x:c r="K544" s="22"/>
      <x:c r="L544" s="22"/>
      <x:c r="M544" s="22"/>
      <x:c r="N544" s="22"/>
      <x:c r="O544" s="22"/>
      <x:c r="P544" s="22"/>
      <x:c r="Q544" s="22"/>
      <x:c r="R544" s="22"/>
      <x:c r="S544" s="22"/>
      <x:c r="T544" s="22"/>
      <x:c r="U544" s="22"/>
      <x:c r="V544" s="22"/>
      <x:c r="W544" s="22"/>
      <x:c r="X544" s="22"/>
      <x:c r="Y544" s="22"/>
      <x:c r="Z544" s="22"/>
    </x:row>
    <x:row r="545">
      <x:c r="A545" s="22"/>
      <x:c r="B545" s="22"/>
      <x:c r="C545" s="22"/>
      <x:c r="D545" s="22"/>
      <x:c r="E545" s="22"/>
      <x:c r="F545" s="22"/>
      <x:c r="G545" s="22"/>
      <x:c r="H545" s="22"/>
      <x:c r="I545" s="22"/>
      <x:c r="J545" s="22"/>
      <x:c r="K545" s="22"/>
      <x:c r="L545" s="22"/>
      <x:c r="M545" s="22"/>
      <x:c r="N545" s="22"/>
      <x:c r="O545" s="22"/>
      <x:c r="P545" s="22"/>
      <x:c r="Q545" s="22"/>
      <x:c r="R545" s="22"/>
      <x:c r="S545" s="22"/>
      <x:c r="T545" s="22"/>
      <x:c r="U545" s="22"/>
      <x:c r="V545" s="22"/>
      <x:c r="W545" s="22"/>
      <x:c r="X545" s="22"/>
      <x:c r="Y545" s="22"/>
      <x:c r="Z545" s="22"/>
    </x:row>
    <x:row r="546">
      <x:c r="A546" s="22"/>
      <x:c r="B546" s="22"/>
      <x:c r="C546" s="22"/>
      <x:c r="D546" s="22"/>
      <x:c r="E546" s="22"/>
      <x:c r="F546" s="22"/>
      <x:c r="G546" s="22"/>
      <x:c r="H546" s="22"/>
      <x:c r="I546" s="22"/>
      <x:c r="J546" s="22"/>
      <x:c r="K546" s="22"/>
      <x:c r="L546" s="22"/>
      <x:c r="M546" s="22"/>
      <x:c r="N546" s="22"/>
      <x:c r="O546" s="22"/>
      <x:c r="P546" s="22"/>
      <x:c r="Q546" s="22"/>
      <x:c r="R546" s="22"/>
      <x:c r="S546" s="22"/>
      <x:c r="T546" s="22"/>
      <x:c r="U546" s="22"/>
      <x:c r="V546" s="22"/>
      <x:c r="W546" s="22"/>
      <x:c r="X546" s="22"/>
      <x:c r="Y546" s="22"/>
      <x:c r="Z546" s="22"/>
    </x:row>
    <x:row r="547">
      <x:c r="A547" s="22"/>
      <x:c r="B547" s="22"/>
      <x:c r="C547" s="22"/>
      <x:c r="D547" s="22"/>
      <x:c r="E547" s="22"/>
      <x:c r="F547" s="22"/>
      <x:c r="G547" s="22"/>
      <x:c r="H547" s="22"/>
      <x:c r="I547" s="22"/>
      <x:c r="J547" s="22"/>
      <x:c r="K547" s="22"/>
      <x:c r="L547" s="22"/>
      <x:c r="M547" s="22"/>
      <x:c r="N547" s="22"/>
      <x:c r="O547" s="22"/>
      <x:c r="P547" s="22"/>
      <x:c r="Q547" s="22"/>
      <x:c r="R547" s="22"/>
      <x:c r="S547" s="22"/>
      <x:c r="T547" s="22"/>
      <x:c r="U547" s="22"/>
      <x:c r="V547" s="22"/>
      <x:c r="W547" s="22"/>
      <x:c r="X547" s="22"/>
      <x:c r="Y547" s="22"/>
      <x:c r="Z547" s="22"/>
    </x:row>
    <x:row r="548">
      <x:c r="A548" s="22"/>
      <x:c r="B548" s="22"/>
      <x:c r="C548" s="22"/>
      <x:c r="D548" s="22"/>
      <x:c r="E548" s="22"/>
      <x:c r="F548" s="22"/>
      <x:c r="G548" s="22"/>
      <x:c r="H548" s="22"/>
      <x:c r="I548" s="22"/>
      <x:c r="J548" s="22"/>
      <x:c r="K548" s="22"/>
      <x:c r="L548" s="22"/>
      <x:c r="M548" s="22"/>
      <x:c r="N548" s="22"/>
      <x:c r="O548" s="22"/>
      <x:c r="P548" s="22"/>
      <x:c r="Q548" s="22"/>
      <x:c r="R548" s="22"/>
      <x:c r="S548" s="22"/>
      <x:c r="T548" s="22"/>
      <x:c r="U548" s="22"/>
      <x:c r="V548" s="22"/>
      <x:c r="W548" s="22"/>
      <x:c r="X548" s="22"/>
      <x:c r="Y548" s="22"/>
      <x:c r="Z548" s="22"/>
    </x:row>
    <x:row r="549">
      <x:c r="A549" s="22"/>
      <x:c r="B549" s="22"/>
      <x:c r="C549" s="22"/>
      <x:c r="D549" s="22"/>
      <x:c r="E549" s="22"/>
      <x:c r="F549" s="22"/>
      <x:c r="G549" s="22"/>
      <x:c r="H549" s="22"/>
      <x:c r="I549" s="22"/>
      <x:c r="J549" s="22"/>
      <x:c r="K549" s="22"/>
      <x:c r="L549" s="22"/>
      <x:c r="M549" s="22"/>
      <x:c r="N549" s="22"/>
      <x:c r="O549" s="22"/>
      <x:c r="P549" s="22"/>
      <x:c r="Q549" s="22"/>
      <x:c r="R549" s="22"/>
      <x:c r="S549" s="22"/>
      <x:c r="T549" s="22"/>
      <x:c r="U549" s="22"/>
      <x:c r="V549" s="22"/>
      <x:c r="W549" s="22"/>
      <x:c r="X549" s="22"/>
      <x:c r="Y549" s="22"/>
      <x:c r="Z549" s="22"/>
    </x:row>
    <x:row r="550">
      <x:c r="A550" s="22"/>
      <x:c r="B550" s="22"/>
      <x:c r="C550" s="22"/>
      <x:c r="D550" s="22"/>
      <x:c r="E550" s="22"/>
      <x:c r="F550" s="22"/>
      <x:c r="G550" s="22"/>
      <x:c r="H550" s="22"/>
      <x:c r="I550" s="22"/>
      <x:c r="J550" s="22"/>
      <x:c r="K550" s="22"/>
      <x:c r="L550" s="22"/>
      <x:c r="M550" s="22"/>
      <x:c r="N550" s="22"/>
      <x:c r="O550" s="22"/>
      <x:c r="P550" s="22"/>
      <x:c r="Q550" s="22"/>
      <x:c r="R550" s="22"/>
      <x:c r="S550" s="22"/>
      <x:c r="T550" s="22"/>
      <x:c r="U550" s="22"/>
      <x:c r="V550" s="22"/>
      <x:c r="W550" s="22"/>
      <x:c r="X550" s="22"/>
      <x:c r="Y550" s="22"/>
      <x:c r="Z550" s="22"/>
    </x:row>
    <x:row r="551">
      <x:c r="A551" s="22"/>
      <x:c r="B551" s="22"/>
      <x:c r="C551" s="22"/>
      <x:c r="D551" s="22"/>
      <x:c r="E551" s="22"/>
      <x:c r="F551" s="22"/>
      <x:c r="G551" s="22"/>
      <x:c r="H551" s="22"/>
      <x:c r="I551" s="22"/>
      <x:c r="J551" s="22"/>
      <x:c r="K551" s="22"/>
      <x:c r="L551" s="22"/>
      <x:c r="M551" s="22"/>
      <x:c r="N551" s="22"/>
      <x:c r="O551" s="22"/>
      <x:c r="P551" s="22"/>
      <x:c r="Q551" s="22"/>
      <x:c r="R551" s="22"/>
      <x:c r="S551" s="22"/>
      <x:c r="T551" s="22"/>
      <x:c r="U551" s="22"/>
      <x:c r="V551" s="22"/>
      <x:c r="W551" s="22"/>
      <x:c r="X551" s="22"/>
      <x:c r="Y551" s="22"/>
      <x:c r="Z551" s="22"/>
    </x:row>
    <x:row r="552">
      <x:c r="A552" s="22"/>
      <x:c r="B552" s="22"/>
      <x:c r="C552" s="22"/>
      <x:c r="D552" s="22"/>
      <x:c r="E552" s="22"/>
      <x:c r="F552" s="22"/>
      <x:c r="G552" s="22"/>
      <x:c r="H552" s="22"/>
      <x:c r="I552" s="22"/>
      <x:c r="J552" s="22"/>
      <x:c r="K552" s="22"/>
      <x:c r="L552" s="22"/>
      <x:c r="M552" s="22"/>
      <x:c r="N552" s="22"/>
      <x:c r="O552" s="22"/>
      <x:c r="P552" s="22"/>
      <x:c r="Q552" s="22"/>
      <x:c r="R552" s="22"/>
      <x:c r="S552" s="22"/>
      <x:c r="T552" s="22"/>
      <x:c r="U552" s="22"/>
      <x:c r="V552" s="22"/>
      <x:c r="W552" s="22"/>
      <x:c r="X552" s="22"/>
      <x:c r="Y552" s="22"/>
      <x:c r="Z552" s="22"/>
    </x:row>
    <x:row r="553">
      <x:c r="A553" s="22"/>
      <x:c r="B553" s="22"/>
      <x:c r="C553" s="22"/>
      <x:c r="D553" s="22"/>
      <x:c r="E553" s="22"/>
      <x:c r="F553" s="22"/>
      <x:c r="G553" s="22"/>
      <x:c r="H553" s="22"/>
      <x:c r="I553" s="22"/>
      <x:c r="J553" s="22"/>
      <x:c r="K553" s="22"/>
      <x:c r="L553" s="22"/>
      <x:c r="M553" s="22"/>
      <x:c r="N553" s="22"/>
      <x:c r="O553" s="22"/>
      <x:c r="P553" s="22"/>
      <x:c r="Q553" s="22"/>
      <x:c r="R553" s="22"/>
      <x:c r="S553" s="22"/>
      <x:c r="T553" s="22"/>
      <x:c r="U553" s="22"/>
      <x:c r="V553" s="22"/>
      <x:c r="W553" s="22"/>
      <x:c r="X553" s="22"/>
      <x:c r="Y553" s="22"/>
      <x:c r="Z553" s="22"/>
    </x:row>
    <x:row r="554">
      <x:c r="A554" s="22"/>
      <x:c r="B554" s="22"/>
      <x:c r="C554" s="22"/>
      <x:c r="D554" s="22"/>
      <x:c r="E554" s="22"/>
      <x:c r="F554" s="22"/>
      <x:c r="G554" s="22"/>
      <x:c r="H554" s="22"/>
      <x:c r="I554" s="22"/>
      <x:c r="J554" s="22"/>
      <x:c r="K554" s="22"/>
      <x:c r="L554" s="22"/>
      <x:c r="M554" s="22"/>
      <x:c r="N554" s="22"/>
      <x:c r="O554" s="22"/>
      <x:c r="P554" s="22"/>
      <x:c r="Q554" s="22"/>
      <x:c r="R554" s="22"/>
      <x:c r="S554" s="22"/>
      <x:c r="T554" s="22"/>
      <x:c r="U554" s="22"/>
      <x:c r="V554" s="22"/>
      <x:c r="W554" s="22"/>
      <x:c r="X554" s="22"/>
      <x:c r="Y554" s="22"/>
      <x:c r="Z554" s="22"/>
    </x:row>
    <x:row r="555">
      <x:c r="A555" s="22"/>
      <x:c r="B555" s="22"/>
      <x:c r="C555" s="22"/>
      <x:c r="D555" s="22"/>
      <x:c r="E555" s="22"/>
      <x:c r="F555" s="22"/>
      <x:c r="G555" s="22"/>
      <x:c r="H555" s="22"/>
      <x:c r="I555" s="22"/>
      <x:c r="J555" s="22"/>
      <x:c r="K555" s="22"/>
      <x:c r="L555" s="22"/>
      <x:c r="M555" s="22"/>
      <x:c r="N555" s="22"/>
      <x:c r="O555" s="22"/>
      <x:c r="P555" s="22"/>
      <x:c r="Q555" s="22"/>
      <x:c r="R555" s="22"/>
      <x:c r="S555" s="22"/>
      <x:c r="T555" s="22"/>
      <x:c r="U555" s="22"/>
      <x:c r="V555" s="22"/>
      <x:c r="W555" s="22"/>
      <x:c r="X555" s="22"/>
      <x:c r="Y555" s="22"/>
      <x:c r="Z555" s="22"/>
    </x:row>
    <x:row r="556">
      <x:c r="A556" s="22"/>
      <x:c r="B556" s="22"/>
      <x:c r="C556" s="22"/>
      <x:c r="D556" s="22"/>
      <x:c r="E556" s="22"/>
      <x:c r="F556" s="22"/>
      <x:c r="G556" s="22"/>
      <x:c r="H556" s="22"/>
      <x:c r="I556" s="22"/>
      <x:c r="J556" s="22"/>
      <x:c r="K556" s="22"/>
      <x:c r="L556" s="22"/>
      <x:c r="M556" s="22"/>
      <x:c r="N556" s="22"/>
      <x:c r="O556" s="22"/>
      <x:c r="P556" s="22"/>
      <x:c r="Q556" s="22"/>
      <x:c r="R556" s="22"/>
      <x:c r="S556" s="22"/>
      <x:c r="T556" s="22"/>
      <x:c r="U556" s="22"/>
      <x:c r="V556" s="22"/>
      <x:c r="W556" s="22"/>
      <x:c r="X556" s="22"/>
      <x:c r="Y556" s="22"/>
      <x:c r="Z556" s="22"/>
    </x:row>
    <x:row r="557">
      <x:c r="A557" s="22"/>
      <x:c r="B557" s="22"/>
      <x:c r="C557" s="22"/>
      <x:c r="D557" s="22"/>
      <x:c r="E557" s="22"/>
      <x:c r="F557" s="22"/>
      <x:c r="G557" s="22"/>
      <x:c r="H557" s="22"/>
      <x:c r="I557" s="22"/>
      <x:c r="J557" s="22"/>
      <x:c r="K557" s="22"/>
      <x:c r="L557" s="22"/>
      <x:c r="M557" s="22"/>
      <x:c r="N557" s="22"/>
      <x:c r="O557" s="22"/>
      <x:c r="P557" s="22"/>
      <x:c r="Q557" s="22"/>
      <x:c r="R557" s="22"/>
      <x:c r="S557" s="22"/>
      <x:c r="T557" s="22"/>
      <x:c r="U557" s="22"/>
      <x:c r="V557" s="22"/>
      <x:c r="W557" s="22"/>
      <x:c r="X557" s="22"/>
      <x:c r="Y557" s="22"/>
      <x:c r="Z557" s="22"/>
    </x:row>
    <x:row r="558">
      <x:c r="A558" s="22"/>
      <x:c r="B558" s="22"/>
      <x:c r="C558" s="22"/>
      <x:c r="D558" s="22"/>
      <x:c r="E558" s="22"/>
      <x:c r="F558" s="22"/>
      <x:c r="G558" s="22"/>
      <x:c r="H558" s="22"/>
      <x:c r="I558" s="22"/>
      <x:c r="J558" s="22"/>
      <x:c r="K558" s="22"/>
      <x:c r="L558" s="22"/>
      <x:c r="M558" s="22"/>
      <x:c r="N558" s="22"/>
      <x:c r="O558" s="22"/>
      <x:c r="P558" s="22"/>
      <x:c r="Q558" s="22"/>
      <x:c r="R558" s="22"/>
      <x:c r="S558" s="22"/>
      <x:c r="T558" s="22"/>
      <x:c r="U558" s="22"/>
      <x:c r="V558" s="22"/>
      <x:c r="W558" s="22"/>
      <x:c r="X558" s="22"/>
      <x:c r="Y558" s="22"/>
      <x:c r="Z558" s="22"/>
    </x:row>
    <x:row r="559">
      <x:c r="A559" s="22"/>
      <x:c r="B559" s="22"/>
      <x:c r="C559" s="22"/>
      <x:c r="D559" s="22"/>
      <x:c r="E559" s="22"/>
      <x:c r="F559" s="22"/>
      <x:c r="G559" s="22"/>
      <x:c r="H559" s="22"/>
      <x:c r="I559" s="22"/>
      <x:c r="J559" s="22"/>
      <x:c r="K559" s="22"/>
      <x:c r="L559" s="22"/>
      <x:c r="M559" s="22"/>
      <x:c r="N559" s="22"/>
      <x:c r="O559" s="22"/>
      <x:c r="P559" s="22"/>
      <x:c r="Q559" s="22"/>
      <x:c r="R559" s="22"/>
      <x:c r="S559" s="22"/>
      <x:c r="T559" s="22"/>
      <x:c r="U559" s="22"/>
      <x:c r="V559" s="22"/>
      <x:c r="W559" s="22"/>
      <x:c r="X559" s="22"/>
      <x:c r="Y559" s="22"/>
      <x:c r="Z559" s="22"/>
    </x:row>
    <x:row r="560">
      <x:c r="A560" s="22"/>
      <x:c r="B560" s="22"/>
      <x:c r="C560" s="22"/>
      <x:c r="D560" s="22"/>
      <x:c r="E560" s="22"/>
      <x:c r="F560" s="22"/>
      <x:c r="G560" s="22"/>
      <x:c r="H560" s="22"/>
      <x:c r="I560" s="22"/>
      <x:c r="J560" s="22"/>
      <x:c r="K560" s="22"/>
      <x:c r="L560" s="22"/>
      <x:c r="M560" s="22"/>
      <x:c r="N560" s="22"/>
      <x:c r="O560" s="22"/>
      <x:c r="P560" s="22"/>
      <x:c r="Q560" s="22"/>
      <x:c r="R560" s="22"/>
      <x:c r="S560" s="22"/>
      <x:c r="T560" s="22"/>
      <x:c r="U560" s="22"/>
      <x:c r="V560" s="22"/>
      <x:c r="W560" s="22"/>
      <x:c r="X560" s="22"/>
      <x:c r="Y560" s="22"/>
      <x:c r="Z560" s="22"/>
    </x:row>
    <x:row r="561">
      <x:c r="A561" s="22"/>
      <x:c r="B561" s="22"/>
      <x:c r="C561" s="22"/>
      <x:c r="D561" s="22"/>
      <x:c r="E561" s="22"/>
      <x:c r="F561" s="22"/>
      <x:c r="G561" s="22"/>
      <x:c r="H561" s="22"/>
      <x:c r="I561" s="22"/>
      <x:c r="J561" s="22"/>
      <x:c r="K561" s="22"/>
      <x:c r="L561" s="22"/>
      <x:c r="M561" s="22"/>
      <x:c r="N561" s="22"/>
      <x:c r="O561" s="22"/>
      <x:c r="P561" s="22"/>
      <x:c r="Q561" s="22"/>
      <x:c r="R561" s="22"/>
      <x:c r="S561" s="22"/>
      <x:c r="T561" s="22"/>
      <x:c r="U561" s="22"/>
      <x:c r="V561" s="22"/>
      <x:c r="W561" s="22"/>
      <x:c r="X561" s="22"/>
      <x:c r="Y561" s="22"/>
      <x:c r="Z561" s="22"/>
    </x:row>
    <x:row r="562">
      <x:c r="A562" s="22"/>
      <x:c r="B562" s="22"/>
      <x:c r="C562" s="22"/>
      <x:c r="D562" s="22"/>
      <x:c r="E562" s="22"/>
      <x:c r="F562" s="22"/>
      <x:c r="G562" s="22"/>
      <x:c r="H562" s="22"/>
      <x:c r="I562" s="22"/>
      <x:c r="J562" s="22"/>
      <x:c r="K562" s="22"/>
      <x:c r="L562" s="22"/>
      <x:c r="M562" s="22"/>
      <x:c r="N562" s="22"/>
      <x:c r="O562" s="22"/>
      <x:c r="P562" s="22"/>
      <x:c r="Q562" s="22"/>
      <x:c r="R562" s="22"/>
      <x:c r="S562" s="22"/>
      <x:c r="T562" s="22"/>
      <x:c r="U562" s="22"/>
      <x:c r="V562" s="22"/>
      <x:c r="W562" s="22"/>
      <x:c r="X562" s="22"/>
      <x:c r="Y562" s="22"/>
      <x:c r="Z562" s="22"/>
    </x:row>
    <x:row r="563">
      <x:c r="A563" s="22"/>
      <x:c r="B563" s="22"/>
      <x:c r="C563" s="22"/>
      <x:c r="D563" s="22"/>
      <x:c r="E563" s="22"/>
      <x:c r="F563" s="22"/>
      <x:c r="G563" s="22"/>
      <x:c r="H563" s="22"/>
      <x:c r="I563" s="22"/>
      <x:c r="J563" s="22"/>
      <x:c r="K563" s="22"/>
      <x:c r="L563" s="22"/>
      <x:c r="M563" s="22"/>
      <x:c r="N563" s="22"/>
      <x:c r="O563" s="22"/>
      <x:c r="P563" s="22"/>
      <x:c r="Q563" s="22"/>
      <x:c r="R563" s="22"/>
      <x:c r="S563" s="22"/>
      <x:c r="T563" s="22"/>
      <x:c r="U563" s="22"/>
      <x:c r="V563" s="22"/>
      <x:c r="W563" s="22"/>
      <x:c r="X563" s="22"/>
      <x:c r="Y563" s="22"/>
      <x:c r="Z563" s="22"/>
    </x:row>
    <x:row r="564">
      <x:c r="A564" s="22"/>
      <x:c r="B564" s="22"/>
      <x:c r="C564" s="22"/>
      <x:c r="D564" s="22"/>
      <x:c r="E564" s="22"/>
      <x:c r="F564" s="22"/>
      <x:c r="G564" s="22"/>
      <x:c r="H564" s="22"/>
      <x:c r="I564" s="22"/>
      <x:c r="J564" s="22"/>
      <x:c r="K564" s="22"/>
      <x:c r="L564" s="22"/>
      <x:c r="M564" s="22"/>
      <x:c r="N564" s="22"/>
      <x:c r="O564" s="22"/>
      <x:c r="P564" s="22"/>
      <x:c r="Q564" s="22"/>
      <x:c r="R564" s="22"/>
      <x:c r="S564" s="22"/>
      <x:c r="T564" s="22"/>
      <x:c r="U564" s="22"/>
      <x:c r="V564" s="22"/>
      <x:c r="W564" s="22"/>
      <x:c r="X564" s="22"/>
      <x:c r="Y564" s="22"/>
      <x:c r="Z564" s="22"/>
    </x:row>
    <x:row r="565">
      <x:c r="A565" s="22"/>
      <x:c r="B565" s="22"/>
      <x:c r="C565" s="22"/>
      <x:c r="D565" s="22"/>
      <x:c r="E565" s="22"/>
      <x:c r="F565" s="22"/>
      <x:c r="G565" s="22"/>
      <x:c r="H565" s="22"/>
      <x:c r="I565" s="22"/>
      <x:c r="J565" s="22"/>
      <x:c r="K565" s="22"/>
      <x:c r="L565" s="22"/>
      <x:c r="M565" s="22"/>
      <x:c r="N565" s="22"/>
      <x:c r="O565" s="22"/>
      <x:c r="P565" s="22"/>
      <x:c r="Q565" s="22"/>
      <x:c r="R565" s="22"/>
      <x:c r="S565" s="22"/>
      <x:c r="T565" s="22"/>
      <x:c r="U565" s="22"/>
      <x:c r="V565" s="22"/>
      <x:c r="W565" s="22"/>
      <x:c r="X565" s="22"/>
      <x:c r="Y565" s="22"/>
      <x:c r="Z565" s="22"/>
    </x:row>
    <x:row r="566">
      <x:c r="A566" s="22"/>
      <x:c r="B566" s="22"/>
      <x:c r="C566" s="22"/>
      <x:c r="D566" s="22"/>
      <x:c r="E566" s="22"/>
      <x:c r="F566" s="22"/>
      <x:c r="G566" s="22"/>
      <x:c r="H566" s="22"/>
      <x:c r="I566" s="22"/>
      <x:c r="J566" s="22"/>
      <x:c r="K566" s="22"/>
      <x:c r="L566" s="22"/>
      <x:c r="M566" s="22"/>
      <x:c r="N566" s="22"/>
      <x:c r="O566" s="22"/>
      <x:c r="P566" s="22"/>
      <x:c r="Q566" s="22"/>
      <x:c r="R566" s="22"/>
      <x:c r="S566" s="22"/>
      <x:c r="T566" s="22"/>
      <x:c r="U566" s="22"/>
      <x:c r="V566" s="22"/>
      <x:c r="W566" s="22"/>
      <x:c r="X566" s="22"/>
      <x:c r="Y566" s="22"/>
      <x:c r="Z566" s="22"/>
    </x:row>
    <x:row r="567">
      <x:c r="A567" s="22"/>
      <x:c r="B567" s="22"/>
      <x:c r="C567" s="22"/>
      <x:c r="D567" s="22"/>
      <x:c r="E567" s="22"/>
      <x:c r="F567" s="22"/>
      <x:c r="G567" s="22"/>
      <x:c r="H567" s="22"/>
      <x:c r="I567" s="22"/>
      <x:c r="J567" s="22"/>
      <x:c r="K567" s="22"/>
      <x:c r="L567" s="22"/>
      <x:c r="M567" s="22"/>
      <x:c r="N567" s="22"/>
      <x:c r="O567" s="22"/>
      <x:c r="P567" s="22"/>
      <x:c r="Q567" s="22"/>
      <x:c r="R567" s="22"/>
      <x:c r="S567" s="22"/>
      <x:c r="T567" s="22"/>
      <x:c r="U567" s="22"/>
      <x:c r="V567" s="22"/>
      <x:c r="W567" s="22"/>
      <x:c r="X567" s="22"/>
      <x:c r="Y567" s="22"/>
      <x:c r="Z567" s="22"/>
    </x:row>
    <x:row r="568">
      <x:c r="A568" s="22"/>
      <x:c r="B568" s="22"/>
      <x:c r="C568" s="22"/>
      <x:c r="D568" s="22"/>
      <x:c r="E568" s="22"/>
      <x:c r="F568" s="22"/>
      <x:c r="G568" s="22"/>
      <x:c r="H568" s="22"/>
      <x:c r="I568" s="22"/>
      <x:c r="J568" s="22"/>
      <x:c r="K568" s="22"/>
      <x:c r="L568" s="22"/>
      <x:c r="M568" s="22"/>
      <x:c r="N568" s="22"/>
      <x:c r="O568" s="22"/>
      <x:c r="P568" s="22"/>
      <x:c r="Q568" s="22"/>
      <x:c r="R568" s="22"/>
      <x:c r="S568" s="22"/>
      <x:c r="T568" s="22"/>
      <x:c r="U568" s="22"/>
      <x:c r="V568" s="22"/>
      <x:c r="W568" s="22"/>
      <x:c r="X568" s="22"/>
      <x:c r="Y568" s="22"/>
      <x:c r="Z568" s="22"/>
    </x:row>
    <x:row r="569">
      <x:c r="A569" s="22"/>
      <x:c r="B569" s="22"/>
      <x:c r="C569" s="22"/>
      <x:c r="D569" s="22"/>
      <x:c r="E569" s="22"/>
      <x:c r="F569" s="22"/>
      <x:c r="G569" s="22"/>
      <x:c r="H569" s="22"/>
      <x:c r="I569" s="22"/>
      <x:c r="J569" s="22"/>
      <x:c r="K569" s="22"/>
      <x:c r="L569" s="22"/>
      <x:c r="M569" s="22"/>
      <x:c r="N569" s="22"/>
      <x:c r="O569" s="22"/>
      <x:c r="P569" s="22"/>
      <x:c r="Q569" s="22"/>
      <x:c r="R569" s="22"/>
      <x:c r="S569" s="22"/>
      <x:c r="T569" s="22"/>
      <x:c r="U569" s="22"/>
      <x:c r="V569" s="22"/>
      <x:c r="W569" s="22"/>
      <x:c r="X569" s="22"/>
      <x:c r="Y569" s="22"/>
      <x:c r="Z569" s="22"/>
    </x:row>
    <x:row r="570">
      <x:c r="A570" s="22"/>
      <x:c r="B570" s="22"/>
      <x:c r="C570" s="22"/>
      <x:c r="D570" s="22"/>
      <x:c r="E570" s="22"/>
      <x:c r="F570" s="22"/>
      <x:c r="G570" s="22"/>
      <x:c r="H570" s="22"/>
      <x:c r="I570" s="22"/>
      <x:c r="J570" s="22"/>
      <x:c r="K570" s="22"/>
      <x:c r="L570" s="22"/>
      <x:c r="M570" s="22"/>
      <x:c r="N570" s="22"/>
      <x:c r="O570" s="22"/>
      <x:c r="P570" s="22"/>
      <x:c r="Q570" s="22"/>
      <x:c r="R570" s="22"/>
      <x:c r="S570" s="22"/>
      <x:c r="T570" s="22"/>
      <x:c r="U570" s="22"/>
      <x:c r="V570" s="22"/>
      <x:c r="W570" s="22"/>
      <x:c r="X570" s="22"/>
      <x:c r="Y570" s="22"/>
      <x:c r="Z570" s="22"/>
    </x:row>
    <x:row r="571">
      <x:c r="A571" s="22"/>
      <x:c r="B571" s="22"/>
      <x:c r="C571" s="22"/>
      <x:c r="D571" s="22"/>
      <x:c r="E571" s="22"/>
      <x:c r="F571" s="22"/>
      <x:c r="G571" s="22"/>
      <x:c r="H571" s="22"/>
      <x:c r="I571" s="22"/>
      <x:c r="J571" s="22"/>
      <x:c r="K571" s="22"/>
      <x:c r="L571" s="22"/>
      <x:c r="M571" s="22"/>
      <x:c r="N571" s="22"/>
      <x:c r="O571" s="22"/>
      <x:c r="P571" s="22"/>
      <x:c r="Q571" s="22"/>
      <x:c r="R571" s="22"/>
      <x:c r="S571" s="22"/>
      <x:c r="T571" s="22"/>
      <x:c r="U571" s="22"/>
      <x:c r="V571" s="22"/>
      <x:c r="W571" s="22"/>
      <x:c r="X571" s="22"/>
      <x:c r="Y571" s="22"/>
      <x:c r="Z571" s="22"/>
    </x:row>
    <x:row r="572">
      <x:c r="A572" s="22"/>
      <x:c r="B572" s="22"/>
      <x:c r="C572" s="22"/>
      <x:c r="D572" s="22"/>
      <x:c r="E572" s="22"/>
      <x:c r="F572" s="22"/>
      <x:c r="G572" s="22"/>
      <x:c r="H572" s="22"/>
      <x:c r="I572" s="22"/>
      <x:c r="J572" s="22"/>
      <x:c r="K572" s="22"/>
      <x:c r="L572" s="22"/>
      <x:c r="M572" s="22"/>
      <x:c r="N572" s="22"/>
      <x:c r="O572" s="22"/>
      <x:c r="P572" s="22"/>
      <x:c r="Q572" s="22"/>
      <x:c r="R572" s="22"/>
      <x:c r="S572" s="22"/>
      <x:c r="T572" s="22"/>
      <x:c r="U572" s="22"/>
      <x:c r="V572" s="22"/>
      <x:c r="W572" s="22"/>
      <x:c r="X572" s="22"/>
      <x:c r="Y572" s="22"/>
      <x:c r="Z572" s="22"/>
    </x:row>
    <x:row r="573">
      <x:c r="A573" s="22"/>
      <x:c r="B573" s="22"/>
      <x:c r="C573" s="22"/>
      <x:c r="D573" s="22"/>
      <x:c r="E573" s="22"/>
      <x:c r="F573" s="22"/>
      <x:c r="G573" s="22"/>
      <x:c r="H573" s="22"/>
      <x:c r="I573" s="22"/>
      <x:c r="J573" s="22"/>
      <x:c r="K573" s="22"/>
      <x:c r="L573" s="22"/>
      <x:c r="M573" s="22"/>
      <x:c r="N573" s="22"/>
      <x:c r="O573" s="22"/>
      <x:c r="P573" s="22"/>
      <x:c r="Q573" s="22"/>
      <x:c r="R573" s="22"/>
      <x:c r="S573" s="22"/>
      <x:c r="T573" s="22"/>
      <x:c r="U573" s="22"/>
      <x:c r="V573" s="22"/>
      <x:c r="W573" s="22"/>
      <x:c r="X573" s="22"/>
      <x:c r="Y573" s="22"/>
      <x:c r="Z573" s="22"/>
    </x:row>
    <x:row r="574">
      <x:c r="A574" s="22"/>
      <x:c r="B574" s="22"/>
      <x:c r="C574" s="22"/>
      <x:c r="D574" s="22"/>
      <x:c r="E574" s="22"/>
      <x:c r="F574" s="22"/>
      <x:c r="G574" s="22"/>
      <x:c r="H574" s="22"/>
      <x:c r="I574" s="22"/>
      <x:c r="J574" s="22"/>
      <x:c r="K574" s="22"/>
      <x:c r="L574" s="22"/>
      <x:c r="M574" s="22"/>
      <x:c r="N574" s="22"/>
      <x:c r="O574" s="22"/>
      <x:c r="P574" s="22"/>
      <x:c r="Q574" s="22"/>
      <x:c r="R574" s="22"/>
      <x:c r="S574" s="22"/>
      <x:c r="T574" s="22"/>
      <x:c r="U574" s="22"/>
      <x:c r="V574" s="22"/>
      <x:c r="W574" s="22"/>
      <x:c r="X574" s="22"/>
      <x:c r="Y574" s="22"/>
      <x:c r="Z574" s="22"/>
    </x:row>
    <x:row r="575">
      <x:c r="A575" s="22"/>
      <x:c r="B575" s="22"/>
      <x:c r="C575" s="22"/>
      <x:c r="D575" s="22"/>
      <x:c r="E575" s="22"/>
      <x:c r="F575" s="22"/>
      <x:c r="G575" s="22"/>
      <x:c r="H575" s="22"/>
      <x:c r="I575" s="22"/>
      <x:c r="J575" s="22"/>
      <x:c r="K575" s="22"/>
      <x:c r="L575" s="22"/>
      <x:c r="M575" s="22"/>
      <x:c r="N575" s="22"/>
      <x:c r="O575" s="22"/>
      <x:c r="P575" s="22"/>
      <x:c r="Q575" s="22"/>
      <x:c r="R575" s="22"/>
      <x:c r="S575" s="22"/>
      <x:c r="T575" s="22"/>
      <x:c r="U575" s="22"/>
      <x:c r="V575" s="22"/>
      <x:c r="W575" s="22"/>
      <x:c r="X575" s="22"/>
      <x:c r="Y575" s="22"/>
      <x:c r="Z575" s="22"/>
    </x:row>
    <x:row r="576">
      <x:c r="A576" s="22"/>
      <x:c r="B576" s="22"/>
      <x:c r="C576" s="22"/>
      <x:c r="D576" s="22"/>
      <x:c r="E576" s="22"/>
      <x:c r="F576" s="22"/>
      <x:c r="G576" s="22"/>
      <x:c r="H576" s="22"/>
      <x:c r="I576" s="22"/>
      <x:c r="J576" s="22"/>
      <x:c r="K576" s="22"/>
      <x:c r="L576" s="22"/>
      <x:c r="M576" s="22"/>
      <x:c r="N576" s="22"/>
      <x:c r="O576" s="22"/>
      <x:c r="P576" s="22"/>
      <x:c r="Q576" s="22"/>
      <x:c r="R576" s="22"/>
      <x:c r="S576" s="22"/>
      <x:c r="T576" s="22"/>
      <x:c r="U576" s="22"/>
      <x:c r="V576" s="22"/>
      <x:c r="W576" s="22"/>
      <x:c r="X576" s="22"/>
      <x:c r="Y576" s="22"/>
      <x:c r="Z576" s="22"/>
    </x:row>
    <x:row r="577">
      <x:c r="A577" s="22"/>
      <x:c r="B577" s="22"/>
      <x:c r="C577" s="22"/>
      <x:c r="D577" s="22"/>
      <x:c r="E577" s="22"/>
      <x:c r="F577" s="22"/>
      <x:c r="G577" s="22"/>
      <x:c r="H577" s="22"/>
      <x:c r="I577" s="22"/>
      <x:c r="J577" s="22"/>
      <x:c r="K577" s="22"/>
      <x:c r="L577" s="22"/>
      <x:c r="M577" s="22"/>
      <x:c r="N577" s="22"/>
      <x:c r="O577" s="22"/>
      <x:c r="P577" s="22"/>
      <x:c r="Q577" s="22"/>
      <x:c r="R577" s="22"/>
      <x:c r="S577" s="22"/>
      <x:c r="T577" s="22"/>
      <x:c r="U577" s="22"/>
      <x:c r="V577" s="22"/>
      <x:c r="W577" s="22"/>
      <x:c r="X577" s="22"/>
      <x:c r="Y577" s="22"/>
      <x:c r="Z577" s="22"/>
    </x:row>
    <x:row r="578">
      <x:c r="A578" s="22"/>
      <x:c r="B578" s="22"/>
      <x:c r="C578" s="22"/>
      <x:c r="D578" s="22"/>
      <x:c r="E578" s="22"/>
      <x:c r="F578" s="22"/>
      <x:c r="G578" s="22"/>
      <x:c r="H578" s="22"/>
      <x:c r="I578" s="22"/>
      <x:c r="J578" s="22"/>
      <x:c r="K578" s="22"/>
      <x:c r="L578" s="22"/>
      <x:c r="M578" s="22"/>
      <x:c r="N578" s="22"/>
      <x:c r="O578" s="22"/>
      <x:c r="P578" s="22"/>
      <x:c r="Q578" s="22"/>
      <x:c r="R578" s="22"/>
      <x:c r="S578" s="22"/>
      <x:c r="T578" s="22"/>
      <x:c r="U578" s="22"/>
      <x:c r="V578" s="22"/>
      <x:c r="W578" s="22"/>
      <x:c r="X578" s="22"/>
      <x:c r="Y578" s="22"/>
      <x:c r="Z578" s="22"/>
    </x:row>
    <x:row r="579">
      <x:c r="A579" s="22"/>
      <x:c r="B579" s="22"/>
      <x:c r="C579" s="22"/>
      <x:c r="D579" s="22"/>
      <x:c r="E579" s="22"/>
      <x:c r="F579" s="22"/>
      <x:c r="G579" s="22"/>
      <x:c r="H579" s="22"/>
      <x:c r="I579" s="22"/>
      <x:c r="J579" s="22"/>
      <x:c r="K579" s="22"/>
      <x:c r="L579" s="22"/>
      <x:c r="M579" s="22"/>
      <x:c r="N579" s="22"/>
      <x:c r="O579" s="22"/>
      <x:c r="P579" s="22"/>
      <x:c r="Q579" s="22"/>
      <x:c r="R579" s="22"/>
      <x:c r="S579" s="22"/>
      <x:c r="T579" s="22"/>
      <x:c r="U579" s="22"/>
      <x:c r="V579" s="22"/>
      <x:c r="W579" s="22"/>
      <x:c r="X579" s="22"/>
      <x:c r="Y579" s="22"/>
      <x:c r="Z579" s="22"/>
    </x:row>
    <x:row r="580">
      <x:c r="A580" s="22"/>
      <x:c r="B580" s="22"/>
      <x:c r="C580" s="22"/>
      <x:c r="D580" s="22"/>
      <x:c r="E580" s="22"/>
      <x:c r="F580" s="22"/>
      <x:c r="G580" s="22"/>
      <x:c r="H580" s="22"/>
      <x:c r="I580" s="22"/>
      <x:c r="J580" s="22"/>
      <x:c r="K580" s="22"/>
      <x:c r="L580" s="22"/>
      <x:c r="M580" s="22"/>
      <x:c r="N580" s="22"/>
      <x:c r="O580" s="22"/>
      <x:c r="P580" s="22"/>
      <x:c r="Q580" s="22"/>
      <x:c r="R580" s="22"/>
      <x:c r="S580" s="22"/>
      <x:c r="T580" s="22"/>
      <x:c r="U580" s="22"/>
      <x:c r="V580" s="22"/>
      <x:c r="W580" s="22"/>
      <x:c r="X580" s="22"/>
      <x:c r="Y580" s="22"/>
      <x:c r="Z580" s="22"/>
    </x:row>
    <x:row r="581">
      <x:c r="A581" s="22"/>
      <x:c r="B581" s="22"/>
      <x:c r="C581" s="22"/>
      <x:c r="D581" s="22"/>
      <x:c r="E581" s="22"/>
      <x:c r="F581" s="22"/>
      <x:c r="G581" s="22"/>
      <x:c r="H581" s="22"/>
      <x:c r="I581" s="22"/>
      <x:c r="J581" s="22"/>
      <x:c r="K581" s="22"/>
      <x:c r="L581" s="22"/>
      <x:c r="M581" s="22"/>
      <x:c r="N581" s="22"/>
      <x:c r="O581" s="22"/>
      <x:c r="P581" s="22"/>
      <x:c r="Q581" s="22"/>
      <x:c r="R581" s="22"/>
      <x:c r="S581" s="22"/>
      <x:c r="T581" s="22"/>
      <x:c r="U581" s="22"/>
      <x:c r="V581" s="22"/>
      <x:c r="W581" s="22"/>
      <x:c r="X581" s="22"/>
      <x:c r="Y581" s="22"/>
      <x:c r="Z581" s="22"/>
    </x:row>
    <x:row r="582">
      <x:c r="A582" s="22"/>
      <x:c r="B582" s="22"/>
      <x:c r="C582" s="22"/>
      <x:c r="D582" s="22"/>
      <x:c r="E582" s="22"/>
      <x:c r="F582" s="22"/>
      <x:c r="G582" s="22"/>
      <x:c r="H582" s="22"/>
      <x:c r="I582" s="22"/>
      <x:c r="J582" s="22"/>
      <x:c r="K582" s="22"/>
      <x:c r="L582" s="22"/>
      <x:c r="M582" s="22"/>
      <x:c r="N582" s="22"/>
      <x:c r="O582" s="22"/>
      <x:c r="P582" s="22"/>
      <x:c r="Q582" s="22"/>
      <x:c r="R582" s="22"/>
      <x:c r="S582" s="22"/>
      <x:c r="T582" s="22"/>
      <x:c r="U582" s="22"/>
      <x:c r="V582" s="22"/>
      <x:c r="W582" s="22"/>
      <x:c r="X582" s="22"/>
      <x:c r="Y582" s="22"/>
      <x:c r="Z582" s="22"/>
    </x:row>
    <x:row r="583">
      <x:c r="A583" s="22"/>
      <x:c r="B583" s="22"/>
      <x:c r="C583" s="22"/>
      <x:c r="D583" s="22"/>
      <x:c r="E583" s="22"/>
      <x:c r="F583" s="22"/>
      <x:c r="G583" s="22"/>
      <x:c r="H583" s="22"/>
      <x:c r="I583" s="22"/>
      <x:c r="J583" s="22"/>
      <x:c r="K583" s="22"/>
      <x:c r="L583" s="22"/>
      <x:c r="M583" s="22"/>
      <x:c r="N583" s="22"/>
      <x:c r="O583" s="22"/>
      <x:c r="P583" s="22"/>
      <x:c r="Q583" s="22"/>
      <x:c r="R583" s="22"/>
      <x:c r="S583" s="22"/>
      <x:c r="T583" s="22"/>
      <x:c r="U583" s="22"/>
      <x:c r="V583" s="22"/>
      <x:c r="W583" s="22"/>
      <x:c r="X583" s="22"/>
      <x:c r="Y583" s="22"/>
      <x:c r="Z583" s="22"/>
    </x:row>
    <x:row r="584">
      <x:c r="A584" s="22"/>
      <x:c r="B584" s="22"/>
      <x:c r="C584" s="22"/>
      <x:c r="D584" s="22"/>
      <x:c r="E584" s="22"/>
      <x:c r="F584" s="22"/>
      <x:c r="G584" s="22"/>
      <x:c r="H584" s="22"/>
      <x:c r="I584" s="22"/>
      <x:c r="J584" s="22"/>
      <x:c r="K584" s="22"/>
      <x:c r="L584" s="22"/>
      <x:c r="M584" s="22"/>
      <x:c r="N584" s="22"/>
      <x:c r="O584" s="22"/>
      <x:c r="P584" s="22"/>
      <x:c r="Q584" s="22"/>
      <x:c r="R584" s="22"/>
      <x:c r="S584" s="22"/>
      <x:c r="T584" s="22"/>
      <x:c r="U584" s="22"/>
      <x:c r="V584" s="22"/>
      <x:c r="W584" s="22"/>
      <x:c r="X584" s="22"/>
      <x:c r="Y584" s="22"/>
      <x:c r="Z584" s="22"/>
    </x:row>
    <x:row r="585">
      <x:c r="A585" s="22"/>
      <x:c r="B585" s="22"/>
      <x:c r="C585" s="22"/>
      <x:c r="D585" s="22"/>
      <x:c r="E585" s="22"/>
      <x:c r="F585" s="22"/>
      <x:c r="G585" s="22"/>
      <x:c r="H585" s="22"/>
      <x:c r="I585" s="22"/>
      <x:c r="J585" s="22"/>
      <x:c r="K585" s="22"/>
      <x:c r="L585" s="22"/>
      <x:c r="M585" s="22"/>
      <x:c r="N585" s="22"/>
      <x:c r="O585" s="22"/>
      <x:c r="P585" s="22"/>
      <x:c r="Q585" s="22"/>
      <x:c r="R585" s="22"/>
      <x:c r="S585" s="22"/>
      <x:c r="T585" s="22"/>
      <x:c r="U585" s="22"/>
      <x:c r="V585" s="22"/>
      <x:c r="W585" s="22"/>
      <x:c r="X585" s="22"/>
      <x:c r="Y585" s="22"/>
      <x:c r="Z585" s="22"/>
    </x:row>
    <x:row r="586">
      <x:c r="A586" s="22"/>
      <x:c r="B586" s="22"/>
      <x:c r="C586" s="22"/>
      <x:c r="D586" s="22"/>
      <x:c r="E586" s="22"/>
      <x:c r="F586" s="22"/>
      <x:c r="G586" s="22"/>
      <x:c r="H586" s="22"/>
      <x:c r="I586" s="22"/>
      <x:c r="J586" s="22"/>
      <x:c r="K586" s="22"/>
      <x:c r="L586" s="22"/>
      <x:c r="M586" s="22"/>
      <x:c r="N586" s="22"/>
      <x:c r="O586" s="22"/>
      <x:c r="P586" s="22"/>
      <x:c r="Q586" s="22"/>
      <x:c r="R586" s="22"/>
      <x:c r="S586" s="22"/>
      <x:c r="T586" s="22"/>
      <x:c r="U586" s="22"/>
      <x:c r="V586" s="22"/>
      <x:c r="W586" s="22"/>
      <x:c r="X586" s="22"/>
      <x:c r="Y586" s="22"/>
      <x:c r="Z586" s="22"/>
    </x:row>
    <x:row r="587">
      <x:c r="A587" s="22"/>
      <x:c r="B587" s="22"/>
      <x:c r="C587" s="22"/>
      <x:c r="D587" s="22"/>
      <x:c r="E587" s="22"/>
      <x:c r="F587" s="22"/>
      <x:c r="G587" s="22"/>
      <x:c r="H587" s="22"/>
      <x:c r="I587" s="22"/>
      <x:c r="J587" s="22"/>
      <x:c r="K587" s="22"/>
      <x:c r="L587" s="22"/>
      <x:c r="M587" s="22"/>
      <x:c r="N587" s="22"/>
      <x:c r="O587" s="22"/>
      <x:c r="P587" s="22"/>
      <x:c r="Q587" s="22"/>
      <x:c r="R587" s="22"/>
      <x:c r="S587" s="22"/>
      <x:c r="T587" s="22"/>
      <x:c r="U587" s="22"/>
      <x:c r="V587" s="22"/>
      <x:c r="W587" s="22"/>
      <x:c r="X587" s="22"/>
      <x:c r="Y587" s="22"/>
      <x:c r="Z587" s="22"/>
    </x:row>
    <x:row r="588">
      <x:c r="A588" s="22"/>
      <x:c r="B588" s="22"/>
      <x:c r="C588" s="22"/>
      <x:c r="D588" s="22"/>
      <x:c r="E588" s="22"/>
      <x:c r="F588" s="22"/>
      <x:c r="G588" s="22"/>
      <x:c r="H588" s="22"/>
      <x:c r="I588" s="22"/>
      <x:c r="J588" s="22"/>
      <x:c r="K588" s="22"/>
      <x:c r="L588" s="22"/>
      <x:c r="M588" s="22"/>
      <x:c r="N588" s="22"/>
      <x:c r="O588" s="22"/>
      <x:c r="P588" s="22"/>
      <x:c r="Q588" s="22"/>
      <x:c r="R588" s="22"/>
      <x:c r="S588" s="22"/>
      <x:c r="T588" s="22"/>
      <x:c r="U588" s="22"/>
      <x:c r="V588" s="22"/>
      <x:c r="W588" s="22"/>
      <x:c r="X588" s="22"/>
      <x:c r="Y588" s="22"/>
      <x:c r="Z588" s="22"/>
    </x:row>
    <x:row r="589">
      <x:c r="A589" s="22"/>
      <x:c r="B589" s="22"/>
      <x:c r="C589" s="22"/>
      <x:c r="D589" s="22"/>
      <x:c r="E589" s="22"/>
      <x:c r="F589" s="22"/>
      <x:c r="G589" s="22"/>
      <x:c r="H589" s="22"/>
      <x:c r="I589" s="22"/>
      <x:c r="J589" s="22"/>
      <x:c r="K589" s="22"/>
      <x:c r="L589" s="22"/>
      <x:c r="M589" s="22"/>
      <x:c r="N589" s="22"/>
      <x:c r="O589" s="22"/>
      <x:c r="P589" s="22"/>
      <x:c r="Q589" s="22"/>
      <x:c r="R589" s="22"/>
      <x:c r="S589" s="22"/>
      <x:c r="T589" s="22"/>
      <x:c r="U589" s="22"/>
      <x:c r="V589" s="22"/>
      <x:c r="W589" s="22"/>
      <x:c r="X589" s="22"/>
      <x:c r="Y589" s="22"/>
      <x:c r="Z589" s="22"/>
    </x:row>
    <x:row r="590">
      <x:c r="A590" s="22"/>
      <x:c r="B590" s="22"/>
      <x:c r="C590" s="22"/>
      <x:c r="D590" s="22"/>
      <x:c r="E590" s="22"/>
      <x:c r="F590" s="22"/>
      <x:c r="G590" s="22"/>
      <x:c r="H590" s="22"/>
      <x:c r="I590" s="22"/>
      <x:c r="J590" s="22"/>
      <x:c r="K590" s="22"/>
      <x:c r="L590" s="22"/>
      <x:c r="M590" s="22"/>
      <x:c r="N590" s="22"/>
      <x:c r="O590" s="22"/>
      <x:c r="P590" s="22"/>
      <x:c r="Q590" s="22"/>
      <x:c r="R590" s="22"/>
      <x:c r="S590" s="22"/>
      <x:c r="T590" s="22"/>
      <x:c r="U590" s="22"/>
      <x:c r="V590" s="22"/>
      <x:c r="W590" s="22"/>
      <x:c r="X590" s="22"/>
      <x:c r="Y590" s="22"/>
      <x:c r="Z590" s="22"/>
    </x:row>
    <x:row r="591">
      <x:c r="A591" s="22"/>
      <x:c r="B591" s="22"/>
      <x:c r="C591" s="22"/>
      <x:c r="D591" s="22"/>
      <x:c r="E591" s="22"/>
      <x:c r="F591" s="22"/>
      <x:c r="G591" s="22"/>
      <x:c r="H591" s="22"/>
      <x:c r="I591" s="22"/>
      <x:c r="J591" s="22"/>
      <x:c r="K591" s="22"/>
      <x:c r="L591" s="22"/>
      <x:c r="M591" s="22"/>
      <x:c r="N591" s="22"/>
      <x:c r="O591" s="22"/>
      <x:c r="P591" s="22"/>
      <x:c r="Q591" s="22"/>
      <x:c r="R591" s="22"/>
      <x:c r="S591" s="22"/>
      <x:c r="T591" s="22"/>
      <x:c r="U591" s="22"/>
      <x:c r="V591" s="22"/>
      <x:c r="W591" s="22"/>
      <x:c r="X591" s="22"/>
      <x:c r="Y591" s="22"/>
      <x:c r="Z591" s="22"/>
    </x:row>
    <x:row r="592">
      <x:c r="A592" s="22"/>
      <x:c r="B592" s="22"/>
      <x:c r="C592" s="22"/>
      <x:c r="D592" s="22"/>
      <x:c r="E592" s="22"/>
      <x:c r="F592" s="22"/>
      <x:c r="G592" s="22"/>
      <x:c r="H592" s="22"/>
      <x:c r="I592" s="22"/>
      <x:c r="J592" s="22"/>
      <x:c r="K592" s="22"/>
      <x:c r="L592" s="22"/>
      <x:c r="M592" s="22"/>
      <x:c r="N592" s="22"/>
      <x:c r="O592" s="22"/>
      <x:c r="P592" s="22"/>
      <x:c r="Q592" s="22"/>
      <x:c r="R592" s="22"/>
      <x:c r="S592" s="22"/>
      <x:c r="T592" s="22"/>
      <x:c r="U592" s="22"/>
      <x:c r="V592" s="22"/>
      <x:c r="W592" s="22"/>
      <x:c r="X592" s="22"/>
      <x:c r="Y592" s="22"/>
      <x:c r="Z592" s="22"/>
    </x:row>
    <x:row r="593">
      <x:c r="A593" s="22"/>
      <x:c r="B593" s="22"/>
      <x:c r="C593" s="22"/>
      <x:c r="D593" s="22"/>
      <x:c r="E593" s="22"/>
      <x:c r="F593" s="22"/>
      <x:c r="G593" s="22"/>
      <x:c r="H593" s="22"/>
      <x:c r="I593" s="22"/>
      <x:c r="J593" s="22"/>
      <x:c r="K593" s="22"/>
      <x:c r="L593" s="22"/>
      <x:c r="M593" s="22"/>
      <x:c r="N593" s="22"/>
      <x:c r="O593" s="22"/>
      <x:c r="P593" s="22"/>
      <x:c r="Q593" s="22"/>
      <x:c r="R593" s="22"/>
      <x:c r="S593" s="22"/>
      <x:c r="T593" s="22"/>
      <x:c r="U593" s="22"/>
      <x:c r="V593" s="22"/>
      <x:c r="W593" s="22"/>
      <x:c r="X593" s="22"/>
      <x:c r="Y593" s="22"/>
      <x:c r="Z593" s="22"/>
    </x:row>
    <x:row r="594">
      <x:c r="A594" s="22"/>
      <x:c r="B594" s="22"/>
      <x:c r="C594" s="22"/>
      <x:c r="D594" s="22"/>
      <x:c r="E594" s="22"/>
      <x:c r="F594" s="22"/>
      <x:c r="G594" s="22"/>
      <x:c r="H594" s="22"/>
      <x:c r="I594" s="22"/>
      <x:c r="J594" s="22"/>
      <x:c r="K594" s="22"/>
      <x:c r="L594" s="22"/>
      <x:c r="M594" s="22"/>
      <x:c r="N594" s="22"/>
      <x:c r="O594" s="22"/>
      <x:c r="P594" s="22"/>
      <x:c r="Q594" s="22"/>
      <x:c r="R594" s="22"/>
      <x:c r="S594" s="22"/>
      <x:c r="T594" s="22"/>
      <x:c r="U594" s="22"/>
      <x:c r="V594" s="22"/>
      <x:c r="W594" s="22"/>
      <x:c r="X594" s="22"/>
      <x:c r="Y594" s="22"/>
      <x:c r="Z594" s="22"/>
    </x:row>
    <x:row r="595">
      <x:c r="A595" s="22"/>
      <x:c r="B595" s="22"/>
      <x:c r="C595" s="22"/>
      <x:c r="D595" s="22"/>
      <x:c r="E595" s="22"/>
      <x:c r="F595" s="22"/>
      <x:c r="G595" s="22"/>
      <x:c r="H595" s="22"/>
      <x:c r="I595" s="22"/>
      <x:c r="J595" s="22"/>
      <x:c r="K595" s="22"/>
      <x:c r="L595" s="22"/>
      <x:c r="M595" s="22"/>
      <x:c r="N595" s="22"/>
      <x:c r="O595" s="22"/>
      <x:c r="P595" s="22"/>
      <x:c r="Q595" s="22"/>
      <x:c r="R595" s="22"/>
      <x:c r="S595" s="22"/>
      <x:c r="T595" s="22"/>
      <x:c r="U595" s="22"/>
      <x:c r="V595" s="22"/>
      <x:c r="W595" s="22"/>
      <x:c r="X595" s="22"/>
      <x:c r="Y595" s="22"/>
      <x:c r="Z595" s="22"/>
    </x:row>
    <x:row r="596">
      <x:c r="A596" s="22"/>
      <x:c r="B596" s="22"/>
      <x:c r="C596" s="22"/>
      <x:c r="D596" s="22"/>
      <x:c r="E596" s="22"/>
      <x:c r="F596" s="22"/>
      <x:c r="G596" s="22"/>
      <x:c r="H596" s="22"/>
      <x:c r="I596" s="22"/>
      <x:c r="J596" s="22"/>
      <x:c r="K596" s="22"/>
      <x:c r="L596" s="22"/>
      <x:c r="M596" s="22"/>
      <x:c r="N596" s="22"/>
      <x:c r="O596" s="22"/>
      <x:c r="P596" s="22"/>
      <x:c r="Q596" s="22"/>
      <x:c r="R596" s="22"/>
      <x:c r="S596" s="22"/>
      <x:c r="T596" s="22"/>
      <x:c r="U596" s="22"/>
      <x:c r="V596" s="22"/>
      <x:c r="W596" s="22"/>
      <x:c r="X596" s="22"/>
      <x:c r="Y596" s="22"/>
      <x:c r="Z596" s="22"/>
    </x:row>
    <x:row r="597">
      <x:c r="A597" s="22"/>
      <x:c r="B597" s="22"/>
      <x:c r="C597" s="22"/>
      <x:c r="D597" s="22"/>
      <x:c r="E597" s="22"/>
      <x:c r="F597" s="22"/>
      <x:c r="G597" s="22"/>
      <x:c r="H597" s="22"/>
      <x:c r="I597" s="22"/>
      <x:c r="J597" s="22"/>
      <x:c r="K597" s="22"/>
      <x:c r="L597" s="22"/>
      <x:c r="M597" s="22"/>
      <x:c r="N597" s="22"/>
      <x:c r="O597" s="22"/>
      <x:c r="P597" s="22"/>
      <x:c r="Q597" s="22"/>
      <x:c r="R597" s="22"/>
      <x:c r="S597" s="22"/>
      <x:c r="T597" s="22"/>
      <x:c r="U597" s="22"/>
      <x:c r="V597" s="22"/>
      <x:c r="W597" s="22"/>
      <x:c r="X597" s="22"/>
      <x:c r="Y597" s="22"/>
      <x:c r="Z597" s="22"/>
    </x:row>
    <x:row r="598">
      <x:c r="A598" s="22"/>
      <x:c r="B598" s="22"/>
      <x:c r="C598" s="22"/>
      <x:c r="D598" s="22"/>
      <x:c r="E598" s="22"/>
      <x:c r="F598" s="22"/>
      <x:c r="G598" s="22"/>
      <x:c r="H598" s="22"/>
      <x:c r="I598" s="22"/>
      <x:c r="J598" s="22"/>
      <x:c r="K598" s="22"/>
      <x:c r="L598" s="22"/>
      <x:c r="M598" s="22"/>
      <x:c r="N598" s="22"/>
      <x:c r="O598" s="22"/>
      <x:c r="P598" s="22"/>
      <x:c r="Q598" s="22"/>
      <x:c r="R598" s="22"/>
      <x:c r="S598" s="22"/>
      <x:c r="T598" s="22"/>
      <x:c r="U598" s="22"/>
      <x:c r="V598" s="22"/>
      <x:c r="W598" s="22"/>
      <x:c r="X598" s="22"/>
      <x:c r="Y598" s="22"/>
      <x:c r="Z598" s="22"/>
    </x:row>
    <x:row r="599">
      <x:c r="A599" s="22"/>
      <x:c r="B599" s="22"/>
      <x:c r="C599" s="22"/>
      <x:c r="D599" s="22"/>
      <x:c r="E599" s="22"/>
      <x:c r="F599" s="22"/>
      <x:c r="G599" s="22"/>
      <x:c r="H599" s="22"/>
      <x:c r="I599" s="22"/>
      <x:c r="J599" s="22"/>
      <x:c r="K599" s="22"/>
      <x:c r="L599" s="22"/>
      <x:c r="M599" s="22"/>
      <x:c r="N599" s="22"/>
      <x:c r="O599" s="22"/>
      <x:c r="P599" s="22"/>
      <x:c r="Q599" s="22"/>
      <x:c r="R599" s="22"/>
      <x:c r="S599" s="22"/>
      <x:c r="T599" s="22"/>
      <x:c r="U599" s="22"/>
      <x:c r="V599" s="22"/>
      <x:c r="W599" s="22"/>
      <x:c r="X599" s="22"/>
      <x:c r="Y599" s="22"/>
      <x:c r="Z599" s="22"/>
    </x:row>
    <x:row r="600">
      <x:c r="A600" s="22"/>
      <x:c r="B600" s="22"/>
      <x:c r="C600" s="22"/>
      <x:c r="D600" s="22"/>
      <x:c r="E600" s="22"/>
      <x:c r="F600" s="22"/>
      <x:c r="G600" s="22"/>
      <x:c r="H600" s="22"/>
      <x:c r="I600" s="22"/>
      <x:c r="J600" s="22"/>
      <x:c r="K600" s="22"/>
      <x:c r="L600" s="22"/>
      <x:c r="M600" s="22"/>
      <x:c r="N600" s="22"/>
      <x:c r="O600" s="22"/>
      <x:c r="P600" s="22"/>
      <x:c r="Q600" s="22"/>
      <x:c r="R600" s="22"/>
      <x:c r="S600" s="22"/>
      <x:c r="T600" s="22"/>
      <x:c r="U600" s="22"/>
      <x:c r="V600" s="22"/>
      <x:c r="W600" s="22"/>
      <x:c r="X600" s="22"/>
      <x:c r="Y600" s="22"/>
      <x:c r="Z600" s="22"/>
    </x:row>
    <x:row r="601">
      <x:c r="A601" s="22"/>
      <x:c r="B601" s="22"/>
      <x:c r="C601" s="22"/>
      <x:c r="D601" s="22"/>
      <x:c r="E601" s="22"/>
      <x:c r="F601" s="22"/>
      <x:c r="G601" s="22"/>
      <x:c r="H601" s="22"/>
      <x:c r="I601" s="22"/>
      <x:c r="J601" s="22"/>
      <x:c r="K601" s="22"/>
      <x:c r="L601" s="22"/>
      <x:c r="M601" s="22"/>
      <x:c r="N601" s="22"/>
      <x:c r="O601" s="22"/>
      <x:c r="P601" s="22"/>
      <x:c r="Q601" s="22"/>
      <x:c r="R601" s="22"/>
      <x:c r="S601" s="22"/>
      <x:c r="T601" s="22"/>
      <x:c r="U601" s="22"/>
      <x:c r="V601" s="22"/>
      <x:c r="W601" s="22"/>
      <x:c r="X601" s="22"/>
      <x:c r="Y601" s="22"/>
      <x:c r="Z601" s="22"/>
    </x:row>
    <x:row r="602">
      <x:c r="A602" s="22"/>
      <x:c r="B602" s="22"/>
      <x:c r="C602" s="22"/>
      <x:c r="D602" s="22"/>
      <x:c r="E602" s="22"/>
      <x:c r="F602" s="22"/>
      <x:c r="G602" s="22"/>
      <x:c r="H602" s="22"/>
      <x:c r="I602" s="22"/>
      <x:c r="J602" s="22"/>
      <x:c r="K602" s="22"/>
      <x:c r="L602" s="22"/>
      <x:c r="M602" s="22"/>
      <x:c r="N602" s="22"/>
      <x:c r="O602" s="22"/>
      <x:c r="P602" s="22"/>
      <x:c r="Q602" s="22"/>
      <x:c r="R602" s="22"/>
      <x:c r="S602" s="22"/>
      <x:c r="T602" s="22"/>
      <x:c r="U602" s="22"/>
      <x:c r="V602" s="22"/>
      <x:c r="W602" s="22"/>
      <x:c r="X602" s="22"/>
      <x:c r="Y602" s="22"/>
      <x:c r="Z602" s="22"/>
    </x:row>
    <x:row r="603">
      <x:c r="A603" s="22"/>
      <x:c r="B603" s="22"/>
      <x:c r="C603" s="22"/>
      <x:c r="D603" s="22"/>
      <x:c r="E603" s="22"/>
      <x:c r="F603" s="22"/>
      <x:c r="G603" s="22"/>
      <x:c r="H603" s="22"/>
      <x:c r="I603" s="22"/>
      <x:c r="J603" s="22"/>
      <x:c r="K603" s="22"/>
      <x:c r="L603" s="22"/>
      <x:c r="M603" s="22"/>
      <x:c r="N603" s="22"/>
      <x:c r="O603" s="22"/>
      <x:c r="P603" s="22"/>
      <x:c r="Q603" s="22"/>
      <x:c r="R603" s="22"/>
      <x:c r="S603" s="22"/>
      <x:c r="T603" s="22"/>
      <x:c r="U603" s="22"/>
      <x:c r="V603" s="22"/>
      <x:c r="W603" s="22"/>
      <x:c r="X603" s="22"/>
      <x:c r="Y603" s="22"/>
      <x:c r="Z603" s="22"/>
    </x:row>
    <x:row r="604">
      <x:c r="A604" s="22"/>
      <x:c r="B604" s="22"/>
      <x:c r="C604" s="22"/>
      <x:c r="D604" s="22"/>
      <x:c r="E604" s="22"/>
      <x:c r="F604" s="22"/>
      <x:c r="G604" s="22"/>
      <x:c r="H604" s="22"/>
      <x:c r="I604" s="22"/>
      <x:c r="J604" s="22"/>
      <x:c r="K604" s="22"/>
      <x:c r="L604" s="22"/>
      <x:c r="M604" s="22"/>
      <x:c r="N604" s="22"/>
      <x:c r="O604" s="22"/>
      <x:c r="P604" s="22"/>
      <x:c r="Q604" s="22"/>
      <x:c r="R604" s="22"/>
      <x:c r="S604" s="22"/>
      <x:c r="T604" s="22"/>
      <x:c r="U604" s="22"/>
      <x:c r="V604" s="22"/>
      <x:c r="W604" s="22"/>
      <x:c r="X604" s="22"/>
      <x:c r="Y604" s="22"/>
      <x:c r="Z604" s="22"/>
    </x:row>
    <x:row r="605">
      <x:c r="A605" s="22"/>
      <x:c r="B605" s="22"/>
      <x:c r="C605" s="22"/>
      <x:c r="D605" s="22"/>
      <x:c r="E605" s="22"/>
      <x:c r="F605" s="22"/>
      <x:c r="G605" s="22"/>
      <x:c r="H605" s="22"/>
      <x:c r="I605" s="22"/>
      <x:c r="J605" s="22"/>
      <x:c r="K605" s="22"/>
      <x:c r="L605" s="22"/>
      <x:c r="M605" s="22"/>
      <x:c r="N605" s="22"/>
      <x:c r="O605" s="22"/>
      <x:c r="P605" s="22"/>
      <x:c r="Q605" s="22"/>
      <x:c r="R605" s="22"/>
      <x:c r="S605" s="22"/>
      <x:c r="T605" s="22"/>
      <x:c r="U605" s="22"/>
      <x:c r="V605" s="22"/>
      <x:c r="W605" s="22"/>
      <x:c r="X605" s="22"/>
      <x:c r="Y605" s="22"/>
      <x:c r="Z605" s="22"/>
    </x:row>
    <x:row r="606">
      <x:c r="A606" s="22"/>
      <x:c r="B606" s="22"/>
      <x:c r="C606" s="22"/>
      <x:c r="D606" s="22"/>
      <x:c r="E606" s="22"/>
      <x:c r="F606" s="22"/>
      <x:c r="G606" s="22"/>
      <x:c r="H606" s="22"/>
      <x:c r="I606" s="22"/>
      <x:c r="J606" s="22"/>
      <x:c r="K606" s="22"/>
      <x:c r="L606" s="22"/>
      <x:c r="M606" s="22"/>
      <x:c r="N606" s="22"/>
      <x:c r="O606" s="22"/>
      <x:c r="P606" s="22"/>
      <x:c r="Q606" s="22"/>
      <x:c r="R606" s="22"/>
      <x:c r="S606" s="22"/>
      <x:c r="T606" s="22"/>
      <x:c r="U606" s="22"/>
      <x:c r="V606" s="22"/>
      <x:c r="W606" s="22"/>
      <x:c r="X606" s="22"/>
      <x:c r="Y606" s="22"/>
      <x:c r="Z606" s="22"/>
    </x:row>
    <x:row r="607">
      <x:c r="A607" s="22"/>
      <x:c r="B607" s="22"/>
      <x:c r="C607" s="22"/>
      <x:c r="D607" s="22"/>
      <x:c r="E607" s="22"/>
      <x:c r="F607" s="22"/>
      <x:c r="G607" s="22"/>
      <x:c r="H607" s="22"/>
      <x:c r="I607" s="22"/>
      <x:c r="J607" s="22"/>
      <x:c r="K607" s="22"/>
      <x:c r="L607" s="22"/>
      <x:c r="M607" s="22"/>
      <x:c r="N607" s="22"/>
      <x:c r="O607" s="22"/>
      <x:c r="P607" s="22"/>
      <x:c r="Q607" s="22"/>
      <x:c r="R607" s="22"/>
      <x:c r="S607" s="22"/>
      <x:c r="T607" s="22"/>
      <x:c r="U607" s="22"/>
      <x:c r="V607" s="22"/>
      <x:c r="W607" s="22"/>
      <x:c r="X607" s="22"/>
      <x:c r="Y607" s="22"/>
      <x:c r="Z607" s="22"/>
    </x:row>
    <x:row r="608">
      <x:c r="A608" s="22"/>
      <x:c r="B608" s="22"/>
      <x:c r="C608" s="22"/>
      <x:c r="D608" s="22"/>
      <x:c r="E608" s="22"/>
      <x:c r="F608" s="22"/>
      <x:c r="G608" s="22"/>
      <x:c r="H608" s="22"/>
      <x:c r="I608" s="22"/>
      <x:c r="J608" s="22"/>
      <x:c r="K608" s="22"/>
      <x:c r="L608" s="22"/>
      <x:c r="M608" s="22"/>
      <x:c r="N608" s="22"/>
      <x:c r="O608" s="22"/>
      <x:c r="P608" s="22"/>
      <x:c r="Q608" s="22"/>
      <x:c r="R608" s="22"/>
      <x:c r="S608" s="22"/>
      <x:c r="T608" s="22"/>
      <x:c r="U608" s="22"/>
      <x:c r="V608" s="22"/>
      <x:c r="W608" s="22"/>
      <x:c r="X608" s="22"/>
      <x:c r="Y608" s="22"/>
      <x:c r="Z608" s="22"/>
    </x:row>
    <x:row r="609">
      <x:c r="A609" s="22"/>
      <x:c r="B609" s="22"/>
      <x:c r="C609" s="22"/>
      <x:c r="D609" s="22"/>
      <x:c r="E609" s="22"/>
      <x:c r="F609" s="22"/>
      <x:c r="G609" s="22"/>
      <x:c r="H609" s="22"/>
      <x:c r="I609" s="22"/>
      <x:c r="J609" s="22"/>
      <x:c r="K609" s="22"/>
      <x:c r="L609" s="22"/>
      <x:c r="M609" s="22"/>
      <x:c r="N609" s="22"/>
      <x:c r="O609" s="22"/>
      <x:c r="P609" s="22"/>
      <x:c r="Q609" s="22"/>
      <x:c r="R609" s="22"/>
      <x:c r="S609" s="22"/>
      <x:c r="T609" s="22"/>
      <x:c r="U609" s="22"/>
      <x:c r="V609" s="22"/>
      <x:c r="W609" s="22"/>
      <x:c r="X609" s="22"/>
      <x:c r="Y609" s="22"/>
      <x:c r="Z609" s="22"/>
    </x:row>
    <x:row r="610">
      <x:c r="A610" s="22"/>
      <x:c r="B610" s="22"/>
      <x:c r="C610" s="22"/>
      <x:c r="D610" s="22"/>
      <x:c r="E610" s="22"/>
      <x:c r="F610" s="22"/>
      <x:c r="G610" s="22"/>
      <x:c r="H610" s="22"/>
      <x:c r="I610" s="22"/>
      <x:c r="J610" s="22"/>
      <x:c r="K610" s="22"/>
      <x:c r="L610" s="22"/>
      <x:c r="M610" s="22"/>
      <x:c r="N610" s="22"/>
      <x:c r="O610" s="22"/>
      <x:c r="P610" s="22"/>
      <x:c r="Q610" s="22"/>
      <x:c r="R610" s="22"/>
      <x:c r="S610" s="22"/>
      <x:c r="T610" s="22"/>
      <x:c r="U610" s="22"/>
      <x:c r="V610" s="22"/>
      <x:c r="W610" s="22"/>
      <x:c r="X610" s="22"/>
      <x:c r="Y610" s="22"/>
      <x:c r="Z610" s="22"/>
    </x:row>
    <x:row r="611">
      <x:c r="A611" s="22"/>
      <x:c r="B611" s="22"/>
      <x:c r="C611" s="22"/>
      <x:c r="D611" s="22"/>
      <x:c r="E611" s="22"/>
      <x:c r="F611" s="22"/>
      <x:c r="G611" s="22"/>
      <x:c r="H611" s="22"/>
      <x:c r="I611" s="22"/>
      <x:c r="J611" s="22"/>
      <x:c r="K611" s="22"/>
      <x:c r="L611" s="22"/>
      <x:c r="M611" s="22"/>
      <x:c r="N611" s="22"/>
      <x:c r="O611" s="22"/>
      <x:c r="P611" s="22"/>
      <x:c r="Q611" s="22"/>
      <x:c r="R611" s="22"/>
      <x:c r="S611" s="22"/>
      <x:c r="T611" s="22"/>
      <x:c r="U611" s="22"/>
      <x:c r="V611" s="22"/>
      <x:c r="W611" s="22"/>
      <x:c r="X611" s="22"/>
      <x:c r="Y611" s="22"/>
      <x:c r="Z611" s="22"/>
    </x:row>
    <x:row r="612">
      <x:c r="A612" s="22"/>
      <x:c r="B612" s="22"/>
      <x:c r="C612" s="22"/>
      <x:c r="D612" s="22"/>
      <x:c r="E612" s="22"/>
      <x:c r="F612" s="22"/>
      <x:c r="G612" s="22"/>
      <x:c r="H612" s="22"/>
      <x:c r="I612" s="22"/>
      <x:c r="J612" s="22"/>
      <x:c r="K612" s="22"/>
      <x:c r="L612" s="22"/>
      <x:c r="M612" s="22"/>
      <x:c r="N612" s="22"/>
      <x:c r="O612" s="22"/>
      <x:c r="P612" s="22"/>
      <x:c r="Q612" s="22"/>
      <x:c r="R612" s="22"/>
      <x:c r="S612" s="22"/>
      <x:c r="T612" s="22"/>
      <x:c r="U612" s="22"/>
      <x:c r="V612" s="22"/>
      <x:c r="W612" s="22"/>
      <x:c r="X612" s="22"/>
      <x:c r="Y612" s="22"/>
      <x:c r="Z612" s="22"/>
    </x:row>
    <x:row r="613">
      <x:c r="A613" s="22"/>
      <x:c r="B613" s="22"/>
      <x:c r="C613" s="22"/>
      <x:c r="D613" s="22"/>
      <x:c r="E613" s="22"/>
      <x:c r="F613" s="22"/>
      <x:c r="G613" s="22"/>
      <x:c r="H613" s="22"/>
      <x:c r="I613" s="22"/>
      <x:c r="J613" s="22"/>
      <x:c r="K613" s="22"/>
      <x:c r="L613" s="22"/>
      <x:c r="M613" s="22"/>
      <x:c r="N613" s="22"/>
      <x:c r="O613" s="22"/>
      <x:c r="P613" s="22"/>
      <x:c r="Q613" s="22"/>
      <x:c r="R613" s="22"/>
      <x:c r="S613" s="22"/>
      <x:c r="T613" s="22"/>
      <x:c r="U613" s="22"/>
      <x:c r="V613" s="22"/>
      <x:c r="W613" s="22"/>
      <x:c r="X613" s="22"/>
      <x:c r="Y613" s="22"/>
      <x:c r="Z613" s="22"/>
    </x:row>
    <x:row r="614">
      <x:c r="A614" s="22"/>
      <x:c r="B614" s="22"/>
      <x:c r="C614" s="22"/>
      <x:c r="D614" s="22"/>
      <x:c r="E614" s="22"/>
      <x:c r="F614" s="22"/>
      <x:c r="G614" s="22"/>
      <x:c r="H614" s="22"/>
      <x:c r="I614" s="22"/>
      <x:c r="J614" s="22"/>
      <x:c r="K614" s="22"/>
      <x:c r="L614" s="22"/>
      <x:c r="M614" s="22"/>
      <x:c r="N614" s="22"/>
      <x:c r="O614" s="22"/>
      <x:c r="P614" s="22"/>
      <x:c r="Q614" s="22"/>
      <x:c r="R614" s="22"/>
      <x:c r="S614" s="22"/>
      <x:c r="T614" s="22"/>
      <x:c r="U614" s="22"/>
      <x:c r="V614" s="22"/>
      <x:c r="W614" s="22"/>
      <x:c r="X614" s="22"/>
      <x:c r="Y614" s="22"/>
      <x:c r="Z614" s="22"/>
    </x:row>
    <x:row r="615">
      <x:c r="A615" s="22"/>
      <x:c r="B615" s="22"/>
      <x:c r="C615" s="22"/>
      <x:c r="D615" s="22"/>
      <x:c r="E615" s="22"/>
      <x:c r="F615" s="22"/>
      <x:c r="G615" s="22"/>
      <x:c r="H615" s="22"/>
      <x:c r="I615" s="22"/>
      <x:c r="J615" s="22"/>
      <x:c r="K615" s="22"/>
      <x:c r="L615" s="22"/>
      <x:c r="M615" s="22"/>
      <x:c r="N615" s="22"/>
      <x:c r="O615" s="22"/>
      <x:c r="P615" s="22"/>
      <x:c r="Q615" s="22"/>
      <x:c r="R615" s="22"/>
      <x:c r="S615" s="22"/>
      <x:c r="T615" s="22"/>
      <x:c r="U615" s="22"/>
      <x:c r="V615" s="22"/>
      <x:c r="W615" s="22"/>
      <x:c r="X615" s="22"/>
      <x:c r="Y615" s="22"/>
      <x:c r="Z615" s="22"/>
    </x:row>
    <x:row r="616">
      <x:c r="A616" s="22"/>
      <x:c r="B616" s="22"/>
      <x:c r="C616" s="22"/>
      <x:c r="D616" s="22"/>
      <x:c r="E616" s="22"/>
      <x:c r="F616" s="22"/>
      <x:c r="G616" s="22"/>
      <x:c r="H616" s="22"/>
      <x:c r="I616" s="22"/>
      <x:c r="J616" s="22"/>
      <x:c r="K616" s="22"/>
      <x:c r="L616" s="22"/>
      <x:c r="M616" s="22"/>
      <x:c r="N616" s="22"/>
      <x:c r="O616" s="22"/>
      <x:c r="P616" s="22"/>
      <x:c r="Q616" s="22"/>
      <x:c r="R616" s="22"/>
      <x:c r="S616" s="22"/>
      <x:c r="T616" s="22"/>
      <x:c r="U616" s="22"/>
      <x:c r="V616" s="22"/>
      <x:c r="W616" s="22"/>
      <x:c r="X616" s="22"/>
      <x:c r="Y616" s="22"/>
      <x:c r="Z616" s="22"/>
    </x:row>
    <x:row r="617">
      <x:c r="A617" s="22"/>
      <x:c r="B617" s="22"/>
      <x:c r="C617" s="22"/>
      <x:c r="D617" s="22"/>
      <x:c r="E617" s="22"/>
      <x:c r="F617" s="22"/>
      <x:c r="G617" s="22"/>
      <x:c r="H617" s="22"/>
      <x:c r="I617" s="22"/>
      <x:c r="J617" s="22"/>
      <x:c r="K617" s="22"/>
      <x:c r="L617" s="22"/>
      <x:c r="M617" s="22"/>
      <x:c r="N617" s="22"/>
      <x:c r="O617" s="22"/>
      <x:c r="P617" s="22"/>
      <x:c r="Q617" s="22"/>
      <x:c r="R617" s="22"/>
      <x:c r="S617" s="22"/>
      <x:c r="T617" s="22"/>
      <x:c r="U617" s="22"/>
      <x:c r="V617" s="22"/>
      <x:c r="W617" s="22"/>
      <x:c r="X617" s="22"/>
      <x:c r="Y617" s="22"/>
      <x:c r="Z617" s="22"/>
    </x:row>
    <x:row r="618">
      <x:c r="A618" s="22"/>
      <x:c r="B618" s="22"/>
      <x:c r="C618" s="22"/>
      <x:c r="D618" s="22"/>
      <x:c r="E618" s="22"/>
      <x:c r="F618" s="22"/>
      <x:c r="G618" s="22"/>
      <x:c r="H618" s="22"/>
      <x:c r="I618" s="22"/>
      <x:c r="J618" s="22"/>
      <x:c r="K618" s="22"/>
      <x:c r="L618" s="22"/>
      <x:c r="M618" s="22"/>
      <x:c r="N618" s="22"/>
      <x:c r="O618" s="22"/>
      <x:c r="P618" s="22"/>
      <x:c r="Q618" s="22"/>
      <x:c r="R618" s="22"/>
      <x:c r="S618" s="22"/>
      <x:c r="T618" s="22"/>
      <x:c r="U618" s="22"/>
      <x:c r="V618" s="22"/>
      <x:c r="W618" s="22"/>
      <x:c r="X618" s="22"/>
      <x:c r="Y618" s="22"/>
      <x:c r="Z618" s="22"/>
    </x:row>
    <x:row r="619">
      <x:c r="A619" s="22"/>
      <x:c r="B619" s="22"/>
      <x:c r="C619" s="22"/>
      <x:c r="D619" s="22"/>
      <x:c r="E619" s="22"/>
      <x:c r="F619" s="22"/>
      <x:c r="G619" s="22"/>
      <x:c r="H619" s="22"/>
      <x:c r="I619" s="22"/>
      <x:c r="J619" s="22"/>
      <x:c r="K619" s="22"/>
      <x:c r="L619" s="22"/>
      <x:c r="M619" s="22"/>
      <x:c r="N619" s="22"/>
      <x:c r="O619" s="22"/>
      <x:c r="P619" s="22"/>
      <x:c r="Q619" s="22"/>
      <x:c r="R619" s="22"/>
      <x:c r="S619" s="22"/>
      <x:c r="T619" s="22"/>
      <x:c r="U619" s="22"/>
      <x:c r="V619" s="22"/>
      <x:c r="W619" s="22"/>
      <x:c r="X619" s="22"/>
      <x:c r="Y619" s="22"/>
      <x:c r="Z619" s="22"/>
    </x:row>
    <x:row r="620">
      <x:c r="A620" s="22"/>
      <x:c r="B620" s="22"/>
      <x:c r="C620" s="22"/>
      <x:c r="D620" s="22"/>
      <x:c r="E620" s="22"/>
      <x:c r="F620" s="22"/>
      <x:c r="G620" s="22"/>
      <x:c r="H620" s="22"/>
      <x:c r="I620" s="22"/>
      <x:c r="J620" s="22"/>
      <x:c r="K620" s="22"/>
      <x:c r="L620" s="22"/>
      <x:c r="M620" s="22"/>
      <x:c r="N620" s="22"/>
      <x:c r="O620" s="22"/>
      <x:c r="P620" s="22"/>
      <x:c r="Q620" s="22"/>
      <x:c r="R620" s="22"/>
      <x:c r="S620" s="22"/>
      <x:c r="T620" s="22"/>
      <x:c r="U620" s="22"/>
      <x:c r="V620" s="22"/>
      <x:c r="W620" s="22"/>
      <x:c r="X620" s="22"/>
      <x:c r="Y620" s="22"/>
      <x:c r="Z620" s="22"/>
    </x:row>
    <x:row r="621">
      <x:c r="A621" s="22"/>
      <x:c r="B621" s="22"/>
      <x:c r="C621" s="22"/>
      <x:c r="D621" s="22"/>
      <x:c r="E621" s="22"/>
      <x:c r="F621" s="22"/>
      <x:c r="G621" s="22"/>
      <x:c r="H621" s="22"/>
      <x:c r="I621" s="22"/>
      <x:c r="J621" s="22"/>
      <x:c r="K621" s="22"/>
      <x:c r="L621" s="22"/>
      <x:c r="M621" s="22"/>
      <x:c r="N621" s="22"/>
      <x:c r="O621" s="22"/>
      <x:c r="P621" s="22"/>
      <x:c r="Q621" s="22"/>
      <x:c r="R621" s="22"/>
      <x:c r="S621" s="22"/>
      <x:c r="T621" s="22"/>
      <x:c r="U621" s="22"/>
      <x:c r="V621" s="22"/>
      <x:c r="W621" s="22"/>
      <x:c r="X621" s="22"/>
      <x:c r="Y621" s="22"/>
      <x:c r="Z621" s="22"/>
    </x:row>
    <x:row r="622">
      <x:c r="A622" s="22"/>
      <x:c r="B622" s="22"/>
      <x:c r="C622" s="22"/>
      <x:c r="D622" s="22"/>
      <x:c r="E622" s="22"/>
      <x:c r="F622" s="22"/>
      <x:c r="G622" s="22"/>
      <x:c r="H622" s="22"/>
      <x:c r="I622" s="22"/>
      <x:c r="J622" s="22"/>
      <x:c r="K622" s="22"/>
      <x:c r="L622" s="22"/>
      <x:c r="M622" s="22"/>
      <x:c r="N622" s="22"/>
      <x:c r="O622" s="22"/>
      <x:c r="P622" s="22"/>
      <x:c r="Q622" s="22"/>
      <x:c r="R622" s="22"/>
      <x:c r="S622" s="22"/>
      <x:c r="T622" s="22"/>
      <x:c r="U622" s="22"/>
      <x:c r="V622" s="22"/>
      <x:c r="W622" s="22"/>
      <x:c r="X622" s="22"/>
      <x:c r="Y622" s="22"/>
      <x:c r="Z622" s="22"/>
    </x:row>
    <x:row r="623">
      <x:c r="A623" s="22"/>
      <x:c r="B623" s="22"/>
      <x:c r="C623" s="22"/>
      <x:c r="D623" s="22"/>
      <x:c r="E623" s="22"/>
      <x:c r="F623" s="22"/>
      <x:c r="G623" s="22"/>
      <x:c r="H623" s="22"/>
      <x:c r="I623" s="22"/>
      <x:c r="J623" s="22"/>
      <x:c r="K623" s="22"/>
      <x:c r="L623" s="22"/>
      <x:c r="M623" s="22"/>
      <x:c r="N623" s="22"/>
      <x:c r="O623" s="22"/>
      <x:c r="P623" s="22"/>
      <x:c r="Q623" s="22"/>
      <x:c r="R623" s="22"/>
      <x:c r="S623" s="22"/>
      <x:c r="T623" s="22"/>
      <x:c r="U623" s="22"/>
      <x:c r="V623" s="22"/>
      <x:c r="W623" s="22"/>
      <x:c r="X623" s="22"/>
      <x:c r="Y623" s="22"/>
      <x:c r="Z623" s="22"/>
    </x:row>
    <x:row r="624">
      <x:c r="A624" s="22"/>
      <x:c r="B624" s="22"/>
      <x:c r="C624" s="22"/>
      <x:c r="D624" s="22"/>
      <x:c r="E624" s="22"/>
      <x:c r="F624" s="22"/>
      <x:c r="G624" s="22"/>
      <x:c r="H624" s="22"/>
      <x:c r="I624" s="22"/>
      <x:c r="J624" s="22"/>
      <x:c r="K624" s="22"/>
      <x:c r="L624" s="22"/>
      <x:c r="M624" s="22"/>
      <x:c r="N624" s="22"/>
      <x:c r="O624" s="22"/>
      <x:c r="P624" s="22"/>
      <x:c r="Q624" s="22"/>
      <x:c r="R624" s="22"/>
      <x:c r="S624" s="22"/>
      <x:c r="T624" s="22"/>
      <x:c r="U624" s="22"/>
      <x:c r="V624" s="22"/>
      <x:c r="W624" s="22"/>
      <x:c r="X624" s="22"/>
      <x:c r="Y624" s="22"/>
      <x:c r="Z624" s="22"/>
    </x:row>
    <x:row r="625">
      <x:c r="A625" s="22"/>
      <x:c r="B625" s="22"/>
      <x:c r="C625" s="22"/>
      <x:c r="D625" s="22"/>
      <x:c r="E625" s="22"/>
      <x:c r="F625" s="22"/>
      <x:c r="G625" s="22"/>
      <x:c r="H625" s="22"/>
      <x:c r="I625" s="22"/>
      <x:c r="J625" s="22"/>
      <x:c r="K625" s="22"/>
      <x:c r="L625" s="22"/>
      <x:c r="M625" s="22"/>
      <x:c r="N625" s="22"/>
      <x:c r="O625" s="22"/>
      <x:c r="P625" s="22"/>
      <x:c r="Q625" s="22"/>
      <x:c r="R625" s="22"/>
      <x:c r="S625" s="22"/>
      <x:c r="T625" s="22"/>
      <x:c r="U625" s="22"/>
      <x:c r="V625" s="22"/>
      <x:c r="W625" s="22"/>
      <x:c r="X625" s="22"/>
      <x:c r="Y625" s="22"/>
      <x:c r="Z625" s="22"/>
    </x:row>
    <x:row r="626">
      <x:c r="A626" s="22"/>
      <x:c r="B626" s="22"/>
      <x:c r="C626" s="22"/>
      <x:c r="D626" s="22"/>
      <x:c r="E626" s="22"/>
      <x:c r="F626" s="22"/>
      <x:c r="G626" s="22"/>
      <x:c r="H626" s="22"/>
      <x:c r="I626" s="22"/>
      <x:c r="J626" s="22"/>
      <x:c r="K626" s="22"/>
      <x:c r="L626" s="22"/>
      <x:c r="M626" s="22"/>
      <x:c r="N626" s="22"/>
      <x:c r="O626" s="22"/>
      <x:c r="P626" s="22"/>
      <x:c r="Q626" s="22"/>
      <x:c r="R626" s="22"/>
      <x:c r="S626" s="22"/>
      <x:c r="T626" s="22"/>
      <x:c r="U626" s="22"/>
      <x:c r="V626" s="22"/>
      <x:c r="W626" s="22"/>
      <x:c r="X626" s="22"/>
      <x:c r="Y626" s="22"/>
      <x:c r="Z626" s="22"/>
    </x:row>
    <x:row r="627">
      <x:c r="A627" s="22"/>
      <x:c r="B627" s="22"/>
      <x:c r="C627" s="22"/>
      <x:c r="D627" s="22"/>
      <x:c r="E627" s="22"/>
      <x:c r="F627" s="22"/>
      <x:c r="G627" s="22"/>
      <x:c r="H627" s="22"/>
      <x:c r="I627" s="22"/>
      <x:c r="J627" s="22"/>
      <x:c r="K627" s="22"/>
      <x:c r="L627" s="22"/>
      <x:c r="M627" s="22"/>
      <x:c r="N627" s="22"/>
      <x:c r="O627" s="22"/>
      <x:c r="P627" s="22"/>
      <x:c r="Q627" s="22"/>
      <x:c r="R627" s="22"/>
      <x:c r="S627" s="22"/>
      <x:c r="T627" s="22"/>
      <x:c r="U627" s="22"/>
      <x:c r="V627" s="22"/>
      <x:c r="W627" s="22"/>
      <x:c r="X627" s="22"/>
      <x:c r="Y627" s="22"/>
      <x:c r="Z627" s="22"/>
    </x:row>
    <x:row r="628">
      <x:c r="A628" s="22"/>
      <x:c r="B628" s="22"/>
      <x:c r="C628" s="22"/>
      <x:c r="D628" s="22"/>
      <x:c r="E628" s="22"/>
      <x:c r="F628" s="22"/>
      <x:c r="G628" s="22"/>
      <x:c r="H628" s="22"/>
      <x:c r="I628" s="22"/>
      <x:c r="J628" s="22"/>
      <x:c r="K628" s="22"/>
      <x:c r="L628" s="22"/>
      <x:c r="M628" s="22"/>
      <x:c r="N628" s="22"/>
      <x:c r="O628" s="22"/>
      <x:c r="P628" s="22"/>
      <x:c r="Q628" s="22"/>
      <x:c r="R628" s="22"/>
      <x:c r="S628" s="22"/>
      <x:c r="T628" s="22"/>
      <x:c r="U628" s="22"/>
      <x:c r="V628" s="22"/>
      <x:c r="W628" s="22"/>
      <x:c r="X628" s="22"/>
      <x:c r="Y628" s="22"/>
      <x:c r="Z628" s="22"/>
    </x:row>
    <x:row r="629">
      <x:c r="A629" s="22"/>
      <x:c r="B629" s="22"/>
      <x:c r="C629" s="22"/>
      <x:c r="D629" s="22"/>
      <x:c r="E629" s="22"/>
      <x:c r="F629" s="22"/>
      <x:c r="G629" s="22"/>
      <x:c r="H629" s="22"/>
      <x:c r="I629" s="22"/>
      <x:c r="J629" s="22"/>
      <x:c r="K629" s="22"/>
      <x:c r="L629" s="22"/>
      <x:c r="M629" s="22"/>
      <x:c r="N629" s="22"/>
      <x:c r="O629" s="22"/>
      <x:c r="P629" s="22"/>
      <x:c r="Q629" s="22"/>
      <x:c r="R629" s="22"/>
      <x:c r="S629" s="22"/>
      <x:c r="T629" s="22"/>
      <x:c r="U629" s="22"/>
      <x:c r="V629" s="22"/>
      <x:c r="W629" s="22"/>
      <x:c r="X629" s="22"/>
      <x:c r="Y629" s="22"/>
      <x:c r="Z629" s="22"/>
    </x:row>
    <x:row r="630">
      <x:c r="A630" s="22"/>
      <x:c r="B630" s="22"/>
      <x:c r="C630" s="22"/>
      <x:c r="D630" s="22"/>
      <x:c r="E630" s="22"/>
      <x:c r="F630" s="22"/>
      <x:c r="G630" s="22"/>
      <x:c r="H630" s="22"/>
      <x:c r="I630" s="22"/>
      <x:c r="J630" s="22"/>
      <x:c r="K630" s="22"/>
      <x:c r="L630" s="22"/>
      <x:c r="M630" s="22"/>
      <x:c r="N630" s="22"/>
      <x:c r="O630" s="22"/>
      <x:c r="P630" s="22"/>
      <x:c r="Q630" s="22"/>
      <x:c r="R630" s="22"/>
      <x:c r="S630" s="22"/>
      <x:c r="T630" s="22"/>
      <x:c r="U630" s="22"/>
      <x:c r="V630" s="22"/>
      <x:c r="W630" s="22"/>
      <x:c r="X630" s="22"/>
      <x:c r="Y630" s="22"/>
      <x:c r="Z630" s="22"/>
    </x:row>
    <x:row r="631">
      <x:c r="A631" s="22"/>
      <x:c r="B631" s="22"/>
      <x:c r="C631" s="22"/>
      <x:c r="D631" s="22"/>
      <x:c r="E631" s="22"/>
      <x:c r="F631" s="22"/>
      <x:c r="G631" s="22"/>
      <x:c r="H631" s="22"/>
      <x:c r="I631" s="22"/>
      <x:c r="J631" s="22"/>
      <x:c r="K631" s="22"/>
      <x:c r="L631" s="22"/>
      <x:c r="M631" s="22"/>
      <x:c r="N631" s="22"/>
      <x:c r="O631" s="22"/>
      <x:c r="P631" s="22"/>
      <x:c r="Q631" s="22"/>
      <x:c r="R631" s="22"/>
      <x:c r="S631" s="22"/>
      <x:c r="T631" s="22"/>
      <x:c r="U631" s="22"/>
      <x:c r="V631" s="22"/>
      <x:c r="W631" s="22"/>
      <x:c r="X631" s="22"/>
      <x:c r="Y631" s="22"/>
      <x:c r="Z631" s="22"/>
    </x:row>
    <x:row r="632">
      <x:c r="A632" s="22"/>
      <x:c r="B632" s="22"/>
      <x:c r="C632" s="22"/>
      <x:c r="D632" s="22"/>
      <x:c r="E632" s="22"/>
      <x:c r="F632" s="22"/>
      <x:c r="G632" s="22"/>
      <x:c r="H632" s="22"/>
      <x:c r="I632" s="22"/>
      <x:c r="J632" s="22"/>
      <x:c r="K632" s="22"/>
      <x:c r="L632" s="22"/>
      <x:c r="M632" s="22"/>
      <x:c r="N632" s="22"/>
      <x:c r="O632" s="22"/>
      <x:c r="P632" s="22"/>
      <x:c r="Q632" s="22"/>
      <x:c r="R632" s="22"/>
      <x:c r="S632" s="22"/>
      <x:c r="T632" s="22"/>
      <x:c r="U632" s="22"/>
      <x:c r="V632" s="22"/>
      <x:c r="W632" s="22"/>
      <x:c r="X632" s="22"/>
      <x:c r="Y632" s="22"/>
      <x:c r="Z632" s="22"/>
    </x:row>
    <x:row r="633">
      <x:c r="A633" s="22"/>
      <x:c r="B633" s="22"/>
      <x:c r="C633" s="22"/>
      <x:c r="D633" s="22"/>
      <x:c r="E633" s="22"/>
      <x:c r="F633" s="22"/>
      <x:c r="G633" s="22"/>
      <x:c r="H633" s="22"/>
      <x:c r="I633" s="22"/>
      <x:c r="J633" s="22"/>
      <x:c r="K633" s="22"/>
      <x:c r="L633" s="22"/>
      <x:c r="M633" s="22"/>
      <x:c r="N633" s="22"/>
      <x:c r="O633" s="22"/>
      <x:c r="P633" s="22"/>
      <x:c r="Q633" s="22"/>
      <x:c r="R633" s="22"/>
      <x:c r="S633" s="22"/>
      <x:c r="T633" s="22"/>
      <x:c r="U633" s="22"/>
      <x:c r="V633" s="22"/>
      <x:c r="W633" s="22"/>
      <x:c r="X633" s="22"/>
      <x:c r="Y633" s="22"/>
      <x:c r="Z633" s="22"/>
    </x:row>
    <x:row r="634">
      <x:c r="A634" s="22"/>
      <x:c r="B634" s="22"/>
      <x:c r="C634" s="22"/>
      <x:c r="D634" s="22"/>
      <x:c r="E634" s="22"/>
      <x:c r="F634" s="22"/>
      <x:c r="G634" s="22"/>
      <x:c r="H634" s="22"/>
      <x:c r="I634" s="22"/>
      <x:c r="J634" s="22"/>
      <x:c r="K634" s="22"/>
      <x:c r="L634" s="22"/>
      <x:c r="M634" s="22"/>
      <x:c r="N634" s="22"/>
      <x:c r="O634" s="22"/>
      <x:c r="P634" s="22"/>
      <x:c r="Q634" s="22"/>
      <x:c r="R634" s="22"/>
      <x:c r="S634" s="22"/>
      <x:c r="T634" s="22"/>
      <x:c r="U634" s="22"/>
      <x:c r="V634" s="22"/>
      <x:c r="W634" s="22"/>
      <x:c r="X634" s="22"/>
      <x:c r="Y634" s="22"/>
      <x:c r="Z634" s="22"/>
    </x:row>
    <x:row r="635">
      <x:c r="A635" s="22"/>
      <x:c r="B635" s="22"/>
      <x:c r="C635" s="22"/>
      <x:c r="D635" s="22"/>
      <x:c r="E635" s="22"/>
      <x:c r="F635" s="22"/>
      <x:c r="G635" s="22"/>
      <x:c r="H635" s="22"/>
      <x:c r="I635" s="22"/>
      <x:c r="J635" s="22"/>
      <x:c r="K635" s="22"/>
      <x:c r="L635" s="22"/>
      <x:c r="M635" s="22"/>
      <x:c r="N635" s="22"/>
      <x:c r="O635" s="22"/>
      <x:c r="P635" s="22"/>
      <x:c r="Q635" s="22"/>
      <x:c r="R635" s="22"/>
      <x:c r="S635" s="22"/>
      <x:c r="T635" s="22"/>
      <x:c r="U635" s="22"/>
      <x:c r="V635" s="22"/>
      <x:c r="W635" s="22"/>
      <x:c r="X635" s="22"/>
      <x:c r="Y635" s="22"/>
      <x:c r="Z635" s="22"/>
    </x:row>
    <x:row r="636">
      <x:c r="A636" s="22"/>
      <x:c r="B636" s="22"/>
      <x:c r="C636" s="22"/>
      <x:c r="D636" s="22"/>
      <x:c r="E636" s="22"/>
      <x:c r="F636" s="22"/>
      <x:c r="G636" s="22"/>
      <x:c r="H636" s="22"/>
      <x:c r="I636" s="22"/>
      <x:c r="J636" s="22"/>
      <x:c r="K636" s="22"/>
      <x:c r="L636" s="22"/>
      <x:c r="M636" s="22"/>
      <x:c r="N636" s="22"/>
      <x:c r="O636" s="22"/>
      <x:c r="P636" s="22"/>
      <x:c r="Q636" s="22"/>
      <x:c r="R636" s="22"/>
      <x:c r="S636" s="22"/>
      <x:c r="T636" s="22"/>
      <x:c r="U636" s="22"/>
      <x:c r="V636" s="22"/>
      <x:c r="W636" s="22"/>
      <x:c r="X636" s="22"/>
      <x:c r="Y636" s="22"/>
      <x:c r="Z636" s="22"/>
    </x:row>
    <x:row r="637">
      <x:c r="A637" s="22"/>
      <x:c r="B637" s="22"/>
      <x:c r="C637" s="22"/>
      <x:c r="D637" s="22"/>
      <x:c r="E637" s="22"/>
      <x:c r="F637" s="22"/>
      <x:c r="G637" s="22"/>
      <x:c r="H637" s="22"/>
      <x:c r="I637" s="22"/>
      <x:c r="J637" s="22"/>
      <x:c r="K637" s="22"/>
      <x:c r="L637" s="22"/>
      <x:c r="M637" s="22"/>
      <x:c r="N637" s="22"/>
      <x:c r="O637" s="22"/>
      <x:c r="P637" s="22"/>
      <x:c r="Q637" s="22"/>
      <x:c r="R637" s="22"/>
      <x:c r="S637" s="22"/>
      <x:c r="T637" s="22"/>
      <x:c r="U637" s="22"/>
      <x:c r="V637" s="22"/>
      <x:c r="W637" s="22"/>
      <x:c r="X637" s="22"/>
      <x:c r="Y637" s="22"/>
      <x:c r="Z637" s="22"/>
    </x:row>
    <x:row r="638">
      <x:c r="A638" s="22"/>
      <x:c r="B638" s="22"/>
      <x:c r="C638" s="22"/>
      <x:c r="D638" s="22"/>
      <x:c r="E638" s="22"/>
      <x:c r="F638" s="22"/>
      <x:c r="G638" s="22"/>
      <x:c r="H638" s="22"/>
      <x:c r="I638" s="22"/>
      <x:c r="J638" s="22"/>
      <x:c r="K638" s="22"/>
      <x:c r="L638" s="22"/>
      <x:c r="M638" s="22"/>
      <x:c r="N638" s="22"/>
      <x:c r="O638" s="22"/>
      <x:c r="P638" s="22"/>
      <x:c r="Q638" s="22"/>
      <x:c r="R638" s="22"/>
      <x:c r="S638" s="22"/>
      <x:c r="T638" s="22"/>
      <x:c r="U638" s="22"/>
      <x:c r="V638" s="22"/>
      <x:c r="W638" s="22"/>
      <x:c r="X638" s="22"/>
      <x:c r="Y638" s="22"/>
      <x:c r="Z638" s="22"/>
    </x:row>
    <x:row r="639">
      <x:c r="A639" s="22"/>
      <x:c r="B639" s="22"/>
      <x:c r="C639" s="22"/>
      <x:c r="D639" s="22"/>
      <x:c r="E639" s="22"/>
      <x:c r="F639" s="22"/>
      <x:c r="G639" s="22"/>
      <x:c r="H639" s="22"/>
      <x:c r="I639" s="22"/>
      <x:c r="J639" s="22"/>
      <x:c r="K639" s="22"/>
      <x:c r="L639" s="22"/>
      <x:c r="M639" s="22"/>
      <x:c r="N639" s="22"/>
      <x:c r="O639" s="22"/>
      <x:c r="P639" s="22"/>
      <x:c r="Q639" s="22"/>
      <x:c r="R639" s="22"/>
      <x:c r="S639" s="22"/>
      <x:c r="T639" s="22"/>
      <x:c r="U639" s="22"/>
      <x:c r="V639" s="22"/>
      <x:c r="W639" s="22"/>
      <x:c r="X639" s="22"/>
      <x:c r="Y639" s="22"/>
      <x:c r="Z639" s="22"/>
    </x:row>
    <x:row r="640">
      <x:c r="A640" s="22"/>
      <x:c r="B640" s="22"/>
      <x:c r="C640" s="22"/>
      <x:c r="D640" s="22"/>
      <x:c r="E640" s="22"/>
      <x:c r="F640" s="22"/>
      <x:c r="G640" s="22"/>
      <x:c r="H640" s="22"/>
      <x:c r="I640" s="22"/>
      <x:c r="J640" s="22"/>
      <x:c r="K640" s="22"/>
      <x:c r="L640" s="22"/>
      <x:c r="M640" s="22"/>
      <x:c r="N640" s="22"/>
      <x:c r="O640" s="22"/>
      <x:c r="P640" s="22"/>
      <x:c r="Q640" s="22"/>
      <x:c r="R640" s="22"/>
      <x:c r="S640" s="22"/>
      <x:c r="T640" s="22"/>
      <x:c r="U640" s="22"/>
      <x:c r="V640" s="22"/>
      <x:c r="W640" s="22"/>
      <x:c r="X640" s="22"/>
      <x:c r="Y640" s="22"/>
      <x:c r="Z640" s="22"/>
    </x:row>
    <x:row r="641">
      <x:c r="A641" s="22"/>
      <x:c r="B641" s="22"/>
      <x:c r="C641" s="22"/>
      <x:c r="D641" s="22"/>
      <x:c r="E641" s="22"/>
      <x:c r="F641" s="22"/>
      <x:c r="G641" s="22"/>
      <x:c r="H641" s="22"/>
      <x:c r="I641" s="22"/>
      <x:c r="J641" s="22"/>
      <x:c r="K641" s="22"/>
      <x:c r="L641" s="22"/>
      <x:c r="M641" s="22"/>
      <x:c r="N641" s="22"/>
      <x:c r="O641" s="22"/>
      <x:c r="P641" s="22"/>
      <x:c r="Q641" s="22"/>
      <x:c r="R641" s="22"/>
      <x:c r="S641" s="22"/>
      <x:c r="T641" s="22"/>
      <x:c r="U641" s="22"/>
      <x:c r="V641" s="22"/>
      <x:c r="W641" s="22"/>
      <x:c r="X641" s="22"/>
      <x:c r="Y641" s="22"/>
      <x:c r="Z641" s="22"/>
    </x:row>
    <x:row r="642">
      <x:c r="A642" s="22"/>
      <x:c r="B642" s="22"/>
      <x:c r="C642" s="22"/>
      <x:c r="D642" s="22"/>
      <x:c r="E642" s="22"/>
      <x:c r="F642" s="22"/>
      <x:c r="G642" s="22"/>
      <x:c r="H642" s="22"/>
      <x:c r="I642" s="22"/>
      <x:c r="J642" s="22"/>
      <x:c r="K642" s="22"/>
      <x:c r="L642" s="22"/>
      <x:c r="M642" s="22"/>
      <x:c r="N642" s="22"/>
      <x:c r="O642" s="22"/>
      <x:c r="P642" s="22"/>
      <x:c r="Q642" s="22"/>
      <x:c r="R642" s="22"/>
      <x:c r="S642" s="22"/>
      <x:c r="T642" s="22"/>
      <x:c r="U642" s="22"/>
      <x:c r="V642" s="22"/>
      <x:c r="W642" s="22"/>
      <x:c r="X642" s="22"/>
      <x:c r="Y642" s="22"/>
      <x:c r="Z642" s="22"/>
    </x:row>
    <x:row r="643">
      <x:c r="A643" s="22"/>
      <x:c r="B643" s="22"/>
      <x:c r="C643" s="22"/>
      <x:c r="D643" s="22"/>
      <x:c r="E643" s="22"/>
      <x:c r="F643" s="22"/>
      <x:c r="G643" s="22"/>
      <x:c r="H643" s="22"/>
      <x:c r="I643" s="22"/>
      <x:c r="J643" s="22"/>
      <x:c r="K643" s="22"/>
      <x:c r="L643" s="22"/>
      <x:c r="M643" s="22"/>
      <x:c r="N643" s="22"/>
      <x:c r="O643" s="22"/>
      <x:c r="P643" s="22"/>
      <x:c r="Q643" s="22"/>
      <x:c r="R643" s="22"/>
      <x:c r="S643" s="22"/>
      <x:c r="T643" s="22"/>
      <x:c r="U643" s="22"/>
      <x:c r="V643" s="22"/>
      <x:c r="W643" s="22"/>
      <x:c r="X643" s="22"/>
      <x:c r="Y643" s="22"/>
      <x:c r="Z643" s="22"/>
    </x:row>
    <x:row r="644">
      <x:c r="A644" s="22"/>
      <x:c r="B644" s="22"/>
      <x:c r="C644" s="22"/>
      <x:c r="D644" s="22"/>
      <x:c r="E644" s="22"/>
      <x:c r="F644" s="22"/>
      <x:c r="G644" s="22"/>
      <x:c r="H644" s="22"/>
      <x:c r="I644" s="22"/>
      <x:c r="J644" s="22"/>
      <x:c r="K644" s="22"/>
      <x:c r="L644" s="22"/>
      <x:c r="M644" s="22"/>
      <x:c r="N644" s="22"/>
      <x:c r="O644" s="22"/>
      <x:c r="P644" s="22"/>
      <x:c r="Q644" s="22"/>
      <x:c r="R644" s="22"/>
      <x:c r="S644" s="22"/>
      <x:c r="T644" s="22"/>
      <x:c r="U644" s="22"/>
      <x:c r="V644" s="22"/>
      <x:c r="W644" s="22"/>
      <x:c r="X644" s="22"/>
      <x:c r="Y644" s="22"/>
      <x:c r="Z644" s="22"/>
    </x:row>
    <x:row r="645">
      <x:c r="A645" s="22"/>
      <x:c r="B645" s="22"/>
      <x:c r="C645" s="22"/>
      <x:c r="D645" s="22"/>
      <x:c r="E645" s="22"/>
      <x:c r="F645" s="22"/>
      <x:c r="G645" s="22"/>
      <x:c r="H645" s="22"/>
      <x:c r="I645" s="22"/>
      <x:c r="J645" s="22"/>
      <x:c r="K645" s="22"/>
      <x:c r="L645" s="22"/>
      <x:c r="M645" s="22"/>
      <x:c r="N645" s="22"/>
      <x:c r="O645" s="22"/>
      <x:c r="P645" s="22"/>
      <x:c r="Q645" s="22"/>
      <x:c r="R645" s="22"/>
      <x:c r="S645" s="22"/>
      <x:c r="T645" s="22"/>
      <x:c r="U645" s="22"/>
      <x:c r="V645" s="22"/>
      <x:c r="W645" s="22"/>
      <x:c r="X645" s="22"/>
      <x:c r="Y645" s="22"/>
      <x:c r="Z645" s="22"/>
    </x:row>
    <x:row r="646">
      <x:c r="A646" s="22"/>
      <x:c r="B646" s="22"/>
      <x:c r="C646" s="22"/>
      <x:c r="D646" s="22"/>
      <x:c r="E646" s="22"/>
      <x:c r="F646" s="22"/>
      <x:c r="G646" s="22"/>
      <x:c r="H646" s="22"/>
      <x:c r="I646" s="22"/>
      <x:c r="J646" s="22"/>
      <x:c r="K646" s="22"/>
      <x:c r="L646" s="22"/>
      <x:c r="M646" s="22"/>
      <x:c r="N646" s="22"/>
      <x:c r="O646" s="22"/>
      <x:c r="P646" s="22"/>
      <x:c r="Q646" s="22"/>
      <x:c r="R646" s="22"/>
      <x:c r="S646" s="22"/>
      <x:c r="T646" s="22"/>
      <x:c r="U646" s="22"/>
      <x:c r="V646" s="22"/>
      <x:c r="W646" s="22"/>
      <x:c r="X646" s="22"/>
      <x:c r="Y646" s="22"/>
      <x:c r="Z646" s="22"/>
    </x:row>
    <x:row r="647">
      <x:c r="A647" s="22"/>
      <x:c r="B647" s="22"/>
      <x:c r="C647" s="22"/>
      <x:c r="D647" s="22"/>
      <x:c r="E647" s="22"/>
      <x:c r="F647" s="22"/>
      <x:c r="G647" s="22"/>
      <x:c r="H647" s="22"/>
      <x:c r="I647" s="22"/>
      <x:c r="J647" s="22"/>
      <x:c r="K647" s="22"/>
      <x:c r="L647" s="22"/>
      <x:c r="M647" s="22"/>
      <x:c r="N647" s="22"/>
      <x:c r="O647" s="22"/>
      <x:c r="P647" s="22"/>
      <x:c r="Q647" s="22"/>
      <x:c r="R647" s="22"/>
      <x:c r="S647" s="22"/>
      <x:c r="T647" s="22"/>
      <x:c r="U647" s="22"/>
      <x:c r="V647" s="22"/>
      <x:c r="W647" s="22"/>
      <x:c r="X647" s="22"/>
      <x:c r="Y647" s="22"/>
      <x:c r="Z647" s="22"/>
    </x:row>
    <x:row r="648">
      <x:c r="A648" s="22"/>
      <x:c r="B648" s="22"/>
      <x:c r="C648" s="22"/>
      <x:c r="D648" s="22"/>
      <x:c r="E648" s="22"/>
      <x:c r="F648" s="22"/>
      <x:c r="G648" s="22"/>
      <x:c r="H648" s="22"/>
      <x:c r="I648" s="22"/>
      <x:c r="J648" s="22"/>
      <x:c r="K648" s="22"/>
      <x:c r="L648" s="22"/>
      <x:c r="M648" s="22"/>
      <x:c r="N648" s="22"/>
      <x:c r="O648" s="22"/>
      <x:c r="P648" s="22"/>
      <x:c r="Q648" s="22"/>
      <x:c r="R648" s="22"/>
      <x:c r="S648" s="22"/>
      <x:c r="T648" s="22"/>
      <x:c r="U648" s="22"/>
      <x:c r="V648" s="22"/>
      <x:c r="W648" s="22"/>
      <x:c r="X648" s="22"/>
      <x:c r="Y648" s="22"/>
      <x:c r="Z648" s="22"/>
    </x:row>
    <x:row r="649">
      <x:c r="A649" s="22"/>
      <x:c r="B649" s="22"/>
      <x:c r="C649" s="22"/>
      <x:c r="D649" s="22"/>
      <x:c r="E649" s="22"/>
      <x:c r="F649" s="22"/>
      <x:c r="G649" s="22"/>
      <x:c r="H649" s="22"/>
      <x:c r="I649" s="22"/>
      <x:c r="J649" s="22"/>
      <x:c r="K649" s="22"/>
      <x:c r="L649" s="22"/>
      <x:c r="M649" s="22"/>
      <x:c r="N649" s="22"/>
      <x:c r="O649" s="22"/>
      <x:c r="P649" s="22"/>
      <x:c r="Q649" s="22"/>
      <x:c r="R649" s="22"/>
      <x:c r="S649" s="22"/>
      <x:c r="T649" s="22"/>
      <x:c r="U649" s="22"/>
      <x:c r="V649" s="22"/>
      <x:c r="W649" s="22"/>
      <x:c r="X649" s="22"/>
      <x:c r="Y649" s="22"/>
      <x:c r="Z649" s="22"/>
    </x:row>
    <x:row r="650">
      <x:c r="A650" s="22"/>
      <x:c r="B650" s="22"/>
      <x:c r="C650" s="22"/>
      <x:c r="D650" s="22"/>
      <x:c r="E650" s="22"/>
      <x:c r="F650" s="22"/>
      <x:c r="G650" s="22"/>
      <x:c r="H650" s="22"/>
      <x:c r="I650" s="22"/>
      <x:c r="J650" s="22"/>
      <x:c r="K650" s="22"/>
      <x:c r="L650" s="22"/>
      <x:c r="M650" s="22"/>
      <x:c r="N650" s="22"/>
      <x:c r="O650" s="22"/>
      <x:c r="P650" s="22"/>
      <x:c r="Q650" s="22"/>
      <x:c r="R650" s="22"/>
      <x:c r="S650" s="22"/>
      <x:c r="T650" s="22"/>
      <x:c r="U650" s="22"/>
      <x:c r="V650" s="22"/>
      <x:c r="W650" s="22"/>
      <x:c r="X650" s="22"/>
      <x:c r="Y650" s="22"/>
      <x:c r="Z650" s="22"/>
    </x:row>
    <x:row r="651">
      <x:c r="A651" s="22"/>
      <x:c r="B651" s="22"/>
      <x:c r="C651" s="22"/>
      <x:c r="D651" s="22"/>
      <x:c r="E651" s="22"/>
      <x:c r="F651" s="22"/>
      <x:c r="G651" s="22"/>
      <x:c r="H651" s="22"/>
      <x:c r="I651" s="22"/>
      <x:c r="J651" s="22"/>
      <x:c r="K651" s="22"/>
      <x:c r="L651" s="22"/>
      <x:c r="M651" s="22"/>
      <x:c r="N651" s="22"/>
      <x:c r="O651" s="22"/>
      <x:c r="P651" s="22"/>
      <x:c r="Q651" s="22"/>
      <x:c r="R651" s="22"/>
      <x:c r="S651" s="22"/>
      <x:c r="T651" s="22"/>
      <x:c r="U651" s="22"/>
      <x:c r="V651" s="22"/>
      <x:c r="W651" s="22"/>
      <x:c r="X651" s="22"/>
      <x:c r="Y651" s="22"/>
      <x:c r="Z651" s="22"/>
    </x:row>
    <x:row r="652">
      <x:c r="A652" s="22"/>
      <x:c r="B652" s="22"/>
      <x:c r="C652" s="22"/>
      <x:c r="D652" s="22"/>
      <x:c r="E652" s="22"/>
      <x:c r="F652" s="22"/>
      <x:c r="G652" s="22"/>
      <x:c r="H652" s="22"/>
      <x:c r="I652" s="22"/>
      <x:c r="J652" s="22"/>
      <x:c r="K652" s="22"/>
      <x:c r="L652" s="22"/>
      <x:c r="M652" s="22"/>
      <x:c r="N652" s="22"/>
      <x:c r="O652" s="22"/>
      <x:c r="P652" s="22"/>
      <x:c r="Q652" s="22"/>
      <x:c r="R652" s="22"/>
      <x:c r="S652" s="22"/>
      <x:c r="T652" s="22"/>
      <x:c r="U652" s="22"/>
      <x:c r="V652" s="22"/>
      <x:c r="W652" s="22"/>
      <x:c r="X652" s="22"/>
      <x:c r="Y652" s="22"/>
      <x:c r="Z652" s="22"/>
    </x:row>
    <x:row r="653">
      <x:c r="A653" s="22"/>
      <x:c r="B653" s="22"/>
      <x:c r="C653" s="22"/>
      <x:c r="D653" s="22"/>
      <x:c r="E653" s="22"/>
      <x:c r="F653" s="22"/>
      <x:c r="G653" s="22"/>
      <x:c r="H653" s="22"/>
      <x:c r="I653" s="22"/>
      <x:c r="J653" s="22"/>
      <x:c r="K653" s="22"/>
      <x:c r="L653" s="22"/>
      <x:c r="M653" s="22"/>
      <x:c r="N653" s="22"/>
      <x:c r="O653" s="22"/>
      <x:c r="P653" s="22"/>
      <x:c r="Q653" s="22"/>
      <x:c r="R653" s="22"/>
      <x:c r="S653" s="22"/>
      <x:c r="T653" s="22"/>
      <x:c r="U653" s="22"/>
      <x:c r="V653" s="22"/>
      <x:c r="W653" s="22"/>
      <x:c r="X653" s="22"/>
      <x:c r="Y653" s="22"/>
      <x:c r="Z653" s="22"/>
    </x:row>
    <x:row r="654">
      <x:c r="A654" s="22"/>
      <x:c r="B654" s="22"/>
      <x:c r="C654" s="22"/>
      <x:c r="D654" s="22"/>
      <x:c r="E654" s="22"/>
      <x:c r="F654" s="22"/>
      <x:c r="G654" s="22"/>
      <x:c r="H654" s="22"/>
      <x:c r="I654" s="22"/>
      <x:c r="J654" s="22"/>
      <x:c r="K654" s="22"/>
      <x:c r="L654" s="22"/>
      <x:c r="M654" s="22"/>
      <x:c r="N654" s="22"/>
      <x:c r="O654" s="22"/>
      <x:c r="P654" s="22"/>
      <x:c r="Q654" s="22"/>
      <x:c r="R654" s="22"/>
      <x:c r="S654" s="22"/>
      <x:c r="T654" s="22"/>
      <x:c r="U654" s="22"/>
      <x:c r="V654" s="22"/>
      <x:c r="W654" s="22"/>
      <x:c r="X654" s="22"/>
      <x:c r="Y654" s="22"/>
      <x:c r="Z654" s="22"/>
    </x:row>
    <x:row r="655">
      <x:c r="A655" s="22"/>
      <x:c r="B655" s="22"/>
      <x:c r="C655" s="22"/>
      <x:c r="D655" s="22"/>
      <x:c r="E655" s="22"/>
      <x:c r="F655" s="22"/>
      <x:c r="G655" s="22"/>
      <x:c r="H655" s="22"/>
      <x:c r="I655" s="22"/>
      <x:c r="J655" s="22"/>
      <x:c r="K655" s="22"/>
      <x:c r="L655" s="22"/>
      <x:c r="M655" s="22"/>
      <x:c r="N655" s="22"/>
      <x:c r="O655" s="22"/>
      <x:c r="P655" s="22"/>
      <x:c r="Q655" s="22"/>
      <x:c r="R655" s="22"/>
      <x:c r="S655" s="22"/>
      <x:c r="T655" s="22"/>
      <x:c r="U655" s="22"/>
      <x:c r="V655" s="22"/>
      <x:c r="W655" s="22"/>
      <x:c r="X655" s="22"/>
      <x:c r="Y655" s="22"/>
      <x:c r="Z655" s="22"/>
    </x:row>
    <x:row r="656">
      <x:c r="A656" s="22"/>
      <x:c r="B656" s="22"/>
      <x:c r="C656" s="22"/>
      <x:c r="D656" s="22"/>
      <x:c r="E656" s="22"/>
      <x:c r="F656" s="22"/>
      <x:c r="G656" s="22"/>
      <x:c r="H656" s="22"/>
      <x:c r="I656" s="22"/>
      <x:c r="J656" s="22"/>
      <x:c r="K656" s="22"/>
      <x:c r="L656" s="22"/>
      <x:c r="M656" s="22"/>
      <x:c r="N656" s="22"/>
      <x:c r="O656" s="22"/>
      <x:c r="P656" s="22"/>
      <x:c r="Q656" s="22"/>
      <x:c r="R656" s="22"/>
      <x:c r="S656" s="22"/>
      <x:c r="T656" s="22"/>
      <x:c r="U656" s="22"/>
      <x:c r="V656" s="22"/>
      <x:c r="W656" s="22"/>
      <x:c r="X656" s="22"/>
      <x:c r="Y656" s="22"/>
      <x:c r="Z656" s="22"/>
    </x:row>
    <x:row r="657">
      <x:c r="A657" s="22"/>
      <x:c r="B657" s="22"/>
      <x:c r="C657" s="22"/>
      <x:c r="D657" s="22"/>
      <x:c r="E657" s="22"/>
      <x:c r="F657" s="22"/>
      <x:c r="G657" s="22"/>
      <x:c r="H657" s="22"/>
      <x:c r="I657" s="22"/>
      <x:c r="J657" s="22"/>
      <x:c r="K657" s="22"/>
      <x:c r="L657" s="22"/>
      <x:c r="M657" s="22"/>
      <x:c r="N657" s="22"/>
      <x:c r="O657" s="22"/>
      <x:c r="P657" s="22"/>
      <x:c r="Q657" s="22"/>
      <x:c r="R657" s="22"/>
      <x:c r="S657" s="22"/>
      <x:c r="T657" s="22"/>
      <x:c r="U657" s="22"/>
      <x:c r="V657" s="22"/>
      <x:c r="W657" s="22"/>
      <x:c r="X657" s="22"/>
      <x:c r="Y657" s="22"/>
      <x:c r="Z657" s="22"/>
    </x:row>
    <x:row r="658">
      <x:c r="A658" s="22"/>
      <x:c r="B658" s="22"/>
      <x:c r="C658" s="22"/>
      <x:c r="D658" s="22"/>
      <x:c r="E658" s="22"/>
      <x:c r="F658" s="22"/>
      <x:c r="G658" s="22"/>
      <x:c r="H658" s="22"/>
      <x:c r="I658" s="22"/>
      <x:c r="J658" s="22"/>
      <x:c r="K658" s="22"/>
      <x:c r="L658" s="22"/>
      <x:c r="M658" s="22"/>
      <x:c r="N658" s="22"/>
      <x:c r="O658" s="22"/>
      <x:c r="P658" s="22"/>
      <x:c r="Q658" s="22"/>
      <x:c r="R658" s="22"/>
      <x:c r="S658" s="22"/>
      <x:c r="T658" s="22"/>
      <x:c r="U658" s="22"/>
      <x:c r="V658" s="22"/>
      <x:c r="W658" s="22"/>
      <x:c r="X658" s="22"/>
      <x:c r="Y658" s="22"/>
      <x:c r="Z658" s="22"/>
    </x:row>
    <x:row r="659">
      <x:c r="A659" s="22"/>
      <x:c r="B659" s="22"/>
      <x:c r="C659" s="22"/>
      <x:c r="D659" s="22"/>
      <x:c r="E659" s="22"/>
      <x:c r="F659" s="22"/>
      <x:c r="G659" s="22"/>
      <x:c r="H659" s="22"/>
      <x:c r="I659" s="22"/>
      <x:c r="J659" s="22"/>
      <x:c r="K659" s="22"/>
      <x:c r="L659" s="22"/>
      <x:c r="M659" s="22"/>
      <x:c r="N659" s="22"/>
      <x:c r="O659" s="22"/>
      <x:c r="P659" s="22"/>
      <x:c r="Q659" s="22"/>
      <x:c r="R659" s="22"/>
      <x:c r="S659" s="22"/>
      <x:c r="T659" s="22"/>
      <x:c r="U659" s="22"/>
      <x:c r="V659" s="22"/>
      <x:c r="W659" s="22"/>
      <x:c r="X659" s="22"/>
      <x:c r="Y659" s="22"/>
      <x:c r="Z659" s="22"/>
    </x:row>
    <x:row r="660">
      <x:c r="A660" s="22"/>
      <x:c r="B660" s="22"/>
      <x:c r="C660" s="22"/>
      <x:c r="D660" s="22"/>
      <x:c r="E660" s="22"/>
      <x:c r="F660" s="22"/>
      <x:c r="G660" s="22"/>
      <x:c r="H660" s="22"/>
      <x:c r="I660" s="22"/>
      <x:c r="J660" s="22"/>
      <x:c r="K660" s="22"/>
      <x:c r="L660" s="22"/>
      <x:c r="M660" s="22"/>
      <x:c r="N660" s="22"/>
      <x:c r="O660" s="22"/>
      <x:c r="P660" s="22"/>
      <x:c r="Q660" s="22"/>
      <x:c r="R660" s="22"/>
      <x:c r="S660" s="22"/>
      <x:c r="T660" s="22"/>
      <x:c r="U660" s="22"/>
      <x:c r="V660" s="22"/>
      <x:c r="W660" s="22"/>
      <x:c r="X660" s="22"/>
      <x:c r="Y660" s="22"/>
      <x:c r="Z660" s="22"/>
    </x:row>
    <x:row r="661">
      <x:c r="A661" s="22"/>
      <x:c r="B661" s="22"/>
      <x:c r="C661" s="22"/>
      <x:c r="D661" s="22"/>
      <x:c r="E661" s="22"/>
      <x:c r="F661" s="22"/>
      <x:c r="G661" s="22"/>
      <x:c r="H661" s="22"/>
      <x:c r="I661" s="22"/>
      <x:c r="J661" s="22"/>
      <x:c r="K661" s="22"/>
      <x:c r="L661" s="22"/>
      <x:c r="M661" s="22"/>
      <x:c r="N661" s="22"/>
      <x:c r="O661" s="22"/>
      <x:c r="P661" s="22"/>
      <x:c r="Q661" s="22"/>
      <x:c r="R661" s="22"/>
      <x:c r="S661" s="22"/>
      <x:c r="T661" s="22"/>
      <x:c r="U661" s="22"/>
      <x:c r="V661" s="22"/>
      <x:c r="W661" s="22"/>
      <x:c r="X661" s="22"/>
      <x:c r="Y661" s="22"/>
      <x:c r="Z661" s="22"/>
    </x:row>
    <x:row r="662">
      <x:c r="A662" s="22"/>
      <x:c r="B662" s="22"/>
      <x:c r="C662" s="22"/>
      <x:c r="D662" s="22"/>
      <x:c r="E662" s="22"/>
      <x:c r="F662" s="22"/>
      <x:c r="G662" s="22"/>
      <x:c r="H662" s="22"/>
      <x:c r="I662" s="22"/>
      <x:c r="J662" s="22"/>
      <x:c r="K662" s="22"/>
      <x:c r="L662" s="22"/>
      <x:c r="M662" s="22"/>
      <x:c r="N662" s="22"/>
      <x:c r="O662" s="22"/>
      <x:c r="P662" s="22"/>
      <x:c r="Q662" s="22"/>
      <x:c r="R662" s="22"/>
      <x:c r="S662" s="22"/>
      <x:c r="T662" s="22"/>
      <x:c r="U662" s="22"/>
      <x:c r="V662" s="22"/>
      <x:c r="W662" s="22"/>
      <x:c r="X662" s="22"/>
      <x:c r="Y662" s="22"/>
      <x:c r="Z662" s="22"/>
    </x:row>
    <x:row r="663">
      <x:c r="A663" s="22"/>
      <x:c r="B663" s="22"/>
      <x:c r="C663" s="22"/>
      <x:c r="D663" s="22"/>
      <x:c r="E663" s="22"/>
      <x:c r="F663" s="22"/>
      <x:c r="G663" s="22"/>
      <x:c r="H663" s="22"/>
      <x:c r="I663" s="22"/>
      <x:c r="J663" s="22"/>
      <x:c r="K663" s="22"/>
      <x:c r="L663" s="22"/>
      <x:c r="M663" s="22"/>
      <x:c r="N663" s="22"/>
      <x:c r="O663" s="22"/>
      <x:c r="P663" s="22"/>
      <x:c r="Q663" s="22"/>
      <x:c r="R663" s="22"/>
      <x:c r="S663" s="22"/>
      <x:c r="T663" s="22"/>
      <x:c r="U663" s="22"/>
      <x:c r="V663" s="22"/>
      <x:c r="W663" s="22"/>
      <x:c r="X663" s="22"/>
      <x:c r="Y663" s="22"/>
      <x:c r="Z663" s="22"/>
    </x:row>
    <x:row r="664">
      <x:c r="A664" s="22"/>
      <x:c r="B664" s="22"/>
      <x:c r="C664" s="22"/>
      <x:c r="D664" s="22"/>
      <x:c r="E664" s="22"/>
      <x:c r="F664" s="22"/>
      <x:c r="G664" s="22"/>
      <x:c r="H664" s="22"/>
      <x:c r="I664" s="22"/>
      <x:c r="J664" s="22"/>
      <x:c r="K664" s="22"/>
      <x:c r="L664" s="22"/>
      <x:c r="M664" s="22"/>
      <x:c r="N664" s="22"/>
      <x:c r="O664" s="22"/>
      <x:c r="P664" s="22"/>
      <x:c r="Q664" s="22"/>
      <x:c r="R664" s="22"/>
      <x:c r="S664" s="22"/>
      <x:c r="T664" s="22"/>
      <x:c r="U664" s="22"/>
      <x:c r="V664" s="22"/>
      <x:c r="W664" s="22"/>
      <x:c r="X664" s="22"/>
      <x:c r="Y664" s="22"/>
      <x:c r="Z664" s="22"/>
    </x:row>
    <x:row r="665">
      <x:c r="A665" s="22"/>
      <x:c r="B665" s="22"/>
      <x:c r="C665" s="22"/>
      <x:c r="D665" s="22"/>
      <x:c r="E665" s="22"/>
      <x:c r="F665" s="22"/>
      <x:c r="G665" s="22"/>
      <x:c r="H665" s="22"/>
      <x:c r="I665" s="22"/>
      <x:c r="J665" s="22"/>
      <x:c r="K665" s="22"/>
      <x:c r="L665" s="22"/>
      <x:c r="M665" s="22"/>
      <x:c r="N665" s="22"/>
      <x:c r="O665" s="22"/>
      <x:c r="P665" s="22"/>
      <x:c r="Q665" s="22"/>
      <x:c r="R665" s="22"/>
      <x:c r="S665" s="22"/>
      <x:c r="T665" s="22"/>
      <x:c r="U665" s="22"/>
      <x:c r="V665" s="22"/>
      <x:c r="W665" s="22"/>
      <x:c r="X665" s="22"/>
      <x:c r="Y665" s="22"/>
      <x:c r="Z665" s="22"/>
    </x:row>
    <x:row r="666">
      <x:c r="A666" s="22"/>
      <x:c r="B666" s="22"/>
      <x:c r="C666" s="22"/>
      <x:c r="D666" s="22"/>
      <x:c r="E666" s="22"/>
      <x:c r="F666" s="22"/>
      <x:c r="G666" s="22"/>
      <x:c r="H666" s="22"/>
      <x:c r="I666" s="22"/>
      <x:c r="J666" s="22"/>
      <x:c r="K666" s="22"/>
      <x:c r="L666" s="22"/>
      <x:c r="M666" s="22"/>
      <x:c r="N666" s="22"/>
      <x:c r="O666" s="22"/>
      <x:c r="P666" s="22"/>
      <x:c r="Q666" s="22"/>
      <x:c r="R666" s="22"/>
      <x:c r="S666" s="22"/>
      <x:c r="T666" s="22"/>
      <x:c r="U666" s="22"/>
      <x:c r="V666" s="22"/>
      <x:c r="W666" s="22"/>
      <x:c r="X666" s="22"/>
      <x:c r="Y666" s="22"/>
      <x:c r="Z666" s="22"/>
    </x:row>
    <x:row r="667">
      <x:c r="A667" s="22"/>
      <x:c r="B667" s="22"/>
      <x:c r="C667" s="22"/>
      <x:c r="D667" s="22"/>
      <x:c r="E667" s="22"/>
      <x:c r="F667" s="22"/>
      <x:c r="G667" s="22"/>
      <x:c r="H667" s="22"/>
      <x:c r="I667" s="22"/>
      <x:c r="J667" s="22"/>
      <x:c r="K667" s="22"/>
      <x:c r="L667" s="22"/>
      <x:c r="M667" s="22"/>
      <x:c r="N667" s="22"/>
      <x:c r="O667" s="22"/>
      <x:c r="P667" s="22"/>
      <x:c r="Q667" s="22"/>
      <x:c r="R667" s="22"/>
      <x:c r="S667" s="22"/>
      <x:c r="T667" s="22"/>
      <x:c r="U667" s="22"/>
      <x:c r="V667" s="22"/>
      <x:c r="W667" s="22"/>
      <x:c r="X667" s="22"/>
      <x:c r="Y667" s="22"/>
      <x:c r="Z667" s="22"/>
    </x:row>
    <x:row r="668">
      <x:c r="A668" s="22"/>
      <x:c r="B668" s="22"/>
      <x:c r="C668" s="22"/>
      <x:c r="D668" s="22"/>
      <x:c r="E668" s="22"/>
      <x:c r="F668" s="22"/>
      <x:c r="G668" s="22"/>
      <x:c r="H668" s="22"/>
      <x:c r="I668" s="22"/>
      <x:c r="J668" s="22"/>
      <x:c r="K668" s="22"/>
      <x:c r="L668" s="22"/>
      <x:c r="M668" s="22"/>
      <x:c r="N668" s="22"/>
      <x:c r="O668" s="22"/>
      <x:c r="P668" s="22"/>
      <x:c r="Q668" s="22"/>
      <x:c r="R668" s="22"/>
      <x:c r="S668" s="22"/>
      <x:c r="T668" s="22"/>
      <x:c r="U668" s="22"/>
      <x:c r="V668" s="22"/>
      <x:c r="W668" s="22"/>
      <x:c r="X668" s="22"/>
      <x:c r="Y668" s="22"/>
      <x:c r="Z668" s="22"/>
    </x:row>
    <x:row r="669">
      <x:c r="A669" s="22"/>
      <x:c r="B669" s="22"/>
      <x:c r="C669" s="22"/>
      <x:c r="D669" s="22"/>
      <x:c r="E669" s="22"/>
      <x:c r="F669" s="22"/>
      <x:c r="G669" s="22"/>
      <x:c r="H669" s="22"/>
      <x:c r="I669" s="22"/>
      <x:c r="J669" s="22"/>
      <x:c r="K669" s="22"/>
      <x:c r="L669" s="22"/>
      <x:c r="M669" s="22"/>
      <x:c r="N669" s="22"/>
      <x:c r="O669" s="22"/>
      <x:c r="P669" s="22"/>
      <x:c r="Q669" s="22"/>
      <x:c r="R669" s="22"/>
      <x:c r="S669" s="22"/>
      <x:c r="T669" s="22"/>
      <x:c r="U669" s="22"/>
      <x:c r="V669" s="22"/>
      <x:c r="W669" s="22"/>
      <x:c r="X669" s="22"/>
      <x:c r="Y669" s="22"/>
      <x:c r="Z669" s="22"/>
    </x:row>
    <x:row r="670">
      <x:c r="A670" s="22"/>
      <x:c r="B670" s="22"/>
      <x:c r="C670" s="22"/>
      <x:c r="D670" s="22"/>
      <x:c r="E670" s="22"/>
      <x:c r="F670" s="22"/>
      <x:c r="G670" s="22"/>
      <x:c r="H670" s="22"/>
      <x:c r="I670" s="22"/>
      <x:c r="J670" s="22"/>
      <x:c r="K670" s="22"/>
      <x:c r="L670" s="22"/>
      <x:c r="M670" s="22"/>
      <x:c r="N670" s="22"/>
      <x:c r="O670" s="22"/>
      <x:c r="P670" s="22"/>
      <x:c r="Q670" s="22"/>
      <x:c r="R670" s="22"/>
      <x:c r="S670" s="22"/>
      <x:c r="T670" s="22"/>
      <x:c r="U670" s="22"/>
      <x:c r="V670" s="22"/>
      <x:c r="W670" s="22"/>
      <x:c r="X670" s="22"/>
      <x:c r="Y670" s="22"/>
      <x:c r="Z670" s="22"/>
    </x:row>
    <x:row r="671">
      <x:c r="A671" s="22"/>
      <x:c r="B671" s="22"/>
      <x:c r="C671" s="22"/>
      <x:c r="D671" s="22"/>
      <x:c r="E671" s="22"/>
      <x:c r="F671" s="22"/>
      <x:c r="G671" s="22"/>
      <x:c r="H671" s="22"/>
      <x:c r="I671" s="22"/>
      <x:c r="J671" s="22"/>
      <x:c r="K671" s="22"/>
      <x:c r="L671" s="22"/>
      <x:c r="M671" s="22"/>
      <x:c r="N671" s="22"/>
      <x:c r="O671" s="22"/>
      <x:c r="P671" s="22"/>
      <x:c r="Q671" s="22"/>
      <x:c r="R671" s="22"/>
      <x:c r="S671" s="22"/>
      <x:c r="T671" s="22"/>
      <x:c r="U671" s="22"/>
      <x:c r="V671" s="22"/>
      <x:c r="W671" s="22"/>
      <x:c r="X671" s="22"/>
      <x:c r="Y671" s="22"/>
      <x:c r="Z671" s="22"/>
    </x:row>
    <x:row r="672">
      <x:c r="A672" s="22"/>
      <x:c r="B672" s="22"/>
      <x:c r="C672" s="22"/>
      <x:c r="D672" s="22"/>
      <x:c r="E672" s="22"/>
      <x:c r="F672" s="22"/>
      <x:c r="G672" s="22"/>
      <x:c r="H672" s="22"/>
      <x:c r="I672" s="22"/>
      <x:c r="J672" s="22"/>
      <x:c r="K672" s="22"/>
      <x:c r="L672" s="22"/>
      <x:c r="M672" s="22"/>
      <x:c r="N672" s="22"/>
      <x:c r="O672" s="22"/>
      <x:c r="P672" s="22"/>
      <x:c r="Q672" s="22"/>
      <x:c r="R672" s="22"/>
      <x:c r="S672" s="22"/>
      <x:c r="T672" s="22"/>
      <x:c r="U672" s="22"/>
      <x:c r="V672" s="22"/>
      <x:c r="W672" s="22"/>
      <x:c r="X672" s="22"/>
      <x:c r="Y672" s="22"/>
      <x:c r="Z672" s="22"/>
    </x:row>
    <x:row r="673">
      <x:c r="A673" s="22"/>
      <x:c r="B673" s="22"/>
      <x:c r="C673" s="22"/>
      <x:c r="D673" s="22"/>
      <x:c r="E673" s="22"/>
      <x:c r="F673" s="22"/>
      <x:c r="G673" s="22"/>
      <x:c r="H673" s="22"/>
      <x:c r="I673" s="22"/>
      <x:c r="J673" s="22"/>
      <x:c r="K673" s="22"/>
      <x:c r="L673" s="22"/>
      <x:c r="M673" s="22"/>
      <x:c r="N673" s="22"/>
      <x:c r="O673" s="22"/>
      <x:c r="P673" s="22"/>
      <x:c r="Q673" s="22"/>
      <x:c r="R673" s="22"/>
      <x:c r="S673" s="22"/>
      <x:c r="T673" s="22"/>
      <x:c r="U673" s="22"/>
      <x:c r="V673" s="22"/>
      <x:c r="W673" s="22"/>
      <x:c r="X673" s="22"/>
      <x:c r="Y673" s="22"/>
      <x:c r="Z673" s="22"/>
    </x:row>
    <x:row r="674">
      <x:c r="A674" s="22"/>
      <x:c r="B674" s="22"/>
      <x:c r="C674" s="22"/>
      <x:c r="D674" s="22"/>
      <x:c r="E674" s="22"/>
      <x:c r="F674" s="22"/>
      <x:c r="G674" s="22"/>
      <x:c r="H674" s="22"/>
      <x:c r="I674" s="22"/>
      <x:c r="J674" s="22"/>
      <x:c r="K674" s="22"/>
      <x:c r="L674" s="22"/>
      <x:c r="M674" s="22"/>
      <x:c r="N674" s="22"/>
      <x:c r="O674" s="22"/>
      <x:c r="P674" s="22"/>
      <x:c r="Q674" s="22"/>
      <x:c r="R674" s="22"/>
      <x:c r="S674" s="22"/>
      <x:c r="T674" s="22"/>
      <x:c r="U674" s="22"/>
      <x:c r="V674" s="22"/>
      <x:c r="W674" s="22"/>
      <x:c r="X674" s="22"/>
      <x:c r="Y674" s="22"/>
      <x:c r="Z674" s="22"/>
    </x:row>
    <x:row r="675">
      <x:c r="A675" s="22"/>
      <x:c r="B675" s="22"/>
      <x:c r="C675" s="22"/>
      <x:c r="D675" s="22"/>
      <x:c r="E675" s="22"/>
      <x:c r="F675" s="22"/>
      <x:c r="G675" s="22"/>
      <x:c r="H675" s="22"/>
      <x:c r="I675" s="22"/>
      <x:c r="J675" s="22"/>
      <x:c r="K675" s="22"/>
      <x:c r="L675" s="22"/>
      <x:c r="M675" s="22"/>
      <x:c r="N675" s="22"/>
      <x:c r="O675" s="22"/>
      <x:c r="P675" s="22"/>
      <x:c r="Q675" s="22"/>
      <x:c r="R675" s="22"/>
      <x:c r="S675" s="22"/>
      <x:c r="T675" s="22"/>
      <x:c r="U675" s="22"/>
      <x:c r="V675" s="22"/>
      <x:c r="W675" s="22"/>
      <x:c r="X675" s="22"/>
      <x:c r="Y675" s="22"/>
      <x:c r="Z675" s="22"/>
    </x:row>
    <x:row r="676">
      <x:c r="A676" s="22"/>
      <x:c r="B676" s="22"/>
      <x:c r="C676" s="22"/>
      <x:c r="D676" s="22"/>
      <x:c r="E676" s="22"/>
      <x:c r="F676" s="22"/>
      <x:c r="G676" s="22"/>
      <x:c r="H676" s="22"/>
      <x:c r="I676" s="22"/>
      <x:c r="J676" s="22"/>
      <x:c r="K676" s="22"/>
      <x:c r="L676" s="22"/>
      <x:c r="M676" s="22"/>
      <x:c r="N676" s="22"/>
      <x:c r="O676" s="22"/>
      <x:c r="P676" s="22"/>
      <x:c r="Q676" s="22"/>
      <x:c r="R676" s="22"/>
      <x:c r="S676" s="22"/>
      <x:c r="T676" s="22"/>
      <x:c r="U676" s="22"/>
      <x:c r="V676" s="22"/>
      <x:c r="W676" s="22"/>
      <x:c r="X676" s="22"/>
      <x:c r="Y676" s="22"/>
      <x:c r="Z676" s="22"/>
    </x:row>
    <x:row r="677">
      <x:c r="A677" s="22"/>
      <x:c r="B677" s="22"/>
      <x:c r="C677" s="22"/>
      <x:c r="D677" s="22"/>
      <x:c r="E677" s="22"/>
      <x:c r="F677" s="22"/>
      <x:c r="G677" s="22"/>
      <x:c r="H677" s="22"/>
      <x:c r="I677" s="22"/>
      <x:c r="J677" s="22"/>
      <x:c r="K677" s="22"/>
      <x:c r="L677" s="22"/>
      <x:c r="M677" s="22"/>
      <x:c r="N677" s="22"/>
      <x:c r="O677" s="22"/>
      <x:c r="P677" s="22"/>
      <x:c r="Q677" s="22"/>
      <x:c r="R677" s="22"/>
      <x:c r="S677" s="22"/>
      <x:c r="T677" s="22"/>
      <x:c r="U677" s="22"/>
      <x:c r="V677" s="22"/>
      <x:c r="W677" s="22"/>
      <x:c r="X677" s="22"/>
      <x:c r="Y677" s="22"/>
      <x:c r="Z677" s="22"/>
    </x:row>
    <x:row r="678">
      <x:c r="A678" s="22"/>
      <x:c r="B678" s="22"/>
      <x:c r="C678" s="22"/>
      <x:c r="D678" s="22"/>
      <x:c r="E678" s="22"/>
      <x:c r="F678" s="22"/>
      <x:c r="G678" s="22"/>
      <x:c r="H678" s="22"/>
      <x:c r="I678" s="22"/>
      <x:c r="J678" s="22"/>
      <x:c r="K678" s="22"/>
      <x:c r="L678" s="22"/>
      <x:c r="M678" s="22"/>
      <x:c r="N678" s="22"/>
      <x:c r="O678" s="22"/>
      <x:c r="P678" s="22"/>
      <x:c r="Q678" s="22"/>
      <x:c r="R678" s="22"/>
      <x:c r="S678" s="22"/>
      <x:c r="T678" s="22"/>
      <x:c r="U678" s="22"/>
      <x:c r="V678" s="22"/>
      <x:c r="W678" s="22"/>
      <x:c r="X678" s="22"/>
      <x:c r="Y678" s="22"/>
      <x:c r="Z678" s="22"/>
    </x:row>
    <x:row r="679">
      <x:c r="A679" s="22"/>
      <x:c r="B679" s="22"/>
      <x:c r="C679" s="22"/>
      <x:c r="D679" s="22"/>
      <x:c r="E679" s="22"/>
      <x:c r="F679" s="22"/>
      <x:c r="G679" s="22"/>
      <x:c r="H679" s="22"/>
      <x:c r="I679" s="22"/>
      <x:c r="J679" s="22"/>
      <x:c r="K679" s="22"/>
      <x:c r="L679" s="22"/>
      <x:c r="M679" s="22"/>
      <x:c r="N679" s="22"/>
      <x:c r="O679" s="22"/>
      <x:c r="P679" s="22"/>
      <x:c r="Q679" s="22"/>
      <x:c r="R679" s="22"/>
      <x:c r="S679" s="22"/>
      <x:c r="T679" s="22"/>
      <x:c r="U679" s="22"/>
      <x:c r="V679" s="22"/>
      <x:c r="W679" s="22"/>
      <x:c r="X679" s="22"/>
      <x:c r="Y679" s="22"/>
      <x:c r="Z679" s="22"/>
    </x:row>
    <x:row r="680">
      <x:c r="A680" s="22"/>
      <x:c r="B680" s="22"/>
      <x:c r="C680" s="22"/>
      <x:c r="D680" s="22"/>
      <x:c r="E680" s="22"/>
      <x:c r="F680" s="22"/>
      <x:c r="G680" s="22"/>
      <x:c r="H680" s="22"/>
      <x:c r="I680" s="22"/>
      <x:c r="J680" s="22"/>
      <x:c r="K680" s="22"/>
      <x:c r="L680" s="22"/>
      <x:c r="M680" s="22"/>
      <x:c r="N680" s="22"/>
      <x:c r="O680" s="22"/>
      <x:c r="P680" s="22"/>
      <x:c r="Q680" s="22"/>
      <x:c r="R680" s="22"/>
      <x:c r="S680" s="22"/>
      <x:c r="T680" s="22"/>
      <x:c r="U680" s="22"/>
      <x:c r="V680" s="22"/>
      <x:c r="W680" s="22"/>
      <x:c r="X680" s="22"/>
      <x:c r="Y680" s="22"/>
      <x:c r="Z680" s="22"/>
    </x:row>
    <x:row r="681">
      <x:c r="A681" s="22"/>
      <x:c r="B681" s="22"/>
      <x:c r="C681" s="22"/>
      <x:c r="D681" s="22"/>
      <x:c r="E681" s="22"/>
      <x:c r="F681" s="22"/>
      <x:c r="G681" s="22"/>
      <x:c r="H681" s="22"/>
      <x:c r="I681" s="22"/>
      <x:c r="J681" s="22"/>
      <x:c r="K681" s="22"/>
      <x:c r="L681" s="22"/>
      <x:c r="M681" s="22"/>
      <x:c r="N681" s="22"/>
      <x:c r="O681" s="22"/>
      <x:c r="P681" s="22"/>
      <x:c r="Q681" s="22"/>
      <x:c r="R681" s="22"/>
      <x:c r="S681" s="22"/>
      <x:c r="T681" s="22"/>
      <x:c r="U681" s="22"/>
      <x:c r="V681" s="22"/>
      <x:c r="W681" s="22"/>
      <x:c r="X681" s="22"/>
      <x:c r="Y681" s="22"/>
      <x:c r="Z681" s="22"/>
    </x:row>
    <x:row r="682">
      <x:c r="A682" s="22"/>
      <x:c r="B682" s="22"/>
      <x:c r="C682" s="22"/>
      <x:c r="D682" s="22"/>
      <x:c r="E682" s="22"/>
      <x:c r="F682" s="22"/>
      <x:c r="G682" s="22"/>
      <x:c r="H682" s="22"/>
      <x:c r="I682" s="22"/>
      <x:c r="J682" s="22"/>
      <x:c r="K682" s="22"/>
      <x:c r="L682" s="22"/>
      <x:c r="M682" s="22"/>
      <x:c r="N682" s="22"/>
      <x:c r="O682" s="22"/>
      <x:c r="P682" s="22"/>
      <x:c r="Q682" s="22"/>
      <x:c r="R682" s="22"/>
      <x:c r="S682" s="22"/>
      <x:c r="T682" s="22"/>
      <x:c r="U682" s="22"/>
      <x:c r="V682" s="22"/>
      <x:c r="W682" s="22"/>
      <x:c r="X682" s="22"/>
      <x:c r="Y682" s="22"/>
      <x:c r="Z682" s="22"/>
    </x:row>
    <x:row r="683">
      <x:c r="A683" s="22"/>
      <x:c r="B683" s="22"/>
      <x:c r="C683" s="22"/>
      <x:c r="D683" s="22"/>
      <x:c r="E683" s="22"/>
      <x:c r="F683" s="22"/>
      <x:c r="G683" s="22"/>
      <x:c r="H683" s="22"/>
      <x:c r="I683" s="22"/>
      <x:c r="J683" s="22"/>
      <x:c r="K683" s="22"/>
      <x:c r="L683" s="22"/>
      <x:c r="M683" s="22"/>
      <x:c r="N683" s="22"/>
      <x:c r="O683" s="22"/>
      <x:c r="P683" s="22"/>
      <x:c r="Q683" s="22"/>
      <x:c r="R683" s="22"/>
      <x:c r="S683" s="22"/>
      <x:c r="T683" s="22"/>
      <x:c r="U683" s="22"/>
      <x:c r="V683" s="22"/>
      <x:c r="W683" s="22"/>
      <x:c r="X683" s="22"/>
      <x:c r="Y683" s="22"/>
      <x:c r="Z683" s="22"/>
    </x:row>
    <x:row r="684">
      <x:c r="A684" s="22"/>
      <x:c r="B684" s="22"/>
      <x:c r="C684" s="22"/>
      <x:c r="D684" s="22"/>
      <x:c r="E684" s="22"/>
      <x:c r="F684" s="22"/>
      <x:c r="G684" s="22"/>
      <x:c r="H684" s="22"/>
      <x:c r="I684" s="22"/>
      <x:c r="J684" s="22"/>
      <x:c r="K684" s="22"/>
      <x:c r="L684" s="22"/>
      <x:c r="M684" s="22"/>
      <x:c r="N684" s="22"/>
      <x:c r="O684" s="22"/>
      <x:c r="P684" s="22"/>
      <x:c r="Q684" s="22"/>
      <x:c r="R684" s="22"/>
      <x:c r="S684" s="22"/>
      <x:c r="T684" s="22"/>
      <x:c r="U684" s="22"/>
      <x:c r="V684" s="22"/>
      <x:c r="W684" s="22"/>
      <x:c r="X684" s="22"/>
      <x:c r="Y684" s="22"/>
      <x:c r="Z684" s="22"/>
    </x:row>
    <x:row r="685">
      <x:c r="A685" s="22"/>
      <x:c r="B685" s="22"/>
      <x:c r="C685" s="22"/>
      <x:c r="D685" s="22"/>
      <x:c r="E685" s="22"/>
      <x:c r="F685" s="22"/>
      <x:c r="G685" s="22"/>
      <x:c r="H685" s="22"/>
      <x:c r="I685" s="22"/>
      <x:c r="J685" s="22"/>
      <x:c r="K685" s="22"/>
      <x:c r="L685" s="22"/>
      <x:c r="M685" s="22"/>
      <x:c r="N685" s="22"/>
      <x:c r="O685" s="22"/>
      <x:c r="P685" s="22"/>
      <x:c r="Q685" s="22"/>
      <x:c r="R685" s="22"/>
      <x:c r="S685" s="22"/>
      <x:c r="T685" s="22"/>
      <x:c r="U685" s="22"/>
      <x:c r="V685" s="22"/>
      <x:c r="W685" s="22"/>
      <x:c r="X685" s="22"/>
      <x:c r="Y685" s="22"/>
      <x:c r="Z685" s="22"/>
    </x:row>
    <x:row r="686">
      <x:c r="A686" s="22"/>
      <x:c r="B686" s="22"/>
      <x:c r="C686" s="22"/>
      <x:c r="D686" s="22"/>
      <x:c r="E686" s="22"/>
      <x:c r="F686" s="22"/>
      <x:c r="G686" s="22"/>
      <x:c r="H686" s="22"/>
      <x:c r="I686" s="22"/>
      <x:c r="J686" s="22"/>
      <x:c r="K686" s="22"/>
      <x:c r="L686" s="22"/>
      <x:c r="M686" s="22"/>
      <x:c r="N686" s="22"/>
      <x:c r="O686" s="22"/>
      <x:c r="P686" s="22"/>
      <x:c r="Q686" s="22"/>
      <x:c r="R686" s="22"/>
      <x:c r="S686" s="22"/>
      <x:c r="T686" s="22"/>
      <x:c r="U686" s="22"/>
      <x:c r="V686" s="22"/>
      <x:c r="W686" s="22"/>
      <x:c r="X686" s="22"/>
      <x:c r="Y686" s="22"/>
      <x:c r="Z686" s="22"/>
    </x:row>
    <x:row r="687">
      <x:c r="A687" s="22"/>
      <x:c r="B687" s="22"/>
      <x:c r="C687" s="22"/>
      <x:c r="D687" s="22"/>
      <x:c r="E687" s="22"/>
      <x:c r="F687" s="22"/>
      <x:c r="G687" s="22"/>
      <x:c r="H687" s="22"/>
      <x:c r="I687" s="22"/>
      <x:c r="J687" s="22"/>
      <x:c r="K687" s="22"/>
      <x:c r="L687" s="22"/>
      <x:c r="M687" s="22"/>
      <x:c r="N687" s="22"/>
      <x:c r="O687" s="22"/>
      <x:c r="P687" s="22"/>
      <x:c r="Q687" s="22"/>
      <x:c r="R687" s="22"/>
      <x:c r="S687" s="22"/>
      <x:c r="T687" s="22"/>
      <x:c r="U687" s="22"/>
      <x:c r="V687" s="22"/>
      <x:c r="W687" s="22"/>
      <x:c r="X687" s="22"/>
      <x:c r="Y687" s="22"/>
      <x:c r="Z687" s="22"/>
    </x:row>
    <x:row r="688">
      <x:c r="A688" s="22"/>
      <x:c r="B688" s="22"/>
      <x:c r="C688" s="22"/>
      <x:c r="D688" s="22"/>
      <x:c r="E688" s="22"/>
      <x:c r="F688" s="22"/>
      <x:c r="G688" s="22"/>
      <x:c r="H688" s="22"/>
      <x:c r="I688" s="22"/>
      <x:c r="J688" s="22"/>
      <x:c r="K688" s="22"/>
      <x:c r="L688" s="22"/>
      <x:c r="M688" s="22"/>
      <x:c r="N688" s="22"/>
      <x:c r="O688" s="22"/>
      <x:c r="P688" s="22"/>
      <x:c r="Q688" s="22"/>
      <x:c r="R688" s="22"/>
      <x:c r="S688" s="22"/>
      <x:c r="T688" s="22"/>
      <x:c r="U688" s="22"/>
      <x:c r="V688" s="22"/>
      <x:c r="W688" s="22"/>
      <x:c r="X688" s="22"/>
      <x:c r="Y688" s="22"/>
      <x:c r="Z688" s="22"/>
    </x:row>
    <x:row r="689">
      <x:c r="A689" s="22"/>
      <x:c r="B689" s="22"/>
      <x:c r="C689" s="22"/>
      <x:c r="D689" s="22"/>
      <x:c r="E689" s="22"/>
      <x:c r="F689" s="22"/>
      <x:c r="G689" s="22"/>
      <x:c r="H689" s="22"/>
      <x:c r="I689" s="22"/>
      <x:c r="J689" s="22"/>
      <x:c r="K689" s="22"/>
      <x:c r="L689" s="22"/>
      <x:c r="M689" s="22"/>
      <x:c r="N689" s="22"/>
      <x:c r="O689" s="22"/>
      <x:c r="P689" s="22"/>
      <x:c r="Q689" s="22"/>
      <x:c r="R689" s="22"/>
      <x:c r="S689" s="22"/>
      <x:c r="T689" s="22"/>
      <x:c r="U689" s="22"/>
      <x:c r="V689" s="22"/>
      <x:c r="W689" s="22"/>
      <x:c r="X689" s="22"/>
      <x:c r="Y689" s="22"/>
      <x:c r="Z689" s="22"/>
    </x:row>
    <x:row r="690">
      <x:c r="A690" s="22"/>
      <x:c r="B690" s="22"/>
      <x:c r="C690" s="22"/>
      <x:c r="D690" s="22"/>
      <x:c r="E690" s="22"/>
      <x:c r="F690" s="22"/>
      <x:c r="G690" s="22"/>
      <x:c r="H690" s="22"/>
      <x:c r="I690" s="22"/>
      <x:c r="J690" s="22"/>
      <x:c r="K690" s="22"/>
      <x:c r="L690" s="22"/>
      <x:c r="M690" s="22"/>
      <x:c r="N690" s="22"/>
      <x:c r="O690" s="22"/>
      <x:c r="P690" s="22"/>
      <x:c r="Q690" s="22"/>
      <x:c r="R690" s="22"/>
      <x:c r="S690" s="22"/>
      <x:c r="T690" s="22"/>
      <x:c r="U690" s="22"/>
      <x:c r="V690" s="22"/>
      <x:c r="W690" s="22"/>
      <x:c r="X690" s="22"/>
      <x:c r="Y690" s="22"/>
      <x:c r="Z690" s="22"/>
    </x:row>
    <x:row r="691">
      <x:c r="A691" s="22"/>
      <x:c r="B691" s="22"/>
      <x:c r="C691" s="22"/>
      <x:c r="D691" s="22"/>
      <x:c r="E691" s="22"/>
      <x:c r="F691" s="22"/>
      <x:c r="G691" s="22"/>
      <x:c r="H691" s="22"/>
      <x:c r="I691" s="22"/>
      <x:c r="J691" s="22"/>
      <x:c r="K691" s="22"/>
      <x:c r="L691" s="22"/>
      <x:c r="M691" s="22"/>
      <x:c r="N691" s="22"/>
      <x:c r="O691" s="22"/>
      <x:c r="P691" s="22"/>
      <x:c r="Q691" s="22"/>
      <x:c r="R691" s="22"/>
      <x:c r="S691" s="22"/>
      <x:c r="T691" s="22"/>
      <x:c r="U691" s="22"/>
      <x:c r="V691" s="22"/>
      <x:c r="W691" s="22"/>
      <x:c r="X691" s="22"/>
      <x:c r="Y691" s="22"/>
      <x:c r="Z691" s="22"/>
    </x:row>
    <x:row r="692">
      <x:c r="A692" s="22"/>
      <x:c r="B692" s="22"/>
      <x:c r="C692" s="22"/>
      <x:c r="D692" s="22"/>
      <x:c r="E692" s="22"/>
      <x:c r="F692" s="22"/>
      <x:c r="G692" s="22"/>
      <x:c r="H692" s="22"/>
      <x:c r="I692" s="22"/>
      <x:c r="J692" s="22"/>
      <x:c r="K692" s="22"/>
      <x:c r="L692" s="22"/>
      <x:c r="M692" s="22"/>
      <x:c r="N692" s="22"/>
      <x:c r="O692" s="22"/>
      <x:c r="P692" s="22"/>
      <x:c r="Q692" s="22"/>
      <x:c r="R692" s="22"/>
      <x:c r="S692" s="22"/>
      <x:c r="T692" s="22"/>
      <x:c r="U692" s="22"/>
      <x:c r="V692" s="22"/>
      <x:c r="W692" s="22"/>
      <x:c r="X692" s="22"/>
      <x:c r="Y692" s="22"/>
      <x:c r="Z692" s="22"/>
    </x:row>
    <x:row r="693">
      <x:c r="A693" s="22"/>
      <x:c r="B693" s="22"/>
      <x:c r="C693" s="22"/>
      <x:c r="D693" s="22"/>
      <x:c r="E693" s="22"/>
      <x:c r="F693" s="22"/>
      <x:c r="G693" s="22"/>
      <x:c r="H693" s="22"/>
      <x:c r="I693" s="22"/>
      <x:c r="J693" s="22"/>
      <x:c r="K693" s="22"/>
      <x:c r="L693" s="22"/>
      <x:c r="M693" s="22"/>
      <x:c r="N693" s="22"/>
      <x:c r="O693" s="22"/>
      <x:c r="P693" s="22"/>
      <x:c r="Q693" s="22"/>
      <x:c r="R693" s="22"/>
      <x:c r="S693" s="22"/>
      <x:c r="T693" s="22"/>
      <x:c r="U693" s="22"/>
      <x:c r="V693" s="22"/>
      <x:c r="W693" s="22"/>
      <x:c r="X693" s="22"/>
      <x:c r="Y693" s="22"/>
      <x:c r="Z693" s="22"/>
    </x:row>
    <x:row r="694">
      <x:c r="A694" s="22"/>
      <x:c r="B694" s="22"/>
      <x:c r="C694" s="22"/>
      <x:c r="D694" s="22"/>
      <x:c r="E694" s="22"/>
      <x:c r="F694" s="22"/>
      <x:c r="G694" s="22"/>
      <x:c r="H694" s="22"/>
      <x:c r="I694" s="22"/>
      <x:c r="J694" s="22"/>
      <x:c r="K694" s="22"/>
      <x:c r="L694" s="22"/>
      <x:c r="M694" s="22"/>
      <x:c r="N694" s="22"/>
      <x:c r="O694" s="22"/>
      <x:c r="P694" s="22"/>
      <x:c r="Q694" s="22"/>
      <x:c r="R694" s="22"/>
      <x:c r="S694" s="22"/>
      <x:c r="T694" s="22"/>
      <x:c r="U694" s="22"/>
      <x:c r="V694" s="22"/>
      <x:c r="W694" s="22"/>
      <x:c r="X694" s="22"/>
      <x:c r="Y694" s="22"/>
      <x:c r="Z694" s="22"/>
    </x:row>
    <x:row r="695">
      <x:c r="A695" s="22"/>
      <x:c r="B695" s="22"/>
      <x:c r="C695" s="22"/>
      <x:c r="D695" s="22"/>
      <x:c r="E695" s="22"/>
      <x:c r="F695" s="22"/>
      <x:c r="G695" s="22"/>
      <x:c r="H695" s="22"/>
      <x:c r="I695" s="22"/>
      <x:c r="J695" s="22"/>
      <x:c r="K695" s="22"/>
      <x:c r="L695" s="22"/>
      <x:c r="M695" s="22"/>
      <x:c r="N695" s="22"/>
      <x:c r="O695" s="22"/>
      <x:c r="P695" s="22"/>
      <x:c r="Q695" s="22"/>
      <x:c r="R695" s="22"/>
      <x:c r="S695" s="22"/>
      <x:c r="T695" s="22"/>
      <x:c r="U695" s="22"/>
      <x:c r="V695" s="22"/>
      <x:c r="W695" s="22"/>
      <x:c r="X695" s="22"/>
      <x:c r="Y695" s="22"/>
      <x:c r="Z695" s="22"/>
    </x:row>
    <x:row r="696">
      <x:c r="A696" s="22"/>
      <x:c r="B696" s="22"/>
      <x:c r="C696" s="22"/>
      <x:c r="D696" s="22"/>
      <x:c r="E696" s="22"/>
      <x:c r="F696" s="22"/>
      <x:c r="G696" s="22"/>
      <x:c r="H696" s="22"/>
      <x:c r="I696" s="22"/>
      <x:c r="J696" s="22"/>
      <x:c r="K696" s="22"/>
      <x:c r="L696" s="22"/>
      <x:c r="M696" s="22"/>
      <x:c r="N696" s="22"/>
      <x:c r="O696" s="22"/>
      <x:c r="P696" s="22"/>
      <x:c r="Q696" s="22"/>
      <x:c r="R696" s="22"/>
      <x:c r="S696" s="22"/>
      <x:c r="T696" s="22"/>
      <x:c r="U696" s="22"/>
      <x:c r="V696" s="22"/>
      <x:c r="W696" s="22"/>
      <x:c r="X696" s="22"/>
      <x:c r="Y696" s="22"/>
      <x:c r="Z696" s="22"/>
    </x:row>
    <x:row r="697">
      <x:c r="A697" s="22"/>
      <x:c r="B697" s="22"/>
      <x:c r="C697" s="22"/>
      <x:c r="D697" s="22"/>
      <x:c r="E697" s="22"/>
      <x:c r="F697" s="22"/>
      <x:c r="G697" s="22"/>
      <x:c r="H697" s="22"/>
      <x:c r="I697" s="22"/>
      <x:c r="J697" s="22"/>
      <x:c r="K697" s="22"/>
      <x:c r="L697" s="22"/>
      <x:c r="M697" s="22"/>
      <x:c r="N697" s="22"/>
      <x:c r="O697" s="22"/>
      <x:c r="P697" s="22"/>
      <x:c r="Q697" s="22"/>
      <x:c r="R697" s="22"/>
      <x:c r="S697" s="22"/>
      <x:c r="T697" s="22"/>
      <x:c r="U697" s="22"/>
      <x:c r="V697" s="22"/>
      <x:c r="W697" s="22"/>
      <x:c r="X697" s="22"/>
      <x:c r="Y697" s="22"/>
      <x:c r="Z697" s="22"/>
    </x:row>
    <x:row r="698">
      <x:c r="A698" s="22"/>
      <x:c r="B698" s="22"/>
      <x:c r="C698" s="22"/>
      <x:c r="D698" s="22"/>
      <x:c r="E698" s="22"/>
      <x:c r="F698" s="22"/>
      <x:c r="G698" s="22"/>
      <x:c r="H698" s="22"/>
      <x:c r="I698" s="22"/>
      <x:c r="J698" s="22"/>
      <x:c r="K698" s="22"/>
      <x:c r="L698" s="22"/>
      <x:c r="M698" s="22"/>
      <x:c r="N698" s="22"/>
      <x:c r="O698" s="22"/>
      <x:c r="P698" s="22"/>
      <x:c r="Q698" s="22"/>
      <x:c r="R698" s="22"/>
      <x:c r="S698" s="22"/>
      <x:c r="T698" s="22"/>
      <x:c r="U698" s="22"/>
      <x:c r="V698" s="22"/>
      <x:c r="W698" s="22"/>
      <x:c r="X698" s="22"/>
      <x:c r="Y698" s="22"/>
      <x:c r="Z698" s="22"/>
    </x:row>
    <x:row r="699">
      <x:c r="A699" s="22"/>
      <x:c r="B699" s="22"/>
      <x:c r="C699" s="22"/>
      <x:c r="D699" s="22"/>
      <x:c r="E699" s="22"/>
      <x:c r="F699" s="22"/>
      <x:c r="G699" s="22"/>
      <x:c r="H699" s="22"/>
      <x:c r="I699" s="22"/>
      <x:c r="J699" s="22"/>
      <x:c r="K699" s="22"/>
      <x:c r="L699" s="22"/>
      <x:c r="M699" s="22"/>
      <x:c r="N699" s="22"/>
      <x:c r="O699" s="22"/>
      <x:c r="P699" s="22"/>
      <x:c r="Q699" s="22"/>
      <x:c r="R699" s="22"/>
      <x:c r="S699" s="22"/>
      <x:c r="T699" s="22"/>
      <x:c r="U699" s="22"/>
      <x:c r="V699" s="22"/>
      <x:c r="W699" s="22"/>
      <x:c r="X699" s="22"/>
      <x:c r="Y699" s="22"/>
      <x:c r="Z699" s="22"/>
    </x:row>
    <x:row r="700">
      <x:c r="A700" s="22"/>
      <x:c r="B700" s="22"/>
      <x:c r="C700" s="22"/>
      <x:c r="D700" s="22"/>
      <x:c r="E700" s="22"/>
      <x:c r="F700" s="22"/>
      <x:c r="G700" s="22"/>
      <x:c r="H700" s="22"/>
      <x:c r="I700" s="22"/>
      <x:c r="J700" s="22"/>
      <x:c r="K700" s="22"/>
      <x:c r="L700" s="22"/>
      <x:c r="M700" s="22"/>
      <x:c r="N700" s="22"/>
      <x:c r="O700" s="22"/>
      <x:c r="P700" s="22"/>
      <x:c r="Q700" s="22"/>
      <x:c r="R700" s="22"/>
      <x:c r="S700" s="22"/>
      <x:c r="T700" s="22"/>
      <x:c r="U700" s="22"/>
      <x:c r="V700" s="22"/>
      <x:c r="W700" s="22"/>
      <x:c r="X700" s="22"/>
      <x:c r="Y700" s="22"/>
      <x:c r="Z700" s="22"/>
    </x:row>
    <x:row r="701">
      <x:c r="A701" s="22"/>
      <x:c r="B701" s="22"/>
      <x:c r="C701" s="22"/>
      <x:c r="D701" s="22"/>
      <x:c r="E701" s="22"/>
      <x:c r="F701" s="22"/>
      <x:c r="G701" s="22"/>
      <x:c r="H701" s="22"/>
      <x:c r="I701" s="22"/>
      <x:c r="J701" s="22"/>
      <x:c r="K701" s="22"/>
      <x:c r="L701" s="22"/>
      <x:c r="M701" s="22"/>
      <x:c r="N701" s="22"/>
      <x:c r="O701" s="22"/>
      <x:c r="P701" s="22"/>
      <x:c r="Q701" s="22"/>
      <x:c r="R701" s="22"/>
      <x:c r="S701" s="22"/>
      <x:c r="T701" s="22"/>
      <x:c r="U701" s="22"/>
      <x:c r="V701" s="22"/>
      <x:c r="W701" s="22"/>
      <x:c r="X701" s="22"/>
      <x:c r="Y701" s="22"/>
      <x:c r="Z701" s="22"/>
    </x:row>
    <x:row r="702">
      <x:c r="A702" s="22"/>
      <x:c r="B702" s="22"/>
      <x:c r="C702" s="22"/>
      <x:c r="D702" s="22"/>
      <x:c r="E702" s="22"/>
      <x:c r="F702" s="22"/>
      <x:c r="G702" s="22"/>
      <x:c r="H702" s="22"/>
      <x:c r="I702" s="22"/>
      <x:c r="J702" s="22"/>
      <x:c r="K702" s="22"/>
      <x:c r="L702" s="22"/>
      <x:c r="M702" s="22"/>
      <x:c r="N702" s="22"/>
      <x:c r="O702" s="22"/>
      <x:c r="P702" s="22"/>
      <x:c r="Q702" s="22"/>
      <x:c r="R702" s="22"/>
      <x:c r="S702" s="22"/>
      <x:c r="T702" s="22"/>
      <x:c r="U702" s="22"/>
      <x:c r="V702" s="22"/>
      <x:c r="W702" s="22"/>
      <x:c r="X702" s="22"/>
      <x:c r="Y702" s="22"/>
      <x:c r="Z702" s="22"/>
    </x:row>
    <x:row r="703">
      <x:c r="A703" s="22"/>
      <x:c r="B703" s="22"/>
      <x:c r="C703" s="22"/>
      <x:c r="D703" s="22"/>
      <x:c r="E703" s="22"/>
      <x:c r="F703" s="22"/>
      <x:c r="G703" s="22"/>
      <x:c r="H703" s="22"/>
      <x:c r="I703" s="22"/>
      <x:c r="J703" s="22"/>
      <x:c r="K703" s="22"/>
      <x:c r="L703" s="22"/>
      <x:c r="M703" s="22"/>
      <x:c r="N703" s="22"/>
      <x:c r="O703" s="22"/>
      <x:c r="P703" s="22"/>
      <x:c r="Q703" s="22"/>
      <x:c r="R703" s="22"/>
      <x:c r="S703" s="22"/>
      <x:c r="T703" s="22"/>
      <x:c r="U703" s="22"/>
      <x:c r="V703" s="22"/>
      <x:c r="W703" s="22"/>
      <x:c r="X703" s="22"/>
      <x:c r="Y703" s="22"/>
      <x:c r="Z703" s="22"/>
    </x:row>
    <x:row r="704">
      <x:c r="A704" s="22"/>
      <x:c r="B704" s="22"/>
      <x:c r="C704" s="22"/>
      <x:c r="D704" s="22"/>
      <x:c r="E704" s="22"/>
      <x:c r="F704" s="22"/>
      <x:c r="G704" s="22"/>
      <x:c r="H704" s="22"/>
      <x:c r="I704" s="22"/>
      <x:c r="J704" s="22"/>
      <x:c r="K704" s="22"/>
      <x:c r="L704" s="22"/>
      <x:c r="M704" s="22"/>
      <x:c r="N704" s="22"/>
      <x:c r="O704" s="22"/>
      <x:c r="P704" s="22"/>
      <x:c r="Q704" s="22"/>
      <x:c r="R704" s="22"/>
      <x:c r="S704" s="22"/>
      <x:c r="T704" s="22"/>
      <x:c r="U704" s="22"/>
      <x:c r="V704" s="22"/>
      <x:c r="W704" s="22"/>
      <x:c r="X704" s="22"/>
      <x:c r="Y704" s="22"/>
      <x:c r="Z704" s="22"/>
    </x:row>
    <x:row r="705">
      <x:c r="A705" s="22"/>
      <x:c r="B705" s="22"/>
      <x:c r="C705" s="22"/>
      <x:c r="D705" s="22"/>
      <x:c r="E705" s="22"/>
      <x:c r="F705" s="22"/>
      <x:c r="G705" s="22"/>
      <x:c r="H705" s="22"/>
      <x:c r="I705" s="22"/>
      <x:c r="J705" s="22"/>
      <x:c r="K705" s="22"/>
      <x:c r="L705" s="22"/>
      <x:c r="M705" s="22"/>
      <x:c r="N705" s="22"/>
      <x:c r="O705" s="22"/>
      <x:c r="P705" s="22"/>
      <x:c r="Q705" s="22"/>
      <x:c r="R705" s="22"/>
      <x:c r="S705" s="22"/>
      <x:c r="T705" s="22"/>
      <x:c r="U705" s="22"/>
      <x:c r="V705" s="22"/>
      <x:c r="W705" s="22"/>
      <x:c r="X705" s="22"/>
      <x:c r="Y705" s="22"/>
      <x:c r="Z705" s="22"/>
    </x:row>
    <x:row r="706">
      <x:c r="A706" s="22"/>
      <x:c r="B706" s="22"/>
      <x:c r="C706" s="22"/>
      <x:c r="D706" s="22"/>
      <x:c r="E706" s="22"/>
      <x:c r="F706" s="22"/>
      <x:c r="G706" s="22"/>
      <x:c r="H706" s="22"/>
      <x:c r="I706" s="22"/>
      <x:c r="J706" s="22"/>
      <x:c r="K706" s="22"/>
      <x:c r="L706" s="22"/>
      <x:c r="M706" s="22"/>
      <x:c r="N706" s="22"/>
      <x:c r="O706" s="22"/>
      <x:c r="P706" s="22"/>
      <x:c r="Q706" s="22"/>
      <x:c r="R706" s="22"/>
      <x:c r="S706" s="22"/>
      <x:c r="T706" s="22"/>
      <x:c r="U706" s="22"/>
      <x:c r="V706" s="22"/>
      <x:c r="W706" s="22"/>
      <x:c r="X706" s="22"/>
      <x:c r="Y706" s="22"/>
      <x:c r="Z706" s="22"/>
    </x:row>
    <x:row r="707">
      <x:c r="A707" s="22"/>
      <x:c r="B707" s="22"/>
      <x:c r="C707" s="22"/>
      <x:c r="D707" s="22"/>
      <x:c r="E707" s="22"/>
      <x:c r="F707" s="22"/>
      <x:c r="G707" s="22"/>
      <x:c r="H707" s="22"/>
      <x:c r="I707" s="22"/>
      <x:c r="J707" s="22"/>
      <x:c r="K707" s="22"/>
      <x:c r="L707" s="22"/>
      <x:c r="M707" s="22"/>
      <x:c r="N707" s="22"/>
      <x:c r="O707" s="22"/>
      <x:c r="P707" s="22"/>
      <x:c r="Q707" s="22"/>
      <x:c r="R707" s="22"/>
      <x:c r="S707" s="22"/>
      <x:c r="T707" s="22"/>
      <x:c r="U707" s="22"/>
      <x:c r="V707" s="22"/>
      <x:c r="W707" s="22"/>
      <x:c r="X707" s="22"/>
      <x:c r="Y707" s="22"/>
      <x:c r="Z707" s="22"/>
    </x:row>
    <x:row r="708">
      <x:c r="A708" s="22"/>
      <x:c r="B708" s="22"/>
      <x:c r="C708" s="22"/>
      <x:c r="D708" s="22"/>
      <x:c r="E708" s="22"/>
      <x:c r="F708" s="22"/>
      <x:c r="G708" s="22"/>
      <x:c r="H708" s="22"/>
      <x:c r="I708" s="22"/>
      <x:c r="J708" s="22"/>
      <x:c r="K708" s="22"/>
      <x:c r="L708" s="22"/>
      <x:c r="M708" s="22"/>
      <x:c r="N708" s="22"/>
      <x:c r="O708" s="22"/>
      <x:c r="P708" s="22"/>
      <x:c r="Q708" s="22"/>
      <x:c r="R708" s="22"/>
      <x:c r="S708" s="22"/>
      <x:c r="T708" s="22"/>
      <x:c r="U708" s="22"/>
      <x:c r="V708" s="22"/>
      <x:c r="W708" s="22"/>
      <x:c r="X708" s="22"/>
      <x:c r="Y708" s="22"/>
      <x:c r="Z708" s="22"/>
    </x:row>
    <x:row r="709">
      <x:c r="A709" s="22"/>
      <x:c r="B709" s="22"/>
      <x:c r="C709" s="22"/>
      <x:c r="D709" s="22"/>
      <x:c r="E709" s="22"/>
      <x:c r="F709" s="22"/>
      <x:c r="G709" s="22"/>
      <x:c r="H709" s="22"/>
      <x:c r="I709" s="22"/>
      <x:c r="J709" s="22"/>
      <x:c r="K709" s="22"/>
      <x:c r="L709" s="22"/>
      <x:c r="M709" s="22"/>
      <x:c r="N709" s="22"/>
      <x:c r="O709" s="22"/>
      <x:c r="P709" s="22"/>
      <x:c r="Q709" s="22"/>
      <x:c r="R709" s="22"/>
      <x:c r="S709" s="22"/>
      <x:c r="T709" s="22"/>
      <x:c r="U709" s="22"/>
      <x:c r="V709" s="22"/>
      <x:c r="W709" s="22"/>
      <x:c r="X709" s="22"/>
      <x:c r="Y709" s="22"/>
      <x:c r="Z709" s="22"/>
    </x:row>
    <x:row r="710">
      <x:c r="A710" s="22"/>
      <x:c r="B710" s="22"/>
      <x:c r="C710" s="22"/>
      <x:c r="D710" s="22"/>
      <x:c r="E710" s="22"/>
      <x:c r="F710" s="22"/>
      <x:c r="G710" s="22"/>
      <x:c r="H710" s="22"/>
      <x:c r="I710" s="22"/>
      <x:c r="J710" s="22"/>
      <x:c r="K710" s="22"/>
      <x:c r="L710" s="22"/>
      <x:c r="M710" s="22"/>
      <x:c r="N710" s="22"/>
      <x:c r="O710" s="22"/>
      <x:c r="P710" s="22"/>
      <x:c r="Q710" s="22"/>
      <x:c r="R710" s="22"/>
      <x:c r="S710" s="22"/>
      <x:c r="T710" s="22"/>
      <x:c r="U710" s="22"/>
      <x:c r="V710" s="22"/>
      <x:c r="W710" s="22"/>
      <x:c r="X710" s="22"/>
      <x:c r="Y710" s="22"/>
      <x:c r="Z710" s="22"/>
    </x:row>
    <x:row r="711">
      <x:c r="A711" s="22"/>
      <x:c r="B711" s="22"/>
      <x:c r="C711" s="22"/>
      <x:c r="D711" s="22"/>
      <x:c r="E711" s="22"/>
      <x:c r="F711" s="22"/>
      <x:c r="G711" s="22"/>
      <x:c r="H711" s="22"/>
      <x:c r="I711" s="22"/>
      <x:c r="J711" s="22"/>
      <x:c r="K711" s="22"/>
      <x:c r="L711" s="22"/>
      <x:c r="M711" s="22"/>
      <x:c r="N711" s="22"/>
      <x:c r="O711" s="22"/>
      <x:c r="P711" s="22"/>
      <x:c r="Q711" s="22"/>
      <x:c r="R711" s="22"/>
      <x:c r="S711" s="22"/>
      <x:c r="T711" s="22"/>
      <x:c r="U711" s="22"/>
      <x:c r="V711" s="22"/>
      <x:c r="W711" s="22"/>
      <x:c r="X711" s="22"/>
      <x:c r="Y711" s="22"/>
      <x:c r="Z711" s="22"/>
    </x:row>
    <x:row r="712">
      <x:c r="A712" s="22"/>
      <x:c r="B712" s="22"/>
      <x:c r="C712" s="22"/>
      <x:c r="D712" s="22"/>
      <x:c r="E712" s="22"/>
      <x:c r="F712" s="22"/>
      <x:c r="G712" s="22"/>
      <x:c r="H712" s="22"/>
      <x:c r="I712" s="22"/>
      <x:c r="J712" s="22"/>
      <x:c r="K712" s="22"/>
      <x:c r="L712" s="22"/>
      <x:c r="M712" s="22"/>
      <x:c r="N712" s="22"/>
      <x:c r="O712" s="22"/>
      <x:c r="P712" s="22"/>
      <x:c r="Q712" s="22"/>
      <x:c r="R712" s="22"/>
      <x:c r="S712" s="22"/>
      <x:c r="T712" s="22"/>
      <x:c r="U712" s="22"/>
      <x:c r="V712" s="22"/>
      <x:c r="W712" s="22"/>
      <x:c r="X712" s="22"/>
      <x:c r="Y712" s="22"/>
      <x:c r="Z712" s="22"/>
    </x:row>
    <x:row r="713">
      <x:c r="A713" s="22"/>
      <x:c r="B713" s="22"/>
      <x:c r="C713" s="22"/>
      <x:c r="D713" s="22"/>
      <x:c r="E713" s="22"/>
      <x:c r="F713" s="22"/>
      <x:c r="G713" s="22"/>
      <x:c r="H713" s="22"/>
      <x:c r="I713" s="22"/>
      <x:c r="J713" s="22"/>
      <x:c r="K713" s="22"/>
      <x:c r="L713" s="22"/>
      <x:c r="M713" s="22"/>
      <x:c r="N713" s="22"/>
      <x:c r="O713" s="22"/>
      <x:c r="P713" s="22"/>
      <x:c r="Q713" s="22"/>
      <x:c r="R713" s="22"/>
      <x:c r="S713" s="22"/>
      <x:c r="T713" s="22"/>
      <x:c r="U713" s="22"/>
      <x:c r="V713" s="22"/>
      <x:c r="W713" s="22"/>
      <x:c r="X713" s="22"/>
      <x:c r="Y713" s="22"/>
      <x:c r="Z713" s="22"/>
    </x:row>
    <x:row r="714">
      <x:c r="A714" s="22"/>
      <x:c r="B714" s="22"/>
      <x:c r="C714" s="22"/>
      <x:c r="D714" s="22"/>
      <x:c r="E714" s="22"/>
      <x:c r="F714" s="22"/>
      <x:c r="G714" s="22"/>
      <x:c r="H714" s="22"/>
      <x:c r="I714" s="22"/>
      <x:c r="J714" s="22"/>
      <x:c r="K714" s="22"/>
      <x:c r="L714" s="22"/>
      <x:c r="M714" s="22"/>
      <x:c r="N714" s="22"/>
      <x:c r="O714" s="22"/>
      <x:c r="P714" s="22"/>
      <x:c r="Q714" s="22"/>
      <x:c r="R714" s="22"/>
      <x:c r="S714" s="22"/>
      <x:c r="T714" s="22"/>
      <x:c r="U714" s="22"/>
      <x:c r="V714" s="22"/>
      <x:c r="W714" s="22"/>
      <x:c r="X714" s="22"/>
      <x:c r="Y714" s="22"/>
      <x:c r="Z714" s="22"/>
    </x:row>
    <x:row r="715">
      <x:c r="A715" s="22"/>
      <x:c r="B715" s="22"/>
      <x:c r="C715" s="22"/>
      <x:c r="D715" s="22"/>
      <x:c r="E715" s="22"/>
      <x:c r="F715" s="22"/>
      <x:c r="G715" s="22"/>
      <x:c r="H715" s="22"/>
      <x:c r="I715" s="22"/>
      <x:c r="J715" s="22"/>
      <x:c r="K715" s="22"/>
      <x:c r="L715" s="22"/>
      <x:c r="M715" s="22"/>
      <x:c r="N715" s="22"/>
      <x:c r="O715" s="22"/>
      <x:c r="P715" s="22"/>
      <x:c r="Q715" s="22"/>
      <x:c r="R715" s="22"/>
      <x:c r="S715" s="22"/>
      <x:c r="T715" s="22"/>
      <x:c r="U715" s="22"/>
      <x:c r="V715" s="22"/>
      <x:c r="W715" s="22"/>
      <x:c r="X715" s="22"/>
      <x:c r="Y715" s="22"/>
      <x:c r="Z715" s="22"/>
    </x:row>
    <x:row r="716">
      <x:c r="A716" s="22"/>
      <x:c r="B716" s="22"/>
      <x:c r="C716" s="22"/>
      <x:c r="D716" s="22"/>
      <x:c r="E716" s="22"/>
      <x:c r="F716" s="22"/>
      <x:c r="G716" s="22"/>
      <x:c r="H716" s="22"/>
      <x:c r="I716" s="22"/>
      <x:c r="J716" s="22"/>
      <x:c r="K716" s="22"/>
      <x:c r="L716" s="22"/>
      <x:c r="M716" s="22"/>
      <x:c r="N716" s="22"/>
      <x:c r="O716" s="22"/>
      <x:c r="P716" s="22"/>
      <x:c r="Q716" s="22"/>
      <x:c r="R716" s="22"/>
      <x:c r="S716" s="22"/>
      <x:c r="T716" s="22"/>
      <x:c r="U716" s="22"/>
      <x:c r="V716" s="22"/>
      <x:c r="W716" s="22"/>
      <x:c r="X716" s="22"/>
      <x:c r="Y716" s="22"/>
      <x:c r="Z716" s="22"/>
    </x:row>
    <x:row r="717">
      <x:c r="A717" s="22"/>
      <x:c r="B717" s="22"/>
      <x:c r="C717" s="22"/>
      <x:c r="D717" s="22"/>
      <x:c r="E717" s="22"/>
      <x:c r="F717" s="22"/>
      <x:c r="G717" s="22"/>
      <x:c r="H717" s="22"/>
      <x:c r="I717" s="22"/>
      <x:c r="J717" s="22"/>
      <x:c r="K717" s="22"/>
      <x:c r="L717" s="22"/>
      <x:c r="M717" s="22"/>
      <x:c r="N717" s="22"/>
      <x:c r="O717" s="22"/>
      <x:c r="P717" s="22"/>
      <x:c r="Q717" s="22"/>
      <x:c r="R717" s="22"/>
      <x:c r="S717" s="22"/>
      <x:c r="T717" s="22"/>
      <x:c r="U717" s="22"/>
      <x:c r="V717" s="22"/>
      <x:c r="W717" s="22"/>
      <x:c r="X717" s="22"/>
      <x:c r="Y717" s="22"/>
      <x:c r="Z717" s="22"/>
    </x:row>
    <x:row r="718">
      <x:c r="A718" s="22"/>
      <x:c r="B718" s="22"/>
      <x:c r="C718" s="22"/>
      <x:c r="D718" s="22"/>
      <x:c r="E718" s="22"/>
      <x:c r="F718" s="22"/>
      <x:c r="G718" s="22"/>
      <x:c r="H718" s="22"/>
      <x:c r="I718" s="22"/>
      <x:c r="J718" s="22"/>
      <x:c r="K718" s="22"/>
      <x:c r="L718" s="22"/>
      <x:c r="M718" s="22"/>
      <x:c r="N718" s="22"/>
      <x:c r="O718" s="22"/>
      <x:c r="P718" s="22"/>
      <x:c r="Q718" s="22"/>
      <x:c r="R718" s="22"/>
      <x:c r="S718" s="22"/>
      <x:c r="T718" s="22"/>
      <x:c r="U718" s="22"/>
      <x:c r="V718" s="22"/>
      <x:c r="W718" s="22"/>
      <x:c r="X718" s="22"/>
      <x:c r="Y718" s="22"/>
      <x:c r="Z718" s="22"/>
    </x:row>
    <x:row r="719">
      <x:c r="A719" s="22"/>
      <x:c r="B719" s="22"/>
      <x:c r="C719" s="22"/>
      <x:c r="D719" s="22"/>
      <x:c r="E719" s="22"/>
      <x:c r="F719" s="22"/>
      <x:c r="G719" s="22"/>
      <x:c r="H719" s="22"/>
      <x:c r="I719" s="22"/>
      <x:c r="J719" s="22"/>
      <x:c r="K719" s="22"/>
      <x:c r="L719" s="22"/>
      <x:c r="M719" s="22"/>
      <x:c r="N719" s="22"/>
      <x:c r="O719" s="22"/>
      <x:c r="P719" s="22"/>
      <x:c r="Q719" s="22"/>
      <x:c r="R719" s="22"/>
      <x:c r="S719" s="22"/>
      <x:c r="T719" s="22"/>
      <x:c r="U719" s="22"/>
      <x:c r="V719" s="22"/>
      <x:c r="W719" s="22"/>
      <x:c r="X719" s="22"/>
      <x:c r="Y719" s="22"/>
      <x:c r="Z719" s="22"/>
    </x:row>
    <x:row r="720">
      <x:c r="A720" s="22"/>
      <x:c r="B720" s="22"/>
      <x:c r="C720" s="22"/>
      <x:c r="D720" s="22"/>
      <x:c r="E720" s="22"/>
      <x:c r="F720" s="22"/>
      <x:c r="G720" s="22"/>
      <x:c r="H720" s="22"/>
      <x:c r="I720" s="22"/>
      <x:c r="J720" s="22"/>
      <x:c r="K720" s="22"/>
      <x:c r="L720" s="22"/>
      <x:c r="M720" s="22"/>
      <x:c r="N720" s="22"/>
      <x:c r="O720" s="22"/>
      <x:c r="P720" s="22"/>
      <x:c r="Q720" s="22"/>
      <x:c r="R720" s="22"/>
      <x:c r="S720" s="22"/>
      <x:c r="T720" s="22"/>
      <x:c r="U720" s="22"/>
      <x:c r="V720" s="22"/>
      <x:c r="W720" s="22"/>
      <x:c r="X720" s="22"/>
      <x:c r="Y720" s="22"/>
      <x:c r="Z720" s="22"/>
    </x:row>
    <x:row r="721">
      <x:c r="A721" s="22"/>
      <x:c r="B721" s="22"/>
      <x:c r="C721" s="22"/>
      <x:c r="D721" s="22"/>
      <x:c r="E721" s="22"/>
      <x:c r="F721" s="22"/>
      <x:c r="G721" s="22"/>
      <x:c r="H721" s="22"/>
      <x:c r="I721" s="22"/>
      <x:c r="J721" s="22"/>
      <x:c r="K721" s="22"/>
      <x:c r="L721" s="22"/>
      <x:c r="M721" s="22"/>
      <x:c r="N721" s="22"/>
      <x:c r="O721" s="22"/>
      <x:c r="P721" s="22"/>
      <x:c r="Q721" s="22"/>
      <x:c r="R721" s="22"/>
      <x:c r="S721" s="22"/>
      <x:c r="T721" s="22"/>
      <x:c r="U721" s="22"/>
      <x:c r="V721" s="22"/>
      <x:c r="W721" s="22"/>
      <x:c r="X721" s="22"/>
      <x:c r="Y721" s="22"/>
      <x:c r="Z721" s="22"/>
    </x:row>
    <x:row r="722">
      <x:c r="A722" s="22"/>
      <x:c r="B722" s="22"/>
      <x:c r="C722" s="22"/>
      <x:c r="D722" s="22"/>
      <x:c r="E722" s="22"/>
      <x:c r="F722" s="22"/>
      <x:c r="G722" s="22"/>
      <x:c r="H722" s="22"/>
      <x:c r="I722" s="22"/>
      <x:c r="J722" s="22"/>
      <x:c r="K722" s="22"/>
      <x:c r="L722" s="22"/>
      <x:c r="M722" s="22"/>
      <x:c r="N722" s="22"/>
      <x:c r="O722" s="22"/>
      <x:c r="P722" s="22"/>
      <x:c r="Q722" s="22"/>
      <x:c r="R722" s="22"/>
      <x:c r="S722" s="22"/>
      <x:c r="T722" s="22"/>
      <x:c r="U722" s="22"/>
      <x:c r="V722" s="22"/>
      <x:c r="W722" s="22"/>
      <x:c r="X722" s="22"/>
      <x:c r="Y722" s="22"/>
      <x:c r="Z722" s="22"/>
    </x:row>
    <x:row r="723">
      <x:c r="A723" s="22"/>
      <x:c r="B723" s="22"/>
      <x:c r="C723" s="22"/>
      <x:c r="D723" s="22"/>
      <x:c r="E723" s="22"/>
      <x:c r="F723" s="22"/>
      <x:c r="G723" s="22"/>
      <x:c r="H723" s="22"/>
      <x:c r="I723" s="22"/>
      <x:c r="J723" s="22"/>
      <x:c r="K723" s="22"/>
      <x:c r="L723" s="22"/>
      <x:c r="M723" s="22"/>
      <x:c r="N723" s="22"/>
      <x:c r="O723" s="22"/>
      <x:c r="P723" s="22"/>
      <x:c r="Q723" s="22"/>
      <x:c r="R723" s="22"/>
      <x:c r="S723" s="22"/>
      <x:c r="T723" s="22"/>
      <x:c r="U723" s="22"/>
      <x:c r="V723" s="22"/>
      <x:c r="W723" s="22"/>
      <x:c r="X723" s="22"/>
      <x:c r="Y723" s="22"/>
      <x:c r="Z723" s="22"/>
    </x:row>
    <x:row r="724">
      <x:c r="A724" s="22"/>
      <x:c r="B724" s="22"/>
      <x:c r="C724" s="22"/>
      <x:c r="D724" s="22"/>
      <x:c r="E724" s="22"/>
      <x:c r="F724" s="22"/>
      <x:c r="G724" s="22"/>
      <x:c r="H724" s="22"/>
      <x:c r="I724" s="22"/>
      <x:c r="J724" s="22"/>
      <x:c r="K724" s="22"/>
      <x:c r="L724" s="22"/>
      <x:c r="M724" s="22"/>
      <x:c r="N724" s="22"/>
      <x:c r="O724" s="22"/>
      <x:c r="P724" s="22"/>
      <x:c r="Q724" s="22"/>
      <x:c r="R724" s="22"/>
      <x:c r="S724" s="22"/>
      <x:c r="T724" s="22"/>
      <x:c r="U724" s="22"/>
      <x:c r="V724" s="22"/>
      <x:c r="W724" s="22"/>
      <x:c r="X724" s="22"/>
      <x:c r="Y724" s="22"/>
      <x:c r="Z724" s="22"/>
    </x:row>
    <x:row r="725">
      <x:c r="A725" s="22"/>
      <x:c r="B725" s="22"/>
      <x:c r="C725" s="22"/>
      <x:c r="D725" s="22"/>
      <x:c r="E725" s="22"/>
      <x:c r="F725" s="22"/>
      <x:c r="G725" s="22"/>
      <x:c r="H725" s="22"/>
      <x:c r="I725" s="22"/>
      <x:c r="J725" s="22"/>
      <x:c r="K725" s="22"/>
      <x:c r="L725" s="22"/>
      <x:c r="M725" s="22"/>
      <x:c r="N725" s="22"/>
      <x:c r="O725" s="22"/>
      <x:c r="P725" s="22"/>
      <x:c r="Q725" s="22"/>
      <x:c r="R725" s="22"/>
      <x:c r="S725" s="22"/>
      <x:c r="T725" s="22"/>
      <x:c r="U725" s="22"/>
      <x:c r="V725" s="22"/>
      <x:c r="W725" s="22"/>
      <x:c r="X725" s="22"/>
      <x:c r="Y725" s="22"/>
      <x:c r="Z725" s="22"/>
    </x:row>
    <x:row r="726">
      <x:c r="A726" s="22"/>
      <x:c r="B726" s="22"/>
      <x:c r="C726" s="22"/>
      <x:c r="D726" s="22"/>
      <x:c r="E726" s="22"/>
      <x:c r="F726" s="22"/>
      <x:c r="G726" s="22"/>
      <x:c r="H726" s="22"/>
      <x:c r="I726" s="22"/>
      <x:c r="J726" s="22"/>
      <x:c r="K726" s="22"/>
      <x:c r="L726" s="22"/>
      <x:c r="M726" s="22"/>
      <x:c r="N726" s="22"/>
      <x:c r="O726" s="22"/>
      <x:c r="P726" s="22"/>
      <x:c r="Q726" s="22"/>
      <x:c r="R726" s="22"/>
      <x:c r="S726" s="22"/>
      <x:c r="T726" s="22"/>
      <x:c r="U726" s="22"/>
      <x:c r="V726" s="22"/>
      <x:c r="W726" s="22"/>
      <x:c r="X726" s="22"/>
      <x:c r="Y726" s="22"/>
      <x:c r="Z726" s="22"/>
    </x:row>
    <x:row r="727">
      <x:c r="A727" s="22"/>
      <x:c r="B727" s="22"/>
      <x:c r="C727" s="22"/>
      <x:c r="D727" s="22"/>
      <x:c r="E727" s="22"/>
      <x:c r="F727" s="22"/>
      <x:c r="G727" s="22"/>
      <x:c r="H727" s="22"/>
      <x:c r="I727" s="22"/>
      <x:c r="J727" s="22"/>
      <x:c r="K727" s="22"/>
      <x:c r="L727" s="22"/>
      <x:c r="M727" s="22"/>
      <x:c r="N727" s="22"/>
      <x:c r="O727" s="22"/>
      <x:c r="P727" s="22"/>
      <x:c r="Q727" s="22"/>
      <x:c r="R727" s="22"/>
      <x:c r="S727" s="22"/>
      <x:c r="T727" s="22"/>
      <x:c r="U727" s="22"/>
      <x:c r="V727" s="22"/>
      <x:c r="W727" s="22"/>
      <x:c r="X727" s="22"/>
      <x:c r="Y727" s="22"/>
      <x:c r="Z727" s="22"/>
    </x:row>
    <x:row r="728">
      <x:c r="A728" s="22"/>
      <x:c r="B728" s="22"/>
      <x:c r="C728" s="22"/>
      <x:c r="D728" s="22"/>
      <x:c r="E728" s="22"/>
      <x:c r="F728" s="22"/>
      <x:c r="G728" s="22"/>
      <x:c r="H728" s="22"/>
      <x:c r="I728" s="22"/>
      <x:c r="J728" s="22"/>
      <x:c r="K728" s="22"/>
      <x:c r="L728" s="22"/>
      <x:c r="M728" s="22"/>
      <x:c r="N728" s="22"/>
      <x:c r="O728" s="22"/>
      <x:c r="P728" s="22"/>
      <x:c r="Q728" s="22"/>
      <x:c r="R728" s="22"/>
      <x:c r="S728" s="22"/>
      <x:c r="T728" s="22"/>
      <x:c r="U728" s="22"/>
      <x:c r="V728" s="22"/>
      <x:c r="W728" s="22"/>
      <x:c r="X728" s="22"/>
      <x:c r="Y728" s="22"/>
      <x:c r="Z728" s="22"/>
    </x:row>
    <x:row r="729">
      <x:c r="A729" s="22"/>
      <x:c r="B729" s="22"/>
      <x:c r="C729" s="22"/>
      <x:c r="D729" s="22"/>
      <x:c r="E729" s="22"/>
      <x:c r="F729" s="22"/>
      <x:c r="G729" s="22"/>
      <x:c r="H729" s="22"/>
      <x:c r="I729" s="22"/>
      <x:c r="J729" s="22"/>
      <x:c r="K729" s="22"/>
      <x:c r="L729" s="22"/>
      <x:c r="M729" s="22"/>
      <x:c r="N729" s="22"/>
      <x:c r="O729" s="22"/>
      <x:c r="P729" s="22"/>
      <x:c r="Q729" s="22"/>
      <x:c r="R729" s="22"/>
      <x:c r="S729" s="22"/>
      <x:c r="T729" s="22"/>
      <x:c r="U729" s="22"/>
      <x:c r="V729" s="22"/>
      <x:c r="W729" s="22"/>
      <x:c r="X729" s="22"/>
      <x:c r="Y729" s="22"/>
      <x:c r="Z729" s="22"/>
    </x:row>
    <x:row r="730">
      <x:c r="A730" s="22"/>
      <x:c r="B730" s="22"/>
      <x:c r="C730" s="22"/>
      <x:c r="D730" s="22"/>
      <x:c r="E730" s="22"/>
      <x:c r="F730" s="22"/>
      <x:c r="G730" s="22"/>
      <x:c r="H730" s="22"/>
      <x:c r="I730" s="22"/>
      <x:c r="J730" s="22"/>
      <x:c r="K730" s="22"/>
      <x:c r="L730" s="22"/>
      <x:c r="M730" s="22"/>
      <x:c r="N730" s="22"/>
      <x:c r="O730" s="22"/>
      <x:c r="P730" s="22"/>
      <x:c r="Q730" s="22"/>
      <x:c r="R730" s="22"/>
      <x:c r="S730" s="22"/>
      <x:c r="T730" s="22"/>
      <x:c r="U730" s="22"/>
      <x:c r="V730" s="22"/>
      <x:c r="W730" s="22"/>
      <x:c r="X730" s="22"/>
      <x:c r="Y730" s="22"/>
      <x:c r="Z730" s="22"/>
    </x:row>
    <x:row r="731">
      <x:c r="A731" s="22"/>
      <x:c r="B731" s="22"/>
      <x:c r="C731" s="22"/>
      <x:c r="D731" s="22"/>
      <x:c r="E731" s="22"/>
      <x:c r="F731" s="22"/>
      <x:c r="G731" s="22"/>
      <x:c r="H731" s="22"/>
      <x:c r="I731" s="22"/>
      <x:c r="J731" s="22"/>
      <x:c r="K731" s="22"/>
      <x:c r="L731" s="22"/>
      <x:c r="M731" s="22"/>
      <x:c r="N731" s="22"/>
      <x:c r="O731" s="22"/>
      <x:c r="P731" s="22"/>
      <x:c r="Q731" s="22"/>
      <x:c r="R731" s="22"/>
      <x:c r="S731" s="22"/>
      <x:c r="T731" s="22"/>
      <x:c r="U731" s="22"/>
      <x:c r="V731" s="22"/>
      <x:c r="W731" s="22"/>
      <x:c r="X731" s="22"/>
      <x:c r="Y731" s="22"/>
      <x:c r="Z731" s="22"/>
    </x:row>
    <x:row r="732">
      <x:c r="A732" s="22"/>
      <x:c r="B732" s="22"/>
      <x:c r="C732" s="22"/>
      <x:c r="D732" s="22"/>
      <x:c r="E732" s="22"/>
      <x:c r="F732" s="22"/>
      <x:c r="G732" s="22"/>
      <x:c r="H732" s="22"/>
      <x:c r="I732" s="22"/>
      <x:c r="J732" s="22"/>
      <x:c r="K732" s="22"/>
      <x:c r="L732" s="22"/>
      <x:c r="M732" s="22"/>
      <x:c r="N732" s="22"/>
      <x:c r="O732" s="22"/>
      <x:c r="P732" s="22"/>
      <x:c r="Q732" s="22"/>
      <x:c r="R732" s="22"/>
      <x:c r="S732" s="22"/>
      <x:c r="T732" s="22"/>
      <x:c r="U732" s="22"/>
      <x:c r="V732" s="22"/>
      <x:c r="W732" s="22"/>
      <x:c r="X732" s="22"/>
      <x:c r="Y732" s="22"/>
      <x:c r="Z732" s="22"/>
    </x:row>
    <x:row r="733">
      <x:c r="A733" s="22"/>
      <x:c r="B733" s="22"/>
      <x:c r="C733" s="22"/>
      <x:c r="D733" s="22"/>
      <x:c r="E733" s="22"/>
      <x:c r="F733" s="22"/>
      <x:c r="G733" s="22"/>
      <x:c r="H733" s="22"/>
      <x:c r="I733" s="22"/>
      <x:c r="J733" s="22"/>
      <x:c r="K733" s="22"/>
      <x:c r="L733" s="22"/>
      <x:c r="M733" s="22"/>
      <x:c r="N733" s="22"/>
      <x:c r="O733" s="22"/>
      <x:c r="P733" s="22"/>
      <x:c r="Q733" s="22"/>
      <x:c r="R733" s="22"/>
      <x:c r="S733" s="22"/>
      <x:c r="T733" s="22"/>
      <x:c r="U733" s="22"/>
      <x:c r="V733" s="22"/>
      <x:c r="W733" s="22"/>
      <x:c r="X733" s="22"/>
      <x:c r="Y733" s="22"/>
      <x:c r="Z733" s="22"/>
    </x:row>
    <x:row r="734">
      <x:c r="A734" s="22"/>
      <x:c r="B734" s="22"/>
      <x:c r="C734" s="22"/>
      <x:c r="D734" s="22"/>
      <x:c r="E734" s="22"/>
      <x:c r="F734" s="22"/>
      <x:c r="G734" s="22"/>
      <x:c r="H734" s="22"/>
      <x:c r="I734" s="22"/>
      <x:c r="J734" s="22"/>
      <x:c r="K734" s="22"/>
      <x:c r="L734" s="22"/>
      <x:c r="M734" s="22"/>
      <x:c r="N734" s="22"/>
      <x:c r="O734" s="22"/>
      <x:c r="P734" s="22"/>
      <x:c r="Q734" s="22"/>
      <x:c r="R734" s="22"/>
      <x:c r="S734" s="22"/>
      <x:c r="T734" s="22"/>
      <x:c r="U734" s="22"/>
      <x:c r="V734" s="22"/>
      <x:c r="W734" s="22"/>
      <x:c r="X734" s="22"/>
      <x:c r="Y734" s="22"/>
      <x:c r="Z734" s="22"/>
    </x:row>
    <x:row r="735">
      <x:c r="A735" s="22"/>
      <x:c r="B735" s="22"/>
      <x:c r="C735" s="22"/>
      <x:c r="D735" s="22"/>
      <x:c r="E735" s="22"/>
      <x:c r="F735" s="22"/>
      <x:c r="G735" s="22"/>
      <x:c r="H735" s="22"/>
      <x:c r="I735" s="22"/>
      <x:c r="J735" s="22"/>
      <x:c r="K735" s="22"/>
      <x:c r="L735" s="22"/>
      <x:c r="M735" s="22"/>
      <x:c r="N735" s="22"/>
      <x:c r="O735" s="22"/>
      <x:c r="P735" s="22"/>
      <x:c r="Q735" s="22"/>
      <x:c r="R735" s="22"/>
      <x:c r="S735" s="22"/>
      <x:c r="T735" s="22"/>
      <x:c r="U735" s="22"/>
      <x:c r="V735" s="22"/>
      <x:c r="W735" s="22"/>
      <x:c r="X735" s="22"/>
      <x:c r="Y735" s="22"/>
      <x:c r="Z735" s="22"/>
    </x:row>
    <x:row r="736">
      <x:c r="A736" s="22"/>
      <x:c r="B736" s="22"/>
      <x:c r="C736" s="22"/>
      <x:c r="D736" s="22"/>
      <x:c r="E736" s="22"/>
      <x:c r="F736" s="22"/>
      <x:c r="G736" s="22"/>
      <x:c r="H736" s="22"/>
      <x:c r="I736" s="22"/>
      <x:c r="J736" s="22"/>
      <x:c r="K736" s="22"/>
      <x:c r="L736" s="22"/>
      <x:c r="M736" s="22"/>
      <x:c r="N736" s="22"/>
      <x:c r="O736" s="22"/>
      <x:c r="P736" s="22"/>
      <x:c r="Q736" s="22"/>
      <x:c r="R736" s="22"/>
      <x:c r="S736" s="22"/>
      <x:c r="T736" s="22"/>
      <x:c r="U736" s="22"/>
      <x:c r="V736" s="22"/>
      <x:c r="W736" s="22"/>
      <x:c r="X736" s="22"/>
      <x:c r="Y736" s="22"/>
      <x:c r="Z736" s="22"/>
    </x:row>
    <x:row r="737">
      <x:c r="A737" s="22"/>
      <x:c r="B737" s="22"/>
      <x:c r="C737" s="22"/>
      <x:c r="D737" s="22"/>
      <x:c r="E737" s="22"/>
      <x:c r="F737" s="22"/>
      <x:c r="G737" s="22"/>
      <x:c r="H737" s="22"/>
      <x:c r="I737" s="22"/>
      <x:c r="J737" s="22"/>
      <x:c r="K737" s="22"/>
      <x:c r="L737" s="22"/>
      <x:c r="M737" s="22"/>
      <x:c r="N737" s="22"/>
      <x:c r="O737" s="22"/>
      <x:c r="P737" s="22"/>
      <x:c r="Q737" s="22"/>
      <x:c r="R737" s="22"/>
      <x:c r="S737" s="22"/>
      <x:c r="T737" s="22"/>
      <x:c r="U737" s="22"/>
      <x:c r="V737" s="22"/>
      <x:c r="W737" s="22"/>
      <x:c r="X737" s="22"/>
      <x:c r="Y737" s="22"/>
      <x:c r="Z737" s="22"/>
    </x:row>
    <x:row r="738">
      <x:c r="A738" s="22"/>
      <x:c r="B738" s="22"/>
      <x:c r="C738" s="22"/>
      <x:c r="D738" s="22"/>
      <x:c r="E738" s="22"/>
      <x:c r="F738" s="22"/>
      <x:c r="G738" s="22"/>
      <x:c r="H738" s="22"/>
      <x:c r="I738" s="22"/>
      <x:c r="J738" s="22"/>
      <x:c r="K738" s="22"/>
      <x:c r="L738" s="22"/>
      <x:c r="M738" s="22"/>
      <x:c r="N738" s="22"/>
      <x:c r="O738" s="22"/>
      <x:c r="P738" s="22"/>
      <x:c r="Q738" s="22"/>
      <x:c r="R738" s="22"/>
      <x:c r="S738" s="22"/>
      <x:c r="T738" s="22"/>
      <x:c r="U738" s="22"/>
      <x:c r="V738" s="22"/>
      <x:c r="W738" s="22"/>
      <x:c r="X738" s="22"/>
      <x:c r="Y738" s="22"/>
      <x:c r="Z738" s="22"/>
    </x:row>
    <x:row r="739">
      <x:c r="A739" s="22"/>
      <x:c r="B739" s="22"/>
      <x:c r="C739" s="22"/>
      <x:c r="D739" s="22"/>
      <x:c r="E739" s="22"/>
      <x:c r="F739" s="22"/>
      <x:c r="G739" s="22"/>
      <x:c r="H739" s="22"/>
      <x:c r="I739" s="22"/>
      <x:c r="J739" s="22"/>
      <x:c r="K739" s="22"/>
      <x:c r="L739" s="22"/>
      <x:c r="M739" s="22"/>
      <x:c r="N739" s="22"/>
      <x:c r="O739" s="22"/>
      <x:c r="P739" s="22"/>
      <x:c r="Q739" s="22"/>
      <x:c r="R739" s="22"/>
      <x:c r="S739" s="22"/>
      <x:c r="T739" s="22"/>
      <x:c r="U739" s="22"/>
      <x:c r="V739" s="22"/>
      <x:c r="W739" s="22"/>
      <x:c r="X739" s="22"/>
      <x:c r="Y739" s="22"/>
      <x:c r="Z739" s="22"/>
    </x:row>
    <x:row r="740">
      <x:c r="A740" s="22"/>
      <x:c r="B740" s="22"/>
      <x:c r="C740" s="22"/>
      <x:c r="D740" s="22"/>
      <x:c r="E740" s="22"/>
      <x:c r="F740" s="22"/>
      <x:c r="G740" s="22"/>
      <x:c r="H740" s="22"/>
      <x:c r="I740" s="22"/>
      <x:c r="J740" s="22"/>
      <x:c r="K740" s="22"/>
      <x:c r="L740" s="22"/>
      <x:c r="M740" s="22"/>
      <x:c r="N740" s="22"/>
      <x:c r="O740" s="22"/>
      <x:c r="P740" s="22"/>
      <x:c r="Q740" s="22"/>
      <x:c r="R740" s="22"/>
      <x:c r="S740" s="22"/>
      <x:c r="T740" s="22"/>
      <x:c r="U740" s="22"/>
      <x:c r="V740" s="22"/>
      <x:c r="W740" s="22"/>
      <x:c r="X740" s="22"/>
      <x:c r="Y740" s="22"/>
      <x:c r="Z740" s="22"/>
    </x:row>
    <x:row r="741">
      <x:c r="A741" s="22"/>
      <x:c r="B741" s="22"/>
      <x:c r="C741" s="22"/>
      <x:c r="D741" s="22"/>
      <x:c r="E741" s="22"/>
      <x:c r="F741" s="22"/>
      <x:c r="G741" s="22"/>
      <x:c r="H741" s="22"/>
      <x:c r="I741" s="22"/>
      <x:c r="J741" s="22"/>
      <x:c r="K741" s="22"/>
      <x:c r="L741" s="22"/>
      <x:c r="M741" s="22"/>
      <x:c r="N741" s="22"/>
      <x:c r="O741" s="22"/>
      <x:c r="P741" s="22"/>
      <x:c r="Q741" s="22"/>
      <x:c r="R741" s="22"/>
      <x:c r="S741" s="22"/>
      <x:c r="T741" s="22"/>
      <x:c r="U741" s="22"/>
      <x:c r="V741" s="22"/>
      <x:c r="W741" s="22"/>
      <x:c r="X741" s="22"/>
      <x:c r="Y741" s="22"/>
      <x:c r="Z741" s="22"/>
    </x:row>
    <x:row r="742">
      <x:c r="A742" s="22"/>
      <x:c r="B742" s="22"/>
      <x:c r="C742" s="22"/>
      <x:c r="D742" s="22"/>
      <x:c r="E742" s="22"/>
      <x:c r="F742" s="22"/>
      <x:c r="G742" s="22"/>
      <x:c r="H742" s="22"/>
      <x:c r="I742" s="22"/>
      <x:c r="J742" s="22"/>
      <x:c r="K742" s="22"/>
      <x:c r="L742" s="22"/>
      <x:c r="M742" s="22"/>
      <x:c r="N742" s="22"/>
      <x:c r="O742" s="22"/>
      <x:c r="P742" s="22"/>
      <x:c r="Q742" s="22"/>
      <x:c r="R742" s="22"/>
      <x:c r="S742" s="22"/>
      <x:c r="T742" s="22"/>
      <x:c r="U742" s="22"/>
      <x:c r="V742" s="22"/>
      <x:c r="W742" s="22"/>
      <x:c r="X742" s="22"/>
      <x:c r="Y742" s="22"/>
      <x:c r="Z742" s="22"/>
    </x:row>
    <x:row r="743">
      <x:c r="A743" s="22"/>
      <x:c r="B743" s="22"/>
      <x:c r="C743" s="22"/>
      <x:c r="D743" s="22"/>
      <x:c r="E743" s="22"/>
      <x:c r="F743" s="22"/>
      <x:c r="G743" s="22"/>
      <x:c r="H743" s="22"/>
      <x:c r="I743" s="22"/>
      <x:c r="J743" s="22"/>
      <x:c r="K743" s="22"/>
      <x:c r="L743" s="22"/>
      <x:c r="M743" s="22"/>
      <x:c r="N743" s="22"/>
      <x:c r="O743" s="22"/>
      <x:c r="P743" s="22"/>
      <x:c r="Q743" s="22"/>
      <x:c r="R743" s="22"/>
      <x:c r="S743" s="22"/>
      <x:c r="T743" s="22"/>
      <x:c r="U743" s="22"/>
      <x:c r="V743" s="22"/>
      <x:c r="W743" s="22"/>
      <x:c r="X743" s="22"/>
      <x:c r="Y743" s="22"/>
      <x:c r="Z743" s="22"/>
    </x:row>
    <x:row r="744">
      <x:c r="A744" s="22"/>
      <x:c r="B744" s="22"/>
      <x:c r="C744" s="22"/>
      <x:c r="D744" s="22"/>
      <x:c r="E744" s="22"/>
      <x:c r="F744" s="22"/>
      <x:c r="G744" s="22"/>
      <x:c r="H744" s="22"/>
      <x:c r="I744" s="22"/>
      <x:c r="J744" s="22"/>
      <x:c r="K744" s="22"/>
      <x:c r="L744" s="22"/>
      <x:c r="M744" s="22"/>
      <x:c r="N744" s="22"/>
      <x:c r="O744" s="22"/>
      <x:c r="P744" s="22"/>
      <x:c r="Q744" s="22"/>
      <x:c r="R744" s="22"/>
      <x:c r="S744" s="22"/>
      <x:c r="T744" s="22"/>
      <x:c r="U744" s="22"/>
      <x:c r="V744" s="22"/>
      <x:c r="W744" s="22"/>
      <x:c r="X744" s="22"/>
      <x:c r="Y744" s="22"/>
      <x:c r="Z744" s="22"/>
    </x:row>
    <x:row r="745">
      <x:c r="A745" s="22"/>
      <x:c r="B745" s="22"/>
      <x:c r="C745" s="22"/>
      <x:c r="D745" s="22"/>
      <x:c r="E745" s="22"/>
      <x:c r="F745" s="22"/>
      <x:c r="G745" s="22"/>
      <x:c r="H745" s="22"/>
      <x:c r="I745" s="22"/>
      <x:c r="J745" s="22"/>
      <x:c r="K745" s="22"/>
      <x:c r="L745" s="22"/>
      <x:c r="M745" s="22"/>
      <x:c r="N745" s="22"/>
      <x:c r="O745" s="22"/>
      <x:c r="P745" s="22"/>
      <x:c r="Q745" s="22"/>
      <x:c r="R745" s="22"/>
      <x:c r="S745" s="22"/>
      <x:c r="T745" s="22"/>
      <x:c r="U745" s="22"/>
      <x:c r="V745" s="22"/>
      <x:c r="W745" s="22"/>
      <x:c r="X745" s="22"/>
      <x:c r="Y745" s="22"/>
      <x:c r="Z745" s="22"/>
    </x:row>
    <x:row r="746">
      <x:c r="A746" s="22"/>
      <x:c r="B746" s="22"/>
      <x:c r="C746" s="22"/>
      <x:c r="D746" s="22"/>
      <x:c r="E746" s="22"/>
      <x:c r="F746" s="22"/>
      <x:c r="G746" s="22"/>
      <x:c r="H746" s="22"/>
      <x:c r="I746" s="22"/>
      <x:c r="J746" s="22"/>
      <x:c r="K746" s="22"/>
      <x:c r="L746" s="22"/>
      <x:c r="M746" s="22"/>
      <x:c r="N746" s="22"/>
      <x:c r="O746" s="22"/>
      <x:c r="P746" s="22"/>
      <x:c r="Q746" s="22"/>
      <x:c r="R746" s="22"/>
      <x:c r="S746" s="22"/>
      <x:c r="T746" s="22"/>
      <x:c r="U746" s="22"/>
      <x:c r="V746" s="22"/>
      <x:c r="W746" s="22"/>
      <x:c r="X746" s="22"/>
      <x:c r="Y746" s="22"/>
      <x:c r="Z746" s="22"/>
    </x:row>
    <x:row r="747">
      <x:c r="A747" s="22"/>
      <x:c r="B747" s="22"/>
      <x:c r="C747" s="22"/>
      <x:c r="D747" s="22"/>
      <x:c r="E747" s="22"/>
      <x:c r="F747" s="22"/>
      <x:c r="G747" s="22"/>
      <x:c r="H747" s="22"/>
      <x:c r="I747" s="22"/>
      <x:c r="J747" s="22"/>
      <x:c r="K747" s="22"/>
      <x:c r="L747" s="22"/>
      <x:c r="M747" s="22"/>
      <x:c r="N747" s="22"/>
      <x:c r="O747" s="22"/>
      <x:c r="P747" s="22"/>
      <x:c r="Q747" s="22"/>
      <x:c r="R747" s="22"/>
      <x:c r="S747" s="22"/>
      <x:c r="T747" s="22"/>
      <x:c r="U747" s="22"/>
      <x:c r="V747" s="22"/>
      <x:c r="W747" s="22"/>
      <x:c r="X747" s="22"/>
      <x:c r="Y747" s="22"/>
      <x:c r="Z747" s="22"/>
    </x:row>
    <x:row r="748">
      <x:c r="A748" s="22"/>
      <x:c r="B748" s="22"/>
      <x:c r="C748" s="22"/>
      <x:c r="D748" s="22"/>
      <x:c r="E748" s="22"/>
      <x:c r="F748" s="22"/>
      <x:c r="G748" s="22"/>
      <x:c r="H748" s="22"/>
      <x:c r="I748" s="22"/>
      <x:c r="J748" s="22"/>
      <x:c r="K748" s="22"/>
      <x:c r="L748" s="22"/>
      <x:c r="M748" s="22"/>
      <x:c r="N748" s="22"/>
      <x:c r="O748" s="22"/>
      <x:c r="P748" s="22"/>
      <x:c r="Q748" s="22"/>
      <x:c r="R748" s="22"/>
      <x:c r="S748" s="22"/>
      <x:c r="T748" s="22"/>
      <x:c r="U748" s="22"/>
      <x:c r="V748" s="22"/>
      <x:c r="W748" s="22"/>
      <x:c r="X748" s="22"/>
      <x:c r="Y748" s="22"/>
      <x:c r="Z748" s="22"/>
    </x:row>
    <x:row r="749">
      <x:c r="A749" s="22"/>
      <x:c r="B749" s="22"/>
      <x:c r="C749" s="22"/>
      <x:c r="D749" s="22"/>
      <x:c r="E749" s="22"/>
      <x:c r="F749" s="22"/>
      <x:c r="G749" s="22"/>
      <x:c r="H749" s="22"/>
      <x:c r="I749" s="22"/>
      <x:c r="J749" s="22"/>
      <x:c r="K749" s="22"/>
      <x:c r="L749" s="22"/>
      <x:c r="M749" s="22"/>
      <x:c r="N749" s="22"/>
      <x:c r="O749" s="22"/>
      <x:c r="P749" s="22"/>
      <x:c r="Q749" s="22"/>
      <x:c r="R749" s="22"/>
      <x:c r="S749" s="22"/>
      <x:c r="T749" s="22"/>
      <x:c r="U749" s="22"/>
      <x:c r="V749" s="22"/>
      <x:c r="W749" s="22"/>
      <x:c r="X749" s="22"/>
      <x:c r="Y749" s="22"/>
      <x:c r="Z749" s="22"/>
    </x:row>
    <x:row r="750">
      <x:c r="A750" s="22"/>
      <x:c r="B750" s="22"/>
      <x:c r="C750" s="22"/>
      <x:c r="D750" s="22"/>
      <x:c r="E750" s="22"/>
      <x:c r="F750" s="22"/>
      <x:c r="G750" s="22"/>
      <x:c r="H750" s="22"/>
      <x:c r="I750" s="22"/>
      <x:c r="J750" s="22"/>
      <x:c r="K750" s="22"/>
      <x:c r="L750" s="22"/>
      <x:c r="M750" s="22"/>
      <x:c r="N750" s="22"/>
      <x:c r="O750" s="22"/>
      <x:c r="P750" s="22"/>
      <x:c r="Q750" s="22"/>
      <x:c r="R750" s="22"/>
      <x:c r="S750" s="22"/>
      <x:c r="T750" s="22"/>
      <x:c r="U750" s="22"/>
      <x:c r="V750" s="22"/>
      <x:c r="W750" s="22"/>
      <x:c r="X750" s="22"/>
      <x:c r="Y750" s="22"/>
      <x:c r="Z750" s="22"/>
    </x:row>
    <x:row r="751">
      <x:c r="A751" s="22"/>
      <x:c r="B751" s="22"/>
      <x:c r="C751" s="22"/>
      <x:c r="D751" s="22"/>
      <x:c r="E751" s="22"/>
      <x:c r="F751" s="22"/>
      <x:c r="G751" s="22"/>
      <x:c r="H751" s="22"/>
      <x:c r="I751" s="22"/>
      <x:c r="J751" s="22"/>
      <x:c r="K751" s="22"/>
      <x:c r="L751" s="22"/>
      <x:c r="M751" s="22"/>
      <x:c r="N751" s="22"/>
      <x:c r="O751" s="22"/>
      <x:c r="P751" s="22"/>
      <x:c r="Q751" s="22"/>
      <x:c r="R751" s="22"/>
      <x:c r="S751" s="22"/>
      <x:c r="T751" s="22"/>
      <x:c r="U751" s="22"/>
      <x:c r="V751" s="22"/>
      <x:c r="W751" s="22"/>
      <x:c r="X751" s="22"/>
      <x:c r="Y751" s="22"/>
      <x:c r="Z751" s="22"/>
    </x:row>
    <x:row r="752">
      <x:c r="A752" s="22"/>
      <x:c r="B752" s="22"/>
      <x:c r="C752" s="22"/>
      <x:c r="D752" s="22"/>
      <x:c r="E752" s="22"/>
      <x:c r="F752" s="22"/>
      <x:c r="G752" s="22"/>
      <x:c r="H752" s="22"/>
      <x:c r="I752" s="22"/>
      <x:c r="J752" s="22"/>
      <x:c r="K752" s="22"/>
      <x:c r="L752" s="22"/>
      <x:c r="M752" s="22"/>
      <x:c r="N752" s="22"/>
      <x:c r="O752" s="22"/>
      <x:c r="P752" s="22"/>
      <x:c r="Q752" s="22"/>
      <x:c r="R752" s="22"/>
      <x:c r="S752" s="22"/>
      <x:c r="T752" s="22"/>
      <x:c r="U752" s="22"/>
      <x:c r="V752" s="22"/>
      <x:c r="W752" s="22"/>
      <x:c r="X752" s="22"/>
      <x:c r="Y752" s="22"/>
      <x:c r="Z752" s="22"/>
    </x:row>
    <x:row r="753">
      <x:c r="A753" s="22"/>
      <x:c r="B753" s="22"/>
      <x:c r="C753" s="22"/>
      <x:c r="D753" s="22"/>
      <x:c r="E753" s="22"/>
      <x:c r="F753" s="22"/>
      <x:c r="G753" s="22"/>
      <x:c r="H753" s="22"/>
      <x:c r="I753" s="22"/>
      <x:c r="J753" s="22"/>
      <x:c r="K753" s="22"/>
      <x:c r="L753" s="22"/>
      <x:c r="M753" s="22"/>
      <x:c r="N753" s="22"/>
      <x:c r="O753" s="22"/>
      <x:c r="P753" s="22"/>
      <x:c r="Q753" s="22"/>
      <x:c r="R753" s="22"/>
      <x:c r="S753" s="22"/>
      <x:c r="T753" s="22"/>
      <x:c r="U753" s="22"/>
      <x:c r="V753" s="22"/>
      <x:c r="W753" s="22"/>
      <x:c r="X753" s="22"/>
      <x:c r="Y753" s="22"/>
      <x:c r="Z753" s="22"/>
    </x:row>
    <x:row r="754">
      <x:c r="A754" s="22"/>
      <x:c r="B754" s="22"/>
      <x:c r="C754" s="22"/>
      <x:c r="D754" s="22"/>
      <x:c r="E754" s="22"/>
      <x:c r="F754" s="22"/>
      <x:c r="G754" s="22"/>
      <x:c r="H754" s="22"/>
      <x:c r="I754" s="22"/>
      <x:c r="J754" s="22"/>
      <x:c r="K754" s="22"/>
      <x:c r="L754" s="22"/>
      <x:c r="M754" s="22"/>
      <x:c r="N754" s="22"/>
      <x:c r="O754" s="22"/>
      <x:c r="P754" s="22"/>
      <x:c r="Q754" s="22"/>
      <x:c r="R754" s="22"/>
      <x:c r="S754" s="22"/>
      <x:c r="T754" s="22"/>
      <x:c r="U754" s="22"/>
      <x:c r="V754" s="22"/>
      <x:c r="W754" s="22"/>
      <x:c r="X754" s="22"/>
      <x:c r="Y754" s="22"/>
      <x:c r="Z754" s="22"/>
    </x:row>
    <x:row r="755">
      <x:c r="A755" s="22"/>
      <x:c r="B755" s="22"/>
      <x:c r="C755" s="22"/>
      <x:c r="D755" s="22"/>
      <x:c r="E755" s="22"/>
      <x:c r="F755" s="22"/>
      <x:c r="G755" s="22"/>
      <x:c r="H755" s="22"/>
      <x:c r="I755" s="22"/>
      <x:c r="J755" s="22"/>
      <x:c r="K755" s="22"/>
      <x:c r="L755" s="22"/>
      <x:c r="M755" s="22"/>
      <x:c r="N755" s="22"/>
      <x:c r="O755" s="22"/>
      <x:c r="P755" s="22"/>
      <x:c r="Q755" s="22"/>
      <x:c r="R755" s="22"/>
      <x:c r="S755" s="22"/>
      <x:c r="T755" s="22"/>
      <x:c r="U755" s="22"/>
      <x:c r="V755" s="22"/>
      <x:c r="W755" s="22"/>
      <x:c r="X755" s="22"/>
      <x:c r="Y755" s="22"/>
      <x:c r="Z755" s="22"/>
    </x:row>
    <x:row r="756">
      <x:c r="A756" s="22"/>
      <x:c r="B756" s="22"/>
      <x:c r="C756" s="22"/>
      <x:c r="D756" s="22"/>
      <x:c r="E756" s="22"/>
      <x:c r="F756" s="22"/>
      <x:c r="G756" s="22"/>
      <x:c r="H756" s="22"/>
      <x:c r="I756" s="22"/>
      <x:c r="J756" s="22"/>
      <x:c r="K756" s="22"/>
      <x:c r="L756" s="22"/>
      <x:c r="M756" s="22"/>
      <x:c r="N756" s="22"/>
      <x:c r="O756" s="22"/>
      <x:c r="P756" s="22"/>
      <x:c r="Q756" s="22"/>
      <x:c r="R756" s="22"/>
      <x:c r="S756" s="22"/>
      <x:c r="T756" s="22"/>
      <x:c r="U756" s="22"/>
      <x:c r="V756" s="22"/>
      <x:c r="W756" s="22"/>
      <x:c r="X756" s="22"/>
      <x:c r="Y756" s="22"/>
      <x:c r="Z756" s="22"/>
    </x:row>
    <x:row r="757">
      <x:c r="A757" s="22"/>
      <x:c r="B757" s="22"/>
      <x:c r="C757" s="22"/>
      <x:c r="D757" s="22"/>
      <x:c r="E757" s="22"/>
      <x:c r="F757" s="22"/>
      <x:c r="G757" s="22"/>
      <x:c r="H757" s="22"/>
      <x:c r="I757" s="22"/>
      <x:c r="J757" s="22"/>
      <x:c r="K757" s="22"/>
      <x:c r="L757" s="22"/>
      <x:c r="M757" s="22"/>
      <x:c r="N757" s="22"/>
      <x:c r="O757" s="22"/>
      <x:c r="P757" s="22"/>
      <x:c r="Q757" s="22"/>
      <x:c r="R757" s="22"/>
      <x:c r="S757" s="22"/>
      <x:c r="T757" s="22"/>
      <x:c r="U757" s="22"/>
      <x:c r="V757" s="22"/>
      <x:c r="W757" s="22"/>
      <x:c r="X757" s="22"/>
      <x:c r="Y757" s="22"/>
      <x:c r="Z757" s="22"/>
    </x:row>
    <x:row r="758">
      <x:c r="A758" s="22"/>
      <x:c r="B758" s="22"/>
      <x:c r="C758" s="22"/>
      <x:c r="D758" s="22"/>
      <x:c r="E758" s="22"/>
      <x:c r="F758" s="22"/>
      <x:c r="G758" s="22"/>
      <x:c r="H758" s="22"/>
      <x:c r="I758" s="22"/>
      <x:c r="J758" s="22"/>
      <x:c r="K758" s="22"/>
      <x:c r="L758" s="22"/>
      <x:c r="M758" s="22"/>
      <x:c r="N758" s="22"/>
      <x:c r="O758" s="22"/>
      <x:c r="P758" s="22"/>
      <x:c r="Q758" s="22"/>
      <x:c r="R758" s="22"/>
      <x:c r="S758" s="22"/>
      <x:c r="T758" s="22"/>
      <x:c r="U758" s="22"/>
      <x:c r="V758" s="22"/>
      <x:c r="W758" s="22"/>
      <x:c r="X758" s="22"/>
      <x:c r="Y758" s="22"/>
      <x:c r="Z758" s="22"/>
    </x:row>
    <x:row r="759">
      <x:c r="A759" s="22"/>
      <x:c r="B759" s="22"/>
      <x:c r="C759" s="22"/>
      <x:c r="D759" s="22"/>
      <x:c r="E759" s="22"/>
      <x:c r="F759" s="22"/>
      <x:c r="G759" s="22"/>
      <x:c r="H759" s="22"/>
      <x:c r="I759" s="22"/>
      <x:c r="J759" s="22"/>
      <x:c r="K759" s="22"/>
      <x:c r="L759" s="22"/>
      <x:c r="M759" s="22"/>
      <x:c r="N759" s="22"/>
      <x:c r="O759" s="22"/>
      <x:c r="P759" s="22"/>
      <x:c r="Q759" s="22"/>
      <x:c r="R759" s="22"/>
      <x:c r="S759" s="22"/>
      <x:c r="T759" s="22"/>
      <x:c r="U759" s="22"/>
      <x:c r="V759" s="22"/>
      <x:c r="W759" s="22"/>
      <x:c r="X759" s="22"/>
      <x:c r="Y759" s="22"/>
      <x:c r="Z759" s="22"/>
    </x:row>
    <x:row r="760">
      <x:c r="A760" s="22"/>
      <x:c r="B760" s="22"/>
      <x:c r="C760" s="22"/>
      <x:c r="D760" s="22"/>
      <x:c r="E760" s="22"/>
      <x:c r="F760" s="22"/>
      <x:c r="G760" s="22"/>
      <x:c r="H760" s="22"/>
      <x:c r="I760" s="22"/>
      <x:c r="J760" s="22"/>
      <x:c r="K760" s="22"/>
      <x:c r="L760" s="22"/>
      <x:c r="M760" s="22"/>
      <x:c r="N760" s="22"/>
      <x:c r="O760" s="22"/>
      <x:c r="P760" s="22"/>
      <x:c r="Q760" s="22"/>
      <x:c r="R760" s="22"/>
      <x:c r="S760" s="22"/>
      <x:c r="T760" s="22"/>
      <x:c r="U760" s="22"/>
      <x:c r="V760" s="22"/>
      <x:c r="W760" s="22"/>
      <x:c r="X760" s="22"/>
      <x:c r="Y760" s="22"/>
      <x:c r="Z760" s="22"/>
    </x:row>
    <x:row r="761">
      <x:c r="A761" s="22"/>
      <x:c r="B761" s="22"/>
      <x:c r="C761" s="22"/>
      <x:c r="D761" s="22"/>
      <x:c r="E761" s="22"/>
      <x:c r="F761" s="22"/>
      <x:c r="G761" s="22"/>
      <x:c r="H761" s="22"/>
      <x:c r="I761" s="22"/>
      <x:c r="J761" s="22"/>
      <x:c r="K761" s="22"/>
      <x:c r="L761" s="22"/>
      <x:c r="M761" s="22"/>
      <x:c r="N761" s="22"/>
      <x:c r="O761" s="22"/>
      <x:c r="P761" s="22"/>
      <x:c r="Q761" s="22"/>
      <x:c r="R761" s="22"/>
      <x:c r="S761" s="22"/>
      <x:c r="T761" s="22"/>
      <x:c r="U761" s="22"/>
      <x:c r="V761" s="22"/>
      <x:c r="W761" s="22"/>
      <x:c r="X761" s="22"/>
      <x:c r="Y761" s="22"/>
      <x:c r="Z761" s="22"/>
    </x:row>
    <x:row r="762">
      <x:c r="A762" s="22"/>
      <x:c r="B762" s="22"/>
      <x:c r="C762" s="22"/>
      <x:c r="D762" s="22"/>
      <x:c r="E762" s="22"/>
      <x:c r="F762" s="22"/>
      <x:c r="G762" s="22"/>
      <x:c r="H762" s="22"/>
      <x:c r="I762" s="22"/>
      <x:c r="J762" s="22"/>
      <x:c r="K762" s="22"/>
      <x:c r="L762" s="22"/>
      <x:c r="M762" s="22"/>
      <x:c r="N762" s="22"/>
      <x:c r="O762" s="22"/>
      <x:c r="P762" s="22"/>
      <x:c r="Q762" s="22"/>
      <x:c r="R762" s="22"/>
      <x:c r="S762" s="22"/>
      <x:c r="T762" s="22"/>
      <x:c r="U762" s="22"/>
      <x:c r="V762" s="22"/>
      <x:c r="W762" s="22"/>
      <x:c r="X762" s="22"/>
      <x:c r="Y762" s="22"/>
      <x:c r="Z762" s="22"/>
    </x:row>
    <x:row r="763">
      <x:c r="A763" s="22"/>
      <x:c r="B763" s="22"/>
      <x:c r="C763" s="22"/>
      <x:c r="D763" s="22"/>
      <x:c r="E763" s="22"/>
      <x:c r="F763" s="22"/>
      <x:c r="G763" s="22"/>
      <x:c r="H763" s="22"/>
      <x:c r="I763" s="22"/>
      <x:c r="J763" s="22"/>
      <x:c r="K763" s="22"/>
      <x:c r="L763" s="22"/>
      <x:c r="M763" s="22"/>
      <x:c r="N763" s="22"/>
      <x:c r="O763" s="22"/>
      <x:c r="P763" s="22"/>
      <x:c r="Q763" s="22"/>
      <x:c r="R763" s="22"/>
      <x:c r="S763" s="22"/>
      <x:c r="T763" s="22"/>
      <x:c r="U763" s="22"/>
      <x:c r="V763" s="22"/>
      <x:c r="W763" s="22"/>
      <x:c r="X763" s="22"/>
      <x:c r="Y763" s="22"/>
      <x:c r="Z763" s="22"/>
    </x:row>
    <x:row r="764">
      <x:c r="A764" s="22"/>
      <x:c r="B764" s="22"/>
      <x:c r="C764" s="22"/>
      <x:c r="D764" s="22"/>
      <x:c r="E764" s="22"/>
      <x:c r="F764" s="22"/>
      <x:c r="G764" s="22"/>
      <x:c r="H764" s="22"/>
      <x:c r="I764" s="22"/>
      <x:c r="J764" s="22"/>
      <x:c r="K764" s="22"/>
      <x:c r="L764" s="22"/>
      <x:c r="M764" s="22"/>
      <x:c r="N764" s="22"/>
      <x:c r="O764" s="22"/>
      <x:c r="P764" s="22"/>
      <x:c r="Q764" s="22"/>
      <x:c r="R764" s="22"/>
      <x:c r="S764" s="22"/>
      <x:c r="T764" s="22"/>
      <x:c r="U764" s="22"/>
      <x:c r="V764" s="22"/>
      <x:c r="W764" s="22"/>
      <x:c r="X764" s="22"/>
      <x:c r="Y764" s="22"/>
      <x:c r="Z764" s="22"/>
    </x:row>
    <x:row r="765">
      <x:c r="A765" s="22"/>
      <x:c r="B765" s="22"/>
      <x:c r="C765" s="22"/>
      <x:c r="D765" s="22"/>
      <x:c r="E765" s="22"/>
      <x:c r="F765" s="22"/>
      <x:c r="G765" s="22"/>
      <x:c r="H765" s="22"/>
      <x:c r="I765" s="22"/>
      <x:c r="J765" s="22"/>
      <x:c r="K765" s="22"/>
      <x:c r="L765" s="22"/>
      <x:c r="M765" s="22"/>
      <x:c r="N765" s="22"/>
      <x:c r="O765" s="22"/>
      <x:c r="P765" s="22"/>
      <x:c r="Q765" s="22"/>
      <x:c r="R765" s="22"/>
      <x:c r="S765" s="22"/>
      <x:c r="T765" s="22"/>
      <x:c r="U765" s="22"/>
      <x:c r="V765" s="22"/>
      <x:c r="W765" s="22"/>
      <x:c r="X765" s="22"/>
      <x:c r="Y765" s="22"/>
      <x:c r="Z765" s="22"/>
    </x:row>
    <x:row r="766">
      <x:c r="A766" s="22"/>
      <x:c r="B766" s="22"/>
      <x:c r="C766" s="22"/>
      <x:c r="D766" s="22"/>
      <x:c r="E766" s="22"/>
      <x:c r="F766" s="22"/>
      <x:c r="G766" s="22"/>
      <x:c r="H766" s="22"/>
      <x:c r="I766" s="22"/>
      <x:c r="J766" s="22"/>
      <x:c r="K766" s="22"/>
      <x:c r="L766" s="22"/>
      <x:c r="M766" s="22"/>
      <x:c r="N766" s="22"/>
      <x:c r="O766" s="22"/>
      <x:c r="P766" s="22"/>
      <x:c r="Q766" s="22"/>
      <x:c r="R766" s="22"/>
      <x:c r="S766" s="22"/>
      <x:c r="T766" s="22"/>
      <x:c r="U766" s="22"/>
      <x:c r="V766" s="22"/>
      <x:c r="W766" s="22"/>
      <x:c r="X766" s="22"/>
      <x:c r="Y766" s="22"/>
      <x:c r="Z766" s="22"/>
    </x:row>
    <x:row r="767">
      <x:c r="A767" s="22"/>
      <x:c r="B767" s="22"/>
      <x:c r="C767" s="22"/>
      <x:c r="D767" s="22"/>
      <x:c r="E767" s="22"/>
      <x:c r="F767" s="22"/>
      <x:c r="G767" s="22"/>
      <x:c r="H767" s="22"/>
      <x:c r="I767" s="22"/>
      <x:c r="J767" s="22"/>
      <x:c r="K767" s="22"/>
      <x:c r="L767" s="22"/>
      <x:c r="M767" s="22"/>
      <x:c r="N767" s="22"/>
      <x:c r="O767" s="22"/>
      <x:c r="P767" s="22"/>
      <x:c r="Q767" s="22"/>
      <x:c r="R767" s="22"/>
      <x:c r="S767" s="22"/>
      <x:c r="T767" s="22"/>
      <x:c r="U767" s="22"/>
      <x:c r="V767" s="22"/>
      <x:c r="W767" s="22"/>
      <x:c r="X767" s="22"/>
      <x:c r="Y767" s="22"/>
      <x:c r="Z767" s="22"/>
    </x:row>
    <x:row r="768">
      <x:c r="A768" s="22"/>
      <x:c r="B768" s="22"/>
      <x:c r="C768" s="22"/>
      <x:c r="D768" s="22"/>
      <x:c r="E768" s="22"/>
      <x:c r="F768" s="22"/>
      <x:c r="G768" s="22"/>
      <x:c r="H768" s="22"/>
      <x:c r="I768" s="22"/>
      <x:c r="J768" s="22"/>
      <x:c r="K768" s="22"/>
      <x:c r="L768" s="22"/>
      <x:c r="M768" s="22"/>
      <x:c r="N768" s="22"/>
      <x:c r="O768" s="22"/>
      <x:c r="P768" s="22"/>
      <x:c r="Q768" s="22"/>
      <x:c r="R768" s="22"/>
      <x:c r="S768" s="22"/>
      <x:c r="T768" s="22"/>
      <x:c r="U768" s="22"/>
      <x:c r="V768" s="22"/>
      <x:c r="W768" s="22"/>
      <x:c r="X768" s="22"/>
      <x:c r="Y768" s="22"/>
      <x:c r="Z768" s="22"/>
    </x:row>
    <x:row r="769">
      <x:c r="A769" s="22"/>
      <x:c r="B769" s="22"/>
      <x:c r="C769" s="22"/>
      <x:c r="D769" s="22"/>
      <x:c r="E769" s="22"/>
      <x:c r="F769" s="22"/>
      <x:c r="G769" s="22"/>
      <x:c r="H769" s="22"/>
      <x:c r="I769" s="22"/>
      <x:c r="J769" s="22"/>
      <x:c r="K769" s="22"/>
      <x:c r="L769" s="22"/>
      <x:c r="M769" s="22"/>
      <x:c r="N769" s="22"/>
      <x:c r="O769" s="22"/>
      <x:c r="P769" s="22"/>
      <x:c r="Q769" s="22"/>
      <x:c r="R769" s="22"/>
      <x:c r="S769" s="22"/>
      <x:c r="T769" s="22"/>
      <x:c r="U769" s="22"/>
      <x:c r="V769" s="22"/>
      <x:c r="W769" s="22"/>
      <x:c r="X769" s="22"/>
      <x:c r="Y769" s="22"/>
      <x:c r="Z769" s="22"/>
    </x:row>
    <x:row r="770">
      <x:c r="A770" s="22"/>
      <x:c r="B770" s="22"/>
      <x:c r="C770" s="22"/>
      <x:c r="D770" s="22"/>
      <x:c r="E770" s="22"/>
      <x:c r="F770" s="22"/>
      <x:c r="G770" s="22"/>
      <x:c r="H770" s="22"/>
      <x:c r="I770" s="22"/>
      <x:c r="J770" s="22"/>
      <x:c r="K770" s="22"/>
      <x:c r="L770" s="22"/>
      <x:c r="M770" s="22"/>
      <x:c r="N770" s="22"/>
      <x:c r="O770" s="22"/>
      <x:c r="P770" s="22"/>
      <x:c r="Q770" s="22"/>
      <x:c r="R770" s="22"/>
      <x:c r="S770" s="22"/>
      <x:c r="T770" s="22"/>
      <x:c r="U770" s="22"/>
      <x:c r="V770" s="22"/>
      <x:c r="W770" s="22"/>
      <x:c r="X770" s="22"/>
      <x:c r="Y770" s="22"/>
      <x:c r="Z770" s="22"/>
    </x:row>
    <x:row r="771">
      <x:c r="A771" s="22"/>
      <x:c r="B771" s="22"/>
      <x:c r="C771" s="22"/>
      <x:c r="D771" s="22"/>
      <x:c r="E771" s="22"/>
      <x:c r="F771" s="22"/>
      <x:c r="G771" s="22"/>
      <x:c r="H771" s="22"/>
      <x:c r="I771" s="22"/>
      <x:c r="J771" s="22"/>
      <x:c r="K771" s="22"/>
      <x:c r="L771" s="22"/>
      <x:c r="M771" s="22"/>
      <x:c r="N771" s="22"/>
      <x:c r="O771" s="22"/>
      <x:c r="P771" s="22"/>
      <x:c r="Q771" s="22"/>
      <x:c r="R771" s="22"/>
      <x:c r="S771" s="22"/>
      <x:c r="T771" s="22"/>
      <x:c r="U771" s="22"/>
      <x:c r="V771" s="22"/>
      <x:c r="W771" s="22"/>
      <x:c r="X771" s="22"/>
      <x:c r="Y771" s="22"/>
      <x:c r="Z771" s="22"/>
    </x:row>
    <x:row r="772">
      <x:c r="A772" s="22"/>
      <x:c r="B772" s="22"/>
      <x:c r="C772" s="22"/>
      <x:c r="D772" s="22"/>
      <x:c r="E772" s="22"/>
      <x:c r="F772" s="22"/>
      <x:c r="G772" s="22"/>
      <x:c r="H772" s="22"/>
      <x:c r="I772" s="22"/>
      <x:c r="J772" s="22"/>
      <x:c r="K772" s="22"/>
      <x:c r="L772" s="22"/>
      <x:c r="M772" s="22"/>
      <x:c r="N772" s="22"/>
      <x:c r="O772" s="22"/>
      <x:c r="P772" s="22"/>
      <x:c r="Q772" s="22"/>
      <x:c r="R772" s="22"/>
      <x:c r="S772" s="22"/>
      <x:c r="T772" s="22"/>
      <x:c r="U772" s="22"/>
      <x:c r="V772" s="22"/>
      <x:c r="W772" s="22"/>
      <x:c r="X772" s="22"/>
      <x:c r="Y772" s="22"/>
      <x:c r="Z772" s="22"/>
    </x:row>
    <x:row r="773">
      <x:c r="A773" s="22"/>
      <x:c r="B773" s="22"/>
      <x:c r="C773" s="22"/>
      <x:c r="D773" s="22"/>
      <x:c r="E773" s="22"/>
      <x:c r="F773" s="22"/>
      <x:c r="G773" s="22"/>
      <x:c r="H773" s="22"/>
      <x:c r="I773" s="22"/>
      <x:c r="J773" s="22"/>
      <x:c r="K773" s="22"/>
      <x:c r="L773" s="22"/>
      <x:c r="M773" s="22"/>
      <x:c r="N773" s="22"/>
      <x:c r="O773" s="22"/>
      <x:c r="P773" s="22"/>
      <x:c r="Q773" s="22"/>
      <x:c r="R773" s="22"/>
      <x:c r="S773" s="22"/>
      <x:c r="T773" s="22"/>
      <x:c r="U773" s="22"/>
      <x:c r="V773" s="22"/>
      <x:c r="W773" s="22"/>
      <x:c r="X773" s="22"/>
      <x:c r="Y773" s="22"/>
      <x:c r="Z773" s="22"/>
    </x:row>
    <x:row r="774">
      <x:c r="A774" s="22"/>
      <x:c r="B774" s="22"/>
      <x:c r="C774" s="22"/>
      <x:c r="D774" s="22"/>
      <x:c r="E774" s="22"/>
      <x:c r="F774" s="22"/>
      <x:c r="G774" s="22"/>
      <x:c r="H774" s="22"/>
      <x:c r="I774" s="22"/>
      <x:c r="J774" s="22"/>
      <x:c r="K774" s="22"/>
      <x:c r="L774" s="22"/>
      <x:c r="M774" s="22"/>
      <x:c r="N774" s="22"/>
      <x:c r="O774" s="22"/>
      <x:c r="P774" s="22"/>
      <x:c r="Q774" s="22"/>
      <x:c r="R774" s="22"/>
      <x:c r="S774" s="22"/>
      <x:c r="T774" s="22"/>
      <x:c r="U774" s="22"/>
      <x:c r="V774" s="22"/>
      <x:c r="W774" s="22"/>
      <x:c r="X774" s="22"/>
      <x:c r="Y774" s="22"/>
      <x:c r="Z774" s="22"/>
    </x:row>
    <x:row r="775">
      <x:c r="A775" s="22"/>
      <x:c r="B775" s="22"/>
      <x:c r="C775" s="22"/>
      <x:c r="D775" s="22"/>
      <x:c r="E775" s="22"/>
      <x:c r="F775" s="22"/>
      <x:c r="G775" s="22"/>
      <x:c r="H775" s="22"/>
      <x:c r="I775" s="22"/>
      <x:c r="J775" s="22"/>
      <x:c r="K775" s="22"/>
      <x:c r="L775" s="22"/>
      <x:c r="M775" s="22"/>
      <x:c r="N775" s="22"/>
      <x:c r="O775" s="22"/>
      <x:c r="P775" s="22"/>
      <x:c r="Q775" s="22"/>
      <x:c r="R775" s="22"/>
      <x:c r="S775" s="22"/>
      <x:c r="T775" s="22"/>
      <x:c r="U775" s="22"/>
      <x:c r="V775" s="22"/>
      <x:c r="W775" s="22"/>
      <x:c r="X775" s="22"/>
      <x:c r="Y775" s="22"/>
      <x:c r="Z775" s="22"/>
    </x:row>
    <x:row r="776">
      <x:c r="A776" s="22"/>
      <x:c r="B776" s="22"/>
      <x:c r="C776" s="22"/>
      <x:c r="D776" s="22"/>
      <x:c r="E776" s="22"/>
      <x:c r="F776" s="22"/>
      <x:c r="G776" s="22"/>
      <x:c r="H776" s="22"/>
      <x:c r="I776" s="22"/>
      <x:c r="J776" s="22"/>
      <x:c r="K776" s="22"/>
      <x:c r="L776" s="22"/>
      <x:c r="M776" s="22"/>
      <x:c r="N776" s="22"/>
      <x:c r="O776" s="22"/>
      <x:c r="P776" s="22"/>
      <x:c r="Q776" s="22"/>
      <x:c r="R776" s="22"/>
      <x:c r="S776" s="22"/>
      <x:c r="T776" s="22"/>
      <x:c r="U776" s="22"/>
      <x:c r="V776" s="22"/>
      <x:c r="W776" s="22"/>
      <x:c r="X776" s="22"/>
      <x:c r="Y776" s="22"/>
      <x:c r="Z776" s="22"/>
    </x:row>
    <x:row r="777">
      <x:c r="A777" s="22"/>
      <x:c r="B777" s="22"/>
      <x:c r="C777" s="22"/>
      <x:c r="D777" s="22"/>
      <x:c r="E777" s="22"/>
      <x:c r="F777" s="22"/>
      <x:c r="G777" s="22"/>
      <x:c r="H777" s="22"/>
      <x:c r="I777" s="22"/>
      <x:c r="J777" s="22"/>
      <x:c r="K777" s="22"/>
      <x:c r="L777" s="22"/>
      <x:c r="M777" s="22"/>
      <x:c r="N777" s="22"/>
      <x:c r="O777" s="22"/>
      <x:c r="P777" s="22"/>
      <x:c r="Q777" s="22"/>
      <x:c r="R777" s="22"/>
      <x:c r="S777" s="22"/>
      <x:c r="T777" s="22"/>
      <x:c r="U777" s="22"/>
      <x:c r="V777" s="22"/>
      <x:c r="W777" s="22"/>
      <x:c r="X777" s="22"/>
      <x:c r="Y777" s="22"/>
      <x:c r="Z777" s="22"/>
    </x:row>
    <x:row r="778">
      <x:c r="A778" s="22"/>
      <x:c r="B778" s="22"/>
      <x:c r="C778" s="22"/>
      <x:c r="D778" s="22"/>
      <x:c r="E778" s="22"/>
      <x:c r="F778" s="22"/>
      <x:c r="G778" s="22"/>
      <x:c r="H778" s="22"/>
      <x:c r="I778" s="22"/>
      <x:c r="J778" s="22"/>
      <x:c r="K778" s="22"/>
      <x:c r="L778" s="22"/>
      <x:c r="M778" s="22"/>
      <x:c r="N778" s="22"/>
      <x:c r="O778" s="22"/>
      <x:c r="P778" s="22"/>
      <x:c r="Q778" s="22"/>
      <x:c r="R778" s="22"/>
      <x:c r="S778" s="22"/>
      <x:c r="T778" s="22"/>
      <x:c r="U778" s="22"/>
      <x:c r="V778" s="22"/>
      <x:c r="W778" s="22"/>
      <x:c r="X778" s="22"/>
      <x:c r="Y778" s="22"/>
      <x:c r="Z778" s="22"/>
    </x:row>
    <x:row r="779">
      <x:c r="A779" s="22"/>
      <x:c r="B779" s="22"/>
      <x:c r="C779" s="22"/>
      <x:c r="D779" s="22"/>
      <x:c r="E779" s="22"/>
      <x:c r="F779" s="22"/>
      <x:c r="G779" s="22"/>
      <x:c r="H779" s="22"/>
      <x:c r="I779" s="22"/>
      <x:c r="J779" s="22"/>
      <x:c r="K779" s="22"/>
      <x:c r="L779" s="22"/>
      <x:c r="M779" s="22"/>
      <x:c r="N779" s="22"/>
      <x:c r="O779" s="22"/>
      <x:c r="P779" s="22"/>
      <x:c r="Q779" s="22"/>
      <x:c r="R779" s="22"/>
      <x:c r="S779" s="22"/>
      <x:c r="T779" s="22"/>
      <x:c r="U779" s="22"/>
      <x:c r="V779" s="22"/>
      <x:c r="W779" s="22"/>
      <x:c r="X779" s="22"/>
      <x:c r="Y779" s="22"/>
      <x:c r="Z779" s="22"/>
    </x:row>
    <x:row r="780">
      <x:c r="A780" s="22"/>
      <x:c r="B780" s="22"/>
      <x:c r="C780" s="22"/>
      <x:c r="D780" s="22"/>
      <x:c r="E780" s="22"/>
      <x:c r="F780" s="22"/>
      <x:c r="G780" s="22"/>
      <x:c r="H780" s="22"/>
      <x:c r="I780" s="22"/>
      <x:c r="J780" s="22"/>
      <x:c r="K780" s="22"/>
      <x:c r="L780" s="22"/>
      <x:c r="M780" s="22"/>
      <x:c r="N780" s="22"/>
      <x:c r="O780" s="22"/>
      <x:c r="P780" s="22"/>
      <x:c r="Q780" s="22"/>
      <x:c r="R780" s="22"/>
      <x:c r="S780" s="22"/>
      <x:c r="T780" s="22"/>
      <x:c r="U780" s="22"/>
      <x:c r="V780" s="22"/>
      <x:c r="W780" s="22"/>
      <x:c r="X780" s="22"/>
      <x:c r="Y780" s="22"/>
      <x:c r="Z780" s="22"/>
    </x:row>
    <x:row r="781">
      <x:c r="A781" s="22"/>
      <x:c r="B781" s="22"/>
      <x:c r="C781" s="22"/>
      <x:c r="D781" s="22"/>
      <x:c r="E781" s="22"/>
      <x:c r="F781" s="22"/>
      <x:c r="G781" s="22"/>
      <x:c r="H781" s="22"/>
      <x:c r="I781" s="22"/>
      <x:c r="J781" s="22"/>
      <x:c r="K781" s="22"/>
      <x:c r="L781" s="22"/>
      <x:c r="M781" s="22"/>
      <x:c r="N781" s="22"/>
      <x:c r="O781" s="22"/>
      <x:c r="P781" s="22"/>
      <x:c r="Q781" s="22"/>
      <x:c r="R781" s="22"/>
      <x:c r="S781" s="22"/>
      <x:c r="T781" s="22"/>
      <x:c r="U781" s="22"/>
      <x:c r="V781" s="22"/>
      <x:c r="W781" s="22"/>
      <x:c r="X781" s="22"/>
      <x:c r="Y781" s="22"/>
      <x:c r="Z781" s="22"/>
    </x:row>
    <x:row r="782">
      <x:c r="A782" s="22"/>
      <x:c r="B782" s="22"/>
      <x:c r="C782" s="22"/>
      <x:c r="D782" s="22"/>
      <x:c r="E782" s="22"/>
      <x:c r="F782" s="22"/>
      <x:c r="G782" s="22"/>
      <x:c r="H782" s="22"/>
      <x:c r="I782" s="22"/>
      <x:c r="J782" s="22"/>
      <x:c r="K782" s="22"/>
      <x:c r="L782" s="22"/>
      <x:c r="M782" s="22"/>
      <x:c r="N782" s="22"/>
      <x:c r="O782" s="22"/>
      <x:c r="P782" s="22"/>
      <x:c r="Q782" s="22"/>
      <x:c r="R782" s="22"/>
      <x:c r="S782" s="22"/>
      <x:c r="T782" s="22"/>
      <x:c r="U782" s="22"/>
      <x:c r="V782" s="22"/>
      <x:c r="W782" s="22"/>
      <x:c r="X782" s="22"/>
      <x:c r="Y782" s="22"/>
      <x:c r="Z782" s="22"/>
    </x:row>
    <x:row r="783">
      <x:c r="A783" s="22"/>
      <x:c r="B783" s="22"/>
      <x:c r="C783" s="22"/>
      <x:c r="D783" s="22"/>
      <x:c r="E783" s="22"/>
      <x:c r="F783" s="22"/>
      <x:c r="G783" s="22"/>
      <x:c r="H783" s="22"/>
      <x:c r="I783" s="22"/>
      <x:c r="J783" s="22"/>
      <x:c r="K783" s="22"/>
      <x:c r="L783" s="22"/>
      <x:c r="M783" s="22"/>
      <x:c r="N783" s="22"/>
      <x:c r="O783" s="22"/>
      <x:c r="P783" s="22"/>
      <x:c r="Q783" s="22"/>
      <x:c r="R783" s="22"/>
      <x:c r="S783" s="22"/>
      <x:c r="T783" s="22"/>
      <x:c r="U783" s="22"/>
      <x:c r="V783" s="22"/>
      <x:c r="W783" s="22"/>
      <x:c r="X783" s="22"/>
      <x:c r="Y783" s="22"/>
      <x:c r="Z783" s="22"/>
    </x:row>
    <x:row r="784">
      <x:c r="A784" s="22"/>
      <x:c r="B784" s="22"/>
      <x:c r="C784" s="22"/>
      <x:c r="D784" s="22"/>
      <x:c r="E784" s="22"/>
      <x:c r="F784" s="22"/>
      <x:c r="G784" s="22"/>
      <x:c r="H784" s="22"/>
      <x:c r="I784" s="22"/>
      <x:c r="J784" s="22"/>
      <x:c r="K784" s="22"/>
      <x:c r="L784" s="22"/>
      <x:c r="M784" s="22"/>
      <x:c r="N784" s="22"/>
      <x:c r="O784" s="22"/>
      <x:c r="P784" s="22"/>
      <x:c r="Q784" s="22"/>
      <x:c r="R784" s="22"/>
      <x:c r="S784" s="22"/>
      <x:c r="T784" s="22"/>
      <x:c r="U784" s="22"/>
      <x:c r="V784" s="22"/>
      <x:c r="W784" s="22"/>
      <x:c r="X784" s="22"/>
      <x:c r="Y784" s="22"/>
      <x:c r="Z784" s="22"/>
    </x:row>
    <x:row r="785">
      <x:c r="A785" s="22"/>
      <x:c r="B785" s="22"/>
      <x:c r="C785" s="22"/>
      <x:c r="D785" s="22"/>
      <x:c r="E785" s="22"/>
      <x:c r="F785" s="22"/>
      <x:c r="G785" s="22"/>
      <x:c r="H785" s="22"/>
      <x:c r="I785" s="22"/>
      <x:c r="J785" s="22"/>
      <x:c r="K785" s="22"/>
      <x:c r="L785" s="22"/>
      <x:c r="M785" s="22"/>
      <x:c r="N785" s="22"/>
      <x:c r="O785" s="22"/>
      <x:c r="P785" s="22"/>
      <x:c r="Q785" s="22"/>
      <x:c r="R785" s="22"/>
      <x:c r="S785" s="22"/>
      <x:c r="T785" s="22"/>
      <x:c r="U785" s="22"/>
      <x:c r="V785" s="22"/>
      <x:c r="W785" s="22"/>
      <x:c r="X785" s="22"/>
      <x:c r="Y785" s="22"/>
      <x:c r="Z785" s="22"/>
    </x:row>
    <x:row r="786">
      <x:c r="A786" s="22"/>
      <x:c r="B786" s="22"/>
      <x:c r="C786" s="22"/>
      <x:c r="D786" s="22"/>
      <x:c r="E786" s="22"/>
      <x:c r="F786" s="22"/>
      <x:c r="G786" s="22"/>
      <x:c r="H786" s="22"/>
      <x:c r="I786" s="22"/>
      <x:c r="J786" s="22"/>
      <x:c r="K786" s="22"/>
      <x:c r="L786" s="22"/>
      <x:c r="M786" s="22"/>
      <x:c r="N786" s="22"/>
      <x:c r="O786" s="22"/>
      <x:c r="P786" s="22"/>
      <x:c r="Q786" s="22"/>
      <x:c r="R786" s="22"/>
      <x:c r="S786" s="22"/>
      <x:c r="T786" s="22"/>
      <x:c r="U786" s="22"/>
      <x:c r="V786" s="22"/>
      <x:c r="W786" s="22"/>
      <x:c r="X786" s="22"/>
      <x:c r="Y786" s="22"/>
      <x:c r="Z786" s="22"/>
    </x:row>
    <x:row r="787">
      <x:c r="A787" s="22"/>
      <x:c r="B787" s="22"/>
      <x:c r="C787" s="22"/>
      <x:c r="D787" s="22"/>
      <x:c r="E787" s="22"/>
      <x:c r="F787" s="22"/>
      <x:c r="G787" s="22"/>
      <x:c r="H787" s="22"/>
      <x:c r="I787" s="22"/>
      <x:c r="J787" s="22"/>
      <x:c r="K787" s="22"/>
      <x:c r="L787" s="22"/>
      <x:c r="M787" s="22"/>
      <x:c r="N787" s="22"/>
      <x:c r="O787" s="22"/>
      <x:c r="P787" s="22"/>
      <x:c r="Q787" s="22"/>
      <x:c r="R787" s="22"/>
      <x:c r="S787" s="22"/>
      <x:c r="T787" s="22"/>
      <x:c r="U787" s="22"/>
      <x:c r="V787" s="22"/>
      <x:c r="W787" s="22"/>
      <x:c r="X787" s="22"/>
      <x:c r="Y787" s="22"/>
      <x:c r="Z787" s="22"/>
    </x:row>
    <x:row r="788">
      <x:c r="A788" s="22"/>
      <x:c r="B788" s="22"/>
      <x:c r="C788" s="22"/>
      <x:c r="D788" s="22"/>
      <x:c r="E788" s="22"/>
      <x:c r="F788" s="22"/>
      <x:c r="G788" s="22"/>
      <x:c r="H788" s="22"/>
      <x:c r="I788" s="22"/>
      <x:c r="J788" s="22"/>
      <x:c r="K788" s="22"/>
      <x:c r="L788" s="22"/>
      <x:c r="M788" s="22"/>
      <x:c r="N788" s="22"/>
      <x:c r="O788" s="22"/>
      <x:c r="P788" s="22"/>
      <x:c r="Q788" s="22"/>
      <x:c r="R788" s="22"/>
      <x:c r="S788" s="22"/>
      <x:c r="T788" s="22"/>
      <x:c r="U788" s="22"/>
      <x:c r="V788" s="22"/>
      <x:c r="W788" s="22"/>
      <x:c r="X788" s="22"/>
      <x:c r="Y788" s="22"/>
      <x:c r="Z788" s="22"/>
    </x:row>
    <x:row r="789">
      <x:c r="A789" s="22"/>
      <x:c r="B789" s="22"/>
      <x:c r="C789" s="22"/>
      <x:c r="D789" s="22"/>
      <x:c r="E789" s="22"/>
      <x:c r="F789" s="22"/>
      <x:c r="G789" s="22"/>
      <x:c r="H789" s="22"/>
      <x:c r="I789" s="22"/>
      <x:c r="J789" s="22"/>
      <x:c r="K789" s="22"/>
      <x:c r="L789" s="22"/>
      <x:c r="M789" s="22"/>
      <x:c r="N789" s="22"/>
      <x:c r="O789" s="22"/>
      <x:c r="P789" s="22"/>
      <x:c r="Q789" s="22"/>
      <x:c r="R789" s="22"/>
      <x:c r="S789" s="22"/>
      <x:c r="T789" s="22"/>
      <x:c r="U789" s="22"/>
      <x:c r="V789" s="22"/>
      <x:c r="W789" s="22"/>
      <x:c r="X789" s="22"/>
      <x:c r="Y789" s="22"/>
      <x:c r="Z789" s="22"/>
    </x:row>
    <x:row r="790">
      <x:c r="A790" s="22"/>
      <x:c r="B790" s="22"/>
      <x:c r="C790" s="22"/>
      <x:c r="D790" s="22"/>
      <x:c r="E790" s="22"/>
      <x:c r="F790" s="22"/>
      <x:c r="G790" s="22"/>
      <x:c r="H790" s="22"/>
      <x:c r="I790" s="22"/>
      <x:c r="J790" s="22"/>
      <x:c r="K790" s="22"/>
      <x:c r="L790" s="22"/>
      <x:c r="M790" s="22"/>
      <x:c r="N790" s="22"/>
      <x:c r="O790" s="22"/>
      <x:c r="P790" s="22"/>
      <x:c r="Q790" s="22"/>
      <x:c r="R790" s="22"/>
      <x:c r="S790" s="22"/>
      <x:c r="T790" s="22"/>
      <x:c r="U790" s="22"/>
      <x:c r="V790" s="22"/>
      <x:c r="W790" s="22"/>
      <x:c r="X790" s="22"/>
      <x:c r="Y790" s="22"/>
      <x:c r="Z790" s="22"/>
    </x:row>
    <x:row r="791">
      <x:c r="A791" s="22"/>
      <x:c r="B791" s="22"/>
      <x:c r="C791" s="22"/>
      <x:c r="D791" s="22"/>
      <x:c r="E791" s="22"/>
      <x:c r="F791" s="22"/>
      <x:c r="G791" s="22"/>
      <x:c r="H791" s="22"/>
      <x:c r="I791" s="22"/>
      <x:c r="J791" s="22"/>
      <x:c r="K791" s="22"/>
      <x:c r="L791" s="22"/>
      <x:c r="M791" s="22"/>
      <x:c r="N791" s="22"/>
      <x:c r="O791" s="22"/>
      <x:c r="P791" s="22"/>
      <x:c r="Q791" s="22"/>
      <x:c r="R791" s="22"/>
      <x:c r="S791" s="22"/>
      <x:c r="T791" s="22"/>
      <x:c r="U791" s="22"/>
      <x:c r="V791" s="22"/>
      <x:c r="W791" s="22"/>
      <x:c r="X791" s="22"/>
      <x:c r="Y791" s="22"/>
      <x:c r="Z791" s="22"/>
    </x:row>
    <x:row r="792">
      <x:c r="A792" s="22"/>
      <x:c r="B792" s="22"/>
      <x:c r="C792" s="22"/>
      <x:c r="D792" s="22"/>
      <x:c r="E792" s="22"/>
      <x:c r="F792" s="22"/>
      <x:c r="G792" s="22"/>
      <x:c r="H792" s="22"/>
      <x:c r="I792" s="22"/>
      <x:c r="J792" s="22"/>
      <x:c r="K792" s="22"/>
      <x:c r="L792" s="22"/>
      <x:c r="M792" s="22"/>
      <x:c r="N792" s="22"/>
      <x:c r="O792" s="22"/>
      <x:c r="P792" s="22"/>
      <x:c r="Q792" s="22"/>
      <x:c r="R792" s="22"/>
      <x:c r="S792" s="22"/>
      <x:c r="T792" s="22"/>
      <x:c r="U792" s="22"/>
      <x:c r="V792" s="22"/>
      <x:c r="W792" s="22"/>
      <x:c r="X792" s="22"/>
      <x:c r="Y792" s="22"/>
      <x:c r="Z792" s="22"/>
    </x:row>
    <x:row r="793">
      <x:c r="A793" s="22"/>
      <x:c r="B793" s="22"/>
      <x:c r="C793" s="22"/>
      <x:c r="D793" s="22"/>
      <x:c r="E793" s="22"/>
      <x:c r="F793" s="22"/>
      <x:c r="G793" s="22"/>
      <x:c r="H793" s="22"/>
      <x:c r="I793" s="22"/>
      <x:c r="J793" s="22"/>
      <x:c r="K793" s="22"/>
      <x:c r="L793" s="22"/>
      <x:c r="M793" s="22"/>
      <x:c r="N793" s="22"/>
      <x:c r="O793" s="22"/>
      <x:c r="P793" s="22"/>
      <x:c r="Q793" s="22"/>
      <x:c r="R793" s="22"/>
      <x:c r="S793" s="22"/>
      <x:c r="T793" s="22"/>
      <x:c r="U793" s="22"/>
      <x:c r="V793" s="22"/>
      <x:c r="W793" s="22"/>
      <x:c r="X793" s="22"/>
      <x:c r="Y793" s="22"/>
      <x:c r="Z793" s="22"/>
    </x:row>
    <x:row r="794">
      <x:c r="A794" s="22"/>
      <x:c r="B794" s="22"/>
      <x:c r="C794" s="22"/>
      <x:c r="D794" s="22"/>
      <x:c r="E794" s="22"/>
      <x:c r="F794" s="22"/>
      <x:c r="G794" s="22"/>
      <x:c r="H794" s="22"/>
      <x:c r="I794" s="22"/>
      <x:c r="J794" s="22"/>
      <x:c r="K794" s="22"/>
      <x:c r="L794" s="22"/>
      <x:c r="M794" s="22"/>
      <x:c r="N794" s="22"/>
      <x:c r="O794" s="22"/>
      <x:c r="P794" s="22"/>
      <x:c r="Q794" s="22"/>
      <x:c r="R794" s="22"/>
      <x:c r="S794" s="22"/>
      <x:c r="T794" s="22"/>
      <x:c r="U794" s="22"/>
      <x:c r="V794" s="22"/>
      <x:c r="W794" s="22"/>
      <x:c r="X794" s="22"/>
      <x:c r="Y794" s="22"/>
      <x:c r="Z794" s="22"/>
    </x:row>
    <x:row r="795">
      <x:c r="A795" s="22"/>
      <x:c r="B795" s="22"/>
      <x:c r="C795" s="22"/>
      <x:c r="D795" s="22"/>
      <x:c r="E795" s="22"/>
      <x:c r="F795" s="22"/>
      <x:c r="G795" s="22"/>
      <x:c r="H795" s="22"/>
      <x:c r="I795" s="22"/>
      <x:c r="J795" s="22"/>
      <x:c r="K795" s="22"/>
      <x:c r="L795" s="22"/>
      <x:c r="M795" s="22"/>
      <x:c r="N795" s="22"/>
      <x:c r="O795" s="22"/>
      <x:c r="P795" s="22"/>
      <x:c r="Q795" s="22"/>
      <x:c r="R795" s="22"/>
      <x:c r="S795" s="22"/>
      <x:c r="T795" s="22"/>
      <x:c r="U795" s="22"/>
      <x:c r="V795" s="22"/>
      <x:c r="W795" s="22"/>
      <x:c r="X795" s="22"/>
      <x:c r="Y795" s="22"/>
      <x:c r="Z795" s="22"/>
    </x:row>
    <x:row r="796">
      <x:c r="A796" s="22"/>
      <x:c r="B796" s="22"/>
      <x:c r="C796" s="22"/>
      <x:c r="D796" s="22"/>
      <x:c r="E796" s="22"/>
      <x:c r="F796" s="22"/>
      <x:c r="G796" s="22"/>
      <x:c r="H796" s="22"/>
      <x:c r="I796" s="22"/>
      <x:c r="J796" s="22"/>
      <x:c r="K796" s="22"/>
      <x:c r="L796" s="22"/>
      <x:c r="M796" s="22"/>
      <x:c r="N796" s="22"/>
      <x:c r="O796" s="22"/>
      <x:c r="P796" s="22"/>
      <x:c r="Q796" s="22"/>
      <x:c r="R796" s="22"/>
      <x:c r="S796" s="22"/>
      <x:c r="T796" s="22"/>
      <x:c r="U796" s="22"/>
      <x:c r="V796" s="22"/>
      <x:c r="W796" s="22"/>
      <x:c r="X796" s="22"/>
      <x:c r="Y796" s="22"/>
      <x:c r="Z796" s="22"/>
    </x:row>
    <x:row r="797">
      <x:c r="A797" s="22"/>
      <x:c r="B797" s="22"/>
      <x:c r="C797" s="22"/>
      <x:c r="D797" s="22"/>
      <x:c r="E797" s="22"/>
      <x:c r="F797" s="22"/>
      <x:c r="G797" s="22"/>
      <x:c r="H797" s="22"/>
      <x:c r="I797" s="22"/>
      <x:c r="J797" s="22"/>
      <x:c r="K797" s="22"/>
      <x:c r="L797" s="22"/>
      <x:c r="M797" s="22"/>
      <x:c r="N797" s="22"/>
      <x:c r="O797" s="22"/>
      <x:c r="P797" s="22"/>
      <x:c r="Q797" s="22"/>
      <x:c r="R797" s="22"/>
      <x:c r="S797" s="22"/>
      <x:c r="T797" s="22"/>
      <x:c r="U797" s="22"/>
      <x:c r="V797" s="22"/>
      <x:c r="W797" s="22"/>
      <x:c r="X797" s="22"/>
      <x:c r="Y797" s="22"/>
      <x:c r="Z797" s="22"/>
    </x:row>
    <x:row r="798">
      <x:c r="A798" s="22"/>
      <x:c r="B798" s="22"/>
      <x:c r="C798" s="22"/>
      <x:c r="D798" s="22"/>
      <x:c r="E798" s="22"/>
      <x:c r="F798" s="22"/>
      <x:c r="G798" s="22"/>
      <x:c r="H798" s="22"/>
      <x:c r="I798" s="22"/>
      <x:c r="J798" s="22"/>
      <x:c r="K798" s="22"/>
      <x:c r="L798" s="22"/>
      <x:c r="M798" s="22"/>
      <x:c r="N798" s="22"/>
      <x:c r="O798" s="22"/>
      <x:c r="P798" s="22"/>
      <x:c r="Q798" s="22"/>
      <x:c r="R798" s="22"/>
      <x:c r="S798" s="22"/>
      <x:c r="T798" s="22"/>
      <x:c r="U798" s="22"/>
      <x:c r="V798" s="22"/>
      <x:c r="W798" s="22"/>
      <x:c r="X798" s="22"/>
      <x:c r="Y798" s="22"/>
      <x:c r="Z798" s="22"/>
    </x:row>
    <x:row r="799">
      <x:c r="A799" s="22"/>
      <x:c r="B799" s="22"/>
      <x:c r="C799" s="22"/>
      <x:c r="D799" s="22"/>
      <x:c r="E799" s="22"/>
      <x:c r="F799" s="22"/>
      <x:c r="G799" s="22"/>
      <x:c r="H799" s="22"/>
      <x:c r="I799" s="22"/>
      <x:c r="J799" s="22"/>
      <x:c r="K799" s="22"/>
      <x:c r="L799" s="22"/>
      <x:c r="M799" s="22"/>
      <x:c r="N799" s="22"/>
      <x:c r="O799" s="22"/>
      <x:c r="P799" s="22"/>
      <x:c r="Q799" s="22"/>
      <x:c r="R799" s="22"/>
      <x:c r="S799" s="22"/>
      <x:c r="T799" s="22"/>
      <x:c r="U799" s="22"/>
      <x:c r="V799" s="22"/>
      <x:c r="W799" s="22"/>
      <x:c r="X799" s="22"/>
      <x:c r="Y799" s="22"/>
      <x:c r="Z799" s="22"/>
    </x:row>
    <x:row r="800">
      <x:c r="A800" s="22"/>
      <x:c r="B800" s="22"/>
      <x:c r="C800" s="22"/>
      <x:c r="D800" s="22"/>
      <x:c r="E800" s="22"/>
      <x:c r="F800" s="22"/>
      <x:c r="G800" s="22"/>
      <x:c r="H800" s="22"/>
      <x:c r="I800" s="22"/>
      <x:c r="J800" s="22"/>
      <x:c r="K800" s="22"/>
      <x:c r="L800" s="22"/>
      <x:c r="M800" s="22"/>
      <x:c r="N800" s="22"/>
      <x:c r="O800" s="22"/>
      <x:c r="P800" s="22"/>
      <x:c r="Q800" s="22"/>
      <x:c r="R800" s="22"/>
      <x:c r="S800" s="22"/>
      <x:c r="T800" s="22"/>
      <x:c r="U800" s="22"/>
      <x:c r="V800" s="22"/>
      <x:c r="W800" s="22"/>
      <x:c r="X800" s="22"/>
      <x:c r="Y800" s="22"/>
      <x:c r="Z800" s="22"/>
    </x:row>
    <x:row r="801">
      <x:c r="A801" s="22"/>
      <x:c r="B801" s="22"/>
      <x:c r="C801" s="22"/>
      <x:c r="D801" s="22"/>
      <x:c r="E801" s="22"/>
      <x:c r="F801" s="22"/>
      <x:c r="G801" s="22"/>
      <x:c r="H801" s="22"/>
      <x:c r="I801" s="22"/>
      <x:c r="J801" s="22"/>
      <x:c r="K801" s="22"/>
      <x:c r="L801" s="22"/>
      <x:c r="M801" s="22"/>
      <x:c r="N801" s="22"/>
      <x:c r="O801" s="22"/>
      <x:c r="P801" s="22"/>
      <x:c r="Q801" s="22"/>
      <x:c r="R801" s="22"/>
      <x:c r="S801" s="22"/>
      <x:c r="T801" s="22"/>
      <x:c r="U801" s="22"/>
      <x:c r="V801" s="22"/>
      <x:c r="W801" s="22"/>
      <x:c r="X801" s="22"/>
      <x:c r="Y801" s="22"/>
      <x:c r="Z801" s="22"/>
    </x:row>
    <x:row r="802">
      <x:c r="A802" s="22"/>
      <x:c r="B802" s="22"/>
      <x:c r="C802" s="22"/>
      <x:c r="D802" s="22"/>
      <x:c r="E802" s="22"/>
      <x:c r="F802" s="22"/>
      <x:c r="G802" s="22"/>
      <x:c r="H802" s="22"/>
      <x:c r="I802" s="22"/>
      <x:c r="J802" s="22"/>
      <x:c r="K802" s="22"/>
      <x:c r="L802" s="22"/>
      <x:c r="M802" s="22"/>
      <x:c r="N802" s="22"/>
      <x:c r="O802" s="22"/>
      <x:c r="P802" s="22"/>
      <x:c r="Q802" s="22"/>
      <x:c r="R802" s="22"/>
      <x:c r="S802" s="22"/>
      <x:c r="T802" s="22"/>
      <x:c r="U802" s="22"/>
      <x:c r="V802" s="22"/>
      <x:c r="W802" s="22"/>
      <x:c r="X802" s="22"/>
      <x:c r="Y802" s="22"/>
      <x:c r="Z802" s="22"/>
    </x:row>
    <x:row r="803">
      <x:c r="A803" s="22"/>
      <x:c r="B803" s="22"/>
      <x:c r="C803" s="22"/>
      <x:c r="D803" s="22"/>
      <x:c r="E803" s="22"/>
      <x:c r="F803" s="22"/>
      <x:c r="G803" s="22"/>
      <x:c r="H803" s="22"/>
      <x:c r="I803" s="22"/>
      <x:c r="J803" s="22"/>
      <x:c r="K803" s="22"/>
      <x:c r="L803" s="22"/>
      <x:c r="M803" s="22"/>
      <x:c r="N803" s="22"/>
      <x:c r="O803" s="22"/>
      <x:c r="P803" s="22"/>
      <x:c r="Q803" s="22"/>
      <x:c r="R803" s="22"/>
      <x:c r="S803" s="22"/>
      <x:c r="T803" s="22"/>
      <x:c r="U803" s="22"/>
      <x:c r="V803" s="22"/>
      <x:c r="W803" s="22"/>
      <x:c r="X803" s="22"/>
      <x:c r="Y803" s="22"/>
      <x:c r="Z803" s="22"/>
    </x:row>
    <x:row r="804">
      <x:c r="A804" s="22"/>
      <x:c r="B804" s="22"/>
      <x:c r="C804" s="22"/>
      <x:c r="D804" s="22"/>
      <x:c r="E804" s="22"/>
      <x:c r="F804" s="22"/>
      <x:c r="G804" s="22"/>
      <x:c r="H804" s="22"/>
      <x:c r="I804" s="22"/>
      <x:c r="J804" s="22"/>
      <x:c r="K804" s="22"/>
      <x:c r="L804" s="22"/>
      <x:c r="M804" s="22"/>
      <x:c r="N804" s="22"/>
      <x:c r="O804" s="22"/>
      <x:c r="P804" s="22"/>
      <x:c r="Q804" s="22"/>
      <x:c r="R804" s="22"/>
      <x:c r="S804" s="22"/>
      <x:c r="T804" s="22"/>
      <x:c r="U804" s="22"/>
      <x:c r="V804" s="22"/>
      <x:c r="W804" s="22"/>
      <x:c r="X804" s="22"/>
      <x:c r="Y804" s="22"/>
      <x:c r="Z804" s="22"/>
    </x:row>
    <x:row r="805">
      <x:c r="A805" s="22"/>
      <x:c r="B805" s="22"/>
      <x:c r="C805" s="22"/>
      <x:c r="D805" s="22"/>
      <x:c r="E805" s="22"/>
      <x:c r="F805" s="22"/>
      <x:c r="G805" s="22"/>
      <x:c r="H805" s="22"/>
      <x:c r="I805" s="22"/>
      <x:c r="J805" s="22"/>
      <x:c r="K805" s="22"/>
      <x:c r="L805" s="22"/>
      <x:c r="M805" s="22"/>
      <x:c r="N805" s="22"/>
      <x:c r="O805" s="22"/>
      <x:c r="P805" s="22"/>
      <x:c r="Q805" s="22"/>
      <x:c r="R805" s="22"/>
      <x:c r="S805" s="22"/>
      <x:c r="T805" s="22"/>
      <x:c r="U805" s="22"/>
      <x:c r="V805" s="22"/>
      <x:c r="W805" s="22"/>
      <x:c r="X805" s="22"/>
      <x:c r="Y805" s="22"/>
      <x:c r="Z805" s="22"/>
    </x:row>
    <x:row r="806">
      <x:c r="A806" s="22"/>
      <x:c r="B806" s="22"/>
      <x:c r="C806" s="22"/>
      <x:c r="D806" s="22"/>
      <x:c r="E806" s="22"/>
      <x:c r="F806" s="22"/>
      <x:c r="G806" s="22"/>
      <x:c r="H806" s="22"/>
      <x:c r="I806" s="22"/>
      <x:c r="J806" s="22"/>
      <x:c r="K806" s="22"/>
      <x:c r="L806" s="22"/>
      <x:c r="M806" s="22"/>
      <x:c r="N806" s="22"/>
      <x:c r="O806" s="22"/>
      <x:c r="P806" s="22"/>
      <x:c r="Q806" s="22"/>
      <x:c r="R806" s="22"/>
      <x:c r="S806" s="22"/>
      <x:c r="T806" s="22"/>
      <x:c r="U806" s="22"/>
      <x:c r="V806" s="22"/>
      <x:c r="W806" s="22"/>
      <x:c r="X806" s="22"/>
      <x:c r="Y806" s="22"/>
      <x:c r="Z806" s="22"/>
    </x:row>
    <x:row r="807">
      <x:c r="A807" s="22"/>
      <x:c r="B807" s="22"/>
      <x:c r="C807" s="22"/>
      <x:c r="D807" s="22"/>
      <x:c r="E807" s="22"/>
      <x:c r="F807" s="22"/>
      <x:c r="G807" s="22"/>
      <x:c r="H807" s="22"/>
      <x:c r="I807" s="22"/>
      <x:c r="J807" s="22"/>
      <x:c r="K807" s="22"/>
      <x:c r="L807" s="22"/>
      <x:c r="M807" s="22"/>
      <x:c r="N807" s="22"/>
      <x:c r="O807" s="22"/>
      <x:c r="P807" s="22"/>
      <x:c r="Q807" s="22"/>
      <x:c r="R807" s="22"/>
      <x:c r="S807" s="22"/>
      <x:c r="T807" s="22"/>
      <x:c r="U807" s="22"/>
      <x:c r="V807" s="22"/>
      <x:c r="W807" s="22"/>
      <x:c r="X807" s="22"/>
      <x:c r="Y807" s="22"/>
      <x:c r="Z807" s="22"/>
    </x:row>
    <x:row r="808">
      <x:c r="A808" s="22"/>
      <x:c r="B808" s="22"/>
      <x:c r="C808" s="22"/>
      <x:c r="D808" s="22"/>
      <x:c r="E808" s="22"/>
      <x:c r="F808" s="22"/>
      <x:c r="G808" s="22"/>
      <x:c r="H808" s="22"/>
      <x:c r="I808" s="22"/>
      <x:c r="J808" s="22"/>
      <x:c r="K808" s="22"/>
      <x:c r="L808" s="22"/>
      <x:c r="M808" s="22"/>
      <x:c r="N808" s="22"/>
      <x:c r="O808" s="22"/>
      <x:c r="P808" s="22"/>
      <x:c r="Q808" s="22"/>
      <x:c r="R808" s="22"/>
      <x:c r="S808" s="22"/>
      <x:c r="T808" s="22"/>
      <x:c r="U808" s="22"/>
      <x:c r="V808" s="22"/>
      <x:c r="W808" s="22"/>
      <x:c r="X808" s="22"/>
      <x:c r="Y808" s="22"/>
      <x:c r="Z808" s="22"/>
    </x:row>
    <x:row r="809">
      <x:c r="A809" s="22"/>
      <x:c r="B809" s="22"/>
      <x:c r="C809" s="22"/>
      <x:c r="D809" s="22"/>
      <x:c r="E809" s="22"/>
      <x:c r="F809" s="22"/>
      <x:c r="G809" s="22"/>
      <x:c r="H809" s="22"/>
      <x:c r="I809" s="22"/>
      <x:c r="J809" s="22"/>
      <x:c r="K809" s="22"/>
      <x:c r="L809" s="22"/>
      <x:c r="M809" s="22"/>
      <x:c r="N809" s="22"/>
      <x:c r="O809" s="22"/>
      <x:c r="P809" s="22"/>
      <x:c r="Q809" s="22"/>
      <x:c r="R809" s="22"/>
      <x:c r="S809" s="22"/>
      <x:c r="T809" s="22"/>
      <x:c r="U809" s="22"/>
      <x:c r="V809" s="22"/>
      <x:c r="W809" s="22"/>
      <x:c r="X809" s="22"/>
      <x:c r="Y809" s="22"/>
      <x:c r="Z809" s="22"/>
    </x:row>
    <x:row r="810">
      <x:c r="A810" s="22"/>
      <x:c r="B810" s="22"/>
      <x:c r="C810" s="22"/>
      <x:c r="D810" s="22"/>
      <x:c r="E810" s="22"/>
      <x:c r="F810" s="22"/>
      <x:c r="G810" s="22"/>
      <x:c r="H810" s="22"/>
      <x:c r="I810" s="22"/>
      <x:c r="J810" s="22"/>
      <x:c r="K810" s="22"/>
      <x:c r="L810" s="22"/>
      <x:c r="M810" s="22"/>
      <x:c r="N810" s="22"/>
      <x:c r="O810" s="22"/>
      <x:c r="P810" s="22"/>
      <x:c r="Q810" s="22"/>
      <x:c r="R810" s="22"/>
      <x:c r="S810" s="22"/>
      <x:c r="T810" s="22"/>
      <x:c r="U810" s="22"/>
      <x:c r="V810" s="22"/>
      <x:c r="W810" s="22"/>
      <x:c r="X810" s="22"/>
      <x:c r="Y810" s="22"/>
      <x:c r="Z810" s="22"/>
    </x:row>
    <x:row r="811">
      <x:c r="A811" s="22"/>
      <x:c r="B811" s="22"/>
      <x:c r="C811" s="22"/>
      <x:c r="D811" s="22"/>
      <x:c r="E811" s="22"/>
      <x:c r="F811" s="22"/>
      <x:c r="G811" s="22"/>
      <x:c r="H811" s="22"/>
      <x:c r="I811" s="22"/>
      <x:c r="J811" s="22"/>
      <x:c r="K811" s="22"/>
      <x:c r="L811" s="22"/>
      <x:c r="M811" s="22"/>
      <x:c r="N811" s="22"/>
      <x:c r="O811" s="22"/>
      <x:c r="P811" s="22"/>
      <x:c r="Q811" s="22"/>
      <x:c r="R811" s="22"/>
      <x:c r="S811" s="22"/>
      <x:c r="T811" s="22"/>
      <x:c r="U811" s="22"/>
      <x:c r="V811" s="22"/>
      <x:c r="W811" s="22"/>
      <x:c r="X811" s="22"/>
      <x:c r="Y811" s="22"/>
      <x:c r="Z811" s="22"/>
    </x:row>
    <x:row r="812">
      <x:c r="A812" s="22"/>
      <x:c r="B812" s="22"/>
      <x:c r="C812" s="22"/>
      <x:c r="D812" s="22"/>
      <x:c r="E812" s="22"/>
      <x:c r="F812" s="22"/>
      <x:c r="G812" s="22"/>
      <x:c r="H812" s="22"/>
      <x:c r="I812" s="22"/>
      <x:c r="J812" s="22"/>
      <x:c r="K812" s="22"/>
      <x:c r="L812" s="22"/>
      <x:c r="M812" s="22"/>
      <x:c r="N812" s="22"/>
      <x:c r="O812" s="22"/>
      <x:c r="P812" s="22"/>
      <x:c r="Q812" s="22"/>
      <x:c r="R812" s="22"/>
      <x:c r="S812" s="22"/>
      <x:c r="T812" s="22"/>
      <x:c r="U812" s="22"/>
      <x:c r="V812" s="22"/>
      <x:c r="W812" s="22"/>
      <x:c r="X812" s="22"/>
      <x:c r="Y812" s="22"/>
      <x:c r="Z812" s="22"/>
    </x:row>
    <x:row r="813">
      <x:c r="A813" s="22"/>
      <x:c r="B813" s="22"/>
      <x:c r="C813" s="22"/>
      <x:c r="D813" s="22"/>
      <x:c r="E813" s="22"/>
      <x:c r="F813" s="22"/>
      <x:c r="G813" s="22"/>
      <x:c r="H813" s="22"/>
      <x:c r="I813" s="22"/>
      <x:c r="J813" s="22"/>
      <x:c r="K813" s="22"/>
      <x:c r="L813" s="22"/>
      <x:c r="M813" s="22"/>
      <x:c r="N813" s="22"/>
      <x:c r="O813" s="22"/>
      <x:c r="P813" s="22"/>
      <x:c r="Q813" s="22"/>
      <x:c r="R813" s="22"/>
      <x:c r="S813" s="22"/>
      <x:c r="T813" s="22"/>
      <x:c r="U813" s="22"/>
      <x:c r="V813" s="22"/>
      <x:c r="W813" s="22"/>
      <x:c r="X813" s="22"/>
      <x:c r="Y813" s="22"/>
      <x:c r="Z813" s="22"/>
    </x:row>
    <x:row r="814">
      <x:c r="A814" s="22"/>
      <x:c r="B814" s="22"/>
      <x:c r="C814" s="22"/>
      <x:c r="D814" s="22"/>
      <x:c r="E814" s="22"/>
      <x:c r="F814" s="22"/>
      <x:c r="G814" s="22"/>
      <x:c r="H814" s="22"/>
      <x:c r="I814" s="22"/>
      <x:c r="J814" s="22"/>
      <x:c r="K814" s="22"/>
      <x:c r="L814" s="22"/>
      <x:c r="M814" s="22"/>
      <x:c r="N814" s="22"/>
      <x:c r="O814" s="22"/>
      <x:c r="P814" s="22"/>
      <x:c r="Q814" s="22"/>
      <x:c r="R814" s="22"/>
      <x:c r="S814" s="22"/>
      <x:c r="T814" s="22"/>
      <x:c r="U814" s="22"/>
      <x:c r="V814" s="22"/>
      <x:c r="W814" s="22"/>
      <x:c r="X814" s="22"/>
      <x:c r="Y814" s="22"/>
      <x:c r="Z814" s="22"/>
    </x:row>
    <x:row r="815">
      <x:c r="A815" s="22"/>
      <x:c r="B815" s="22"/>
      <x:c r="C815" s="22"/>
      <x:c r="D815" s="22"/>
      <x:c r="E815" s="22"/>
      <x:c r="F815" s="22"/>
      <x:c r="G815" s="22"/>
      <x:c r="H815" s="22"/>
      <x:c r="I815" s="22"/>
      <x:c r="J815" s="22"/>
      <x:c r="K815" s="22"/>
      <x:c r="L815" s="22"/>
      <x:c r="M815" s="22"/>
      <x:c r="N815" s="22"/>
      <x:c r="O815" s="22"/>
      <x:c r="P815" s="22"/>
      <x:c r="Q815" s="22"/>
      <x:c r="R815" s="22"/>
      <x:c r="S815" s="22"/>
      <x:c r="T815" s="22"/>
      <x:c r="U815" s="22"/>
      <x:c r="V815" s="22"/>
      <x:c r="W815" s="22"/>
      <x:c r="X815" s="22"/>
      <x:c r="Y815" s="22"/>
      <x:c r="Z815" s="22"/>
    </x:row>
    <x:row r="816">
      <x:c r="A816" s="22"/>
      <x:c r="B816" s="22"/>
      <x:c r="C816" s="22"/>
      <x:c r="D816" s="22"/>
      <x:c r="E816" s="22"/>
      <x:c r="F816" s="22"/>
      <x:c r="G816" s="22"/>
      <x:c r="H816" s="22"/>
      <x:c r="I816" s="22"/>
      <x:c r="J816" s="22"/>
      <x:c r="K816" s="22"/>
      <x:c r="L816" s="22"/>
      <x:c r="M816" s="22"/>
      <x:c r="N816" s="22"/>
      <x:c r="O816" s="22"/>
      <x:c r="P816" s="22"/>
      <x:c r="Q816" s="22"/>
      <x:c r="R816" s="22"/>
      <x:c r="S816" s="22"/>
      <x:c r="T816" s="22"/>
      <x:c r="U816" s="22"/>
      <x:c r="V816" s="22"/>
      <x:c r="W816" s="22"/>
      <x:c r="X816" s="22"/>
      <x:c r="Y816" s="22"/>
      <x:c r="Z816" s="22"/>
    </x:row>
    <x:row r="817">
      <x:c r="A817" s="22"/>
      <x:c r="B817" s="22"/>
      <x:c r="C817" s="22"/>
      <x:c r="D817" s="22"/>
      <x:c r="E817" s="22"/>
      <x:c r="F817" s="22"/>
      <x:c r="G817" s="22"/>
      <x:c r="H817" s="22"/>
      <x:c r="I817" s="22"/>
      <x:c r="J817" s="22"/>
      <x:c r="K817" s="22"/>
      <x:c r="L817" s="22"/>
      <x:c r="M817" s="22"/>
      <x:c r="N817" s="22"/>
      <x:c r="O817" s="22"/>
      <x:c r="P817" s="22"/>
      <x:c r="Q817" s="22"/>
      <x:c r="R817" s="22"/>
      <x:c r="S817" s="22"/>
      <x:c r="T817" s="22"/>
      <x:c r="U817" s="22"/>
      <x:c r="V817" s="22"/>
      <x:c r="W817" s="22"/>
      <x:c r="X817" s="22"/>
      <x:c r="Y817" s="22"/>
      <x:c r="Z817" s="22"/>
    </x:row>
    <x:row r="818">
      <x:c r="A818" s="22"/>
      <x:c r="B818" s="22"/>
      <x:c r="C818" s="22"/>
      <x:c r="D818" s="22"/>
      <x:c r="E818" s="22"/>
      <x:c r="F818" s="22"/>
      <x:c r="G818" s="22"/>
      <x:c r="H818" s="22"/>
      <x:c r="I818" s="22"/>
      <x:c r="J818" s="22"/>
      <x:c r="K818" s="22"/>
      <x:c r="L818" s="22"/>
      <x:c r="M818" s="22"/>
      <x:c r="N818" s="22"/>
      <x:c r="O818" s="22"/>
      <x:c r="P818" s="22"/>
      <x:c r="Q818" s="22"/>
      <x:c r="R818" s="22"/>
      <x:c r="S818" s="22"/>
      <x:c r="T818" s="22"/>
      <x:c r="U818" s="22"/>
      <x:c r="V818" s="22"/>
      <x:c r="W818" s="22"/>
      <x:c r="X818" s="22"/>
      <x:c r="Y818" s="22"/>
      <x:c r="Z818" s="22"/>
    </x:row>
    <x:row r="819">
      <x:c r="A819" s="22"/>
      <x:c r="B819" s="22"/>
      <x:c r="C819" s="22"/>
      <x:c r="D819" s="22"/>
      <x:c r="E819" s="22"/>
      <x:c r="F819" s="22"/>
      <x:c r="G819" s="22"/>
      <x:c r="H819" s="22"/>
      <x:c r="I819" s="22"/>
      <x:c r="J819" s="22"/>
      <x:c r="K819" s="22"/>
      <x:c r="L819" s="22"/>
      <x:c r="M819" s="22"/>
      <x:c r="N819" s="22"/>
      <x:c r="O819" s="22"/>
      <x:c r="P819" s="22"/>
      <x:c r="Q819" s="22"/>
      <x:c r="R819" s="22"/>
      <x:c r="S819" s="22"/>
      <x:c r="T819" s="22"/>
      <x:c r="U819" s="22"/>
      <x:c r="V819" s="22"/>
      <x:c r="W819" s="22"/>
      <x:c r="X819" s="22"/>
      <x:c r="Y819" s="22"/>
      <x:c r="Z819" s="22"/>
    </x:row>
    <x:row r="820">
      <x:c r="A820" s="22"/>
      <x:c r="B820" s="22"/>
      <x:c r="C820" s="22"/>
      <x:c r="D820" s="22"/>
      <x:c r="E820" s="22"/>
      <x:c r="F820" s="22"/>
      <x:c r="G820" s="22"/>
      <x:c r="H820" s="22"/>
      <x:c r="I820" s="22"/>
      <x:c r="J820" s="22"/>
      <x:c r="K820" s="22"/>
      <x:c r="L820" s="22"/>
      <x:c r="M820" s="22"/>
      <x:c r="N820" s="22"/>
      <x:c r="O820" s="22"/>
      <x:c r="P820" s="22"/>
      <x:c r="Q820" s="22"/>
      <x:c r="R820" s="22"/>
      <x:c r="S820" s="22"/>
      <x:c r="T820" s="22"/>
      <x:c r="U820" s="22"/>
      <x:c r="V820" s="22"/>
      <x:c r="W820" s="22"/>
      <x:c r="X820" s="22"/>
      <x:c r="Y820" s="22"/>
      <x:c r="Z820" s="22"/>
    </x:row>
    <x:row r="821">
      <x:c r="A821" s="22"/>
      <x:c r="B821" s="22"/>
      <x:c r="C821" s="22"/>
      <x:c r="D821" s="22"/>
      <x:c r="E821" s="22"/>
      <x:c r="F821" s="22"/>
      <x:c r="G821" s="22"/>
      <x:c r="H821" s="22"/>
      <x:c r="I821" s="22"/>
      <x:c r="J821" s="22"/>
      <x:c r="K821" s="22"/>
      <x:c r="L821" s="22"/>
      <x:c r="M821" s="22"/>
      <x:c r="N821" s="22"/>
      <x:c r="O821" s="22"/>
      <x:c r="P821" s="22"/>
      <x:c r="Q821" s="22"/>
      <x:c r="R821" s="22"/>
      <x:c r="S821" s="22"/>
      <x:c r="T821" s="22"/>
      <x:c r="U821" s="22"/>
      <x:c r="V821" s="22"/>
      <x:c r="W821" s="22"/>
      <x:c r="X821" s="22"/>
      <x:c r="Y821" s="22"/>
      <x:c r="Z821" s="22"/>
    </x:row>
    <x:row r="822">
      <x:c r="A822" s="22"/>
      <x:c r="B822" s="22"/>
      <x:c r="C822" s="22"/>
      <x:c r="D822" s="22"/>
      <x:c r="E822" s="22"/>
      <x:c r="F822" s="22"/>
      <x:c r="G822" s="22"/>
      <x:c r="H822" s="22"/>
      <x:c r="I822" s="22"/>
      <x:c r="J822" s="22"/>
      <x:c r="K822" s="22"/>
      <x:c r="L822" s="22"/>
      <x:c r="M822" s="22"/>
      <x:c r="N822" s="22"/>
      <x:c r="O822" s="22"/>
      <x:c r="P822" s="22"/>
      <x:c r="Q822" s="22"/>
      <x:c r="R822" s="22"/>
      <x:c r="S822" s="22"/>
      <x:c r="T822" s="22"/>
      <x:c r="U822" s="22"/>
      <x:c r="V822" s="22"/>
      <x:c r="W822" s="22"/>
      <x:c r="X822" s="22"/>
      <x:c r="Y822" s="22"/>
      <x:c r="Z822" s="22"/>
    </x:row>
    <x:row r="823">
      <x:c r="A823" s="22"/>
      <x:c r="B823" s="22"/>
      <x:c r="C823" s="22"/>
      <x:c r="D823" s="22"/>
      <x:c r="E823" s="22"/>
      <x:c r="F823" s="22"/>
      <x:c r="G823" s="22"/>
      <x:c r="H823" s="22"/>
      <x:c r="I823" s="22"/>
      <x:c r="J823" s="22"/>
      <x:c r="K823" s="22"/>
      <x:c r="L823" s="22"/>
      <x:c r="M823" s="22"/>
      <x:c r="N823" s="22"/>
      <x:c r="O823" s="22"/>
      <x:c r="P823" s="22"/>
      <x:c r="Q823" s="22"/>
      <x:c r="R823" s="22"/>
      <x:c r="S823" s="22"/>
      <x:c r="T823" s="22"/>
      <x:c r="U823" s="22"/>
      <x:c r="V823" s="22"/>
      <x:c r="W823" s="22"/>
      <x:c r="X823" s="22"/>
      <x:c r="Y823" s="22"/>
      <x:c r="Z823" s="22"/>
    </x:row>
    <x:row r="824">
      <x:c r="A824" s="22"/>
      <x:c r="B824" s="22"/>
      <x:c r="C824" s="22"/>
      <x:c r="D824" s="22"/>
      <x:c r="E824" s="22"/>
      <x:c r="F824" s="22"/>
      <x:c r="G824" s="22"/>
      <x:c r="H824" s="22"/>
      <x:c r="I824" s="22"/>
      <x:c r="J824" s="22"/>
      <x:c r="K824" s="22"/>
      <x:c r="L824" s="22"/>
      <x:c r="M824" s="22"/>
      <x:c r="N824" s="22"/>
      <x:c r="O824" s="22"/>
      <x:c r="P824" s="22"/>
      <x:c r="Q824" s="22"/>
      <x:c r="R824" s="22"/>
      <x:c r="S824" s="22"/>
      <x:c r="T824" s="22"/>
      <x:c r="U824" s="22"/>
      <x:c r="V824" s="22"/>
      <x:c r="W824" s="22"/>
      <x:c r="X824" s="22"/>
      <x:c r="Y824" s="22"/>
      <x:c r="Z824" s="22"/>
    </x:row>
    <x:row r="825">
      <x:c r="A825" s="22"/>
      <x:c r="B825" s="22"/>
      <x:c r="C825" s="22"/>
      <x:c r="D825" s="22"/>
      <x:c r="E825" s="22"/>
      <x:c r="F825" s="22"/>
      <x:c r="G825" s="22"/>
      <x:c r="H825" s="22"/>
      <x:c r="I825" s="22"/>
      <x:c r="J825" s="22"/>
      <x:c r="K825" s="22"/>
      <x:c r="L825" s="22"/>
      <x:c r="M825" s="22"/>
      <x:c r="N825" s="22"/>
      <x:c r="O825" s="22"/>
      <x:c r="P825" s="22"/>
      <x:c r="Q825" s="22"/>
      <x:c r="R825" s="22"/>
      <x:c r="S825" s="22"/>
      <x:c r="T825" s="22"/>
      <x:c r="U825" s="22"/>
      <x:c r="V825" s="22"/>
      <x:c r="W825" s="22"/>
      <x:c r="X825" s="22"/>
      <x:c r="Y825" s="22"/>
      <x:c r="Z825" s="22"/>
    </x:row>
    <x:row r="826">
      <x:c r="A826" s="22"/>
      <x:c r="B826" s="22"/>
      <x:c r="C826" s="22"/>
      <x:c r="D826" s="22"/>
      <x:c r="E826" s="22"/>
      <x:c r="F826" s="22"/>
      <x:c r="G826" s="22"/>
      <x:c r="H826" s="22"/>
      <x:c r="I826" s="22"/>
      <x:c r="J826" s="22"/>
      <x:c r="K826" s="22"/>
      <x:c r="L826" s="22"/>
      <x:c r="M826" s="22"/>
      <x:c r="N826" s="22"/>
      <x:c r="O826" s="22"/>
      <x:c r="P826" s="22"/>
      <x:c r="Q826" s="22"/>
      <x:c r="R826" s="22"/>
      <x:c r="S826" s="22"/>
      <x:c r="T826" s="22"/>
      <x:c r="U826" s="22"/>
      <x:c r="V826" s="22"/>
      <x:c r="W826" s="22"/>
      <x:c r="X826" s="22"/>
      <x:c r="Y826" s="22"/>
      <x:c r="Z826" s="22"/>
    </x:row>
    <x:row r="827">
      <x:c r="A827" s="22"/>
      <x:c r="B827" s="22"/>
      <x:c r="C827" s="22"/>
      <x:c r="D827" s="22"/>
      <x:c r="E827" s="22"/>
      <x:c r="F827" s="22"/>
      <x:c r="G827" s="22"/>
      <x:c r="H827" s="22"/>
      <x:c r="I827" s="22"/>
      <x:c r="J827" s="22"/>
      <x:c r="K827" s="22"/>
      <x:c r="L827" s="22"/>
      <x:c r="M827" s="22"/>
      <x:c r="N827" s="22"/>
      <x:c r="O827" s="22"/>
      <x:c r="P827" s="22"/>
      <x:c r="Q827" s="22"/>
      <x:c r="R827" s="22"/>
      <x:c r="S827" s="22"/>
      <x:c r="T827" s="22"/>
      <x:c r="U827" s="22"/>
      <x:c r="V827" s="22"/>
      <x:c r="W827" s="22"/>
      <x:c r="X827" s="22"/>
      <x:c r="Y827" s="22"/>
      <x:c r="Z827" s="22"/>
    </x:row>
    <x:row r="828">
      <x:c r="A828" s="22"/>
      <x:c r="B828" s="22"/>
      <x:c r="C828" s="22"/>
      <x:c r="D828" s="22"/>
      <x:c r="E828" s="22"/>
      <x:c r="F828" s="22"/>
      <x:c r="G828" s="22"/>
      <x:c r="H828" s="22"/>
      <x:c r="I828" s="22"/>
      <x:c r="J828" s="22"/>
      <x:c r="K828" s="22"/>
      <x:c r="L828" s="22"/>
      <x:c r="M828" s="22"/>
      <x:c r="N828" s="22"/>
      <x:c r="O828" s="22"/>
      <x:c r="P828" s="22"/>
      <x:c r="Q828" s="22"/>
      <x:c r="R828" s="22"/>
      <x:c r="S828" s="22"/>
      <x:c r="T828" s="22"/>
      <x:c r="U828" s="22"/>
      <x:c r="V828" s="22"/>
      <x:c r="W828" s="22"/>
      <x:c r="X828" s="22"/>
      <x:c r="Y828" s="22"/>
      <x:c r="Z828" s="22"/>
    </x:row>
    <x:row r="829">
      <x:c r="A829" s="22"/>
      <x:c r="B829" s="22"/>
      <x:c r="C829" s="22"/>
      <x:c r="D829" s="22"/>
      <x:c r="E829" s="22"/>
      <x:c r="F829" s="22"/>
      <x:c r="G829" s="22"/>
      <x:c r="H829" s="22"/>
      <x:c r="I829" s="22"/>
      <x:c r="J829" s="22"/>
      <x:c r="K829" s="22"/>
      <x:c r="L829" s="22"/>
      <x:c r="M829" s="22"/>
      <x:c r="N829" s="22"/>
      <x:c r="O829" s="22"/>
      <x:c r="P829" s="22"/>
      <x:c r="Q829" s="22"/>
      <x:c r="R829" s="22"/>
      <x:c r="S829" s="22"/>
      <x:c r="T829" s="22"/>
      <x:c r="U829" s="22"/>
      <x:c r="V829" s="22"/>
      <x:c r="W829" s="22"/>
      <x:c r="X829" s="22"/>
      <x:c r="Y829" s="22"/>
      <x:c r="Z829" s="22"/>
    </x:row>
    <x:row r="830">
      <x:c r="A830" s="22"/>
      <x:c r="B830" s="22"/>
      <x:c r="C830" s="22"/>
      <x:c r="D830" s="22"/>
      <x:c r="E830" s="22"/>
      <x:c r="F830" s="22"/>
      <x:c r="G830" s="22"/>
      <x:c r="H830" s="22"/>
      <x:c r="I830" s="22"/>
      <x:c r="J830" s="22"/>
      <x:c r="K830" s="22"/>
      <x:c r="L830" s="22"/>
      <x:c r="M830" s="22"/>
      <x:c r="N830" s="22"/>
      <x:c r="O830" s="22"/>
      <x:c r="P830" s="22"/>
      <x:c r="Q830" s="22"/>
      <x:c r="R830" s="22"/>
      <x:c r="S830" s="22"/>
      <x:c r="T830" s="22"/>
      <x:c r="U830" s="22"/>
      <x:c r="V830" s="22"/>
      <x:c r="W830" s="22"/>
      <x:c r="X830" s="22"/>
      <x:c r="Y830" s="22"/>
      <x:c r="Z830" s="22"/>
    </x:row>
    <x:row r="831">
      <x:c r="A831" s="22"/>
      <x:c r="B831" s="22"/>
      <x:c r="C831" s="22"/>
      <x:c r="D831" s="22"/>
      <x:c r="E831" s="22"/>
      <x:c r="F831" s="22"/>
      <x:c r="G831" s="22"/>
      <x:c r="H831" s="22"/>
      <x:c r="I831" s="22"/>
      <x:c r="J831" s="22"/>
      <x:c r="K831" s="22"/>
      <x:c r="L831" s="22"/>
      <x:c r="M831" s="22"/>
      <x:c r="N831" s="22"/>
      <x:c r="O831" s="22"/>
      <x:c r="P831" s="22"/>
      <x:c r="Q831" s="22"/>
      <x:c r="R831" s="22"/>
      <x:c r="S831" s="22"/>
      <x:c r="T831" s="22"/>
      <x:c r="U831" s="22"/>
      <x:c r="V831" s="22"/>
      <x:c r="W831" s="22"/>
      <x:c r="X831" s="22"/>
      <x:c r="Y831" s="22"/>
      <x:c r="Z831" s="22"/>
    </x:row>
    <x:row r="832">
      <x:c r="A832" s="22"/>
      <x:c r="B832" s="22"/>
      <x:c r="C832" s="22"/>
      <x:c r="D832" s="22"/>
      <x:c r="E832" s="22"/>
      <x:c r="F832" s="22"/>
      <x:c r="G832" s="22"/>
      <x:c r="H832" s="22"/>
      <x:c r="I832" s="22"/>
      <x:c r="J832" s="22"/>
      <x:c r="K832" s="22"/>
      <x:c r="L832" s="22"/>
      <x:c r="M832" s="22"/>
      <x:c r="N832" s="22"/>
      <x:c r="O832" s="22"/>
      <x:c r="P832" s="22"/>
      <x:c r="Q832" s="22"/>
      <x:c r="R832" s="22"/>
      <x:c r="S832" s="22"/>
      <x:c r="T832" s="22"/>
      <x:c r="U832" s="22"/>
      <x:c r="V832" s="22"/>
      <x:c r="W832" s="22"/>
      <x:c r="X832" s="22"/>
      <x:c r="Y832" s="22"/>
      <x:c r="Z832" s="22"/>
    </x:row>
    <x:row r="833">
      <x:c r="A833" s="22"/>
      <x:c r="B833" s="22"/>
      <x:c r="C833" s="22"/>
      <x:c r="D833" s="22"/>
      <x:c r="E833" s="22"/>
      <x:c r="F833" s="22"/>
      <x:c r="G833" s="22"/>
      <x:c r="H833" s="22"/>
      <x:c r="I833" s="22"/>
      <x:c r="J833" s="22"/>
      <x:c r="K833" s="22"/>
      <x:c r="L833" s="22"/>
      <x:c r="M833" s="22"/>
      <x:c r="N833" s="22"/>
      <x:c r="O833" s="22"/>
      <x:c r="P833" s="22"/>
      <x:c r="Q833" s="22"/>
      <x:c r="R833" s="22"/>
      <x:c r="S833" s="22"/>
      <x:c r="T833" s="22"/>
      <x:c r="U833" s="22"/>
      <x:c r="V833" s="22"/>
      <x:c r="W833" s="22"/>
      <x:c r="X833" s="22"/>
      <x:c r="Y833" s="22"/>
      <x:c r="Z833" s="22"/>
    </x:row>
    <x:row r="834">
      <x:c r="A834" s="22"/>
      <x:c r="B834" s="22"/>
      <x:c r="C834" s="22"/>
      <x:c r="D834" s="22"/>
      <x:c r="E834" s="22"/>
      <x:c r="F834" s="22"/>
      <x:c r="G834" s="22"/>
      <x:c r="H834" s="22"/>
      <x:c r="I834" s="22"/>
      <x:c r="J834" s="22"/>
      <x:c r="K834" s="22"/>
      <x:c r="L834" s="22"/>
      <x:c r="M834" s="22"/>
      <x:c r="N834" s="22"/>
      <x:c r="O834" s="22"/>
      <x:c r="P834" s="22"/>
      <x:c r="Q834" s="22"/>
      <x:c r="R834" s="22"/>
      <x:c r="S834" s="22"/>
      <x:c r="T834" s="22"/>
      <x:c r="U834" s="22"/>
      <x:c r="V834" s="22"/>
      <x:c r="W834" s="22"/>
      <x:c r="X834" s="22"/>
      <x:c r="Y834" s="22"/>
      <x:c r="Z834" s="22"/>
    </x:row>
    <x:row r="835">
      <x:c r="A835" s="22"/>
      <x:c r="B835" s="22"/>
      <x:c r="C835" s="22"/>
      <x:c r="D835" s="22"/>
      <x:c r="E835" s="22"/>
      <x:c r="F835" s="22"/>
      <x:c r="G835" s="22"/>
      <x:c r="H835" s="22"/>
      <x:c r="I835" s="22"/>
      <x:c r="J835" s="22"/>
      <x:c r="K835" s="22"/>
      <x:c r="L835" s="22"/>
      <x:c r="M835" s="22"/>
      <x:c r="N835" s="22"/>
      <x:c r="O835" s="22"/>
      <x:c r="P835" s="22"/>
      <x:c r="Q835" s="22"/>
      <x:c r="R835" s="22"/>
      <x:c r="S835" s="22"/>
      <x:c r="T835" s="22"/>
      <x:c r="U835" s="22"/>
      <x:c r="V835" s="22"/>
      <x:c r="W835" s="22"/>
      <x:c r="X835" s="22"/>
      <x:c r="Y835" s="22"/>
      <x:c r="Z835" s="22"/>
    </x:row>
    <x:row r="836">
      <x:c r="A836" s="22"/>
      <x:c r="B836" s="22"/>
      <x:c r="C836" s="22"/>
      <x:c r="D836" s="22"/>
      <x:c r="E836" s="22"/>
      <x:c r="F836" s="22"/>
      <x:c r="G836" s="22"/>
      <x:c r="H836" s="22"/>
      <x:c r="I836" s="22"/>
      <x:c r="J836" s="22"/>
      <x:c r="K836" s="22"/>
      <x:c r="L836" s="22"/>
      <x:c r="M836" s="22"/>
      <x:c r="N836" s="22"/>
      <x:c r="O836" s="22"/>
      <x:c r="P836" s="22"/>
      <x:c r="Q836" s="22"/>
      <x:c r="R836" s="22"/>
      <x:c r="S836" s="22"/>
      <x:c r="T836" s="22"/>
      <x:c r="U836" s="22"/>
      <x:c r="V836" s="22"/>
      <x:c r="W836" s="22"/>
      <x:c r="X836" s="22"/>
      <x:c r="Y836" s="22"/>
      <x:c r="Z836" s="22"/>
    </x:row>
    <x:row r="837">
      <x:c r="A837" s="22"/>
      <x:c r="B837" s="22"/>
      <x:c r="C837" s="22"/>
      <x:c r="D837" s="22"/>
      <x:c r="E837" s="22"/>
      <x:c r="F837" s="22"/>
      <x:c r="G837" s="22"/>
      <x:c r="H837" s="22"/>
      <x:c r="I837" s="22"/>
      <x:c r="J837" s="22"/>
      <x:c r="K837" s="22"/>
      <x:c r="L837" s="22"/>
      <x:c r="M837" s="22"/>
      <x:c r="N837" s="22"/>
      <x:c r="O837" s="22"/>
      <x:c r="P837" s="22"/>
      <x:c r="Q837" s="22"/>
      <x:c r="R837" s="22"/>
      <x:c r="S837" s="22"/>
      <x:c r="T837" s="22"/>
      <x:c r="U837" s="22"/>
      <x:c r="V837" s="22"/>
      <x:c r="W837" s="22"/>
      <x:c r="X837" s="22"/>
      <x:c r="Y837" s="22"/>
      <x:c r="Z837" s="22"/>
    </x:row>
    <x:row r="838">
      <x:c r="A838" s="22"/>
      <x:c r="B838" s="22"/>
      <x:c r="C838" s="22"/>
      <x:c r="D838" s="22"/>
      <x:c r="E838" s="22"/>
      <x:c r="F838" s="22"/>
      <x:c r="G838" s="22"/>
      <x:c r="H838" s="22"/>
      <x:c r="I838" s="22"/>
      <x:c r="J838" s="22"/>
      <x:c r="K838" s="22"/>
      <x:c r="L838" s="22"/>
      <x:c r="M838" s="22"/>
      <x:c r="N838" s="22"/>
      <x:c r="O838" s="22"/>
      <x:c r="P838" s="22"/>
      <x:c r="Q838" s="22"/>
      <x:c r="R838" s="22"/>
      <x:c r="S838" s="22"/>
      <x:c r="T838" s="22"/>
      <x:c r="U838" s="22"/>
      <x:c r="V838" s="22"/>
      <x:c r="W838" s="22"/>
      <x:c r="X838" s="22"/>
      <x:c r="Y838" s="22"/>
      <x:c r="Z838" s="22"/>
    </x:row>
    <x:row r="839">
      <x:c r="A839" s="22"/>
      <x:c r="B839" s="22"/>
      <x:c r="C839" s="22"/>
      <x:c r="D839" s="22"/>
      <x:c r="E839" s="22"/>
      <x:c r="F839" s="22"/>
      <x:c r="G839" s="22"/>
      <x:c r="H839" s="22"/>
      <x:c r="I839" s="22"/>
      <x:c r="J839" s="22"/>
      <x:c r="K839" s="22"/>
      <x:c r="L839" s="22"/>
      <x:c r="M839" s="22"/>
      <x:c r="N839" s="22"/>
      <x:c r="O839" s="22"/>
      <x:c r="P839" s="22"/>
      <x:c r="Q839" s="22"/>
      <x:c r="R839" s="22"/>
      <x:c r="S839" s="22"/>
      <x:c r="T839" s="22"/>
      <x:c r="U839" s="22"/>
      <x:c r="V839" s="22"/>
      <x:c r="W839" s="22"/>
      <x:c r="X839" s="22"/>
      <x:c r="Y839" s="22"/>
      <x:c r="Z839" s="22"/>
    </x:row>
    <x:row r="840">
      <x:c r="A840" s="22"/>
      <x:c r="B840" s="22"/>
      <x:c r="C840" s="22"/>
      <x:c r="D840" s="22"/>
      <x:c r="E840" s="22"/>
      <x:c r="F840" s="22"/>
      <x:c r="G840" s="22"/>
      <x:c r="H840" s="22"/>
      <x:c r="I840" s="22"/>
      <x:c r="J840" s="22"/>
      <x:c r="K840" s="22"/>
      <x:c r="L840" s="22"/>
      <x:c r="M840" s="22"/>
      <x:c r="N840" s="22"/>
      <x:c r="O840" s="22"/>
      <x:c r="P840" s="22"/>
      <x:c r="Q840" s="22"/>
      <x:c r="R840" s="22"/>
      <x:c r="S840" s="22"/>
      <x:c r="T840" s="22"/>
      <x:c r="U840" s="22"/>
      <x:c r="V840" s="22"/>
      <x:c r="W840" s="22"/>
      <x:c r="X840" s="22"/>
      <x:c r="Y840" s="22"/>
      <x:c r="Z840" s="22"/>
    </x:row>
    <x:row r="841">
      <x:c r="A841" s="22"/>
      <x:c r="B841" s="22"/>
      <x:c r="C841" s="22"/>
      <x:c r="D841" s="22"/>
      <x:c r="E841" s="22"/>
      <x:c r="F841" s="22"/>
      <x:c r="G841" s="22"/>
      <x:c r="H841" s="22"/>
      <x:c r="I841" s="22"/>
      <x:c r="J841" s="22"/>
      <x:c r="K841" s="22"/>
      <x:c r="L841" s="22"/>
      <x:c r="M841" s="22"/>
      <x:c r="N841" s="22"/>
      <x:c r="O841" s="22"/>
      <x:c r="P841" s="22"/>
      <x:c r="Q841" s="22"/>
      <x:c r="R841" s="22"/>
      <x:c r="S841" s="22"/>
      <x:c r="T841" s="22"/>
      <x:c r="U841" s="22"/>
      <x:c r="V841" s="22"/>
      <x:c r="W841" s="22"/>
      <x:c r="X841" s="22"/>
      <x:c r="Y841" s="22"/>
      <x:c r="Z841" s="22"/>
    </x:row>
    <x:row r="842">
      <x:c r="A842" s="22"/>
      <x:c r="B842" s="22"/>
      <x:c r="C842" s="22"/>
      <x:c r="D842" s="22"/>
      <x:c r="E842" s="22"/>
      <x:c r="F842" s="22"/>
      <x:c r="G842" s="22"/>
      <x:c r="H842" s="22"/>
      <x:c r="I842" s="22"/>
      <x:c r="J842" s="22"/>
      <x:c r="K842" s="22"/>
      <x:c r="L842" s="22"/>
      <x:c r="M842" s="22"/>
      <x:c r="N842" s="22"/>
      <x:c r="O842" s="22"/>
      <x:c r="P842" s="22"/>
      <x:c r="Q842" s="22"/>
      <x:c r="R842" s="22"/>
      <x:c r="S842" s="22"/>
      <x:c r="T842" s="22"/>
      <x:c r="U842" s="22"/>
      <x:c r="V842" s="22"/>
      <x:c r="W842" s="22"/>
      <x:c r="X842" s="22"/>
      <x:c r="Y842" s="22"/>
      <x:c r="Z842" s="22"/>
    </x:row>
    <x:row r="843">
      <x:c r="A843" s="22"/>
      <x:c r="B843" s="22"/>
      <x:c r="C843" s="22"/>
      <x:c r="D843" s="22"/>
      <x:c r="E843" s="22"/>
      <x:c r="F843" s="22"/>
      <x:c r="G843" s="22"/>
      <x:c r="H843" s="22"/>
      <x:c r="I843" s="22"/>
      <x:c r="J843" s="22"/>
      <x:c r="K843" s="22"/>
      <x:c r="L843" s="22"/>
      <x:c r="M843" s="22"/>
      <x:c r="N843" s="22"/>
      <x:c r="O843" s="22"/>
      <x:c r="P843" s="22"/>
      <x:c r="Q843" s="22"/>
      <x:c r="R843" s="22"/>
      <x:c r="S843" s="22"/>
      <x:c r="T843" s="22"/>
      <x:c r="U843" s="22"/>
      <x:c r="V843" s="22"/>
      <x:c r="W843" s="22"/>
      <x:c r="X843" s="22"/>
      <x:c r="Y843" s="22"/>
      <x:c r="Z843" s="22"/>
    </x:row>
    <x:row r="844">
      <x:c r="A844" s="22"/>
      <x:c r="B844" s="22"/>
      <x:c r="C844" s="22"/>
      <x:c r="D844" s="22"/>
      <x:c r="E844" s="22"/>
      <x:c r="F844" s="22"/>
      <x:c r="G844" s="22"/>
      <x:c r="H844" s="22"/>
      <x:c r="I844" s="22"/>
      <x:c r="J844" s="22"/>
      <x:c r="K844" s="22"/>
      <x:c r="L844" s="22"/>
      <x:c r="M844" s="22"/>
      <x:c r="N844" s="22"/>
      <x:c r="O844" s="22"/>
      <x:c r="P844" s="22"/>
      <x:c r="Q844" s="22"/>
      <x:c r="R844" s="22"/>
      <x:c r="S844" s="22"/>
      <x:c r="T844" s="22"/>
      <x:c r="U844" s="22"/>
      <x:c r="V844" s="22"/>
      <x:c r="W844" s="22"/>
      <x:c r="X844" s="22"/>
      <x:c r="Y844" s="22"/>
      <x:c r="Z844" s="22"/>
    </x:row>
    <x:row r="845">
      <x:c r="A845" s="22"/>
      <x:c r="B845" s="22"/>
      <x:c r="C845" s="22"/>
      <x:c r="D845" s="22"/>
      <x:c r="E845" s="22"/>
      <x:c r="F845" s="22"/>
      <x:c r="G845" s="22"/>
      <x:c r="H845" s="22"/>
      <x:c r="I845" s="22"/>
      <x:c r="J845" s="22"/>
      <x:c r="K845" s="22"/>
      <x:c r="L845" s="22"/>
      <x:c r="M845" s="22"/>
      <x:c r="N845" s="22"/>
      <x:c r="O845" s="22"/>
      <x:c r="P845" s="22"/>
      <x:c r="Q845" s="22"/>
      <x:c r="R845" s="22"/>
      <x:c r="S845" s="22"/>
      <x:c r="T845" s="22"/>
      <x:c r="U845" s="22"/>
      <x:c r="V845" s="22"/>
      <x:c r="W845" s="22"/>
      <x:c r="X845" s="22"/>
      <x:c r="Y845" s="22"/>
      <x:c r="Z845" s="22"/>
    </x:row>
    <x:row r="846">
      <x:c r="A846" s="22"/>
      <x:c r="B846" s="22"/>
      <x:c r="C846" s="22"/>
      <x:c r="D846" s="22"/>
      <x:c r="E846" s="22"/>
      <x:c r="F846" s="22"/>
      <x:c r="G846" s="22"/>
      <x:c r="H846" s="22"/>
      <x:c r="I846" s="22"/>
      <x:c r="J846" s="22"/>
      <x:c r="K846" s="22"/>
      <x:c r="L846" s="22"/>
      <x:c r="M846" s="22"/>
      <x:c r="N846" s="22"/>
      <x:c r="O846" s="22"/>
      <x:c r="P846" s="22"/>
      <x:c r="Q846" s="22"/>
      <x:c r="R846" s="22"/>
      <x:c r="S846" s="22"/>
      <x:c r="T846" s="22"/>
      <x:c r="U846" s="22"/>
      <x:c r="V846" s="22"/>
      <x:c r="W846" s="22"/>
      <x:c r="X846" s="22"/>
      <x:c r="Y846" s="22"/>
      <x:c r="Z846" s="22"/>
    </x:row>
    <x:row r="847">
      <x:c r="A847" s="22"/>
      <x:c r="B847" s="22"/>
      <x:c r="C847" s="22"/>
      <x:c r="D847" s="22"/>
      <x:c r="E847" s="22"/>
      <x:c r="F847" s="22"/>
      <x:c r="G847" s="22"/>
      <x:c r="H847" s="22"/>
      <x:c r="I847" s="22"/>
      <x:c r="J847" s="22"/>
      <x:c r="K847" s="22"/>
      <x:c r="L847" s="22"/>
      <x:c r="M847" s="22"/>
      <x:c r="N847" s="22"/>
      <x:c r="O847" s="22"/>
      <x:c r="P847" s="22"/>
      <x:c r="Q847" s="22"/>
      <x:c r="R847" s="22"/>
      <x:c r="S847" s="22"/>
      <x:c r="T847" s="22"/>
      <x:c r="U847" s="22"/>
      <x:c r="V847" s="22"/>
      <x:c r="W847" s="22"/>
      <x:c r="X847" s="22"/>
      <x:c r="Y847" s="22"/>
      <x:c r="Z847" s="22"/>
    </x:row>
    <x:row r="848">
      <x:c r="A848" s="22"/>
      <x:c r="B848" s="22"/>
      <x:c r="C848" s="22"/>
      <x:c r="D848" s="22"/>
      <x:c r="E848" s="22"/>
      <x:c r="F848" s="22"/>
      <x:c r="G848" s="22"/>
      <x:c r="H848" s="22"/>
      <x:c r="I848" s="22"/>
      <x:c r="J848" s="22"/>
      <x:c r="K848" s="22"/>
      <x:c r="L848" s="22"/>
      <x:c r="M848" s="22"/>
      <x:c r="N848" s="22"/>
      <x:c r="O848" s="22"/>
      <x:c r="P848" s="22"/>
      <x:c r="Q848" s="22"/>
      <x:c r="R848" s="22"/>
      <x:c r="S848" s="22"/>
      <x:c r="T848" s="22"/>
      <x:c r="U848" s="22"/>
      <x:c r="V848" s="22"/>
      <x:c r="W848" s="22"/>
      <x:c r="X848" s="22"/>
      <x:c r="Y848" s="22"/>
      <x:c r="Z848" s="22"/>
    </x:row>
    <x:row r="849">
      <x:c r="A849" s="22"/>
      <x:c r="B849" s="22"/>
      <x:c r="C849" s="22"/>
      <x:c r="D849" s="22"/>
      <x:c r="E849" s="22"/>
      <x:c r="F849" s="22"/>
      <x:c r="G849" s="22"/>
      <x:c r="H849" s="22"/>
      <x:c r="I849" s="22"/>
      <x:c r="J849" s="22"/>
      <x:c r="K849" s="22"/>
      <x:c r="L849" s="22"/>
      <x:c r="M849" s="22"/>
      <x:c r="N849" s="22"/>
      <x:c r="O849" s="22"/>
      <x:c r="P849" s="22"/>
      <x:c r="Q849" s="22"/>
      <x:c r="R849" s="22"/>
      <x:c r="S849" s="22"/>
      <x:c r="T849" s="22"/>
      <x:c r="U849" s="22"/>
      <x:c r="V849" s="22"/>
      <x:c r="W849" s="22"/>
      <x:c r="X849" s="22"/>
      <x:c r="Y849" s="22"/>
      <x:c r="Z849" s="22"/>
    </x:row>
    <x:row r="850">
      <x:c r="A850" s="22"/>
      <x:c r="B850" s="22"/>
      <x:c r="C850" s="22"/>
      <x:c r="D850" s="22"/>
      <x:c r="E850" s="22"/>
      <x:c r="F850" s="22"/>
      <x:c r="G850" s="22"/>
      <x:c r="H850" s="22"/>
      <x:c r="I850" s="22"/>
      <x:c r="J850" s="22"/>
      <x:c r="K850" s="22"/>
      <x:c r="L850" s="22"/>
      <x:c r="M850" s="22"/>
      <x:c r="N850" s="22"/>
      <x:c r="O850" s="22"/>
      <x:c r="P850" s="22"/>
      <x:c r="Q850" s="22"/>
      <x:c r="R850" s="22"/>
      <x:c r="S850" s="22"/>
      <x:c r="T850" s="22"/>
      <x:c r="U850" s="22"/>
      <x:c r="V850" s="22"/>
      <x:c r="W850" s="22"/>
      <x:c r="X850" s="22"/>
      <x:c r="Y850" s="22"/>
      <x:c r="Z850" s="22"/>
    </x:row>
    <x:row r="851">
      <x:c r="A851" s="22"/>
      <x:c r="B851" s="22"/>
      <x:c r="C851" s="22"/>
      <x:c r="D851" s="22"/>
      <x:c r="E851" s="22"/>
      <x:c r="F851" s="22"/>
      <x:c r="G851" s="22"/>
      <x:c r="H851" s="22"/>
      <x:c r="I851" s="22"/>
      <x:c r="J851" s="22"/>
      <x:c r="K851" s="22"/>
      <x:c r="L851" s="22"/>
      <x:c r="M851" s="22"/>
      <x:c r="N851" s="22"/>
      <x:c r="O851" s="22"/>
      <x:c r="P851" s="22"/>
      <x:c r="Q851" s="22"/>
      <x:c r="R851" s="22"/>
      <x:c r="S851" s="22"/>
      <x:c r="T851" s="22"/>
      <x:c r="U851" s="22"/>
      <x:c r="V851" s="22"/>
      <x:c r="W851" s="22"/>
      <x:c r="X851" s="22"/>
      <x:c r="Y851" s="22"/>
      <x:c r="Z851" s="22"/>
    </x:row>
    <x:row r="852">
      <x:c r="A852" s="22"/>
      <x:c r="B852" s="22"/>
      <x:c r="C852" s="22"/>
      <x:c r="D852" s="22"/>
      <x:c r="E852" s="22"/>
      <x:c r="F852" s="22"/>
      <x:c r="G852" s="22"/>
      <x:c r="H852" s="22"/>
      <x:c r="I852" s="22"/>
      <x:c r="J852" s="22"/>
      <x:c r="K852" s="22"/>
      <x:c r="L852" s="22"/>
      <x:c r="M852" s="22"/>
      <x:c r="N852" s="22"/>
      <x:c r="O852" s="22"/>
      <x:c r="P852" s="22"/>
      <x:c r="Q852" s="22"/>
      <x:c r="R852" s="22"/>
      <x:c r="S852" s="22"/>
      <x:c r="T852" s="22"/>
      <x:c r="U852" s="22"/>
      <x:c r="V852" s="22"/>
      <x:c r="W852" s="22"/>
      <x:c r="X852" s="22"/>
      <x:c r="Y852" s="22"/>
      <x:c r="Z852" s="22"/>
    </x:row>
    <x:row r="853">
      <x:c r="A853" s="22"/>
      <x:c r="B853" s="22"/>
      <x:c r="C853" s="22"/>
      <x:c r="D853" s="22"/>
      <x:c r="E853" s="22"/>
      <x:c r="F853" s="22"/>
      <x:c r="G853" s="22"/>
      <x:c r="H853" s="22"/>
      <x:c r="I853" s="22"/>
      <x:c r="J853" s="22"/>
      <x:c r="K853" s="22"/>
      <x:c r="L853" s="22"/>
      <x:c r="M853" s="22"/>
      <x:c r="N853" s="22"/>
      <x:c r="O853" s="22"/>
      <x:c r="P853" s="22"/>
      <x:c r="Q853" s="22"/>
      <x:c r="R853" s="22"/>
      <x:c r="S853" s="22"/>
      <x:c r="T853" s="22"/>
      <x:c r="U853" s="22"/>
      <x:c r="V853" s="22"/>
      <x:c r="W853" s="22"/>
      <x:c r="X853" s="22"/>
      <x:c r="Y853" s="22"/>
      <x:c r="Z853" s="22"/>
    </x:row>
    <x:row r="854">
      <x:c r="A854" s="22"/>
      <x:c r="B854" s="22"/>
      <x:c r="C854" s="22"/>
      <x:c r="D854" s="22"/>
      <x:c r="E854" s="22"/>
      <x:c r="F854" s="22"/>
      <x:c r="G854" s="22"/>
      <x:c r="H854" s="22"/>
      <x:c r="I854" s="22"/>
      <x:c r="J854" s="22"/>
      <x:c r="K854" s="22"/>
      <x:c r="L854" s="22"/>
      <x:c r="M854" s="22"/>
      <x:c r="N854" s="22"/>
      <x:c r="O854" s="22"/>
      <x:c r="P854" s="22"/>
      <x:c r="Q854" s="22"/>
      <x:c r="R854" s="22"/>
      <x:c r="S854" s="22"/>
      <x:c r="T854" s="22"/>
      <x:c r="U854" s="22"/>
      <x:c r="V854" s="22"/>
      <x:c r="W854" s="22"/>
      <x:c r="X854" s="22"/>
      <x:c r="Y854" s="22"/>
      <x:c r="Z854" s="22"/>
    </x:row>
    <x:row r="855">
      <x:c r="A855" s="22"/>
      <x:c r="B855" s="22"/>
      <x:c r="C855" s="22"/>
      <x:c r="D855" s="22"/>
      <x:c r="E855" s="22"/>
      <x:c r="F855" s="22"/>
      <x:c r="G855" s="22"/>
      <x:c r="H855" s="22"/>
      <x:c r="I855" s="22"/>
      <x:c r="J855" s="22"/>
      <x:c r="K855" s="22"/>
      <x:c r="L855" s="22"/>
      <x:c r="M855" s="22"/>
      <x:c r="N855" s="22"/>
      <x:c r="O855" s="22"/>
      <x:c r="P855" s="22"/>
      <x:c r="Q855" s="22"/>
      <x:c r="R855" s="22"/>
      <x:c r="S855" s="22"/>
      <x:c r="T855" s="22"/>
      <x:c r="U855" s="22"/>
      <x:c r="V855" s="22"/>
      <x:c r="W855" s="22"/>
      <x:c r="X855" s="22"/>
      <x:c r="Y855" s="22"/>
      <x:c r="Z855" s="22"/>
    </x:row>
    <x:row r="856">
      <x:c r="A856" s="22"/>
      <x:c r="B856" s="22"/>
      <x:c r="C856" s="22"/>
      <x:c r="D856" s="22"/>
      <x:c r="E856" s="22"/>
      <x:c r="F856" s="22"/>
      <x:c r="G856" s="22"/>
      <x:c r="H856" s="22"/>
      <x:c r="I856" s="22"/>
      <x:c r="J856" s="22"/>
      <x:c r="K856" s="22"/>
      <x:c r="L856" s="22"/>
      <x:c r="M856" s="22"/>
      <x:c r="N856" s="22"/>
      <x:c r="O856" s="22"/>
      <x:c r="P856" s="22"/>
      <x:c r="Q856" s="22"/>
      <x:c r="R856" s="22"/>
      <x:c r="S856" s="22"/>
      <x:c r="T856" s="22"/>
      <x:c r="U856" s="22"/>
      <x:c r="V856" s="22"/>
      <x:c r="W856" s="22"/>
      <x:c r="X856" s="22"/>
      <x:c r="Y856" s="22"/>
      <x:c r="Z856" s="22"/>
    </x:row>
    <x:row r="857">
      <x:c r="A857" s="22"/>
      <x:c r="B857" s="22"/>
      <x:c r="C857" s="22"/>
      <x:c r="D857" s="22"/>
      <x:c r="E857" s="22"/>
      <x:c r="F857" s="22"/>
      <x:c r="G857" s="22"/>
      <x:c r="H857" s="22"/>
      <x:c r="I857" s="22"/>
      <x:c r="J857" s="22"/>
      <x:c r="K857" s="22"/>
      <x:c r="L857" s="22"/>
      <x:c r="M857" s="22"/>
      <x:c r="N857" s="22"/>
      <x:c r="O857" s="22"/>
      <x:c r="P857" s="22"/>
      <x:c r="Q857" s="22"/>
      <x:c r="R857" s="22"/>
      <x:c r="S857" s="22"/>
      <x:c r="T857" s="22"/>
      <x:c r="U857" s="22"/>
      <x:c r="V857" s="22"/>
      <x:c r="W857" s="22"/>
      <x:c r="X857" s="22"/>
      <x:c r="Y857" s="22"/>
      <x:c r="Z857" s="22"/>
    </x:row>
    <x:row r="858">
      <x:c r="A858" s="22"/>
      <x:c r="B858" s="22"/>
      <x:c r="C858" s="22"/>
      <x:c r="D858" s="22"/>
      <x:c r="E858" s="22"/>
      <x:c r="F858" s="22"/>
      <x:c r="G858" s="22"/>
      <x:c r="H858" s="22"/>
      <x:c r="I858" s="22"/>
      <x:c r="J858" s="22"/>
      <x:c r="K858" s="22"/>
      <x:c r="L858" s="22"/>
      <x:c r="M858" s="22"/>
      <x:c r="N858" s="22"/>
      <x:c r="O858" s="22"/>
      <x:c r="P858" s="22"/>
      <x:c r="Q858" s="22"/>
      <x:c r="R858" s="22"/>
      <x:c r="S858" s="22"/>
      <x:c r="T858" s="22"/>
      <x:c r="U858" s="22"/>
      <x:c r="V858" s="22"/>
      <x:c r="W858" s="22"/>
      <x:c r="X858" s="22"/>
      <x:c r="Y858" s="22"/>
      <x:c r="Z858" s="22"/>
    </x:row>
    <x:row r="859">
      <x:c r="A859" s="22"/>
      <x:c r="B859" s="22"/>
      <x:c r="C859" s="22"/>
      <x:c r="D859" s="22"/>
      <x:c r="E859" s="22"/>
      <x:c r="F859" s="22"/>
      <x:c r="G859" s="22"/>
      <x:c r="H859" s="22"/>
      <x:c r="I859" s="22"/>
      <x:c r="J859" s="22"/>
      <x:c r="K859" s="22"/>
      <x:c r="L859" s="22"/>
      <x:c r="M859" s="22"/>
      <x:c r="N859" s="22"/>
      <x:c r="O859" s="22"/>
      <x:c r="P859" s="22"/>
      <x:c r="Q859" s="22"/>
      <x:c r="R859" s="22"/>
      <x:c r="S859" s="22"/>
      <x:c r="T859" s="22"/>
      <x:c r="U859" s="22"/>
      <x:c r="V859" s="22"/>
      <x:c r="W859" s="22"/>
      <x:c r="X859" s="22"/>
      <x:c r="Y859" s="22"/>
      <x:c r="Z859" s="22"/>
    </x:row>
    <x:row r="860">
      <x:c r="A860" s="22"/>
      <x:c r="B860" s="22"/>
      <x:c r="C860" s="22"/>
      <x:c r="D860" s="22"/>
      <x:c r="E860" s="22"/>
      <x:c r="F860" s="22"/>
      <x:c r="G860" s="22"/>
      <x:c r="H860" s="22"/>
      <x:c r="I860" s="22"/>
      <x:c r="J860" s="22"/>
      <x:c r="K860" s="22"/>
      <x:c r="L860" s="22"/>
      <x:c r="M860" s="22"/>
      <x:c r="N860" s="22"/>
      <x:c r="O860" s="22"/>
      <x:c r="P860" s="22"/>
      <x:c r="Q860" s="22"/>
      <x:c r="R860" s="22"/>
      <x:c r="S860" s="22"/>
      <x:c r="T860" s="22"/>
      <x:c r="U860" s="22"/>
      <x:c r="V860" s="22"/>
      <x:c r="W860" s="22"/>
      <x:c r="X860" s="22"/>
      <x:c r="Y860" s="22"/>
      <x:c r="Z860" s="22"/>
    </x:row>
    <x:row r="861">
      <x:c r="A861" s="22"/>
      <x:c r="B861" s="22"/>
      <x:c r="C861" s="22"/>
      <x:c r="D861" s="22"/>
      <x:c r="E861" s="22"/>
      <x:c r="F861" s="22"/>
      <x:c r="G861" s="22"/>
      <x:c r="H861" s="22"/>
      <x:c r="I861" s="22"/>
      <x:c r="J861" s="22"/>
      <x:c r="K861" s="22"/>
      <x:c r="L861" s="22"/>
      <x:c r="M861" s="22"/>
      <x:c r="N861" s="22"/>
      <x:c r="O861" s="22"/>
      <x:c r="P861" s="22"/>
      <x:c r="Q861" s="22"/>
      <x:c r="R861" s="22"/>
      <x:c r="S861" s="22"/>
      <x:c r="T861" s="22"/>
      <x:c r="U861" s="22"/>
      <x:c r="V861" s="22"/>
      <x:c r="W861" s="22"/>
      <x:c r="X861" s="22"/>
      <x:c r="Y861" s="22"/>
      <x:c r="Z861" s="22"/>
    </x:row>
    <x:row r="862">
      <x:c r="A862" s="22"/>
      <x:c r="B862" s="22"/>
      <x:c r="C862" s="22"/>
      <x:c r="D862" s="22"/>
      <x:c r="E862" s="22"/>
      <x:c r="F862" s="22"/>
      <x:c r="G862" s="22"/>
      <x:c r="H862" s="22"/>
      <x:c r="I862" s="22"/>
      <x:c r="J862" s="22"/>
      <x:c r="K862" s="22"/>
      <x:c r="L862" s="22"/>
      <x:c r="M862" s="22"/>
      <x:c r="N862" s="22"/>
      <x:c r="O862" s="22"/>
      <x:c r="P862" s="22"/>
      <x:c r="Q862" s="22"/>
      <x:c r="R862" s="22"/>
      <x:c r="S862" s="22"/>
      <x:c r="T862" s="22"/>
      <x:c r="U862" s="22"/>
      <x:c r="V862" s="22"/>
      <x:c r="W862" s="22"/>
      <x:c r="X862" s="22"/>
      <x:c r="Y862" s="22"/>
      <x:c r="Z862" s="22"/>
    </x:row>
    <x:row r="863">
      <x:c r="A863" s="22"/>
      <x:c r="B863" s="22"/>
      <x:c r="C863" s="22"/>
      <x:c r="D863" s="22"/>
      <x:c r="E863" s="22"/>
      <x:c r="F863" s="22"/>
      <x:c r="G863" s="22"/>
      <x:c r="H863" s="22"/>
      <x:c r="I863" s="22"/>
      <x:c r="J863" s="22"/>
      <x:c r="K863" s="22"/>
      <x:c r="L863" s="22"/>
      <x:c r="M863" s="22"/>
      <x:c r="N863" s="22"/>
      <x:c r="O863" s="22"/>
      <x:c r="P863" s="22"/>
      <x:c r="Q863" s="22"/>
      <x:c r="R863" s="22"/>
      <x:c r="S863" s="22"/>
      <x:c r="T863" s="22"/>
      <x:c r="U863" s="22"/>
      <x:c r="V863" s="22"/>
      <x:c r="W863" s="22"/>
      <x:c r="X863" s="22"/>
      <x:c r="Y863" s="22"/>
      <x:c r="Z863" s="22"/>
    </x:row>
    <x:row r="864">
      <x:c r="A864" s="22"/>
      <x:c r="B864" s="22"/>
      <x:c r="C864" s="22"/>
      <x:c r="D864" s="22"/>
      <x:c r="E864" s="22"/>
      <x:c r="F864" s="22"/>
      <x:c r="G864" s="22"/>
      <x:c r="H864" s="22"/>
      <x:c r="I864" s="22"/>
      <x:c r="J864" s="22"/>
      <x:c r="K864" s="22"/>
      <x:c r="L864" s="22"/>
      <x:c r="M864" s="22"/>
      <x:c r="N864" s="22"/>
      <x:c r="O864" s="22"/>
      <x:c r="P864" s="22"/>
      <x:c r="Q864" s="22"/>
      <x:c r="R864" s="22"/>
      <x:c r="S864" s="22"/>
      <x:c r="T864" s="22"/>
      <x:c r="U864" s="22"/>
      <x:c r="V864" s="22"/>
      <x:c r="W864" s="22"/>
      <x:c r="X864" s="22"/>
      <x:c r="Y864" s="22"/>
      <x:c r="Z864" s="22"/>
    </x:row>
    <x:row r="865">
      <x:c r="A865" s="22"/>
      <x:c r="B865" s="22"/>
      <x:c r="C865" s="22"/>
      <x:c r="D865" s="22"/>
      <x:c r="E865" s="22"/>
      <x:c r="F865" s="22"/>
      <x:c r="G865" s="22"/>
      <x:c r="H865" s="22"/>
      <x:c r="I865" s="22"/>
      <x:c r="J865" s="22"/>
      <x:c r="K865" s="22"/>
      <x:c r="L865" s="22"/>
      <x:c r="M865" s="22"/>
      <x:c r="N865" s="22"/>
      <x:c r="O865" s="22"/>
      <x:c r="P865" s="22"/>
      <x:c r="Q865" s="22"/>
      <x:c r="R865" s="22"/>
      <x:c r="S865" s="22"/>
      <x:c r="T865" s="22"/>
      <x:c r="U865" s="22"/>
      <x:c r="V865" s="22"/>
      <x:c r="W865" s="22"/>
      <x:c r="X865" s="22"/>
      <x:c r="Y865" s="22"/>
      <x:c r="Z865" s="22"/>
    </x:row>
    <x:row r="866">
      <x:c r="A866" s="22"/>
      <x:c r="B866" s="22"/>
      <x:c r="C866" s="22"/>
      <x:c r="D866" s="22"/>
      <x:c r="E866" s="22"/>
      <x:c r="F866" s="22"/>
      <x:c r="G866" s="22"/>
      <x:c r="H866" s="22"/>
      <x:c r="I866" s="22"/>
      <x:c r="J866" s="22"/>
      <x:c r="K866" s="22"/>
      <x:c r="L866" s="22"/>
      <x:c r="M866" s="22"/>
      <x:c r="N866" s="22"/>
      <x:c r="O866" s="22"/>
      <x:c r="P866" s="22"/>
      <x:c r="Q866" s="22"/>
      <x:c r="R866" s="22"/>
      <x:c r="S866" s="22"/>
      <x:c r="T866" s="22"/>
      <x:c r="U866" s="22"/>
      <x:c r="V866" s="22"/>
      <x:c r="W866" s="22"/>
      <x:c r="X866" s="22"/>
      <x:c r="Y866" s="22"/>
      <x:c r="Z866" s="22"/>
    </x:row>
    <x:row r="867">
      <x:c r="A867" s="22"/>
      <x:c r="B867" s="22"/>
      <x:c r="C867" s="22"/>
      <x:c r="D867" s="22"/>
      <x:c r="E867" s="22"/>
      <x:c r="F867" s="22"/>
      <x:c r="G867" s="22"/>
      <x:c r="H867" s="22"/>
      <x:c r="I867" s="22"/>
      <x:c r="J867" s="22"/>
      <x:c r="K867" s="22"/>
      <x:c r="L867" s="22"/>
      <x:c r="M867" s="22"/>
      <x:c r="N867" s="22"/>
      <x:c r="O867" s="22"/>
      <x:c r="P867" s="22"/>
      <x:c r="Q867" s="22"/>
      <x:c r="R867" s="22"/>
      <x:c r="S867" s="22"/>
      <x:c r="T867" s="22"/>
      <x:c r="U867" s="22"/>
      <x:c r="V867" s="22"/>
      <x:c r="W867" s="22"/>
      <x:c r="X867" s="22"/>
      <x:c r="Y867" s="22"/>
      <x:c r="Z867" s="22"/>
    </x:row>
    <x:row r="868">
      <x:c r="A868" s="22"/>
      <x:c r="B868" s="22"/>
      <x:c r="C868" s="22"/>
      <x:c r="D868" s="22"/>
      <x:c r="E868" s="22"/>
      <x:c r="F868" s="22"/>
      <x:c r="G868" s="22"/>
      <x:c r="H868" s="22"/>
      <x:c r="I868" s="22"/>
      <x:c r="J868" s="22"/>
      <x:c r="K868" s="22"/>
      <x:c r="L868" s="22"/>
      <x:c r="M868" s="22"/>
      <x:c r="N868" s="22"/>
      <x:c r="O868" s="22"/>
      <x:c r="P868" s="22"/>
      <x:c r="Q868" s="22"/>
      <x:c r="R868" s="22"/>
      <x:c r="S868" s="22"/>
      <x:c r="T868" s="22"/>
      <x:c r="U868" s="22"/>
      <x:c r="V868" s="22"/>
      <x:c r="W868" s="22"/>
      <x:c r="X868" s="22"/>
      <x:c r="Y868" s="22"/>
      <x:c r="Z868" s="22"/>
    </x:row>
    <x:row r="869">
      <x:c r="A869" s="22"/>
      <x:c r="B869" s="22"/>
      <x:c r="C869" s="22"/>
      <x:c r="D869" s="22"/>
      <x:c r="E869" s="22"/>
      <x:c r="F869" s="22"/>
      <x:c r="G869" s="22"/>
      <x:c r="H869" s="22"/>
      <x:c r="I869" s="22"/>
      <x:c r="J869" s="22"/>
      <x:c r="K869" s="22"/>
      <x:c r="L869" s="22"/>
      <x:c r="M869" s="22"/>
      <x:c r="N869" s="22"/>
      <x:c r="O869" s="22"/>
      <x:c r="P869" s="22"/>
      <x:c r="Q869" s="22"/>
      <x:c r="R869" s="22"/>
      <x:c r="S869" s="22"/>
      <x:c r="T869" s="22"/>
      <x:c r="U869" s="22"/>
      <x:c r="V869" s="22"/>
      <x:c r="W869" s="22"/>
      <x:c r="X869" s="22"/>
      <x:c r="Y869" s="22"/>
      <x:c r="Z869" s="22"/>
    </x:row>
    <x:row r="870">
      <x:c r="A870" s="22"/>
      <x:c r="B870" s="22"/>
      <x:c r="C870" s="22"/>
      <x:c r="D870" s="22"/>
      <x:c r="E870" s="22"/>
      <x:c r="F870" s="22"/>
      <x:c r="G870" s="22"/>
      <x:c r="H870" s="22"/>
      <x:c r="I870" s="22"/>
      <x:c r="J870" s="22"/>
      <x:c r="K870" s="22"/>
      <x:c r="L870" s="22"/>
      <x:c r="M870" s="22"/>
      <x:c r="N870" s="22"/>
      <x:c r="O870" s="22"/>
      <x:c r="P870" s="22"/>
      <x:c r="Q870" s="22"/>
      <x:c r="R870" s="22"/>
      <x:c r="S870" s="22"/>
      <x:c r="T870" s="22"/>
      <x:c r="U870" s="22"/>
      <x:c r="V870" s="22"/>
      <x:c r="W870" s="22"/>
      <x:c r="X870" s="22"/>
      <x:c r="Y870" s="22"/>
      <x:c r="Z870" s="22"/>
    </x:row>
    <x:row r="871">
      <x:c r="A871" s="22"/>
      <x:c r="B871" s="22"/>
      <x:c r="C871" s="22"/>
      <x:c r="D871" s="22"/>
      <x:c r="E871" s="22"/>
      <x:c r="F871" s="22"/>
      <x:c r="G871" s="22"/>
      <x:c r="H871" s="22"/>
      <x:c r="I871" s="22"/>
      <x:c r="J871" s="22"/>
      <x:c r="K871" s="22"/>
      <x:c r="L871" s="22"/>
      <x:c r="M871" s="22"/>
      <x:c r="N871" s="22"/>
      <x:c r="O871" s="22"/>
      <x:c r="P871" s="22"/>
      <x:c r="Q871" s="22"/>
      <x:c r="R871" s="22"/>
      <x:c r="S871" s="22"/>
      <x:c r="T871" s="22"/>
      <x:c r="U871" s="22"/>
      <x:c r="V871" s="22"/>
      <x:c r="W871" s="22"/>
      <x:c r="X871" s="22"/>
      <x:c r="Y871" s="22"/>
      <x:c r="Z871" s="22"/>
    </x:row>
    <x:row r="872">
      <x:c r="A872" s="22"/>
      <x:c r="B872" s="22"/>
      <x:c r="C872" s="22"/>
      <x:c r="D872" s="22"/>
      <x:c r="E872" s="22"/>
      <x:c r="F872" s="22"/>
      <x:c r="G872" s="22"/>
      <x:c r="H872" s="22"/>
      <x:c r="I872" s="22"/>
      <x:c r="J872" s="22"/>
      <x:c r="K872" s="22"/>
      <x:c r="L872" s="22"/>
      <x:c r="M872" s="22"/>
      <x:c r="N872" s="22"/>
      <x:c r="O872" s="22"/>
      <x:c r="P872" s="22"/>
      <x:c r="Q872" s="22"/>
      <x:c r="R872" s="22"/>
      <x:c r="S872" s="22"/>
      <x:c r="T872" s="22"/>
      <x:c r="U872" s="22"/>
      <x:c r="V872" s="22"/>
      <x:c r="W872" s="22"/>
      <x:c r="X872" s="22"/>
      <x:c r="Y872" s="22"/>
      <x:c r="Z872" s="22"/>
    </x:row>
    <x:row r="873">
      <x:c r="A873" s="22"/>
      <x:c r="B873" s="22"/>
      <x:c r="C873" s="22"/>
      <x:c r="D873" s="22"/>
      <x:c r="E873" s="22"/>
      <x:c r="F873" s="22"/>
      <x:c r="G873" s="22"/>
      <x:c r="H873" s="22"/>
      <x:c r="I873" s="22"/>
      <x:c r="J873" s="22"/>
      <x:c r="K873" s="22"/>
      <x:c r="L873" s="22"/>
      <x:c r="M873" s="22"/>
      <x:c r="N873" s="22"/>
      <x:c r="O873" s="22"/>
      <x:c r="P873" s="22"/>
      <x:c r="Q873" s="22"/>
      <x:c r="R873" s="22"/>
      <x:c r="S873" s="22"/>
      <x:c r="T873" s="22"/>
      <x:c r="U873" s="22"/>
      <x:c r="V873" s="22"/>
      <x:c r="W873" s="22"/>
      <x:c r="X873" s="22"/>
      <x:c r="Y873" s="22"/>
      <x:c r="Z873" s="22"/>
    </x:row>
    <x:row r="874">
      <x:c r="A874" s="22"/>
      <x:c r="B874" s="22"/>
      <x:c r="C874" s="22"/>
      <x:c r="D874" s="22"/>
      <x:c r="E874" s="22"/>
      <x:c r="F874" s="22"/>
      <x:c r="G874" s="22"/>
      <x:c r="H874" s="22"/>
      <x:c r="I874" s="22"/>
      <x:c r="J874" s="22"/>
      <x:c r="K874" s="22"/>
      <x:c r="L874" s="22"/>
      <x:c r="M874" s="22"/>
      <x:c r="N874" s="22"/>
      <x:c r="O874" s="22"/>
      <x:c r="P874" s="22"/>
      <x:c r="Q874" s="22"/>
      <x:c r="R874" s="22"/>
      <x:c r="S874" s="22"/>
      <x:c r="T874" s="22"/>
      <x:c r="U874" s="22"/>
      <x:c r="V874" s="22"/>
      <x:c r="W874" s="22"/>
      <x:c r="X874" s="22"/>
      <x:c r="Y874" s="22"/>
      <x:c r="Z874" s="22"/>
    </x:row>
    <x:row r="875">
      <x:c r="A875" s="22"/>
      <x:c r="B875" s="22"/>
      <x:c r="C875" s="22"/>
      <x:c r="D875" s="22"/>
      <x:c r="E875" s="22"/>
      <x:c r="F875" s="22"/>
      <x:c r="G875" s="22"/>
      <x:c r="H875" s="22"/>
      <x:c r="I875" s="22"/>
      <x:c r="J875" s="22"/>
      <x:c r="K875" s="22"/>
      <x:c r="L875" s="22"/>
      <x:c r="M875" s="22"/>
      <x:c r="N875" s="22"/>
      <x:c r="O875" s="22"/>
      <x:c r="P875" s="22"/>
      <x:c r="Q875" s="22"/>
      <x:c r="R875" s="22"/>
      <x:c r="S875" s="22"/>
      <x:c r="T875" s="22"/>
      <x:c r="U875" s="22"/>
      <x:c r="V875" s="22"/>
      <x:c r="W875" s="22"/>
      <x:c r="X875" s="22"/>
      <x:c r="Y875" s="22"/>
      <x:c r="Z875" s="22"/>
    </x:row>
    <x:row r="876">
      <x:c r="A876" s="22"/>
      <x:c r="B876" s="22"/>
      <x:c r="C876" s="22"/>
      <x:c r="D876" s="22"/>
      <x:c r="E876" s="22"/>
      <x:c r="F876" s="22"/>
      <x:c r="G876" s="22"/>
      <x:c r="H876" s="22"/>
      <x:c r="I876" s="22"/>
      <x:c r="J876" s="22"/>
      <x:c r="K876" s="22"/>
      <x:c r="L876" s="22"/>
      <x:c r="M876" s="22"/>
      <x:c r="N876" s="22"/>
      <x:c r="O876" s="22"/>
      <x:c r="P876" s="22"/>
      <x:c r="Q876" s="22"/>
      <x:c r="R876" s="22"/>
      <x:c r="S876" s="22"/>
      <x:c r="T876" s="22"/>
      <x:c r="U876" s="22"/>
      <x:c r="V876" s="22"/>
      <x:c r="W876" s="22"/>
      <x:c r="X876" s="22"/>
      <x:c r="Y876" s="22"/>
      <x:c r="Z876" s="22"/>
    </x:row>
    <x:row r="877">
      <x:c r="A877" s="22"/>
      <x:c r="B877" s="22"/>
      <x:c r="C877" s="22"/>
      <x:c r="D877" s="22"/>
      <x:c r="E877" s="22"/>
      <x:c r="F877" s="22"/>
      <x:c r="G877" s="22"/>
      <x:c r="H877" s="22"/>
      <x:c r="I877" s="22"/>
      <x:c r="J877" s="22"/>
      <x:c r="K877" s="22"/>
      <x:c r="L877" s="22"/>
      <x:c r="M877" s="22"/>
      <x:c r="N877" s="22"/>
      <x:c r="O877" s="22"/>
      <x:c r="P877" s="22"/>
      <x:c r="Q877" s="22"/>
      <x:c r="R877" s="22"/>
      <x:c r="S877" s="22"/>
      <x:c r="T877" s="22"/>
      <x:c r="U877" s="22"/>
      <x:c r="V877" s="22"/>
      <x:c r="W877" s="22"/>
      <x:c r="X877" s="22"/>
      <x:c r="Y877" s="22"/>
      <x:c r="Z877" s="22"/>
    </x:row>
    <x:row r="878">
      <x:c r="A878" s="22"/>
      <x:c r="B878" s="22"/>
      <x:c r="C878" s="22"/>
      <x:c r="D878" s="22"/>
      <x:c r="E878" s="22"/>
      <x:c r="F878" s="22"/>
      <x:c r="G878" s="22"/>
      <x:c r="H878" s="22"/>
      <x:c r="I878" s="22"/>
      <x:c r="J878" s="22"/>
      <x:c r="K878" s="22"/>
      <x:c r="L878" s="22"/>
      <x:c r="M878" s="22"/>
      <x:c r="N878" s="22"/>
      <x:c r="O878" s="22"/>
      <x:c r="P878" s="22"/>
      <x:c r="Q878" s="22"/>
      <x:c r="R878" s="22"/>
      <x:c r="S878" s="22"/>
      <x:c r="T878" s="22"/>
      <x:c r="U878" s="22"/>
      <x:c r="V878" s="22"/>
      <x:c r="W878" s="22"/>
      <x:c r="X878" s="22"/>
      <x:c r="Y878" s="22"/>
      <x:c r="Z878" s="22"/>
    </x:row>
    <x:row r="879">
      <x:c r="A879" s="22"/>
      <x:c r="B879" s="22"/>
      <x:c r="C879" s="22"/>
      <x:c r="D879" s="22"/>
      <x:c r="E879" s="22"/>
      <x:c r="F879" s="22"/>
      <x:c r="G879" s="22"/>
      <x:c r="H879" s="22"/>
      <x:c r="I879" s="22"/>
      <x:c r="J879" s="22"/>
      <x:c r="K879" s="22"/>
      <x:c r="L879" s="22"/>
      <x:c r="M879" s="22"/>
      <x:c r="N879" s="22"/>
      <x:c r="O879" s="22"/>
      <x:c r="P879" s="22"/>
      <x:c r="Q879" s="22"/>
      <x:c r="R879" s="22"/>
      <x:c r="S879" s="22"/>
      <x:c r="T879" s="22"/>
      <x:c r="U879" s="22"/>
      <x:c r="V879" s="22"/>
      <x:c r="W879" s="22"/>
      <x:c r="X879" s="22"/>
      <x:c r="Y879" s="22"/>
      <x:c r="Z879" s="22"/>
    </x:row>
    <x:row r="880">
      <x:c r="A880" s="22"/>
      <x:c r="B880" s="22"/>
      <x:c r="C880" s="22"/>
      <x:c r="D880" s="22"/>
      <x:c r="E880" s="22"/>
      <x:c r="F880" s="22"/>
      <x:c r="G880" s="22"/>
      <x:c r="H880" s="22"/>
      <x:c r="I880" s="22"/>
      <x:c r="J880" s="22"/>
      <x:c r="K880" s="22"/>
      <x:c r="L880" s="22"/>
      <x:c r="M880" s="22"/>
      <x:c r="N880" s="22"/>
      <x:c r="O880" s="22"/>
      <x:c r="P880" s="22"/>
      <x:c r="Q880" s="22"/>
      <x:c r="R880" s="22"/>
      <x:c r="S880" s="22"/>
      <x:c r="T880" s="22"/>
      <x:c r="U880" s="22"/>
      <x:c r="V880" s="22"/>
      <x:c r="W880" s="22"/>
      <x:c r="X880" s="22"/>
      <x:c r="Y880" s="22"/>
      <x:c r="Z880" s="22"/>
    </x:row>
    <x:row r="881">
      <x:c r="A881" s="22"/>
      <x:c r="B881" s="22"/>
      <x:c r="C881" s="22"/>
      <x:c r="D881" s="22"/>
      <x:c r="E881" s="22"/>
      <x:c r="F881" s="22"/>
      <x:c r="G881" s="22"/>
      <x:c r="H881" s="22"/>
      <x:c r="I881" s="22"/>
      <x:c r="J881" s="22"/>
      <x:c r="K881" s="22"/>
      <x:c r="L881" s="22"/>
      <x:c r="M881" s="22"/>
      <x:c r="N881" s="22"/>
      <x:c r="O881" s="22"/>
      <x:c r="P881" s="22"/>
      <x:c r="Q881" s="22"/>
      <x:c r="R881" s="22"/>
      <x:c r="S881" s="22"/>
      <x:c r="T881" s="22"/>
      <x:c r="U881" s="22"/>
      <x:c r="V881" s="22"/>
      <x:c r="W881" s="22"/>
      <x:c r="X881" s="22"/>
      <x:c r="Y881" s="22"/>
      <x:c r="Z881" s="22"/>
    </x:row>
    <x:row r="882">
      <x:c r="A882" s="22"/>
      <x:c r="B882" s="22"/>
      <x:c r="C882" s="22"/>
      <x:c r="D882" s="22"/>
      <x:c r="E882" s="22"/>
      <x:c r="F882" s="22"/>
      <x:c r="G882" s="22"/>
      <x:c r="H882" s="22"/>
      <x:c r="I882" s="22"/>
      <x:c r="J882" s="22"/>
      <x:c r="K882" s="22"/>
      <x:c r="L882" s="22"/>
      <x:c r="M882" s="22"/>
      <x:c r="N882" s="22"/>
      <x:c r="O882" s="22"/>
      <x:c r="P882" s="22"/>
      <x:c r="Q882" s="22"/>
      <x:c r="R882" s="22"/>
      <x:c r="S882" s="22"/>
      <x:c r="T882" s="22"/>
      <x:c r="U882" s="22"/>
      <x:c r="V882" s="22"/>
      <x:c r="W882" s="22"/>
      <x:c r="X882" s="22"/>
      <x:c r="Y882" s="22"/>
      <x:c r="Z882" s="22"/>
    </x:row>
    <x:row r="883">
      <x:c r="A883" s="22"/>
      <x:c r="B883" s="22"/>
      <x:c r="C883" s="22"/>
      <x:c r="D883" s="22"/>
      <x:c r="E883" s="22"/>
      <x:c r="F883" s="22"/>
      <x:c r="G883" s="22"/>
      <x:c r="H883" s="22"/>
      <x:c r="I883" s="22"/>
      <x:c r="J883" s="22"/>
      <x:c r="K883" s="22"/>
      <x:c r="L883" s="22"/>
      <x:c r="M883" s="22"/>
      <x:c r="N883" s="22"/>
      <x:c r="O883" s="22"/>
      <x:c r="P883" s="22"/>
      <x:c r="Q883" s="22"/>
      <x:c r="R883" s="22"/>
      <x:c r="S883" s="22"/>
      <x:c r="T883" s="22"/>
      <x:c r="U883" s="22"/>
      <x:c r="V883" s="22"/>
      <x:c r="W883" s="22"/>
      <x:c r="X883" s="22"/>
      <x:c r="Y883" s="22"/>
      <x:c r="Z883" s="22"/>
    </x:row>
    <x:row r="884">
      <x:c r="A884" s="22"/>
      <x:c r="B884" s="22"/>
      <x:c r="C884" s="22"/>
      <x:c r="D884" s="22"/>
      <x:c r="E884" s="22"/>
      <x:c r="F884" s="22"/>
      <x:c r="G884" s="22"/>
      <x:c r="H884" s="22"/>
      <x:c r="I884" s="22"/>
      <x:c r="J884" s="22"/>
      <x:c r="K884" s="22"/>
      <x:c r="L884" s="22"/>
      <x:c r="M884" s="22"/>
      <x:c r="N884" s="22"/>
      <x:c r="O884" s="22"/>
      <x:c r="P884" s="22"/>
      <x:c r="Q884" s="22"/>
      <x:c r="R884" s="22"/>
      <x:c r="S884" s="22"/>
      <x:c r="T884" s="22"/>
      <x:c r="U884" s="22"/>
      <x:c r="V884" s="22"/>
      <x:c r="W884" s="22"/>
      <x:c r="X884" s="22"/>
      <x:c r="Y884" s="22"/>
      <x:c r="Z884" s="22"/>
    </x:row>
    <x:row r="885">
      <x:c r="A885" s="22"/>
      <x:c r="B885" s="22"/>
      <x:c r="C885" s="22"/>
      <x:c r="D885" s="22"/>
      <x:c r="E885" s="22"/>
      <x:c r="F885" s="22"/>
      <x:c r="G885" s="22"/>
      <x:c r="H885" s="22"/>
      <x:c r="I885" s="22"/>
      <x:c r="J885" s="22"/>
      <x:c r="K885" s="22"/>
      <x:c r="L885" s="22"/>
      <x:c r="M885" s="22"/>
      <x:c r="N885" s="22"/>
      <x:c r="O885" s="22"/>
      <x:c r="P885" s="22"/>
      <x:c r="Q885" s="22"/>
      <x:c r="R885" s="22"/>
      <x:c r="S885" s="22"/>
      <x:c r="T885" s="22"/>
      <x:c r="U885" s="22"/>
      <x:c r="V885" s="22"/>
      <x:c r="W885" s="22"/>
      <x:c r="X885" s="22"/>
      <x:c r="Y885" s="22"/>
      <x:c r="Z885" s="22"/>
    </x:row>
    <x:row r="886">
      <x:c r="A886" s="22"/>
      <x:c r="B886" s="22"/>
      <x:c r="C886" s="22"/>
      <x:c r="D886" s="22"/>
      <x:c r="E886" s="22"/>
      <x:c r="F886" s="22"/>
      <x:c r="G886" s="22"/>
      <x:c r="H886" s="22"/>
      <x:c r="I886" s="22"/>
      <x:c r="J886" s="22"/>
      <x:c r="K886" s="22"/>
      <x:c r="L886" s="22"/>
      <x:c r="M886" s="22"/>
      <x:c r="N886" s="22"/>
      <x:c r="O886" s="22"/>
      <x:c r="P886" s="22"/>
      <x:c r="Q886" s="22"/>
      <x:c r="R886" s="22"/>
      <x:c r="S886" s="22"/>
      <x:c r="T886" s="22"/>
      <x:c r="U886" s="22"/>
      <x:c r="V886" s="22"/>
      <x:c r="W886" s="22"/>
      <x:c r="X886" s="22"/>
      <x:c r="Y886" s="22"/>
      <x:c r="Z886" s="22"/>
    </x:row>
    <x:row r="887">
      <x:c r="A887" s="22"/>
      <x:c r="B887" s="22"/>
      <x:c r="C887" s="22"/>
      <x:c r="D887" s="22"/>
      <x:c r="E887" s="22"/>
      <x:c r="F887" s="22"/>
      <x:c r="G887" s="22"/>
      <x:c r="H887" s="22"/>
      <x:c r="I887" s="22"/>
      <x:c r="J887" s="22"/>
      <x:c r="K887" s="22"/>
      <x:c r="L887" s="22"/>
      <x:c r="M887" s="22"/>
      <x:c r="N887" s="22"/>
      <x:c r="O887" s="22"/>
      <x:c r="P887" s="22"/>
      <x:c r="Q887" s="22"/>
      <x:c r="R887" s="22"/>
      <x:c r="S887" s="22"/>
      <x:c r="T887" s="22"/>
      <x:c r="U887" s="22"/>
      <x:c r="V887" s="22"/>
      <x:c r="W887" s="22"/>
      <x:c r="X887" s="22"/>
      <x:c r="Y887" s="22"/>
      <x:c r="Z887" s="22"/>
    </x:row>
    <x:row r="888">
      <x:c r="A888" s="22"/>
      <x:c r="B888" s="22"/>
      <x:c r="C888" s="22"/>
      <x:c r="D888" s="22"/>
      <x:c r="E888" s="22"/>
      <x:c r="F888" s="22"/>
      <x:c r="G888" s="22"/>
      <x:c r="H888" s="22"/>
      <x:c r="I888" s="22"/>
      <x:c r="J888" s="22"/>
      <x:c r="K888" s="22"/>
      <x:c r="L888" s="22"/>
      <x:c r="M888" s="22"/>
      <x:c r="N888" s="22"/>
      <x:c r="O888" s="22"/>
      <x:c r="P888" s="22"/>
      <x:c r="Q888" s="22"/>
      <x:c r="R888" s="22"/>
      <x:c r="S888" s="22"/>
      <x:c r="T888" s="22"/>
      <x:c r="U888" s="22"/>
      <x:c r="V888" s="22"/>
      <x:c r="W888" s="22"/>
      <x:c r="X888" s="22"/>
      <x:c r="Y888" s="22"/>
      <x:c r="Z888" s="22"/>
    </x:row>
    <x:row r="889">
      <x:c r="A889" s="22"/>
      <x:c r="B889" s="22"/>
      <x:c r="C889" s="22"/>
      <x:c r="D889" s="22"/>
      <x:c r="E889" s="22"/>
      <x:c r="F889" s="22"/>
      <x:c r="G889" s="22"/>
      <x:c r="H889" s="22"/>
      <x:c r="I889" s="22"/>
      <x:c r="J889" s="22"/>
      <x:c r="K889" s="22"/>
      <x:c r="L889" s="22"/>
      <x:c r="M889" s="22"/>
      <x:c r="N889" s="22"/>
      <x:c r="O889" s="22"/>
      <x:c r="P889" s="22"/>
      <x:c r="Q889" s="22"/>
      <x:c r="R889" s="22"/>
      <x:c r="S889" s="22"/>
      <x:c r="T889" s="22"/>
      <x:c r="U889" s="22"/>
      <x:c r="V889" s="22"/>
      <x:c r="W889" s="22"/>
      <x:c r="X889" s="22"/>
      <x:c r="Y889" s="22"/>
      <x:c r="Z889" s="22"/>
    </x:row>
    <x:row r="890">
      <x:c r="A890" s="22"/>
      <x:c r="B890" s="22"/>
      <x:c r="C890" s="22"/>
      <x:c r="D890" s="22"/>
      <x:c r="E890" s="22"/>
      <x:c r="F890" s="22"/>
      <x:c r="G890" s="22"/>
      <x:c r="H890" s="22"/>
      <x:c r="I890" s="22"/>
      <x:c r="J890" s="22"/>
      <x:c r="K890" s="22"/>
      <x:c r="L890" s="22"/>
      <x:c r="M890" s="22"/>
      <x:c r="N890" s="22"/>
      <x:c r="O890" s="22"/>
      <x:c r="P890" s="22"/>
      <x:c r="Q890" s="22"/>
      <x:c r="R890" s="22"/>
      <x:c r="S890" s="22"/>
      <x:c r="T890" s="22"/>
      <x:c r="U890" s="22"/>
      <x:c r="V890" s="22"/>
      <x:c r="W890" s="22"/>
      <x:c r="X890" s="22"/>
      <x:c r="Y890" s="22"/>
      <x:c r="Z890" s="22"/>
    </x:row>
    <x:row r="891">
      <x:c r="A891" s="22"/>
      <x:c r="B891" s="22"/>
      <x:c r="C891" s="22"/>
      <x:c r="D891" s="22"/>
      <x:c r="E891" s="22"/>
      <x:c r="F891" s="22"/>
      <x:c r="G891" s="22"/>
      <x:c r="H891" s="22"/>
      <x:c r="I891" s="22"/>
      <x:c r="J891" s="22"/>
      <x:c r="K891" s="22"/>
      <x:c r="L891" s="22"/>
      <x:c r="M891" s="22"/>
      <x:c r="N891" s="22"/>
      <x:c r="O891" s="22"/>
      <x:c r="P891" s="22"/>
      <x:c r="Q891" s="22"/>
      <x:c r="R891" s="22"/>
      <x:c r="S891" s="22"/>
      <x:c r="T891" s="22"/>
      <x:c r="U891" s="22"/>
      <x:c r="V891" s="22"/>
      <x:c r="W891" s="22"/>
      <x:c r="X891" s="22"/>
      <x:c r="Y891" s="22"/>
      <x:c r="Z891" s="22"/>
    </x:row>
    <x:row r="892">
      <x:c r="A892" s="22"/>
      <x:c r="B892" s="22"/>
      <x:c r="C892" s="22"/>
      <x:c r="D892" s="22"/>
      <x:c r="E892" s="22"/>
      <x:c r="F892" s="22"/>
      <x:c r="G892" s="22"/>
      <x:c r="H892" s="22"/>
      <x:c r="I892" s="22"/>
      <x:c r="J892" s="22"/>
      <x:c r="K892" s="22"/>
      <x:c r="L892" s="22"/>
      <x:c r="M892" s="22"/>
      <x:c r="N892" s="22"/>
      <x:c r="O892" s="22"/>
      <x:c r="P892" s="22"/>
      <x:c r="Q892" s="22"/>
      <x:c r="R892" s="22"/>
      <x:c r="S892" s="22"/>
      <x:c r="T892" s="22"/>
      <x:c r="U892" s="22"/>
      <x:c r="V892" s="22"/>
      <x:c r="W892" s="22"/>
      <x:c r="X892" s="22"/>
      <x:c r="Y892" s="22"/>
      <x:c r="Z892" s="22"/>
    </x:row>
    <x:row r="893">
      <x:c r="A893" s="22"/>
      <x:c r="B893" s="22"/>
      <x:c r="C893" s="22"/>
      <x:c r="D893" s="22"/>
      <x:c r="E893" s="22"/>
      <x:c r="F893" s="22"/>
      <x:c r="G893" s="22"/>
      <x:c r="H893" s="22"/>
      <x:c r="I893" s="22"/>
      <x:c r="J893" s="22"/>
      <x:c r="K893" s="22"/>
      <x:c r="L893" s="22"/>
      <x:c r="M893" s="22"/>
      <x:c r="N893" s="22"/>
      <x:c r="O893" s="22"/>
      <x:c r="P893" s="22"/>
      <x:c r="Q893" s="22"/>
      <x:c r="R893" s="22"/>
      <x:c r="S893" s="22"/>
      <x:c r="T893" s="22"/>
      <x:c r="U893" s="22"/>
      <x:c r="V893" s="22"/>
      <x:c r="W893" s="22"/>
      <x:c r="X893" s="22"/>
      <x:c r="Y893" s="22"/>
      <x:c r="Z893" s="22"/>
    </x:row>
    <x:row r="894">
      <x:c r="A894" s="22"/>
      <x:c r="B894" s="22"/>
      <x:c r="C894" s="22"/>
      <x:c r="D894" s="22"/>
      <x:c r="E894" s="22"/>
      <x:c r="F894" s="22"/>
      <x:c r="G894" s="22"/>
      <x:c r="H894" s="22"/>
      <x:c r="I894" s="22"/>
      <x:c r="J894" s="22"/>
      <x:c r="K894" s="22"/>
      <x:c r="L894" s="22"/>
      <x:c r="M894" s="22"/>
      <x:c r="N894" s="22"/>
      <x:c r="O894" s="22"/>
      <x:c r="P894" s="22"/>
      <x:c r="Q894" s="22"/>
      <x:c r="R894" s="22"/>
      <x:c r="S894" s="22"/>
      <x:c r="T894" s="22"/>
      <x:c r="U894" s="22"/>
      <x:c r="V894" s="22"/>
      <x:c r="W894" s="22"/>
      <x:c r="X894" s="22"/>
      <x:c r="Y894" s="22"/>
      <x:c r="Z894" s="22"/>
    </x:row>
    <x:row r="895">
      <x:c r="A895" s="22"/>
      <x:c r="B895" s="22"/>
      <x:c r="C895" s="22"/>
      <x:c r="D895" s="22"/>
      <x:c r="E895" s="22"/>
      <x:c r="F895" s="22"/>
      <x:c r="G895" s="22"/>
      <x:c r="H895" s="22"/>
      <x:c r="I895" s="22"/>
      <x:c r="J895" s="22"/>
      <x:c r="K895" s="22"/>
      <x:c r="L895" s="22"/>
      <x:c r="M895" s="22"/>
      <x:c r="N895" s="22"/>
      <x:c r="O895" s="22"/>
      <x:c r="P895" s="22"/>
      <x:c r="Q895" s="22"/>
      <x:c r="R895" s="22"/>
      <x:c r="S895" s="22"/>
      <x:c r="T895" s="22"/>
      <x:c r="U895" s="22"/>
      <x:c r="V895" s="22"/>
      <x:c r="W895" s="22"/>
      <x:c r="X895" s="22"/>
      <x:c r="Y895" s="22"/>
      <x:c r="Z895" s="22"/>
    </x:row>
    <x:row r="896">
      <x:c r="A896" s="22"/>
      <x:c r="B896" s="22"/>
      <x:c r="C896" s="22"/>
      <x:c r="D896" s="22"/>
      <x:c r="E896" s="22"/>
      <x:c r="F896" s="22"/>
      <x:c r="G896" s="22"/>
      <x:c r="H896" s="22"/>
      <x:c r="I896" s="22"/>
      <x:c r="J896" s="22"/>
      <x:c r="K896" s="22"/>
      <x:c r="L896" s="22"/>
      <x:c r="M896" s="22"/>
      <x:c r="N896" s="22"/>
      <x:c r="O896" s="22"/>
      <x:c r="P896" s="22"/>
      <x:c r="Q896" s="22"/>
      <x:c r="R896" s="22"/>
      <x:c r="S896" s="22"/>
      <x:c r="T896" s="22"/>
      <x:c r="U896" s="22"/>
      <x:c r="V896" s="22"/>
      <x:c r="W896" s="22"/>
      <x:c r="X896" s="22"/>
      <x:c r="Y896" s="22"/>
      <x:c r="Z896" s="22"/>
    </x:row>
    <x:row r="897">
      <x:c r="A897" s="22"/>
      <x:c r="B897" s="22"/>
      <x:c r="C897" s="22"/>
      <x:c r="D897" s="22"/>
      <x:c r="E897" s="22"/>
      <x:c r="F897" s="22"/>
      <x:c r="G897" s="22"/>
      <x:c r="H897" s="22"/>
      <x:c r="I897" s="22"/>
      <x:c r="J897" s="22"/>
      <x:c r="K897" s="22"/>
      <x:c r="L897" s="22"/>
      <x:c r="M897" s="22"/>
      <x:c r="N897" s="22"/>
      <x:c r="O897" s="22"/>
      <x:c r="P897" s="22"/>
      <x:c r="Q897" s="22"/>
      <x:c r="R897" s="22"/>
      <x:c r="S897" s="22"/>
      <x:c r="T897" s="22"/>
      <x:c r="U897" s="22"/>
      <x:c r="V897" s="22"/>
      <x:c r="W897" s="22"/>
      <x:c r="X897" s="22"/>
      <x:c r="Y897" s="22"/>
      <x:c r="Z897" s="22"/>
    </x:row>
    <x:row r="898">
      <x:c r="A898" s="22"/>
      <x:c r="B898" s="22"/>
      <x:c r="C898" s="22"/>
      <x:c r="D898" s="22"/>
      <x:c r="E898" s="22"/>
      <x:c r="F898" s="22"/>
      <x:c r="G898" s="22"/>
      <x:c r="H898" s="22"/>
      <x:c r="I898" s="22"/>
      <x:c r="J898" s="22"/>
      <x:c r="K898" s="22"/>
      <x:c r="L898" s="22"/>
      <x:c r="M898" s="22"/>
      <x:c r="N898" s="22"/>
      <x:c r="O898" s="22"/>
      <x:c r="P898" s="22"/>
      <x:c r="Q898" s="22"/>
      <x:c r="R898" s="22"/>
      <x:c r="S898" s="22"/>
      <x:c r="T898" s="22"/>
      <x:c r="U898" s="22"/>
      <x:c r="V898" s="22"/>
      <x:c r="W898" s="22"/>
      <x:c r="X898" s="22"/>
      <x:c r="Y898" s="22"/>
      <x:c r="Z898" s="22"/>
    </x:row>
    <x:row r="899">
      <x:c r="A899" s="22"/>
      <x:c r="B899" s="22"/>
      <x:c r="C899" s="22"/>
      <x:c r="D899" s="22"/>
      <x:c r="E899" s="22"/>
      <x:c r="F899" s="22"/>
      <x:c r="G899" s="22"/>
      <x:c r="H899" s="22"/>
      <x:c r="I899" s="22"/>
      <x:c r="J899" s="22"/>
      <x:c r="K899" s="22"/>
      <x:c r="L899" s="22"/>
      <x:c r="M899" s="22"/>
      <x:c r="N899" s="22"/>
      <x:c r="O899" s="22"/>
      <x:c r="P899" s="22"/>
      <x:c r="Q899" s="22"/>
      <x:c r="R899" s="22"/>
      <x:c r="S899" s="22"/>
      <x:c r="T899" s="22"/>
      <x:c r="U899" s="22"/>
      <x:c r="V899" s="22"/>
      <x:c r="W899" s="22"/>
      <x:c r="X899" s="22"/>
      <x:c r="Y899" s="22"/>
      <x:c r="Z899" s="22"/>
    </x:row>
    <x:row r="900">
      <x:c r="A900" s="22"/>
      <x:c r="B900" s="22"/>
      <x:c r="C900" s="22"/>
      <x:c r="D900" s="22"/>
      <x:c r="E900" s="22"/>
      <x:c r="F900" s="22"/>
      <x:c r="G900" s="22"/>
      <x:c r="H900" s="22"/>
      <x:c r="I900" s="22"/>
      <x:c r="J900" s="22"/>
      <x:c r="K900" s="22"/>
      <x:c r="L900" s="22"/>
      <x:c r="M900" s="22"/>
      <x:c r="N900" s="22"/>
      <x:c r="O900" s="22"/>
      <x:c r="P900" s="22"/>
      <x:c r="Q900" s="22"/>
      <x:c r="R900" s="22"/>
      <x:c r="S900" s="22"/>
      <x:c r="T900" s="22"/>
      <x:c r="U900" s="22"/>
      <x:c r="V900" s="22"/>
      <x:c r="W900" s="22"/>
      <x:c r="X900" s="22"/>
      <x:c r="Y900" s="22"/>
      <x:c r="Z900" s="22"/>
    </x:row>
    <x:row r="901">
      <x:c r="A901" s="22"/>
      <x:c r="B901" s="22"/>
      <x:c r="C901" s="22"/>
      <x:c r="D901" s="22"/>
      <x:c r="E901" s="22"/>
      <x:c r="F901" s="22"/>
      <x:c r="G901" s="22"/>
      <x:c r="H901" s="22"/>
      <x:c r="I901" s="22"/>
      <x:c r="J901" s="22"/>
      <x:c r="K901" s="22"/>
      <x:c r="L901" s="22"/>
      <x:c r="M901" s="22"/>
      <x:c r="N901" s="22"/>
      <x:c r="O901" s="22"/>
      <x:c r="P901" s="22"/>
      <x:c r="Q901" s="22"/>
      <x:c r="R901" s="22"/>
      <x:c r="S901" s="22"/>
      <x:c r="T901" s="22"/>
      <x:c r="U901" s="22"/>
      <x:c r="V901" s="22"/>
      <x:c r="W901" s="22"/>
      <x:c r="X901" s="22"/>
      <x:c r="Y901" s="22"/>
      <x:c r="Z901" s="22"/>
    </x:row>
    <x:row r="902">
      <x:c r="A902" s="22"/>
      <x:c r="B902" s="22"/>
      <x:c r="C902" s="22"/>
      <x:c r="D902" s="22"/>
      <x:c r="E902" s="22"/>
      <x:c r="F902" s="22"/>
      <x:c r="G902" s="22"/>
      <x:c r="H902" s="22"/>
      <x:c r="I902" s="22"/>
      <x:c r="J902" s="22"/>
      <x:c r="K902" s="22"/>
      <x:c r="L902" s="22"/>
      <x:c r="M902" s="22"/>
      <x:c r="N902" s="22"/>
      <x:c r="O902" s="22"/>
      <x:c r="P902" s="22"/>
      <x:c r="Q902" s="22"/>
      <x:c r="R902" s="22"/>
      <x:c r="S902" s="22"/>
      <x:c r="T902" s="22"/>
      <x:c r="U902" s="22"/>
      <x:c r="V902" s="22"/>
      <x:c r="W902" s="22"/>
      <x:c r="X902" s="22"/>
      <x:c r="Y902" s="22"/>
      <x:c r="Z902" s="22"/>
    </x:row>
    <x:row r="903">
      <x:c r="A903" s="22"/>
      <x:c r="B903" s="22"/>
      <x:c r="C903" s="22"/>
      <x:c r="D903" s="22"/>
      <x:c r="E903" s="22"/>
      <x:c r="F903" s="22"/>
      <x:c r="G903" s="22"/>
      <x:c r="H903" s="22"/>
      <x:c r="I903" s="22"/>
      <x:c r="J903" s="22"/>
      <x:c r="K903" s="22"/>
      <x:c r="L903" s="22"/>
      <x:c r="M903" s="22"/>
      <x:c r="N903" s="22"/>
      <x:c r="O903" s="22"/>
      <x:c r="P903" s="22"/>
      <x:c r="Q903" s="22"/>
      <x:c r="R903" s="22"/>
      <x:c r="S903" s="22"/>
      <x:c r="T903" s="22"/>
      <x:c r="U903" s="22"/>
      <x:c r="V903" s="22"/>
      <x:c r="W903" s="22"/>
      <x:c r="X903" s="22"/>
      <x:c r="Y903" s="22"/>
      <x:c r="Z903" s="22"/>
    </x:row>
    <x:row r="904">
      <x:c r="A904" s="22"/>
      <x:c r="B904" s="22"/>
      <x:c r="C904" s="22"/>
      <x:c r="D904" s="22"/>
      <x:c r="E904" s="22"/>
      <x:c r="F904" s="22"/>
      <x:c r="G904" s="22"/>
      <x:c r="H904" s="22"/>
      <x:c r="I904" s="22"/>
      <x:c r="J904" s="22"/>
      <x:c r="K904" s="22"/>
      <x:c r="L904" s="22"/>
      <x:c r="M904" s="22"/>
      <x:c r="N904" s="22"/>
      <x:c r="O904" s="22"/>
      <x:c r="P904" s="22"/>
      <x:c r="Q904" s="22"/>
      <x:c r="R904" s="22"/>
      <x:c r="S904" s="22"/>
      <x:c r="T904" s="22"/>
      <x:c r="U904" s="22"/>
      <x:c r="V904" s="22"/>
      <x:c r="W904" s="22"/>
      <x:c r="X904" s="22"/>
      <x:c r="Y904" s="22"/>
      <x:c r="Z904" s="22"/>
    </x:row>
    <x:row r="905">
      <x:c r="A905" s="22"/>
      <x:c r="B905" s="22"/>
      <x:c r="C905" s="22"/>
      <x:c r="D905" s="22"/>
      <x:c r="E905" s="22"/>
      <x:c r="F905" s="22"/>
      <x:c r="G905" s="22"/>
      <x:c r="H905" s="22"/>
      <x:c r="I905" s="22"/>
      <x:c r="J905" s="22"/>
      <x:c r="K905" s="22"/>
      <x:c r="L905" s="22"/>
      <x:c r="M905" s="22"/>
      <x:c r="N905" s="22"/>
      <x:c r="O905" s="22"/>
      <x:c r="P905" s="22"/>
      <x:c r="Q905" s="22"/>
      <x:c r="R905" s="22"/>
      <x:c r="S905" s="22"/>
      <x:c r="T905" s="22"/>
      <x:c r="U905" s="22"/>
      <x:c r="V905" s="22"/>
      <x:c r="W905" s="22"/>
      <x:c r="X905" s="22"/>
      <x:c r="Y905" s="22"/>
      <x:c r="Z905" s="22"/>
    </x:row>
    <x:row r="906">
      <x:c r="A906" s="22"/>
      <x:c r="B906" s="22"/>
      <x:c r="C906" s="22"/>
      <x:c r="D906" s="22"/>
      <x:c r="E906" s="22"/>
      <x:c r="F906" s="22"/>
      <x:c r="G906" s="22"/>
      <x:c r="H906" s="22"/>
      <x:c r="I906" s="22"/>
      <x:c r="J906" s="22"/>
      <x:c r="K906" s="22"/>
      <x:c r="L906" s="22"/>
      <x:c r="M906" s="22"/>
      <x:c r="N906" s="22"/>
      <x:c r="O906" s="22"/>
      <x:c r="P906" s="22"/>
      <x:c r="Q906" s="22"/>
      <x:c r="R906" s="22"/>
      <x:c r="S906" s="22"/>
      <x:c r="T906" s="22"/>
      <x:c r="U906" s="22"/>
      <x:c r="V906" s="22"/>
      <x:c r="W906" s="22"/>
      <x:c r="X906" s="22"/>
      <x:c r="Y906" s="22"/>
      <x:c r="Z906" s="22"/>
    </x:row>
    <x:row r="907">
      <x:c r="A907" s="22"/>
      <x:c r="B907" s="22"/>
      <x:c r="C907" s="22"/>
      <x:c r="D907" s="22"/>
      <x:c r="E907" s="22"/>
      <x:c r="F907" s="22"/>
      <x:c r="G907" s="22"/>
      <x:c r="H907" s="22"/>
      <x:c r="I907" s="22"/>
      <x:c r="J907" s="22"/>
      <x:c r="K907" s="22"/>
      <x:c r="L907" s="22"/>
      <x:c r="M907" s="22"/>
      <x:c r="N907" s="22"/>
      <x:c r="O907" s="22"/>
      <x:c r="P907" s="22"/>
      <x:c r="Q907" s="22"/>
      <x:c r="R907" s="22"/>
      <x:c r="S907" s="22"/>
      <x:c r="T907" s="22"/>
      <x:c r="U907" s="22"/>
      <x:c r="V907" s="22"/>
      <x:c r="W907" s="22"/>
      <x:c r="X907" s="22"/>
      <x:c r="Y907" s="22"/>
      <x:c r="Z907" s="22"/>
    </x:row>
    <x:row r="908">
      <x:c r="A908" s="22"/>
      <x:c r="B908" s="22"/>
      <x:c r="C908" s="22"/>
      <x:c r="D908" s="22"/>
      <x:c r="E908" s="22"/>
      <x:c r="F908" s="22"/>
      <x:c r="G908" s="22"/>
      <x:c r="H908" s="22"/>
      <x:c r="I908" s="22"/>
      <x:c r="J908" s="22"/>
      <x:c r="K908" s="22"/>
      <x:c r="L908" s="22"/>
      <x:c r="M908" s="22"/>
      <x:c r="N908" s="22"/>
      <x:c r="O908" s="22"/>
      <x:c r="P908" s="22"/>
      <x:c r="Q908" s="22"/>
      <x:c r="R908" s="22"/>
      <x:c r="S908" s="22"/>
      <x:c r="T908" s="22"/>
      <x:c r="U908" s="22"/>
      <x:c r="V908" s="22"/>
      <x:c r="W908" s="22"/>
      <x:c r="X908" s="22"/>
      <x:c r="Y908" s="22"/>
      <x:c r="Z908" s="22"/>
    </x:row>
    <x:row r="909">
      <x:c r="A909" s="22"/>
      <x:c r="B909" s="22"/>
      <x:c r="C909" s="22"/>
      <x:c r="D909" s="22"/>
      <x:c r="E909" s="22"/>
      <x:c r="F909" s="22"/>
      <x:c r="G909" s="22"/>
      <x:c r="H909" s="22"/>
      <x:c r="I909" s="22"/>
      <x:c r="J909" s="22"/>
      <x:c r="K909" s="22"/>
      <x:c r="L909" s="22"/>
      <x:c r="M909" s="22"/>
      <x:c r="N909" s="22"/>
      <x:c r="O909" s="22"/>
      <x:c r="P909" s="22"/>
      <x:c r="Q909" s="22"/>
      <x:c r="R909" s="22"/>
      <x:c r="S909" s="22"/>
      <x:c r="T909" s="22"/>
      <x:c r="U909" s="22"/>
      <x:c r="V909" s="22"/>
      <x:c r="W909" s="22"/>
      <x:c r="X909" s="22"/>
      <x:c r="Y909" s="22"/>
      <x:c r="Z909" s="22"/>
    </x:row>
    <x:row r="910">
      <x:c r="A910" s="22"/>
      <x:c r="B910" s="22"/>
      <x:c r="C910" s="22"/>
      <x:c r="D910" s="22"/>
      <x:c r="E910" s="22"/>
      <x:c r="F910" s="22"/>
      <x:c r="G910" s="22"/>
      <x:c r="H910" s="22"/>
      <x:c r="I910" s="22"/>
      <x:c r="J910" s="22"/>
      <x:c r="K910" s="22"/>
      <x:c r="L910" s="22"/>
      <x:c r="M910" s="22"/>
      <x:c r="N910" s="22"/>
      <x:c r="O910" s="22"/>
      <x:c r="P910" s="22"/>
      <x:c r="Q910" s="22"/>
      <x:c r="R910" s="22"/>
      <x:c r="S910" s="22"/>
      <x:c r="T910" s="22"/>
      <x:c r="U910" s="22"/>
      <x:c r="V910" s="22"/>
      <x:c r="W910" s="22"/>
      <x:c r="X910" s="22"/>
      <x:c r="Y910" s="22"/>
      <x:c r="Z910" s="22"/>
    </x:row>
    <x:row r="911">
      <x:c r="A911" s="22"/>
      <x:c r="B911" s="22"/>
      <x:c r="C911" s="22"/>
      <x:c r="D911" s="22"/>
      <x:c r="E911" s="22"/>
      <x:c r="F911" s="22"/>
      <x:c r="G911" s="22"/>
      <x:c r="H911" s="22"/>
      <x:c r="I911" s="22"/>
      <x:c r="J911" s="22"/>
      <x:c r="K911" s="22"/>
      <x:c r="L911" s="22"/>
      <x:c r="M911" s="22"/>
      <x:c r="N911" s="22"/>
      <x:c r="O911" s="22"/>
      <x:c r="P911" s="22"/>
      <x:c r="Q911" s="22"/>
      <x:c r="R911" s="22"/>
      <x:c r="S911" s="22"/>
      <x:c r="T911" s="22"/>
      <x:c r="U911" s="22"/>
      <x:c r="V911" s="22"/>
      <x:c r="W911" s="22"/>
      <x:c r="X911" s="22"/>
      <x:c r="Y911" s="22"/>
      <x:c r="Z911" s="22"/>
    </x:row>
    <x:row r="912">
      <x:c r="A912" s="22"/>
      <x:c r="B912" s="22"/>
      <x:c r="C912" s="22"/>
      <x:c r="D912" s="22"/>
      <x:c r="E912" s="22"/>
      <x:c r="F912" s="22"/>
      <x:c r="G912" s="22"/>
      <x:c r="H912" s="22"/>
      <x:c r="I912" s="22"/>
      <x:c r="J912" s="22"/>
      <x:c r="K912" s="22"/>
      <x:c r="L912" s="22"/>
      <x:c r="M912" s="22"/>
      <x:c r="N912" s="22"/>
      <x:c r="O912" s="22"/>
      <x:c r="P912" s="22"/>
      <x:c r="Q912" s="22"/>
      <x:c r="R912" s="22"/>
      <x:c r="S912" s="22"/>
      <x:c r="T912" s="22"/>
      <x:c r="U912" s="22"/>
      <x:c r="V912" s="22"/>
      <x:c r="W912" s="22"/>
      <x:c r="X912" s="22"/>
      <x:c r="Y912" s="22"/>
      <x:c r="Z912" s="22"/>
    </x:row>
    <x:row r="913">
      <x:c r="A913" s="22"/>
      <x:c r="B913" s="22"/>
      <x:c r="C913" s="22"/>
      <x:c r="D913" s="22"/>
      <x:c r="E913" s="22"/>
      <x:c r="F913" s="22"/>
      <x:c r="G913" s="22"/>
      <x:c r="H913" s="22"/>
      <x:c r="I913" s="22"/>
      <x:c r="J913" s="22"/>
      <x:c r="K913" s="22"/>
      <x:c r="L913" s="22"/>
      <x:c r="M913" s="22"/>
      <x:c r="N913" s="22"/>
      <x:c r="O913" s="22"/>
      <x:c r="P913" s="22"/>
      <x:c r="Q913" s="22"/>
      <x:c r="R913" s="22"/>
      <x:c r="S913" s="22"/>
      <x:c r="T913" s="22"/>
      <x:c r="U913" s="22"/>
      <x:c r="V913" s="22"/>
      <x:c r="W913" s="22"/>
      <x:c r="X913" s="22"/>
      <x:c r="Y913" s="22"/>
      <x:c r="Z913" s="22"/>
    </x:row>
    <x:row r="914">
      <x:c r="A914" s="22"/>
      <x:c r="B914" s="22"/>
      <x:c r="C914" s="22"/>
      <x:c r="D914" s="22"/>
      <x:c r="E914" s="22"/>
      <x:c r="F914" s="22"/>
      <x:c r="G914" s="22"/>
      <x:c r="H914" s="22"/>
      <x:c r="I914" s="22"/>
      <x:c r="J914" s="22"/>
      <x:c r="K914" s="22"/>
      <x:c r="L914" s="22"/>
      <x:c r="M914" s="22"/>
      <x:c r="N914" s="22"/>
      <x:c r="O914" s="22"/>
      <x:c r="P914" s="22"/>
      <x:c r="Q914" s="22"/>
      <x:c r="R914" s="22"/>
      <x:c r="S914" s="22"/>
      <x:c r="T914" s="22"/>
      <x:c r="U914" s="22"/>
      <x:c r="V914" s="22"/>
      <x:c r="W914" s="22"/>
      <x:c r="X914" s="22"/>
      <x:c r="Y914" s="22"/>
      <x:c r="Z914" s="22"/>
    </x:row>
    <x:row r="915">
      <x:c r="A915" s="22"/>
      <x:c r="B915" s="22"/>
      <x:c r="C915" s="22"/>
      <x:c r="D915" s="22"/>
      <x:c r="E915" s="22"/>
      <x:c r="F915" s="22"/>
      <x:c r="G915" s="22"/>
      <x:c r="H915" s="22"/>
      <x:c r="I915" s="22"/>
      <x:c r="J915" s="22"/>
      <x:c r="K915" s="22"/>
      <x:c r="L915" s="22"/>
      <x:c r="M915" s="22"/>
      <x:c r="N915" s="22"/>
      <x:c r="O915" s="22"/>
      <x:c r="P915" s="22"/>
      <x:c r="Q915" s="22"/>
      <x:c r="R915" s="22"/>
      <x:c r="S915" s="22"/>
      <x:c r="T915" s="22"/>
      <x:c r="U915" s="22"/>
      <x:c r="V915" s="22"/>
      <x:c r="W915" s="22"/>
      <x:c r="X915" s="22"/>
      <x:c r="Y915" s="22"/>
      <x:c r="Z915" s="22"/>
    </x:row>
    <x:row r="916">
      <x:c r="A916" s="22"/>
      <x:c r="B916" s="22"/>
      <x:c r="C916" s="22"/>
      <x:c r="D916" s="22"/>
      <x:c r="E916" s="22"/>
      <x:c r="F916" s="22"/>
      <x:c r="G916" s="22"/>
      <x:c r="H916" s="22"/>
      <x:c r="I916" s="22"/>
      <x:c r="J916" s="22"/>
      <x:c r="K916" s="22"/>
      <x:c r="L916" s="22"/>
      <x:c r="M916" s="22"/>
      <x:c r="N916" s="22"/>
      <x:c r="O916" s="22"/>
      <x:c r="P916" s="22"/>
      <x:c r="Q916" s="22"/>
      <x:c r="R916" s="22"/>
      <x:c r="S916" s="22"/>
      <x:c r="T916" s="22"/>
      <x:c r="U916" s="22"/>
      <x:c r="V916" s="22"/>
      <x:c r="W916" s="22"/>
      <x:c r="X916" s="22"/>
      <x:c r="Y916" s="22"/>
      <x:c r="Z916" s="22"/>
    </x:row>
    <x:row r="917">
      <x:c r="A917" s="22"/>
      <x:c r="B917" s="22"/>
      <x:c r="C917" s="22"/>
      <x:c r="D917" s="22"/>
      <x:c r="E917" s="22"/>
      <x:c r="F917" s="22"/>
      <x:c r="G917" s="22"/>
      <x:c r="H917" s="22"/>
      <x:c r="I917" s="22"/>
      <x:c r="J917" s="22"/>
      <x:c r="K917" s="22"/>
      <x:c r="L917" s="22"/>
      <x:c r="M917" s="22"/>
      <x:c r="N917" s="22"/>
      <x:c r="O917" s="22"/>
      <x:c r="P917" s="22"/>
      <x:c r="Q917" s="22"/>
      <x:c r="R917" s="22"/>
      <x:c r="S917" s="22"/>
      <x:c r="T917" s="22"/>
      <x:c r="U917" s="22"/>
      <x:c r="V917" s="22"/>
      <x:c r="W917" s="22"/>
      <x:c r="X917" s="22"/>
      <x:c r="Y917" s="22"/>
      <x:c r="Z917" s="22"/>
    </x:row>
    <x:row r="918">
      <x:c r="A918" s="22"/>
      <x:c r="B918" s="22"/>
      <x:c r="C918" s="22"/>
      <x:c r="D918" s="22"/>
      <x:c r="E918" s="22"/>
      <x:c r="F918" s="22"/>
      <x:c r="G918" s="22"/>
      <x:c r="H918" s="22"/>
      <x:c r="I918" s="22"/>
      <x:c r="J918" s="22"/>
      <x:c r="K918" s="22"/>
      <x:c r="L918" s="22"/>
      <x:c r="M918" s="22"/>
      <x:c r="N918" s="22"/>
      <x:c r="O918" s="22"/>
      <x:c r="P918" s="22"/>
      <x:c r="Q918" s="22"/>
      <x:c r="R918" s="22"/>
      <x:c r="S918" s="22"/>
      <x:c r="T918" s="22"/>
      <x:c r="U918" s="22"/>
      <x:c r="V918" s="22"/>
      <x:c r="W918" s="22"/>
      <x:c r="X918" s="22"/>
      <x:c r="Y918" s="22"/>
      <x:c r="Z918" s="22"/>
    </x:row>
    <x:row r="919">
      <x:c r="A919" s="22"/>
      <x:c r="B919" s="22"/>
      <x:c r="C919" s="22"/>
      <x:c r="D919" s="22"/>
      <x:c r="E919" s="22"/>
      <x:c r="F919" s="22"/>
      <x:c r="G919" s="22"/>
      <x:c r="H919" s="22"/>
      <x:c r="I919" s="22"/>
      <x:c r="J919" s="22"/>
      <x:c r="K919" s="22"/>
      <x:c r="L919" s="22"/>
      <x:c r="M919" s="22"/>
      <x:c r="N919" s="22"/>
      <x:c r="O919" s="22"/>
      <x:c r="P919" s="22"/>
      <x:c r="Q919" s="22"/>
      <x:c r="R919" s="22"/>
      <x:c r="S919" s="22"/>
      <x:c r="T919" s="22"/>
      <x:c r="U919" s="22"/>
      <x:c r="V919" s="22"/>
      <x:c r="W919" s="22"/>
      <x:c r="X919" s="22"/>
      <x:c r="Y919" s="22"/>
      <x:c r="Z919" s="22"/>
    </x:row>
    <x:row r="920">
      <x:c r="A920" s="22"/>
      <x:c r="B920" s="22"/>
      <x:c r="C920" s="22"/>
      <x:c r="D920" s="22"/>
      <x:c r="E920" s="22"/>
      <x:c r="F920" s="22"/>
      <x:c r="G920" s="22"/>
      <x:c r="H920" s="22"/>
      <x:c r="I920" s="22"/>
      <x:c r="J920" s="22"/>
      <x:c r="K920" s="22"/>
      <x:c r="L920" s="22"/>
      <x:c r="M920" s="22"/>
      <x:c r="N920" s="22"/>
      <x:c r="O920" s="22"/>
      <x:c r="P920" s="22"/>
      <x:c r="Q920" s="22"/>
      <x:c r="R920" s="22"/>
      <x:c r="S920" s="22"/>
      <x:c r="T920" s="22"/>
      <x:c r="U920" s="22"/>
      <x:c r="V920" s="22"/>
      <x:c r="W920" s="22"/>
      <x:c r="X920" s="22"/>
      <x:c r="Y920" s="22"/>
      <x:c r="Z920" s="22"/>
    </x:row>
    <x:row r="921">
      <x:c r="A921" s="22"/>
      <x:c r="B921" s="22"/>
      <x:c r="C921" s="22"/>
      <x:c r="D921" s="22"/>
      <x:c r="E921" s="22"/>
      <x:c r="F921" s="22"/>
      <x:c r="G921" s="22"/>
      <x:c r="H921" s="22"/>
      <x:c r="I921" s="22"/>
      <x:c r="J921" s="22"/>
      <x:c r="K921" s="22"/>
      <x:c r="L921" s="22"/>
      <x:c r="M921" s="22"/>
      <x:c r="N921" s="22"/>
      <x:c r="O921" s="22"/>
      <x:c r="P921" s="22"/>
      <x:c r="Q921" s="22"/>
      <x:c r="R921" s="22"/>
      <x:c r="S921" s="22"/>
      <x:c r="T921" s="22"/>
      <x:c r="U921" s="22"/>
      <x:c r="V921" s="22"/>
      <x:c r="W921" s="22"/>
      <x:c r="X921" s="22"/>
      <x:c r="Y921" s="22"/>
      <x:c r="Z921" s="22"/>
    </x:row>
    <x:row r="922">
      <x:c r="A922" s="22"/>
      <x:c r="B922" s="22"/>
      <x:c r="C922" s="22"/>
      <x:c r="D922" s="22"/>
      <x:c r="E922" s="22"/>
      <x:c r="F922" s="22"/>
      <x:c r="G922" s="22"/>
      <x:c r="H922" s="22"/>
      <x:c r="I922" s="22"/>
      <x:c r="J922" s="22"/>
      <x:c r="K922" s="22"/>
      <x:c r="L922" s="22"/>
      <x:c r="M922" s="22"/>
      <x:c r="N922" s="22"/>
      <x:c r="O922" s="22"/>
      <x:c r="P922" s="22"/>
      <x:c r="Q922" s="22"/>
      <x:c r="R922" s="22"/>
      <x:c r="S922" s="22"/>
      <x:c r="T922" s="22"/>
      <x:c r="U922" s="22"/>
      <x:c r="V922" s="22"/>
      <x:c r="W922" s="22"/>
      <x:c r="X922" s="22"/>
      <x:c r="Y922" s="22"/>
      <x:c r="Z922" s="22"/>
    </x:row>
    <x:row r="923">
      <x:c r="A923" s="22"/>
      <x:c r="B923" s="22"/>
      <x:c r="C923" s="22"/>
      <x:c r="D923" s="22"/>
      <x:c r="E923" s="22"/>
      <x:c r="F923" s="22"/>
      <x:c r="G923" s="22"/>
      <x:c r="H923" s="22"/>
      <x:c r="I923" s="22"/>
      <x:c r="J923" s="22"/>
      <x:c r="K923" s="22"/>
      <x:c r="L923" s="22"/>
      <x:c r="M923" s="22"/>
      <x:c r="N923" s="22"/>
      <x:c r="O923" s="22"/>
      <x:c r="P923" s="22"/>
      <x:c r="Q923" s="22"/>
      <x:c r="R923" s="22"/>
      <x:c r="S923" s="22"/>
      <x:c r="T923" s="22"/>
      <x:c r="U923" s="22"/>
      <x:c r="V923" s="22"/>
      <x:c r="W923" s="22"/>
      <x:c r="X923" s="22"/>
      <x:c r="Y923" s="22"/>
      <x:c r="Z923" s="22"/>
    </x:row>
    <x:row r="924">
      <x:c r="A924" s="22"/>
      <x:c r="B924" s="22"/>
      <x:c r="C924" s="22"/>
      <x:c r="D924" s="22"/>
      <x:c r="E924" s="22"/>
      <x:c r="F924" s="22"/>
      <x:c r="G924" s="22"/>
      <x:c r="H924" s="22"/>
      <x:c r="I924" s="22"/>
      <x:c r="J924" s="22"/>
      <x:c r="K924" s="22"/>
      <x:c r="L924" s="22"/>
      <x:c r="M924" s="22"/>
      <x:c r="N924" s="22"/>
      <x:c r="O924" s="22"/>
      <x:c r="P924" s="22"/>
      <x:c r="Q924" s="22"/>
      <x:c r="R924" s="22"/>
      <x:c r="S924" s="22"/>
      <x:c r="T924" s="22"/>
      <x:c r="U924" s="22"/>
      <x:c r="V924" s="22"/>
      <x:c r="W924" s="22"/>
      <x:c r="X924" s="22"/>
      <x:c r="Y924" s="22"/>
      <x:c r="Z924" s="22"/>
    </x:row>
    <x:row r="925">
      <x:c r="A925" s="22"/>
      <x:c r="B925" s="22"/>
      <x:c r="C925" s="22"/>
      <x:c r="D925" s="22"/>
      <x:c r="E925" s="22"/>
      <x:c r="F925" s="22"/>
      <x:c r="G925" s="22"/>
      <x:c r="H925" s="22"/>
      <x:c r="I925" s="22"/>
      <x:c r="J925" s="22"/>
      <x:c r="K925" s="22"/>
      <x:c r="L925" s="22"/>
      <x:c r="M925" s="22"/>
      <x:c r="N925" s="22"/>
      <x:c r="O925" s="22"/>
      <x:c r="P925" s="22"/>
      <x:c r="Q925" s="22"/>
      <x:c r="R925" s="22"/>
      <x:c r="S925" s="22"/>
      <x:c r="T925" s="22"/>
      <x:c r="U925" s="22"/>
      <x:c r="V925" s="22"/>
      <x:c r="W925" s="22"/>
      <x:c r="X925" s="22"/>
      <x:c r="Y925" s="22"/>
      <x:c r="Z925" s="22"/>
    </x:row>
    <x:row r="926">
      <x:c r="A926" s="22"/>
      <x:c r="B926" s="22"/>
      <x:c r="C926" s="22"/>
      <x:c r="D926" s="22"/>
      <x:c r="E926" s="22"/>
      <x:c r="F926" s="22"/>
      <x:c r="G926" s="22"/>
      <x:c r="H926" s="22"/>
      <x:c r="I926" s="22"/>
      <x:c r="J926" s="22"/>
      <x:c r="K926" s="22"/>
      <x:c r="L926" s="22"/>
      <x:c r="M926" s="22"/>
      <x:c r="N926" s="22"/>
      <x:c r="O926" s="22"/>
      <x:c r="P926" s="22"/>
      <x:c r="Q926" s="22"/>
      <x:c r="R926" s="22"/>
      <x:c r="S926" s="22"/>
      <x:c r="T926" s="22"/>
      <x:c r="U926" s="22"/>
      <x:c r="V926" s="22"/>
      <x:c r="W926" s="22"/>
      <x:c r="X926" s="22"/>
      <x:c r="Y926" s="22"/>
      <x:c r="Z926" s="22"/>
    </x:row>
    <x:row r="927">
      <x:c r="A927" s="22"/>
      <x:c r="B927" s="22"/>
      <x:c r="C927" s="22"/>
      <x:c r="D927" s="22"/>
      <x:c r="E927" s="22"/>
      <x:c r="F927" s="22"/>
      <x:c r="G927" s="22"/>
      <x:c r="H927" s="22"/>
      <x:c r="I927" s="22"/>
      <x:c r="J927" s="22"/>
      <x:c r="K927" s="22"/>
      <x:c r="L927" s="22"/>
      <x:c r="M927" s="22"/>
      <x:c r="N927" s="22"/>
      <x:c r="O927" s="22"/>
      <x:c r="P927" s="22"/>
      <x:c r="Q927" s="22"/>
      <x:c r="R927" s="22"/>
      <x:c r="S927" s="22"/>
      <x:c r="T927" s="22"/>
      <x:c r="U927" s="22"/>
      <x:c r="V927" s="22"/>
      <x:c r="W927" s="22"/>
      <x:c r="X927" s="22"/>
      <x:c r="Y927" s="22"/>
      <x:c r="Z927" s="22"/>
    </x:row>
    <x:row r="928">
      <x:c r="A928" s="22"/>
      <x:c r="B928" s="22"/>
      <x:c r="C928" s="22"/>
      <x:c r="D928" s="22"/>
      <x:c r="E928" s="22"/>
      <x:c r="F928" s="22"/>
      <x:c r="G928" s="22"/>
      <x:c r="H928" s="22"/>
      <x:c r="I928" s="22"/>
      <x:c r="J928" s="22"/>
      <x:c r="K928" s="22"/>
      <x:c r="L928" s="22"/>
      <x:c r="M928" s="22"/>
      <x:c r="N928" s="22"/>
      <x:c r="O928" s="22"/>
      <x:c r="P928" s="22"/>
      <x:c r="Q928" s="22"/>
      <x:c r="R928" s="22"/>
      <x:c r="S928" s="22"/>
      <x:c r="T928" s="22"/>
      <x:c r="U928" s="22"/>
      <x:c r="V928" s="22"/>
      <x:c r="W928" s="22"/>
      <x:c r="X928" s="22"/>
      <x:c r="Y928" s="22"/>
      <x:c r="Z928" s="22"/>
    </x:row>
    <x:row r="929">
      <x:c r="A929" s="22"/>
      <x:c r="B929" s="22"/>
      <x:c r="C929" s="22"/>
      <x:c r="D929" s="22"/>
      <x:c r="E929" s="22"/>
      <x:c r="F929" s="22"/>
      <x:c r="G929" s="22"/>
      <x:c r="H929" s="22"/>
      <x:c r="I929" s="22"/>
      <x:c r="J929" s="22"/>
      <x:c r="K929" s="22"/>
      <x:c r="L929" s="22"/>
      <x:c r="M929" s="22"/>
      <x:c r="N929" s="22"/>
      <x:c r="O929" s="22"/>
      <x:c r="P929" s="22"/>
      <x:c r="Q929" s="22"/>
      <x:c r="R929" s="22"/>
      <x:c r="S929" s="22"/>
      <x:c r="T929" s="22"/>
      <x:c r="U929" s="22"/>
      <x:c r="V929" s="22"/>
      <x:c r="W929" s="22"/>
      <x:c r="X929" s="22"/>
      <x:c r="Y929" s="22"/>
      <x:c r="Z929" s="22"/>
    </x:row>
    <x:row r="930">
      <x:c r="A930" s="22"/>
      <x:c r="B930" s="22"/>
      <x:c r="C930" s="22"/>
      <x:c r="D930" s="22"/>
      <x:c r="E930" s="22"/>
      <x:c r="F930" s="22"/>
      <x:c r="G930" s="22"/>
      <x:c r="H930" s="22"/>
      <x:c r="I930" s="22"/>
      <x:c r="J930" s="22"/>
      <x:c r="K930" s="22"/>
      <x:c r="L930" s="22"/>
      <x:c r="M930" s="22"/>
      <x:c r="N930" s="22"/>
      <x:c r="O930" s="22"/>
      <x:c r="P930" s="22"/>
      <x:c r="Q930" s="22"/>
      <x:c r="R930" s="22"/>
      <x:c r="S930" s="22"/>
      <x:c r="T930" s="22"/>
      <x:c r="U930" s="22"/>
      <x:c r="V930" s="22"/>
      <x:c r="W930" s="22"/>
      <x:c r="X930" s="22"/>
      <x:c r="Y930" s="22"/>
      <x:c r="Z930" s="22"/>
    </x:row>
    <x:row r="931">
      <x:c r="A931" s="22"/>
      <x:c r="B931" s="22"/>
      <x:c r="C931" s="22"/>
      <x:c r="D931" s="22"/>
      <x:c r="E931" s="22"/>
      <x:c r="F931" s="22"/>
      <x:c r="G931" s="22"/>
      <x:c r="H931" s="22"/>
      <x:c r="I931" s="22"/>
      <x:c r="J931" s="22"/>
      <x:c r="K931" s="22"/>
      <x:c r="L931" s="22"/>
      <x:c r="M931" s="22"/>
      <x:c r="N931" s="22"/>
      <x:c r="O931" s="22"/>
      <x:c r="P931" s="22"/>
      <x:c r="Q931" s="22"/>
      <x:c r="R931" s="22"/>
      <x:c r="S931" s="22"/>
      <x:c r="T931" s="22"/>
      <x:c r="U931" s="22"/>
      <x:c r="V931" s="22"/>
      <x:c r="W931" s="22"/>
      <x:c r="X931" s="22"/>
      <x:c r="Y931" s="22"/>
      <x:c r="Z931" s="22"/>
    </x:row>
    <x:row r="932">
      <x:c r="A932" s="22"/>
      <x:c r="B932" s="22"/>
      <x:c r="C932" s="22"/>
      <x:c r="D932" s="22"/>
      <x:c r="E932" s="22"/>
      <x:c r="F932" s="22"/>
      <x:c r="G932" s="22"/>
      <x:c r="H932" s="22"/>
      <x:c r="I932" s="22"/>
      <x:c r="J932" s="22"/>
      <x:c r="K932" s="22"/>
      <x:c r="L932" s="22"/>
      <x:c r="M932" s="22"/>
      <x:c r="N932" s="22"/>
      <x:c r="O932" s="22"/>
      <x:c r="P932" s="22"/>
      <x:c r="Q932" s="22"/>
      <x:c r="R932" s="22"/>
      <x:c r="S932" s="22"/>
      <x:c r="T932" s="22"/>
      <x:c r="U932" s="22"/>
      <x:c r="V932" s="22"/>
      <x:c r="W932" s="22"/>
      <x:c r="X932" s="22"/>
      <x:c r="Y932" s="22"/>
      <x:c r="Z932" s="22"/>
    </x:row>
    <x:row r="933">
      <x:c r="A933" s="22"/>
      <x:c r="B933" s="22"/>
      <x:c r="C933" s="22"/>
      <x:c r="D933" s="22"/>
      <x:c r="E933" s="22"/>
      <x:c r="F933" s="22"/>
      <x:c r="G933" s="22"/>
      <x:c r="H933" s="22"/>
      <x:c r="I933" s="22"/>
      <x:c r="J933" s="22"/>
      <x:c r="K933" s="22"/>
      <x:c r="L933" s="22"/>
      <x:c r="M933" s="22"/>
      <x:c r="N933" s="22"/>
      <x:c r="O933" s="22"/>
      <x:c r="P933" s="22"/>
      <x:c r="Q933" s="22"/>
      <x:c r="R933" s="22"/>
      <x:c r="S933" s="22"/>
      <x:c r="T933" s="22"/>
      <x:c r="U933" s="22"/>
      <x:c r="V933" s="22"/>
      <x:c r="W933" s="22"/>
      <x:c r="X933" s="22"/>
      <x:c r="Y933" s="22"/>
      <x:c r="Z933" s="22"/>
    </x:row>
    <x:row r="934">
      <x:c r="A934" s="22"/>
      <x:c r="B934" s="22"/>
      <x:c r="C934" s="22"/>
      <x:c r="D934" s="22"/>
      <x:c r="E934" s="22"/>
      <x:c r="F934" s="22"/>
      <x:c r="G934" s="22"/>
      <x:c r="H934" s="22"/>
      <x:c r="I934" s="22"/>
      <x:c r="J934" s="22"/>
      <x:c r="K934" s="22"/>
      <x:c r="L934" s="22"/>
      <x:c r="M934" s="22"/>
      <x:c r="N934" s="22"/>
      <x:c r="O934" s="22"/>
      <x:c r="P934" s="22"/>
      <x:c r="Q934" s="22"/>
      <x:c r="R934" s="22"/>
      <x:c r="S934" s="22"/>
      <x:c r="T934" s="22"/>
      <x:c r="U934" s="22"/>
      <x:c r="V934" s="22"/>
      <x:c r="W934" s="22"/>
      <x:c r="X934" s="22"/>
      <x:c r="Y934" s="22"/>
      <x:c r="Z934" s="22"/>
    </x:row>
    <x:row r="935">
      <x:c r="A935" s="22"/>
      <x:c r="B935" s="22"/>
      <x:c r="C935" s="22"/>
      <x:c r="D935" s="22"/>
      <x:c r="E935" s="22"/>
      <x:c r="F935" s="22"/>
      <x:c r="G935" s="22"/>
      <x:c r="H935" s="22"/>
      <x:c r="I935" s="22"/>
      <x:c r="J935" s="22"/>
      <x:c r="K935" s="22"/>
      <x:c r="L935" s="22"/>
      <x:c r="M935" s="22"/>
      <x:c r="N935" s="22"/>
      <x:c r="O935" s="22"/>
      <x:c r="P935" s="22"/>
      <x:c r="Q935" s="22"/>
      <x:c r="R935" s="22"/>
      <x:c r="S935" s="22"/>
      <x:c r="T935" s="22"/>
      <x:c r="U935" s="22"/>
      <x:c r="V935" s="22"/>
      <x:c r="W935" s="22"/>
      <x:c r="X935" s="22"/>
      <x:c r="Y935" s="22"/>
      <x:c r="Z935" s="22"/>
    </x:row>
    <x:row r="936">
      <x:c r="A936" s="22"/>
      <x:c r="B936" s="22"/>
      <x:c r="C936" s="22"/>
      <x:c r="D936" s="22"/>
      <x:c r="E936" s="22"/>
      <x:c r="F936" s="22"/>
      <x:c r="G936" s="22"/>
      <x:c r="H936" s="22"/>
      <x:c r="I936" s="22"/>
      <x:c r="J936" s="22"/>
      <x:c r="K936" s="22"/>
      <x:c r="L936" s="22"/>
      <x:c r="M936" s="22"/>
      <x:c r="N936" s="22"/>
      <x:c r="O936" s="22"/>
      <x:c r="P936" s="22"/>
      <x:c r="Q936" s="22"/>
      <x:c r="R936" s="22"/>
      <x:c r="S936" s="22"/>
      <x:c r="T936" s="22"/>
      <x:c r="U936" s="22"/>
      <x:c r="V936" s="22"/>
      <x:c r="W936" s="22"/>
      <x:c r="X936" s="22"/>
      <x:c r="Y936" s="22"/>
      <x:c r="Z936" s="22"/>
    </x:row>
    <x:row r="937">
      <x:c r="A937" s="22"/>
      <x:c r="B937" s="22"/>
      <x:c r="C937" s="22"/>
      <x:c r="D937" s="22"/>
      <x:c r="E937" s="22"/>
      <x:c r="F937" s="22"/>
      <x:c r="G937" s="22"/>
      <x:c r="H937" s="22"/>
      <x:c r="I937" s="22"/>
      <x:c r="J937" s="22"/>
      <x:c r="K937" s="22"/>
      <x:c r="L937" s="22"/>
      <x:c r="M937" s="22"/>
      <x:c r="N937" s="22"/>
      <x:c r="O937" s="22"/>
      <x:c r="P937" s="22"/>
      <x:c r="Q937" s="22"/>
      <x:c r="R937" s="22"/>
      <x:c r="S937" s="22"/>
      <x:c r="T937" s="22"/>
      <x:c r="U937" s="22"/>
      <x:c r="V937" s="22"/>
      <x:c r="W937" s="22"/>
      <x:c r="X937" s="22"/>
      <x:c r="Y937" s="22"/>
      <x:c r="Z937" s="22"/>
    </x:row>
    <x:row r="938">
      <x:c r="A938" s="22"/>
      <x:c r="B938" s="22"/>
      <x:c r="C938" s="22"/>
      <x:c r="D938" s="22"/>
      <x:c r="E938" s="22"/>
      <x:c r="F938" s="22"/>
      <x:c r="G938" s="22"/>
      <x:c r="H938" s="22"/>
      <x:c r="I938" s="22"/>
      <x:c r="J938" s="22"/>
      <x:c r="K938" s="22"/>
      <x:c r="L938" s="22"/>
      <x:c r="M938" s="22"/>
      <x:c r="N938" s="22"/>
      <x:c r="O938" s="22"/>
      <x:c r="P938" s="22"/>
      <x:c r="Q938" s="22"/>
      <x:c r="R938" s="22"/>
      <x:c r="S938" s="22"/>
      <x:c r="T938" s="22"/>
      <x:c r="U938" s="22"/>
      <x:c r="V938" s="22"/>
      <x:c r="W938" s="22"/>
      <x:c r="X938" s="22"/>
      <x:c r="Y938" s="22"/>
      <x:c r="Z938" s="22"/>
    </x:row>
    <x:row r="939">
      <x:c r="A939" s="22"/>
      <x:c r="B939" s="22"/>
      <x:c r="C939" s="22"/>
      <x:c r="D939" s="22"/>
      <x:c r="E939" s="22"/>
      <x:c r="F939" s="22"/>
      <x:c r="G939" s="22"/>
      <x:c r="H939" s="22"/>
      <x:c r="I939" s="22"/>
      <x:c r="J939" s="22"/>
      <x:c r="K939" s="22"/>
      <x:c r="L939" s="22"/>
      <x:c r="M939" s="22"/>
      <x:c r="N939" s="22"/>
      <x:c r="O939" s="22"/>
      <x:c r="P939" s="22"/>
      <x:c r="Q939" s="22"/>
      <x:c r="R939" s="22"/>
      <x:c r="S939" s="22"/>
      <x:c r="T939" s="22"/>
      <x:c r="U939" s="22"/>
      <x:c r="V939" s="22"/>
      <x:c r="W939" s="22"/>
      <x:c r="X939" s="22"/>
      <x:c r="Y939" s="22"/>
      <x:c r="Z939" s="22"/>
    </x:row>
    <x:row r="940">
      <x:c r="A940" s="22"/>
      <x:c r="B940" s="22"/>
      <x:c r="C940" s="22"/>
      <x:c r="D940" s="22"/>
      <x:c r="E940" s="22"/>
      <x:c r="F940" s="22"/>
      <x:c r="G940" s="22"/>
      <x:c r="H940" s="22"/>
      <x:c r="I940" s="22"/>
      <x:c r="J940" s="22"/>
      <x:c r="K940" s="22"/>
      <x:c r="L940" s="22"/>
      <x:c r="M940" s="22"/>
      <x:c r="N940" s="22"/>
      <x:c r="O940" s="22"/>
      <x:c r="P940" s="22"/>
      <x:c r="Q940" s="22"/>
      <x:c r="R940" s="22"/>
      <x:c r="S940" s="22"/>
      <x:c r="T940" s="22"/>
      <x:c r="U940" s="22"/>
      <x:c r="V940" s="22"/>
      <x:c r="W940" s="22"/>
      <x:c r="X940" s="22"/>
      <x:c r="Y940" s="22"/>
      <x:c r="Z940" s="22"/>
    </x:row>
    <x:row r="941">
      <x:c r="A941" s="22"/>
      <x:c r="B941" s="22"/>
      <x:c r="C941" s="22"/>
      <x:c r="D941" s="22"/>
      <x:c r="E941" s="22"/>
      <x:c r="F941" s="22"/>
      <x:c r="G941" s="22"/>
      <x:c r="H941" s="22"/>
      <x:c r="I941" s="22"/>
      <x:c r="J941" s="22"/>
      <x:c r="K941" s="22"/>
      <x:c r="L941" s="22"/>
      <x:c r="M941" s="22"/>
      <x:c r="N941" s="22"/>
      <x:c r="O941" s="22"/>
      <x:c r="P941" s="22"/>
      <x:c r="Q941" s="22"/>
      <x:c r="R941" s="22"/>
      <x:c r="S941" s="22"/>
      <x:c r="T941" s="22"/>
      <x:c r="U941" s="22"/>
      <x:c r="V941" s="22"/>
      <x:c r="W941" s="22"/>
      <x:c r="X941" s="22"/>
      <x:c r="Y941" s="22"/>
      <x:c r="Z941" s="22"/>
    </x:row>
    <x:row r="942">
      <x:c r="A942" s="22"/>
      <x:c r="B942" s="22"/>
      <x:c r="C942" s="22"/>
      <x:c r="D942" s="22"/>
      <x:c r="E942" s="22"/>
      <x:c r="F942" s="22"/>
      <x:c r="G942" s="22"/>
      <x:c r="H942" s="22"/>
      <x:c r="I942" s="22"/>
      <x:c r="J942" s="22"/>
      <x:c r="K942" s="22"/>
      <x:c r="L942" s="22"/>
      <x:c r="M942" s="22"/>
      <x:c r="N942" s="22"/>
      <x:c r="O942" s="22"/>
      <x:c r="P942" s="22"/>
      <x:c r="Q942" s="22"/>
      <x:c r="R942" s="22"/>
      <x:c r="S942" s="22"/>
      <x:c r="T942" s="22"/>
      <x:c r="U942" s="22"/>
      <x:c r="V942" s="22"/>
      <x:c r="W942" s="22"/>
      <x:c r="X942" s="22"/>
      <x:c r="Y942" s="22"/>
      <x:c r="Z942" s="22"/>
    </x:row>
    <x:row r="943">
      <x:c r="A943" s="22"/>
      <x:c r="B943" s="22"/>
      <x:c r="C943" s="22"/>
      <x:c r="D943" s="22"/>
      <x:c r="E943" s="22"/>
      <x:c r="F943" s="22"/>
      <x:c r="G943" s="22"/>
      <x:c r="H943" s="22"/>
      <x:c r="I943" s="22"/>
      <x:c r="J943" s="22"/>
      <x:c r="K943" s="22"/>
      <x:c r="L943" s="22"/>
      <x:c r="M943" s="22"/>
      <x:c r="N943" s="22"/>
      <x:c r="O943" s="22"/>
      <x:c r="P943" s="22"/>
      <x:c r="Q943" s="22"/>
      <x:c r="R943" s="22"/>
      <x:c r="S943" s="22"/>
      <x:c r="T943" s="22"/>
      <x:c r="U943" s="22"/>
      <x:c r="V943" s="22"/>
      <x:c r="W943" s="22"/>
      <x:c r="X943" s="22"/>
      <x:c r="Y943" s="22"/>
      <x:c r="Z943" s="22"/>
    </x:row>
    <x:row r="944">
      <x:c r="A944" s="22"/>
      <x:c r="B944" s="22"/>
      <x:c r="C944" s="22"/>
      <x:c r="D944" s="22"/>
      <x:c r="E944" s="22"/>
      <x:c r="F944" s="22"/>
      <x:c r="G944" s="22"/>
      <x:c r="H944" s="22"/>
      <x:c r="I944" s="22"/>
      <x:c r="J944" s="22"/>
      <x:c r="K944" s="22"/>
      <x:c r="L944" s="22"/>
      <x:c r="M944" s="22"/>
      <x:c r="N944" s="22"/>
      <x:c r="O944" s="22"/>
      <x:c r="P944" s="22"/>
      <x:c r="Q944" s="22"/>
      <x:c r="R944" s="22"/>
      <x:c r="S944" s="22"/>
      <x:c r="T944" s="22"/>
      <x:c r="U944" s="22"/>
      <x:c r="V944" s="22"/>
      <x:c r="W944" s="22"/>
      <x:c r="X944" s="22"/>
      <x:c r="Y944" s="22"/>
      <x:c r="Z944" s="22"/>
    </x:row>
    <x:row r="945">
      <x:c r="A945" s="22"/>
      <x:c r="B945" s="22"/>
      <x:c r="C945" s="22"/>
      <x:c r="D945" s="22"/>
      <x:c r="E945" s="22"/>
      <x:c r="F945" s="22"/>
      <x:c r="G945" s="22"/>
      <x:c r="H945" s="22"/>
      <x:c r="I945" s="22"/>
      <x:c r="J945" s="22"/>
      <x:c r="K945" s="22"/>
      <x:c r="L945" s="22"/>
      <x:c r="M945" s="22"/>
      <x:c r="N945" s="22"/>
      <x:c r="O945" s="22"/>
      <x:c r="P945" s="22"/>
      <x:c r="Q945" s="22"/>
      <x:c r="R945" s="22"/>
      <x:c r="S945" s="22"/>
      <x:c r="T945" s="22"/>
      <x:c r="U945" s="22"/>
      <x:c r="V945" s="22"/>
      <x:c r="W945" s="22"/>
      <x:c r="X945" s="22"/>
      <x:c r="Y945" s="22"/>
      <x:c r="Z945" s="22"/>
    </x:row>
    <x:row r="946">
      <x:c r="A946" s="22"/>
      <x:c r="B946" s="22"/>
      <x:c r="C946" s="22"/>
      <x:c r="D946" s="22"/>
      <x:c r="E946" s="22"/>
      <x:c r="F946" s="22"/>
      <x:c r="G946" s="22"/>
      <x:c r="H946" s="22"/>
      <x:c r="I946" s="22"/>
      <x:c r="J946" s="22"/>
      <x:c r="K946" s="22"/>
      <x:c r="L946" s="22"/>
      <x:c r="M946" s="22"/>
      <x:c r="N946" s="22"/>
      <x:c r="O946" s="22"/>
      <x:c r="P946" s="22"/>
      <x:c r="Q946" s="22"/>
      <x:c r="R946" s="22"/>
      <x:c r="S946" s="22"/>
      <x:c r="T946" s="22"/>
      <x:c r="U946" s="22"/>
      <x:c r="V946" s="22"/>
      <x:c r="W946" s="22"/>
      <x:c r="X946" s="22"/>
      <x:c r="Y946" s="22"/>
      <x:c r="Z946" s="22"/>
    </x:row>
    <x:row r="947">
      <x:c r="A947" s="22"/>
      <x:c r="B947" s="22"/>
      <x:c r="C947" s="22"/>
      <x:c r="D947" s="22"/>
      <x:c r="E947" s="22"/>
      <x:c r="F947" s="22"/>
      <x:c r="G947" s="22"/>
      <x:c r="H947" s="22"/>
      <x:c r="I947" s="22"/>
      <x:c r="J947" s="22"/>
      <x:c r="K947" s="22"/>
      <x:c r="L947" s="22"/>
      <x:c r="M947" s="22"/>
      <x:c r="N947" s="22"/>
      <x:c r="O947" s="22"/>
      <x:c r="P947" s="22"/>
      <x:c r="Q947" s="22"/>
      <x:c r="R947" s="22"/>
      <x:c r="S947" s="22"/>
      <x:c r="T947" s="22"/>
      <x:c r="U947" s="22"/>
      <x:c r="V947" s="22"/>
      <x:c r="W947" s="22"/>
      <x:c r="X947" s="22"/>
      <x:c r="Y947" s="22"/>
      <x:c r="Z947" s="22"/>
    </x:row>
    <x:row r="948">
      <x:c r="A948" s="22"/>
      <x:c r="B948" s="22"/>
      <x:c r="C948" s="22"/>
      <x:c r="D948" s="22"/>
      <x:c r="E948" s="22"/>
      <x:c r="F948" s="22"/>
      <x:c r="G948" s="22"/>
      <x:c r="H948" s="22"/>
      <x:c r="I948" s="22"/>
      <x:c r="J948" s="22"/>
      <x:c r="K948" s="22"/>
      <x:c r="L948" s="22"/>
      <x:c r="M948" s="22"/>
      <x:c r="N948" s="22"/>
      <x:c r="O948" s="22"/>
      <x:c r="P948" s="22"/>
      <x:c r="Q948" s="22"/>
      <x:c r="R948" s="22"/>
      <x:c r="S948" s="22"/>
      <x:c r="T948" s="22"/>
      <x:c r="U948" s="22"/>
      <x:c r="V948" s="22"/>
      <x:c r="W948" s="22"/>
      <x:c r="X948" s="22"/>
      <x:c r="Y948" s="22"/>
      <x:c r="Z948" s="22"/>
    </x:row>
    <x:row r="949">
      <x:c r="A949" s="22"/>
      <x:c r="B949" s="22"/>
      <x:c r="C949" s="22"/>
      <x:c r="D949" s="22"/>
      <x:c r="E949" s="22"/>
      <x:c r="F949" s="22"/>
      <x:c r="G949" s="22"/>
      <x:c r="H949" s="22"/>
      <x:c r="I949" s="22"/>
      <x:c r="J949" s="22"/>
      <x:c r="K949" s="22"/>
      <x:c r="L949" s="22"/>
      <x:c r="M949" s="22"/>
      <x:c r="N949" s="22"/>
      <x:c r="O949" s="22"/>
      <x:c r="P949" s="22"/>
      <x:c r="Q949" s="22"/>
      <x:c r="R949" s="22"/>
      <x:c r="S949" s="22"/>
      <x:c r="T949" s="22"/>
      <x:c r="U949" s="22"/>
      <x:c r="V949" s="22"/>
      <x:c r="W949" s="22"/>
      <x:c r="X949" s="22"/>
      <x:c r="Y949" s="22"/>
      <x:c r="Z949" s="22"/>
    </x:row>
    <x:row r="950">
      <x:c r="A950" s="22"/>
      <x:c r="B950" s="22"/>
      <x:c r="C950" s="22"/>
      <x:c r="D950" s="22"/>
      <x:c r="E950" s="22"/>
      <x:c r="F950" s="22"/>
      <x:c r="G950" s="22"/>
      <x:c r="H950" s="22"/>
      <x:c r="I950" s="22"/>
      <x:c r="J950" s="22"/>
      <x:c r="K950" s="22"/>
      <x:c r="L950" s="22"/>
      <x:c r="M950" s="22"/>
      <x:c r="N950" s="22"/>
      <x:c r="O950" s="22"/>
      <x:c r="P950" s="22"/>
      <x:c r="Q950" s="22"/>
      <x:c r="R950" s="22"/>
      <x:c r="S950" s="22"/>
      <x:c r="T950" s="22"/>
      <x:c r="U950" s="22"/>
      <x:c r="V950" s="22"/>
      <x:c r="W950" s="22"/>
      <x:c r="X950" s="22"/>
      <x:c r="Y950" s="22"/>
      <x:c r="Z950" s="22"/>
    </x:row>
    <x:row r="951">
      <x:c r="A951" s="22"/>
      <x:c r="B951" s="22"/>
      <x:c r="C951" s="22"/>
      <x:c r="D951" s="22"/>
      <x:c r="E951" s="22"/>
      <x:c r="F951" s="22"/>
      <x:c r="G951" s="22"/>
      <x:c r="H951" s="22"/>
      <x:c r="I951" s="22"/>
      <x:c r="J951" s="22"/>
      <x:c r="K951" s="22"/>
      <x:c r="L951" s="22"/>
      <x:c r="M951" s="22"/>
      <x:c r="N951" s="22"/>
      <x:c r="O951" s="22"/>
      <x:c r="P951" s="22"/>
      <x:c r="Q951" s="22"/>
      <x:c r="R951" s="22"/>
      <x:c r="S951" s="22"/>
      <x:c r="T951" s="22"/>
      <x:c r="U951" s="22"/>
      <x:c r="V951" s="22"/>
      <x:c r="W951" s="22"/>
      <x:c r="X951" s="22"/>
      <x:c r="Y951" s="22"/>
      <x:c r="Z951" s="22"/>
    </x:row>
    <x:row r="952">
      <x:c r="A952" s="22"/>
      <x:c r="B952" s="22"/>
      <x:c r="C952" s="22"/>
      <x:c r="D952" s="22"/>
      <x:c r="E952" s="22"/>
      <x:c r="F952" s="22"/>
      <x:c r="G952" s="22"/>
      <x:c r="H952" s="22"/>
      <x:c r="I952" s="22"/>
      <x:c r="J952" s="22"/>
      <x:c r="K952" s="22"/>
      <x:c r="L952" s="22"/>
      <x:c r="M952" s="22"/>
      <x:c r="N952" s="22"/>
      <x:c r="O952" s="22"/>
      <x:c r="P952" s="22"/>
      <x:c r="Q952" s="22"/>
      <x:c r="R952" s="22"/>
      <x:c r="S952" s="22"/>
      <x:c r="T952" s="22"/>
      <x:c r="U952" s="22"/>
      <x:c r="V952" s="22"/>
      <x:c r="W952" s="22"/>
      <x:c r="X952" s="22"/>
      <x:c r="Y952" s="22"/>
      <x:c r="Z952" s="22"/>
    </x:row>
    <x:row r="953">
      <x:c r="A953" s="22"/>
      <x:c r="B953" s="22"/>
      <x:c r="C953" s="22"/>
      <x:c r="D953" s="22"/>
      <x:c r="E953" s="22"/>
      <x:c r="F953" s="22"/>
      <x:c r="G953" s="22"/>
      <x:c r="H953" s="22"/>
      <x:c r="I953" s="22"/>
      <x:c r="J953" s="22"/>
      <x:c r="K953" s="22"/>
      <x:c r="L953" s="22"/>
      <x:c r="M953" s="22"/>
      <x:c r="N953" s="22"/>
      <x:c r="O953" s="22"/>
      <x:c r="P953" s="22"/>
      <x:c r="Q953" s="22"/>
      <x:c r="R953" s="22"/>
      <x:c r="S953" s="22"/>
      <x:c r="T953" s="22"/>
      <x:c r="U953" s="22"/>
      <x:c r="V953" s="22"/>
      <x:c r="W953" s="22"/>
      <x:c r="X953" s="22"/>
      <x:c r="Y953" s="22"/>
      <x:c r="Z953" s="22"/>
    </x:row>
    <x:row r="954">
      <x:c r="A954" s="22"/>
      <x:c r="B954" s="22"/>
      <x:c r="C954" s="22"/>
      <x:c r="D954" s="22"/>
      <x:c r="E954" s="22"/>
      <x:c r="F954" s="22"/>
      <x:c r="G954" s="22"/>
      <x:c r="H954" s="22"/>
      <x:c r="I954" s="22"/>
      <x:c r="J954" s="22"/>
      <x:c r="K954" s="22"/>
      <x:c r="L954" s="22"/>
      <x:c r="M954" s="22"/>
      <x:c r="N954" s="22"/>
      <x:c r="O954" s="22"/>
      <x:c r="P954" s="22"/>
      <x:c r="Q954" s="22"/>
      <x:c r="R954" s="22"/>
      <x:c r="S954" s="22"/>
      <x:c r="T954" s="22"/>
      <x:c r="U954" s="22"/>
      <x:c r="V954" s="22"/>
      <x:c r="W954" s="22"/>
      <x:c r="X954" s="22"/>
      <x:c r="Y954" s="22"/>
      <x:c r="Z954" s="22"/>
    </x:row>
    <x:row r="955">
      <x:c r="A955" s="22"/>
      <x:c r="B955" s="22"/>
      <x:c r="C955" s="22"/>
      <x:c r="D955" s="22"/>
      <x:c r="E955" s="22"/>
      <x:c r="F955" s="22"/>
      <x:c r="G955" s="22"/>
      <x:c r="H955" s="22"/>
      <x:c r="I955" s="22"/>
      <x:c r="J955" s="22"/>
      <x:c r="K955" s="22"/>
      <x:c r="L955" s="22"/>
      <x:c r="M955" s="22"/>
      <x:c r="N955" s="22"/>
      <x:c r="O955" s="22"/>
      <x:c r="P955" s="22"/>
      <x:c r="Q955" s="22"/>
      <x:c r="R955" s="22"/>
      <x:c r="S955" s="22"/>
      <x:c r="T955" s="22"/>
      <x:c r="U955" s="22"/>
      <x:c r="V955" s="22"/>
      <x:c r="W955" s="22"/>
      <x:c r="X955" s="22"/>
      <x:c r="Y955" s="22"/>
      <x:c r="Z955" s="22"/>
    </x:row>
    <x:row r="956">
      <x:c r="A956" s="22"/>
      <x:c r="B956" s="22"/>
      <x:c r="C956" s="22"/>
      <x:c r="D956" s="22"/>
      <x:c r="E956" s="22"/>
      <x:c r="F956" s="22"/>
      <x:c r="G956" s="22"/>
      <x:c r="H956" s="22"/>
      <x:c r="I956" s="22"/>
      <x:c r="J956" s="22"/>
      <x:c r="K956" s="22"/>
      <x:c r="L956" s="22"/>
      <x:c r="M956" s="22"/>
      <x:c r="N956" s="22"/>
      <x:c r="O956" s="22"/>
      <x:c r="P956" s="22"/>
      <x:c r="Q956" s="22"/>
      <x:c r="R956" s="22"/>
      <x:c r="S956" s="22"/>
      <x:c r="T956" s="22"/>
      <x:c r="U956" s="22"/>
      <x:c r="V956" s="22"/>
      <x:c r="W956" s="22"/>
      <x:c r="X956" s="22"/>
      <x:c r="Y956" s="22"/>
      <x:c r="Z956" s="22"/>
    </x:row>
    <x:row r="957">
      <x:c r="A957" s="22"/>
      <x:c r="B957" s="22"/>
      <x:c r="C957" s="22"/>
      <x:c r="D957" s="22"/>
      <x:c r="E957" s="22"/>
      <x:c r="F957" s="22"/>
      <x:c r="G957" s="22"/>
      <x:c r="H957" s="22"/>
      <x:c r="I957" s="22"/>
      <x:c r="J957" s="22"/>
      <x:c r="K957" s="22"/>
      <x:c r="L957" s="22"/>
      <x:c r="M957" s="22"/>
      <x:c r="N957" s="22"/>
      <x:c r="O957" s="22"/>
      <x:c r="P957" s="22"/>
      <x:c r="Q957" s="22"/>
      <x:c r="R957" s="22"/>
      <x:c r="S957" s="22"/>
      <x:c r="T957" s="22"/>
      <x:c r="U957" s="22"/>
      <x:c r="V957" s="22"/>
      <x:c r="W957" s="22"/>
      <x:c r="X957" s="22"/>
      <x:c r="Y957" s="22"/>
      <x:c r="Z957" s="22"/>
    </x:row>
    <x:row r="958">
      <x:c r="A958" s="22"/>
      <x:c r="B958" s="22"/>
      <x:c r="C958" s="22"/>
      <x:c r="D958" s="22"/>
      <x:c r="E958" s="22"/>
      <x:c r="F958" s="22"/>
      <x:c r="G958" s="22"/>
      <x:c r="H958" s="22"/>
      <x:c r="I958" s="22"/>
      <x:c r="J958" s="22"/>
      <x:c r="K958" s="22"/>
      <x:c r="L958" s="22"/>
      <x:c r="M958" s="22"/>
      <x:c r="N958" s="22"/>
      <x:c r="O958" s="22"/>
      <x:c r="P958" s="22"/>
      <x:c r="Q958" s="22"/>
      <x:c r="R958" s="22"/>
      <x:c r="S958" s="22"/>
      <x:c r="T958" s="22"/>
      <x:c r="U958" s="22"/>
      <x:c r="V958" s="22"/>
      <x:c r="W958" s="22"/>
      <x:c r="X958" s="22"/>
      <x:c r="Y958" s="22"/>
      <x:c r="Z958" s="22"/>
    </x:row>
    <x:row r="959">
      <x:c r="A959" s="22"/>
      <x:c r="B959" s="22"/>
      <x:c r="C959" s="22"/>
      <x:c r="D959" s="22"/>
      <x:c r="E959" s="22"/>
      <x:c r="F959" s="22"/>
      <x:c r="G959" s="22"/>
      <x:c r="H959" s="22"/>
      <x:c r="I959" s="22"/>
      <x:c r="J959" s="22"/>
      <x:c r="K959" s="22"/>
      <x:c r="L959" s="22"/>
      <x:c r="M959" s="22"/>
      <x:c r="N959" s="22"/>
      <x:c r="O959" s="22"/>
      <x:c r="P959" s="22"/>
      <x:c r="Q959" s="22"/>
      <x:c r="R959" s="22"/>
      <x:c r="S959" s="22"/>
      <x:c r="T959" s="22"/>
      <x:c r="U959" s="22"/>
      <x:c r="V959" s="22"/>
      <x:c r="W959" s="22"/>
      <x:c r="X959" s="22"/>
      <x:c r="Y959" s="22"/>
      <x:c r="Z959" s="22"/>
    </x:row>
    <x:row r="960">
      <x:c r="A960" s="22"/>
      <x:c r="B960" s="22"/>
      <x:c r="C960" s="22"/>
      <x:c r="D960" s="22"/>
      <x:c r="E960" s="22"/>
      <x:c r="F960" s="22"/>
      <x:c r="G960" s="22"/>
      <x:c r="H960" s="22"/>
      <x:c r="I960" s="22"/>
      <x:c r="J960" s="22"/>
      <x:c r="K960" s="22"/>
      <x:c r="L960" s="22"/>
      <x:c r="M960" s="22"/>
      <x:c r="N960" s="22"/>
      <x:c r="O960" s="22"/>
      <x:c r="P960" s="22"/>
      <x:c r="Q960" s="22"/>
      <x:c r="R960" s="22"/>
      <x:c r="S960" s="22"/>
      <x:c r="T960" s="22"/>
      <x:c r="U960" s="22"/>
      <x:c r="V960" s="22"/>
      <x:c r="W960" s="22"/>
      <x:c r="X960" s="22"/>
      <x:c r="Y960" s="22"/>
      <x:c r="Z960" s="22"/>
    </x:row>
    <x:row r="961">
      <x:c r="A961" s="22"/>
      <x:c r="B961" s="22"/>
      <x:c r="C961" s="22"/>
      <x:c r="D961" s="22"/>
      <x:c r="E961" s="22"/>
      <x:c r="F961" s="22"/>
      <x:c r="G961" s="22"/>
      <x:c r="H961" s="22"/>
      <x:c r="I961" s="22"/>
      <x:c r="J961" s="22"/>
      <x:c r="K961" s="22"/>
      <x:c r="L961" s="22"/>
      <x:c r="M961" s="22"/>
      <x:c r="N961" s="22"/>
      <x:c r="O961" s="22"/>
      <x:c r="P961" s="22"/>
      <x:c r="Q961" s="22"/>
      <x:c r="R961" s="22"/>
      <x:c r="S961" s="22"/>
      <x:c r="T961" s="22"/>
      <x:c r="U961" s="22"/>
      <x:c r="V961" s="22"/>
      <x:c r="W961" s="22"/>
      <x:c r="X961" s="22"/>
      <x:c r="Y961" s="22"/>
      <x:c r="Z961" s="22"/>
    </x:row>
    <x:row r="962">
      <x:c r="A962" s="22"/>
      <x:c r="B962" s="22"/>
      <x:c r="C962" s="22"/>
      <x:c r="D962" s="22"/>
      <x:c r="E962" s="22"/>
      <x:c r="F962" s="22"/>
      <x:c r="G962" s="22"/>
      <x:c r="H962" s="22"/>
      <x:c r="I962" s="22"/>
      <x:c r="J962" s="22"/>
      <x:c r="K962" s="22"/>
      <x:c r="L962" s="22"/>
      <x:c r="M962" s="22"/>
      <x:c r="N962" s="22"/>
      <x:c r="O962" s="22"/>
      <x:c r="P962" s="22"/>
      <x:c r="Q962" s="22"/>
      <x:c r="R962" s="22"/>
      <x:c r="S962" s="22"/>
      <x:c r="T962" s="22"/>
      <x:c r="U962" s="22"/>
      <x:c r="V962" s="22"/>
      <x:c r="W962" s="22"/>
      <x:c r="X962" s="22"/>
      <x:c r="Y962" s="22"/>
      <x:c r="Z962" s="22"/>
    </x:row>
    <x:row r="963">
      <x:c r="A963" s="22"/>
      <x:c r="B963" s="22"/>
      <x:c r="C963" s="22"/>
      <x:c r="D963" s="22"/>
      <x:c r="E963" s="22"/>
      <x:c r="F963" s="22"/>
      <x:c r="G963" s="22"/>
      <x:c r="H963" s="22"/>
      <x:c r="I963" s="22"/>
      <x:c r="J963" s="22"/>
      <x:c r="K963" s="22"/>
      <x:c r="L963" s="22"/>
      <x:c r="M963" s="22"/>
      <x:c r="N963" s="22"/>
      <x:c r="O963" s="22"/>
      <x:c r="P963" s="22"/>
      <x:c r="Q963" s="22"/>
      <x:c r="R963" s="22"/>
      <x:c r="S963" s="22"/>
      <x:c r="T963" s="22"/>
      <x:c r="U963" s="22"/>
      <x:c r="V963" s="22"/>
      <x:c r="W963" s="22"/>
      <x:c r="X963" s="22"/>
      <x:c r="Y963" s="22"/>
      <x:c r="Z963" s="22"/>
    </x:row>
    <x:row r="964">
      <x:c r="A964" s="22"/>
      <x:c r="B964" s="22"/>
      <x:c r="C964" s="22"/>
      <x:c r="D964" s="22"/>
      <x:c r="E964" s="22"/>
      <x:c r="F964" s="22"/>
      <x:c r="G964" s="22"/>
      <x:c r="H964" s="22"/>
      <x:c r="I964" s="22"/>
      <x:c r="J964" s="22"/>
      <x:c r="K964" s="22"/>
      <x:c r="L964" s="22"/>
      <x:c r="M964" s="22"/>
      <x:c r="N964" s="22"/>
      <x:c r="O964" s="22"/>
      <x:c r="P964" s="22"/>
      <x:c r="Q964" s="22"/>
      <x:c r="R964" s="22"/>
      <x:c r="S964" s="22"/>
      <x:c r="T964" s="22"/>
      <x:c r="U964" s="22"/>
      <x:c r="V964" s="22"/>
      <x:c r="W964" s="22"/>
      <x:c r="X964" s="22"/>
      <x:c r="Y964" s="22"/>
      <x:c r="Z964" s="22"/>
    </x:row>
    <x:row r="965">
      <x:c r="A965" s="22"/>
      <x:c r="B965" s="22"/>
      <x:c r="C965" s="22"/>
      <x:c r="D965" s="22"/>
      <x:c r="E965" s="22"/>
      <x:c r="F965" s="22"/>
      <x:c r="G965" s="22"/>
      <x:c r="H965" s="22"/>
      <x:c r="I965" s="22"/>
      <x:c r="J965" s="22"/>
      <x:c r="K965" s="22"/>
      <x:c r="L965" s="22"/>
      <x:c r="M965" s="22"/>
      <x:c r="N965" s="22"/>
      <x:c r="O965" s="22"/>
      <x:c r="P965" s="22"/>
      <x:c r="Q965" s="22"/>
      <x:c r="R965" s="22"/>
      <x:c r="S965" s="22"/>
      <x:c r="T965" s="22"/>
      <x:c r="U965" s="22"/>
      <x:c r="V965" s="22"/>
      <x:c r="W965" s="22"/>
      <x:c r="X965" s="22"/>
      <x:c r="Y965" s="22"/>
      <x:c r="Z965" s="22"/>
    </x:row>
    <x:row r="966">
      <x:c r="A966" s="22"/>
      <x:c r="B966" s="22"/>
      <x:c r="C966" s="22"/>
      <x:c r="D966" s="22"/>
      <x:c r="E966" s="22"/>
      <x:c r="F966" s="22"/>
      <x:c r="G966" s="22"/>
      <x:c r="H966" s="22"/>
      <x:c r="I966" s="22"/>
      <x:c r="J966" s="22"/>
      <x:c r="K966" s="22"/>
      <x:c r="L966" s="22"/>
      <x:c r="M966" s="22"/>
      <x:c r="N966" s="22"/>
      <x:c r="O966" s="22"/>
      <x:c r="P966" s="22"/>
      <x:c r="Q966" s="22"/>
      <x:c r="R966" s="22"/>
      <x:c r="S966" s="22"/>
      <x:c r="T966" s="22"/>
      <x:c r="U966" s="22"/>
      <x:c r="V966" s="22"/>
      <x:c r="W966" s="22"/>
      <x:c r="X966" s="22"/>
      <x:c r="Y966" s="22"/>
      <x:c r="Z966" s="22"/>
    </x:row>
    <x:row r="967">
      <x:c r="A967" s="22"/>
      <x:c r="B967" s="22"/>
      <x:c r="C967" s="22"/>
      <x:c r="D967" s="22"/>
      <x:c r="E967" s="22"/>
      <x:c r="F967" s="22"/>
      <x:c r="G967" s="22"/>
      <x:c r="H967" s="22"/>
      <x:c r="I967" s="22"/>
      <x:c r="J967" s="22"/>
      <x:c r="K967" s="22"/>
      <x:c r="L967" s="22"/>
      <x:c r="M967" s="22"/>
      <x:c r="N967" s="22"/>
      <x:c r="O967" s="22"/>
      <x:c r="P967" s="22"/>
      <x:c r="Q967" s="22"/>
      <x:c r="R967" s="22"/>
      <x:c r="S967" s="22"/>
      <x:c r="T967" s="22"/>
      <x:c r="U967" s="22"/>
      <x:c r="V967" s="22"/>
      <x:c r="W967" s="22"/>
      <x:c r="X967" s="22"/>
      <x:c r="Y967" s="22"/>
      <x:c r="Z967" s="22"/>
    </x:row>
    <x:row r="968">
      <x:c r="A968" s="22"/>
      <x:c r="B968" s="22"/>
      <x:c r="C968" s="22"/>
      <x:c r="D968" s="22"/>
      <x:c r="E968" s="22"/>
      <x:c r="F968" s="22"/>
      <x:c r="G968" s="22"/>
      <x:c r="H968" s="22"/>
      <x:c r="I968" s="22"/>
      <x:c r="J968" s="22"/>
      <x:c r="K968" s="22"/>
      <x:c r="L968" s="22"/>
      <x:c r="M968" s="22"/>
      <x:c r="N968" s="22"/>
      <x:c r="O968" s="22"/>
      <x:c r="P968" s="22"/>
      <x:c r="Q968" s="22"/>
      <x:c r="R968" s="22"/>
      <x:c r="S968" s="22"/>
      <x:c r="T968" s="22"/>
      <x:c r="U968" s="22"/>
      <x:c r="V968" s="22"/>
      <x:c r="W968" s="22"/>
      <x:c r="X968" s="22"/>
      <x:c r="Y968" s="22"/>
      <x:c r="Z968" s="22"/>
    </x:row>
    <x:row r="969">
      <x:c r="A969" s="22"/>
      <x:c r="B969" s="22"/>
      <x:c r="C969" s="22"/>
      <x:c r="D969" s="22"/>
      <x:c r="E969" s="22"/>
      <x:c r="F969" s="22"/>
      <x:c r="G969" s="22"/>
      <x:c r="H969" s="22"/>
      <x:c r="I969" s="22"/>
      <x:c r="J969" s="22"/>
      <x:c r="K969" s="22"/>
      <x:c r="L969" s="22"/>
      <x:c r="M969" s="22"/>
      <x:c r="N969" s="22"/>
      <x:c r="O969" s="22"/>
      <x:c r="P969" s="22"/>
      <x:c r="Q969" s="22"/>
      <x:c r="R969" s="22"/>
      <x:c r="S969" s="22"/>
      <x:c r="T969" s="22"/>
      <x:c r="U969" s="22"/>
      <x:c r="V969" s="22"/>
      <x:c r="W969" s="22"/>
      <x:c r="X969" s="22"/>
      <x:c r="Y969" s="22"/>
      <x:c r="Z969" s="22"/>
    </x:row>
    <x:row r="970">
      <x:c r="A970" s="22"/>
      <x:c r="B970" s="22"/>
      <x:c r="C970" s="22"/>
      <x:c r="D970" s="22"/>
      <x:c r="E970" s="22"/>
      <x:c r="F970" s="22"/>
      <x:c r="G970" s="22"/>
      <x:c r="H970" s="22"/>
      <x:c r="I970" s="22"/>
      <x:c r="J970" s="22"/>
      <x:c r="K970" s="22"/>
      <x:c r="L970" s="22"/>
      <x:c r="M970" s="22"/>
      <x:c r="N970" s="22"/>
      <x:c r="O970" s="22"/>
      <x:c r="P970" s="22"/>
      <x:c r="Q970" s="22"/>
      <x:c r="R970" s="22"/>
      <x:c r="S970" s="22"/>
      <x:c r="T970" s="22"/>
      <x:c r="U970" s="22"/>
      <x:c r="V970" s="22"/>
      <x:c r="W970" s="22"/>
      <x:c r="X970" s="22"/>
      <x:c r="Y970" s="22"/>
      <x:c r="Z970" s="22"/>
    </x:row>
    <x:row r="971">
      <x:c r="A971" s="22"/>
      <x:c r="B971" s="22"/>
      <x:c r="C971" s="22"/>
      <x:c r="D971" s="22"/>
      <x:c r="E971" s="22"/>
      <x:c r="F971" s="22"/>
      <x:c r="G971" s="22"/>
      <x:c r="H971" s="22"/>
      <x:c r="I971" s="22"/>
      <x:c r="J971" s="22"/>
      <x:c r="K971" s="22"/>
      <x:c r="L971" s="22"/>
      <x:c r="M971" s="22"/>
      <x:c r="N971" s="22"/>
      <x:c r="O971" s="22"/>
      <x:c r="P971" s="22"/>
      <x:c r="Q971" s="22"/>
      <x:c r="R971" s="22"/>
      <x:c r="S971" s="22"/>
      <x:c r="T971" s="22"/>
      <x:c r="U971" s="22"/>
      <x:c r="V971" s="22"/>
      <x:c r="W971" s="22"/>
      <x:c r="X971" s="22"/>
      <x:c r="Y971" s="22"/>
      <x:c r="Z971" s="22"/>
    </x:row>
    <x:row r="972">
      <x:c r="A972" s="22"/>
      <x:c r="B972" s="22"/>
      <x:c r="C972" s="22"/>
      <x:c r="D972" s="22"/>
      <x:c r="E972" s="22"/>
      <x:c r="F972" s="22"/>
      <x:c r="G972" s="22"/>
      <x:c r="H972" s="22"/>
      <x:c r="I972" s="22"/>
      <x:c r="J972" s="22"/>
      <x:c r="K972" s="22"/>
      <x:c r="L972" s="22"/>
      <x:c r="M972" s="22"/>
      <x:c r="N972" s="22"/>
      <x:c r="O972" s="22"/>
      <x:c r="P972" s="22"/>
      <x:c r="Q972" s="22"/>
      <x:c r="R972" s="22"/>
      <x:c r="S972" s="22"/>
      <x:c r="T972" s="22"/>
      <x:c r="U972" s="22"/>
      <x:c r="V972" s="22"/>
      <x:c r="W972" s="22"/>
      <x:c r="X972" s="22"/>
      <x:c r="Y972" s="22"/>
      <x:c r="Z972" s="22"/>
    </x:row>
    <x:row r="973">
      <x:c r="A973" s="22"/>
      <x:c r="B973" s="22"/>
      <x:c r="C973" s="22"/>
      <x:c r="D973" s="22"/>
      <x:c r="E973" s="22"/>
      <x:c r="F973" s="22"/>
      <x:c r="G973" s="22"/>
      <x:c r="H973" s="22"/>
      <x:c r="I973" s="22"/>
      <x:c r="J973" s="22"/>
      <x:c r="K973" s="22"/>
      <x:c r="L973" s="22"/>
      <x:c r="M973" s="22"/>
      <x:c r="N973" s="22"/>
      <x:c r="O973" s="22"/>
      <x:c r="P973" s="22"/>
      <x:c r="Q973" s="22"/>
      <x:c r="R973" s="22"/>
      <x:c r="S973" s="22"/>
      <x:c r="T973" s="22"/>
      <x:c r="U973" s="22"/>
      <x:c r="V973" s="22"/>
      <x:c r="W973" s="22"/>
      <x:c r="X973" s="22"/>
      <x:c r="Y973" s="22"/>
      <x:c r="Z973" s="22"/>
    </x:row>
    <x:row r="974">
      <x:c r="A974" s="22"/>
      <x:c r="B974" s="22"/>
      <x:c r="C974" s="22"/>
      <x:c r="D974" s="22"/>
      <x:c r="E974" s="22"/>
      <x:c r="F974" s="22"/>
      <x:c r="G974" s="22"/>
      <x:c r="H974" s="22"/>
      <x:c r="I974" s="22"/>
      <x:c r="J974" s="22"/>
      <x:c r="K974" s="22"/>
      <x:c r="L974" s="22"/>
      <x:c r="M974" s="22"/>
      <x:c r="N974" s="22"/>
      <x:c r="O974" s="22"/>
      <x:c r="P974" s="22"/>
      <x:c r="Q974" s="22"/>
      <x:c r="R974" s="22"/>
      <x:c r="S974" s="22"/>
      <x:c r="T974" s="22"/>
      <x:c r="U974" s="22"/>
      <x:c r="V974" s="22"/>
      <x:c r="W974" s="22"/>
      <x:c r="X974" s="22"/>
      <x:c r="Y974" s="22"/>
      <x:c r="Z974" s="22"/>
    </x:row>
    <x:row r="975">
      <x:c r="A975" s="22"/>
      <x:c r="B975" s="22"/>
      <x:c r="C975" s="22"/>
      <x:c r="D975" s="22"/>
      <x:c r="E975" s="22"/>
      <x:c r="F975" s="22"/>
      <x:c r="G975" s="22"/>
      <x:c r="H975" s="22"/>
      <x:c r="I975" s="22"/>
      <x:c r="J975" s="22"/>
      <x:c r="K975" s="22"/>
      <x:c r="L975" s="22"/>
      <x:c r="M975" s="22"/>
      <x:c r="N975" s="22"/>
      <x:c r="O975" s="22"/>
      <x:c r="P975" s="22"/>
      <x:c r="Q975" s="22"/>
      <x:c r="R975" s="22"/>
      <x:c r="S975" s="22"/>
      <x:c r="T975" s="22"/>
      <x:c r="U975" s="22"/>
      <x:c r="V975" s="22"/>
      <x:c r="W975" s="22"/>
      <x:c r="X975" s="22"/>
      <x:c r="Y975" s="22"/>
      <x:c r="Z975" s="22"/>
    </x:row>
    <x:row r="976">
      <x:c r="A976" s="22"/>
      <x:c r="B976" s="22"/>
      <x:c r="C976" s="22"/>
      <x:c r="D976" s="22"/>
      <x:c r="E976" s="22"/>
      <x:c r="F976" s="22"/>
      <x:c r="G976" s="22"/>
      <x:c r="H976" s="22"/>
      <x:c r="I976" s="22"/>
      <x:c r="J976" s="22"/>
      <x:c r="K976" s="22"/>
      <x:c r="L976" s="22"/>
      <x:c r="M976" s="22"/>
      <x:c r="N976" s="22"/>
      <x:c r="O976" s="22"/>
      <x:c r="P976" s="22"/>
      <x:c r="Q976" s="22"/>
      <x:c r="R976" s="22"/>
      <x:c r="S976" s="22"/>
      <x:c r="T976" s="22"/>
      <x:c r="U976" s="22"/>
      <x:c r="V976" s="22"/>
      <x:c r="W976" s="22"/>
      <x:c r="X976" s="22"/>
      <x:c r="Y976" s="22"/>
      <x:c r="Z976" s="22"/>
    </x:row>
    <x:row r="977">
      <x:c r="A977" s="22"/>
      <x:c r="B977" s="22"/>
      <x:c r="C977" s="22"/>
      <x:c r="D977" s="22"/>
      <x:c r="E977" s="22"/>
      <x:c r="F977" s="22"/>
      <x:c r="G977" s="22"/>
      <x:c r="H977" s="22"/>
      <x:c r="I977" s="22"/>
      <x:c r="J977" s="22"/>
      <x:c r="K977" s="22"/>
      <x:c r="L977" s="22"/>
      <x:c r="M977" s="22"/>
      <x:c r="N977" s="22"/>
      <x:c r="O977" s="22"/>
      <x:c r="P977" s="22"/>
      <x:c r="Q977" s="22"/>
      <x:c r="R977" s="22"/>
      <x:c r="S977" s="22"/>
      <x:c r="T977" s="22"/>
      <x:c r="U977" s="22"/>
      <x:c r="V977" s="22"/>
      <x:c r="W977" s="22"/>
      <x:c r="X977" s="22"/>
      <x:c r="Y977" s="22"/>
      <x:c r="Z977" s="22"/>
    </x:row>
    <x:row r="978">
      <x:c r="A978" s="22"/>
      <x:c r="B978" s="22"/>
      <x:c r="C978" s="22"/>
      <x:c r="D978" s="22"/>
      <x:c r="E978" s="22"/>
      <x:c r="F978" s="22"/>
      <x:c r="G978" s="22"/>
      <x:c r="H978" s="22"/>
      <x:c r="I978" s="22"/>
      <x:c r="J978" s="22"/>
      <x:c r="K978" s="22"/>
      <x:c r="L978" s="22"/>
      <x:c r="M978" s="22"/>
      <x:c r="N978" s="22"/>
      <x:c r="O978" s="22"/>
      <x:c r="P978" s="22"/>
      <x:c r="Q978" s="22"/>
      <x:c r="R978" s="22"/>
      <x:c r="S978" s="22"/>
      <x:c r="T978" s="22"/>
      <x:c r="U978" s="22"/>
      <x:c r="V978" s="22"/>
      <x:c r="W978" s="22"/>
      <x:c r="X978" s="22"/>
      <x:c r="Y978" s="22"/>
      <x:c r="Z978" s="22"/>
    </x:row>
    <x:row r="979">
      <x:c r="A979" s="22"/>
      <x:c r="B979" s="22"/>
      <x:c r="C979" s="22"/>
      <x:c r="D979" s="22"/>
      <x:c r="E979" s="22"/>
      <x:c r="F979" s="22"/>
      <x:c r="G979" s="22"/>
      <x:c r="H979" s="22"/>
      <x:c r="I979" s="22"/>
      <x:c r="J979" s="22"/>
      <x:c r="K979" s="22"/>
      <x:c r="L979" s="22"/>
      <x:c r="M979" s="22"/>
      <x:c r="N979" s="22"/>
      <x:c r="O979" s="22"/>
      <x:c r="P979" s="22"/>
      <x:c r="Q979" s="22"/>
      <x:c r="R979" s="22"/>
      <x:c r="S979" s="22"/>
      <x:c r="T979" s="22"/>
      <x:c r="U979" s="22"/>
      <x:c r="V979" s="22"/>
      <x:c r="W979" s="22"/>
      <x:c r="X979" s="22"/>
      <x:c r="Y979" s="22"/>
      <x:c r="Z979" s="22"/>
    </x:row>
    <x:row r="980">
      <x:c r="A980" s="22"/>
      <x:c r="B980" s="22"/>
      <x:c r="C980" s="22"/>
      <x:c r="D980" s="22"/>
      <x:c r="E980" s="22"/>
      <x:c r="F980" s="22"/>
      <x:c r="G980" s="22"/>
      <x:c r="H980" s="22"/>
      <x:c r="I980" s="22"/>
      <x:c r="J980" s="22"/>
      <x:c r="K980" s="22"/>
      <x:c r="L980" s="22"/>
      <x:c r="M980" s="22"/>
      <x:c r="N980" s="22"/>
      <x:c r="O980" s="22"/>
      <x:c r="P980" s="22"/>
      <x:c r="Q980" s="22"/>
      <x:c r="R980" s="22"/>
      <x:c r="S980" s="22"/>
      <x:c r="T980" s="22"/>
      <x:c r="U980" s="22"/>
      <x:c r="V980" s="22"/>
      <x:c r="W980" s="22"/>
      <x:c r="X980" s="22"/>
      <x:c r="Y980" s="22"/>
      <x:c r="Z980" s="22"/>
    </x:row>
    <x:row r="981">
      <x:c r="A981" s="22"/>
      <x:c r="B981" s="22"/>
      <x:c r="C981" s="22"/>
      <x:c r="D981" s="22"/>
      <x:c r="E981" s="22"/>
      <x:c r="F981" s="22"/>
      <x:c r="G981" s="22"/>
      <x:c r="H981" s="22"/>
      <x:c r="I981" s="22"/>
      <x:c r="J981" s="22"/>
      <x:c r="K981" s="22"/>
      <x:c r="L981" s="22"/>
      <x:c r="M981" s="22"/>
      <x:c r="N981" s="22"/>
      <x:c r="O981" s="22"/>
      <x:c r="P981" s="22"/>
      <x:c r="Q981" s="22"/>
      <x:c r="R981" s="22"/>
      <x:c r="S981" s="22"/>
      <x:c r="T981" s="22"/>
      <x:c r="U981" s="22"/>
      <x:c r="V981" s="22"/>
      <x:c r="W981" s="22"/>
      <x:c r="X981" s="22"/>
      <x:c r="Y981" s="22"/>
      <x:c r="Z981" s="22"/>
    </x:row>
    <x:row r="982">
      <x:c r="A982" s="22"/>
      <x:c r="B982" s="22"/>
      <x:c r="C982" s="22"/>
      <x:c r="D982" s="22"/>
      <x:c r="E982" s="22"/>
      <x:c r="F982" s="22"/>
      <x:c r="G982" s="22"/>
      <x:c r="H982" s="22"/>
      <x:c r="I982" s="22"/>
      <x:c r="J982" s="22"/>
      <x:c r="K982" s="22"/>
      <x:c r="L982" s="22"/>
      <x:c r="M982" s="22"/>
      <x:c r="N982" s="22"/>
      <x:c r="O982" s="22"/>
      <x:c r="P982" s="22"/>
      <x:c r="Q982" s="22"/>
      <x:c r="R982" s="22"/>
      <x:c r="S982" s="22"/>
      <x:c r="T982" s="22"/>
      <x:c r="U982" s="22"/>
      <x:c r="V982" s="22"/>
      <x:c r="W982" s="22"/>
      <x:c r="X982" s="22"/>
      <x:c r="Y982" s="22"/>
      <x:c r="Z982" s="22"/>
    </x:row>
    <x:row r="983">
      <x:c r="A983" s="22"/>
      <x:c r="B983" s="22"/>
      <x:c r="C983" s="22"/>
      <x:c r="D983" s="22"/>
      <x:c r="E983" s="22"/>
      <x:c r="F983" s="22"/>
      <x:c r="G983" s="22"/>
      <x:c r="H983" s="22"/>
      <x:c r="I983" s="22"/>
      <x:c r="J983" s="22"/>
      <x:c r="K983" s="22"/>
      <x:c r="L983" s="22"/>
      <x:c r="M983" s="22"/>
      <x:c r="N983" s="22"/>
      <x:c r="O983" s="22"/>
      <x:c r="P983" s="22"/>
      <x:c r="Q983" s="22"/>
      <x:c r="R983" s="22"/>
      <x:c r="S983" s="22"/>
      <x:c r="T983" s="22"/>
      <x:c r="U983" s="22"/>
      <x:c r="V983" s="22"/>
      <x:c r="W983" s="22"/>
      <x:c r="X983" s="22"/>
      <x:c r="Y983" s="22"/>
      <x:c r="Z983" s="22"/>
    </x:row>
    <x:row r="984">
      <x:c r="A984" s="22"/>
      <x:c r="B984" s="22"/>
      <x:c r="C984" s="22"/>
      <x:c r="D984" s="22"/>
      <x:c r="E984" s="22"/>
      <x:c r="F984" s="22"/>
      <x:c r="G984" s="22"/>
      <x:c r="H984" s="22"/>
      <x:c r="I984" s="22"/>
      <x:c r="J984" s="22"/>
      <x:c r="K984" s="22"/>
      <x:c r="L984" s="22"/>
      <x:c r="M984" s="22"/>
      <x:c r="N984" s="22"/>
      <x:c r="O984" s="22"/>
      <x:c r="P984" s="22"/>
      <x:c r="Q984" s="22"/>
      <x:c r="R984" s="22"/>
      <x:c r="S984" s="22"/>
      <x:c r="T984" s="22"/>
      <x:c r="U984" s="22"/>
      <x:c r="V984" s="22"/>
      <x:c r="W984" s="22"/>
      <x:c r="X984" s="22"/>
      <x:c r="Y984" s="22"/>
      <x:c r="Z984" s="22"/>
    </x:row>
    <x:row r="985">
      <x:c r="A985" s="22"/>
      <x:c r="B985" s="22"/>
      <x:c r="C985" s="22"/>
      <x:c r="D985" s="22"/>
      <x:c r="E985" s="22"/>
      <x:c r="F985" s="22"/>
      <x:c r="G985" s="22"/>
      <x:c r="H985" s="22"/>
      <x:c r="I985" s="22"/>
      <x:c r="J985" s="22"/>
      <x:c r="K985" s="22"/>
      <x:c r="L985" s="22"/>
      <x:c r="M985" s="22"/>
      <x:c r="N985" s="22"/>
      <x:c r="O985" s="22"/>
      <x:c r="P985" s="22"/>
      <x:c r="Q985" s="22"/>
      <x:c r="R985" s="22"/>
      <x:c r="S985" s="22"/>
      <x:c r="T985" s="22"/>
      <x:c r="U985" s="22"/>
      <x:c r="V985" s="22"/>
      <x:c r="W985" s="22"/>
      <x:c r="X985" s="22"/>
      <x:c r="Y985" s="22"/>
      <x:c r="Z985" s="22"/>
    </x:row>
    <x:row r="986">
      <x:c r="A986" s="22"/>
      <x:c r="B986" s="22"/>
      <x:c r="C986" s="22"/>
      <x:c r="D986" s="22"/>
      <x:c r="E986" s="22"/>
      <x:c r="F986" s="22"/>
      <x:c r="G986" s="22"/>
      <x:c r="H986" s="22"/>
      <x:c r="I986" s="22"/>
      <x:c r="J986" s="22"/>
      <x:c r="K986" s="22"/>
      <x:c r="L986" s="22"/>
      <x:c r="M986" s="22"/>
      <x:c r="N986" s="22"/>
      <x:c r="O986" s="22"/>
      <x:c r="P986" s="22"/>
      <x:c r="Q986" s="22"/>
      <x:c r="R986" s="22"/>
      <x:c r="S986" s="22"/>
      <x:c r="T986" s="22"/>
      <x:c r="U986" s="22"/>
      <x:c r="V986" s="22"/>
      <x:c r="W986" s="22"/>
      <x:c r="X986" s="22"/>
      <x:c r="Y986" s="22"/>
      <x:c r="Z986" s="22"/>
    </x:row>
    <x:row r="987">
      <x:c r="A987" s="22"/>
      <x:c r="B987" s="22"/>
      <x:c r="C987" s="22"/>
      <x:c r="D987" s="22"/>
      <x:c r="E987" s="22"/>
      <x:c r="F987" s="22"/>
      <x:c r="G987" s="22"/>
      <x:c r="H987" s="22"/>
      <x:c r="I987" s="22"/>
      <x:c r="J987" s="22"/>
      <x:c r="K987" s="22"/>
      <x:c r="L987" s="22"/>
      <x:c r="M987" s="22"/>
      <x:c r="N987" s="22"/>
      <x:c r="O987" s="22"/>
      <x:c r="P987" s="22"/>
      <x:c r="Q987" s="22"/>
      <x:c r="R987" s="22"/>
      <x:c r="S987" s="22"/>
      <x:c r="T987" s="22"/>
      <x:c r="U987" s="22"/>
      <x:c r="V987" s="22"/>
      <x:c r="W987" s="22"/>
      <x:c r="X987" s="22"/>
      <x:c r="Y987" s="22"/>
      <x:c r="Z987" s="22"/>
    </x:row>
    <x:row r="988">
      <x:c r="A988" s="22"/>
      <x:c r="B988" s="22"/>
      <x:c r="C988" s="22"/>
      <x:c r="D988" s="22"/>
      <x:c r="E988" s="22"/>
      <x:c r="F988" s="22"/>
      <x:c r="G988" s="22"/>
      <x:c r="H988" s="22"/>
      <x:c r="I988" s="22"/>
      <x:c r="J988" s="22"/>
      <x:c r="K988" s="22"/>
      <x:c r="L988" s="22"/>
      <x:c r="M988" s="22"/>
      <x:c r="N988" s="22"/>
      <x:c r="O988" s="22"/>
      <x:c r="P988" s="22"/>
      <x:c r="Q988" s="22"/>
      <x:c r="R988" s="22"/>
      <x:c r="S988" s="22"/>
      <x:c r="T988" s="22"/>
      <x:c r="U988" s="22"/>
      <x:c r="V988" s="22"/>
      <x:c r="W988" s="22"/>
      <x:c r="X988" s="22"/>
      <x:c r="Y988" s="22"/>
      <x:c r="Z988" s="22"/>
    </x:row>
    <x:row r="989">
      <x:c r="A989" s="22"/>
      <x:c r="B989" s="22"/>
      <x:c r="C989" s="22"/>
      <x:c r="D989" s="22"/>
      <x:c r="E989" s="22"/>
      <x:c r="F989" s="22"/>
      <x:c r="G989" s="22"/>
      <x:c r="H989" s="22"/>
      <x:c r="I989" s="22"/>
      <x:c r="J989" s="22"/>
      <x:c r="K989" s="22"/>
      <x:c r="L989" s="22"/>
      <x:c r="M989" s="22"/>
      <x:c r="N989" s="22"/>
      <x:c r="O989" s="22"/>
      <x:c r="P989" s="22"/>
      <x:c r="Q989" s="22"/>
      <x:c r="R989" s="22"/>
      <x:c r="S989" s="22"/>
      <x:c r="T989" s="22"/>
      <x:c r="U989" s="22"/>
      <x:c r="V989" s="22"/>
      <x:c r="W989" s="22"/>
      <x:c r="X989" s="22"/>
      <x:c r="Y989" s="22"/>
      <x:c r="Z989" s="22"/>
    </x:row>
    <x:row r="990">
      <x:c r="A990" s="22"/>
      <x:c r="B990" s="22"/>
      <x:c r="C990" s="22"/>
      <x:c r="D990" s="22"/>
      <x:c r="E990" s="22"/>
      <x:c r="F990" s="22"/>
      <x:c r="G990" s="22"/>
      <x:c r="H990" s="22"/>
      <x:c r="I990" s="22"/>
      <x:c r="J990" s="22"/>
      <x:c r="K990" s="22"/>
      <x:c r="L990" s="22"/>
      <x:c r="M990" s="22"/>
      <x:c r="N990" s="22"/>
      <x:c r="O990" s="22"/>
      <x:c r="P990" s="22"/>
      <x:c r="Q990" s="22"/>
      <x:c r="R990" s="22"/>
      <x:c r="S990" s="22"/>
      <x:c r="T990" s="22"/>
      <x:c r="U990" s="22"/>
      <x:c r="V990" s="22"/>
      <x:c r="W990" s="22"/>
      <x:c r="X990" s="22"/>
      <x:c r="Y990" s="22"/>
      <x:c r="Z990" s="22"/>
    </x:row>
    <x:row r="991">
      <x:c r="A991" s="22"/>
      <x:c r="B991" s="22"/>
      <x:c r="C991" s="22"/>
      <x:c r="D991" s="22"/>
      <x:c r="E991" s="22"/>
      <x:c r="F991" s="22"/>
      <x:c r="G991" s="22"/>
      <x:c r="H991" s="22"/>
      <x:c r="I991" s="22"/>
      <x:c r="J991" s="22"/>
      <x:c r="K991" s="22"/>
      <x:c r="L991" s="22"/>
      <x:c r="M991" s="22"/>
      <x:c r="N991" s="22"/>
      <x:c r="O991" s="22"/>
      <x:c r="P991" s="22"/>
      <x:c r="Q991" s="22"/>
      <x:c r="R991" s="22"/>
      <x:c r="S991" s="22"/>
      <x:c r="T991" s="22"/>
      <x:c r="U991" s="22"/>
      <x:c r="V991" s="22"/>
      <x:c r="W991" s="22"/>
      <x:c r="X991" s="22"/>
      <x:c r="Y991" s="22"/>
      <x:c r="Z991" s="22"/>
    </x:row>
    <x:row r="992">
      <x:c r="A992" s="22"/>
      <x:c r="B992" s="22"/>
      <x:c r="C992" s="22"/>
      <x:c r="D992" s="22"/>
      <x:c r="E992" s="22"/>
      <x:c r="F992" s="22"/>
      <x:c r="G992" s="22"/>
      <x:c r="H992" s="22"/>
      <x:c r="I992" s="22"/>
      <x:c r="J992" s="22"/>
      <x:c r="K992" s="22"/>
      <x:c r="L992" s="22"/>
      <x:c r="M992" s="22"/>
      <x:c r="N992" s="22"/>
      <x:c r="O992" s="22"/>
      <x:c r="P992" s="22"/>
      <x:c r="Q992" s="22"/>
      <x:c r="R992" s="22"/>
      <x:c r="S992" s="22"/>
      <x:c r="T992" s="22"/>
      <x:c r="U992" s="22"/>
      <x:c r="V992" s="22"/>
      <x:c r="W992" s="22"/>
      <x:c r="X992" s="22"/>
      <x:c r="Y992" s="22"/>
      <x:c r="Z992" s="22"/>
    </x:row>
    <x:row r="993">
      <x:c r="A993" s="22"/>
      <x:c r="B993" s="22"/>
      <x:c r="C993" s="22"/>
      <x:c r="D993" s="22"/>
      <x:c r="E993" s="22"/>
      <x:c r="F993" s="22"/>
      <x:c r="G993" s="22"/>
      <x:c r="H993" s="22"/>
      <x:c r="I993" s="22"/>
      <x:c r="J993" s="22"/>
      <x:c r="K993" s="22"/>
      <x:c r="L993" s="22"/>
      <x:c r="M993" s="22"/>
      <x:c r="N993" s="22"/>
      <x:c r="O993" s="22"/>
      <x:c r="P993" s="22"/>
      <x:c r="Q993" s="22"/>
      <x:c r="R993" s="22"/>
      <x:c r="S993" s="22"/>
      <x:c r="T993" s="22"/>
      <x:c r="U993" s="22"/>
      <x:c r="V993" s="22"/>
      <x:c r="W993" s="22"/>
      <x:c r="X993" s="22"/>
      <x:c r="Y993" s="22"/>
      <x:c r="Z993" s="22"/>
    </x:row>
    <x:row r="994">
      <x:c r="A994" s="22"/>
      <x:c r="B994" s="22"/>
      <x:c r="C994" s="22"/>
      <x:c r="D994" s="22"/>
      <x:c r="E994" s="22"/>
      <x:c r="F994" s="22"/>
      <x:c r="G994" s="22"/>
      <x:c r="H994" s="22"/>
      <x:c r="I994" s="22"/>
      <x:c r="J994" s="22"/>
      <x:c r="K994" s="22"/>
      <x:c r="L994" s="22"/>
      <x:c r="M994" s="22"/>
      <x:c r="N994" s="22"/>
      <x:c r="O994" s="22"/>
      <x:c r="P994" s="22"/>
      <x:c r="Q994" s="22"/>
      <x:c r="R994" s="22"/>
      <x:c r="S994" s="22"/>
      <x:c r="T994" s="22"/>
      <x:c r="U994" s="22"/>
      <x:c r="V994" s="22"/>
      <x:c r="W994" s="22"/>
      <x:c r="X994" s="22"/>
      <x:c r="Y994" s="22"/>
      <x:c r="Z994" s="22"/>
    </x:row>
    <x:row r="995">
      <x:c r="A995" s="22"/>
      <x:c r="B995" s="22"/>
      <x:c r="C995" s="22"/>
      <x:c r="D995" s="22"/>
      <x:c r="E995" s="22"/>
      <x:c r="F995" s="22"/>
      <x:c r="G995" s="22"/>
      <x:c r="H995" s="22"/>
      <x:c r="I995" s="22"/>
      <x:c r="J995" s="22"/>
      <x:c r="K995" s="22"/>
      <x:c r="L995" s="22"/>
      <x:c r="M995" s="22"/>
      <x:c r="N995" s="22"/>
      <x:c r="O995" s="22"/>
      <x:c r="P995" s="22"/>
      <x:c r="Q995" s="22"/>
      <x:c r="R995" s="22"/>
      <x:c r="S995" s="22"/>
      <x:c r="T995" s="22"/>
      <x:c r="U995" s="22"/>
      <x:c r="V995" s="22"/>
      <x:c r="W995" s="22"/>
      <x:c r="X995" s="22"/>
      <x:c r="Y995" s="22"/>
      <x:c r="Z995" s="22"/>
    </x:row>
    <x:row r="996">
      <x:c r="A996" s="22"/>
      <x:c r="B996" s="22"/>
      <x:c r="C996" s="22"/>
      <x:c r="D996" s="22"/>
      <x:c r="E996" s="22"/>
      <x:c r="F996" s="22"/>
      <x:c r="G996" s="22"/>
      <x:c r="H996" s="22"/>
      <x:c r="I996" s="22"/>
      <x:c r="J996" s="22"/>
      <x:c r="K996" s="22"/>
      <x:c r="L996" s="22"/>
      <x:c r="M996" s="22"/>
      <x:c r="N996" s="22"/>
      <x:c r="O996" s="22"/>
      <x:c r="P996" s="22"/>
      <x:c r="Q996" s="22"/>
      <x:c r="R996" s="22"/>
      <x:c r="S996" s="22"/>
      <x:c r="T996" s="22"/>
      <x:c r="U996" s="22"/>
      <x:c r="V996" s="22"/>
      <x:c r="W996" s="22"/>
      <x:c r="X996" s="22"/>
      <x:c r="Y996" s="22"/>
      <x:c r="Z996" s="22"/>
    </x:row>
    <x:row r="997">
      <x:c r="A997" s="22"/>
      <x:c r="B997" s="22"/>
      <x:c r="C997" s="22"/>
      <x:c r="D997" s="22"/>
      <x:c r="E997" s="22"/>
      <x:c r="F997" s="22"/>
      <x:c r="G997" s="22"/>
      <x:c r="H997" s="22"/>
      <x:c r="I997" s="22"/>
      <x:c r="J997" s="22"/>
      <x:c r="K997" s="22"/>
      <x:c r="L997" s="22"/>
      <x:c r="M997" s="22"/>
      <x:c r="N997" s="22"/>
      <x:c r="O997" s="22"/>
      <x:c r="P997" s="22"/>
      <x:c r="Q997" s="22"/>
      <x:c r="R997" s="22"/>
      <x:c r="S997" s="22"/>
      <x:c r="T997" s="22"/>
      <x:c r="U997" s="22"/>
      <x:c r="V997" s="22"/>
      <x:c r="W997" s="22"/>
      <x:c r="X997" s="22"/>
      <x:c r="Y997" s="22"/>
      <x:c r="Z997" s="22"/>
    </x:row>
    <x:row r="998">
      <x:c r="A998" s="22"/>
      <x:c r="B998" s="22"/>
      <x:c r="C998" s="22"/>
      <x:c r="D998" s="22"/>
      <x:c r="E998" s="22"/>
      <x:c r="F998" s="22"/>
      <x:c r="G998" s="22"/>
      <x:c r="H998" s="22"/>
      <x:c r="I998" s="22"/>
      <x:c r="J998" s="22"/>
      <x:c r="K998" s="22"/>
      <x:c r="L998" s="22"/>
      <x:c r="M998" s="22"/>
      <x:c r="N998" s="22"/>
      <x:c r="O998" s="22"/>
      <x:c r="P998" s="22"/>
      <x:c r="Q998" s="22"/>
      <x:c r="R998" s="22"/>
      <x:c r="S998" s="22"/>
      <x:c r="T998" s="22"/>
      <x:c r="U998" s="22"/>
      <x:c r="V998" s="22"/>
      <x:c r="W998" s="22"/>
      <x:c r="X998" s="22"/>
      <x:c r="Y998" s="22"/>
      <x:c r="Z998" s="22"/>
    </x:row>
    <x:row r="999">
      <x:c r="A999" s="22"/>
      <x:c r="B999" s="22"/>
      <x:c r="C999" s="22"/>
      <x:c r="D999" s="22"/>
      <x:c r="E999" s="22"/>
      <x:c r="F999" s="22"/>
      <x:c r="G999" s="22"/>
      <x:c r="H999" s="22"/>
      <x:c r="I999" s="22"/>
      <x:c r="J999" s="22"/>
      <x:c r="K999" s="22"/>
      <x:c r="L999" s="22"/>
      <x:c r="M999" s="22"/>
      <x:c r="N999" s="22"/>
      <x:c r="O999" s="22"/>
      <x:c r="P999" s="22"/>
      <x:c r="Q999" s="22"/>
      <x:c r="R999" s="22"/>
      <x:c r="S999" s="22"/>
      <x:c r="T999" s="22"/>
      <x:c r="U999" s="22"/>
      <x:c r="V999" s="22"/>
      <x:c r="W999" s="22"/>
      <x:c r="X999" s="22"/>
      <x:c r="Y999" s="22"/>
      <x:c r="Z999" s="22"/>
    </x:row>
    <x:row r="1000">
      <x:c r="A1000" s="22"/>
      <x:c r="B1000" s="22"/>
      <x:c r="C1000" s="22"/>
      <x:c r="D1000" s="22"/>
      <x:c r="E1000" s="22"/>
      <x:c r="F1000" s="22"/>
      <x:c r="G1000" s="22"/>
      <x:c r="H1000" s="22"/>
      <x:c r="I1000" s="22"/>
      <x:c r="J1000" s="22"/>
      <x:c r="K1000" s="22"/>
      <x:c r="L1000" s="22"/>
      <x:c r="M1000" s="22"/>
      <x:c r="N1000" s="22"/>
      <x:c r="O1000" s="22"/>
      <x:c r="P1000" s="22"/>
      <x:c r="Q1000" s="22"/>
      <x:c r="R1000" s="22"/>
      <x:c r="S1000" s="22"/>
      <x:c r="T1000" s="22"/>
      <x:c r="U1000" s="22"/>
      <x:c r="V1000" s="22"/>
      <x:c r="W1000" s="22"/>
      <x:c r="X1000" s="22"/>
      <x:c r="Y1000" s="22"/>
      <x:c r="Z1000" s="22"/>
    </x:row>
  </x:sheetData>
  <x:hyperlinks>
    <x:hyperlink xmlns:r="http://schemas.openxmlformats.org/officeDocument/2006/relationships" ref="C20" r:id="Rb615208f98674a49"/>
    <x:hyperlink xmlns:r="http://schemas.openxmlformats.org/officeDocument/2006/relationships" ref="C21" r:id="R8a6bd573776b422b"/>
    <x:hyperlink xmlns:r="http://schemas.openxmlformats.org/officeDocument/2006/relationships" ref="C22" r:id="R637e47253aad491c"/>
    <x:hyperlink xmlns:r="http://schemas.openxmlformats.org/officeDocument/2006/relationships" ref="C23" r:id="Reeb3706988f54ef0"/>
    <x:hyperlink xmlns:r="http://schemas.openxmlformats.org/officeDocument/2006/relationships" ref="C24" r:id="Rc89e51fd0cfa4af8"/>
    <x:hyperlink xmlns:r="http://schemas.openxmlformats.org/officeDocument/2006/relationships" ref="C25" r:id="R5c672c86f62b4bcc"/>
  </x:hyperlink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ColWidth="12.5703125" defaultRowHeight="12.75"/>
  <x:sheetData>
    <x:row r="2">
      <x:c r="B2" s="30" t="s">
        <x:v>5765</x:v>
      </x:c>
      <x:c r="C2" s="50" t="s">
        <x:v>5766</x:v>
      </x:c>
    </x:row>
  </x:sheetData>
  <x:hyperlinks>
    <x:hyperlink xmlns:r="http://schemas.openxmlformats.org/officeDocument/2006/relationships" ref="C2" r:id="R04f0da7705e74115"/>
  </x:hyperlink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ColWidth="12.5703125" defaultRowHeight="12.75"/>
  <x:cols>
    <x:col min="1" max="1" width="7.5703125" customWidth="1"/>
    <x:col min="2" max="2" width="75.7109375" customWidth="1"/>
    <x:col min="3" max="3" width="17.5703125" customWidth="1"/>
    <x:col min="5" max="5" width="10.42578125" customWidth="1"/>
    <x:col min="6" max="6" width="10.28515625" customWidth="1"/>
    <x:col min="7" max="7" width="9.140625" customWidth="1"/>
  </x:cols>
  <x:sheetData>
    <x:row r="1">
      <x:c r="A1" s="18"/>
      <x:c r="B1" s="766">
        <x:v>44300</x:v>
      </x:c>
      <x:c r="C1" s="248"/>
      <x:c r="D1" s="248"/>
      <x:c r="E1" s="248"/>
      <x:c r="F1" s="248"/>
      <x:c r="G1" s="248"/>
      <x:c r="H1" s="248"/>
      <x:c r="I1" s="248"/>
      <x:c r="J1" s="248"/>
      <x:c r="K1" s="248"/>
      <x:c r="L1" s="248"/>
      <x:c r="M1" s="248"/>
      <x:c r="N1" s="248"/>
      <x:c r="O1" s="248"/>
      <x:c r="P1" s="248"/>
      <x:c r="Q1" s="248"/>
      <x:c r="R1" s="248"/>
      <x:c r="S1" s="248"/>
      <x:c r="T1" s="248"/>
      <x:c r="U1" s="248"/>
      <x:c r="V1" s="248"/>
      <x:c r="W1" s="248"/>
      <x:c r="X1" s="248"/>
      <x:c r="Y1" s="248"/>
      <x:c r="Z1" s="248"/>
    </x:row>
    <x:row r="2">
      <x:c r="A2" s="767" t="s">
        <x:v>0</x:v>
      </x:c>
      <x:c r="B2" s="768" t="s">
        <x:v>2</x:v>
      </x:c>
      <x:c r="C2" s="768" t="s">
        <x:v>3384</x:v>
      </x:c>
      <x:c r="D2" s="768" t="s">
        <x:v>4</x:v>
      </x:c>
      <x:c r="E2" s="769" t="s">
        <x:v>5</x:v>
      </x:c>
      <x:c r="F2" s="768" t="s">
        <x:v>6</x:v>
      </x:c>
      <x:c r="G2" s="769" t="s">
        <x:v>7</x:v>
      </x:c>
      <x:c r="H2" s="769" t="s">
        <x:v>1162</x:v>
      </x:c>
      <x:c r="I2" s="216"/>
      <x:c r="J2" s="216"/>
      <x:c r="K2" s="248"/>
      <x:c r="L2" s="248"/>
      <x:c r="M2" s="248"/>
      <x:c r="N2" s="248"/>
      <x:c r="O2" s="248"/>
      <x:c r="P2" s="248"/>
      <x:c r="Q2" s="248"/>
      <x:c r="R2" s="248"/>
      <x:c r="S2" s="248"/>
      <x:c r="T2" s="248"/>
      <x:c r="U2" s="248"/>
      <x:c r="V2" s="248"/>
      <x:c r="W2" s="248"/>
      <x:c r="X2" s="248"/>
      <x:c r="Y2" s="248"/>
      <x:c r="Z2" s="248"/>
    </x:row>
    <x:row r="3">
      <x:c r="A3" s="216"/>
      <x:c r="B3" s="208" t="s">
        <x:v>5767</x:v>
      </x:c>
      <x:c r="C3" s="80" t="s">
        <x:v>1551</x:v>
      </x:c>
      <x:c r="D3" s="771" t="s">
        <x:v>15</x:v>
      </x:c>
      <x:c r="E3" s="207">
        <x:v>212.09</x:v>
      </x:c>
      <x:c r="F3" s="149">
        <x:v>5</x:v>
      </x:c>
      <x:c r="G3" s="207" t="n">
        <x:f t="shared" ref="G3:G4" si="0">E3*F3</x:f>
        <x:v>1060.45</x:v>
      </x:c>
      <x:c r="H3" s="149" t="s">
        <x:v>5768</x:v>
      </x:c>
      <x:c r="I3" s="216"/>
      <x:c r="J3" s="216"/>
      <x:c r="K3" s="248"/>
      <x:c r="L3" s="248"/>
      <x:c r="M3" s="248"/>
      <x:c r="N3" s="248"/>
      <x:c r="O3" s="248"/>
      <x:c r="P3" s="248"/>
      <x:c r="Q3" s="248"/>
      <x:c r="R3" s="248"/>
      <x:c r="S3" s="248"/>
      <x:c r="T3" s="248"/>
      <x:c r="U3" s="248"/>
      <x:c r="V3" s="248"/>
      <x:c r="W3" s="248"/>
      <x:c r="X3" s="248"/>
      <x:c r="Y3" s="248"/>
      <x:c r="Z3" s="248"/>
    </x:row>
    <x:row r="4">
      <x:c r="A4" s="20"/>
      <x:c r="B4" s="208" t="s">
        <x:v>5769</x:v>
      </x:c>
      <x:c r="C4" s="80" t="s">
        <x:v>5770</x:v>
      </x:c>
      <x:c r="D4" s="771" t="s">
        <x:v>15</x:v>
      </x:c>
      <x:c r="E4" s="61">
        <x:v>263.63</x:v>
      </x:c>
      <x:c r="F4" s="78">
        <x:v>1</x:v>
      </x:c>
      <x:c r="G4" s="207">
        <x:f t="shared" si="0"/>
        <x:v>263.63</x:v>
      </x:c>
      <x:c r="H4" s="78"/>
      <x:c r="I4" s="20"/>
      <x:c r="J4" s="216"/>
      <x:c r="K4" s="248"/>
      <x:c r="L4" s="248"/>
      <x:c r="M4" s="248"/>
      <x:c r="N4" s="248"/>
      <x:c r="O4" s="248"/>
      <x:c r="P4" s="248"/>
      <x:c r="Q4" s="248"/>
      <x:c r="R4" s="248"/>
      <x:c r="S4" s="248"/>
      <x:c r="T4" s="248"/>
      <x:c r="U4" s="248"/>
      <x:c r="V4" s="248"/>
      <x:c r="W4" s="248"/>
      <x:c r="X4" s="248"/>
      <x:c r="Y4" s="248"/>
      <x:c r="Z4" s="248"/>
    </x:row>
    <x:row r="5">
      <x:c r="A5" s="216"/>
      <x:c r="B5" s="248" t="s">
        <x:v>3105</x:v>
      </x:c>
      <x:c r="C5" s="216"/>
      <x:c r="D5" s="216"/>
      <x:c r="E5" s="216"/>
      <x:c r="F5" s="216"/>
      <x:c r="G5" s="216"/>
      <x:c r="H5" s="216" t="s">
        <x:v>5771</x:v>
      </x:c>
      <x:c r="I5" s="216"/>
      <x:c r="J5" s="216"/>
      <x:c r="K5" s="248"/>
      <x:c r="L5" s="248"/>
      <x:c r="M5" s="248"/>
      <x:c r="N5" s="248"/>
      <x:c r="O5" s="248"/>
      <x:c r="P5" s="248"/>
      <x:c r="Q5" s="248"/>
      <x:c r="R5" s="248"/>
      <x:c r="S5" s="248"/>
      <x:c r="T5" s="248"/>
      <x:c r="U5" s="248"/>
      <x:c r="V5" s="248"/>
      <x:c r="W5" s="248"/>
      <x:c r="X5" s="248"/>
      <x:c r="Y5" s="248"/>
      <x:c r="Z5" s="248"/>
    </x:row>
    <x:row r="6">
      <x:c r="A6" s="216"/>
      <x:c r="B6" s="208" t="s">
        <x:v>3761</x:v>
      </x:c>
      <x:c r="C6" s="772" t="s">
        <x:v>3463</x:v>
      </x:c>
      <x:c r="D6" s="771" t="s">
        <x:v>15</x:v>
      </x:c>
      <x:c r="E6" s="207">
        <x:v>75.61</x:v>
      </x:c>
      <x:c r="F6" s="149">
        <x:v>2</x:v>
      </x:c>
      <x:c r="G6" s="263" t="n">
        <x:f t="shared" ref="G6:G13" si="1">E6*F6</x:f>
        <x:v>151.22</x:v>
      </x:c>
      <x:c r="H6" s="149" t="s">
        <x:v>5772</x:v>
      </x:c>
      <x:c r="I6" s="149"/>
      <x:c r="J6" s="216"/>
      <x:c r="K6" s="248"/>
      <x:c r="L6" s="248"/>
      <x:c r="M6" s="248"/>
      <x:c r="N6" s="248"/>
      <x:c r="O6" s="248"/>
      <x:c r="P6" s="248"/>
      <x:c r="Q6" s="248"/>
      <x:c r="R6" s="248"/>
      <x:c r="S6" s="248"/>
      <x:c r="T6" s="248"/>
      <x:c r="U6" s="248"/>
      <x:c r="V6" s="248"/>
      <x:c r="W6" s="248"/>
      <x:c r="X6" s="248"/>
      <x:c r="Y6" s="248"/>
      <x:c r="Z6" s="248"/>
    </x:row>
    <x:row r="7">
      <x:c r="A7" s="149"/>
      <x:c r="B7" s="773" t="s">
        <x:v>1552</x:v>
      </x:c>
      <x:c r="C7" s="774" t="s">
        <x:v>3762</x:v>
      </x:c>
      <x:c r="D7" s="771" t="s">
        <x:v>15</x:v>
      </x:c>
      <x:c r="E7" s="263">
        <x:v>5.28</x:v>
      </x:c>
      <x:c r="F7" s="771">
        <x:v>2</x:v>
      </x:c>
      <x:c r="G7" s="263">
        <x:f t="shared" si="1"/>
        <x:v>10.56</x:v>
      </x:c>
      <x:c r="H7" s="149"/>
      <x:c r="I7" s="216"/>
      <x:c r="J7" s="216"/>
      <x:c r="K7" s="248"/>
      <x:c r="L7" s="248"/>
      <x:c r="M7" s="248"/>
      <x:c r="N7" s="248"/>
      <x:c r="O7" s="248"/>
      <x:c r="P7" s="248"/>
      <x:c r="Q7" s="248"/>
      <x:c r="R7" s="248"/>
      <x:c r="S7" s="248"/>
      <x:c r="T7" s="248"/>
      <x:c r="U7" s="248"/>
      <x:c r="V7" s="248"/>
      <x:c r="W7" s="248"/>
      <x:c r="X7" s="248"/>
      <x:c r="Y7" s="248"/>
      <x:c r="Z7" s="248"/>
    </x:row>
    <x:row r="8">
      <x:c r="A8" s="149"/>
      <x:c r="B8" s="669" t="s">
        <x:v>3763</x:v>
      </x:c>
      <x:c r="C8" s="774" t="s">
        <x:v>3764</x:v>
      </x:c>
      <x:c r="D8" s="771" t="s">
        <x:v>15</x:v>
      </x:c>
      <x:c r="E8" s="263">
        <x:v>28.29</x:v>
      </x:c>
      <x:c r="F8" s="771">
        <x:v>1</x:v>
      </x:c>
      <x:c r="G8" s="263">
        <x:f t="shared" si="1"/>
        <x:v>28.29</x:v>
      </x:c>
      <x:c r="H8" s="149"/>
      <x:c r="I8" s="216"/>
      <x:c r="J8" s="216"/>
      <x:c r="K8" s="248"/>
      <x:c r="L8" s="248"/>
      <x:c r="M8" s="248"/>
      <x:c r="N8" s="248"/>
      <x:c r="O8" s="248"/>
      <x:c r="P8" s="248"/>
      <x:c r="Q8" s="248"/>
      <x:c r="R8" s="248"/>
      <x:c r="S8" s="248"/>
      <x:c r="T8" s="248"/>
      <x:c r="U8" s="248"/>
      <x:c r="V8" s="248"/>
      <x:c r="W8" s="248"/>
      <x:c r="X8" s="248"/>
      <x:c r="Y8" s="248"/>
      <x:c r="Z8" s="248"/>
    </x:row>
    <x:row r="9">
      <x:c r="A9" s="149"/>
      <x:c r="B9" s="669" t="s">
        <x:v>3765</x:v>
      </x:c>
      <x:c r="C9" s="774" t="s">
        <x:v>3766</x:v>
      </x:c>
      <x:c r="D9" s="771" t="s">
        <x:v>3767</x:v>
      </x:c>
      <x:c r="E9" s="263">
        <x:v>9.5</x:v>
      </x:c>
      <x:c r="F9" s="771">
        <x:v>4</x:v>
      </x:c>
      <x:c r="G9" s="263">
        <x:f t="shared" si="1"/>
        <x:v>38</x:v>
      </x:c>
      <x:c r="H9" s="149"/>
      <x:c r="I9" s="216"/>
      <x:c r="J9" s="216"/>
      <x:c r="K9" s="248"/>
      <x:c r="L9" s="248"/>
      <x:c r="M9" s="248"/>
      <x:c r="N9" s="248"/>
      <x:c r="O9" s="248"/>
      <x:c r="P9" s="248"/>
      <x:c r="Q9" s="248"/>
      <x:c r="R9" s="248"/>
      <x:c r="S9" s="248"/>
      <x:c r="T9" s="248"/>
      <x:c r="U9" s="248"/>
      <x:c r="V9" s="248"/>
      <x:c r="W9" s="248"/>
      <x:c r="X9" s="248"/>
      <x:c r="Y9" s="248"/>
      <x:c r="Z9" s="248"/>
    </x:row>
    <x:row r="10">
      <x:c r="A10" s="149"/>
      <x:c r="B10" s="775" t="s">
        <x:v>3744</x:v>
      </x:c>
      <x:c r="C10" s="80" t="s">
        <x:v>3745</x:v>
      </x:c>
      <x:c r="D10" s="78" t="s">
        <x:v>296</x:v>
      </x:c>
      <x:c r="E10" s="61">
        <x:v>15.8</x:v>
      </x:c>
      <x:c r="F10" s="78">
        <x:v>2</x:v>
      </x:c>
      <x:c r="G10" s="61">
        <x:f t="shared" si="1"/>
        <x:v>31.6</x:v>
      </x:c>
      <x:c r="H10" s="149"/>
      <x:c r="I10" s="149"/>
      <x:c r="J10" s="149"/>
      <x:c r="K10" s="208"/>
      <x:c r="L10" s="208"/>
      <x:c r="M10" s="208"/>
      <x:c r="N10" s="208"/>
      <x:c r="O10" s="208"/>
      <x:c r="P10" s="208"/>
      <x:c r="Q10" s="208"/>
      <x:c r="R10" s="208"/>
      <x:c r="S10" s="208"/>
      <x:c r="T10" s="208"/>
      <x:c r="U10" s="208"/>
      <x:c r="V10" s="208"/>
      <x:c r="W10" s="208"/>
      <x:c r="X10" s="208"/>
      <x:c r="Y10" s="208"/>
      <x:c r="Z10" s="208"/>
    </x:row>
    <x:row r="11">
      <x:c r="A11" s="149"/>
      <x:c r="B11" s="208" t="s">
        <x:v>5773</x:v>
      </x:c>
      <x:c r="C11" s="776" t="s">
        <x:v>5774</x:v>
      </x:c>
      <x:c r="D11" s="149" t="s">
        <x:v>15</x:v>
      </x:c>
      <x:c r="E11" s="149">
        <x:v>17.39</x:v>
      </x:c>
      <x:c r="F11" s="149">
        <x:v>2</x:v>
      </x:c>
      <x:c r="G11" s="263">
        <x:f t="shared" si="1"/>
        <x:v>34.78</x:v>
      </x:c>
      <x:c r="H11" s="149"/>
      <x:c r="I11" s="149"/>
      <x:c r="J11" s="149"/>
      <x:c r="K11" s="208"/>
      <x:c r="L11" s="208"/>
      <x:c r="M11" s="208"/>
      <x:c r="N11" s="208"/>
      <x:c r="O11" s="208"/>
      <x:c r="P11" s="208"/>
      <x:c r="Q11" s="208"/>
      <x:c r="R11" s="208"/>
      <x:c r="S11" s="208"/>
      <x:c r="T11" s="208"/>
      <x:c r="U11" s="208"/>
      <x:c r="V11" s="208"/>
      <x:c r="W11" s="208"/>
      <x:c r="X11" s="208"/>
      <x:c r="Y11" s="208"/>
      <x:c r="Z11" s="208"/>
    </x:row>
    <x:row r="12">
      <x:c r="A12" s="149"/>
      <x:c r="B12" s="208" t="s">
        <x:v>5775</x:v>
      </x:c>
      <x:c r="C12" s="772" t="s">
        <x:v>5776</x:v>
      </x:c>
      <x:c r="D12" s="149" t="s">
        <x:v>15</x:v>
      </x:c>
      <x:c r="E12" s="149">
        <x:v>2.25</x:v>
      </x:c>
      <x:c r="F12" s="149">
        <x:v>10</x:v>
      </x:c>
      <x:c r="G12" s="263">
        <x:f t="shared" si="1"/>
        <x:v>22.5</x:v>
      </x:c>
      <x:c r="H12" s="149"/>
      <x:c r="I12" s="149"/>
      <x:c r="J12" s="149"/>
      <x:c r="K12" s="208"/>
      <x:c r="L12" s="208"/>
      <x:c r="M12" s="208"/>
      <x:c r="N12" s="208"/>
      <x:c r="O12" s="208"/>
      <x:c r="P12" s="208"/>
      <x:c r="Q12" s="208"/>
      <x:c r="R12" s="208"/>
      <x:c r="S12" s="208"/>
      <x:c r="T12" s="208"/>
      <x:c r="U12" s="208"/>
      <x:c r="V12" s="208"/>
      <x:c r="W12" s="208"/>
      <x:c r="X12" s="208"/>
      <x:c r="Y12" s="208"/>
      <x:c r="Z12" s="208"/>
    </x:row>
    <x:row r="13">
      <x:c r="A13" s="149"/>
      <x:c r="B13" s="208" t="s">
        <x:v>5777</x:v>
      </x:c>
      <x:c r="C13" s="772" t="s">
        <x:v>5778</x:v>
      </x:c>
      <x:c r="D13" s="149" t="s">
        <x:v>15</x:v>
      </x:c>
      <x:c r="E13" s="149">
        <x:v>2.5</x:v>
      </x:c>
      <x:c r="F13" s="149">
        <x:v>10</x:v>
      </x:c>
      <x:c r="G13" s="263">
        <x:f t="shared" si="1"/>
        <x:v>25</x:v>
      </x:c>
      <x:c r="H13" s="149"/>
      <x:c r="I13" s="149"/>
      <x:c r="J13" s="149"/>
      <x:c r="K13" s="208"/>
      <x:c r="L13" s="208"/>
      <x:c r="M13" s="208"/>
      <x:c r="N13" s="208"/>
      <x:c r="O13" s="208"/>
      <x:c r="P13" s="208"/>
      <x:c r="Q13" s="208"/>
      <x:c r="R13" s="208"/>
      <x:c r="S13" s="208"/>
      <x:c r="T13" s="208"/>
      <x:c r="U13" s="208"/>
      <x:c r="V13" s="208"/>
      <x:c r="W13" s="208"/>
      <x:c r="X13" s="208"/>
      <x:c r="Y13" s="208"/>
      <x:c r="Z13" s="208"/>
    </x:row>
    <x:row r="14" ht="15">
      <x:c r="A14" s="20"/>
      <x:c r="B14" s="133"/>
      <x:c r="C14" s="192"/>
      <x:c r="D14" s="134"/>
      <x:c r="E14" s="135"/>
      <x:c r="F14" s="134"/>
      <x:c r="G14" s="193"/>
      <x:c r="H14" s="216"/>
      <x:c r="I14" s="216"/>
      <x:c r="J14" s="216"/>
      <x:c r="K14" s="248"/>
      <x:c r="L14" s="248"/>
      <x:c r="M14" s="248"/>
      <x:c r="N14" s="248"/>
      <x:c r="O14" s="248"/>
      <x:c r="P14" s="248"/>
      <x:c r="Q14" s="248"/>
      <x:c r="R14" s="248"/>
      <x:c r="S14" s="248"/>
      <x:c r="T14" s="248"/>
      <x:c r="U14" s="248"/>
      <x:c r="V14" s="248"/>
      <x:c r="W14" s="248"/>
      <x:c r="X14" s="248"/>
      <x:c r="Y14" s="248"/>
      <x:c r="Z14" s="248"/>
    </x:row>
    <x:row r="15">
      <x:c r="A15" s="216"/>
      <x:c r="B15" s="216"/>
      <x:c r="C15" s="216"/>
      <x:c r="D15" s="216"/>
      <x:c r="E15" s="216"/>
      <x:c r="F15" s="216"/>
      <x:c r="G15" s="216"/>
      <x:c r="H15" s="216"/>
      <x:c r="I15" s="216"/>
      <x:c r="J15" s="216"/>
      <x:c r="K15" s="248"/>
      <x:c r="L15" s="248"/>
      <x:c r="M15" s="248"/>
      <x:c r="N15" s="248"/>
      <x:c r="O15" s="248"/>
      <x:c r="P15" s="248"/>
      <x:c r="Q15" s="248"/>
      <x:c r="R15" s="248"/>
      <x:c r="S15" s="248"/>
      <x:c r="T15" s="248"/>
      <x:c r="U15" s="248"/>
      <x:c r="V15" s="248"/>
      <x:c r="W15" s="248"/>
      <x:c r="X15" s="248"/>
      <x:c r="Y15" s="248"/>
      <x:c r="Z15" s="248"/>
    </x:row>
    <x:row r="16">
      <x:c r="A16" s="248"/>
      <x:c r="B16" s="248"/>
      <x:c r="C16" s="248"/>
      <x:c r="D16" s="248"/>
      <x:c r="E16" s="248"/>
      <x:c r="F16" s="248"/>
      <x:c r="G16" s="248"/>
      <x:c r="H16" s="248"/>
      <x:c r="I16" s="248"/>
      <x:c r="J16" s="248"/>
      <x:c r="K16" s="248"/>
      <x:c r="L16" s="248"/>
      <x:c r="M16" s="248"/>
      <x:c r="N16" s="248"/>
      <x:c r="O16" s="248"/>
      <x:c r="P16" s="248"/>
      <x:c r="Q16" s="248"/>
      <x:c r="R16" s="248"/>
      <x:c r="S16" s="248"/>
      <x:c r="T16" s="248"/>
      <x:c r="U16" s="248"/>
      <x:c r="V16" s="248"/>
      <x:c r="W16" s="248"/>
      <x:c r="X16" s="248"/>
      <x:c r="Y16" s="248"/>
      <x:c r="Z16" s="248"/>
    </x:row>
    <x:row r="17">
      <x:c r="A17" s="248"/>
      <x:c r="B17" s="248"/>
      <x:c r="C17" s="248"/>
      <x:c r="D17" s="248"/>
      <x:c r="E17" s="248"/>
      <x:c r="F17" s="248"/>
      <x:c r="G17" s="248"/>
      <x:c r="H17" s="248"/>
      <x:c r="I17" s="248"/>
      <x:c r="J17" s="248"/>
      <x:c r="K17" s="248"/>
      <x:c r="L17" s="248"/>
      <x:c r="M17" s="248"/>
      <x:c r="N17" s="248"/>
      <x:c r="O17" s="248"/>
      <x:c r="P17" s="248"/>
      <x:c r="Q17" s="248"/>
      <x:c r="R17" s="248"/>
      <x:c r="S17" s="248"/>
      <x:c r="T17" s="248"/>
      <x:c r="U17" s="248"/>
      <x:c r="V17" s="248"/>
      <x:c r="W17" s="248"/>
      <x:c r="X17" s="248"/>
      <x:c r="Y17" s="248"/>
      <x:c r="Z17" s="248"/>
    </x:row>
    <x:row r="18">
      <x:c r="A18" s="248"/>
      <x:c r="B18" s="248"/>
      <x:c r="C18" s="248"/>
      <x:c r="D18" s="248"/>
      <x:c r="E18" s="248"/>
      <x:c r="F18" s="248"/>
      <x:c r="G18" s="248"/>
      <x:c r="H18" s="248"/>
      <x:c r="I18" s="248"/>
      <x:c r="J18" s="248"/>
      <x:c r="K18" s="248"/>
      <x:c r="L18" s="248"/>
      <x:c r="M18" s="248"/>
      <x:c r="N18" s="248"/>
      <x:c r="O18" s="248"/>
      <x:c r="P18" s="248"/>
      <x:c r="Q18" s="248"/>
      <x:c r="R18" s="248"/>
      <x:c r="S18" s="248"/>
      <x:c r="T18" s="248"/>
      <x:c r="U18" s="248"/>
      <x:c r="V18" s="248"/>
      <x:c r="W18" s="248"/>
      <x:c r="X18" s="248"/>
      <x:c r="Y18" s="248"/>
      <x:c r="Z18" s="248"/>
    </x:row>
    <x:row r="19">
      <x:c r="A19" s="248"/>
      <x:c r="B19" s="248"/>
      <x:c r="C19" s="248"/>
      <x:c r="D19" s="248"/>
      <x:c r="E19" s="248"/>
      <x:c r="F19" s="248"/>
      <x:c r="G19" s="248"/>
      <x:c r="H19" s="248"/>
      <x:c r="I19" s="248"/>
      <x:c r="J19" s="248"/>
      <x:c r="K19" s="248"/>
      <x:c r="L19" s="248"/>
      <x:c r="M19" s="248"/>
      <x:c r="N19" s="248"/>
      <x:c r="O19" s="248"/>
      <x:c r="P19" s="248"/>
      <x:c r="Q19" s="248"/>
      <x:c r="R19" s="248"/>
      <x:c r="S19" s="248"/>
      <x:c r="T19" s="248"/>
      <x:c r="U19" s="248"/>
      <x:c r="V19" s="248"/>
      <x:c r="W19" s="248"/>
      <x:c r="X19" s="248"/>
      <x:c r="Y19" s="248"/>
      <x:c r="Z19" s="248"/>
    </x:row>
    <x:row r="20">
      <x:c r="A20" s="248"/>
      <x:c r="B20" s="248"/>
      <x:c r="C20" s="248"/>
      <x:c r="D20" s="248"/>
      <x:c r="E20" s="248"/>
      <x:c r="F20" s="248"/>
      <x:c r="G20" s="248"/>
      <x:c r="H20" s="248"/>
      <x:c r="I20" s="248"/>
      <x:c r="J20" s="248"/>
      <x:c r="K20" s="248"/>
      <x:c r="L20" s="248"/>
      <x:c r="M20" s="248"/>
      <x:c r="N20" s="248"/>
      <x:c r="O20" s="248"/>
      <x:c r="P20" s="248"/>
      <x:c r="Q20" s="248"/>
      <x:c r="R20" s="248"/>
      <x:c r="S20" s="248"/>
      <x:c r="T20" s="248"/>
      <x:c r="U20" s="248"/>
      <x:c r="V20" s="248"/>
      <x:c r="W20" s="248"/>
      <x:c r="X20" s="248"/>
      <x:c r="Y20" s="248"/>
      <x:c r="Z20" s="248"/>
    </x:row>
    <x:row r="21">
      <x:c r="A21" s="248"/>
      <x:c r="B21" s="248"/>
      <x:c r="C21" s="248"/>
      <x:c r="D21" s="248"/>
      <x:c r="E21" s="248"/>
      <x:c r="F21" s="248"/>
      <x:c r="G21" s="248"/>
      <x:c r="H21" s="248"/>
      <x:c r="I21" s="248"/>
      <x:c r="J21" s="248"/>
      <x:c r="K21" s="248"/>
      <x:c r="L21" s="248"/>
      <x:c r="M21" s="248"/>
      <x:c r="N21" s="248"/>
      <x:c r="O21" s="248"/>
      <x:c r="P21" s="248"/>
      <x:c r="Q21" s="248"/>
      <x:c r="R21" s="248"/>
      <x:c r="S21" s="248"/>
      <x:c r="T21" s="248"/>
      <x:c r="U21" s="248"/>
      <x:c r="V21" s="248"/>
      <x:c r="W21" s="248"/>
      <x:c r="X21" s="248"/>
      <x:c r="Y21" s="248"/>
      <x:c r="Z21" s="248"/>
    </x:row>
    <x:row r="22">
      <x:c r="A22" s="248"/>
      <x:c r="B22" s="248"/>
      <x:c r="C22" s="248"/>
      <x:c r="D22" s="248"/>
      <x:c r="E22" s="248"/>
      <x:c r="F22" s="248"/>
      <x:c r="G22" s="248"/>
      <x:c r="H22" s="248"/>
      <x:c r="I22" s="248"/>
      <x:c r="J22" s="248"/>
      <x:c r="K22" s="248"/>
      <x:c r="L22" s="248"/>
      <x:c r="M22" s="248"/>
      <x:c r="N22" s="248"/>
      <x:c r="O22" s="248"/>
      <x:c r="P22" s="248"/>
      <x:c r="Q22" s="248"/>
      <x:c r="R22" s="248"/>
      <x:c r="S22" s="248"/>
      <x:c r="T22" s="248"/>
      <x:c r="U22" s="248"/>
      <x:c r="V22" s="248"/>
      <x:c r="W22" s="248"/>
      <x:c r="X22" s="248"/>
      <x:c r="Y22" s="248"/>
      <x:c r="Z22" s="248"/>
    </x:row>
    <x:row r="23">
      <x:c r="A23" s="248"/>
      <x:c r="B23" s="248"/>
      <x:c r="C23" s="248"/>
      <x:c r="D23" s="248"/>
      <x:c r="E23" s="248"/>
      <x:c r="F23" s="248"/>
      <x:c r="G23" s="248"/>
      <x:c r="H23" s="248"/>
      <x:c r="I23" s="248"/>
      <x:c r="J23" s="248"/>
      <x:c r="K23" s="248"/>
      <x:c r="L23" s="248"/>
      <x:c r="M23" s="248"/>
      <x:c r="N23" s="248"/>
      <x:c r="O23" s="248"/>
      <x:c r="P23" s="248"/>
      <x:c r="Q23" s="248"/>
      <x:c r="R23" s="248"/>
      <x:c r="S23" s="248"/>
      <x:c r="T23" s="248"/>
      <x:c r="U23" s="248"/>
      <x:c r="V23" s="248"/>
      <x:c r="W23" s="248"/>
      <x:c r="X23" s="248"/>
      <x:c r="Y23" s="248"/>
      <x:c r="Z23" s="248"/>
    </x:row>
    <x:row r="24">
      <x:c r="A24" s="248"/>
      <x:c r="B24" s="248"/>
      <x:c r="C24" s="248"/>
      <x:c r="D24" s="248"/>
      <x:c r="E24" s="248"/>
      <x:c r="F24" s="248"/>
      <x:c r="G24" s="248"/>
      <x:c r="H24" s="248"/>
      <x:c r="I24" s="248"/>
      <x:c r="J24" s="248"/>
      <x:c r="K24" s="248"/>
      <x:c r="L24" s="248"/>
      <x:c r="M24" s="248"/>
      <x:c r="N24" s="248"/>
      <x:c r="O24" s="248"/>
      <x:c r="P24" s="248"/>
      <x:c r="Q24" s="248"/>
      <x:c r="R24" s="248"/>
      <x:c r="S24" s="248"/>
      <x:c r="T24" s="248"/>
      <x:c r="U24" s="248"/>
      <x:c r="V24" s="248"/>
      <x:c r="W24" s="248"/>
      <x:c r="X24" s="248"/>
      <x:c r="Y24" s="248"/>
      <x:c r="Z24" s="248"/>
    </x:row>
    <x:row r="25">
      <x:c r="A25" s="248"/>
      <x:c r="B25" s="248"/>
      <x:c r="C25" s="248"/>
      <x:c r="D25" s="248"/>
      <x:c r="E25" s="248"/>
      <x:c r="F25" s="248"/>
      <x:c r="G25" s="248"/>
      <x:c r="H25" s="248"/>
      <x:c r="I25" s="248"/>
      <x:c r="J25" s="248"/>
      <x:c r="K25" s="248"/>
      <x:c r="L25" s="248"/>
      <x:c r="M25" s="248"/>
      <x:c r="N25" s="248"/>
      <x:c r="O25" s="248"/>
      <x:c r="P25" s="248"/>
      <x:c r="Q25" s="248"/>
      <x:c r="R25" s="248"/>
      <x:c r="S25" s="248"/>
      <x:c r="T25" s="248"/>
      <x:c r="U25" s="248"/>
      <x:c r="V25" s="248"/>
      <x:c r="W25" s="248"/>
      <x:c r="X25" s="248"/>
      <x:c r="Y25" s="248"/>
      <x:c r="Z25" s="248"/>
    </x:row>
    <x:row r="26">
      <x:c r="A26" s="248"/>
      <x:c r="B26" s="248"/>
      <x:c r="C26" s="248"/>
      <x:c r="D26" s="248"/>
      <x:c r="E26" s="248"/>
      <x:c r="F26" s="248"/>
      <x:c r="G26" s="248"/>
      <x:c r="H26" s="248"/>
      <x:c r="I26" s="248"/>
      <x:c r="J26" s="248"/>
      <x:c r="K26" s="248"/>
      <x:c r="L26" s="248"/>
      <x:c r="M26" s="248"/>
      <x:c r="N26" s="248"/>
      <x:c r="O26" s="248"/>
      <x:c r="P26" s="248"/>
      <x:c r="Q26" s="248"/>
      <x:c r="R26" s="248"/>
      <x:c r="S26" s="248"/>
      <x:c r="T26" s="248"/>
      <x:c r="U26" s="248"/>
      <x:c r="V26" s="248"/>
      <x:c r="W26" s="248"/>
      <x:c r="X26" s="248"/>
      <x:c r="Y26" s="248"/>
      <x:c r="Z26" s="248"/>
    </x:row>
    <x:row r="27">
      <x:c r="A27" s="248"/>
      <x:c r="B27" s="248"/>
      <x:c r="C27" s="248"/>
      <x:c r="D27" s="248"/>
      <x:c r="E27" s="248"/>
      <x:c r="F27" s="248"/>
      <x:c r="G27" s="248"/>
      <x:c r="H27" s="248"/>
      <x:c r="I27" s="248"/>
      <x:c r="J27" s="248"/>
      <x:c r="K27" s="248"/>
      <x:c r="L27" s="248"/>
      <x:c r="M27" s="248"/>
      <x:c r="N27" s="248"/>
      <x:c r="O27" s="248"/>
      <x:c r="P27" s="248"/>
      <x:c r="Q27" s="248"/>
      <x:c r="R27" s="248"/>
      <x:c r="S27" s="248"/>
      <x:c r="T27" s="248"/>
      <x:c r="U27" s="248"/>
      <x:c r="V27" s="248"/>
      <x:c r="W27" s="248"/>
      <x:c r="X27" s="248"/>
      <x:c r="Y27" s="248"/>
      <x:c r="Z27" s="248"/>
    </x:row>
    <x:row r="28">
      <x:c r="A28" s="248"/>
      <x:c r="B28" s="248"/>
      <x:c r="C28" s="248"/>
      <x:c r="D28" s="248"/>
      <x:c r="E28" s="248"/>
      <x:c r="F28" s="248"/>
      <x:c r="G28" s="248"/>
      <x:c r="H28" s="248"/>
      <x:c r="I28" s="248"/>
      <x:c r="J28" s="248"/>
      <x:c r="K28" s="248"/>
      <x:c r="L28" s="248"/>
      <x:c r="M28" s="248"/>
      <x:c r="N28" s="248"/>
      <x:c r="O28" s="248"/>
      <x:c r="P28" s="248"/>
      <x:c r="Q28" s="248"/>
      <x:c r="R28" s="248"/>
      <x:c r="S28" s="248"/>
      <x:c r="T28" s="248"/>
      <x:c r="U28" s="248"/>
      <x:c r="V28" s="248"/>
      <x:c r="W28" s="248"/>
      <x:c r="X28" s="248"/>
      <x:c r="Y28" s="248"/>
      <x:c r="Z28" s="248"/>
    </x:row>
    <x:row r="29">
      <x:c r="A29" s="248"/>
      <x:c r="B29" s="248"/>
      <x:c r="C29" s="248"/>
      <x:c r="D29" s="248"/>
      <x:c r="E29" s="248"/>
      <x:c r="F29" s="248"/>
      <x:c r="G29" s="248"/>
      <x:c r="H29" s="248"/>
      <x:c r="I29" s="248"/>
      <x:c r="J29" s="248"/>
      <x:c r="K29" s="248"/>
      <x:c r="L29" s="248"/>
      <x:c r="M29" s="248"/>
      <x:c r="N29" s="248"/>
      <x:c r="O29" s="248"/>
      <x:c r="P29" s="248"/>
      <x:c r="Q29" s="248"/>
      <x:c r="R29" s="248"/>
      <x:c r="S29" s="248"/>
      <x:c r="T29" s="248"/>
      <x:c r="U29" s="248"/>
      <x:c r="V29" s="248"/>
      <x:c r="W29" s="248"/>
      <x:c r="X29" s="248"/>
      <x:c r="Y29" s="248"/>
      <x:c r="Z29" s="248"/>
    </x:row>
    <x:row r="30">
      <x:c r="A30" s="248"/>
      <x:c r="B30" s="248"/>
      <x:c r="C30" s="248"/>
      <x:c r="D30" s="248"/>
      <x:c r="E30" s="248"/>
      <x:c r="F30" s="248"/>
      <x:c r="G30" s="248"/>
      <x:c r="H30" s="248"/>
      <x:c r="I30" s="248"/>
      <x:c r="J30" s="248"/>
      <x:c r="K30" s="248"/>
      <x:c r="L30" s="248"/>
      <x:c r="M30" s="248"/>
      <x:c r="N30" s="248"/>
      <x:c r="O30" s="248"/>
      <x:c r="P30" s="248"/>
      <x:c r="Q30" s="248"/>
      <x:c r="R30" s="248"/>
      <x:c r="S30" s="248"/>
      <x:c r="T30" s="248"/>
      <x:c r="U30" s="248"/>
      <x:c r="V30" s="248"/>
      <x:c r="W30" s="248"/>
      <x:c r="X30" s="248"/>
      <x:c r="Y30" s="248"/>
      <x:c r="Z30" s="248"/>
    </x:row>
    <x:row r="31">
      <x:c r="A31" s="248"/>
      <x:c r="B31" s="248"/>
      <x:c r="C31" s="248"/>
      <x:c r="D31" s="248"/>
      <x:c r="E31" s="248"/>
      <x:c r="F31" s="248"/>
      <x:c r="G31" s="248"/>
      <x:c r="H31" s="248"/>
      <x:c r="I31" s="248"/>
      <x:c r="J31" s="248"/>
      <x:c r="K31" s="248"/>
      <x:c r="L31" s="248"/>
      <x:c r="M31" s="248"/>
      <x:c r="N31" s="248"/>
      <x:c r="O31" s="248"/>
      <x:c r="P31" s="248"/>
      <x:c r="Q31" s="248"/>
      <x:c r="R31" s="248"/>
      <x:c r="S31" s="248"/>
      <x:c r="T31" s="248"/>
      <x:c r="U31" s="248"/>
      <x:c r="V31" s="248"/>
      <x:c r="W31" s="248"/>
      <x:c r="X31" s="248"/>
      <x:c r="Y31" s="248"/>
      <x:c r="Z31" s="248"/>
    </x:row>
    <x:row r="32">
      <x:c r="A32" s="248"/>
      <x:c r="B32" s="248"/>
      <x:c r="C32" s="248"/>
      <x:c r="D32" s="248"/>
      <x:c r="E32" s="248"/>
      <x:c r="F32" s="248"/>
      <x:c r="G32" s="248"/>
      <x:c r="H32" s="248"/>
      <x:c r="I32" s="248"/>
      <x:c r="J32" s="248"/>
      <x:c r="K32" s="248"/>
      <x:c r="L32" s="248"/>
      <x:c r="M32" s="248"/>
      <x:c r="N32" s="248"/>
      <x:c r="O32" s="248"/>
      <x:c r="P32" s="248"/>
      <x:c r="Q32" s="248"/>
      <x:c r="R32" s="248"/>
      <x:c r="S32" s="248"/>
      <x:c r="T32" s="248"/>
      <x:c r="U32" s="248"/>
      <x:c r="V32" s="248"/>
      <x:c r="W32" s="248"/>
      <x:c r="X32" s="248"/>
      <x:c r="Y32" s="248"/>
      <x:c r="Z32" s="248"/>
    </x:row>
    <x:row r="33">
      <x:c r="A33" s="248"/>
      <x:c r="B33" s="248"/>
      <x:c r="C33" s="248"/>
      <x:c r="D33" s="248"/>
      <x:c r="E33" s="248"/>
      <x:c r="F33" s="248"/>
      <x:c r="G33" s="248"/>
      <x:c r="H33" s="248"/>
      <x:c r="I33" s="248"/>
      <x:c r="J33" s="248"/>
      <x:c r="K33" s="248"/>
      <x:c r="L33" s="248"/>
      <x:c r="M33" s="248"/>
      <x:c r="N33" s="248"/>
      <x:c r="O33" s="248"/>
      <x:c r="P33" s="248"/>
      <x:c r="Q33" s="248"/>
      <x:c r="R33" s="248"/>
      <x:c r="S33" s="248"/>
      <x:c r="T33" s="248"/>
      <x:c r="U33" s="248"/>
      <x:c r="V33" s="248"/>
      <x:c r="W33" s="248"/>
      <x:c r="X33" s="248"/>
      <x:c r="Y33" s="248"/>
      <x:c r="Z33" s="248"/>
    </x:row>
    <x:row r="34">
      <x:c r="A34" s="248"/>
      <x:c r="B34" s="248"/>
      <x:c r="C34" s="248"/>
      <x:c r="D34" s="248"/>
      <x:c r="E34" s="248"/>
      <x:c r="F34" s="248"/>
      <x:c r="G34" s="248"/>
      <x:c r="H34" s="248"/>
      <x:c r="I34" s="248"/>
      <x:c r="J34" s="248"/>
      <x:c r="K34" s="248"/>
      <x:c r="L34" s="248"/>
      <x:c r="M34" s="248"/>
      <x:c r="N34" s="248"/>
      <x:c r="O34" s="248"/>
      <x:c r="P34" s="248"/>
      <x:c r="Q34" s="248"/>
      <x:c r="R34" s="248"/>
      <x:c r="S34" s="248"/>
      <x:c r="T34" s="248"/>
      <x:c r="U34" s="248"/>
      <x:c r="V34" s="248"/>
      <x:c r="W34" s="248"/>
      <x:c r="X34" s="248"/>
      <x:c r="Y34" s="248"/>
      <x:c r="Z34" s="248"/>
    </x:row>
    <x:row r="35">
      <x:c r="A35" s="248"/>
      <x:c r="B35" s="248"/>
      <x:c r="C35" s="248"/>
      <x:c r="D35" s="248"/>
      <x:c r="E35" s="248"/>
      <x:c r="F35" s="248"/>
      <x:c r="G35" s="248"/>
      <x:c r="H35" s="248"/>
      <x:c r="I35" s="248"/>
      <x:c r="J35" s="248"/>
      <x:c r="K35" s="248"/>
      <x:c r="L35" s="248"/>
      <x:c r="M35" s="248"/>
      <x:c r="N35" s="248"/>
      <x:c r="O35" s="248"/>
      <x:c r="P35" s="248"/>
      <x:c r="Q35" s="248"/>
      <x:c r="R35" s="248"/>
      <x:c r="S35" s="248"/>
      <x:c r="T35" s="248"/>
      <x:c r="U35" s="248"/>
      <x:c r="V35" s="248"/>
      <x:c r="W35" s="248"/>
      <x:c r="X35" s="248"/>
      <x:c r="Y35" s="248"/>
      <x:c r="Z35" s="248"/>
    </x:row>
    <x:row r="36">
      <x:c r="A36" s="248"/>
      <x:c r="B36" s="248"/>
      <x:c r="C36" s="248"/>
      <x:c r="D36" s="248"/>
      <x:c r="E36" s="248"/>
      <x:c r="F36" s="248"/>
      <x:c r="G36" s="248"/>
      <x:c r="H36" s="248"/>
      <x:c r="I36" s="248"/>
      <x:c r="J36" s="248"/>
      <x:c r="K36" s="248"/>
      <x:c r="L36" s="248"/>
      <x:c r="M36" s="248"/>
      <x:c r="N36" s="248"/>
      <x:c r="O36" s="248"/>
      <x:c r="P36" s="248"/>
      <x:c r="Q36" s="248"/>
      <x:c r="R36" s="248"/>
      <x:c r="S36" s="248"/>
      <x:c r="T36" s="248"/>
      <x:c r="U36" s="248"/>
      <x:c r="V36" s="248"/>
      <x:c r="W36" s="248"/>
      <x:c r="X36" s="248"/>
      <x:c r="Y36" s="248"/>
      <x:c r="Z36" s="248"/>
    </x:row>
    <x:row r="37">
      <x:c r="A37" s="248"/>
      <x:c r="B37" s="248"/>
      <x:c r="C37" s="248"/>
      <x:c r="D37" s="248"/>
      <x:c r="E37" s="248"/>
      <x:c r="F37" s="248"/>
      <x:c r="G37" s="248"/>
      <x:c r="H37" s="248"/>
      <x:c r="I37" s="248"/>
      <x:c r="J37" s="248"/>
      <x:c r="K37" s="248"/>
      <x:c r="L37" s="248"/>
      <x:c r="M37" s="248"/>
      <x:c r="N37" s="248"/>
      <x:c r="O37" s="248"/>
      <x:c r="P37" s="248"/>
      <x:c r="Q37" s="248"/>
      <x:c r="R37" s="248"/>
      <x:c r="S37" s="248"/>
      <x:c r="T37" s="248"/>
      <x:c r="U37" s="248"/>
      <x:c r="V37" s="248"/>
      <x:c r="W37" s="248"/>
      <x:c r="X37" s="248"/>
      <x:c r="Y37" s="248"/>
      <x:c r="Z37" s="248"/>
    </x:row>
    <x:row r="38">
      <x:c r="A38" s="248"/>
      <x:c r="B38" s="248"/>
      <x:c r="C38" s="248"/>
      <x:c r="D38" s="248"/>
      <x:c r="E38" s="248"/>
      <x:c r="F38" s="248"/>
      <x:c r="G38" s="248"/>
      <x:c r="H38" s="248"/>
      <x:c r="I38" s="248"/>
      <x:c r="J38" s="248"/>
      <x:c r="K38" s="248"/>
      <x:c r="L38" s="248"/>
      <x:c r="M38" s="248"/>
      <x:c r="N38" s="248"/>
      <x:c r="O38" s="248"/>
      <x:c r="P38" s="248"/>
      <x:c r="Q38" s="248"/>
      <x:c r="R38" s="248"/>
      <x:c r="S38" s="248"/>
      <x:c r="T38" s="248"/>
      <x:c r="U38" s="248"/>
      <x:c r="V38" s="248"/>
      <x:c r="W38" s="248"/>
      <x:c r="X38" s="248"/>
      <x:c r="Y38" s="248"/>
      <x:c r="Z38" s="248"/>
    </x:row>
    <x:row r="39">
      <x:c r="A39" s="248"/>
      <x:c r="B39" s="248"/>
      <x:c r="C39" s="248"/>
      <x:c r="D39" s="248"/>
      <x:c r="E39" s="248"/>
      <x:c r="F39" s="248"/>
      <x:c r="G39" s="248"/>
      <x:c r="H39" s="248"/>
      <x:c r="I39" s="248"/>
      <x:c r="J39" s="248"/>
      <x:c r="K39" s="248"/>
      <x:c r="L39" s="248"/>
      <x:c r="M39" s="248"/>
      <x:c r="N39" s="248"/>
      <x:c r="O39" s="248"/>
      <x:c r="P39" s="248"/>
      <x:c r="Q39" s="248"/>
      <x:c r="R39" s="248"/>
      <x:c r="S39" s="248"/>
      <x:c r="T39" s="248"/>
      <x:c r="U39" s="248"/>
      <x:c r="V39" s="248"/>
      <x:c r="W39" s="248"/>
      <x:c r="X39" s="248"/>
      <x:c r="Y39" s="248"/>
      <x:c r="Z39" s="248"/>
    </x:row>
    <x:row r="40">
      <x:c r="A40" s="248"/>
      <x:c r="B40" s="248"/>
      <x:c r="C40" s="248"/>
      <x:c r="D40" s="248"/>
      <x:c r="E40" s="248"/>
      <x:c r="F40" s="248"/>
      <x:c r="G40" s="248"/>
      <x:c r="H40" s="248"/>
      <x:c r="I40" s="248"/>
      <x:c r="J40" s="248"/>
      <x:c r="K40" s="248"/>
      <x:c r="L40" s="248"/>
      <x:c r="M40" s="248"/>
      <x:c r="N40" s="248"/>
      <x:c r="O40" s="248"/>
      <x:c r="P40" s="248"/>
      <x:c r="Q40" s="248"/>
      <x:c r="R40" s="248"/>
      <x:c r="S40" s="248"/>
      <x:c r="T40" s="248"/>
      <x:c r="U40" s="248"/>
      <x:c r="V40" s="248"/>
      <x:c r="W40" s="248"/>
      <x:c r="X40" s="248"/>
      <x:c r="Y40" s="248"/>
      <x:c r="Z40" s="248"/>
    </x:row>
    <x:row r="41">
      <x:c r="A41" s="248"/>
      <x:c r="B41" s="248"/>
      <x:c r="C41" s="248"/>
      <x:c r="D41" s="248"/>
      <x:c r="E41" s="248"/>
      <x:c r="F41" s="248"/>
      <x:c r="G41" s="248"/>
      <x:c r="H41" s="248"/>
      <x:c r="I41" s="248"/>
      <x:c r="J41" s="248"/>
      <x:c r="K41" s="248"/>
      <x:c r="L41" s="248"/>
      <x:c r="M41" s="248"/>
      <x:c r="N41" s="248"/>
      <x:c r="O41" s="248"/>
      <x:c r="P41" s="248"/>
      <x:c r="Q41" s="248"/>
      <x:c r="R41" s="248"/>
      <x:c r="S41" s="248"/>
      <x:c r="T41" s="248"/>
      <x:c r="U41" s="248"/>
      <x:c r="V41" s="248"/>
      <x:c r="W41" s="248"/>
      <x:c r="X41" s="248"/>
      <x:c r="Y41" s="248"/>
      <x:c r="Z41" s="248"/>
    </x:row>
    <x:row r="42">
      <x:c r="A42" s="248"/>
      <x:c r="B42" s="248"/>
      <x:c r="C42" s="248"/>
      <x:c r="D42" s="248"/>
      <x:c r="E42" s="248"/>
      <x:c r="F42" s="248"/>
      <x:c r="G42" s="248"/>
      <x:c r="H42" s="248"/>
      <x:c r="I42" s="248"/>
      <x:c r="J42" s="248"/>
      <x:c r="K42" s="248"/>
      <x:c r="L42" s="248"/>
      <x:c r="M42" s="248"/>
      <x:c r="N42" s="248"/>
      <x:c r="O42" s="248"/>
      <x:c r="P42" s="248"/>
      <x:c r="Q42" s="248"/>
      <x:c r="R42" s="248"/>
      <x:c r="S42" s="248"/>
      <x:c r="T42" s="248"/>
      <x:c r="U42" s="248"/>
      <x:c r="V42" s="248"/>
      <x:c r="W42" s="248"/>
      <x:c r="X42" s="248"/>
      <x:c r="Y42" s="248"/>
      <x:c r="Z42" s="248"/>
    </x:row>
    <x:row r="43">
      <x:c r="A43" s="248"/>
      <x:c r="B43" s="248"/>
      <x:c r="C43" s="248"/>
      <x:c r="D43" s="248"/>
      <x:c r="E43" s="248"/>
      <x:c r="F43" s="248"/>
      <x:c r="G43" s="248"/>
      <x:c r="H43" s="248"/>
      <x:c r="I43" s="248"/>
      <x:c r="J43" s="248"/>
      <x:c r="K43" s="248"/>
      <x:c r="L43" s="248"/>
      <x:c r="M43" s="248"/>
      <x:c r="N43" s="248"/>
      <x:c r="O43" s="248"/>
      <x:c r="P43" s="248"/>
      <x:c r="Q43" s="248"/>
      <x:c r="R43" s="248"/>
      <x:c r="S43" s="248"/>
      <x:c r="T43" s="248"/>
      <x:c r="U43" s="248"/>
      <x:c r="V43" s="248"/>
      <x:c r="W43" s="248"/>
      <x:c r="X43" s="248"/>
      <x:c r="Y43" s="248"/>
      <x:c r="Z43" s="248"/>
    </x:row>
    <x:row r="44">
      <x:c r="A44" s="248"/>
      <x:c r="B44" s="248"/>
      <x:c r="C44" s="248"/>
      <x:c r="D44" s="248"/>
      <x:c r="E44" s="248"/>
      <x:c r="F44" s="248"/>
      <x:c r="G44" s="248"/>
      <x:c r="H44" s="248"/>
      <x:c r="I44" s="248"/>
      <x:c r="J44" s="248"/>
      <x:c r="K44" s="248"/>
      <x:c r="L44" s="248"/>
      <x:c r="M44" s="248"/>
      <x:c r="N44" s="248"/>
      <x:c r="O44" s="248"/>
      <x:c r="P44" s="248"/>
      <x:c r="Q44" s="248"/>
      <x:c r="R44" s="248"/>
      <x:c r="S44" s="248"/>
      <x:c r="T44" s="248"/>
      <x:c r="U44" s="248"/>
      <x:c r="V44" s="248"/>
      <x:c r="W44" s="248"/>
      <x:c r="X44" s="248"/>
      <x:c r="Y44" s="248"/>
      <x:c r="Z44" s="248"/>
    </x:row>
    <x:row r="45">
      <x:c r="A45" s="248"/>
      <x:c r="B45" s="248"/>
      <x:c r="C45" s="248"/>
      <x:c r="D45" s="248"/>
      <x:c r="E45" s="248"/>
      <x:c r="F45" s="248"/>
      <x:c r="G45" s="248"/>
      <x:c r="H45" s="248"/>
      <x:c r="I45" s="248"/>
      <x:c r="J45" s="248"/>
      <x:c r="K45" s="248"/>
      <x:c r="L45" s="248"/>
      <x:c r="M45" s="248"/>
      <x:c r="N45" s="248"/>
      <x:c r="O45" s="248"/>
      <x:c r="P45" s="248"/>
      <x:c r="Q45" s="248"/>
      <x:c r="R45" s="248"/>
      <x:c r="S45" s="248"/>
      <x:c r="T45" s="248"/>
      <x:c r="U45" s="248"/>
      <x:c r="V45" s="248"/>
      <x:c r="W45" s="248"/>
      <x:c r="X45" s="248"/>
      <x:c r="Y45" s="248"/>
      <x:c r="Z45" s="248"/>
    </x:row>
    <x:row r="46">
      <x:c r="A46" s="248"/>
      <x:c r="B46" s="248"/>
      <x:c r="C46" s="248"/>
      <x:c r="D46" s="248"/>
      <x:c r="E46" s="248"/>
      <x:c r="F46" s="248"/>
      <x:c r="G46" s="248"/>
      <x:c r="H46" s="248"/>
      <x:c r="I46" s="248"/>
      <x:c r="J46" s="248"/>
      <x:c r="K46" s="248"/>
      <x:c r="L46" s="248"/>
      <x:c r="M46" s="248"/>
      <x:c r="N46" s="248"/>
      <x:c r="O46" s="248"/>
      <x:c r="P46" s="248"/>
      <x:c r="Q46" s="248"/>
      <x:c r="R46" s="248"/>
      <x:c r="S46" s="248"/>
      <x:c r="T46" s="248"/>
      <x:c r="U46" s="248"/>
      <x:c r="V46" s="248"/>
      <x:c r="W46" s="248"/>
      <x:c r="X46" s="248"/>
      <x:c r="Y46" s="248"/>
      <x:c r="Z46" s="248"/>
    </x:row>
    <x:row r="47">
      <x:c r="A47" s="248"/>
      <x:c r="B47" s="248"/>
      <x:c r="C47" s="248"/>
      <x:c r="D47" s="248"/>
      <x:c r="E47" s="248"/>
      <x:c r="F47" s="248"/>
      <x:c r="G47" s="248"/>
      <x:c r="H47" s="248"/>
      <x:c r="I47" s="248"/>
      <x:c r="J47" s="248"/>
      <x:c r="K47" s="248"/>
      <x:c r="L47" s="248"/>
      <x:c r="M47" s="248"/>
      <x:c r="N47" s="248"/>
      <x:c r="O47" s="248"/>
      <x:c r="P47" s="248"/>
      <x:c r="Q47" s="248"/>
      <x:c r="R47" s="248"/>
      <x:c r="S47" s="248"/>
      <x:c r="T47" s="248"/>
      <x:c r="U47" s="248"/>
      <x:c r="V47" s="248"/>
      <x:c r="W47" s="248"/>
      <x:c r="X47" s="248"/>
      <x:c r="Y47" s="248"/>
      <x:c r="Z47" s="248"/>
    </x:row>
    <x:row r="48">
      <x:c r="A48" s="248"/>
      <x:c r="B48" s="248"/>
      <x:c r="C48" s="248"/>
      <x:c r="D48" s="248"/>
      <x:c r="E48" s="248"/>
      <x:c r="F48" s="248"/>
      <x:c r="G48" s="248"/>
      <x:c r="H48" s="248"/>
      <x:c r="I48" s="248"/>
      <x:c r="J48" s="248"/>
      <x:c r="K48" s="248"/>
      <x:c r="L48" s="248"/>
      <x:c r="M48" s="248"/>
      <x:c r="N48" s="248"/>
      <x:c r="O48" s="248"/>
      <x:c r="P48" s="248"/>
      <x:c r="Q48" s="248"/>
      <x:c r="R48" s="248"/>
      <x:c r="S48" s="248"/>
      <x:c r="T48" s="248"/>
      <x:c r="U48" s="248"/>
      <x:c r="V48" s="248"/>
      <x:c r="W48" s="248"/>
      <x:c r="X48" s="248"/>
      <x:c r="Y48" s="248"/>
      <x:c r="Z48" s="248"/>
    </x:row>
    <x:row r="49">
      <x:c r="A49" s="248"/>
      <x:c r="B49" s="248"/>
      <x:c r="C49" s="248"/>
      <x:c r="D49" s="248"/>
      <x:c r="E49" s="248"/>
      <x:c r="F49" s="248"/>
      <x:c r="G49" s="248"/>
      <x:c r="H49" s="248"/>
      <x:c r="I49" s="248"/>
      <x:c r="J49" s="248"/>
      <x:c r="K49" s="248"/>
      <x:c r="L49" s="248"/>
      <x:c r="M49" s="248"/>
      <x:c r="N49" s="248"/>
      <x:c r="O49" s="248"/>
      <x:c r="P49" s="248"/>
      <x:c r="Q49" s="248"/>
      <x:c r="R49" s="248"/>
      <x:c r="S49" s="248"/>
      <x:c r="T49" s="248"/>
      <x:c r="U49" s="248"/>
      <x:c r="V49" s="248"/>
      <x:c r="W49" s="248"/>
      <x:c r="X49" s="248"/>
      <x:c r="Y49" s="248"/>
      <x:c r="Z49" s="248"/>
    </x:row>
    <x:row r="50">
      <x:c r="A50" s="248"/>
      <x:c r="B50" s="248"/>
      <x:c r="C50" s="248"/>
      <x:c r="D50" s="248"/>
      <x:c r="E50" s="248"/>
      <x:c r="F50" s="248"/>
      <x:c r="G50" s="248"/>
      <x:c r="H50" s="248"/>
      <x:c r="I50" s="248"/>
      <x:c r="J50" s="248"/>
      <x:c r="K50" s="248"/>
      <x:c r="L50" s="248"/>
      <x:c r="M50" s="248"/>
      <x:c r="N50" s="248"/>
      <x:c r="O50" s="248"/>
      <x:c r="P50" s="248"/>
      <x:c r="Q50" s="248"/>
      <x:c r="R50" s="248"/>
      <x:c r="S50" s="248"/>
      <x:c r="T50" s="248"/>
      <x:c r="U50" s="248"/>
      <x:c r="V50" s="248"/>
      <x:c r="W50" s="248"/>
      <x:c r="X50" s="248"/>
      <x:c r="Y50" s="248"/>
      <x:c r="Z50" s="248"/>
    </x:row>
    <x:row r="51">
      <x:c r="A51" s="248"/>
      <x:c r="B51" s="248"/>
      <x:c r="C51" s="248"/>
      <x:c r="D51" s="248"/>
      <x:c r="E51" s="248"/>
      <x:c r="F51" s="248"/>
      <x:c r="G51" s="248"/>
      <x:c r="H51" s="248"/>
      <x:c r="I51" s="248"/>
      <x:c r="J51" s="248"/>
      <x:c r="K51" s="248"/>
      <x:c r="L51" s="248"/>
      <x:c r="M51" s="248"/>
      <x:c r="N51" s="248"/>
      <x:c r="O51" s="248"/>
      <x:c r="P51" s="248"/>
      <x:c r="Q51" s="248"/>
      <x:c r="R51" s="248"/>
      <x:c r="S51" s="248"/>
      <x:c r="T51" s="248"/>
      <x:c r="U51" s="248"/>
      <x:c r="V51" s="248"/>
      <x:c r="W51" s="248"/>
      <x:c r="X51" s="248"/>
      <x:c r="Y51" s="248"/>
      <x:c r="Z51" s="248"/>
    </x:row>
    <x:row r="52">
      <x:c r="A52" s="248"/>
      <x:c r="B52" s="248"/>
      <x:c r="C52" s="248"/>
      <x:c r="D52" s="248"/>
      <x:c r="E52" s="248"/>
      <x:c r="F52" s="248"/>
      <x:c r="G52" s="248"/>
      <x:c r="H52" s="248"/>
      <x:c r="I52" s="248"/>
      <x:c r="J52" s="248"/>
      <x:c r="K52" s="248"/>
      <x:c r="L52" s="248"/>
      <x:c r="M52" s="248"/>
      <x:c r="N52" s="248"/>
      <x:c r="O52" s="248"/>
      <x:c r="P52" s="248"/>
      <x:c r="Q52" s="248"/>
      <x:c r="R52" s="248"/>
      <x:c r="S52" s="248"/>
      <x:c r="T52" s="248"/>
      <x:c r="U52" s="248"/>
      <x:c r="V52" s="248"/>
      <x:c r="W52" s="248"/>
      <x:c r="X52" s="248"/>
      <x:c r="Y52" s="248"/>
      <x:c r="Z52" s="248"/>
    </x:row>
    <x:row r="53">
      <x:c r="A53" s="248"/>
      <x:c r="B53" s="248"/>
      <x:c r="C53" s="248"/>
      <x:c r="D53" s="248"/>
      <x:c r="E53" s="248"/>
      <x:c r="F53" s="248"/>
      <x:c r="G53" s="248"/>
      <x:c r="H53" s="248"/>
      <x:c r="I53" s="248"/>
      <x:c r="J53" s="248"/>
      <x:c r="K53" s="248"/>
      <x:c r="L53" s="248"/>
      <x:c r="M53" s="248"/>
      <x:c r="N53" s="248"/>
      <x:c r="O53" s="248"/>
      <x:c r="P53" s="248"/>
      <x:c r="Q53" s="248"/>
      <x:c r="R53" s="248"/>
      <x:c r="S53" s="248"/>
      <x:c r="T53" s="248"/>
      <x:c r="U53" s="248"/>
      <x:c r="V53" s="248"/>
      <x:c r="W53" s="248"/>
      <x:c r="X53" s="248"/>
      <x:c r="Y53" s="248"/>
      <x:c r="Z53" s="248"/>
    </x:row>
    <x:row r="54">
      <x:c r="A54" s="248"/>
      <x:c r="B54" s="248"/>
      <x:c r="C54" s="248"/>
      <x:c r="D54" s="248"/>
      <x:c r="E54" s="248"/>
      <x:c r="F54" s="248"/>
      <x:c r="G54" s="248"/>
      <x:c r="H54" s="248"/>
      <x:c r="I54" s="248"/>
      <x:c r="J54" s="248"/>
      <x:c r="K54" s="248"/>
      <x:c r="L54" s="248"/>
      <x:c r="M54" s="248"/>
      <x:c r="N54" s="248"/>
      <x:c r="O54" s="248"/>
      <x:c r="P54" s="248"/>
      <x:c r="Q54" s="248"/>
      <x:c r="R54" s="248"/>
      <x:c r="S54" s="248"/>
      <x:c r="T54" s="248"/>
      <x:c r="U54" s="248"/>
      <x:c r="V54" s="248"/>
      <x:c r="W54" s="248"/>
      <x:c r="X54" s="248"/>
      <x:c r="Y54" s="248"/>
      <x:c r="Z54" s="248"/>
    </x:row>
    <x:row r="55">
      <x:c r="A55" s="248"/>
      <x:c r="B55" s="248"/>
      <x:c r="C55" s="248"/>
      <x:c r="D55" s="248"/>
      <x:c r="E55" s="248"/>
      <x:c r="F55" s="248"/>
      <x:c r="G55" s="248"/>
      <x:c r="H55" s="248"/>
      <x:c r="I55" s="248"/>
      <x:c r="J55" s="248"/>
      <x:c r="K55" s="248"/>
      <x:c r="L55" s="248"/>
      <x:c r="M55" s="248"/>
      <x:c r="N55" s="248"/>
      <x:c r="O55" s="248"/>
      <x:c r="P55" s="248"/>
      <x:c r="Q55" s="248"/>
      <x:c r="R55" s="248"/>
      <x:c r="S55" s="248"/>
      <x:c r="T55" s="248"/>
      <x:c r="U55" s="248"/>
      <x:c r="V55" s="248"/>
      <x:c r="W55" s="248"/>
      <x:c r="X55" s="248"/>
      <x:c r="Y55" s="248"/>
      <x:c r="Z55" s="248"/>
    </x:row>
    <x:row r="56">
      <x:c r="A56" s="248"/>
      <x:c r="B56" s="248"/>
      <x:c r="C56" s="248"/>
      <x:c r="D56" s="248"/>
      <x:c r="E56" s="248"/>
      <x:c r="F56" s="248"/>
      <x:c r="G56" s="248"/>
      <x:c r="H56" s="248"/>
      <x:c r="I56" s="248"/>
      <x:c r="J56" s="248"/>
      <x:c r="K56" s="248"/>
      <x:c r="L56" s="248"/>
      <x:c r="M56" s="248"/>
      <x:c r="N56" s="248"/>
      <x:c r="O56" s="248"/>
      <x:c r="P56" s="248"/>
      <x:c r="Q56" s="248"/>
      <x:c r="R56" s="248"/>
      <x:c r="S56" s="248"/>
      <x:c r="T56" s="248"/>
      <x:c r="U56" s="248"/>
      <x:c r="V56" s="248"/>
      <x:c r="W56" s="248"/>
      <x:c r="X56" s="248"/>
      <x:c r="Y56" s="248"/>
      <x:c r="Z56" s="248"/>
    </x:row>
    <x:row r="57">
      <x:c r="A57" s="248"/>
      <x:c r="B57" s="248"/>
      <x:c r="C57" s="248"/>
      <x:c r="D57" s="248"/>
      <x:c r="E57" s="248"/>
      <x:c r="F57" s="248"/>
      <x:c r="G57" s="248"/>
      <x:c r="H57" s="248"/>
      <x:c r="I57" s="248"/>
      <x:c r="J57" s="248"/>
      <x:c r="K57" s="248"/>
      <x:c r="L57" s="248"/>
      <x:c r="M57" s="248"/>
      <x:c r="N57" s="248"/>
      <x:c r="O57" s="248"/>
      <x:c r="P57" s="248"/>
      <x:c r="Q57" s="248"/>
      <x:c r="R57" s="248"/>
      <x:c r="S57" s="248"/>
      <x:c r="T57" s="248"/>
      <x:c r="U57" s="248"/>
      <x:c r="V57" s="248"/>
      <x:c r="W57" s="248"/>
      <x:c r="X57" s="248"/>
      <x:c r="Y57" s="248"/>
      <x:c r="Z57" s="248"/>
    </x:row>
    <x:row r="58">
      <x:c r="A58" s="248"/>
      <x:c r="B58" s="248"/>
      <x:c r="C58" s="248"/>
      <x:c r="D58" s="248"/>
      <x:c r="E58" s="248"/>
      <x:c r="F58" s="248"/>
      <x:c r="G58" s="248"/>
      <x:c r="H58" s="248"/>
      <x:c r="I58" s="248"/>
      <x:c r="J58" s="248"/>
      <x:c r="K58" s="248"/>
      <x:c r="L58" s="248"/>
      <x:c r="M58" s="248"/>
      <x:c r="N58" s="248"/>
      <x:c r="O58" s="248"/>
      <x:c r="P58" s="248"/>
      <x:c r="Q58" s="248"/>
      <x:c r="R58" s="248"/>
      <x:c r="S58" s="248"/>
      <x:c r="T58" s="248"/>
      <x:c r="U58" s="248"/>
      <x:c r="V58" s="248"/>
      <x:c r="W58" s="248"/>
      <x:c r="X58" s="248"/>
      <x:c r="Y58" s="248"/>
      <x:c r="Z58" s="248"/>
    </x:row>
    <x:row r="59">
      <x:c r="A59" s="248"/>
      <x:c r="B59" s="248"/>
      <x:c r="C59" s="248"/>
      <x:c r="D59" s="248"/>
      <x:c r="E59" s="248"/>
      <x:c r="F59" s="248"/>
      <x:c r="G59" s="248"/>
      <x:c r="H59" s="248"/>
      <x:c r="I59" s="248"/>
      <x:c r="J59" s="248"/>
      <x:c r="K59" s="248"/>
      <x:c r="L59" s="248"/>
      <x:c r="M59" s="248"/>
      <x:c r="N59" s="248"/>
      <x:c r="O59" s="248"/>
      <x:c r="P59" s="248"/>
      <x:c r="Q59" s="248"/>
      <x:c r="R59" s="248"/>
      <x:c r="S59" s="248"/>
      <x:c r="T59" s="248"/>
      <x:c r="U59" s="248"/>
      <x:c r="V59" s="248"/>
      <x:c r="W59" s="248"/>
      <x:c r="X59" s="248"/>
      <x:c r="Y59" s="248"/>
      <x:c r="Z59" s="248"/>
    </x:row>
    <x:row r="60">
      <x:c r="A60" s="248"/>
      <x:c r="B60" s="248"/>
      <x:c r="C60" s="248"/>
      <x:c r="D60" s="248"/>
      <x:c r="E60" s="248"/>
      <x:c r="F60" s="248"/>
      <x:c r="G60" s="248"/>
      <x:c r="H60" s="248"/>
      <x:c r="I60" s="248"/>
      <x:c r="J60" s="248"/>
      <x:c r="K60" s="248"/>
      <x:c r="L60" s="248"/>
      <x:c r="M60" s="248"/>
      <x:c r="N60" s="248"/>
      <x:c r="O60" s="248"/>
      <x:c r="P60" s="248"/>
      <x:c r="Q60" s="248"/>
      <x:c r="R60" s="248"/>
      <x:c r="S60" s="248"/>
      <x:c r="T60" s="248"/>
      <x:c r="U60" s="248"/>
      <x:c r="V60" s="248"/>
      <x:c r="W60" s="248"/>
      <x:c r="X60" s="248"/>
      <x:c r="Y60" s="248"/>
      <x:c r="Z60" s="248"/>
    </x:row>
    <x:row r="61">
      <x:c r="A61" s="248"/>
      <x:c r="B61" s="248"/>
      <x:c r="C61" s="248"/>
      <x:c r="D61" s="248"/>
      <x:c r="E61" s="248"/>
      <x:c r="F61" s="248"/>
      <x:c r="G61" s="248"/>
      <x:c r="H61" s="248"/>
      <x:c r="I61" s="248"/>
      <x:c r="J61" s="248"/>
      <x:c r="K61" s="248"/>
      <x:c r="L61" s="248"/>
      <x:c r="M61" s="248"/>
      <x:c r="N61" s="248"/>
      <x:c r="O61" s="248"/>
      <x:c r="P61" s="248"/>
      <x:c r="Q61" s="248"/>
      <x:c r="R61" s="248"/>
      <x:c r="S61" s="248"/>
      <x:c r="T61" s="248"/>
      <x:c r="U61" s="248"/>
      <x:c r="V61" s="248"/>
      <x:c r="W61" s="248"/>
      <x:c r="X61" s="248"/>
      <x:c r="Y61" s="248"/>
      <x:c r="Z61" s="248"/>
    </x:row>
    <x:row r="62">
      <x:c r="A62" s="248"/>
      <x:c r="B62" s="248"/>
      <x:c r="C62" s="248"/>
      <x:c r="D62" s="248"/>
      <x:c r="E62" s="248"/>
      <x:c r="F62" s="248"/>
      <x:c r="G62" s="248"/>
      <x:c r="H62" s="248"/>
      <x:c r="I62" s="248"/>
      <x:c r="J62" s="248"/>
      <x:c r="K62" s="248"/>
      <x:c r="L62" s="248"/>
      <x:c r="M62" s="248"/>
      <x:c r="N62" s="248"/>
      <x:c r="O62" s="248"/>
      <x:c r="P62" s="248"/>
      <x:c r="Q62" s="248"/>
      <x:c r="R62" s="248"/>
      <x:c r="S62" s="248"/>
      <x:c r="T62" s="248"/>
      <x:c r="U62" s="248"/>
      <x:c r="V62" s="248"/>
      <x:c r="W62" s="248"/>
      <x:c r="X62" s="248"/>
      <x:c r="Y62" s="248"/>
      <x:c r="Z62" s="248"/>
    </x:row>
    <x:row r="63">
      <x:c r="A63" s="248"/>
      <x:c r="B63" s="248"/>
      <x:c r="C63" s="248"/>
      <x:c r="D63" s="248"/>
      <x:c r="E63" s="248"/>
      <x:c r="F63" s="248"/>
      <x:c r="G63" s="248"/>
      <x:c r="H63" s="248"/>
      <x:c r="I63" s="248"/>
      <x:c r="J63" s="248"/>
      <x:c r="K63" s="248"/>
      <x:c r="L63" s="248"/>
      <x:c r="M63" s="248"/>
      <x:c r="N63" s="248"/>
      <x:c r="O63" s="248"/>
      <x:c r="P63" s="248"/>
      <x:c r="Q63" s="248"/>
      <x:c r="R63" s="248"/>
      <x:c r="S63" s="248"/>
      <x:c r="T63" s="248"/>
      <x:c r="U63" s="248"/>
      <x:c r="V63" s="248"/>
      <x:c r="W63" s="248"/>
      <x:c r="X63" s="248"/>
      <x:c r="Y63" s="248"/>
      <x:c r="Z63" s="248"/>
    </x:row>
    <x:row r="64">
      <x:c r="A64" s="248"/>
      <x:c r="B64" s="248"/>
      <x:c r="C64" s="248"/>
      <x:c r="D64" s="248"/>
      <x:c r="E64" s="248"/>
      <x:c r="F64" s="248"/>
      <x:c r="G64" s="248"/>
      <x:c r="H64" s="248"/>
      <x:c r="I64" s="248"/>
      <x:c r="J64" s="248"/>
      <x:c r="K64" s="248"/>
      <x:c r="L64" s="248"/>
      <x:c r="M64" s="248"/>
      <x:c r="N64" s="248"/>
      <x:c r="O64" s="248"/>
      <x:c r="P64" s="248"/>
      <x:c r="Q64" s="248"/>
      <x:c r="R64" s="248"/>
      <x:c r="S64" s="248"/>
      <x:c r="T64" s="248"/>
      <x:c r="U64" s="248"/>
      <x:c r="V64" s="248"/>
      <x:c r="W64" s="248"/>
      <x:c r="X64" s="248"/>
      <x:c r="Y64" s="248"/>
      <x:c r="Z64" s="248"/>
    </x:row>
    <x:row r="65">
      <x:c r="A65" s="248"/>
      <x:c r="B65" s="248"/>
      <x:c r="C65" s="248"/>
      <x:c r="D65" s="248"/>
      <x:c r="E65" s="248"/>
      <x:c r="F65" s="248"/>
      <x:c r="G65" s="248"/>
      <x:c r="H65" s="248"/>
      <x:c r="I65" s="248"/>
      <x:c r="J65" s="248"/>
      <x:c r="K65" s="248"/>
      <x:c r="L65" s="248"/>
      <x:c r="M65" s="248"/>
      <x:c r="N65" s="248"/>
      <x:c r="O65" s="248"/>
      <x:c r="P65" s="248"/>
      <x:c r="Q65" s="248"/>
      <x:c r="R65" s="248"/>
      <x:c r="S65" s="248"/>
      <x:c r="T65" s="248"/>
      <x:c r="U65" s="248"/>
      <x:c r="V65" s="248"/>
      <x:c r="W65" s="248"/>
      <x:c r="X65" s="248"/>
      <x:c r="Y65" s="248"/>
      <x:c r="Z65" s="248"/>
    </x:row>
    <x:row r="66">
      <x:c r="A66" s="248"/>
      <x:c r="B66" s="248"/>
      <x:c r="C66" s="248"/>
      <x:c r="D66" s="248"/>
      <x:c r="E66" s="248"/>
      <x:c r="F66" s="248"/>
      <x:c r="G66" s="248"/>
      <x:c r="H66" s="248"/>
      <x:c r="I66" s="248"/>
      <x:c r="J66" s="248"/>
      <x:c r="K66" s="248"/>
      <x:c r="L66" s="248"/>
      <x:c r="M66" s="248"/>
      <x:c r="N66" s="248"/>
      <x:c r="O66" s="248"/>
      <x:c r="P66" s="248"/>
      <x:c r="Q66" s="248"/>
      <x:c r="R66" s="248"/>
      <x:c r="S66" s="248"/>
      <x:c r="T66" s="248"/>
      <x:c r="U66" s="248"/>
      <x:c r="V66" s="248"/>
      <x:c r="W66" s="248"/>
      <x:c r="X66" s="248"/>
      <x:c r="Y66" s="248"/>
      <x:c r="Z66" s="248"/>
    </x:row>
    <x:row r="67">
      <x:c r="A67" s="248"/>
      <x:c r="B67" s="248"/>
      <x:c r="C67" s="248"/>
      <x:c r="D67" s="248"/>
      <x:c r="E67" s="248"/>
      <x:c r="F67" s="248"/>
      <x:c r="G67" s="248"/>
      <x:c r="H67" s="248"/>
      <x:c r="I67" s="248"/>
      <x:c r="J67" s="248"/>
      <x:c r="K67" s="248"/>
      <x:c r="L67" s="248"/>
      <x:c r="M67" s="248"/>
      <x:c r="N67" s="248"/>
      <x:c r="O67" s="248"/>
      <x:c r="P67" s="248"/>
      <x:c r="Q67" s="248"/>
      <x:c r="R67" s="248"/>
      <x:c r="S67" s="248"/>
      <x:c r="T67" s="248"/>
      <x:c r="U67" s="248"/>
      <x:c r="V67" s="248"/>
      <x:c r="W67" s="248"/>
      <x:c r="X67" s="248"/>
      <x:c r="Y67" s="248"/>
      <x:c r="Z67" s="248"/>
    </x:row>
    <x:row r="68">
      <x:c r="A68" s="248"/>
      <x:c r="B68" s="248"/>
      <x:c r="C68" s="248"/>
      <x:c r="D68" s="248"/>
      <x:c r="E68" s="248"/>
      <x:c r="F68" s="248"/>
      <x:c r="G68" s="248"/>
      <x:c r="H68" s="248"/>
      <x:c r="I68" s="248"/>
      <x:c r="J68" s="248"/>
      <x:c r="K68" s="248"/>
      <x:c r="L68" s="248"/>
      <x:c r="M68" s="248"/>
      <x:c r="N68" s="248"/>
      <x:c r="O68" s="248"/>
      <x:c r="P68" s="248"/>
      <x:c r="Q68" s="248"/>
      <x:c r="R68" s="248"/>
      <x:c r="S68" s="248"/>
      <x:c r="T68" s="248"/>
      <x:c r="U68" s="248"/>
      <x:c r="V68" s="248"/>
      <x:c r="W68" s="248"/>
      <x:c r="X68" s="248"/>
      <x:c r="Y68" s="248"/>
      <x:c r="Z68" s="248"/>
    </x:row>
    <x:row r="69">
      <x:c r="A69" s="248"/>
      <x:c r="B69" s="248"/>
      <x:c r="C69" s="248"/>
      <x:c r="D69" s="248"/>
      <x:c r="E69" s="248"/>
      <x:c r="F69" s="248"/>
      <x:c r="G69" s="248"/>
      <x:c r="H69" s="248"/>
      <x:c r="I69" s="248"/>
      <x:c r="J69" s="248"/>
      <x:c r="K69" s="248"/>
      <x:c r="L69" s="248"/>
      <x:c r="M69" s="248"/>
      <x:c r="N69" s="248"/>
      <x:c r="O69" s="248"/>
      <x:c r="P69" s="248"/>
      <x:c r="Q69" s="248"/>
      <x:c r="R69" s="248"/>
      <x:c r="S69" s="248"/>
      <x:c r="T69" s="248"/>
      <x:c r="U69" s="248"/>
      <x:c r="V69" s="248"/>
      <x:c r="W69" s="248"/>
      <x:c r="X69" s="248"/>
      <x:c r="Y69" s="248"/>
      <x:c r="Z69" s="248"/>
    </x:row>
    <x:row r="70">
      <x:c r="A70" s="248"/>
      <x:c r="B70" s="248"/>
      <x:c r="C70" s="248"/>
      <x:c r="D70" s="248"/>
      <x:c r="E70" s="248"/>
      <x:c r="F70" s="248"/>
      <x:c r="G70" s="248"/>
      <x:c r="H70" s="248"/>
      <x:c r="I70" s="248"/>
      <x:c r="J70" s="248"/>
      <x:c r="K70" s="248"/>
      <x:c r="L70" s="248"/>
      <x:c r="M70" s="248"/>
      <x:c r="N70" s="248"/>
      <x:c r="O70" s="248"/>
      <x:c r="P70" s="248"/>
      <x:c r="Q70" s="248"/>
      <x:c r="R70" s="248"/>
      <x:c r="S70" s="248"/>
      <x:c r="T70" s="248"/>
      <x:c r="U70" s="248"/>
      <x:c r="V70" s="248"/>
      <x:c r="W70" s="248"/>
      <x:c r="X70" s="248"/>
      <x:c r="Y70" s="248"/>
      <x:c r="Z70" s="248"/>
    </x:row>
    <x:row r="71">
      <x:c r="A71" s="248"/>
      <x:c r="B71" s="248"/>
      <x:c r="C71" s="248"/>
      <x:c r="D71" s="248"/>
      <x:c r="E71" s="248"/>
      <x:c r="F71" s="248"/>
      <x:c r="G71" s="248"/>
      <x:c r="H71" s="248"/>
      <x:c r="I71" s="248"/>
      <x:c r="J71" s="248"/>
      <x:c r="K71" s="248"/>
      <x:c r="L71" s="248"/>
      <x:c r="M71" s="248"/>
      <x:c r="N71" s="248"/>
      <x:c r="O71" s="248"/>
      <x:c r="P71" s="248"/>
      <x:c r="Q71" s="248"/>
      <x:c r="R71" s="248"/>
      <x:c r="S71" s="248"/>
      <x:c r="T71" s="248"/>
      <x:c r="U71" s="248"/>
      <x:c r="V71" s="248"/>
      <x:c r="W71" s="248"/>
      <x:c r="X71" s="248"/>
      <x:c r="Y71" s="248"/>
      <x:c r="Z71" s="248"/>
    </x:row>
    <x:row r="72">
      <x:c r="A72" s="248"/>
      <x:c r="B72" s="248"/>
      <x:c r="C72" s="248"/>
      <x:c r="D72" s="248"/>
      <x:c r="E72" s="248"/>
      <x:c r="F72" s="248"/>
      <x:c r="G72" s="248"/>
      <x:c r="H72" s="248"/>
      <x:c r="I72" s="248"/>
      <x:c r="J72" s="248"/>
      <x:c r="K72" s="248"/>
      <x:c r="L72" s="248"/>
      <x:c r="M72" s="248"/>
      <x:c r="N72" s="248"/>
      <x:c r="O72" s="248"/>
      <x:c r="P72" s="248"/>
      <x:c r="Q72" s="248"/>
      <x:c r="R72" s="248"/>
      <x:c r="S72" s="248"/>
      <x:c r="T72" s="248"/>
      <x:c r="U72" s="248"/>
      <x:c r="V72" s="248"/>
      <x:c r="W72" s="248"/>
      <x:c r="X72" s="248"/>
      <x:c r="Y72" s="248"/>
      <x:c r="Z72" s="248"/>
    </x:row>
    <x:row r="73">
      <x:c r="A73" s="248"/>
      <x:c r="B73" s="248"/>
      <x:c r="C73" s="248"/>
      <x:c r="D73" s="248"/>
      <x:c r="E73" s="248"/>
      <x:c r="F73" s="248"/>
      <x:c r="G73" s="248"/>
      <x:c r="H73" s="248"/>
      <x:c r="I73" s="248"/>
      <x:c r="J73" s="248"/>
      <x:c r="K73" s="248"/>
      <x:c r="L73" s="248"/>
      <x:c r="M73" s="248"/>
      <x:c r="N73" s="248"/>
      <x:c r="O73" s="248"/>
      <x:c r="P73" s="248"/>
      <x:c r="Q73" s="248"/>
      <x:c r="R73" s="248"/>
      <x:c r="S73" s="248"/>
      <x:c r="T73" s="248"/>
      <x:c r="U73" s="248"/>
      <x:c r="V73" s="248"/>
      <x:c r="W73" s="248"/>
      <x:c r="X73" s="248"/>
      <x:c r="Y73" s="248"/>
      <x:c r="Z73" s="248"/>
    </x:row>
    <x:row r="74">
      <x:c r="A74" s="248"/>
      <x:c r="B74" s="248"/>
      <x:c r="C74" s="248"/>
      <x:c r="D74" s="248"/>
      <x:c r="E74" s="248"/>
      <x:c r="F74" s="248"/>
      <x:c r="G74" s="248"/>
      <x:c r="H74" s="248"/>
      <x:c r="I74" s="248"/>
      <x:c r="J74" s="248"/>
      <x:c r="K74" s="248"/>
      <x:c r="L74" s="248"/>
      <x:c r="M74" s="248"/>
      <x:c r="N74" s="248"/>
      <x:c r="O74" s="248"/>
      <x:c r="P74" s="248"/>
      <x:c r="Q74" s="248"/>
      <x:c r="R74" s="248"/>
      <x:c r="S74" s="248"/>
      <x:c r="T74" s="248"/>
      <x:c r="U74" s="248"/>
      <x:c r="V74" s="248"/>
      <x:c r="W74" s="248"/>
      <x:c r="X74" s="248"/>
      <x:c r="Y74" s="248"/>
      <x:c r="Z74" s="248"/>
    </x:row>
    <x:row r="75">
      <x:c r="A75" s="248"/>
      <x:c r="B75" s="248"/>
      <x:c r="C75" s="248"/>
      <x:c r="D75" s="248"/>
      <x:c r="E75" s="248"/>
      <x:c r="F75" s="248"/>
      <x:c r="G75" s="248"/>
      <x:c r="H75" s="248"/>
      <x:c r="I75" s="248"/>
      <x:c r="J75" s="248"/>
      <x:c r="K75" s="248"/>
      <x:c r="L75" s="248"/>
      <x:c r="M75" s="248"/>
      <x:c r="N75" s="248"/>
      <x:c r="O75" s="248"/>
      <x:c r="P75" s="248"/>
      <x:c r="Q75" s="248"/>
      <x:c r="R75" s="248"/>
      <x:c r="S75" s="248"/>
      <x:c r="T75" s="248"/>
      <x:c r="U75" s="248"/>
      <x:c r="V75" s="248"/>
      <x:c r="W75" s="248"/>
      <x:c r="X75" s="248"/>
      <x:c r="Y75" s="248"/>
      <x:c r="Z75" s="248"/>
    </x:row>
    <x:row r="76">
      <x:c r="A76" s="248"/>
      <x:c r="B76" s="248"/>
      <x:c r="C76" s="248"/>
      <x:c r="D76" s="248"/>
      <x:c r="E76" s="248"/>
      <x:c r="F76" s="248"/>
      <x:c r="G76" s="248"/>
      <x:c r="H76" s="248"/>
      <x:c r="I76" s="248"/>
      <x:c r="J76" s="248"/>
      <x:c r="K76" s="248"/>
      <x:c r="L76" s="248"/>
      <x:c r="M76" s="248"/>
      <x:c r="N76" s="248"/>
      <x:c r="O76" s="248"/>
      <x:c r="P76" s="248"/>
      <x:c r="Q76" s="248"/>
      <x:c r="R76" s="248"/>
      <x:c r="S76" s="248"/>
      <x:c r="T76" s="248"/>
      <x:c r="U76" s="248"/>
      <x:c r="V76" s="248"/>
      <x:c r="W76" s="248"/>
      <x:c r="X76" s="248"/>
      <x:c r="Y76" s="248"/>
      <x:c r="Z76" s="248"/>
    </x:row>
    <x:row r="77">
      <x:c r="A77" s="248"/>
      <x:c r="B77" s="248"/>
      <x:c r="C77" s="248"/>
      <x:c r="D77" s="248"/>
      <x:c r="E77" s="248"/>
      <x:c r="F77" s="248"/>
      <x:c r="G77" s="248"/>
      <x:c r="H77" s="248"/>
      <x:c r="I77" s="248"/>
      <x:c r="J77" s="248"/>
      <x:c r="K77" s="248"/>
      <x:c r="L77" s="248"/>
      <x:c r="M77" s="248"/>
      <x:c r="N77" s="248"/>
      <x:c r="O77" s="248"/>
      <x:c r="P77" s="248"/>
      <x:c r="Q77" s="248"/>
      <x:c r="R77" s="248"/>
      <x:c r="S77" s="248"/>
      <x:c r="T77" s="248"/>
      <x:c r="U77" s="248"/>
      <x:c r="V77" s="248"/>
      <x:c r="W77" s="248"/>
      <x:c r="X77" s="248"/>
      <x:c r="Y77" s="248"/>
      <x:c r="Z77" s="248"/>
    </x:row>
    <x:row r="78">
      <x:c r="A78" s="248"/>
      <x:c r="B78" s="248"/>
      <x:c r="C78" s="248"/>
      <x:c r="D78" s="248"/>
      <x:c r="E78" s="248"/>
      <x:c r="F78" s="248"/>
      <x:c r="G78" s="248"/>
      <x:c r="H78" s="248"/>
      <x:c r="I78" s="248"/>
      <x:c r="J78" s="248"/>
      <x:c r="K78" s="248"/>
      <x:c r="L78" s="248"/>
      <x:c r="M78" s="248"/>
      <x:c r="N78" s="248"/>
      <x:c r="O78" s="248"/>
      <x:c r="P78" s="248"/>
      <x:c r="Q78" s="248"/>
      <x:c r="R78" s="248"/>
      <x:c r="S78" s="248"/>
      <x:c r="T78" s="248"/>
      <x:c r="U78" s="248"/>
      <x:c r="V78" s="248"/>
      <x:c r="W78" s="248"/>
      <x:c r="X78" s="248"/>
      <x:c r="Y78" s="248"/>
      <x:c r="Z78" s="248"/>
    </x:row>
    <x:row r="79">
      <x:c r="A79" s="248"/>
      <x:c r="B79" s="248"/>
      <x:c r="C79" s="248"/>
      <x:c r="D79" s="248"/>
      <x:c r="E79" s="248"/>
      <x:c r="F79" s="248"/>
      <x:c r="G79" s="248"/>
      <x:c r="H79" s="248"/>
      <x:c r="I79" s="248"/>
      <x:c r="J79" s="248"/>
      <x:c r="K79" s="248"/>
      <x:c r="L79" s="248"/>
      <x:c r="M79" s="248"/>
      <x:c r="N79" s="248"/>
      <x:c r="O79" s="248"/>
      <x:c r="P79" s="248"/>
      <x:c r="Q79" s="248"/>
      <x:c r="R79" s="248"/>
      <x:c r="S79" s="248"/>
      <x:c r="T79" s="248"/>
      <x:c r="U79" s="248"/>
      <x:c r="V79" s="248"/>
      <x:c r="W79" s="248"/>
      <x:c r="X79" s="248"/>
      <x:c r="Y79" s="248"/>
      <x:c r="Z79" s="248"/>
    </x:row>
    <x:row r="80">
      <x:c r="A80" s="248"/>
      <x:c r="B80" s="248"/>
      <x:c r="C80" s="248"/>
      <x:c r="D80" s="248"/>
      <x:c r="E80" s="248"/>
      <x:c r="F80" s="248"/>
      <x:c r="G80" s="248"/>
      <x:c r="H80" s="248"/>
      <x:c r="I80" s="248"/>
      <x:c r="J80" s="248"/>
      <x:c r="K80" s="248"/>
      <x:c r="L80" s="248"/>
      <x:c r="M80" s="248"/>
      <x:c r="N80" s="248"/>
      <x:c r="O80" s="248"/>
      <x:c r="P80" s="248"/>
      <x:c r="Q80" s="248"/>
      <x:c r="R80" s="248"/>
      <x:c r="S80" s="248"/>
      <x:c r="T80" s="248"/>
      <x:c r="U80" s="248"/>
      <x:c r="V80" s="248"/>
      <x:c r="W80" s="248"/>
      <x:c r="X80" s="248"/>
      <x:c r="Y80" s="248"/>
      <x:c r="Z80" s="248"/>
    </x:row>
    <x:row r="81">
      <x:c r="A81" s="248"/>
      <x:c r="B81" s="248"/>
      <x:c r="C81" s="248"/>
      <x:c r="D81" s="248"/>
      <x:c r="E81" s="248"/>
      <x:c r="F81" s="248"/>
      <x:c r="G81" s="248"/>
      <x:c r="H81" s="248"/>
      <x:c r="I81" s="248"/>
      <x:c r="J81" s="248"/>
      <x:c r="K81" s="248"/>
      <x:c r="L81" s="248"/>
      <x:c r="M81" s="248"/>
      <x:c r="N81" s="248"/>
      <x:c r="O81" s="248"/>
      <x:c r="P81" s="248"/>
      <x:c r="Q81" s="248"/>
      <x:c r="R81" s="248"/>
      <x:c r="S81" s="248"/>
      <x:c r="T81" s="248"/>
      <x:c r="U81" s="248"/>
      <x:c r="V81" s="248"/>
      <x:c r="W81" s="248"/>
      <x:c r="X81" s="248"/>
      <x:c r="Y81" s="248"/>
      <x:c r="Z81" s="248"/>
    </x:row>
    <x:row r="82">
      <x:c r="A82" s="248"/>
      <x:c r="B82" s="248"/>
      <x:c r="C82" s="248"/>
      <x:c r="D82" s="248"/>
      <x:c r="E82" s="248"/>
      <x:c r="F82" s="248"/>
      <x:c r="G82" s="248"/>
      <x:c r="H82" s="248"/>
      <x:c r="I82" s="248"/>
      <x:c r="J82" s="248"/>
      <x:c r="K82" s="248"/>
      <x:c r="L82" s="248"/>
      <x:c r="M82" s="248"/>
      <x:c r="N82" s="248"/>
      <x:c r="O82" s="248"/>
      <x:c r="P82" s="248"/>
      <x:c r="Q82" s="248"/>
      <x:c r="R82" s="248"/>
      <x:c r="S82" s="248"/>
      <x:c r="T82" s="248"/>
      <x:c r="U82" s="248"/>
      <x:c r="V82" s="248"/>
      <x:c r="W82" s="248"/>
      <x:c r="X82" s="248"/>
      <x:c r="Y82" s="248"/>
      <x:c r="Z82" s="248"/>
    </x:row>
    <x:row r="83">
      <x:c r="A83" s="248"/>
      <x:c r="B83" s="248"/>
      <x:c r="C83" s="248"/>
      <x:c r="D83" s="248"/>
      <x:c r="E83" s="248"/>
      <x:c r="F83" s="248"/>
      <x:c r="G83" s="248"/>
      <x:c r="H83" s="248"/>
      <x:c r="I83" s="248"/>
      <x:c r="J83" s="248"/>
      <x:c r="K83" s="248"/>
      <x:c r="L83" s="248"/>
      <x:c r="M83" s="248"/>
      <x:c r="N83" s="248"/>
      <x:c r="O83" s="248"/>
      <x:c r="P83" s="248"/>
      <x:c r="Q83" s="248"/>
      <x:c r="R83" s="248"/>
      <x:c r="S83" s="248"/>
      <x:c r="T83" s="248"/>
      <x:c r="U83" s="248"/>
      <x:c r="V83" s="248"/>
      <x:c r="W83" s="248"/>
      <x:c r="X83" s="248"/>
      <x:c r="Y83" s="248"/>
      <x:c r="Z83" s="248"/>
    </x:row>
    <x:row r="84">
      <x:c r="A84" s="248"/>
      <x:c r="B84" s="248"/>
      <x:c r="C84" s="248"/>
      <x:c r="D84" s="248"/>
      <x:c r="E84" s="248"/>
      <x:c r="F84" s="248"/>
      <x:c r="G84" s="248"/>
      <x:c r="H84" s="248"/>
      <x:c r="I84" s="248"/>
      <x:c r="J84" s="248"/>
      <x:c r="K84" s="248"/>
      <x:c r="L84" s="248"/>
      <x:c r="M84" s="248"/>
      <x:c r="N84" s="248"/>
      <x:c r="O84" s="248"/>
      <x:c r="P84" s="248"/>
      <x:c r="Q84" s="248"/>
      <x:c r="R84" s="248"/>
      <x:c r="S84" s="248"/>
      <x:c r="T84" s="248"/>
      <x:c r="U84" s="248"/>
      <x:c r="V84" s="248"/>
      <x:c r="W84" s="248"/>
      <x:c r="X84" s="248"/>
      <x:c r="Y84" s="248"/>
      <x:c r="Z84" s="248"/>
    </x:row>
    <x:row r="85">
      <x:c r="A85" s="248"/>
      <x:c r="B85" s="248"/>
      <x:c r="C85" s="248"/>
      <x:c r="D85" s="248"/>
      <x:c r="E85" s="248"/>
      <x:c r="F85" s="248"/>
      <x:c r="G85" s="248"/>
      <x:c r="H85" s="248"/>
      <x:c r="I85" s="248"/>
      <x:c r="J85" s="248"/>
      <x:c r="K85" s="248"/>
      <x:c r="L85" s="248"/>
      <x:c r="M85" s="248"/>
      <x:c r="N85" s="248"/>
      <x:c r="O85" s="248"/>
      <x:c r="P85" s="248"/>
      <x:c r="Q85" s="248"/>
      <x:c r="R85" s="248"/>
      <x:c r="S85" s="248"/>
      <x:c r="T85" s="248"/>
      <x:c r="U85" s="248"/>
      <x:c r="V85" s="248"/>
      <x:c r="W85" s="248"/>
      <x:c r="X85" s="248"/>
      <x:c r="Y85" s="248"/>
      <x:c r="Z85" s="248"/>
    </x:row>
    <x:row r="86">
      <x:c r="A86" s="248"/>
      <x:c r="B86" s="248"/>
      <x:c r="C86" s="248"/>
      <x:c r="D86" s="248"/>
      <x:c r="E86" s="248"/>
      <x:c r="F86" s="248"/>
      <x:c r="G86" s="248"/>
      <x:c r="H86" s="248"/>
      <x:c r="I86" s="248"/>
      <x:c r="J86" s="248"/>
      <x:c r="K86" s="248"/>
      <x:c r="L86" s="248"/>
      <x:c r="M86" s="248"/>
      <x:c r="N86" s="248"/>
      <x:c r="O86" s="248"/>
      <x:c r="P86" s="248"/>
      <x:c r="Q86" s="248"/>
      <x:c r="R86" s="248"/>
      <x:c r="S86" s="248"/>
      <x:c r="T86" s="248"/>
      <x:c r="U86" s="248"/>
      <x:c r="V86" s="248"/>
      <x:c r="W86" s="248"/>
      <x:c r="X86" s="248"/>
      <x:c r="Y86" s="248"/>
      <x:c r="Z86" s="248"/>
    </x:row>
    <x:row r="87">
      <x:c r="A87" s="248"/>
      <x:c r="B87" s="248"/>
      <x:c r="C87" s="248"/>
      <x:c r="D87" s="248"/>
      <x:c r="E87" s="248"/>
      <x:c r="F87" s="248"/>
      <x:c r="G87" s="248"/>
      <x:c r="H87" s="248"/>
      <x:c r="I87" s="248"/>
      <x:c r="J87" s="248"/>
      <x:c r="K87" s="248"/>
      <x:c r="L87" s="248"/>
      <x:c r="M87" s="248"/>
      <x:c r="N87" s="248"/>
      <x:c r="O87" s="248"/>
      <x:c r="P87" s="248"/>
      <x:c r="Q87" s="248"/>
      <x:c r="R87" s="248"/>
      <x:c r="S87" s="248"/>
      <x:c r="T87" s="248"/>
      <x:c r="U87" s="248"/>
      <x:c r="V87" s="248"/>
      <x:c r="W87" s="248"/>
      <x:c r="X87" s="248"/>
      <x:c r="Y87" s="248"/>
      <x:c r="Z87" s="248"/>
    </x:row>
    <x:row r="88">
      <x:c r="A88" s="248"/>
      <x:c r="B88" s="248"/>
      <x:c r="C88" s="248"/>
      <x:c r="D88" s="248"/>
      <x:c r="E88" s="248"/>
      <x:c r="F88" s="248"/>
      <x:c r="G88" s="248"/>
      <x:c r="H88" s="248"/>
      <x:c r="I88" s="248"/>
      <x:c r="J88" s="248"/>
      <x:c r="K88" s="248"/>
      <x:c r="L88" s="248"/>
      <x:c r="M88" s="248"/>
      <x:c r="N88" s="248"/>
      <x:c r="O88" s="248"/>
      <x:c r="P88" s="248"/>
      <x:c r="Q88" s="248"/>
      <x:c r="R88" s="248"/>
      <x:c r="S88" s="248"/>
      <x:c r="T88" s="248"/>
      <x:c r="U88" s="248"/>
      <x:c r="V88" s="248"/>
      <x:c r="W88" s="248"/>
      <x:c r="X88" s="248"/>
      <x:c r="Y88" s="248"/>
      <x:c r="Z88" s="248"/>
    </x:row>
    <x:row r="89">
      <x:c r="A89" s="248"/>
      <x:c r="B89" s="248"/>
      <x:c r="C89" s="248"/>
      <x:c r="D89" s="248"/>
      <x:c r="E89" s="248"/>
      <x:c r="F89" s="248"/>
      <x:c r="G89" s="248"/>
      <x:c r="H89" s="248"/>
      <x:c r="I89" s="248"/>
      <x:c r="J89" s="248"/>
      <x:c r="K89" s="248"/>
      <x:c r="L89" s="248"/>
      <x:c r="M89" s="248"/>
      <x:c r="N89" s="248"/>
      <x:c r="O89" s="248"/>
      <x:c r="P89" s="248"/>
      <x:c r="Q89" s="248"/>
      <x:c r="R89" s="248"/>
      <x:c r="S89" s="248"/>
      <x:c r="T89" s="248"/>
      <x:c r="U89" s="248"/>
      <x:c r="V89" s="248"/>
      <x:c r="W89" s="248"/>
      <x:c r="X89" s="248"/>
      <x:c r="Y89" s="248"/>
      <x:c r="Z89" s="248"/>
    </x:row>
    <x:row r="90">
      <x:c r="A90" s="248"/>
      <x:c r="B90" s="248"/>
      <x:c r="C90" s="248"/>
      <x:c r="D90" s="248"/>
      <x:c r="E90" s="248"/>
      <x:c r="F90" s="248"/>
      <x:c r="G90" s="248"/>
      <x:c r="H90" s="248"/>
      <x:c r="I90" s="248"/>
      <x:c r="J90" s="248"/>
      <x:c r="K90" s="248"/>
      <x:c r="L90" s="248"/>
      <x:c r="M90" s="248"/>
      <x:c r="N90" s="248"/>
      <x:c r="O90" s="248"/>
      <x:c r="P90" s="248"/>
      <x:c r="Q90" s="248"/>
      <x:c r="R90" s="248"/>
      <x:c r="S90" s="248"/>
      <x:c r="T90" s="248"/>
      <x:c r="U90" s="248"/>
      <x:c r="V90" s="248"/>
      <x:c r="W90" s="248"/>
      <x:c r="X90" s="248"/>
      <x:c r="Y90" s="248"/>
      <x:c r="Z90" s="248"/>
    </x:row>
    <x:row r="91">
      <x:c r="A91" s="248"/>
      <x:c r="B91" s="248"/>
      <x:c r="C91" s="248"/>
      <x:c r="D91" s="248"/>
      <x:c r="E91" s="248"/>
      <x:c r="F91" s="248"/>
      <x:c r="G91" s="248"/>
      <x:c r="H91" s="248"/>
      <x:c r="I91" s="248"/>
      <x:c r="J91" s="248"/>
      <x:c r="K91" s="248"/>
      <x:c r="L91" s="248"/>
      <x:c r="M91" s="248"/>
      <x:c r="N91" s="248"/>
      <x:c r="O91" s="248"/>
      <x:c r="P91" s="248"/>
      <x:c r="Q91" s="248"/>
      <x:c r="R91" s="248"/>
      <x:c r="S91" s="248"/>
      <x:c r="T91" s="248"/>
      <x:c r="U91" s="248"/>
      <x:c r="V91" s="248"/>
      <x:c r="W91" s="248"/>
      <x:c r="X91" s="248"/>
      <x:c r="Y91" s="248"/>
      <x:c r="Z91" s="248"/>
    </x:row>
    <x:row r="92">
      <x:c r="A92" s="248"/>
      <x:c r="B92" s="248"/>
      <x:c r="C92" s="248"/>
      <x:c r="D92" s="248"/>
      <x:c r="E92" s="248"/>
      <x:c r="F92" s="248"/>
      <x:c r="G92" s="248"/>
      <x:c r="H92" s="248"/>
      <x:c r="I92" s="248"/>
      <x:c r="J92" s="248"/>
      <x:c r="K92" s="248"/>
      <x:c r="L92" s="248"/>
      <x:c r="M92" s="248"/>
      <x:c r="N92" s="248"/>
      <x:c r="O92" s="248"/>
      <x:c r="P92" s="248"/>
      <x:c r="Q92" s="248"/>
      <x:c r="R92" s="248"/>
      <x:c r="S92" s="248"/>
      <x:c r="T92" s="248"/>
      <x:c r="U92" s="248"/>
      <x:c r="V92" s="248"/>
      <x:c r="W92" s="248"/>
      <x:c r="X92" s="248"/>
      <x:c r="Y92" s="248"/>
      <x:c r="Z92" s="248"/>
    </x:row>
    <x:row r="93">
      <x:c r="A93" s="248"/>
      <x:c r="B93" s="248"/>
      <x:c r="C93" s="248"/>
      <x:c r="D93" s="248"/>
      <x:c r="E93" s="248"/>
      <x:c r="F93" s="248"/>
      <x:c r="G93" s="248"/>
      <x:c r="H93" s="248"/>
      <x:c r="I93" s="248"/>
      <x:c r="J93" s="248"/>
      <x:c r="K93" s="248"/>
      <x:c r="L93" s="248"/>
      <x:c r="M93" s="248"/>
      <x:c r="N93" s="248"/>
      <x:c r="O93" s="248"/>
      <x:c r="P93" s="248"/>
      <x:c r="Q93" s="248"/>
      <x:c r="R93" s="248"/>
      <x:c r="S93" s="248"/>
      <x:c r="T93" s="248"/>
      <x:c r="U93" s="248"/>
      <x:c r="V93" s="248"/>
      <x:c r="W93" s="248"/>
      <x:c r="X93" s="248"/>
      <x:c r="Y93" s="248"/>
      <x:c r="Z93" s="248"/>
    </x:row>
    <x:row r="94">
      <x:c r="A94" s="248"/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  <x:c r="S94" s="248"/>
      <x:c r="T94" s="248"/>
      <x:c r="U94" s="248"/>
      <x:c r="V94" s="248"/>
      <x:c r="W94" s="248"/>
      <x:c r="X94" s="248"/>
      <x:c r="Y94" s="248"/>
      <x:c r="Z94" s="248"/>
    </x:row>
    <x:row r="95">
      <x:c r="A95" s="248"/>
      <x:c r="B95" s="248"/>
      <x:c r="C95" s="248"/>
      <x:c r="D95" s="248"/>
      <x:c r="E95" s="248"/>
      <x:c r="F95" s="248"/>
      <x:c r="G95" s="248"/>
      <x:c r="H95" s="248"/>
      <x:c r="I95" s="248"/>
      <x:c r="J95" s="248"/>
      <x:c r="K95" s="248"/>
      <x:c r="L95" s="248"/>
      <x:c r="M95" s="248"/>
      <x:c r="N95" s="248"/>
      <x:c r="O95" s="248"/>
      <x:c r="P95" s="248"/>
      <x:c r="Q95" s="248"/>
      <x:c r="R95" s="248"/>
      <x:c r="S95" s="248"/>
      <x:c r="T95" s="248"/>
      <x:c r="U95" s="248"/>
      <x:c r="V95" s="248"/>
      <x:c r="W95" s="248"/>
      <x:c r="X95" s="248"/>
      <x:c r="Y95" s="248"/>
      <x:c r="Z95" s="248"/>
    </x:row>
    <x:row r="96">
      <x:c r="A96" s="248"/>
      <x:c r="B96" s="248"/>
      <x:c r="C96" s="248"/>
      <x:c r="D96" s="248"/>
      <x:c r="E96" s="248"/>
      <x:c r="F96" s="248"/>
      <x:c r="G96" s="248"/>
      <x:c r="H96" s="248"/>
      <x:c r="I96" s="248"/>
      <x:c r="J96" s="248"/>
      <x:c r="K96" s="248"/>
      <x:c r="L96" s="248"/>
      <x:c r="M96" s="248"/>
      <x:c r="N96" s="248"/>
      <x:c r="O96" s="248"/>
      <x:c r="P96" s="248"/>
      <x:c r="Q96" s="248"/>
      <x:c r="R96" s="248"/>
      <x:c r="S96" s="248"/>
      <x:c r="T96" s="248"/>
      <x:c r="U96" s="248"/>
      <x:c r="V96" s="248"/>
      <x:c r="W96" s="248"/>
      <x:c r="X96" s="248"/>
      <x:c r="Y96" s="248"/>
      <x:c r="Z96" s="248"/>
    </x:row>
    <x:row r="97">
      <x:c r="A97" s="248"/>
      <x:c r="B97" s="248"/>
      <x:c r="C97" s="248"/>
      <x:c r="D97" s="248"/>
      <x:c r="E97" s="248"/>
      <x:c r="F97" s="248"/>
      <x:c r="G97" s="248"/>
      <x:c r="H97" s="248"/>
      <x:c r="I97" s="248"/>
      <x:c r="J97" s="248"/>
      <x:c r="K97" s="248"/>
      <x:c r="L97" s="248"/>
      <x:c r="M97" s="248"/>
      <x:c r="N97" s="248"/>
      <x:c r="O97" s="248"/>
      <x:c r="P97" s="248"/>
      <x:c r="Q97" s="248"/>
      <x:c r="R97" s="248"/>
      <x:c r="S97" s="248"/>
      <x:c r="T97" s="248"/>
      <x:c r="U97" s="248"/>
      <x:c r="V97" s="248"/>
      <x:c r="W97" s="248"/>
      <x:c r="X97" s="248"/>
      <x:c r="Y97" s="248"/>
      <x:c r="Z97" s="248"/>
    </x:row>
    <x:row r="98">
      <x:c r="A98" s="248"/>
      <x:c r="B98" s="248"/>
      <x:c r="C98" s="248"/>
      <x:c r="D98" s="248"/>
      <x:c r="E98" s="248"/>
      <x:c r="F98" s="248"/>
      <x:c r="G98" s="248"/>
      <x:c r="H98" s="248"/>
      <x:c r="I98" s="248"/>
      <x:c r="J98" s="248"/>
      <x:c r="K98" s="248"/>
      <x:c r="L98" s="248"/>
      <x:c r="M98" s="248"/>
      <x:c r="N98" s="248"/>
      <x:c r="O98" s="248"/>
      <x:c r="P98" s="248"/>
      <x:c r="Q98" s="248"/>
      <x:c r="R98" s="248"/>
      <x:c r="S98" s="248"/>
      <x:c r="T98" s="248"/>
      <x:c r="U98" s="248"/>
      <x:c r="V98" s="248"/>
      <x:c r="W98" s="248"/>
      <x:c r="X98" s="248"/>
      <x:c r="Y98" s="248"/>
      <x:c r="Z98" s="248"/>
    </x:row>
    <x:row r="99">
      <x:c r="A99" s="248"/>
      <x:c r="B99" s="248"/>
      <x:c r="C99" s="248"/>
      <x:c r="D99" s="248"/>
      <x:c r="E99" s="248"/>
      <x:c r="F99" s="248"/>
      <x:c r="G99" s="248"/>
      <x:c r="H99" s="248"/>
      <x:c r="I99" s="248"/>
      <x:c r="J99" s="248"/>
      <x:c r="K99" s="248"/>
      <x:c r="L99" s="248"/>
      <x:c r="M99" s="248"/>
      <x:c r="N99" s="248"/>
      <x:c r="O99" s="248"/>
      <x:c r="P99" s="248"/>
      <x:c r="Q99" s="248"/>
      <x:c r="R99" s="248"/>
      <x:c r="S99" s="248"/>
      <x:c r="T99" s="248"/>
      <x:c r="U99" s="248"/>
      <x:c r="V99" s="248"/>
      <x:c r="W99" s="248"/>
      <x:c r="X99" s="248"/>
      <x:c r="Y99" s="248"/>
      <x:c r="Z99" s="248"/>
    </x:row>
    <x:row r="100">
      <x:c r="A100" s="248"/>
      <x:c r="B100" s="248"/>
      <x:c r="C100" s="248"/>
      <x:c r="D100" s="248"/>
      <x:c r="E100" s="248"/>
      <x:c r="F100" s="248"/>
      <x:c r="G100" s="248"/>
      <x:c r="H100" s="248"/>
      <x:c r="I100" s="248"/>
      <x:c r="J100" s="248"/>
      <x:c r="K100" s="248"/>
      <x:c r="L100" s="248"/>
      <x:c r="M100" s="248"/>
      <x:c r="N100" s="248"/>
      <x:c r="O100" s="248"/>
      <x:c r="P100" s="248"/>
      <x:c r="Q100" s="248"/>
      <x:c r="R100" s="248"/>
      <x:c r="S100" s="248"/>
      <x:c r="T100" s="248"/>
      <x:c r="U100" s="248"/>
      <x:c r="V100" s="248"/>
      <x:c r="W100" s="248"/>
      <x:c r="X100" s="248"/>
      <x:c r="Y100" s="248"/>
      <x:c r="Z100" s="248"/>
    </x:row>
    <x:row r="101">
      <x:c r="A101" s="248"/>
      <x:c r="B101" s="248"/>
      <x:c r="C101" s="248"/>
      <x:c r="D101" s="248"/>
      <x:c r="E101" s="248"/>
      <x:c r="F101" s="248"/>
      <x:c r="G101" s="248"/>
      <x:c r="H101" s="248"/>
      <x:c r="I101" s="248"/>
      <x:c r="J101" s="248"/>
      <x:c r="K101" s="248"/>
      <x:c r="L101" s="248"/>
      <x:c r="M101" s="248"/>
      <x:c r="N101" s="248"/>
      <x:c r="O101" s="248"/>
      <x:c r="P101" s="248"/>
      <x:c r="Q101" s="248"/>
      <x:c r="R101" s="248"/>
      <x:c r="S101" s="248"/>
      <x:c r="T101" s="248"/>
      <x:c r="U101" s="248"/>
      <x:c r="V101" s="248"/>
      <x:c r="W101" s="248"/>
      <x:c r="X101" s="248"/>
      <x:c r="Y101" s="248"/>
      <x:c r="Z101" s="248"/>
    </x:row>
    <x:row r="102">
      <x:c r="A102" s="248"/>
      <x:c r="B102" s="248"/>
      <x:c r="C102" s="248"/>
      <x:c r="D102" s="248"/>
      <x:c r="E102" s="248"/>
      <x:c r="F102" s="248"/>
      <x:c r="G102" s="248"/>
      <x:c r="H102" s="248"/>
      <x:c r="I102" s="248"/>
      <x:c r="J102" s="248"/>
      <x:c r="K102" s="248"/>
      <x:c r="L102" s="248"/>
      <x:c r="M102" s="248"/>
      <x:c r="N102" s="248"/>
      <x:c r="O102" s="248"/>
      <x:c r="P102" s="248"/>
      <x:c r="Q102" s="248"/>
      <x:c r="R102" s="248"/>
      <x:c r="S102" s="248"/>
      <x:c r="T102" s="248"/>
      <x:c r="U102" s="248"/>
      <x:c r="V102" s="248"/>
      <x:c r="W102" s="248"/>
      <x:c r="X102" s="248"/>
      <x:c r="Y102" s="248"/>
      <x:c r="Z102" s="248"/>
    </x:row>
    <x:row r="103">
      <x:c r="A103" s="248"/>
      <x:c r="B103" s="248"/>
      <x:c r="C103" s="248"/>
      <x:c r="D103" s="248"/>
      <x:c r="E103" s="248"/>
      <x:c r="F103" s="248"/>
      <x:c r="G103" s="248"/>
      <x:c r="H103" s="248"/>
      <x:c r="I103" s="248"/>
      <x:c r="J103" s="248"/>
      <x:c r="K103" s="248"/>
      <x:c r="L103" s="248"/>
      <x:c r="M103" s="248"/>
      <x:c r="N103" s="248"/>
      <x:c r="O103" s="248"/>
      <x:c r="P103" s="248"/>
      <x:c r="Q103" s="248"/>
      <x:c r="R103" s="248"/>
      <x:c r="S103" s="248"/>
      <x:c r="T103" s="248"/>
      <x:c r="U103" s="248"/>
      <x:c r="V103" s="248"/>
      <x:c r="W103" s="248"/>
      <x:c r="X103" s="248"/>
      <x:c r="Y103" s="248"/>
      <x:c r="Z103" s="248"/>
    </x:row>
    <x:row r="104">
      <x:c r="A104" s="248"/>
      <x:c r="B104" s="248"/>
      <x:c r="C104" s="248"/>
      <x:c r="D104" s="248"/>
      <x:c r="E104" s="248"/>
      <x:c r="F104" s="248"/>
      <x:c r="G104" s="248"/>
      <x:c r="H104" s="248"/>
      <x:c r="I104" s="248"/>
      <x:c r="J104" s="248"/>
      <x:c r="K104" s="248"/>
      <x:c r="L104" s="248"/>
      <x:c r="M104" s="248"/>
      <x:c r="N104" s="248"/>
      <x:c r="O104" s="248"/>
      <x:c r="P104" s="248"/>
      <x:c r="Q104" s="248"/>
      <x:c r="R104" s="248"/>
      <x:c r="S104" s="248"/>
      <x:c r="T104" s="248"/>
      <x:c r="U104" s="248"/>
      <x:c r="V104" s="248"/>
      <x:c r="W104" s="248"/>
      <x:c r="X104" s="248"/>
      <x:c r="Y104" s="248"/>
      <x:c r="Z104" s="248"/>
    </x:row>
    <x:row r="105">
      <x:c r="A105" s="248"/>
      <x:c r="B105" s="248"/>
      <x:c r="C105" s="248"/>
      <x:c r="D105" s="248"/>
      <x:c r="E105" s="248"/>
      <x:c r="F105" s="248"/>
      <x:c r="G105" s="248"/>
      <x:c r="H105" s="248"/>
      <x:c r="I105" s="248"/>
      <x:c r="J105" s="248"/>
      <x:c r="K105" s="248"/>
      <x:c r="L105" s="248"/>
      <x:c r="M105" s="248"/>
      <x:c r="N105" s="248"/>
      <x:c r="O105" s="248"/>
      <x:c r="P105" s="248"/>
      <x:c r="Q105" s="248"/>
      <x:c r="R105" s="248"/>
      <x:c r="S105" s="248"/>
      <x:c r="T105" s="248"/>
      <x:c r="U105" s="248"/>
      <x:c r="V105" s="248"/>
      <x:c r="W105" s="248"/>
      <x:c r="X105" s="248"/>
      <x:c r="Y105" s="248"/>
      <x:c r="Z105" s="248"/>
    </x:row>
    <x:row r="106">
      <x:c r="A106" s="248"/>
      <x:c r="B106" s="248"/>
      <x:c r="C106" s="248"/>
      <x:c r="D106" s="248"/>
      <x:c r="E106" s="248"/>
      <x:c r="F106" s="248"/>
      <x:c r="G106" s="248"/>
      <x:c r="H106" s="248"/>
      <x:c r="I106" s="248"/>
      <x:c r="J106" s="248"/>
      <x:c r="K106" s="248"/>
      <x:c r="L106" s="248"/>
      <x:c r="M106" s="248"/>
      <x:c r="N106" s="248"/>
      <x:c r="O106" s="248"/>
      <x:c r="P106" s="248"/>
      <x:c r="Q106" s="248"/>
      <x:c r="R106" s="248"/>
      <x:c r="S106" s="248"/>
      <x:c r="T106" s="248"/>
      <x:c r="U106" s="248"/>
      <x:c r="V106" s="248"/>
      <x:c r="W106" s="248"/>
      <x:c r="X106" s="248"/>
      <x:c r="Y106" s="248"/>
      <x:c r="Z106" s="248"/>
    </x:row>
    <x:row r="107">
      <x:c r="A107" s="248"/>
      <x:c r="B107" s="248"/>
      <x:c r="C107" s="248"/>
      <x:c r="D107" s="248"/>
      <x:c r="E107" s="248"/>
      <x:c r="F107" s="248"/>
      <x:c r="G107" s="248"/>
      <x:c r="H107" s="248"/>
      <x:c r="I107" s="248"/>
      <x:c r="J107" s="248"/>
      <x:c r="K107" s="248"/>
      <x:c r="L107" s="248"/>
      <x:c r="M107" s="248"/>
      <x:c r="N107" s="248"/>
      <x:c r="O107" s="248"/>
      <x:c r="P107" s="248"/>
      <x:c r="Q107" s="248"/>
      <x:c r="R107" s="248"/>
      <x:c r="S107" s="248"/>
      <x:c r="T107" s="248"/>
      <x:c r="U107" s="248"/>
      <x:c r="V107" s="248"/>
      <x:c r="W107" s="248"/>
      <x:c r="X107" s="248"/>
      <x:c r="Y107" s="248"/>
      <x:c r="Z107" s="248"/>
    </x:row>
    <x:row r="108">
      <x:c r="A108" s="248"/>
      <x:c r="B108" s="248"/>
      <x:c r="C108" s="248"/>
      <x:c r="D108" s="248"/>
      <x:c r="E108" s="248"/>
      <x:c r="F108" s="248"/>
      <x:c r="G108" s="248"/>
      <x:c r="H108" s="248"/>
      <x:c r="I108" s="248"/>
      <x:c r="J108" s="248"/>
      <x:c r="K108" s="248"/>
      <x:c r="L108" s="248"/>
      <x:c r="M108" s="248"/>
      <x:c r="N108" s="248"/>
      <x:c r="O108" s="248"/>
      <x:c r="P108" s="248"/>
      <x:c r="Q108" s="248"/>
      <x:c r="R108" s="248"/>
      <x:c r="S108" s="248"/>
      <x:c r="T108" s="248"/>
      <x:c r="U108" s="248"/>
      <x:c r="V108" s="248"/>
      <x:c r="W108" s="248"/>
      <x:c r="X108" s="248"/>
      <x:c r="Y108" s="248"/>
      <x:c r="Z108" s="248"/>
    </x:row>
    <x:row r="109">
      <x:c r="A109" s="248"/>
      <x:c r="B109" s="248"/>
      <x:c r="C109" s="248"/>
      <x:c r="D109" s="248"/>
      <x:c r="E109" s="248"/>
      <x:c r="F109" s="248"/>
      <x:c r="G109" s="248"/>
      <x:c r="H109" s="248"/>
      <x:c r="I109" s="248"/>
      <x:c r="J109" s="248"/>
      <x:c r="K109" s="248"/>
      <x:c r="L109" s="248"/>
      <x:c r="M109" s="248"/>
      <x:c r="N109" s="248"/>
      <x:c r="O109" s="248"/>
      <x:c r="P109" s="248"/>
      <x:c r="Q109" s="248"/>
      <x:c r="R109" s="248"/>
      <x:c r="S109" s="248"/>
      <x:c r="T109" s="248"/>
      <x:c r="U109" s="248"/>
      <x:c r="V109" s="248"/>
      <x:c r="W109" s="248"/>
      <x:c r="X109" s="248"/>
      <x:c r="Y109" s="248"/>
      <x:c r="Z109" s="248"/>
    </x:row>
    <x:row r="110">
      <x:c r="A110" s="248"/>
      <x:c r="B110" s="248"/>
      <x:c r="C110" s="248"/>
      <x:c r="D110" s="248"/>
      <x:c r="E110" s="248"/>
      <x:c r="F110" s="248"/>
      <x:c r="G110" s="248"/>
      <x:c r="H110" s="248"/>
      <x:c r="I110" s="248"/>
      <x:c r="J110" s="248"/>
      <x:c r="K110" s="248"/>
      <x:c r="L110" s="248"/>
      <x:c r="M110" s="248"/>
      <x:c r="N110" s="248"/>
      <x:c r="O110" s="248"/>
      <x:c r="P110" s="248"/>
      <x:c r="Q110" s="248"/>
      <x:c r="R110" s="248"/>
      <x:c r="S110" s="248"/>
      <x:c r="T110" s="248"/>
      <x:c r="U110" s="248"/>
      <x:c r="V110" s="248"/>
      <x:c r="W110" s="248"/>
      <x:c r="X110" s="248"/>
      <x:c r="Y110" s="248"/>
      <x:c r="Z110" s="248"/>
    </x:row>
    <x:row r="111">
      <x:c r="A111" s="248"/>
      <x:c r="B111" s="248"/>
      <x:c r="C111" s="248"/>
      <x:c r="D111" s="248"/>
      <x:c r="E111" s="248"/>
      <x:c r="F111" s="248"/>
      <x:c r="G111" s="248"/>
      <x:c r="H111" s="248"/>
      <x:c r="I111" s="248"/>
      <x:c r="J111" s="248"/>
      <x:c r="K111" s="248"/>
      <x:c r="L111" s="248"/>
      <x:c r="M111" s="248"/>
      <x:c r="N111" s="248"/>
      <x:c r="O111" s="248"/>
      <x:c r="P111" s="248"/>
      <x:c r="Q111" s="248"/>
      <x:c r="R111" s="248"/>
      <x:c r="S111" s="248"/>
      <x:c r="T111" s="248"/>
      <x:c r="U111" s="248"/>
      <x:c r="V111" s="248"/>
      <x:c r="W111" s="248"/>
      <x:c r="X111" s="248"/>
      <x:c r="Y111" s="248"/>
      <x:c r="Z111" s="248"/>
    </x:row>
    <x:row r="112">
      <x:c r="A112" s="248"/>
      <x:c r="B112" s="248"/>
      <x:c r="C112" s="248"/>
      <x:c r="D112" s="248"/>
      <x:c r="E112" s="248"/>
      <x:c r="F112" s="248"/>
      <x:c r="G112" s="248"/>
      <x:c r="H112" s="248"/>
      <x:c r="I112" s="248"/>
      <x:c r="J112" s="248"/>
      <x:c r="K112" s="248"/>
      <x:c r="L112" s="248"/>
      <x:c r="M112" s="248"/>
      <x:c r="N112" s="248"/>
      <x:c r="O112" s="248"/>
      <x:c r="P112" s="248"/>
      <x:c r="Q112" s="248"/>
      <x:c r="R112" s="248"/>
      <x:c r="S112" s="248"/>
      <x:c r="T112" s="248"/>
      <x:c r="U112" s="248"/>
      <x:c r="V112" s="248"/>
      <x:c r="W112" s="248"/>
      <x:c r="X112" s="248"/>
      <x:c r="Y112" s="248"/>
      <x:c r="Z112" s="248"/>
    </x:row>
    <x:row r="113">
      <x:c r="A113" s="248"/>
      <x:c r="B113" s="248"/>
      <x:c r="C113" s="248"/>
      <x:c r="D113" s="248"/>
      <x:c r="E113" s="248"/>
      <x:c r="F113" s="248"/>
      <x:c r="G113" s="248"/>
      <x:c r="H113" s="248"/>
      <x:c r="I113" s="248"/>
      <x:c r="J113" s="248"/>
      <x:c r="K113" s="248"/>
      <x:c r="L113" s="248"/>
      <x:c r="M113" s="248"/>
      <x:c r="N113" s="248"/>
      <x:c r="O113" s="248"/>
      <x:c r="P113" s="248"/>
      <x:c r="Q113" s="248"/>
      <x:c r="R113" s="248"/>
      <x:c r="S113" s="248"/>
      <x:c r="T113" s="248"/>
      <x:c r="U113" s="248"/>
      <x:c r="V113" s="248"/>
      <x:c r="W113" s="248"/>
      <x:c r="X113" s="248"/>
      <x:c r="Y113" s="248"/>
      <x:c r="Z113" s="248"/>
    </x:row>
    <x:row r="114">
      <x:c r="A114" s="248"/>
      <x:c r="B114" s="248"/>
      <x:c r="C114" s="248"/>
      <x:c r="D114" s="248"/>
      <x:c r="E114" s="248"/>
      <x:c r="F114" s="248"/>
      <x:c r="G114" s="248"/>
      <x:c r="H114" s="248"/>
      <x:c r="I114" s="248"/>
      <x:c r="J114" s="248"/>
      <x:c r="K114" s="248"/>
      <x:c r="L114" s="248"/>
      <x:c r="M114" s="248"/>
      <x:c r="N114" s="248"/>
      <x:c r="O114" s="248"/>
      <x:c r="P114" s="248"/>
      <x:c r="Q114" s="248"/>
      <x:c r="R114" s="248"/>
      <x:c r="S114" s="248"/>
      <x:c r="T114" s="248"/>
      <x:c r="U114" s="248"/>
      <x:c r="V114" s="248"/>
      <x:c r="W114" s="248"/>
      <x:c r="X114" s="248"/>
      <x:c r="Y114" s="248"/>
      <x:c r="Z114" s="248"/>
    </x:row>
    <x:row r="115">
      <x:c r="A115" s="248"/>
      <x:c r="B115" s="248"/>
      <x:c r="C115" s="248"/>
      <x:c r="D115" s="248"/>
      <x:c r="E115" s="248"/>
      <x:c r="F115" s="248"/>
      <x:c r="G115" s="248"/>
      <x:c r="H115" s="248"/>
      <x:c r="I115" s="248"/>
      <x:c r="J115" s="248"/>
      <x:c r="K115" s="248"/>
      <x:c r="L115" s="248"/>
      <x:c r="M115" s="248"/>
      <x:c r="N115" s="248"/>
      <x:c r="O115" s="248"/>
      <x:c r="P115" s="248"/>
      <x:c r="Q115" s="248"/>
      <x:c r="R115" s="248"/>
      <x:c r="S115" s="248"/>
      <x:c r="T115" s="248"/>
      <x:c r="U115" s="248"/>
      <x:c r="V115" s="248"/>
      <x:c r="W115" s="248"/>
      <x:c r="X115" s="248"/>
      <x:c r="Y115" s="248"/>
      <x:c r="Z115" s="248"/>
    </x:row>
    <x:row r="116">
      <x:c r="A116" s="248"/>
      <x:c r="B116" s="248"/>
      <x:c r="C116" s="248"/>
      <x:c r="D116" s="248"/>
      <x:c r="E116" s="248"/>
      <x:c r="F116" s="248"/>
      <x:c r="G116" s="248"/>
      <x:c r="H116" s="248"/>
      <x:c r="I116" s="248"/>
      <x:c r="J116" s="248"/>
      <x:c r="K116" s="248"/>
      <x:c r="L116" s="248"/>
      <x:c r="M116" s="248"/>
      <x:c r="N116" s="248"/>
      <x:c r="O116" s="248"/>
      <x:c r="P116" s="248"/>
      <x:c r="Q116" s="248"/>
      <x:c r="R116" s="248"/>
      <x:c r="S116" s="248"/>
      <x:c r="T116" s="248"/>
      <x:c r="U116" s="248"/>
      <x:c r="V116" s="248"/>
      <x:c r="W116" s="248"/>
      <x:c r="X116" s="248"/>
      <x:c r="Y116" s="248"/>
      <x:c r="Z116" s="248"/>
    </x:row>
    <x:row r="117">
      <x:c r="A117" s="248"/>
      <x:c r="B117" s="248"/>
      <x:c r="C117" s="248"/>
      <x:c r="D117" s="248"/>
      <x:c r="E117" s="248"/>
      <x:c r="F117" s="248"/>
      <x:c r="G117" s="248"/>
      <x:c r="H117" s="248"/>
      <x:c r="I117" s="248"/>
      <x:c r="J117" s="248"/>
      <x:c r="K117" s="248"/>
      <x:c r="L117" s="248"/>
      <x:c r="M117" s="248"/>
      <x:c r="N117" s="248"/>
      <x:c r="O117" s="248"/>
      <x:c r="P117" s="248"/>
      <x:c r="Q117" s="248"/>
      <x:c r="R117" s="248"/>
      <x:c r="S117" s="248"/>
      <x:c r="T117" s="248"/>
      <x:c r="U117" s="248"/>
      <x:c r="V117" s="248"/>
      <x:c r="W117" s="248"/>
      <x:c r="X117" s="248"/>
      <x:c r="Y117" s="248"/>
      <x:c r="Z117" s="248"/>
    </x:row>
    <x:row r="118">
      <x:c r="A118" s="248"/>
      <x:c r="B118" s="248"/>
      <x:c r="C118" s="248"/>
      <x:c r="D118" s="248"/>
      <x:c r="E118" s="248"/>
      <x:c r="F118" s="248"/>
      <x:c r="G118" s="248"/>
      <x:c r="H118" s="248"/>
      <x:c r="I118" s="248"/>
      <x:c r="J118" s="248"/>
      <x:c r="K118" s="248"/>
      <x:c r="L118" s="248"/>
      <x:c r="M118" s="248"/>
      <x:c r="N118" s="248"/>
      <x:c r="O118" s="248"/>
      <x:c r="P118" s="248"/>
      <x:c r="Q118" s="248"/>
      <x:c r="R118" s="248"/>
      <x:c r="S118" s="248"/>
      <x:c r="T118" s="248"/>
      <x:c r="U118" s="248"/>
      <x:c r="V118" s="248"/>
      <x:c r="W118" s="248"/>
      <x:c r="X118" s="248"/>
      <x:c r="Y118" s="248"/>
      <x:c r="Z118" s="248"/>
    </x:row>
    <x:row r="119">
      <x:c r="A119" s="248"/>
      <x:c r="B119" s="248"/>
      <x:c r="C119" s="248"/>
      <x:c r="D119" s="248"/>
      <x:c r="E119" s="248"/>
      <x:c r="F119" s="248"/>
      <x:c r="G119" s="248"/>
      <x:c r="H119" s="248"/>
      <x:c r="I119" s="248"/>
      <x:c r="J119" s="248"/>
      <x:c r="K119" s="248"/>
      <x:c r="L119" s="248"/>
      <x:c r="M119" s="248"/>
      <x:c r="N119" s="248"/>
      <x:c r="O119" s="248"/>
      <x:c r="P119" s="248"/>
      <x:c r="Q119" s="248"/>
      <x:c r="R119" s="248"/>
      <x:c r="S119" s="248"/>
      <x:c r="T119" s="248"/>
      <x:c r="U119" s="248"/>
      <x:c r="V119" s="248"/>
      <x:c r="W119" s="248"/>
      <x:c r="X119" s="248"/>
      <x:c r="Y119" s="248"/>
      <x:c r="Z119" s="248"/>
    </x:row>
    <x:row r="120">
      <x:c r="A120" s="248"/>
      <x:c r="B120" s="248"/>
      <x:c r="C120" s="248"/>
      <x:c r="D120" s="248"/>
      <x:c r="E120" s="248"/>
      <x:c r="F120" s="248"/>
      <x:c r="G120" s="248"/>
      <x:c r="H120" s="248"/>
      <x:c r="I120" s="248"/>
      <x:c r="J120" s="248"/>
      <x:c r="K120" s="248"/>
      <x:c r="L120" s="248"/>
      <x:c r="M120" s="248"/>
      <x:c r="N120" s="248"/>
      <x:c r="O120" s="248"/>
      <x:c r="P120" s="248"/>
      <x:c r="Q120" s="248"/>
      <x:c r="R120" s="248"/>
      <x:c r="S120" s="248"/>
      <x:c r="T120" s="248"/>
      <x:c r="U120" s="248"/>
      <x:c r="V120" s="248"/>
      <x:c r="W120" s="248"/>
      <x:c r="X120" s="248"/>
      <x:c r="Y120" s="248"/>
      <x:c r="Z120" s="248"/>
    </x:row>
    <x:row r="121">
      <x:c r="A121" s="248"/>
      <x:c r="B121" s="248"/>
      <x:c r="C121" s="248"/>
      <x:c r="D121" s="248"/>
      <x:c r="E121" s="248"/>
      <x:c r="F121" s="248"/>
      <x:c r="G121" s="248"/>
      <x:c r="H121" s="248"/>
      <x:c r="I121" s="248"/>
      <x:c r="J121" s="248"/>
      <x:c r="K121" s="248"/>
      <x:c r="L121" s="248"/>
      <x:c r="M121" s="248"/>
      <x:c r="N121" s="248"/>
      <x:c r="O121" s="248"/>
      <x:c r="P121" s="248"/>
      <x:c r="Q121" s="248"/>
      <x:c r="R121" s="248"/>
      <x:c r="S121" s="248"/>
      <x:c r="T121" s="248"/>
      <x:c r="U121" s="248"/>
      <x:c r="V121" s="248"/>
      <x:c r="W121" s="248"/>
      <x:c r="X121" s="248"/>
      <x:c r="Y121" s="248"/>
      <x:c r="Z121" s="248"/>
    </x:row>
    <x:row r="122">
      <x:c r="A122" s="248"/>
      <x:c r="B122" s="248"/>
      <x:c r="C122" s="248"/>
      <x:c r="D122" s="248"/>
      <x:c r="E122" s="248"/>
      <x:c r="F122" s="248"/>
      <x:c r="G122" s="248"/>
      <x:c r="H122" s="248"/>
      <x:c r="I122" s="248"/>
      <x:c r="J122" s="248"/>
      <x:c r="K122" s="248"/>
      <x:c r="L122" s="248"/>
      <x:c r="M122" s="248"/>
      <x:c r="N122" s="248"/>
      <x:c r="O122" s="248"/>
      <x:c r="P122" s="248"/>
      <x:c r="Q122" s="248"/>
      <x:c r="R122" s="248"/>
      <x:c r="S122" s="248"/>
      <x:c r="T122" s="248"/>
      <x:c r="U122" s="248"/>
      <x:c r="V122" s="248"/>
      <x:c r="W122" s="248"/>
      <x:c r="X122" s="248"/>
      <x:c r="Y122" s="248"/>
      <x:c r="Z122" s="248"/>
    </x:row>
    <x:row r="123">
      <x:c r="A123" s="248"/>
      <x:c r="B123" s="248"/>
      <x:c r="C123" s="248"/>
      <x:c r="D123" s="248"/>
      <x:c r="E123" s="248"/>
      <x:c r="F123" s="248"/>
      <x:c r="G123" s="248"/>
      <x:c r="H123" s="248"/>
      <x:c r="I123" s="248"/>
      <x:c r="J123" s="248"/>
      <x:c r="K123" s="248"/>
      <x:c r="L123" s="248"/>
      <x:c r="M123" s="248"/>
      <x:c r="N123" s="248"/>
      <x:c r="O123" s="248"/>
      <x:c r="P123" s="248"/>
      <x:c r="Q123" s="248"/>
      <x:c r="R123" s="248"/>
      <x:c r="S123" s="248"/>
      <x:c r="T123" s="248"/>
      <x:c r="U123" s="248"/>
      <x:c r="V123" s="248"/>
      <x:c r="W123" s="248"/>
      <x:c r="X123" s="248"/>
      <x:c r="Y123" s="248"/>
      <x:c r="Z123" s="248"/>
    </x:row>
    <x:row r="124">
      <x:c r="A124" s="248"/>
      <x:c r="B124" s="248"/>
      <x:c r="C124" s="248"/>
      <x:c r="D124" s="248"/>
      <x:c r="E124" s="248"/>
      <x:c r="F124" s="248"/>
      <x:c r="G124" s="248"/>
      <x:c r="H124" s="248"/>
      <x:c r="I124" s="248"/>
      <x:c r="J124" s="248"/>
      <x:c r="K124" s="248"/>
      <x:c r="L124" s="248"/>
      <x:c r="M124" s="248"/>
      <x:c r="N124" s="248"/>
      <x:c r="O124" s="248"/>
      <x:c r="P124" s="248"/>
      <x:c r="Q124" s="248"/>
      <x:c r="R124" s="248"/>
      <x:c r="S124" s="248"/>
      <x:c r="T124" s="248"/>
      <x:c r="U124" s="248"/>
      <x:c r="V124" s="248"/>
      <x:c r="W124" s="248"/>
      <x:c r="X124" s="248"/>
      <x:c r="Y124" s="248"/>
      <x:c r="Z124" s="248"/>
    </x:row>
    <x:row r="125">
      <x:c r="A125" s="248"/>
      <x:c r="B125" s="248"/>
      <x:c r="C125" s="248"/>
      <x:c r="D125" s="248"/>
      <x:c r="E125" s="248"/>
      <x:c r="F125" s="248"/>
      <x:c r="G125" s="248"/>
      <x:c r="H125" s="248"/>
      <x:c r="I125" s="248"/>
      <x:c r="J125" s="248"/>
      <x:c r="K125" s="248"/>
      <x:c r="L125" s="248"/>
      <x:c r="M125" s="248"/>
      <x:c r="N125" s="248"/>
      <x:c r="O125" s="248"/>
      <x:c r="P125" s="248"/>
      <x:c r="Q125" s="248"/>
      <x:c r="R125" s="248"/>
      <x:c r="S125" s="248"/>
      <x:c r="T125" s="248"/>
      <x:c r="U125" s="248"/>
      <x:c r="V125" s="248"/>
      <x:c r="W125" s="248"/>
      <x:c r="X125" s="248"/>
      <x:c r="Y125" s="248"/>
      <x:c r="Z125" s="248"/>
    </x:row>
    <x:row r="126">
      <x:c r="A126" s="248"/>
      <x:c r="B126" s="248"/>
      <x:c r="C126" s="248"/>
      <x:c r="D126" s="248"/>
      <x:c r="E126" s="248"/>
      <x:c r="F126" s="248"/>
      <x:c r="G126" s="248"/>
      <x:c r="H126" s="248"/>
      <x:c r="I126" s="248"/>
      <x:c r="J126" s="248"/>
      <x:c r="K126" s="248"/>
      <x:c r="L126" s="248"/>
      <x:c r="M126" s="248"/>
      <x:c r="N126" s="248"/>
      <x:c r="O126" s="248"/>
      <x:c r="P126" s="248"/>
      <x:c r="Q126" s="248"/>
      <x:c r="R126" s="248"/>
      <x:c r="S126" s="248"/>
      <x:c r="T126" s="248"/>
      <x:c r="U126" s="248"/>
      <x:c r="V126" s="248"/>
      <x:c r="W126" s="248"/>
      <x:c r="X126" s="248"/>
      <x:c r="Y126" s="248"/>
      <x:c r="Z126" s="248"/>
    </x:row>
    <x:row r="127">
      <x:c r="A127" s="248"/>
      <x:c r="B127" s="248"/>
      <x:c r="C127" s="248"/>
      <x:c r="D127" s="248"/>
      <x:c r="E127" s="248"/>
      <x:c r="F127" s="248"/>
      <x:c r="G127" s="248"/>
      <x:c r="H127" s="248"/>
      <x:c r="I127" s="248"/>
      <x:c r="J127" s="248"/>
      <x:c r="K127" s="248"/>
      <x:c r="L127" s="248"/>
      <x:c r="M127" s="248"/>
      <x:c r="N127" s="248"/>
      <x:c r="O127" s="248"/>
      <x:c r="P127" s="248"/>
      <x:c r="Q127" s="248"/>
      <x:c r="R127" s="248"/>
      <x:c r="S127" s="248"/>
      <x:c r="T127" s="248"/>
      <x:c r="U127" s="248"/>
      <x:c r="V127" s="248"/>
      <x:c r="W127" s="248"/>
      <x:c r="X127" s="248"/>
      <x:c r="Y127" s="248"/>
      <x:c r="Z127" s="248"/>
    </x:row>
    <x:row r="128">
      <x:c r="A128" s="248"/>
      <x:c r="B128" s="248"/>
      <x:c r="C128" s="248"/>
      <x:c r="D128" s="248"/>
      <x:c r="E128" s="248"/>
      <x:c r="F128" s="248"/>
      <x:c r="G128" s="248"/>
      <x:c r="H128" s="248"/>
      <x:c r="I128" s="248"/>
      <x:c r="J128" s="248"/>
      <x:c r="K128" s="248"/>
      <x:c r="L128" s="248"/>
      <x:c r="M128" s="248"/>
      <x:c r="N128" s="248"/>
      <x:c r="O128" s="248"/>
      <x:c r="P128" s="248"/>
      <x:c r="Q128" s="248"/>
      <x:c r="R128" s="248"/>
      <x:c r="S128" s="248"/>
      <x:c r="T128" s="248"/>
      <x:c r="U128" s="248"/>
      <x:c r="V128" s="248"/>
      <x:c r="W128" s="248"/>
      <x:c r="X128" s="248"/>
      <x:c r="Y128" s="248"/>
      <x:c r="Z128" s="248"/>
    </x:row>
    <x:row r="129">
      <x:c r="A129" s="248"/>
      <x:c r="B129" s="248"/>
      <x:c r="C129" s="248"/>
      <x:c r="D129" s="248"/>
      <x:c r="E129" s="248"/>
      <x:c r="F129" s="248"/>
      <x:c r="G129" s="248"/>
      <x:c r="H129" s="248"/>
      <x:c r="I129" s="248"/>
      <x:c r="J129" s="248"/>
      <x:c r="K129" s="248"/>
      <x:c r="L129" s="248"/>
      <x:c r="M129" s="248"/>
      <x:c r="N129" s="248"/>
      <x:c r="O129" s="248"/>
      <x:c r="P129" s="248"/>
      <x:c r="Q129" s="248"/>
      <x:c r="R129" s="248"/>
      <x:c r="S129" s="248"/>
      <x:c r="T129" s="248"/>
      <x:c r="U129" s="248"/>
      <x:c r="V129" s="248"/>
      <x:c r="W129" s="248"/>
      <x:c r="X129" s="248"/>
      <x:c r="Y129" s="248"/>
      <x:c r="Z129" s="248"/>
    </x:row>
    <x:row r="130">
      <x:c r="A130" s="248"/>
      <x:c r="B130" s="248"/>
      <x:c r="C130" s="248"/>
      <x:c r="D130" s="248"/>
      <x:c r="E130" s="248"/>
      <x:c r="F130" s="248"/>
      <x:c r="G130" s="248"/>
      <x:c r="H130" s="248"/>
      <x:c r="I130" s="248"/>
      <x:c r="J130" s="248"/>
      <x:c r="K130" s="248"/>
      <x:c r="L130" s="248"/>
      <x:c r="M130" s="248"/>
      <x:c r="N130" s="248"/>
      <x:c r="O130" s="248"/>
      <x:c r="P130" s="248"/>
      <x:c r="Q130" s="248"/>
      <x:c r="R130" s="248"/>
      <x:c r="S130" s="248"/>
      <x:c r="T130" s="248"/>
      <x:c r="U130" s="248"/>
      <x:c r="V130" s="248"/>
      <x:c r="W130" s="248"/>
      <x:c r="X130" s="248"/>
      <x:c r="Y130" s="248"/>
      <x:c r="Z130" s="248"/>
    </x:row>
    <x:row r="131">
      <x:c r="A131" s="248"/>
      <x:c r="B131" s="248"/>
      <x:c r="C131" s="248"/>
      <x:c r="D131" s="248"/>
      <x:c r="E131" s="248"/>
      <x:c r="F131" s="248"/>
      <x:c r="G131" s="248"/>
      <x:c r="H131" s="248"/>
      <x:c r="I131" s="248"/>
      <x:c r="J131" s="248"/>
      <x:c r="K131" s="248"/>
      <x:c r="L131" s="248"/>
      <x:c r="M131" s="248"/>
      <x:c r="N131" s="248"/>
      <x:c r="O131" s="248"/>
      <x:c r="P131" s="248"/>
      <x:c r="Q131" s="248"/>
      <x:c r="R131" s="248"/>
      <x:c r="S131" s="248"/>
      <x:c r="T131" s="248"/>
      <x:c r="U131" s="248"/>
      <x:c r="V131" s="248"/>
      <x:c r="W131" s="248"/>
      <x:c r="X131" s="248"/>
      <x:c r="Y131" s="248"/>
      <x:c r="Z131" s="248"/>
    </x:row>
    <x:row r="132">
      <x:c r="A132" s="248"/>
      <x:c r="B132" s="248"/>
      <x:c r="C132" s="248"/>
      <x:c r="D132" s="248"/>
      <x:c r="E132" s="248"/>
      <x:c r="F132" s="248"/>
      <x:c r="G132" s="248"/>
      <x:c r="H132" s="248"/>
      <x:c r="I132" s="248"/>
      <x:c r="J132" s="248"/>
      <x:c r="K132" s="248"/>
      <x:c r="L132" s="248"/>
      <x:c r="M132" s="248"/>
      <x:c r="N132" s="248"/>
      <x:c r="O132" s="248"/>
      <x:c r="P132" s="248"/>
      <x:c r="Q132" s="248"/>
      <x:c r="R132" s="248"/>
      <x:c r="S132" s="248"/>
      <x:c r="T132" s="248"/>
      <x:c r="U132" s="248"/>
      <x:c r="V132" s="248"/>
      <x:c r="W132" s="248"/>
      <x:c r="X132" s="248"/>
      <x:c r="Y132" s="248"/>
      <x:c r="Z132" s="248"/>
    </x:row>
    <x:row r="133">
      <x:c r="A133" s="248"/>
      <x:c r="B133" s="248"/>
      <x:c r="C133" s="248"/>
      <x:c r="D133" s="248"/>
      <x:c r="E133" s="248"/>
      <x:c r="F133" s="248"/>
      <x:c r="G133" s="248"/>
      <x:c r="H133" s="248"/>
      <x:c r="I133" s="248"/>
      <x:c r="J133" s="248"/>
      <x:c r="K133" s="248"/>
      <x:c r="L133" s="248"/>
      <x:c r="M133" s="248"/>
      <x:c r="N133" s="248"/>
      <x:c r="O133" s="248"/>
      <x:c r="P133" s="248"/>
      <x:c r="Q133" s="248"/>
      <x:c r="R133" s="248"/>
      <x:c r="S133" s="248"/>
      <x:c r="T133" s="248"/>
      <x:c r="U133" s="248"/>
      <x:c r="V133" s="248"/>
      <x:c r="W133" s="248"/>
      <x:c r="X133" s="248"/>
      <x:c r="Y133" s="248"/>
      <x:c r="Z133" s="248"/>
    </x:row>
    <x:row r="134">
      <x:c r="A134" s="248"/>
      <x:c r="B134" s="248"/>
      <x:c r="C134" s="248"/>
      <x:c r="D134" s="248"/>
      <x:c r="E134" s="248"/>
      <x:c r="F134" s="248"/>
      <x:c r="G134" s="248"/>
      <x:c r="H134" s="248"/>
      <x:c r="I134" s="248"/>
      <x:c r="J134" s="248"/>
      <x:c r="K134" s="248"/>
      <x:c r="L134" s="248"/>
      <x:c r="M134" s="248"/>
      <x:c r="N134" s="248"/>
      <x:c r="O134" s="248"/>
      <x:c r="P134" s="248"/>
      <x:c r="Q134" s="248"/>
      <x:c r="R134" s="248"/>
      <x:c r="S134" s="248"/>
      <x:c r="T134" s="248"/>
      <x:c r="U134" s="248"/>
      <x:c r="V134" s="248"/>
      <x:c r="W134" s="248"/>
      <x:c r="X134" s="248"/>
      <x:c r="Y134" s="248"/>
      <x:c r="Z134" s="248"/>
    </x:row>
    <x:row r="135">
      <x:c r="A135" s="248"/>
      <x:c r="B135" s="248"/>
      <x:c r="C135" s="248"/>
      <x:c r="D135" s="248"/>
      <x:c r="E135" s="248"/>
      <x:c r="F135" s="248"/>
      <x:c r="G135" s="248"/>
      <x:c r="H135" s="248"/>
      <x:c r="I135" s="248"/>
      <x:c r="J135" s="248"/>
      <x:c r="K135" s="248"/>
      <x:c r="L135" s="248"/>
      <x:c r="M135" s="248"/>
      <x:c r="N135" s="248"/>
      <x:c r="O135" s="248"/>
      <x:c r="P135" s="248"/>
      <x:c r="Q135" s="248"/>
      <x:c r="R135" s="248"/>
      <x:c r="S135" s="248"/>
      <x:c r="T135" s="248"/>
      <x:c r="U135" s="248"/>
      <x:c r="V135" s="248"/>
      <x:c r="W135" s="248"/>
      <x:c r="X135" s="248"/>
      <x:c r="Y135" s="248"/>
      <x:c r="Z135" s="248"/>
    </x:row>
    <x:row r="136">
      <x:c r="A136" s="248"/>
      <x:c r="B136" s="248"/>
      <x:c r="C136" s="248"/>
      <x:c r="D136" s="248"/>
      <x:c r="E136" s="248"/>
      <x:c r="F136" s="248"/>
      <x:c r="G136" s="248"/>
      <x:c r="H136" s="248"/>
      <x:c r="I136" s="248"/>
      <x:c r="J136" s="248"/>
      <x:c r="K136" s="248"/>
      <x:c r="L136" s="248"/>
      <x:c r="M136" s="248"/>
      <x:c r="N136" s="248"/>
      <x:c r="O136" s="248"/>
      <x:c r="P136" s="248"/>
      <x:c r="Q136" s="248"/>
      <x:c r="R136" s="248"/>
      <x:c r="S136" s="248"/>
      <x:c r="T136" s="248"/>
      <x:c r="U136" s="248"/>
      <x:c r="V136" s="248"/>
      <x:c r="W136" s="248"/>
      <x:c r="X136" s="248"/>
      <x:c r="Y136" s="248"/>
      <x:c r="Z136" s="248"/>
    </x:row>
    <x:row r="137">
      <x:c r="A137" s="248"/>
      <x:c r="B137" s="248"/>
      <x:c r="C137" s="248"/>
      <x:c r="D137" s="248"/>
      <x:c r="E137" s="248"/>
      <x:c r="F137" s="248"/>
      <x:c r="G137" s="248"/>
      <x:c r="H137" s="248"/>
      <x:c r="I137" s="248"/>
      <x:c r="J137" s="248"/>
      <x:c r="K137" s="248"/>
      <x:c r="L137" s="248"/>
      <x:c r="M137" s="248"/>
      <x:c r="N137" s="248"/>
      <x:c r="O137" s="248"/>
      <x:c r="P137" s="248"/>
      <x:c r="Q137" s="248"/>
      <x:c r="R137" s="248"/>
      <x:c r="S137" s="248"/>
      <x:c r="T137" s="248"/>
      <x:c r="U137" s="248"/>
      <x:c r="V137" s="248"/>
      <x:c r="W137" s="248"/>
      <x:c r="X137" s="248"/>
      <x:c r="Y137" s="248"/>
      <x:c r="Z137" s="248"/>
    </x:row>
    <x:row r="138">
      <x:c r="A138" s="248"/>
      <x:c r="B138" s="248"/>
      <x:c r="C138" s="248"/>
      <x:c r="D138" s="248"/>
      <x:c r="E138" s="248"/>
      <x:c r="F138" s="248"/>
      <x:c r="G138" s="248"/>
      <x:c r="H138" s="248"/>
      <x:c r="I138" s="248"/>
      <x:c r="J138" s="248"/>
      <x:c r="K138" s="248"/>
      <x:c r="L138" s="248"/>
      <x:c r="M138" s="248"/>
      <x:c r="N138" s="248"/>
      <x:c r="O138" s="248"/>
      <x:c r="P138" s="248"/>
      <x:c r="Q138" s="248"/>
      <x:c r="R138" s="248"/>
      <x:c r="S138" s="248"/>
      <x:c r="T138" s="248"/>
      <x:c r="U138" s="248"/>
      <x:c r="V138" s="248"/>
      <x:c r="W138" s="248"/>
      <x:c r="X138" s="248"/>
      <x:c r="Y138" s="248"/>
      <x:c r="Z138" s="248"/>
    </x:row>
    <x:row r="139">
      <x:c r="A139" s="248"/>
      <x:c r="B139" s="248"/>
      <x:c r="C139" s="248"/>
      <x:c r="D139" s="248"/>
      <x:c r="E139" s="248"/>
      <x:c r="F139" s="248"/>
      <x:c r="G139" s="248"/>
      <x:c r="H139" s="248"/>
      <x:c r="I139" s="248"/>
      <x:c r="J139" s="248"/>
      <x:c r="K139" s="248"/>
      <x:c r="L139" s="248"/>
      <x:c r="M139" s="248"/>
      <x:c r="N139" s="248"/>
      <x:c r="O139" s="248"/>
      <x:c r="P139" s="248"/>
      <x:c r="Q139" s="248"/>
      <x:c r="R139" s="248"/>
      <x:c r="S139" s="248"/>
      <x:c r="T139" s="248"/>
      <x:c r="U139" s="248"/>
      <x:c r="V139" s="248"/>
      <x:c r="W139" s="248"/>
      <x:c r="X139" s="248"/>
      <x:c r="Y139" s="248"/>
      <x:c r="Z139" s="248"/>
    </x:row>
    <x:row r="140">
      <x:c r="A140" s="248"/>
      <x:c r="B140" s="248"/>
      <x:c r="C140" s="248"/>
      <x:c r="D140" s="248"/>
      <x:c r="E140" s="248"/>
      <x:c r="F140" s="248"/>
      <x:c r="G140" s="248"/>
      <x:c r="H140" s="248"/>
      <x:c r="I140" s="248"/>
      <x:c r="J140" s="248"/>
      <x:c r="K140" s="248"/>
      <x:c r="L140" s="248"/>
      <x:c r="M140" s="248"/>
      <x:c r="N140" s="248"/>
      <x:c r="O140" s="248"/>
      <x:c r="P140" s="248"/>
      <x:c r="Q140" s="248"/>
      <x:c r="R140" s="248"/>
      <x:c r="S140" s="248"/>
      <x:c r="T140" s="248"/>
      <x:c r="U140" s="248"/>
      <x:c r="V140" s="248"/>
      <x:c r="W140" s="248"/>
      <x:c r="X140" s="248"/>
      <x:c r="Y140" s="248"/>
      <x:c r="Z140" s="248"/>
    </x:row>
    <x:row r="141">
      <x:c r="A141" s="248"/>
      <x:c r="B141" s="248"/>
      <x:c r="C141" s="248"/>
      <x:c r="D141" s="248"/>
      <x:c r="E141" s="248"/>
      <x:c r="F141" s="248"/>
      <x:c r="G141" s="248"/>
      <x:c r="H141" s="248"/>
      <x:c r="I141" s="248"/>
      <x:c r="J141" s="248"/>
      <x:c r="K141" s="248"/>
      <x:c r="L141" s="248"/>
      <x:c r="M141" s="248"/>
      <x:c r="N141" s="248"/>
      <x:c r="O141" s="248"/>
      <x:c r="P141" s="248"/>
      <x:c r="Q141" s="248"/>
      <x:c r="R141" s="248"/>
      <x:c r="S141" s="248"/>
      <x:c r="T141" s="248"/>
      <x:c r="U141" s="248"/>
      <x:c r="V141" s="248"/>
      <x:c r="W141" s="248"/>
      <x:c r="X141" s="248"/>
      <x:c r="Y141" s="248"/>
      <x:c r="Z141" s="248"/>
    </x:row>
    <x:row r="142">
      <x:c r="A142" s="248"/>
      <x:c r="B142" s="248"/>
      <x:c r="C142" s="248"/>
      <x:c r="D142" s="248"/>
      <x:c r="E142" s="248"/>
      <x:c r="F142" s="248"/>
      <x:c r="G142" s="248"/>
      <x:c r="H142" s="248"/>
      <x:c r="I142" s="248"/>
      <x:c r="J142" s="248"/>
      <x:c r="K142" s="248"/>
      <x:c r="L142" s="248"/>
      <x:c r="M142" s="248"/>
      <x:c r="N142" s="248"/>
      <x:c r="O142" s="248"/>
      <x:c r="P142" s="248"/>
      <x:c r="Q142" s="248"/>
      <x:c r="R142" s="248"/>
      <x:c r="S142" s="248"/>
      <x:c r="T142" s="248"/>
      <x:c r="U142" s="248"/>
      <x:c r="V142" s="248"/>
      <x:c r="W142" s="248"/>
      <x:c r="X142" s="248"/>
      <x:c r="Y142" s="248"/>
      <x:c r="Z142" s="248"/>
    </x:row>
    <x:row r="143">
      <x:c r="A143" s="248"/>
      <x:c r="B143" s="248"/>
      <x:c r="C143" s="248"/>
      <x:c r="D143" s="248"/>
      <x:c r="E143" s="248"/>
      <x:c r="F143" s="248"/>
      <x:c r="G143" s="248"/>
      <x:c r="H143" s="248"/>
      <x:c r="I143" s="248"/>
      <x:c r="J143" s="248"/>
      <x:c r="K143" s="248"/>
      <x:c r="L143" s="248"/>
      <x:c r="M143" s="248"/>
      <x:c r="N143" s="248"/>
      <x:c r="O143" s="248"/>
      <x:c r="P143" s="248"/>
      <x:c r="Q143" s="248"/>
      <x:c r="R143" s="248"/>
      <x:c r="S143" s="248"/>
      <x:c r="T143" s="248"/>
      <x:c r="U143" s="248"/>
      <x:c r="V143" s="248"/>
      <x:c r="W143" s="248"/>
      <x:c r="X143" s="248"/>
      <x:c r="Y143" s="248"/>
      <x:c r="Z143" s="248"/>
    </x:row>
    <x:row r="144">
      <x:c r="A144" s="248"/>
      <x:c r="B144" s="248"/>
      <x:c r="C144" s="248"/>
      <x:c r="D144" s="248"/>
      <x:c r="E144" s="248"/>
      <x:c r="F144" s="248"/>
      <x:c r="G144" s="248"/>
      <x:c r="H144" s="248"/>
      <x:c r="I144" s="248"/>
      <x:c r="J144" s="248"/>
      <x:c r="K144" s="248"/>
      <x:c r="L144" s="248"/>
      <x:c r="M144" s="248"/>
      <x:c r="N144" s="248"/>
      <x:c r="O144" s="248"/>
      <x:c r="P144" s="248"/>
      <x:c r="Q144" s="248"/>
      <x:c r="R144" s="248"/>
      <x:c r="S144" s="248"/>
      <x:c r="T144" s="248"/>
      <x:c r="U144" s="248"/>
      <x:c r="V144" s="248"/>
      <x:c r="W144" s="248"/>
      <x:c r="X144" s="248"/>
      <x:c r="Y144" s="248"/>
      <x:c r="Z144" s="248"/>
    </x:row>
    <x:row r="145">
      <x:c r="A145" s="248"/>
      <x:c r="B145" s="248"/>
      <x:c r="C145" s="248"/>
      <x:c r="D145" s="248"/>
      <x:c r="E145" s="248"/>
      <x:c r="F145" s="248"/>
      <x:c r="G145" s="248"/>
      <x:c r="H145" s="248"/>
      <x:c r="I145" s="248"/>
      <x:c r="J145" s="248"/>
      <x:c r="K145" s="248"/>
      <x:c r="L145" s="248"/>
      <x:c r="M145" s="248"/>
      <x:c r="N145" s="248"/>
      <x:c r="O145" s="248"/>
      <x:c r="P145" s="248"/>
      <x:c r="Q145" s="248"/>
      <x:c r="R145" s="248"/>
      <x:c r="S145" s="248"/>
      <x:c r="T145" s="248"/>
      <x:c r="U145" s="248"/>
      <x:c r="V145" s="248"/>
      <x:c r="W145" s="248"/>
      <x:c r="X145" s="248"/>
      <x:c r="Y145" s="248"/>
      <x:c r="Z145" s="248"/>
    </x:row>
    <x:row r="146">
      <x:c r="A146" s="248"/>
      <x:c r="B146" s="248"/>
      <x:c r="C146" s="248"/>
      <x:c r="D146" s="248"/>
      <x:c r="E146" s="248"/>
      <x:c r="F146" s="248"/>
      <x:c r="G146" s="248"/>
      <x:c r="H146" s="248"/>
      <x:c r="I146" s="248"/>
      <x:c r="J146" s="248"/>
      <x:c r="K146" s="248"/>
      <x:c r="L146" s="248"/>
      <x:c r="M146" s="248"/>
      <x:c r="N146" s="248"/>
      <x:c r="O146" s="248"/>
      <x:c r="P146" s="248"/>
      <x:c r="Q146" s="248"/>
      <x:c r="R146" s="248"/>
      <x:c r="S146" s="248"/>
      <x:c r="T146" s="248"/>
      <x:c r="U146" s="248"/>
      <x:c r="V146" s="248"/>
      <x:c r="W146" s="248"/>
      <x:c r="X146" s="248"/>
      <x:c r="Y146" s="248"/>
      <x:c r="Z146" s="248"/>
    </x:row>
    <x:row r="147">
      <x:c r="A147" s="248"/>
      <x:c r="B147" s="248"/>
      <x:c r="C147" s="248"/>
      <x:c r="D147" s="248"/>
      <x:c r="E147" s="248"/>
      <x:c r="F147" s="248"/>
      <x:c r="G147" s="248"/>
      <x:c r="H147" s="248"/>
      <x:c r="I147" s="248"/>
      <x:c r="J147" s="248"/>
      <x:c r="K147" s="248"/>
      <x:c r="L147" s="248"/>
      <x:c r="M147" s="248"/>
      <x:c r="N147" s="248"/>
      <x:c r="O147" s="248"/>
      <x:c r="P147" s="248"/>
      <x:c r="Q147" s="248"/>
      <x:c r="R147" s="248"/>
      <x:c r="S147" s="248"/>
      <x:c r="T147" s="248"/>
      <x:c r="U147" s="248"/>
      <x:c r="V147" s="248"/>
      <x:c r="W147" s="248"/>
      <x:c r="X147" s="248"/>
      <x:c r="Y147" s="248"/>
      <x:c r="Z147" s="248"/>
    </x:row>
    <x:row r="148">
      <x:c r="A148" s="248"/>
      <x:c r="B148" s="248"/>
      <x:c r="C148" s="248"/>
      <x:c r="D148" s="248"/>
      <x:c r="E148" s="248"/>
      <x:c r="F148" s="248"/>
      <x:c r="G148" s="248"/>
      <x:c r="H148" s="248"/>
      <x:c r="I148" s="248"/>
      <x:c r="J148" s="248"/>
      <x:c r="K148" s="248"/>
      <x:c r="L148" s="248"/>
      <x:c r="M148" s="248"/>
      <x:c r="N148" s="248"/>
      <x:c r="O148" s="248"/>
      <x:c r="P148" s="248"/>
      <x:c r="Q148" s="248"/>
      <x:c r="R148" s="248"/>
      <x:c r="S148" s="248"/>
      <x:c r="T148" s="248"/>
      <x:c r="U148" s="248"/>
      <x:c r="V148" s="248"/>
      <x:c r="W148" s="248"/>
      <x:c r="X148" s="248"/>
      <x:c r="Y148" s="248"/>
      <x:c r="Z148" s="248"/>
    </x:row>
    <x:row r="149">
      <x:c r="A149" s="248"/>
      <x:c r="B149" s="248"/>
      <x:c r="C149" s="248"/>
      <x:c r="D149" s="248"/>
      <x:c r="E149" s="248"/>
      <x:c r="F149" s="248"/>
      <x:c r="G149" s="248"/>
      <x:c r="H149" s="248"/>
      <x:c r="I149" s="248"/>
      <x:c r="J149" s="248"/>
      <x:c r="K149" s="248"/>
      <x:c r="L149" s="248"/>
      <x:c r="M149" s="248"/>
      <x:c r="N149" s="248"/>
      <x:c r="O149" s="248"/>
      <x:c r="P149" s="248"/>
      <x:c r="Q149" s="248"/>
      <x:c r="R149" s="248"/>
      <x:c r="S149" s="248"/>
      <x:c r="T149" s="248"/>
      <x:c r="U149" s="248"/>
      <x:c r="V149" s="248"/>
      <x:c r="W149" s="248"/>
      <x:c r="X149" s="248"/>
      <x:c r="Y149" s="248"/>
      <x:c r="Z149" s="248"/>
    </x:row>
    <x:row r="150">
      <x:c r="A150" s="248"/>
      <x:c r="B150" s="248"/>
      <x:c r="C150" s="248"/>
      <x:c r="D150" s="248"/>
      <x:c r="E150" s="248"/>
      <x:c r="F150" s="248"/>
      <x:c r="G150" s="248"/>
      <x:c r="H150" s="248"/>
      <x:c r="I150" s="248"/>
      <x:c r="J150" s="248"/>
      <x:c r="K150" s="248"/>
      <x:c r="L150" s="248"/>
      <x:c r="M150" s="248"/>
      <x:c r="N150" s="248"/>
      <x:c r="O150" s="248"/>
      <x:c r="P150" s="248"/>
      <x:c r="Q150" s="248"/>
      <x:c r="R150" s="248"/>
      <x:c r="S150" s="248"/>
      <x:c r="T150" s="248"/>
      <x:c r="U150" s="248"/>
      <x:c r="V150" s="248"/>
      <x:c r="W150" s="248"/>
      <x:c r="X150" s="248"/>
      <x:c r="Y150" s="248"/>
      <x:c r="Z150" s="248"/>
    </x:row>
    <x:row r="151">
      <x:c r="A151" s="248"/>
      <x:c r="B151" s="248"/>
      <x:c r="C151" s="248"/>
      <x:c r="D151" s="248"/>
      <x:c r="E151" s="248"/>
      <x:c r="F151" s="248"/>
      <x:c r="G151" s="248"/>
      <x:c r="H151" s="248"/>
      <x:c r="I151" s="248"/>
      <x:c r="J151" s="248"/>
      <x:c r="K151" s="248"/>
      <x:c r="L151" s="248"/>
      <x:c r="M151" s="248"/>
      <x:c r="N151" s="248"/>
      <x:c r="O151" s="248"/>
      <x:c r="P151" s="248"/>
      <x:c r="Q151" s="248"/>
      <x:c r="R151" s="248"/>
      <x:c r="S151" s="248"/>
      <x:c r="T151" s="248"/>
      <x:c r="U151" s="248"/>
      <x:c r="V151" s="248"/>
      <x:c r="W151" s="248"/>
      <x:c r="X151" s="248"/>
      <x:c r="Y151" s="248"/>
      <x:c r="Z151" s="248"/>
    </x:row>
    <x:row r="152">
      <x:c r="A152" s="248"/>
      <x:c r="B152" s="248"/>
      <x:c r="C152" s="248"/>
      <x:c r="D152" s="248"/>
      <x:c r="E152" s="248"/>
      <x:c r="F152" s="248"/>
      <x:c r="G152" s="248"/>
      <x:c r="H152" s="248"/>
      <x:c r="I152" s="248"/>
      <x:c r="J152" s="248"/>
      <x:c r="K152" s="248"/>
      <x:c r="L152" s="248"/>
      <x:c r="M152" s="248"/>
      <x:c r="N152" s="248"/>
      <x:c r="O152" s="248"/>
      <x:c r="P152" s="248"/>
      <x:c r="Q152" s="248"/>
      <x:c r="R152" s="248"/>
      <x:c r="S152" s="248"/>
      <x:c r="T152" s="248"/>
      <x:c r="U152" s="248"/>
      <x:c r="V152" s="248"/>
      <x:c r="W152" s="248"/>
      <x:c r="X152" s="248"/>
      <x:c r="Y152" s="248"/>
      <x:c r="Z152" s="248"/>
    </x:row>
    <x:row r="153">
      <x:c r="A153" s="248"/>
      <x:c r="B153" s="248"/>
      <x:c r="C153" s="248"/>
      <x:c r="D153" s="248"/>
      <x:c r="E153" s="248"/>
      <x:c r="F153" s="248"/>
      <x:c r="G153" s="248"/>
      <x:c r="H153" s="248"/>
      <x:c r="I153" s="248"/>
      <x:c r="J153" s="248"/>
      <x:c r="K153" s="248"/>
      <x:c r="L153" s="248"/>
      <x:c r="M153" s="248"/>
      <x:c r="N153" s="248"/>
      <x:c r="O153" s="248"/>
      <x:c r="P153" s="248"/>
      <x:c r="Q153" s="248"/>
      <x:c r="R153" s="248"/>
      <x:c r="S153" s="248"/>
      <x:c r="T153" s="248"/>
      <x:c r="U153" s="248"/>
      <x:c r="V153" s="248"/>
      <x:c r="W153" s="248"/>
      <x:c r="X153" s="248"/>
      <x:c r="Y153" s="248"/>
      <x:c r="Z153" s="248"/>
    </x:row>
    <x:row r="154">
      <x:c r="A154" s="248"/>
      <x:c r="B154" s="248"/>
      <x:c r="C154" s="248"/>
      <x:c r="D154" s="248"/>
      <x:c r="E154" s="248"/>
      <x:c r="F154" s="248"/>
      <x:c r="G154" s="248"/>
      <x:c r="H154" s="248"/>
      <x:c r="I154" s="248"/>
      <x:c r="J154" s="248"/>
      <x:c r="K154" s="248"/>
      <x:c r="L154" s="248"/>
      <x:c r="M154" s="248"/>
      <x:c r="N154" s="248"/>
      <x:c r="O154" s="248"/>
      <x:c r="P154" s="248"/>
      <x:c r="Q154" s="248"/>
      <x:c r="R154" s="248"/>
      <x:c r="S154" s="248"/>
      <x:c r="T154" s="248"/>
      <x:c r="U154" s="248"/>
      <x:c r="V154" s="248"/>
      <x:c r="W154" s="248"/>
      <x:c r="X154" s="248"/>
      <x:c r="Y154" s="248"/>
      <x:c r="Z154" s="248"/>
    </x:row>
    <x:row r="155">
      <x:c r="A155" s="248"/>
      <x:c r="B155" s="248"/>
      <x:c r="C155" s="248"/>
      <x:c r="D155" s="248"/>
      <x:c r="E155" s="248"/>
      <x:c r="F155" s="248"/>
      <x:c r="G155" s="248"/>
      <x:c r="H155" s="248"/>
      <x:c r="I155" s="248"/>
      <x:c r="J155" s="248"/>
      <x:c r="K155" s="248"/>
      <x:c r="L155" s="248"/>
      <x:c r="M155" s="248"/>
      <x:c r="N155" s="248"/>
      <x:c r="O155" s="248"/>
      <x:c r="P155" s="248"/>
      <x:c r="Q155" s="248"/>
      <x:c r="R155" s="248"/>
      <x:c r="S155" s="248"/>
      <x:c r="T155" s="248"/>
      <x:c r="U155" s="248"/>
      <x:c r="V155" s="248"/>
      <x:c r="W155" s="248"/>
      <x:c r="X155" s="248"/>
      <x:c r="Y155" s="248"/>
      <x:c r="Z155" s="248"/>
    </x:row>
    <x:row r="156">
      <x:c r="A156" s="248"/>
      <x:c r="B156" s="248"/>
      <x:c r="C156" s="248"/>
      <x:c r="D156" s="248"/>
      <x:c r="E156" s="248"/>
      <x:c r="F156" s="248"/>
      <x:c r="G156" s="248"/>
      <x:c r="H156" s="248"/>
      <x:c r="I156" s="248"/>
      <x:c r="J156" s="248"/>
      <x:c r="K156" s="248"/>
      <x:c r="L156" s="248"/>
      <x:c r="M156" s="248"/>
      <x:c r="N156" s="248"/>
      <x:c r="O156" s="248"/>
      <x:c r="P156" s="248"/>
      <x:c r="Q156" s="248"/>
      <x:c r="R156" s="248"/>
      <x:c r="S156" s="248"/>
      <x:c r="T156" s="248"/>
      <x:c r="U156" s="248"/>
      <x:c r="V156" s="248"/>
      <x:c r="W156" s="248"/>
      <x:c r="X156" s="248"/>
      <x:c r="Y156" s="248"/>
      <x:c r="Z156" s="248"/>
    </x:row>
    <x:row r="157">
      <x:c r="A157" s="248"/>
      <x:c r="B157" s="248"/>
      <x:c r="C157" s="248"/>
      <x:c r="D157" s="248"/>
      <x:c r="E157" s="248"/>
      <x:c r="F157" s="248"/>
      <x:c r="G157" s="248"/>
      <x:c r="H157" s="248"/>
      <x:c r="I157" s="248"/>
      <x:c r="J157" s="248"/>
      <x:c r="K157" s="248"/>
      <x:c r="L157" s="248"/>
      <x:c r="M157" s="248"/>
      <x:c r="N157" s="248"/>
      <x:c r="O157" s="248"/>
      <x:c r="P157" s="248"/>
      <x:c r="Q157" s="248"/>
      <x:c r="R157" s="248"/>
      <x:c r="S157" s="248"/>
      <x:c r="T157" s="248"/>
      <x:c r="U157" s="248"/>
      <x:c r="V157" s="248"/>
      <x:c r="W157" s="248"/>
      <x:c r="X157" s="248"/>
      <x:c r="Y157" s="248"/>
      <x:c r="Z157" s="248"/>
    </x:row>
    <x:row r="158">
      <x:c r="A158" s="248"/>
      <x:c r="B158" s="248"/>
      <x:c r="C158" s="248"/>
      <x:c r="D158" s="248"/>
      <x:c r="E158" s="248"/>
      <x:c r="F158" s="248"/>
      <x:c r="G158" s="248"/>
      <x:c r="H158" s="248"/>
      <x:c r="I158" s="248"/>
      <x:c r="J158" s="248"/>
      <x:c r="K158" s="248"/>
      <x:c r="L158" s="248"/>
      <x:c r="M158" s="248"/>
      <x:c r="N158" s="248"/>
      <x:c r="O158" s="248"/>
      <x:c r="P158" s="248"/>
      <x:c r="Q158" s="248"/>
      <x:c r="R158" s="248"/>
      <x:c r="S158" s="248"/>
      <x:c r="T158" s="248"/>
      <x:c r="U158" s="248"/>
      <x:c r="V158" s="248"/>
      <x:c r="W158" s="248"/>
      <x:c r="X158" s="248"/>
      <x:c r="Y158" s="248"/>
      <x:c r="Z158" s="248"/>
    </x:row>
    <x:row r="159">
      <x:c r="A159" s="248"/>
      <x:c r="B159" s="248"/>
      <x:c r="C159" s="248"/>
      <x:c r="D159" s="248"/>
      <x:c r="E159" s="248"/>
      <x:c r="F159" s="248"/>
      <x:c r="G159" s="248"/>
      <x:c r="H159" s="248"/>
      <x:c r="I159" s="248"/>
      <x:c r="J159" s="248"/>
      <x:c r="K159" s="248"/>
      <x:c r="L159" s="248"/>
      <x:c r="M159" s="248"/>
      <x:c r="N159" s="248"/>
      <x:c r="O159" s="248"/>
      <x:c r="P159" s="248"/>
      <x:c r="Q159" s="248"/>
      <x:c r="R159" s="248"/>
      <x:c r="S159" s="248"/>
      <x:c r="T159" s="248"/>
      <x:c r="U159" s="248"/>
      <x:c r="V159" s="248"/>
      <x:c r="W159" s="248"/>
      <x:c r="X159" s="248"/>
      <x:c r="Y159" s="248"/>
      <x:c r="Z159" s="248"/>
    </x:row>
    <x:row r="160">
      <x:c r="A160" s="248"/>
      <x:c r="B160" s="248"/>
      <x:c r="C160" s="248"/>
      <x:c r="D160" s="248"/>
      <x:c r="E160" s="248"/>
      <x:c r="F160" s="248"/>
      <x:c r="G160" s="248"/>
      <x:c r="H160" s="248"/>
      <x:c r="I160" s="248"/>
      <x:c r="J160" s="248"/>
      <x:c r="K160" s="248"/>
      <x:c r="L160" s="248"/>
      <x:c r="M160" s="248"/>
      <x:c r="N160" s="248"/>
      <x:c r="O160" s="248"/>
      <x:c r="P160" s="248"/>
      <x:c r="Q160" s="248"/>
      <x:c r="R160" s="248"/>
      <x:c r="S160" s="248"/>
      <x:c r="T160" s="248"/>
      <x:c r="U160" s="248"/>
      <x:c r="V160" s="248"/>
      <x:c r="W160" s="248"/>
      <x:c r="X160" s="248"/>
      <x:c r="Y160" s="248"/>
      <x:c r="Z160" s="248"/>
    </x:row>
    <x:row r="161">
      <x:c r="A161" s="248"/>
      <x:c r="B161" s="248"/>
      <x:c r="C161" s="248"/>
      <x:c r="D161" s="248"/>
      <x:c r="E161" s="248"/>
      <x:c r="F161" s="248"/>
      <x:c r="G161" s="248"/>
      <x:c r="H161" s="248"/>
      <x:c r="I161" s="248"/>
      <x:c r="J161" s="248"/>
      <x:c r="K161" s="248"/>
      <x:c r="L161" s="248"/>
      <x:c r="M161" s="248"/>
      <x:c r="N161" s="248"/>
      <x:c r="O161" s="248"/>
      <x:c r="P161" s="248"/>
      <x:c r="Q161" s="248"/>
      <x:c r="R161" s="248"/>
      <x:c r="S161" s="248"/>
      <x:c r="T161" s="248"/>
      <x:c r="U161" s="248"/>
      <x:c r="V161" s="248"/>
      <x:c r="W161" s="248"/>
      <x:c r="X161" s="248"/>
      <x:c r="Y161" s="248"/>
      <x:c r="Z161" s="248"/>
    </x:row>
    <x:row r="162">
      <x:c r="A162" s="248"/>
      <x:c r="B162" s="248"/>
      <x:c r="C162" s="248"/>
      <x:c r="D162" s="248"/>
      <x:c r="E162" s="248"/>
      <x:c r="F162" s="248"/>
      <x:c r="G162" s="248"/>
      <x:c r="H162" s="248"/>
      <x:c r="I162" s="248"/>
      <x:c r="J162" s="248"/>
      <x:c r="K162" s="248"/>
      <x:c r="L162" s="248"/>
      <x:c r="M162" s="248"/>
      <x:c r="N162" s="248"/>
      <x:c r="O162" s="248"/>
      <x:c r="P162" s="248"/>
      <x:c r="Q162" s="248"/>
      <x:c r="R162" s="248"/>
      <x:c r="S162" s="248"/>
      <x:c r="T162" s="248"/>
      <x:c r="U162" s="248"/>
      <x:c r="V162" s="248"/>
      <x:c r="W162" s="248"/>
      <x:c r="X162" s="248"/>
      <x:c r="Y162" s="248"/>
      <x:c r="Z162" s="248"/>
    </x:row>
    <x:row r="163">
      <x:c r="A163" s="248"/>
      <x:c r="B163" s="248"/>
      <x:c r="C163" s="248"/>
      <x:c r="D163" s="248"/>
      <x:c r="E163" s="248"/>
      <x:c r="F163" s="248"/>
      <x:c r="G163" s="248"/>
      <x:c r="H163" s="248"/>
      <x:c r="I163" s="248"/>
      <x:c r="J163" s="248"/>
      <x:c r="K163" s="248"/>
      <x:c r="L163" s="248"/>
      <x:c r="M163" s="248"/>
      <x:c r="N163" s="248"/>
      <x:c r="O163" s="248"/>
      <x:c r="P163" s="248"/>
      <x:c r="Q163" s="248"/>
      <x:c r="R163" s="248"/>
      <x:c r="S163" s="248"/>
      <x:c r="T163" s="248"/>
      <x:c r="U163" s="248"/>
      <x:c r="V163" s="248"/>
      <x:c r="W163" s="248"/>
      <x:c r="X163" s="248"/>
      <x:c r="Y163" s="248"/>
      <x:c r="Z163" s="248"/>
    </x:row>
    <x:row r="164">
      <x:c r="A164" s="248"/>
      <x:c r="B164" s="248"/>
      <x:c r="C164" s="248"/>
      <x:c r="D164" s="248"/>
      <x:c r="E164" s="248"/>
      <x:c r="F164" s="248"/>
      <x:c r="G164" s="248"/>
      <x:c r="H164" s="248"/>
      <x:c r="I164" s="248"/>
      <x:c r="J164" s="248"/>
      <x:c r="K164" s="248"/>
      <x:c r="L164" s="248"/>
      <x:c r="M164" s="248"/>
      <x:c r="N164" s="248"/>
      <x:c r="O164" s="248"/>
      <x:c r="P164" s="248"/>
      <x:c r="Q164" s="248"/>
      <x:c r="R164" s="248"/>
      <x:c r="S164" s="248"/>
      <x:c r="T164" s="248"/>
      <x:c r="U164" s="248"/>
      <x:c r="V164" s="248"/>
      <x:c r="W164" s="248"/>
      <x:c r="X164" s="248"/>
      <x:c r="Y164" s="248"/>
      <x:c r="Z164" s="248"/>
    </x:row>
    <x:row r="165">
      <x:c r="A165" s="248"/>
      <x:c r="B165" s="248"/>
      <x:c r="C165" s="248"/>
      <x:c r="D165" s="248"/>
      <x:c r="E165" s="248"/>
      <x:c r="F165" s="248"/>
      <x:c r="G165" s="248"/>
      <x:c r="H165" s="248"/>
      <x:c r="I165" s="248"/>
      <x:c r="J165" s="248"/>
      <x:c r="K165" s="248"/>
      <x:c r="L165" s="248"/>
      <x:c r="M165" s="248"/>
      <x:c r="N165" s="248"/>
      <x:c r="O165" s="248"/>
      <x:c r="P165" s="248"/>
      <x:c r="Q165" s="248"/>
      <x:c r="R165" s="248"/>
      <x:c r="S165" s="248"/>
      <x:c r="T165" s="248"/>
      <x:c r="U165" s="248"/>
      <x:c r="V165" s="248"/>
      <x:c r="W165" s="248"/>
      <x:c r="X165" s="248"/>
      <x:c r="Y165" s="248"/>
      <x:c r="Z165" s="248"/>
    </x:row>
    <x:row r="166">
      <x:c r="A166" s="248"/>
      <x:c r="B166" s="248"/>
      <x:c r="C166" s="248"/>
      <x:c r="D166" s="248"/>
      <x:c r="E166" s="248"/>
      <x:c r="F166" s="248"/>
      <x:c r="G166" s="248"/>
      <x:c r="H166" s="248"/>
      <x:c r="I166" s="248"/>
      <x:c r="J166" s="248"/>
      <x:c r="K166" s="248"/>
      <x:c r="L166" s="248"/>
      <x:c r="M166" s="248"/>
      <x:c r="N166" s="248"/>
      <x:c r="O166" s="248"/>
      <x:c r="P166" s="248"/>
      <x:c r="Q166" s="248"/>
      <x:c r="R166" s="248"/>
      <x:c r="S166" s="248"/>
      <x:c r="T166" s="248"/>
      <x:c r="U166" s="248"/>
      <x:c r="V166" s="248"/>
      <x:c r="W166" s="248"/>
      <x:c r="X166" s="248"/>
      <x:c r="Y166" s="248"/>
      <x:c r="Z166" s="248"/>
    </x:row>
    <x:row r="167">
      <x:c r="A167" s="248"/>
      <x:c r="B167" s="248"/>
      <x:c r="C167" s="248"/>
      <x:c r="D167" s="248"/>
      <x:c r="E167" s="248"/>
      <x:c r="F167" s="248"/>
      <x:c r="G167" s="248"/>
      <x:c r="H167" s="248"/>
      <x:c r="I167" s="248"/>
      <x:c r="J167" s="248"/>
      <x:c r="K167" s="248"/>
      <x:c r="L167" s="248"/>
      <x:c r="M167" s="248"/>
      <x:c r="N167" s="248"/>
      <x:c r="O167" s="248"/>
      <x:c r="P167" s="248"/>
      <x:c r="Q167" s="248"/>
      <x:c r="R167" s="248"/>
      <x:c r="S167" s="248"/>
      <x:c r="T167" s="248"/>
      <x:c r="U167" s="248"/>
      <x:c r="V167" s="248"/>
      <x:c r="W167" s="248"/>
      <x:c r="X167" s="248"/>
      <x:c r="Y167" s="248"/>
      <x:c r="Z167" s="248"/>
    </x:row>
    <x:row r="168">
      <x:c r="A168" s="248"/>
      <x:c r="B168" s="248"/>
      <x:c r="C168" s="248"/>
      <x:c r="D168" s="248"/>
      <x:c r="E168" s="248"/>
      <x:c r="F168" s="248"/>
      <x:c r="G168" s="248"/>
      <x:c r="H168" s="248"/>
      <x:c r="I168" s="248"/>
      <x:c r="J168" s="248"/>
      <x:c r="K168" s="248"/>
      <x:c r="L168" s="248"/>
      <x:c r="M168" s="248"/>
      <x:c r="N168" s="248"/>
      <x:c r="O168" s="248"/>
      <x:c r="P168" s="248"/>
      <x:c r="Q168" s="248"/>
      <x:c r="R168" s="248"/>
      <x:c r="S168" s="248"/>
      <x:c r="T168" s="248"/>
      <x:c r="U168" s="248"/>
      <x:c r="V168" s="248"/>
      <x:c r="W168" s="248"/>
      <x:c r="X168" s="248"/>
      <x:c r="Y168" s="248"/>
      <x:c r="Z168" s="248"/>
    </x:row>
    <x:row r="169">
      <x:c r="A169" s="248"/>
      <x:c r="B169" s="248"/>
      <x:c r="C169" s="248"/>
      <x:c r="D169" s="248"/>
      <x:c r="E169" s="248"/>
      <x:c r="F169" s="248"/>
      <x:c r="G169" s="248"/>
      <x:c r="H169" s="248"/>
      <x:c r="I169" s="248"/>
      <x:c r="J169" s="248"/>
      <x:c r="K169" s="248"/>
      <x:c r="L169" s="248"/>
      <x:c r="M169" s="248"/>
      <x:c r="N169" s="248"/>
      <x:c r="O169" s="248"/>
      <x:c r="P169" s="248"/>
      <x:c r="Q169" s="248"/>
      <x:c r="R169" s="248"/>
      <x:c r="S169" s="248"/>
      <x:c r="T169" s="248"/>
      <x:c r="U169" s="248"/>
      <x:c r="V169" s="248"/>
      <x:c r="W169" s="248"/>
      <x:c r="X169" s="248"/>
      <x:c r="Y169" s="248"/>
      <x:c r="Z169" s="248"/>
    </x:row>
    <x:row r="170">
      <x:c r="A170" s="248"/>
      <x:c r="B170" s="248"/>
      <x:c r="C170" s="248"/>
      <x:c r="D170" s="248"/>
      <x:c r="E170" s="248"/>
      <x:c r="F170" s="248"/>
      <x:c r="G170" s="248"/>
      <x:c r="H170" s="248"/>
      <x:c r="I170" s="248"/>
      <x:c r="J170" s="248"/>
      <x:c r="K170" s="248"/>
      <x:c r="L170" s="248"/>
      <x:c r="M170" s="248"/>
      <x:c r="N170" s="248"/>
      <x:c r="O170" s="248"/>
      <x:c r="P170" s="248"/>
      <x:c r="Q170" s="248"/>
      <x:c r="R170" s="248"/>
      <x:c r="S170" s="248"/>
      <x:c r="T170" s="248"/>
      <x:c r="U170" s="248"/>
      <x:c r="V170" s="248"/>
      <x:c r="W170" s="248"/>
      <x:c r="X170" s="248"/>
      <x:c r="Y170" s="248"/>
      <x:c r="Z170" s="248"/>
    </x:row>
    <x:row r="171">
      <x:c r="A171" s="248"/>
      <x:c r="B171" s="248"/>
      <x:c r="C171" s="248"/>
      <x:c r="D171" s="248"/>
      <x:c r="E171" s="248"/>
      <x:c r="F171" s="248"/>
      <x:c r="G171" s="248"/>
      <x:c r="H171" s="248"/>
      <x:c r="I171" s="248"/>
      <x:c r="J171" s="248"/>
      <x:c r="K171" s="248"/>
      <x:c r="L171" s="248"/>
      <x:c r="M171" s="248"/>
      <x:c r="N171" s="248"/>
      <x:c r="O171" s="248"/>
      <x:c r="P171" s="248"/>
      <x:c r="Q171" s="248"/>
      <x:c r="R171" s="248"/>
      <x:c r="S171" s="248"/>
      <x:c r="T171" s="248"/>
      <x:c r="U171" s="248"/>
      <x:c r="V171" s="248"/>
      <x:c r="W171" s="248"/>
      <x:c r="X171" s="248"/>
      <x:c r="Y171" s="248"/>
      <x:c r="Z171" s="248"/>
    </x:row>
    <x:row r="172">
      <x:c r="A172" s="248"/>
      <x:c r="B172" s="248"/>
      <x:c r="C172" s="248"/>
      <x:c r="D172" s="248"/>
      <x:c r="E172" s="248"/>
      <x:c r="F172" s="248"/>
      <x:c r="G172" s="248"/>
      <x:c r="H172" s="248"/>
      <x:c r="I172" s="248"/>
      <x:c r="J172" s="248"/>
      <x:c r="K172" s="248"/>
      <x:c r="L172" s="248"/>
      <x:c r="M172" s="248"/>
      <x:c r="N172" s="248"/>
      <x:c r="O172" s="248"/>
      <x:c r="P172" s="248"/>
      <x:c r="Q172" s="248"/>
      <x:c r="R172" s="248"/>
      <x:c r="S172" s="248"/>
      <x:c r="T172" s="248"/>
      <x:c r="U172" s="248"/>
      <x:c r="V172" s="248"/>
      <x:c r="W172" s="248"/>
      <x:c r="X172" s="248"/>
      <x:c r="Y172" s="248"/>
      <x:c r="Z172" s="248"/>
    </x:row>
    <x:row r="173">
      <x:c r="A173" s="248"/>
      <x:c r="B173" s="248"/>
      <x:c r="C173" s="248"/>
      <x:c r="D173" s="248"/>
      <x:c r="E173" s="248"/>
      <x:c r="F173" s="248"/>
      <x:c r="G173" s="248"/>
      <x:c r="H173" s="248"/>
      <x:c r="I173" s="248"/>
      <x:c r="J173" s="248"/>
      <x:c r="K173" s="248"/>
      <x:c r="L173" s="248"/>
      <x:c r="M173" s="248"/>
      <x:c r="N173" s="248"/>
      <x:c r="O173" s="248"/>
      <x:c r="P173" s="248"/>
      <x:c r="Q173" s="248"/>
      <x:c r="R173" s="248"/>
      <x:c r="S173" s="248"/>
      <x:c r="T173" s="248"/>
      <x:c r="U173" s="248"/>
      <x:c r="V173" s="248"/>
      <x:c r="W173" s="248"/>
      <x:c r="X173" s="248"/>
      <x:c r="Y173" s="248"/>
      <x:c r="Z173" s="248"/>
    </x:row>
    <x:row r="174">
      <x:c r="A174" s="248"/>
      <x:c r="B174" s="248"/>
      <x:c r="C174" s="248"/>
      <x:c r="D174" s="248"/>
      <x:c r="E174" s="248"/>
      <x:c r="F174" s="248"/>
      <x:c r="G174" s="248"/>
      <x:c r="H174" s="248"/>
      <x:c r="I174" s="248"/>
      <x:c r="J174" s="248"/>
      <x:c r="K174" s="248"/>
      <x:c r="L174" s="248"/>
      <x:c r="M174" s="248"/>
      <x:c r="N174" s="248"/>
      <x:c r="O174" s="248"/>
      <x:c r="P174" s="248"/>
      <x:c r="Q174" s="248"/>
      <x:c r="R174" s="248"/>
      <x:c r="S174" s="248"/>
      <x:c r="T174" s="248"/>
      <x:c r="U174" s="248"/>
      <x:c r="V174" s="248"/>
      <x:c r="W174" s="248"/>
      <x:c r="X174" s="248"/>
      <x:c r="Y174" s="248"/>
      <x:c r="Z174" s="248"/>
    </x:row>
    <x:row r="175">
      <x:c r="A175" s="248"/>
      <x:c r="B175" s="248"/>
      <x:c r="C175" s="248"/>
      <x:c r="D175" s="248"/>
      <x:c r="E175" s="248"/>
      <x:c r="F175" s="248"/>
      <x:c r="G175" s="248"/>
      <x:c r="H175" s="248"/>
      <x:c r="I175" s="248"/>
      <x:c r="J175" s="248"/>
      <x:c r="K175" s="248"/>
      <x:c r="L175" s="248"/>
      <x:c r="M175" s="248"/>
      <x:c r="N175" s="248"/>
      <x:c r="O175" s="248"/>
      <x:c r="P175" s="248"/>
      <x:c r="Q175" s="248"/>
      <x:c r="R175" s="248"/>
      <x:c r="S175" s="248"/>
      <x:c r="T175" s="248"/>
      <x:c r="U175" s="248"/>
      <x:c r="V175" s="248"/>
      <x:c r="W175" s="248"/>
      <x:c r="X175" s="248"/>
      <x:c r="Y175" s="248"/>
      <x:c r="Z175" s="248"/>
    </x:row>
    <x:row r="176">
      <x:c r="A176" s="248"/>
      <x:c r="B176" s="248"/>
      <x:c r="C176" s="248"/>
      <x:c r="D176" s="248"/>
      <x:c r="E176" s="248"/>
      <x:c r="F176" s="248"/>
      <x:c r="G176" s="248"/>
      <x:c r="H176" s="248"/>
      <x:c r="I176" s="248"/>
      <x:c r="J176" s="248"/>
      <x:c r="K176" s="248"/>
      <x:c r="L176" s="248"/>
      <x:c r="M176" s="248"/>
      <x:c r="N176" s="248"/>
      <x:c r="O176" s="248"/>
      <x:c r="P176" s="248"/>
      <x:c r="Q176" s="248"/>
      <x:c r="R176" s="248"/>
      <x:c r="S176" s="248"/>
      <x:c r="T176" s="248"/>
      <x:c r="U176" s="248"/>
      <x:c r="V176" s="248"/>
      <x:c r="W176" s="248"/>
      <x:c r="X176" s="248"/>
      <x:c r="Y176" s="248"/>
      <x:c r="Z176" s="248"/>
    </x:row>
    <x:row r="177">
      <x:c r="A177" s="248"/>
      <x:c r="B177" s="248"/>
      <x:c r="C177" s="248"/>
      <x:c r="D177" s="248"/>
      <x:c r="E177" s="248"/>
      <x:c r="F177" s="248"/>
      <x:c r="G177" s="248"/>
      <x:c r="H177" s="248"/>
      <x:c r="I177" s="248"/>
      <x:c r="J177" s="248"/>
      <x:c r="K177" s="248"/>
      <x:c r="L177" s="248"/>
      <x:c r="M177" s="248"/>
      <x:c r="N177" s="248"/>
      <x:c r="O177" s="248"/>
      <x:c r="P177" s="248"/>
      <x:c r="Q177" s="248"/>
      <x:c r="R177" s="248"/>
      <x:c r="S177" s="248"/>
      <x:c r="T177" s="248"/>
      <x:c r="U177" s="248"/>
      <x:c r="V177" s="248"/>
      <x:c r="W177" s="248"/>
      <x:c r="X177" s="248"/>
      <x:c r="Y177" s="248"/>
      <x:c r="Z177" s="248"/>
    </x:row>
    <x:row r="178">
      <x:c r="A178" s="248"/>
      <x:c r="B178" s="248"/>
      <x:c r="C178" s="248"/>
      <x:c r="D178" s="248"/>
      <x:c r="E178" s="248"/>
      <x:c r="F178" s="248"/>
      <x:c r="G178" s="248"/>
      <x:c r="H178" s="248"/>
      <x:c r="I178" s="248"/>
      <x:c r="J178" s="248"/>
      <x:c r="K178" s="248"/>
      <x:c r="L178" s="248"/>
      <x:c r="M178" s="248"/>
      <x:c r="N178" s="248"/>
      <x:c r="O178" s="248"/>
      <x:c r="P178" s="248"/>
      <x:c r="Q178" s="248"/>
      <x:c r="R178" s="248"/>
      <x:c r="S178" s="248"/>
      <x:c r="T178" s="248"/>
      <x:c r="U178" s="248"/>
      <x:c r="V178" s="248"/>
      <x:c r="W178" s="248"/>
      <x:c r="X178" s="248"/>
      <x:c r="Y178" s="248"/>
      <x:c r="Z178" s="248"/>
    </x:row>
    <x:row r="179">
      <x:c r="A179" s="248"/>
      <x:c r="B179" s="248"/>
      <x:c r="C179" s="248"/>
      <x:c r="D179" s="248"/>
      <x:c r="E179" s="248"/>
      <x:c r="F179" s="248"/>
      <x:c r="G179" s="248"/>
      <x:c r="H179" s="248"/>
      <x:c r="I179" s="248"/>
      <x:c r="J179" s="248"/>
      <x:c r="K179" s="248"/>
      <x:c r="L179" s="248"/>
      <x:c r="M179" s="248"/>
      <x:c r="N179" s="248"/>
      <x:c r="O179" s="248"/>
      <x:c r="P179" s="248"/>
      <x:c r="Q179" s="248"/>
      <x:c r="R179" s="248"/>
      <x:c r="S179" s="248"/>
      <x:c r="T179" s="248"/>
      <x:c r="U179" s="248"/>
      <x:c r="V179" s="248"/>
      <x:c r="W179" s="248"/>
      <x:c r="X179" s="248"/>
      <x:c r="Y179" s="248"/>
      <x:c r="Z179" s="248"/>
    </x:row>
    <x:row r="180">
      <x:c r="A180" s="248"/>
      <x:c r="B180" s="248"/>
      <x:c r="C180" s="248"/>
      <x:c r="D180" s="248"/>
      <x:c r="E180" s="248"/>
      <x:c r="F180" s="248"/>
      <x:c r="G180" s="248"/>
      <x:c r="H180" s="248"/>
      <x:c r="I180" s="248"/>
      <x:c r="J180" s="248"/>
      <x:c r="K180" s="248"/>
      <x:c r="L180" s="248"/>
      <x:c r="M180" s="248"/>
      <x:c r="N180" s="248"/>
      <x:c r="O180" s="248"/>
      <x:c r="P180" s="248"/>
      <x:c r="Q180" s="248"/>
      <x:c r="R180" s="248"/>
      <x:c r="S180" s="248"/>
      <x:c r="T180" s="248"/>
      <x:c r="U180" s="248"/>
      <x:c r="V180" s="248"/>
      <x:c r="W180" s="248"/>
      <x:c r="X180" s="248"/>
      <x:c r="Y180" s="248"/>
      <x:c r="Z180" s="248"/>
    </x:row>
    <x:row r="181">
      <x:c r="A181" s="248"/>
      <x:c r="B181" s="248"/>
      <x:c r="C181" s="248"/>
      <x:c r="D181" s="248"/>
      <x:c r="E181" s="248"/>
      <x:c r="F181" s="248"/>
      <x:c r="G181" s="248"/>
      <x:c r="H181" s="248"/>
      <x:c r="I181" s="248"/>
      <x:c r="J181" s="248"/>
      <x:c r="K181" s="248"/>
      <x:c r="L181" s="248"/>
      <x:c r="M181" s="248"/>
      <x:c r="N181" s="248"/>
      <x:c r="O181" s="248"/>
      <x:c r="P181" s="248"/>
      <x:c r="Q181" s="248"/>
      <x:c r="R181" s="248"/>
      <x:c r="S181" s="248"/>
      <x:c r="T181" s="248"/>
      <x:c r="U181" s="248"/>
      <x:c r="V181" s="248"/>
      <x:c r="W181" s="248"/>
      <x:c r="X181" s="248"/>
      <x:c r="Y181" s="248"/>
      <x:c r="Z181" s="248"/>
    </x:row>
    <x:row r="182">
      <x:c r="A182" s="248"/>
      <x:c r="B182" s="248"/>
      <x:c r="C182" s="248"/>
      <x:c r="D182" s="248"/>
      <x:c r="E182" s="248"/>
      <x:c r="F182" s="248"/>
      <x:c r="G182" s="248"/>
      <x:c r="H182" s="248"/>
      <x:c r="I182" s="248"/>
      <x:c r="J182" s="248"/>
      <x:c r="K182" s="248"/>
      <x:c r="L182" s="248"/>
      <x:c r="M182" s="248"/>
      <x:c r="N182" s="248"/>
      <x:c r="O182" s="248"/>
      <x:c r="P182" s="248"/>
      <x:c r="Q182" s="248"/>
      <x:c r="R182" s="248"/>
      <x:c r="S182" s="248"/>
      <x:c r="T182" s="248"/>
      <x:c r="U182" s="248"/>
      <x:c r="V182" s="248"/>
      <x:c r="W182" s="248"/>
      <x:c r="X182" s="248"/>
      <x:c r="Y182" s="248"/>
      <x:c r="Z182" s="248"/>
    </x:row>
    <x:row r="183">
      <x:c r="A183" s="248"/>
      <x:c r="B183" s="248"/>
      <x:c r="C183" s="248"/>
      <x:c r="D183" s="248"/>
      <x:c r="E183" s="248"/>
      <x:c r="F183" s="248"/>
      <x:c r="G183" s="248"/>
      <x:c r="H183" s="248"/>
      <x:c r="I183" s="248"/>
      <x:c r="J183" s="248"/>
      <x:c r="K183" s="248"/>
      <x:c r="L183" s="248"/>
      <x:c r="M183" s="248"/>
      <x:c r="N183" s="248"/>
      <x:c r="O183" s="248"/>
      <x:c r="P183" s="248"/>
      <x:c r="Q183" s="248"/>
      <x:c r="R183" s="248"/>
      <x:c r="S183" s="248"/>
      <x:c r="T183" s="248"/>
      <x:c r="U183" s="248"/>
      <x:c r="V183" s="248"/>
      <x:c r="W183" s="248"/>
      <x:c r="X183" s="248"/>
      <x:c r="Y183" s="248"/>
      <x:c r="Z183" s="248"/>
    </x:row>
    <x:row r="184">
      <x:c r="A184" s="248"/>
      <x:c r="B184" s="248"/>
      <x:c r="C184" s="248"/>
      <x:c r="D184" s="248"/>
      <x:c r="E184" s="248"/>
      <x:c r="F184" s="248"/>
      <x:c r="G184" s="248"/>
      <x:c r="H184" s="248"/>
      <x:c r="I184" s="248"/>
      <x:c r="J184" s="248"/>
      <x:c r="K184" s="248"/>
      <x:c r="L184" s="248"/>
      <x:c r="M184" s="248"/>
      <x:c r="N184" s="248"/>
      <x:c r="O184" s="248"/>
      <x:c r="P184" s="248"/>
      <x:c r="Q184" s="248"/>
      <x:c r="R184" s="248"/>
      <x:c r="S184" s="248"/>
      <x:c r="T184" s="248"/>
      <x:c r="U184" s="248"/>
      <x:c r="V184" s="248"/>
      <x:c r="W184" s="248"/>
      <x:c r="X184" s="248"/>
      <x:c r="Y184" s="248"/>
      <x:c r="Z184" s="248"/>
    </x:row>
    <x:row r="185">
      <x:c r="A185" s="248"/>
      <x:c r="B185" s="248"/>
      <x:c r="C185" s="248"/>
      <x:c r="D185" s="248"/>
      <x:c r="E185" s="248"/>
      <x:c r="F185" s="248"/>
      <x:c r="G185" s="248"/>
      <x:c r="H185" s="248"/>
      <x:c r="I185" s="248"/>
      <x:c r="J185" s="248"/>
      <x:c r="K185" s="248"/>
      <x:c r="L185" s="248"/>
      <x:c r="M185" s="248"/>
      <x:c r="N185" s="248"/>
      <x:c r="O185" s="248"/>
      <x:c r="P185" s="248"/>
      <x:c r="Q185" s="248"/>
      <x:c r="R185" s="248"/>
      <x:c r="S185" s="248"/>
      <x:c r="T185" s="248"/>
      <x:c r="U185" s="248"/>
      <x:c r="V185" s="248"/>
      <x:c r="W185" s="248"/>
      <x:c r="X185" s="248"/>
      <x:c r="Y185" s="248"/>
      <x:c r="Z185" s="248"/>
    </x:row>
    <x:row r="186">
      <x:c r="A186" s="248"/>
      <x:c r="B186" s="248"/>
      <x:c r="C186" s="248"/>
      <x:c r="D186" s="248"/>
      <x:c r="E186" s="248"/>
      <x:c r="F186" s="248"/>
      <x:c r="G186" s="248"/>
      <x:c r="H186" s="248"/>
      <x:c r="I186" s="248"/>
      <x:c r="J186" s="248"/>
      <x:c r="K186" s="248"/>
      <x:c r="L186" s="248"/>
      <x:c r="M186" s="248"/>
      <x:c r="N186" s="248"/>
      <x:c r="O186" s="248"/>
      <x:c r="P186" s="248"/>
      <x:c r="Q186" s="248"/>
      <x:c r="R186" s="248"/>
      <x:c r="S186" s="248"/>
      <x:c r="T186" s="248"/>
      <x:c r="U186" s="248"/>
      <x:c r="V186" s="248"/>
      <x:c r="W186" s="248"/>
      <x:c r="X186" s="248"/>
      <x:c r="Y186" s="248"/>
      <x:c r="Z186" s="248"/>
    </x:row>
    <x:row r="187">
      <x:c r="A187" s="248"/>
      <x:c r="B187" s="248"/>
      <x:c r="C187" s="248"/>
      <x:c r="D187" s="248"/>
      <x:c r="E187" s="248"/>
      <x:c r="F187" s="248"/>
      <x:c r="G187" s="248"/>
      <x:c r="H187" s="248"/>
      <x:c r="I187" s="248"/>
      <x:c r="J187" s="248"/>
      <x:c r="K187" s="248"/>
      <x:c r="L187" s="248"/>
      <x:c r="M187" s="248"/>
      <x:c r="N187" s="248"/>
      <x:c r="O187" s="248"/>
      <x:c r="P187" s="248"/>
      <x:c r="Q187" s="248"/>
      <x:c r="R187" s="248"/>
      <x:c r="S187" s="248"/>
      <x:c r="T187" s="248"/>
      <x:c r="U187" s="248"/>
      <x:c r="V187" s="248"/>
      <x:c r="W187" s="248"/>
      <x:c r="X187" s="248"/>
      <x:c r="Y187" s="248"/>
      <x:c r="Z187" s="248"/>
    </x:row>
    <x:row r="188">
      <x:c r="A188" s="248"/>
      <x:c r="B188" s="248"/>
      <x:c r="C188" s="248"/>
      <x:c r="D188" s="248"/>
      <x:c r="E188" s="248"/>
      <x:c r="F188" s="248"/>
      <x:c r="G188" s="248"/>
      <x:c r="H188" s="248"/>
      <x:c r="I188" s="248"/>
      <x:c r="J188" s="248"/>
      <x:c r="K188" s="248"/>
      <x:c r="L188" s="248"/>
      <x:c r="M188" s="248"/>
      <x:c r="N188" s="248"/>
      <x:c r="O188" s="248"/>
      <x:c r="P188" s="248"/>
      <x:c r="Q188" s="248"/>
      <x:c r="R188" s="248"/>
      <x:c r="S188" s="248"/>
      <x:c r="T188" s="248"/>
      <x:c r="U188" s="248"/>
      <x:c r="V188" s="248"/>
      <x:c r="W188" s="248"/>
      <x:c r="X188" s="248"/>
      <x:c r="Y188" s="248"/>
      <x:c r="Z188" s="248"/>
    </x:row>
    <x:row r="189">
      <x:c r="A189" s="248"/>
      <x:c r="B189" s="248"/>
      <x:c r="C189" s="248"/>
      <x:c r="D189" s="248"/>
      <x:c r="E189" s="248"/>
      <x:c r="F189" s="248"/>
      <x:c r="G189" s="248"/>
      <x:c r="H189" s="248"/>
      <x:c r="I189" s="248"/>
      <x:c r="J189" s="248"/>
      <x:c r="K189" s="248"/>
      <x:c r="L189" s="248"/>
      <x:c r="M189" s="248"/>
      <x:c r="N189" s="248"/>
      <x:c r="O189" s="248"/>
      <x:c r="P189" s="248"/>
      <x:c r="Q189" s="248"/>
      <x:c r="R189" s="248"/>
      <x:c r="S189" s="248"/>
      <x:c r="T189" s="248"/>
      <x:c r="U189" s="248"/>
      <x:c r="V189" s="248"/>
      <x:c r="W189" s="248"/>
      <x:c r="X189" s="248"/>
      <x:c r="Y189" s="248"/>
      <x:c r="Z189" s="248"/>
    </x:row>
    <x:row r="190">
      <x:c r="A190" s="248"/>
      <x:c r="B190" s="248"/>
      <x:c r="C190" s="248"/>
      <x:c r="D190" s="248"/>
      <x:c r="E190" s="248"/>
      <x:c r="F190" s="248"/>
      <x:c r="G190" s="248"/>
      <x:c r="H190" s="248"/>
      <x:c r="I190" s="248"/>
      <x:c r="J190" s="248"/>
      <x:c r="K190" s="248"/>
      <x:c r="L190" s="248"/>
      <x:c r="M190" s="248"/>
      <x:c r="N190" s="248"/>
      <x:c r="O190" s="248"/>
      <x:c r="P190" s="248"/>
      <x:c r="Q190" s="248"/>
      <x:c r="R190" s="248"/>
      <x:c r="S190" s="248"/>
      <x:c r="T190" s="248"/>
      <x:c r="U190" s="248"/>
      <x:c r="V190" s="248"/>
      <x:c r="W190" s="248"/>
      <x:c r="X190" s="248"/>
      <x:c r="Y190" s="248"/>
      <x:c r="Z190" s="248"/>
    </x:row>
    <x:row r="191">
      <x:c r="A191" s="248"/>
      <x:c r="B191" s="248"/>
      <x:c r="C191" s="248"/>
      <x:c r="D191" s="248"/>
      <x:c r="E191" s="248"/>
      <x:c r="F191" s="248"/>
      <x:c r="G191" s="248"/>
      <x:c r="H191" s="248"/>
      <x:c r="I191" s="248"/>
      <x:c r="J191" s="248"/>
      <x:c r="K191" s="248"/>
      <x:c r="L191" s="248"/>
      <x:c r="M191" s="248"/>
      <x:c r="N191" s="248"/>
      <x:c r="O191" s="248"/>
      <x:c r="P191" s="248"/>
      <x:c r="Q191" s="248"/>
      <x:c r="R191" s="248"/>
      <x:c r="S191" s="248"/>
      <x:c r="T191" s="248"/>
      <x:c r="U191" s="248"/>
      <x:c r="V191" s="248"/>
      <x:c r="W191" s="248"/>
      <x:c r="X191" s="248"/>
      <x:c r="Y191" s="248"/>
      <x:c r="Z191" s="248"/>
    </x:row>
    <x:row r="192">
      <x:c r="A192" s="248"/>
      <x:c r="B192" s="248"/>
      <x:c r="C192" s="248"/>
      <x:c r="D192" s="248"/>
      <x:c r="E192" s="248"/>
      <x:c r="F192" s="248"/>
      <x:c r="G192" s="248"/>
      <x:c r="H192" s="248"/>
      <x:c r="I192" s="248"/>
      <x:c r="J192" s="248"/>
      <x:c r="K192" s="248"/>
      <x:c r="L192" s="248"/>
      <x:c r="M192" s="248"/>
      <x:c r="N192" s="248"/>
      <x:c r="O192" s="248"/>
      <x:c r="P192" s="248"/>
      <x:c r="Q192" s="248"/>
      <x:c r="R192" s="248"/>
      <x:c r="S192" s="248"/>
      <x:c r="T192" s="248"/>
      <x:c r="U192" s="248"/>
      <x:c r="V192" s="248"/>
      <x:c r="W192" s="248"/>
      <x:c r="X192" s="248"/>
      <x:c r="Y192" s="248"/>
      <x:c r="Z192" s="248"/>
    </x:row>
    <x:row r="193">
      <x:c r="A193" s="248"/>
      <x:c r="B193" s="248"/>
      <x:c r="C193" s="248"/>
      <x:c r="D193" s="248"/>
      <x:c r="E193" s="248"/>
      <x:c r="F193" s="248"/>
      <x:c r="G193" s="248"/>
      <x:c r="H193" s="248"/>
      <x:c r="I193" s="248"/>
      <x:c r="J193" s="248"/>
      <x:c r="K193" s="248"/>
      <x:c r="L193" s="248"/>
      <x:c r="M193" s="248"/>
      <x:c r="N193" s="248"/>
      <x:c r="O193" s="248"/>
      <x:c r="P193" s="248"/>
      <x:c r="Q193" s="248"/>
      <x:c r="R193" s="248"/>
      <x:c r="S193" s="248"/>
      <x:c r="T193" s="248"/>
      <x:c r="U193" s="248"/>
      <x:c r="V193" s="248"/>
      <x:c r="W193" s="248"/>
      <x:c r="X193" s="248"/>
      <x:c r="Y193" s="248"/>
      <x:c r="Z193" s="248"/>
    </x:row>
    <x:row r="194">
      <x:c r="A194" s="248"/>
      <x:c r="B194" s="248"/>
      <x:c r="C194" s="248"/>
      <x:c r="D194" s="248"/>
      <x:c r="E194" s="248"/>
      <x:c r="F194" s="248"/>
      <x:c r="G194" s="248"/>
      <x:c r="H194" s="248"/>
      <x:c r="I194" s="248"/>
      <x:c r="J194" s="248"/>
      <x:c r="K194" s="248"/>
      <x:c r="L194" s="248"/>
      <x:c r="M194" s="248"/>
      <x:c r="N194" s="248"/>
      <x:c r="O194" s="248"/>
      <x:c r="P194" s="248"/>
      <x:c r="Q194" s="248"/>
      <x:c r="R194" s="248"/>
      <x:c r="S194" s="248"/>
      <x:c r="T194" s="248"/>
      <x:c r="U194" s="248"/>
      <x:c r="V194" s="248"/>
      <x:c r="W194" s="248"/>
      <x:c r="X194" s="248"/>
      <x:c r="Y194" s="248"/>
      <x:c r="Z194" s="248"/>
    </x:row>
    <x:row r="195">
      <x:c r="A195" s="248"/>
      <x:c r="B195" s="248"/>
      <x:c r="C195" s="248"/>
      <x:c r="D195" s="248"/>
      <x:c r="E195" s="248"/>
      <x:c r="F195" s="248"/>
      <x:c r="G195" s="248"/>
      <x:c r="H195" s="248"/>
      <x:c r="I195" s="248"/>
      <x:c r="J195" s="248"/>
      <x:c r="K195" s="248"/>
      <x:c r="L195" s="248"/>
      <x:c r="M195" s="248"/>
      <x:c r="N195" s="248"/>
      <x:c r="O195" s="248"/>
      <x:c r="P195" s="248"/>
      <x:c r="Q195" s="248"/>
      <x:c r="R195" s="248"/>
      <x:c r="S195" s="248"/>
      <x:c r="T195" s="248"/>
      <x:c r="U195" s="248"/>
      <x:c r="V195" s="248"/>
      <x:c r="W195" s="248"/>
      <x:c r="X195" s="248"/>
      <x:c r="Y195" s="248"/>
      <x:c r="Z195" s="248"/>
    </x:row>
    <x:row r="196">
      <x:c r="A196" s="248"/>
      <x:c r="B196" s="248"/>
      <x:c r="C196" s="248"/>
      <x:c r="D196" s="248"/>
      <x:c r="E196" s="248"/>
      <x:c r="F196" s="248"/>
      <x:c r="G196" s="248"/>
      <x:c r="H196" s="248"/>
      <x:c r="I196" s="248"/>
      <x:c r="J196" s="248"/>
      <x:c r="K196" s="248"/>
      <x:c r="L196" s="248"/>
      <x:c r="M196" s="248"/>
      <x:c r="N196" s="248"/>
      <x:c r="O196" s="248"/>
      <x:c r="P196" s="248"/>
      <x:c r="Q196" s="248"/>
      <x:c r="R196" s="248"/>
      <x:c r="S196" s="248"/>
      <x:c r="T196" s="248"/>
      <x:c r="U196" s="248"/>
      <x:c r="V196" s="248"/>
      <x:c r="W196" s="248"/>
      <x:c r="X196" s="248"/>
      <x:c r="Y196" s="248"/>
      <x:c r="Z196" s="248"/>
    </x:row>
    <x:row r="197">
      <x:c r="A197" s="248"/>
      <x:c r="B197" s="248"/>
      <x:c r="C197" s="248"/>
      <x:c r="D197" s="248"/>
      <x:c r="E197" s="248"/>
      <x:c r="F197" s="248"/>
      <x:c r="G197" s="248"/>
      <x:c r="H197" s="248"/>
      <x:c r="I197" s="248"/>
      <x:c r="J197" s="248"/>
      <x:c r="K197" s="248"/>
      <x:c r="L197" s="248"/>
      <x:c r="M197" s="248"/>
      <x:c r="N197" s="248"/>
      <x:c r="O197" s="248"/>
      <x:c r="P197" s="248"/>
      <x:c r="Q197" s="248"/>
      <x:c r="R197" s="248"/>
      <x:c r="S197" s="248"/>
      <x:c r="T197" s="248"/>
      <x:c r="U197" s="248"/>
      <x:c r="V197" s="248"/>
      <x:c r="W197" s="248"/>
      <x:c r="X197" s="248"/>
      <x:c r="Y197" s="248"/>
      <x:c r="Z197" s="248"/>
    </x:row>
    <x:row r="198">
      <x:c r="A198" s="248"/>
      <x:c r="B198" s="248"/>
      <x:c r="C198" s="248"/>
      <x:c r="D198" s="248"/>
      <x:c r="E198" s="248"/>
      <x:c r="F198" s="248"/>
      <x:c r="G198" s="248"/>
      <x:c r="H198" s="248"/>
      <x:c r="I198" s="248"/>
      <x:c r="J198" s="248"/>
      <x:c r="K198" s="248"/>
      <x:c r="L198" s="248"/>
      <x:c r="M198" s="248"/>
      <x:c r="N198" s="248"/>
      <x:c r="O198" s="248"/>
      <x:c r="P198" s="248"/>
      <x:c r="Q198" s="248"/>
      <x:c r="R198" s="248"/>
      <x:c r="S198" s="248"/>
      <x:c r="T198" s="248"/>
      <x:c r="U198" s="248"/>
      <x:c r="V198" s="248"/>
      <x:c r="W198" s="248"/>
      <x:c r="X198" s="248"/>
      <x:c r="Y198" s="248"/>
      <x:c r="Z198" s="248"/>
    </x:row>
    <x:row r="199">
      <x:c r="A199" s="248"/>
      <x:c r="B199" s="248"/>
      <x:c r="C199" s="248"/>
      <x:c r="D199" s="248"/>
      <x:c r="E199" s="248"/>
      <x:c r="F199" s="248"/>
      <x:c r="G199" s="248"/>
      <x:c r="H199" s="248"/>
      <x:c r="I199" s="248"/>
      <x:c r="J199" s="248"/>
      <x:c r="K199" s="248"/>
      <x:c r="L199" s="248"/>
      <x:c r="M199" s="248"/>
      <x:c r="N199" s="248"/>
      <x:c r="O199" s="248"/>
      <x:c r="P199" s="248"/>
      <x:c r="Q199" s="248"/>
      <x:c r="R199" s="248"/>
      <x:c r="S199" s="248"/>
      <x:c r="T199" s="248"/>
      <x:c r="U199" s="248"/>
      <x:c r="V199" s="248"/>
      <x:c r="W199" s="248"/>
      <x:c r="X199" s="248"/>
      <x:c r="Y199" s="248"/>
      <x:c r="Z199" s="248"/>
    </x:row>
    <x:row r="200">
      <x:c r="A200" s="248"/>
      <x:c r="B200" s="248"/>
      <x:c r="C200" s="248"/>
      <x:c r="D200" s="248"/>
      <x:c r="E200" s="248"/>
      <x:c r="F200" s="248"/>
      <x:c r="G200" s="248"/>
      <x:c r="H200" s="248"/>
      <x:c r="I200" s="248"/>
      <x:c r="J200" s="248"/>
      <x:c r="K200" s="248"/>
      <x:c r="L200" s="248"/>
      <x:c r="M200" s="248"/>
      <x:c r="N200" s="248"/>
      <x:c r="O200" s="248"/>
      <x:c r="P200" s="248"/>
      <x:c r="Q200" s="248"/>
      <x:c r="R200" s="248"/>
      <x:c r="S200" s="248"/>
      <x:c r="T200" s="248"/>
      <x:c r="U200" s="248"/>
      <x:c r="V200" s="248"/>
      <x:c r="W200" s="248"/>
      <x:c r="X200" s="248"/>
      <x:c r="Y200" s="248"/>
      <x:c r="Z200" s="248"/>
    </x:row>
    <x:row r="201">
      <x:c r="A201" s="248"/>
      <x:c r="B201" s="248"/>
      <x:c r="C201" s="248"/>
      <x:c r="D201" s="248"/>
      <x:c r="E201" s="248"/>
      <x:c r="F201" s="248"/>
      <x:c r="G201" s="248"/>
      <x:c r="H201" s="248"/>
      <x:c r="I201" s="248"/>
      <x:c r="J201" s="248"/>
      <x:c r="K201" s="248"/>
      <x:c r="L201" s="248"/>
      <x:c r="M201" s="248"/>
      <x:c r="N201" s="248"/>
      <x:c r="O201" s="248"/>
      <x:c r="P201" s="248"/>
      <x:c r="Q201" s="248"/>
      <x:c r="R201" s="248"/>
      <x:c r="S201" s="248"/>
      <x:c r="T201" s="248"/>
      <x:c r="U201" s="248"/>
      <x:c r="V201" s="248"/>
      <x:c r="W201" s="248"/>
      <x:c r="X201" s="248"/>
      <x:c r="Y201" s="248"/>
      <x:c r="Z201" s="248"/>
    </x:row>
    <x:row r="202">
      <x:c r="A202" s="248"/>
      <x:c r="B202" s="248"/>
      <x:c r="C202" s="248"/>
      <x:c r="D202" s="248"/>
      <x:c r="E202" s="248"/>
      <x:c r="F202" s="248"/>
      <x:c r="G202" s="248"/>
      <x:c r="H202" s="248"/>
      <x:c r="I202" s="248"/>
      <x:c r="J202" s="248"/>
      <x:c r="K202" s="248"/>
      <x:c r="L202" s="248"/>
      <x:c r="M202" s="248"/>
      <x:c r="N202" s="248"/>
      <x:c r="O202" s="248"/>
      <x:c r="P202" s="248"/>
      <x:c r="Q202" s="248"/>
      <x:c r="R202" s="248"/>
      <x:c r="S202" s="248"/>
      <x:c r="T202" s="248"/>
      <x:c r="U202" s="248"/>
      <x:c r="V202" s="248"/>
      <x:c r="W202" s="248"/>
      <x:c r="X202" s="248"/>
      <x:c r="Y202" s="248"/>
      <x:c r="Z202" s="248"/>
    </x:row>
    <x:row r="203">
      <x:c r="A203" s="248"/>
      <x:c r="B203" s="248"/>
      <x:c r="C203" s="248"/>
      <x:c r="D203" s="248"/>
      <x:c r="E203" s="248"/>
      <x:c r="F203" s="248"/>
      <x:c r="G203" s="248"/>
      <x:c r="H203" s="248"/>
      <x:c r="I203" s="248"/>
      <x:c r="J203" s="248"/>
      <x:c r="K203" s="248"/>
      <x:c r="L203" s="248"/>
      <x:c r="M203" s="248"/>
      <x:c r="N203" s="248"/>
      <x:c r="O203" s="248"/>
      <x:c r="P203" s="248"/>
      <x:c r="Q203" s="248"/>
      <x:c r="R203" s="248"/>
      <x:c r="S203" s="248"/>
      <x:c r="T203" s="248"/>
      <x:c r="U203" s="248"/>
      <x:c r="V203" s="248"/>
      <x:c r="W203" s="248"/>
      <x:c r="X203" s="248"/>
      <x:c r="Y203" s="248"/>
      <x:c r="Z203" s="248"/>
    </x:row>
    <x:row r="204">
      <x:c r="A204" s="248"/>
      <x:c r="B204" s="248"/>
      <x:c r="C204" s="248"/>
      <x:c r="D204" s="248"/>
      <x:c r="E204" s="248"/>
      <x:c r="F204" s="248"/>
      <x:c r="G204" s="248"/>
      <x:c r="H204" s="248"/>
      <x:c r="I204" s="248"/>
      <x:c r="J204" s="248"/>
      <x:c r="K204" s="248"/>
      <x:c r="L204" s="248"/>
      <x:c r="M204" s="248"/>
      <x:c r="N204" s="248"/>
      <x:c r="O204" s="248"/>
      <x:c r="P204" s="248"/>
      <x:c r="Q204" s="248"/>
      <x:c r="R204" s="248"/>
      <x:c r="S204" s="248"/>
      <x:c r="T204" s="248"/>
      <x:c r="U204" s="248"/>
      <x:c r="V204" s="248"/>
      <x:c r="W204" s="248"/>
      <x:c r="X204" s="248"/>
      <x:c r="Y204" s="248"/>
      <x:c r="Z204" s="248"/>
    </x:row>
    <x:row r="205">
      <x:c r="A205" s="248"/>
      <x:c r="B205" s="248"/>
      <x:c r="C205" s="248"/>
      <x:c r="D205" s="248"/>
      <x:c r="E205" s="248"/>
      <x:c r="F205" s="248"/>
      <x:c r="G205" s="248"/>
      <x:c r="H205" s="248"/>
      <x:c r="I205" s="248"/>
      <x:c r="J205" s="248"/>
      <x:c r="K205" s="248"/>
      <x:c r="L205" s="248"/>
      <x:c r="M205" s="248"/>
      <x:c r="N205" s="248"/>
      <x:c r="O205" s="248"/>
      <x:c r="P205" s="248"/>
      <x:c r="Q205" s="248"/>
      <x:c r="R205" s="248"/>
      <x:c r="S205" s="248"/>
      <x:c r="T205" s="248"/>
      <x:c r="U205" s="248"/>
      <x:c r="V205" s="248"/>
      <x:c r="W205" s="248"/>
      <x:c r="X205" s="248"/>
      <x:c r="Y205" s="248"/>
      <x:c r="Z205" s="248"/>
    </x:row>
    <x:row r="206">
      <x:c r="A206" s="248"/>
      <x:c r="B206" s="248"/>
      <x:c r="C206" s="248"/>
      <x:c r="D206" s="248"/>
      <x:c r="E206" s="248"/>
      <x:c r="F206" s="248"/>
      <x:c r="G206" s="248"/>
      <x:c r="H206" s="248"/>
      <x:c r="I206" s="248"/>
      <x:c r="J206" s="248"/>
      <x:c r="K206" s="248"/>
      <x:c r="L206" s="248"/>
      <x:c r="M206" s="248"/>
      <x:c r="N206" s="248"/>
      <x:c r="O206" s="248"/>
      <x:c r="P206" s="248"/>
      <x:c r="Q206" s="248"/>
      <x:c r="R206" s="248"/>
      <x:c r="S206" s="248"/>
      <x:c r="T206" s="248"/>
      <x:c r="U206" s="248"/>
      <x:c r="V206" s="248"/>
      <x:c r="W206" s="248"/>
      <x:c r="X206" s="248"/>
      <x:c r="Y206" s="248"/>
      <x:c r="Z206" s="248"/>
    </x:row>
    <x:row r="207">
      <x:c r="A207" s="248"/>
      <x:c r="B207" s="248"/>
      <x:c r="C207" s="248"/>
      <x:c r="D207" s="248"/>
      <x:c r="E207" s="248"/>
      <x:c r="F207" s="248"/>
      <x:c r="G207" s="248"/>
      <x:c r="H207" s="248"/>
      <x:c r="I207" s="248"/>
      <x:c r="J207" s="248"/>
      <x:c r="K207" s="248"/>
      <x:c r="L207" s="248"/>
      <x:c r="M207" s="248"/>
      <x:c r="N207" s="248"/>
      <x:c r="O207" s="248"/>
      <x:c r="P207" s="248"/>
      <x:c r="Q207" s="248"/>
      <x:c r="R207" s="248"/>
      <x:c r="S207" s="248"/>
      <x:c r="T207" s="248"/>
      <x:c r="U207" s="248"/>
      <x:c r="V207" s="248"/>
      <x:c r="W207" s="248"/>
      <x:c r="X207" s="248"/>
      <x:c r="Y207" s="248"/>
      <x:c r="Z207" s="248"/>
    </x:row>
    <x:row r="208">
      <x:c r="A208" s="248"/>
      <x:c r="B208" s="248"/>
      <x:c r="C208" s="248"/>
      <x:c r="D208" s="248"/>
      <x:c r="E208" s="248"/>
      <x:c r="F208" s="248"/>
      <x:c r="G208" s="248"/>
      <x:c r="H208" s="248"/>
      <x:c r="I208" s="248"/>
      <x:c r="J208" s="248"/>
      <x:c r="K208" s="248"/>
      <x:c r="L208" s="248"/>
      <x:c r="M208" s="248"/>
      <x:c r="N208" s="248"/>
      <x:c r="O208" s="248"/>
      <x:c r="P208" s="248"/>
      <x:c r="Q208" s="248"/>
      <x:c r="R208" s="248"/>
      <x:c r="S208" s="248"/>
      <x:c r="T208" s="248"/>
      <x:c r="U208" s="248"/>
      <x:c r="V208" s="248"/>
      <x:c r="W208" s="248"/>
      <x:c r="X208" s="248"/>
      <x:c r="Y208" s="248"/>
      <x:c r="Z208" s="248"/>
    </x:row>
    <x:row r="209">
      <x:c r="A209" s="248"/>
      <x:c r="B209" s="248"/>
      <x:c r="C209" s="248"/>
      <x:c r="D209" s="248"/>
      <x:c r="E209" s="248"/>
      <x:c r="F209" s="248"/>
      <x:c r="G209" s="248"/>
      <x:c r="H209" s="248"/>
      <x:c r="I209" s="248"/>
      <x:c r="J209" s="248"/>
      <x:c r="K209" s="248"/>
      <x:c r="L209" s="248"/>
      <x:c r="M209" s="248"/>
      <x:c r="N209" s="248"/>
      <x:c r="O209" s="248"/>
      <x:c r="P209" s="248"/>
      <x:c r="Q209" s="248"/>
      <x:c r="R209" s="248"/>
      <x:c r="S209" s="248"/>
      <x:c r="T209" s="248"/>
      <x:c r="U209" s="248"/>
      <x:c r="V209" s="248"/>
      <x:c r="W209" s="248"/>
      <x:c r="X209" s="248"/>
      <x:c r="Y209" s="248"/>
      <x:c r="Z209" s="248"/>
    </x:row>
    <x:row r="210">
      <x:c r="A210" s="248"/>
      <x:c r="B210" s="248"/>
      <x:c r="C210" s="248"/>
      <x:c r="D210" s="248"/>
      <x:c r="E210" s="248"/>
      <x:c r="F210" s="248"/>
      <x:c r="G210" s="248"/>
      <x:c r="H210" s="248"/>
      <x:c r="I210" s="248"/>
      <x:c r="J210" s="248"/>
      <x:c r="K210" s="248"/>
      <x:c r="L210" s="248"/>
      <x:c r="M210" s="248"/>
      <x:c r="N210" s="248"/>
      <x:c r="O210" s="248"/>
      <x:c r="P210" s="248"/>
      <x:c r="Q210" s="248"/>
      <x:c r="R210" s="248"/>
      <x:c r="S210" s="248"/>
      <x:c r="T210" s="248"/>
      <x:c r="U210" s="248"/>
      <x:c r="V210" s="248"/>
      <x:c r="W210" s="248"/>
      <x:c r="X210" s="248"/>
      <x:c r="Y210" s="248"/>
      <x:c r="Z210" s="248"/>
    </x:row>
    <x:row r="211">
      <x:c r="A211" s="248"/>
      <x:c r="B211" s="248"/>
      <x:c r="C211" s="248"/>
      <x:c r="D211" s="248"/>
      <x:c r="E211" s="248"/>
      <x:c r="F211" s="248"/>
      <x:c r="G211" s="248"/>
      <x:c r="H211" s="248"/>
      <x:c r="I211" s="248"/>
      <x:c r="J211" s="248"/>
      <x:c r="K211" s="248"/>
      <x:c r="L211" s="248"/>
      <x:c r="M211" s="248"/>
      <x:c r="N211" s="248"/>
      <x:c r="O211" s="248"/>
      <x:c r="P211" s="248"/>
      <x:c r="Q211" s="248"/>
      <x:c r="R211" s="248"/>
      <x:c r="S211" s="248"/>
      <x:c r="T211" s="248"/>
      <x:c r="U211" s="248"/>
      <x:c r="V211" s="248"/>
      <x:c r="W211" s="248"/>
      <x:c r="X211" s="248"/>
      <x:c r="Y211" s="248"/>
      <x:c r="Z211" s="248"/>
    </x:row>
    <x:row r="212">
      <x:c r="A212" s="248"/>
      <x:c r="B212" s="248"/>
      <x:c r="C212" s="248"/>
      <x:c r="D212" s="248"/>
      <x:c r="E212" s="248"/>
      <x:c r="F212" s="248"/>
      <x:c r="G212" s="248"/>
      <x:c r="H212" s="248"/>
      <x:c r="I212" s="248"/>
      <x:c r="J212" s="248"/>
      <x:c r="K212" s="248"/>
      <x:c r="L212" s="248"/>
      <x:c r="M212" s="248"/>
      <x:c r="N212" s="248"/>
      <x:c r="O212" s="248"/>
      <x:c r="P212" s="248"/>
      <x:c r="Q212" s="248"/>
      <x:c r="R212" s="248"/>
      <x:c r="S212" s="248"/>
      <x:c r="T212" s="248"/>
      <x:c r="U212" s="248"/>
      <x:c r="V212" s="248"/>
      <x:c r="W212" s="248"/>
      <x:c r="X212" s="248"/>
      <x:c r="Y212" s="248"/>
      <x:c r="Z212" s="248"/>
    </x:row>
    <x:row r="213">
      <x:c r="A213" s="248"/>
      <x:c r="B213" s="248"/>
      <x:c r="C213" s="248"/>
      <x:c r="D213" s="248"/>
      <x:c r="E213" s="248"/>
      <x:c r="F213" s="248"/>
      <x:c r="G213" s="248"/>
      <x:c r="H213" s="248"/>
      <x:c r="I213" s="248"/>
      <x:c r="J213" s="248"/>
      <x:c r="K213" s="248"/>
      <x:c r="L213" s="248"/>
      <x:c r="M213" s="248"/>
      <x:c r="N213" s="248"/>
      <x:c r="O213" s="248"/>
      <x:c r="P213" s="248"/>
      <x:c r="Q213" s="248"/>
      <x:c r="R213" s="248"/>
      <x:c r="S213" s="248"/>
      <x:c r="T213" s="248"/>
      <x:c r="U213" s="248"/>
      <x:c r="V213" s="248"/>
      <x:c r="W213" s="248"/>
      <x:c r="X213" s="248"/>
      <x:c r="Y213" s="248"/>
      <x:c r="Z213" s="248"/>
    </x:row>
    <x:row r="214">
      <x:c r="A214" s="248"/>
      <x:c r="B214" s="248"/>
      <x:c r="C214" s="248"/>
      <x:c r="D214" s="248"/>
      <x:c r="E214" s="248"/>
      <x:c r="F214" s="248"/>
      <x:c r="G214" s="248"/>
      <x:c r="H214" s="248"/>
      <x:c r="I214" s="248"/>
      <x:c r="J214" s="248"/>
      <x:c r="K214" s="248"/>
      <x:c r="L214" s="248"/>
      <x:c r="M214" s="248"/>
      <x:c r="N214" s="248"/>
      <x:c r="O214" s="248"/>
      <x:c r="P214" s="248"/>
      <x:c r="Q214" s="248"/>
      <x:c r="R214" s="248"/>
      <x:c r="S214" s="248"/>
      <x:c r="T214" s="248"/>
      <x:c r="U214" s="248"/>
      <x:c r="V214" s="248"/>
      <x:c r="W214" s="248"/>
      <x:c r="X214" s="248"/>
      <x:c r="Y214" s="248"/>
      <x:c r="Z214" s="248"/>
    </x:row>
    <x:row r="215">
      <x:c r="A215" s="248"/>
      <x:c r="B215" s="248"/>
      <x:c r="C215" s="248"/>
      <x:c r="D215" s="248"/>
      <x:c r="E215" s="248"/>
      <x:c r="F215" s="248"/>
      <x:c r="G215" s="248"/>
      <x:c r="H215" s="248"/>
      <x:c r="I215" s="248"/>
      <x:c r="J215" s="248"/>
      <x:c r="K215" s="248"/>
      <x:c r="L215" s="248"/>
      <x:c r="M215" s="248"/>
      <x:c r="N215" s="248"/>
      <x:c r="O215" s="248"/>
      <x:c r="P215" s="248"/>
      <x:c r="Q215" s="248"/>
      <x:c r="R215" s="248"/>
      <x:c r="S215" s="248"/>
      <x:c r="T215" s="248"/>
      <x:c r="U215" s="248"/>
      <x:c r="V215" s="248"/>
      <x:c r="W215" s="248"/>
      <x:c r="X215" s="248"/>
      <x:c r="Y215" s="248"/>
      <x:c r="Z215" s="248"/>
    </x:row>
    <x:row r="216">
      <x:c r="A216" s="248"/>
      <x:c r="B216" s="248"/>
      <x:c r="C216" s="248"/>
      <x:c r="D216" s="248"/>
      <x:c r="E216" s="248"/>
      <x:c r="F216" s="248"/>
      <x:c r="G216" s="248"/>
      <x:c r="H216" s="248"/>
      <x:c r="I216" s="248"/>
      <x:c r="J216" s="248"/>
      <x:c r="K216" s="248"/>
      <x:c r="L216" s="248"/>
      <x:c r="M216" s="248"/>
      <x:c r="N216" s="248"/>
      <x:c r="O216" s="248"/>
      <x:c r="P216" s="248"/>
      <x:c r="Q216" s="248"/>
      <x:c r="R216" s="248"/>
      <x:c r="S216" s="248"/>
      <x:c r="T216" s="248"/>
      <x:c r="U216" s="248"/>
      <x:c r="V216" s="248"/>
      <x:c r="W216" s="248"/>
      <x:c r="X216" s="248"/>
      <x:c r="Y216" s="248"/>
      <x:c r="Z216" s="248"/>
    </x:row>
    <x:row r="217">
      <x:c r="A217" s="248"/>
      <x:c r="B217" s="248"/>
      <x:c r="C217" s="248"/>
      <x:c r="D217" s="248"/>
      <x:c r="E217" s="248"/>
      <x:c r="F217" s="248"/>
      <x:c r="G217" s="248"/>
      <x:c r="H217" s="248"/>
      <x:c r="I217" s="248"/>
      <x:c r="J217" s="248"/>
      <x:c r="K217" s="248"/>
      <x:c r="L217" s="248"/>
      <x:c r="M217" s="248"/>
      <x:c r="N217" s="248"/>
      <x:c r="O217" s="248"/>
      <x:c r="P217" s="248"/>
      <x:c r="Q217" s="248"/>
      <x:c r="R217" s="248"/>
      <x:c r="S217" s="248"/>
      <x:c r="T217" s="248"/>
      <x:c r="U217" s="248"/>
      <x:c r="V217" s="248"/>
      <x:c r="W217" s="248"/>
      <x:c r="X217" s="248"/>
      <x:c r="Y217" s="248"/>
      <x:c r="Z217" s="248"/>
    </x:row>
    <x:row r="218">
      <x:c r="A218" s="248"/>
      <x:c r="B218" s="248"/>
      <x:c r="C218" s="248"/>
      <x:c r="D218" s="248"/>
      <x:c r="E218" s="248"/>
      <x:c r="F218" s="248"/>
      <x:c r="G218" s="248"/>
      <x:c r="H218" s="248"/>
      <x:c r="I218" s="248"/>
      <x:c r="J218" s="248"/>
      <x:c r="K218" s="248"/>
      <x:c r="L218" s="248"/>
      <x:c r="M218" s="248"/>
      <x:c r="N218" s="248"/>
      <x:c r="O218" s="248"/>
      <x:c r="P218" s="248"/>
      <x:c r="Q218" s="248"/>
      <x:c r="R218" s="248"/>
      <x:c r="S218" s="248"/>
      <x:c r="T218" s="248"/>
      <x:c r="U218" s="248"/>
      <x:c r="V218" s="248"/>
      <x:c r="W218" s="248"/>
      <x:c r="X218" s="248"/>
      <x:c r="Y218" s="248"/>
      <x:c r="Z218" s="248"/>
    </x:row>
    <x:row r="219">
      <x:c r="A219" s="248"/>
      <x:c r="B219" s="248"/>
      <x:c r="C219" s="248"/>
      <x:c r="D219" s="248"/>
      <x:c r="E219" s="248"/>
      <x:c r="F219" s="248"/>
      <x:c r="G219" s="248"/>
      <x:c r="H219" s="248"/>
      <x:c r="I219" s="248"/>
      <x:c r="J219" s="248"/>
      <x:c r="K219" s="248"/>
      <x:c r="L219" s="248"/>
      <x:c r="M219" s="248"/>
      <x:c r="N219" s="248"/>
      <x:c r="O219" s="248"/>
      <x:c r="P219" s="248"/>
      <x:c r="Q219" s="248"/>
      <x:c r="R219" s="248"/>
      <x:c r="S219" s="248"/>
      <x:c r="T219" s="248"/>
      <x:c r="U219" s="248"/>
      <x:c r="V219" s="248"/>
      <x:c r="W219" s="248"/>
      <x:c r="X219" s="248"/>
      <x:c r="Y219" s="248"/>
      <x:c r="Z219" s="248"/>
    </x:row>
    <x:row r="220">
      <x:c r="A220" s="248"/>
      <x:c r="B220" s="248"/>
      <x:c r="C220" s="248"/>
      <x:c r="D220" s="248"/>
      <x:c r="E220" s="248"/>
      <x:c r="F220" s="248"/>
      <x:c r="G220" s="248"/>
      <x:c r="H220" s="248"/>
      <x:c r="I220" s="248"/>
      <x:c r="J220" s="248"/>
      <x:c r="K220" s="248"/>
      <x:c r="L220" s="248"/>
      <x:c r="M220" s="248"/>
      <x:c r="N220" s="248"/>
      <x:c r="O220" s="248"/>
      <x:c r="P220" s="248"/>
      <x:c r="Q220" s="248"/>
      <x:c r="R220" s="248"/>
      <x:c r="S220" s="248"/>
      <x:c r="T220" s="248"/>
      <x:c r="U220" s="248"/>
      <x:c r="V220" s="248"/>
      <x:c r="W220" s="248"/>
      <x:c r="X220" s="248"/>
      <x:c r="Y220" s="248"/>
      <x:c r="Z220" s="248"/>
    </x:row>
    <x:row r="221">
      <x:c r="A221" s="248"/>
      <x:c r="B221" s="248"/>
      <x:c r="C221" s="248"/>
      <x:c r="D221" s="248"/>
      <x:c r="E221" s="248"/>
      <x:c r="F221" s="248"/>
      <x:c r="G221" s="248"/>
      <x:c r="H221" s="248"/>
      <x:c r="I221" s="248"/>
      <x:c r="J221" s="248"/>
      <x:c r="K221" s="248"/>
      <x:c r="L221" s="248"/>
      <x:c r="M221" s="248"/>
      <x:c r="N221" s="248"/>
      <x:c r="O221" s="248"/>
      <x:c r="P221" s="248"/>
      <x:c r="Q221" s="248"/>
      <x:c r="R221" s="248"/>
      <x:c r="S221" s="248"/>
      <x:c r="T221" s="248"/>
      <x:c r="U221" s="248"/>
      <x:c r="V221" s="248"/>
      <x:c r="W221" s="248"/>
      <x:c r="X221" s="248"/>
      <x:c r="Y221" s="248"/>
      <x:c r="Z221" s="248"/>
    </x:row>
    <x:row r="222">
      <x:c r="A222" s="248"/>
      <x:c r="B222" s="248"/>
      <x:c r="C222" s="248"/>
      <x:c r="D222" s="248"/>
      <x:c r="E222" s="248"/>
      <x:c r="F222" s="248"/>
      <x:c r="G222" s="248"/>
      <x:c r="H222" s="248"/>
      <x:c r="I222" s="248"/>
      <x:c r="J222" s="248"/>
      <x:c r="K222" s="248"/>
      <x:c r="L222" s="248"/>
      <x:c r="M222" s="248"/>
      <x:c r="N222" s="248"/>
      <x:c r="O222" s="248"/>
      <x:c r="P222" s="248"/>
      <x:c r="Q222" s="248"/>
      <x:c r="R222" s="248"/>
      <x:c r="S222" s="248"/>
      <x:c r="T222" s="248"/>
      <x:c r="U222" s="248"/>
      <x:c r="V222" s="248"/>
      <x:c r="W222" s="248"/>
      <x:c r="X222" s="248"/>
      <x:c r="Y222" s="248"/>
      <x:c r="Z222" s="248"/>
    </x:row>
    <x:row r="223">
      <x:c r="A223" s="248"/>
      <x:c r="B223" s="248"/>
      <x:c r="C223" s="248"/>
      <x:c r="D223" s="248"/>
      <x:c r="E223" s="248"/>
      <x:c r="F223" s="248"/>
      <x:c r="G223" s="248"/>
      <x:c r="H223" s="248"/>
      <x:c r="I223" s="248"/>
      <x:c r="J223" s="248"/>
      <x:c r="K223" s="248"/>
      <x:c r="L223" s="248"/>
      <x:c r="M223" s="248"/>
      <x:c r="N223" s="248"/>
      <x:c r="O223" s="248"/>
      <x:c r="P223" s="248"/>
      <x:c r="Q223" s="248"/>
      <x:c r="R223" s="248"/>
      <x:c r="S223" s="248"/>
      <x:c r="T223" s="248"/>
      <x:c r="U223" s="248"/>
      <x:c r="V223" s="248"/>
      <x:c r="W223" s="248"/>
      <x:c r="X223" s="248"/>
      <x:c r="Y223" s="248"/>
      <x:c r="Z223" s="248"/>
    </x:row>
    <x:row r="224">
      <x:c r="A224" s="248"/>
      <x:c r="B224" s="248"/>
      <x:c r="C224" s="248"/>
      <x:c r="D224" s="248"/>
      <x:c r="E224" s="248"/>
      <x:c r="F224" s="248"/>
      <x:c r="G224" s="248"/>
      <x:c r="H224" s="248"/>
      <x:c r="I224" s="248"/>
      <x:c r="J224" s="248"/>
      <x:c r="K224" s="248"/>
      <x:c r="L224" s="248"/>
      <x:c r="M224" s="248"/>
      <x:c r="N224" s="248"/>
      <x:c r="O224" s="248"/>
      <x:c r="P224" s="248"/>
      <x:c r="Q224" s="248"/>
      <x:c r="R224" s="248"/>
      <x:c r="S224" s="248"/>
      <x:c r="T224" s="248"/>
      <x:c r="U224" s="248"/>
      <x:c r="V224" s="248"/>
      <x:c r="W224" s="248"/>
      <x:c r="X224" s="248"/>
      <x:c r="Y224" s="248"/>
      <x:c r="Z224" s="248"/>
    </x:row>
    <x:row r="225">
      <x:c r="A225" s="248"/>
      <x:c r="B225" s="248"/>
      <x:c r="C225" s="248"/>
      <x:c r="D225" s="248"/>
      <x:c r="E225" s="248"/>
      <x:c r="F225" s="248"/>
      <x:c r="G225" s="248"/>
      <x:c r="H225" s="248"/>
      <x:c r="I225" s="248"/>
      <x:c r="J225" s="248"/>
      <x:c r="K225" s="248"/>
      <x:c r="L225" s="248"/>
      <x:c r="M225" s="248"/>
      <x:c r="N225" s="248"/>
      <x:c r="O225" s="248"/>
      <x:c r="P225" s="248"/>
      <x:c r="Q225" s="248"/>
      <x:c r="R225" s="248"/>
      <x:c r="S225" s="248"/>
      <x:c r="T225" s="248"/>
      <x:c r="U225" s="248"/>
      <x:c r="V225" s="248"/>
      <x:c r="W225" s="248"/>
      <x:c r="X225" s="248"/>
      <x:c r="Y225" s="248"/>
      <x:c r="Z225" s="248"/>
    </x:row>
    <x:row r="226">
      <x:c r="A226" s="248"/>
      <x:c r="B226" s="248"/>
      <x:c r="C226" s="248"/>
      <x:c r="D226" s="248"/>
      <x:c r="E226" s="248"/>
      <x:c r="F226" s="248"/>
      <x:c r="G226" s="248"/>
      <x:c r="H226" s="248"/>
      <x:c r="I226" s="248"/>
      <x:c r="J226" s="248"/>
      <x:c r="K226" s="248"/>
      <x:c r="L226" s="248"/>
      <x:c r="M226" s="248"/>
      <x:c r="N226" s="248"/>
      <x:c r="O226" s="248"/>
      <x:c r="P226" s="248"/>
      <x:c r="Q226" s="248"/>
      <x:c r="R226" s="248"/>
      <x:c r="S226" s="248"/>
      <x:c r="T226" s="248"/>
      <x:c r="U226" s="248"/>
      <x:c r="V226" s="248"/>
      <x:c r="W226" s="248"/>
      <x:c r="X226" s="248"/>
      <x:c r="Y226" s="248"/>
      <x:c r="Z226" s="248"/>
    </x:row>
    <x:row r="227">
      <x:c r="A227" s="248"/>
      <x:c r="B227" s="248"/>
      <x:c r="C227" s="248"/>
      <x:c r="D227" s="248"/>
      <x:c r="E227" s="248"/>
      <x:c r="F227" s="248"/>
      <x:c r="G227" s="248"/>
      <x:c r="H227" s="248"/>
      <x:c r="I227" s="248"/>
      <x:c r="J227" s="248"/>
      <x:c r="K227" s="248"/>
      <x:c r="L227" s="248"/>
      <x:c r="M227" s="248"/>
      <x:c r="N227" s="248"/>
      <x:c r="O227" s="248"/>
      <x:c r="P227" s="248"/>
      <x:c r="Q227" s="248"/>
      <x:c r="R227" s="248"/>
      <x:c r="S227" s="248"/>
      <x:c r="T227" s="248"/>
      <x:c r="U227" s="248"/>
      <x:c r="V227" s="248"/>
      <x:c r="W227" s="248"/>
      <x:c r="X227" s="248"/>
      <x:c r="Y227" s="248"/>
      <x:c r="Z227" s="248"/>
    </x:row>
    <x:row r="228">
      <x:c r="A228" s="248"/>
      <x:c r="B228" s="248"/>
      <x:c r="C228" s="248"/>
      <x:c r="D228" s="248"/>
      <x:c r="E228" s="248"/>
      <x:c r="F228" s="248"/>
      <x:c r="G228" s="248"/>
      <x:c r="H228" s="248"/>
      <x:c r="I228" s="248"/>
      <x:c r="J228" s="248"/>
      <x:c r="K228" s="248"/>
      <x:c r="L228" s="248"/>
      <x:c r="M228" s="248"/>
      <x:c r="N228" s="248"/>
      <x:c r="O228" s="248"/>
      <x:c r="P228" s="248"/>
      <x:c r="Q228" s="248"/>
      <x:c r="R228" s="248"/>
      <x:c r="S228" s="248"/>
      <x:c r="T228" s="248"/>
      <x:c r="U228" s="248"/>
      <x:c r="V228" s="248"/>
      <x:c r="W228" s="248"/>
      <x:c r="X228" s="248"/>
      <x:c r="Y228" s="248"/>
      <x:c r="Z228" s="248"/>
    </x:row>
    <x:row r="229">
      <x:c r="A229" s="248"/>
      <x:c r="B229" s="248"/>
      <x:c r="C229" s="248"/>
      <x:c r="D229" s="248"/>
      <x:c r="E229" s="248"/>
      <x:c r="F229" s="248"/>
      <x:c r="G229" s="248"/>
      <x:c r="H229" s="248"/>
      <x:c r="I229" s="248"/>
      <x:c r="J229" s="248"/>
      <x:c r="K229" s="248"/>
      <x:c r="L229" s="248"/>
      <x:c r="M229" s="248"/>
      <x:c r="N229" s="248"/>
      <x:c r="O229" s="248"/>
      <x:c r="P229" s="248"/>
      <x:c r="Q229" s="248"/>
      <x:c r="R229" s="248"/>
      <x:c r="S229" s="248"/>
      <x:c r="T229" s="248"/>
      <x:c r="U229" s="248"/>
      <x:c r="V229" s="248"/>
      <x:c r="W229" s="248"/>
      <x:c r="X229" s="248"/>
      <x:c r="Y229" s="248"/>
      <x:c r="Z229" s="248"/>
    </x:row>
    <x:row r="230">
      <x:c r="A230" s="248"/>
      <x:c r="B230" s="248"/>
      <x:c r="C230" s="248"/>
      <x:c r="D230" s="248"/>
      <x:c r="E230" s="248"/>
      <x:c r="F230" s="248"/>
      <x:c r="G230" s="248"/>
      <x:c r="H230" s="248"/>
      <x:c r="I230" s="248"/>
      <x:c r="J230" s="248"/>
      <x:c r="K230" s="248"/>
      <x:c r="L230" s="248"/>
      <x:c r="M230" s="248"/>
      <x:c r="N230" s="248"/>
      <x:c r="O230" s="248"/>
      <x:c r="P230" s="248"/>
      <x:c r="Q230" s="248"/>
      <x:c r="R230" s="248"/>
      <x:c r="S230" s="248"/>
      <x:c r="T230" s="248"/>
      <x:c r="U230" s="248"/>
      <x:c r="V230" s="248"/>
      <x:c r="W230" s="248"/>
      <x:c r="X230" s="248"/>
      <x:c r="Y230" s="248"/>
      <x:c r="Z230" s="248"/>
    </x:row>
    <x:row r="231">
      <x:c r="A231" s="248"/>
      <x:c r="B231" s="248"/>
      <x:c r="C231" s="248"/>
      <x:c r="D231" s="248"/>
      <x:c r="E231" s="248"/>
      <x:c r="F231" s="248"/>
      <x:c r="G231" s="248"/>
      <x:c r="H231" s="248"/>
      <x:c r="I231" s="248"/>
      <x:c r="J231" s="248"/>
      <x:c r="K231" s="248"/>
      <x:c r="L231" s="248"/>
      <x:c r="M231" s="248"/>
      <x:c r="N231" s="248"/>
      <x:c r="O231" s="248"/>
      <x:c r="P231" s="248"/>
      <x:c r="Q231" s="248"/>
      <x:c r="R231" s="248"/>
      <x:c r="S231" s="248"/>
      <x:c r="T231" s="248"/>
      <x:c r="U231" s="248"/>
      <x:c r="V231" s="248"/>
      <x:c r="W231" s="248"/>
      <x:c r="X231" s="248"/>
      <x:c r="Y231" s="248"/>
      <x:c r="Z231" s="248"/>
    </x:row>
    <x:row r="232">
      <x:c r="A232" s="248"/>
      <x:c r="B232" s="248"/>
      <x:c r="C232" s="248"/>
      <x:c r="D232" s="248"/>
      <x:c r="E232" s="248"/>
      <x:c r="F232" s="248"/>
      <x:c r="G232" s="248"/>
      <x:c r="H232" s="248"/>
      <x:c r="I232" s="248"/>
      <x:c r="J232" s="248"/>
      <x:c r="K232" s="248"/>
      <x:c r="L232" s="248"/>
      <x:c r="M232" s="248"/>
      <x:c r="N232" s="248"/>
      <x:c r="O232" s="248"/>
      <x:c r="P232" s="248"/>
      <x:c r="Q232" s="248"/>
      <x:c r="R232" s="248"/>
      <x:c r="S232" s="248"/>
      <x:c r="T232" s="248"/>
      <x:c r="U232" s="248"/>
      <x:c r="V232" s="248"/>
      <x:c r="W232" s="248"/>
      <x:c r="X232" s="248"/>
      <x:c r="Y232" s="248"/>
      <x:c r="Z232" s="248"/>
    </x:row>
    <x:row r="233">
      <x:c r="A233" s="248"/>
      <x:c r="B233" s="248"/>
      <x:c r="C233" s="248"/>
      <x:c r="D233" s="248"/>
      <x:c r="E233" s="248"/>
      <x:c r="F233" s="248"/>
      <x:c r="G233" s="248"/>
      <x:c r="H233" s="248"/>
      <x:c r="I233" s="248"/>
      <x:c r="J233" s="248"/>
      <x:c r="K233" s="248"/>
      <x:c r="L233" s="248"/>
      <x:c r="M233" s="248"/>
      <x:c r="N233" s="248"/>
      <x:c r="O233" s="248"/>
      <x:c r="P233" s="248"/>
      <x:c r="Q233" s="248"/>
      <x:c r="R233" s="248"/>
      <x:c r="S233" s="248"/>
      <x:c r="T233" s="248"/>
      <x:c r="U233" s="248"/>
      <x:c r="V233" s="248"/>
      <x:c r="W233" s="248"/>
      <x:c r="X233" s="248"/>
      <x:c r="Y233" s="248"/>
      <x:c r="Z233" s="248"/>
    </x:row>
    <x:row r="234">
      <x:c r="A234" s="248"/>
      <x:c r="B234" s="248"/>
      <x:c r="C234" s="248"/>
      <x:c r="D234" s="248"/>
      <x:c r="E234" s="248"/>
      <x:c r="F234" s="248"/>
      <x:c r="G234" s="248"/>
      <x:c r="H234" s="248"/>
      <x:c r="I234" s="248"/>
      <x:c r="J234" s="248"/>
      <x:c r="K234" s="248"/>
      <x:c r="L234" s="248"/>
      <x:c r="M234" s="248"/>
      <x:c r="N234" s="248"/>
      <x:c r="O234" s="248"/>
      <x:c r="P234" s="248"/>
      <x:c r="Q234" s="248"/>
      <x:c r="R234" s="248"/>
      <x:c r="S234" s="248"/>
      <x:c r="T234" s="248"/>
      <x:c r="U234" s="248"/>
      <x:c r="V234" s="248"/>
      <x:c r="W234" s="248"/>
      <x:c r="X234" s="248"/>
      <x:c r="Y234" s="248"/>
      <x:c r="Z234" s="248"/>
    </x:row>
    <x:row r="235">
      <x:c r="A235" s="248"/>
      <x:c r="B235" s="248"/>
      <x:c r="C235" s="248"/>
      <x:c r="D235" s="248"/>
      <x:c r="E235" s="248"/>
      <x:c r="F235" s="248"/>
      <x:c r="G235" s="248"/>
      <x:c r="H235" s="248"/>
      <x:c r="I235" s="248"/>
      <x:c r="J235" s="248"/>
      <x:c r="K235" s="248"/>
      <x:c r="L235" s="248"/>
      <x:c r="M235" s="248"/>
      <x:c r="N235" s="248"/>
      <x:c r="O235" s="248"/>
      <x:c r="P235" s="248"/>
      <x:c r="Q235" s="248"/>
      <x:c r="R235" s="248"/>
      <x:c r="S235" s="248"/>
      <x:c r="T235" s="248"/>
      <x:c r="U235" s="248"/>
      <x:c r="V235" s="248"/>
      <x:c r="W235" s="248"/>
      <x:c r="X235" s="248"/>
      <x:c r="Y235" s="248"/>
      <x:c r="Z235" s="248"/>
    </x:row>
    <x:row r="236">
      <x:c r="A236" s="248"/>
      <x:c r="B236" s="248"/>
      <x:c r="C236" s="248"/>
      <x:c r="D236" s="248"/>
      <x:c r="E236" s="248"/>
      <x:c r="F236" s="248"/>
      <x:c r="G236" s="248"/>
      <x:c r="H236" s="248"/>
      <x:c r="I236" s="248"/>
      <x:c r="J236" s="248"/>
      <x:c r="K236" s="248"/>
      <x:c r="L236" s="248"/>
      <x:c r="M236" s="248"/>
      <x:c r="N236" s="248"/>
      <x:c r="O236" s="248"/>
      <x:c r="P236" s="248"/>
      <x:c r="Q236" s="248"/>
      <x:c r="R236" s="248"/>
      <x:c r="S236" s="248"/>
      <x:c r="T236" s="248"/>
      <x:c r="U236" s="248"/>
      <x:c r="V236" s="248"/>
      <x:c r="W236" s="248"/>
      <x:c r="X236" s="248"/>
      <x:c r="Y236" s="248"/>
      <x:c r="Z236" s="248"/>
    </x:row>
    <x:row r="237">
      <x:c r="A237" s="248"/>
      <x:c r="B237" s="248"/>
      <x:c r="C237" s="248"/>
      <x:c r="D237" s="248"/>
      <x:c r="E237" s="248"/>
      <x:c r="F237" s="248"/>
      <x:c r="G237" s="248"/>
      <x:c r="H237" s="248"/>
      <x:c r="I237" s="248"/>
      <x:c r="J237" s="248"/>
      <x:c r="K237" s="248"/>
      <x:c r="L237" s="248"/>
      <x:c r="M237" s="248"/>
      <x:c r="N237" s="248"/>
      <x:c r="O237" s="248"/>
      <x:c r="P237" s="248"/>
      <x:c r="Q237" s="248"/>
      <x:c r="R237" s="248"/>
      <x:c r="S237" s="248"/>
      <x:c r="T237" s="248"/>
      <x:c r="U237" s="248"/>
      <x:c r="V237" s="248"/>
      <x:c r="W237" s="248"/>
      <x:c r="X237" s="248"/>
      <x:c r="Y237" s="248"/>
      <x:c r="Z237" s="248"/>
    </x:row>
    <x:row r="238">
      <x:c r="A238" s="248"/>
      <x:c r="B238" s="248"/>
      <x:c r="C238" s="248"/>
      <x:c r="D238" s="248"/>
      <x:c r="E238" s="248"/>
      <x:c r="F238" s="248"/>
      <x:c r="G238" s="248"/>
      <x:c r="H238" s="248"/>
      <x:c r="I238" s="248"/>
      <x:c r="J238" s="248"/>
      <x:c r="K238" s="248"/>
      <x:c r="L238" s="248"/>
      <x:c r="M238" s="248"/>
      <x:c r="N238" s="248"/>
      <x:c r="O238" s="248"/>
      <x:c r="P238" s="248"/>
      <x:c r="Q238" s="248"/>
      <x:c r="R238" s="248"/>
      <x:c r="S238" s="248"/>
      <x:c r="T238" s="248"/>
      <x:c r="U238" s="248"/>
      <x:c r="V238" s="248"/>
      <x:c r="W238" s="248"/>
      <x:c r="X238" s="248"/>
      <x:c r="Y238" s="248"/>
      <x:c r="Z238" s="248"/>
    </x:row>
    <x:row r="239">
      <x:c r="A239" s="248"/>
      <x:c r="B239" s="248"/>
      <x:c r="C239" s="248"/>
      <x:c r="D239" s="248"/>
      <x:c r="E239" s="248"/>
      <x:c r="F239" s="248"/>
      <x:c r="G239" s="248"/>
      <x:c r="H239" s="248"/>
      <x:c r="I239" s="248"/>
      <x:c r="J239" s="248"/>
      <x:c r="K239" s="248"/>
      <x:c r="L239" s="248"/>
      <x:c r="M239" s="248"/>
      <x:c r="N239" s="248"/>
      <x:c r="O239" s="248"/>
      <x:c r="P239" s="248"/>
      <x:c r="Q239" s="248"/>
      <x:c r="R239" s="248"/>
      <x:c r="S239" s="248"/>
      <x:c r="T239" s="248"/>
      <x:c r="U239" s="248"/>
      <x:c r="V239" s="248"/>
      <x:c r="W239" s="248"/>
      <x:c r="X239" s="248"/>
      <x:c r="Y239" s="248"/>
      <x:c r="Z239" s="248"/>
    </x:row>
    <x:row r="240">
      <x:c r="A240" s="248"/>
      <x:c r="B240" s="248"/>
      <x:c r="C240" s="248"/>
      <x:c r="D240" s="248"/>
      <x:c r="E240" s="248"/>
      <x:c r="F240" s="248"/>
      <x:c r="G240" s="248"/>
      <x:c r="H240" s="248"/>
      <x:c r="I240" s="248"/>
      <x:c r="J240" s="248"/>
      <x:c r="K240" s="248"/>
      <x:c r="L240" s="248"/>
      <x:c r="M240" s="248"/>
      <x:c r="N240" s="248"/>
      <x:c r="O240" s="248"/>
      <x:c r="P240" s="248"/>
      <x:c r="Q240" s="248"/>
      <x:c r="R240" s="248"/>
      <x:c r="S240" s="248"/>
      <x:c r="T240" s="248"/>
      <x:c r="U240" s="248"/>
      <x:c r="V240" s="248"/>
      <x:c r="W240" s="248"/>
      <x:c r="X240" s="248"/>
      <x:c r="Y240" s="248"/>
      <x:c r="Z240" s="248"/>
    </x:row>
    <x:row r="241">
      <x:c r="A241" s="248"/>
      <x:c r="B241" s="248"/>
      <x:c r="C241" s="248"/>
      <x:c r="D241" s="248"/>
      <x:c r="E241" s="248"/>
      <x:c r="F241" s="248"/>
      <x:c r="G241" s="248"/>
      <x:c r="H241" s="248"/>
      <x:c r="I241" s="248"/>
      <x:c r="J241" s="248"/>
      <x:c r="K241" s="248"/>
      <x:c r="L241" s="248"/>
      <x:c r="M241" s="248"/>
      <x:c r="N241" s="248"/>
      <x:c r="O241" s="248"/>
      <x:c r="P241" s="248"/>
      <x:c r="Q241" s="248"/>
      <x:c r="R241" s="248"/>
      <x:c r="S241" s="248"/>
      <x:c r="T241" s="248"/>
      <x:c r="U241" s="248"/>
      <x:c r="V241" s="248"/>
      <x:c r="W241" s="248"/>
      <x:c r="X241" s="248"/>
      <x:c r="Y241" s="248"/>
      <x:c r="Z241" s="248"/>
    </x:row>
    <x:row r="242">
      <x:c r="A242" s="248"/>
      <x:c r="B242" s="248"/>
      <x:c r="C242" s="248"/>
      <x:c r="D242" s="248"/>
      <x:c r="E242" s="248"/>
      <x:c r="F242" s="248"/>
      <x:c r="G242" s="248"/>
      <x:c r="H242" s="248"/>
      <x:c r="I242" s="248"/>
      <x:c r="J242" s="248"/>
      <x:c r="K242" s="248"/>
      <x:c r="L242" s="248"/>
      <x:c r="M242" s="248"/>
      <x:c r="N242" s="248"/>
      <x:c r="O242" s="248"/>
      <x:c r="P242" s="248"/>
      <x:c r="Q242" s="248"/>
      <x:c r="R242" s="248"/>
      <x:c r="S242" s="248"/>
      <x:c r="T242" s="248"/>
      <x:c r="U242" s="248"/>
      <x:c r="V242" s="248"/>
      <x:c r="W242" s="248"/>
      <x:c r="X242" s="248"/>
      <x:c r="Y242" s="248"/>
      <x:c r="Z242" s="248"/>
    </x:row>
    <x:row r="243">
      <x:c r="A243" s="248"/>
      <x:c r="B243" s="248"/>
      <x:c r="C243" s="248"/>
      <x:c r="D243" s="248"/>
      <x:c r="E243" s="248"/>
      <x:c r="F243" s="248"/>
      <x:c r="G243" s="248"/>
      <x:c r="H243" s="248"/>
      <x:c r="I243" s="248"/>
      <x:c r="J243" s="248"/>
      <x:c r="K243" s="248"/>
      <x:c r="L243" s="248"/>
      <x:c r="M243" s="248"/>
      <x:c r="N243" s="248"/>
      <x:c r="O243" s="248"/>
      <x:c r="P243" s="248"/>
      <x:c r="Q243" s="248"/>
      <x:c r="R243" s="248"/>
      <x:c r="S243" s="248"/>
      <x:c r="T243" s="248"/>
      <x:c r="U243" s="248"/>
      <x:c r="V243" s="248"/>
      <x:c r="W243" s="248"/>
      <x:c r="X243" s="248"/>
      <x:c r="Y243" s="248"/>
      <x:c r="Z243" s="248"/>
    </x:row>
    <x:row r="244">
      <x:c r="A244" s="248"/>
      <x:c r="B244" s="248"/>
      <x:c r="C244" s="248"/>
      <x:c r="D244" s="248"/>
      <x:c r="E244" s="248"/>
      <x:c r="F244" s="248"/>
      <x:c r="G244" s="248"/>
      <x:c r="H244" s="248"/>
      <x:c r="I244" s="248"/>
      <x:c r="J244" s="248"/>
      <x:c r="K244" s="248"/>
      <x:c r="L244" s="248"/>
      <x:c r="M244" s="248"/>
      <x:c r="N244" s="248"/>
      <x:c r="O244" s="248"/>
      <x:c r="P244" s="248"/>
      <x:c r="Q244" s="248"/>
      <x:c r="R244" s="248"/>
      <x:c r="S244" s="248"/>
      <x:c r="T244" s="248"/>
      <x:c r="U244" s="248"/>
      <x:c r="V244" s="248"/>
      <x:c r="W244" s="248"/>
      <x:c r="X244" s="248"/>
      <x:c r="Y244" s="248"/>
      <x:c r="Z244" s="248"/>
    </x:row>
    <x:row r="245">
      <x:c r="A245" s="248"/>
      <x:c r="B245" s="248"/>
      <x:c r="C245" s="248"/>
      <x:c r="D245" s="248"/>
      <x:c r="E245" s="248"/>
      <x:c r="F245" s="248"/>
      <x:c r="G245" s="248"/>
      <x:c r="H245" s="248"/>
      <x:c r="I245" s="248"/>
      <x:c r="J245" s="248"/>
      <x:c r="K245" s="248"/>
      <x:c r="L245" s="248"/>
      <x:c r="M245" s="248"/>
      <x:c r="N245" s="248"/>
      <x:c r="O245" s="248"/>
      <x:c r="P245" s="248"/>
      <x:c r="Q245" s="248"/>
      <x:c r="R245" s="248"/>
      <x:c r="S245" s="248"/>
      <x:c r="T245" s="248"/>
      <x:c r="U245" s="248"/>
      <x:c r="V245" s="248"/>
      <x:c r="W245" s="248"/>
      <x:c r="X245" s="248"/>
      <x:c r="Y245" s="248"/>
      <x:c r="Z245" s="248"/>
    </x:row>
    <x:row r="246">
      <x:c r="A246" s="248"/>
      <x:c r="B246" s="248"/>
      <x:c r="C246" s="248"/>
      <x:c r="D246" s="248"/>
      <x:c r="E246" s="248"/>
      <x:c r="F246" s="248"/>
      <x:c r="G246" s="248"/>
      <x:c r="H246" s="248"/>
      <x:c r="I246" s="248"/>
      <x:c r="J246" s="248"/>
      <x:c r="K246" s="248"/>
      <x:c r="L246" s="248"/>
      <x:c r="M246" s="248"/>
      <x:c r="N246" s="248"/>
      <x:c r="O246" s="248"/>
      <x:c r="P246" s="248"/>
      <x:c r="Q246" s="248"/>
      <x:c r="R246" s="248"/>
      <x:c r="S246" s="248"/>
      <x:c r="T246" s="248"/>
      <x:c r="U246" s="248"/>
      <x:c r="V246" s="248"/>
      <x:c r="W246" s="248"/>
      <x:c r="X246" s="248"/>
      <x:c r="Y246" s="248"/>
      <x:c r="Z246" s="248"/>
    </x:row>
    <x:row r="247">
      <x:c r="A247" s="248"/>
      <x:c r="B247" s="248"/>
      <x:c r="C247" s="248"/>
      <x:c r="D247" s="248"/>
      <x:c r="E247" s="248"/>
      <x:c r="F247" s="248"/>
      <x:c r="G247" s="248"/>
      <x:c r="H247" s="248"/>
      <x:c r="I247" s="248"/>
      <x:c r="J247" s="248"/>
      <x:c r="K247" s="248"/>
      <x:c r="L247" s="248"/>
      <x:c r="M247" s="248"/>
      <x:c r="N247" s="248"/>
      <x:c r="O247" s="248"/>
      <x:c r="P247" s="248"/>
      <x:c r="Q247" s="248"/>
      <x:c r="R247" s="248"/>
      <x:c r="S247" s="248"/>
      <x:c r="T247" s="248"/>
      <x:c r="U247" s="248"/>
      <x:c r="V247" s="248"/>
      <x:c r="W247" s="248"/>
      <x:c r="X247" s="248"/>
      <x:c r="Y247" s="248"/>
      <x:c r="Z247" s="248"/>
    </x:row>
    <x:row r="248">
      <x:c r="A248" s="248"/>
      <x:c r="B248" s="248"/>
      <x:c r="C248" s="248"/>
      <x:c r="D248" s="248"/>
      <x:c r="E248" s="248"/>
      <x:c r="F248" s="248"/>
      <x:c r="G248" s="248"/>
      <x:c r="H248" s="248"/>
      <x:c r="I248" s="248"/>
      <x:c r="J248" s="248"/>
      <x:c r="K248" s="248"/>
      <x:c r="L248" s="248"/>
      <x:c r="M248" s="248"/>
      <x:c r="N248" s="248"/>
      <x:c r="O248" s="248"/>
      <x:c r="P248" s="248"/>
      <x:c r="Q248" s="248"/>
      <x:c r="R248" s="248"/>
      <x:c r="S248" s="248"/>
      <x:c r="T248" s="248"/>
      <x:c r="U248" s="248"/>
      <x:c r="V248" s="248"/>
      <x:c r="W248" s="248"/>
      <x:c r="X248" s="248"/>
      <x:c r="Y248" s="248"/>
      <x:c r="Z248" s="248"/>
    </x:row>
    <x:row r="249">
      <x:c r="A249" s="248"/>
      <x:c r="B249" s="248"/>
      <x:c r="C249" s="248"/>
      <x:c r="D249" s="248"/>
      <x:c r="E249" s="248"/>
      <x:c r="F249" s="248"/>
      <x:c r="G249" s="248"/>
      <x:c r="H249" s="248"/>
      <x:c r="I249" s="248"/>
      <x:c r="J249" s="248"/>
      <x:c r="K249" s="248"/>
      <x:c r="L249" s="248"/>
      <x:c r="M249" s="248"/>
      <x:c r="N249" s="248"/>
      <x:c r="O249" s="248"/>
      <x:c r="P249" s="248"/>
      <x:c r="Q249" s="248"/>
      <x:c r="R249" s="248"/>
      <x:c r="S249" s="248"/>
      <x:c r="T249" s="248"/>
      <x:c r="U249" s="248"/>
      <x:c r="V249" s="248"/>
      <x:c r="W249" s="248"/>
      <x:c r="X249" s="248"/>
      <x:c r="Y249" s="248"/>
      <x:c r="Z249" s="248"/>
    </x:row>
    <x:row r="250">
      <x:c r="A250" s="248"/>
      <x:c r="B250" s="248"/>
      <x:c r="C250" s="248"/>
      <x:c r="D250" s="248"/>
      <x:c r="E250" s="248"/>
      <x:c r="F250" s="248"/>
      <x:c r="G250" s="248"/>
      <x:c r="H250" s="248"/>
      <x:c r="I250" s="248"/>
      <x:c r="J250" s="248"/>
      <x:c r="K250" s="248"/>
      <x:c r="L250" s="248"/>
      <x:c r="M250" s="248"/>
      <x:c r="N250" s="248"/>
      <x:c r="O250" s="248"/>
      <x:c r="P250" s="248"/>
      <x:c r="Q250" s="248"/>
      <x:c r="R250" s="248"/>
      <x:c r="S250" s="248"/>
      <x:c r="T250" s="248"/>
      <x:c r="U250" s="248"/>
      <x:c r="V250" s="248"/>
      <x:c r="W250" s="248"/>
      <x:c r="X250" s="248"/>
      <x:c r="Y250" s="248"/>
      <x:c r="Z250" s="248"/>
    </x:row>
    <x:row r="251">
      <x:c r="A251" s="248"/>
      <x:c r="B251" s="248"/>
      <x:c r="C251" s="248"/>
      <x:c r="D251" s="248"/>
      <x:c r="E251" s="248"/>
      <x:c r="F251" s="248"/>
      <x:c r="G251" s="248"/>
      <x:c r="H251" s="248"/>
      <x:c r="I251" s="248"/>
      <x:c r="J251" s="248"/>
      <x:c r="K251" s="248"/>
      <x:c r="L251" s="248"/>
      <x:c r="M251" s="248"/>
      <x:c r="N251" s="248"/>
      <x:c r="O251" s="248"/>
      <x:c r="P251" s="248"/>
      <x:c r="Q251" s="248"/>
      <x:c r="R251" s="248"/>
      <x:c r="S251" s="248"/>
      <x:c r="T251" s="248"/>
      <x:c r="U251" s="248"/>
      <x:c r="V251" s="248"/>
      <x:c r="W251" s="248"/>
      <x:c r="X251" s="248"/>
      <x:c r="Y251" s="248"/>
      <x:c r="Z251" s="248"/>
    </x:row>
    <x:row r="252">
      <x:c r="A252" s="248"/>
      <x:c r="B252" s="248"/>
      <x:c r="C252" s="248"/>
      <x:c r="D252" s="248"/>
      <x:c r="E252" s="248"/>
      <x:c r="F252" s="248"/>
      <x:c r="G252" s="248"/>
      <x:c r="H252" s="248"/>
      <x:c r="I252" s="248"/>
      <x:c r="J252" s="248"/>
      <x:c r="K252" s="248"/>
      <x:c r="L252" s="248"/>
      <x:c r="M252" s="248"/>
      <x:c r="N252" s="248"/>
      <x:c r="O252" s="248"/>
      <x:c r="P252" s="248"/>
      <x:c r="Q252" s="248"/>
      <x:c r="R252" s="248"/>
      <x:c r="S252" s="248"/>
      <x:c r="T252" s="248"/>
      <x:c r="U252" s="248"/>
      <x:c r="V252" s="248"/>
      <x:c r="W252" s="248"/>
      <x:c r="X252" s="248"/>
      <x:c r="Y252" s="248"/>
      <x:c r="Z252" s="248"/>
    </x:row>
    <x:row r="253">
      <x:c r="A253" s="248"/>
      <x:c r="B253" s="248"/>
      <x:c r="C253" s="248"/>
      <x:c r="D253" s="248"/>
      <x:c r="E253" s="248"/>
      <x:c r="F253" s="248"/>
      <x:c r="G253" s="248"/>
      <x:c r="H253" s="248"/>
      <x:c r="I253" s="248"/>
      <x:c r="J253" s="248"/>
      <x:c r="K253" s="248"/>
      <x:c r="L253" s="248"/>
      <x:c r="M253" s="248"/>
      <x:c r="N253" s="248"/>
      <x:c r="O253" s="248"/>
      <x:c r="P253" s="248"/>
      <x:c r="Q253" s="248"/>
      <x:c r="R253" s="248"/>
      <x:c r="S253" s="248"/>
      <x:c r="T253" s="248"/>
      <x:c r="U253" s="248"/>
      <x:c r="V253" s="248"/>
      <x:c r="W253" s="248"/>
      <x:c r="X253" s="248"/>
      <x:c r="Y253" s="248"/>
      <x:c r="Z253" s="248"/>
    </x:row>
    <x:row r="254">
      <x:c r="A254" s="248"/>
      <x:c r="B254" s="248"/>
      <x:c r="C254" s="248"/>
      <x:c r="D254" s="248"/>
      <x:c r="E254" s="248"/>
      <x:c r="F254" s="248"/>
      <x:c r="G254" s="248"/>
      <x:c r="H254" s="248"/>
      <x:c r="I254" s="248"/>
      <x:c r="J254" s="248"/>
      <x:c r="K254" s="248"/>
      <x:c r="L254" s="248"/>
      <x:c r="M254" s="248"/>
      <x:c r="N254" s="248"/>
      <x:c r="O254" s="248"/>
      <x:c r="P254" s="248"/>
      <x:c r="Q254" s="248"/>
      <x:c r="R254" s="248"/>
      <x:c r="S254" s="248"/>
      <x:c r="T254" s="248"/>
      <x:c r="U254" s="248"/>
      <x:c r="V254" s="248"/>
      <x:c r="W254" s="248"/>
      <x:c r="X254" s="248"/>
      <x:c r="Y254" s="248"/>
      <x:c r="Z254" s="248"/>
    </x:row>
    <x:row r="255">
      <x:c r="A255" s="248"/>
      <x:c r="B255" s="248"/>
      <x:c r="C255" s="248"/>
      <x:c r="D255" s="248"/>
      <x:c r="E255" s="248"/>
      <x:c r="F255" s="248"/>
      <x:c r="G255" s="248"/>
      <x:c r="H255" s="248"/>
      <x:c r="I255" s="248"/>
      <x:c r="J255" s="248"/>
      <x:c r="K255" s="248"/>
      <x:c r="L255" s="248"/>
      <x:c r="M255" s="248"/>
      <x:c r="N255" s="248"/>
      <x:c r="O255" s="248"/>
      <x:c r="P255" s="248"/>
      <x:c r="Q255" s="248"/>
      <x:c r="R255" s="248"/>
      <x:c r="S255" s="248"/>
      <x:c r="T255" s="248"/>
      <x:c r="U255" s="248"/>
      <x:c r="V255" s="248"/>
      <x:c r="W255" s="248"/>
      <x:c r="X255" s="248"/>
      <x:c r="Y255" s="248"/>
      <x:c r="Z255" s="248"/>
    </x:row>
    <x:row r="256">
      <x:c r="A256" s="248"/>
      <x:c r="B256" s="248"/>
      <x:c r="C256" s="248"/>
      <x:c r="D256" s="248"/>
      <x:c r="E256" s="248"/>
      <x:c r="F256" s="248"/>
      <x:c r="G256" s="248"/>
      <x:c r="H256" s="248"/>
      <x:c r="I256" s="248"/>
      <x:c r="J256" s="248"/>
      <x:c r="K256" s="248"/>
      <x:c r="L256" s="248"/>
      <x:c r="M256" s="248"/>
      <x:c r="N256" s="248"/>
      <x:c r="O256" s="248"/>
      <x:c r="P256" s="248"/>
      <x:c r="Q256" s="248"/>
      <x:c r="R256" s="248"/>
      <x:c r="S256" s="248"/>
      <x:c r="T256" s="248"/>
      <x:c r="U256" s="248"/>
      <x:c r="V256" s="248"/>
      <x:c r="W256" s="248"/>
      <x:c r="X256" s="248"/>
      <x:c r="Y256" s="248"/>
      <x:c r="Z256" s="248"/>
    </x:row>
    <x:row r="257">
      <x:c r="A257" s="248"/>
      <x:c r="B257" s="248"/>
      <x:c r="C257" s="248"/>
      <x:c r="D257" s="248"/>
      <x:c r="E257" s="248"/>
      <x:c r="F257" s="248"/>
      <x:c r="G257" s="248"/>
      <x:c r="H257" s="248"/>
      <x:c r="I257" s="248"/>
      <x:c r="J257" s="248"/>
      <x:c r="K257" s="248"/>
      <x:c r="L257" s="248"/>
      <x:c r="M257" s="248"/>
      <x:c r="N257" s="248"/>
      <x:c r="O257" s="248"/>
      <x:c r="P257" s="248"/>
      <x:c r="Q257" s="248"/>
      <x:c r="R257" s="248"/>
      <x:c r="S257" s="248"/>
      <x:c r="T257" s="248"/>
      <x:c r="U257" s="248"/>
      <x:c r="V257" s="248"/>
      <x:c r="W257" s="248"/>
      <x:c r="X257" s="248"/>
      <x:c r="Y257" s="248"/>
      <x:c r="Z257" s="248"/>
    </x:row>
    <x:row r="258">
      <x:c r="A258" s="248"/>
      <x:c r="B258" s="248"/>
      <x:c r="C258" s="248"/>
      <x:c r="D258" s="248"/>
      <x:c r="E258" s="248"/>
      <x:c r="F258" s="248"/>
      <x:c r="G258" s="248"/>
      <x:c r="H258" s="248"/>
      <x:c r="I258" s="248"/>
      <x:c r="J258" s="248"/>
      <x:c r="K258" s="248"/>
      <x:c r="L258" s="248"/>
      <x:c r="M258" s="248"/>
      <x:c r="N258" s="248"/>
      <x:c r="O258" s="248"/>
      <x:c r="P258" s="248"/>
      <x:c r="Q258" s="248"/>
      <x:c r="R258" s="248"/>
      <x:c r="S258" s="248"/>
      <x:c r="T258" s="248"/>
      <x:c r="U258" s="248"/>
      <x:c r="V258" s="248"/>
      <x:c r="W258" s="248"/>
      <x:c r="X258" s="248"/>
      <x:c r="Y258" s="248"/>
      <x:c r="Z258" s="248"/>
    </x:row>
    <x:row r="259">
      <x:c r="A259" s="248"/>
      <x:c r="B259" s="248"/>
      <x:c r="C259" s="248"/>
      <x:c r="D259" s="248"/>
      <x:c r="E259" s="248"/>
      <x:c r="F259" s="248"/>
      <x:c r="G259" s="248"/>
      <x:c r="H259" s="248"/>
      <x:c r="I259" s="248"/>
      <x:c r="J259" s="248"/>
      <x:c r="K259" s="248"/>
      <x:c r="L259" s="248"/>
      <x:c r="M259" s="248"/>
      <x:c r="N259" s="248"/>
      <x:c r="O259" s="248"/>
      <x:c r="P259" s="248"/>
      <x:c r="Q259" s="248"/>
      <x:c r="R259" s="248"/>
      <x:c r="S259" s="248"/>
      <x:c r="T259" s="248"/>
      <x:c r="U259" s="248"/>
      <x:c r="V259" s="248"/>
      <x:c r="W259" s="248"/>
      <x:c r="X259" s="248"/>
      <x:c r="Y259" s="248"/>
      <x:c r="Z259" s="248"/>
    </x:row>
    <x:row r="260">
      <x:c r="A260" s="248"/>
      <x:c r="B260" s="248"/>
      <x:c r="C260" s="248"/>
      <x:c r="D260" s="248"/>
      <x:c r="E260" s="248"/>
      <x:c r="F260" s="248"/>
      <x:c r="G260" s="248"/>
      <x:c r="H260" s="248"/>
      <x:c r="I260" s="248"/>
      <x:c r="J260" s="248"/>
      <x:c r="K260" s="248"/>
      <x:c r="L260" s="248"/>
      <x:c r="M260" s="248"/>
      <x:c r="N260" s="248"/>
      <x:c r="O260" s="248"/>
      <x:c r="P260" s="248"/>
      <x:c r="Q260" s="248"/>
      <x:c r="R260" s="248"/>
      <x:c r="S260" s="248"/>
      <x:c r="T260" s="248"/>
      <x:c r="U260" s="248"/>
      <x:c r="V260" s="248"/>
      <x:c r="W260" s="248"/>
      <x:c r="X260" s="248"/>
      <x:c r="Y260" s="248"/>
      <x:c r="Z260" s="248"/>
    </x:row>
    <x:row r="261">
      <x:c r="A261" s="248"/>
      <x:c r="B261" s="248"/>
      <x:c r="C261" s="248"/>
      <x:c r="D261" s="248"/>
      <x:c r="E261" s="248"/>
      <x:c r="F261" s="248"/>
      <x:c r="G261" s="248"/>
      <x:c r="H261" s="248"/>
      <x:c r="I261" s="248"/>
      <x:c r="J261" s="248"/>
      <x:c r="K261" s="248"/>
      <x:c r="L261" s="248"/>
      <x:c r="M261" s="248"/>
      <x:c r="N261" s="248"/>
      <x:c r="O261" s="248"/>
      <x:c r="P261" s="248"/>
      <x:c r="Q261" s="248"/>
      <x:c r="R261" s="248"/>
      <x:c r="S261" s="248"/>
      <x:c r="T261" s="248"/>
      <x:c r="U261" s="248"/>
      <x:c r="V261" s="248"/>
      <x:c r="W261" s="248"/>
      <x:c r="X261" s="248"/>
      <x:c r="Y261" s="248"/>
      <x:c r="Z261" s="248"/>
    </x:row>
    <x:row r="262">
      <x:c r="A262" s="248"/>
      <x:c r="B262" s="248"/>
      <x:c r="C262" s="248"/>
      <x:c r="D262" s="248"/>
      <x:c r="E262" s="248"/>
      <x:c r="F262" s="248"/>
      <x:c r="G262" s="248"/>
      <x:c r="H262" s="248"/>
      <x:c r="I262" s="248"/>
      <x:c r="J262" s="248"/>
      <x:c r="K262" s="248"/>
      <x:c r="L262" s="248"/>
      <x:c r="M262" s="248"/>
      <x:c r="N262" s="248"/>
      <x:c r="O262" s="248"/>
      <x:c r="P262" s="248"/>
      <x:c r="Q262" s="248"/>
      <x:c r="R262" s="248"/>
      <x:c r="S262" s="248"/>
      <x:c r="T262" s="248"/>
      <x:c r="U262" s="248"/>
      <x:c r="V262" s="248"/>
      <x:c r="W262" s="248"/>
      <x:c r="X262" s="248"/>
      <x:c r="Y262" s="248"/>
      <x:c r="Z262" s="248"/>
    </x:row>
    <x:row r="263">
      <x:c r="A263" s="248"/>
      <x:c r="B263" s="248"/>
      <x:c r="C263" s="248"/>
      <x:c r="D263" s="248"/>
      <x:c r="E263" s="248"/>
      <x:c r="F263" s="248"/>
      <x:c r="G263" s="248"/>
      <x:c r="H263" s="248"/>
      <x:c r="I263" s="248"/>
      <x:c r="J263" s="248"/>
      <x:c r="K263" s="248"/>
      <x:c r="L263" s="248"/>
      <x:c r="M263" s="248"/>
      <x:c r="N263" s="248"/>
      <x:c r="O263" s="248"/>
      <x:c r="P263" s="248"/>
      <x:c r="Q263" s="248"/>
      <x:c r="R263" s="248"/>
      <x:c r="S263" s="248"/>
      <x:c r="T263" s="248"/>
      <x:c r="U263" s="248"/>
      <x:c r="V263" s="248"/>
      <x:c r="W263" s="248"/>
      <x:c r="X263" s="248"/>
      <x:c r="Y263" s="248"/>
      <x:c r="Z263" s="248"/>
    </x:row>
    <x:row r="264">
      <x:c r="A264" s="248"/>
      <x:c r="B264" s="248"/>
      <x:c r="C264" s="248"/>
      <x:c r="D264" s="248"/>
      <x:c r="E264" s="248"/>
      <x:c r="F264" s="248"/>
      <x:c r="G264" s="248"/>
      <x:c r="H264" s="248"/>
      <x:c r="I264" s="248"/>
      <x:c r="J264" s="248"/>
      <x:c r="K264" s="248"/>
      <x:c r="L264" s="248"/>
      <x:c r="M264" s="248"/>
      <x:c r="N264" s="248"/>
      <x:c r="O264" s="248"/>
      <x:c r="P264" s="248"/>
      <x:c r="Q264" s="248"/>
      <x:c r="R264" s="248"/>
      <x:c r="S264" s="248"/>
      <x:c r="T264" s="248"/>
      <x:c r="U264" s="248"/>
      <x:c r="V264" s="248"/>
      <x:c r="W264" s="248"/>
      <x:c r="X264" s="248"/>
      <x:c r="Y264" s="248"/>
      <x:c r="Z264" s="248"/>
    </x:row>
    <x:row r="265">
      <x:c r="A265" s="248"/>
      <x:c r="B265" s="248"/>
      <x:c r="C265" s="248"/>
      <x:c r="D265" s="248"/>
      <x:c r="E265" s="248"/>
      <x:c r="F265" s="248"/>
      <x:c r="G265" s="248"/>
      <x:c r="H265" s="248"/>
      <x:c r="I265" s="248"/>
      <x:c r="J265" s="248"/>
      <x:c r="K265" s="248"/>
      <x:c r="L265" s="248"/>
      <x:c r="M265" s="248"/>
      <x:c r="N265" s="248"/>
      <x:c r="O265" s="248"/>
      <x:c r="P265" s="248"/>
      <x:c r="Q265" s="248"/>
      <x:c r="R265" s="248"/>
      <x:c r="S265" s="248"/>
      <x:c r="T265" s="248"/>
      <x:c r="U265" s="248"/>
      <x:c r="V265" s="248"/>
      <x:c r="W265" s="248"/>
      <x:c r="X265" s="248"/>
      <x:c r="Y265" s="248"/>
      <x:c r="Z265" s="248"/>
    </x:row>
    <x:row r="266">
      <x:c r="A266" s="248"/>
      <x:c r="B266" s="248"/>
      <x:c r="C266" s="248"/>
      <x:c r="D266" s="248"/>
      <x:c r="E266" s="248"/>
      <x:c r="F266" s="248"/>
      <x:c r="G266" s="248"/>
      <x:c r="H266" s="248"/>
      <x:c r="I266" s="248"/>
      <x:c r="J266" s="248"/>
      <x:c r="K266" s="248"/>
      <x:c r="L266" s="248"/>
      <x:c r="M266" s="248"/>
      <x:c r="N266" s="248"/>
      <x:c r="O266" s="248"/>
      <x:c r="P266" s="248"/>
      <x:c r="Q266" s="248"/>
      <x:c r="R266" s="248"/>
      <x:c r="S266" s="248"/>
      <x:c r="T266" s="248"/>
      <x:c r="U266" s="248"/>
      <x:c r="V266" s="248"/>
      <x:c r="W266" s="248"/>
      <x:c r="X266" s="248"/>
      <x:c r="Y266" s="248"/>
      <x:c r="Z266" s="248"/>
    </x:row>
    <x:row r="267">
      <x:c r="A267" s="248"/>
      <x:c r="B267" s="248"/>
      <x:c r="C267" s="248"/>
      <x:c r="D267" s="248"/>
      <x:c r="E267" s="248"/>
      <x:c r="F267" s="248"/>
      <x:c r="G267" s="248"/>
      <x:c r="H267" s="248"/>
      <x:c r="I267" s="248"/>
      <x:c r="J267" s="248"/>
      <x:c r="K267" s="248"/>
      <x:c r="L267" s="248"/>
      <x:c r="M267" s="248"/>
      <x:c r="N267" s="248"/>
      <x:c r="O267" s="248"/>
      <x:c r="P267" s="248"/>
      <x:c r="Q267" s="248"/>
      <x:c r="R267" s="248"/>
      <x:c r="S267" s="248"/>
      <x:c r="T267" s="248"/>
      <x:c r="U267" s="248"/>
      <x:c r="V267" s="248"/>
      <x:c r="W267" s="248"/>
      <x:c r="X267" s="248"/>
      <x:c r="Y267" s="248"/>
      <x:c r="Z267" s="248"/>
    </x:row>
    <x:row r="268">
      <x:c r="A268" s="248"/>
      <x:c r="B268" s="248"/>
      <x:c r="C268" s="248"/>
      <x:c r="D268" s="248"/>
      <x:c r="E268" s="248"/>
      <x:c r="F268" s="248"/>
      <x:c r="G268" s="248"/>
      <x:c r="H268" s="248"/>
      <x:c r="I268" s="248"/>
      <x:c r="J268" s="248"/>
      <x:c r="K268" s="248"/>
      <x:c r="L268" s="248"/>
      <x:c r="M268" s="248"/>
      <x:c r="N268" s="248"/>
      <x:c r="O268" s="248"/>
      <x:c r="P268" s="248"/>
      <x:c r="Q268" s="248"/>
      <x:c r="R268" s="248"/>
      <x:c r="S268" s="248"/>
      <x:c r="T268" s="248"/>
      <x:c r="U268" s="248"/>
      <x:c r="V268" s="248"/>
      <x:c r="W268" s="248"/>
      <x:c r="X268" s="248"/>
      <x:c r="Y268" s="248"/>
      <x:c r="Z268" s="248"/>
    </x:row>
    <x:row r="269">
      <x:c r="A269" s="248"/>
      <x:c r="B269" s="248"/>
      <x:c r="C269" s="248"/>
      <x:c r="D269" s="248"/>
      <x:c r="E269" s="248"/>
      <x:c r="F269" s="248"/>
      <x:c r="G269" s="248"/>
      <x:c r="H269" s="248"/>
      <x:c r="I269" s="248"/>
      <x:c r="J269" s="248"/>
      <x:c r="K269" s="248"/>
      <x:c r="L269" s="248"/>
      <x:c r="M269" s="248"/>
      <x:c r="N269" s="248"/>
      <x:c r="O269" s="248"/>
      <x:c r="P269" s="248"/>
      <x:c r="Q269" s="248"/>
      <x:c r="R269" s="248"/>
      <x:c r="S269" s="248"/>
      <x:c r="T269" s="248"/>
      <x:c r="U269" s="248"/>
      <x:c r="V269" s="248"/>
      <x:c r="W269" s="248"/>
      <x:c r="X269" s="248"/>
      <x:c r="Y269" s="248"/>
      <x:c r="Z269" s="248"/>
    </x:row>
    <x:row r="270">
      <x:c r="A270" s="248"/>
      <x:c r="B270" s="248"/>
      <x:c r="C270" s="248"/>
      <x:c r="D270" s="248"/>
      <x:c r="E270" s="248"/>
      <x:c r="F270" s="248"/>
      <x:c r="G270" s="248"/>
      <x:c r="H270" s="248"/>
      <x:c r="I270" s="248"/>
      <x:c r="J270" s="248"/>
      <x:c r="K270" s="248"/>
      <x:c r="L270" s="248"/>
      <x:c r="M270" s="248"/>
      <x:c r="N270" s="248"/>
      <x:c r="O270" s="248"/>
      <x:c r="P270" s="248"/>
      <x:c r="Q270" s="248"/>
      <x:c r="R270" s="248"/>
      <x:c r="S270" s="248"/>
      <x:c r="T270" s="248"/>
      <x:c r="U270" s="248"/>
      <x:c r="V270" s="248"/>
      <x:c r="W270" s="248"/>
      <x:c r="X270" s="248"/>
      <x:c r="Y270" s="248"/>
      <x:c r="Z270" s="248"/>
    </x:row>
    <x:row r="271">
      <x:c r="A271" s="248"/>
      <x:c r="B271" s="248"/>
      <x:c r="C271" s="248"/>
      <x:c r="D271" s="248"/>
      <x:c r="E271" s="248"/>
      <x:c r="F271" s="248"/>
      <x:c r="G271" s="248"/>
      <x:c r="H271" s="248"/>
      <x:c r="I271" s="248"/>
      <x:c r="J271" s="248"/>
      <x:c r="K271" s="248"/>
      <x:c r="L271" s="248"/>
      <x:c r="M271" s="248"/>
      <x:c r="N271" s="248"/>
      <x:c r="O271" s="248"/>
      <x:c r="P271" s="248"/>
      <x:c r="Q271" s="248"/>
      <x:c r="R271" s="248"/>
      <x:c r="S271" s="248"/>
      <x:c r="T271" s="248"/>
      <x:c r="U271" s="248"/>
      <x:c r="V271" s="248"/>
      <x:c r="W271" s="248"/>
      <x:c r="X271" s="248"/>
      <x:c r="Y271" s="248"/>
      <x:c r="Z271" s="248"/>
    </x:row>
    <x:row r="272">
      <x:c r="A272" s="248"/>
      <x:c r="B272" s="248"/>
      <x:c r="C272" s="248"/>
      <x:c r="D272" s="248"/>
      <x:c r="E272" s="248"/>
      <x:c r="F272" s="248"/>
      <x:c r="G272" s="248"/>
      <x:c r="H272" s="248"/>
      <x:c r="I272" s="248"/>
      <x:c r="J272" s="248"/>
      <x:c r="K272" s="248"/>
      <x:c r="L272" s="248"/>
      <x:c r="M272" s="248"/>
      <x:c r="N272" s="248"/>
      <x:c r="O272" s="248"/>
      <x:c r="P272" s="248"/>
      <x:c r="Q272" s="248"/>
      <x:c r="R272" s="248"/>
      <x:c r="S272" s="248"/>
      <x:c r="T272" s="248"/>
      <x:c r="U272" s="248"/>
      <x:c r="V272" s="248"/>
      <x:c r="W272" s="248"/>
      <x:c r="X272" s="248"/>
      <x:c r="Y272" s="248"/>
      <x:c r="Z272" s="248"/>
    </x:row>
    <x:row r="273">
      <x:c r="A273" s="248"/>
      <x:c r="B273" s="248"/>
      <x:c r="C273" s="248"/>
      <x:c r="D273" s="248"/>
      <x:c r="E273" s="248"/>
      <x:c r="F273" s="248"/>
      <x:c r="G273" s="248"/>
      <x:c r="H273" s="248"/>
      <x:c r="I273" s="248"/>
      <x:c r="J273" s="248"/>
      <x:c r="K273" s="248"/>
      <x:c r="L273" s="248"/>
      <x:c r="M273" s="248"/>
      <x:c r="N273" s="248"/>
      <x:c r="O273" s="248"/>
      <x:c r="P273" s="248"/>
      <x:c r="Q273" s="248"/>
      <x:c r="R273" s="248"/>
      <x:c r="S273" s="248"/>
      <x:c r="T273" s="248"/>
      <x:c r="U273" s="248"/>
      <x:c r="V273" s="248"/>
      <x:c r="W273" s="248"/>
      <x:c r="X273" s="248"/>
      <x:c r="Y273" s="248"/>
      <x:c r="Z273" s="248"/>
    </x:row>
    <x:row r="274">
      <x:c r="A274" s="248"/>
      <x:c r="B274" s="248"/>
      <x:c r="C274" s="248"/>
      <x:c r="D274" s="248"/>
      <x:c r="E274" s="248"/>
      <x:c r="F274" s="248"/>
      <x:c r="G274" s="248"/>
      <x:c r="H274" s="248"/>
      <x:c r="I274" s="248"/>
      <x:c r="J274" s="248"/>
      <x:c r="K274" s="248"/>
      <x:c r="L274" s="248"/>
      <x:c r="M274" s="248"/>
      <x:c r="N274" s="248"/>
      <x:c r="O274" s="248"/>
      <x:c r="P274" s="248"/>
      <x:c r="Q274" s="248"/>
      <x:c r="R274" s="248"/>
      <x:c r="S274" s="248"/>
      <x:c r="T274" s="248"/>
      <x:c r="U274" s="248"/>
      <x:c r="V274" s="248"/>
      <x:c r="W274" s="248"/>
      <x:c r="X274" s="248"/>
      <x:c r="Y274" s="248"/>
      <x:c r="Z274" s="248"/>
    </x:row>
    <x:row r="275">
      <x:c r="A275" s="248"/>
      <x:c r="B275" s="248"/>
      <x:c r="C275" s="248"/>
      <x:c r="D275" s="248"/>
      <x:c r="E275" s="248"/>
      <x:c r="F275" s="248"/>
      <x:c r="G275" s="248"/>
      <x:c r="H275" s="248"/>
      <x:c r="I275" s="248"/>
      <x:c r="J275" s="248"/>
      <x:c r="K275" s="248"/>
      <x:c r="L275" s="248"/>
      <x:c r="M275" s="248"/>
      <x:c r="N275" s="248"/>
      <x:c r="O275" s="248"/>
      <x:c r="P275" s="248"/>
      <x:c r="Q275" s="248"/>
      <x:c r="R275" s="248"/>
      <x:c r="S275" s="248"/>
      <x:c r="T275" s="248"/>
      <x:c r="U275" s="248"/>
      <x:c r="V275" s="248"/>
      <x:c r="W275" s="248"/>
      <x:c r="X275" s="248"/>
      <x:c r="Y275" s="248"/>
      <x:c r="Z275" s="248"/>
    </x:row>
    <x:row r="276">
      <x:c r="A276" s="248"/>
      <x:c r="B276" s="248"/>
      <x:c r="C276" s="248"/>
      <x:c r="D276" s="248"/>
      <x:c r="E276" s="248"/>
      <x:c r="F276" s="248"/>
      <x:c r="G276" s="248"/>
      <x:c r="H276" s="248"/>
      <x:c r="I276" s="248"/>
      <x:c r="J276" s="248"/>
      <x:c r="K276" s="248"/>
      <x:c r="L276" s="248"/>
      <x:c r="M276" s="248"/>
      <x:c r="N276" s="248"/>
      <x:c r="O276" s="248"/>
      <x:c r="P276" s="248"/>
      <x:c r="Q276" s="248"/>
      <x:c r="R276" s="248"/>
      <x:c r="S276" s="248"/>
      <x:c r="T276" s="248"/>
      <x:c r="U276" s="248"/>
      <x:c r="V276" s="248"/>
      <x:c r="W276" s="248"/>
      <x:c r="X276" s="248"/>
      <x:c r="Y276" s="248"/>
      <x:c r="Z276" s="248"/>
    </x:row>
    <x:row r="277">
      <x:c r="A277" s="248"/>
      <x:c r="B277" s="248"/>
      <x:c r="C277" s="248"/>
      <x:c r="D277" s="248"/>
      <x:c r="E277" s="248"/>
      <x:c r="F277" s="248"/>
      <x:c r="G277" s="248"/>
      <x:c r="H277" s="248"/>
      <x:c r="I277" s="248"/>
      <x:c r="J277" s="248"/>
      <x:c r="K277" s="248"/>
      <x:c r="L277" s="248"/>
      <x:c r="M277" s="248"/>
      <x:c r="N277" s="248"/>
      <x:c r="O277" s="248"/>
      <x:c r="P277" s="248"/>
      <x:c r="Q277" s="248"/>
      <x:c r="R277" s="248"/>
      <x:c r="S277" s="248"/>
      <x:c r="T277" s="248"/>
      <x:c r="U277" s="248"/>
      <x:c r="V277" s="248"/>
      <x:c r="W277" s="248"/>
      <x:c r="X277" s="248"/>
      <x:c r="Y277" s="248"/>
      <x:c r="Z277" s="248"/>
    </x:row>
    <x:row r="278">
      <x:c r="A278" s="248"/>
      <x:c r="B278" s="248"/>
      <x:c r="C278" s="248"/>
      <x:c r="D278" s="248"/>
      <x:c r="E278" s="248"/>
      <x:c r="F278" s="248"/>
      <x:c r="G278" s="248"/>
      <x:c r="H278" s="248"/>
      <x:c r="I278" s="248"/>
      <x:c r="J278" s="248"/>
      <x:c r="K278" s="248"/>
      <x:c r="L278" s="248"/>
      <x:c r="M278" s="248"/>
      <x:c r="N278" s="248"/>
      <x:c r="O278" s="248"/>
      <x:c r="P278" s="248"/>
      <x:c r="Q278" s="248"/>
      <x:c r="R278" s="248"/>
      <x:c r="S278" s="248"/>
      <x:c r="T278" s="248"/>
      <x:c r="U278" s="248"/>
      <x:c r="V278" s="248"/>
      <x:c r="W278" s="248"/>
      <x:c r="X278" s="248"/>
      <x:c r="Y278" s="248"/>
      <x:c r="Z278" s="248"/>
    </x:row>
    <x:row r="279">
      <x:c r="A279" s="248"/>
      <x:c r="B279" s="248"/>
      <x:c r="C279" s="248"/>
      <x:c r="D279" s="248"/>
      <x:c r="E279" s="248"/>
      <x:c r="F279" s="248"/>
      <x:c r="G279" s="248"/>
      <x:c r="H279" s="248"/>
      <x:c r="I279" s="248"/>
      <x:c r="J279" s="248"/>
      <x:c r="K279" s="248"/>
      <x:c r="L279" s="248"/>
      <x:c r="M279" s="248"/>
      <x:c r="N279" s="248"/>
      <x:c r="O279" s="248"/>
      <x:c r="P279" s="248"/>
      <x:c r="Q279" s="248"/>
      <x:c r="R279" s="248"/>
      <x:c r="S279" s="248"/>
      <x:c r="T279" s="248"/>
      <x:c r="U279" s="248"/>
      <x:c r="V279" s="248"/>
      <x:c r="W279" s="248"/>
      <x:c r="X279" s="248"/>
      <x:c r="Y279" s="248"/>
      <x:c r="Z279" s="248"/>
    </x:row>
    <x:row r="280">
      <x:c r="A280" s="248"/>
      <x:c r="B280" s="248"/>
      <x:c r="C280" s="248"/>
      <x:c r="D280" s="248"/>
      <x:c r="E280" s="248"/>
      <x:c r="F280" s="248"/>
      <x:c r="G280" s="248"/>
      <x:c r="H280" s="248"/>
      <x:c r="I280" s="248"/>
      <x:c r="J280" s="248"/>
      <x:c r="K280" s="248"/>
      <x:c r="L280" s="248"/>
      <x:c r="M280" s="248"/>
      <x:c r="N280" s="248"/>
      <x:c r="O280" s="248"/>
      <x:c r="P280" s="248"/>
      <x:c r="Q280" s="248"/>
      <x:c r="R280" s="248"/>
      <x:c r="S280" s="248"/>
      <x:c r="T280" s="248"/>
      <x:c r="U280" s="248"/>
      <x:c r="V280" s="248"/>
      <x:c r="W280" s="248"/>
      <x:c r="X280" s="248"/>
      <x:c r="Y280" s="248"/>
      <x:c r="Z280" s="248"/>
    </x:row>
    <x:row r="281">
      <x:c r="A281" s="248"/>
      <x:c r="B281" s="248"/>
      <x:c r="C281" s="248"/>
      <x:c r="D281" s="248"/>
      <x:c r="E281" s="248"/>
      <x:c r="F281" s="248"/>
      <x:c r="G281" s="248"/>
      <x:c r="H281" s="248"/>
      <x:c r="I281" s="248"/>
      <x:c r="J281" s="248"/>
      <x:c r="K281" s="248"/>
      <x:c r="L281" s="248"/>
      <x:c r="M281" s="248"/>
      <x:c r="N281" s="248"/>
      <x:c r="O281" s="248"/>
      <x:c r="P281" s="248"/>
      <x:c r="Q281" s="248"/>
      <x:c r="R281" s="248"/>
      <x:c r="S281" s="248"/>
      <x:c r="T281" s="248"/>
      <x:c r="U281" s="248"/>
      <x:c r="V281" s="248"/>
      <x:c r="W281" s="248"/>
      <x:c r="X281" s="248"/>
      <x:c r="Y281" s="248"/>
      <x:c r="Z281" s="248"/>
    </x:row>
    <x:row r="282">
      <x:c r="A282" s="248"/>
      <x:c r="B282" s="248"/>
      <x:c r="C282" s="248"/>
      <x:c r="D282" s="248"/>
      <x:c r="E282" s="248"/>
      <x:c r="F282" s="248"/>
      <x:c r="G282" s="248"/>
      <x:c r="H282" s="248"/>
      <x:c r="I282" s="248"/>
      <x:c r="J282" s="248"/>
      <x:c r="K282" s="248"/>
      <x:c r="L282" s="248"/>
      <x:c r="M282" s="248"/>
      <x:c r="N282" s="248"/>
      <x:c r="O282" s="248"/>
      <x:c r="P282" s="248"/>
      <x:c r="Q282" s="248"/>
      <x:c r="R282" s="248"/>
      <x:c r="S282" s="248"/>
      <x:c r="T282" s="248"/>
      <x:c r="U282" s="248"/>
      <x:c r="V282" s="248"/>
      <x:c r="W282" s="248"/>
      <x:c r="X282" s="248"/>
      <x:c r="Y282" s="248"/>
      <x:c r="Z282" s="248"/>
    </x:row>
    <x:row r="283">
      <x:c r="A283" s="248"/>
      <x:c r="B283" s="248"/>
      <x:c r="C283" s="248"/>
      <x:c r="D283" s="248"/>
      <x:c r="E283" s="248"/>
      <x:c r="F283" s="248"/>
      <x:c r="G283" s="248"/>
      <x:c r="H283" s="248"/>
      <x:c r="I283" s="248"/>
      <x:c r="J283" s="248"/>
      <x:c r="K283" s="248"/>
      <x:c r="L283" s="248"/>
      <x:c r="M283" s="248"/>
      <x:c r="N283" s="248"/>
      <x:c r="O283" s="248"/>
      <x:c r="P283" s="248"/>
      <x:c r="Q283" s="248"/>
      <x:c r="R283" s="248"/>
      <x:c r="S283" s="248"/>
      <x:c r="T283" s="248"/>
      <x:c r="U283" s="248"/>
      <x:c r="V283" s="248"/>
      <x:c r="W283" s="248"/>
      <x:c r="X283" s="248"/>
      <x:c r="Y283" s="248"/>
      <x:c r="Z283" s="248"/>
    </x:row>
    <x:row r="284">
      <x:c r="A284" s="248"/>
      <x:c r="B284" s="248"/>
      <x:c r="C284" s="248"/>
      <x:c r="D284" s="248"/>
      <x:c r="E284" s="248"/>
      <x:c r="F284" s="248"/>
      <x:c r="G284" s="248"/>
      <x:c r="H284" s="248"/>
      <x:c r="I284" s="248"/>
      <x:c r="J284" s="248"/>
      <x:c r="K284" s="248"/>
      <x:c r="L284" s="248"/>
      <x:c r="M284" s="248"/>
      <x:c r="N284" s="248"/>
      <x:c r="O284" s="248"/>
      <x:c r="P284" s="248"/>
      <x:c r="Q284" s="248"/>
      <x:c r="R284" s="248"/>
      <x:c r="S284" s="248"/>
      <x:c r="T284" s="248"/>
      <x:c r="U284" s="248"/>
      <x:c r="V284" s="248"/>
      <x:c r="W284" s="248"/>
      <x:c r="X284" s="248"/>
      <x:c r="Y284" s="248"/>
      <x:c r="Z284" s="248"/>
    </x:row>
    <x:row r="285">
      <x:c r="A285" s="248"/>
      <x:c r="B285" s="248"/>
      <x:c r="C285" s="248"/>
      <x:c r="D285" s="248"/>
      <x:c r="E285" s="248"/>
      <x:c r="F285" s="248"/>
      <x:c r="G285" s="248"/>
      <x:c r="H285" s="248"/>
      <x:c r="I285" s="248"/>
      <x:c r="J285" s="248"/>
      <x:c r="K285" s="248"/>
      <x:c r="L285" s="248"/>
      <x:c r="M285" s="248"/>
      <x:c r="N285" s="248"/>
      <x:c r="O285" s="248"/>
      <x:c r="P285" s="248"/>
      <x:c r="Q285" s="248"/>
      <x:c r="R285" s="248"/>
      <x:c r="S285" s="248"/>
      <x:c r="T285" s="248"/>
      <x:c r="U285" s="248"/>
      <x:c r="V285" s="248"/>
      <x:c r="W285" s="248"/>
      <x:c r="X285" s="248"/>
      <x:c r="Y285" s="248"/>
      <x:c r="Z285" s="248"/>
    </x:row>
    <x:row r="286">
      <x:c r="A286" s="248"/>
      <x:c r="B286" s="248"/>
      <x:c r="C286" s="248"/>
      <x:c r="D286" s="248"/>
      <x:c r="E286" s="248"/>
      <x:c r="F286" s="248"/>
      <x:c r="G286" s="248"/>
      <x:c r="H286" s="248"/>
      <x:c r="I286" s="248"/>
      <x:c r="J286" s="248"/>
      <x:c r="K286" s="248"/>
      <x:c r="L286" s="248"/>
      <x:c r="M286" s="248"/>
      <x:c r="N286" s="248"/>
      <x:c r="O286" s="248"/>
      <x:c r="P286" s="248"/>
      <x:c r="Q286" s="248"/>
      <x:c r="R286" s="248"/>
      <x:c r="S286" s="248"/>
      <x:c r="T286" s="248"/>
      <x:c r="U286" s="248"/>
      <x:c r="V286" s="248"/>
      <x:c r="W286" s="248"/>
      <x:c r="X286" s="248"/>
      <x:c r="Y286" s="248"/>
      <x:c r="Z286" s="248"/>
    </x:row>
    <x:row r="287">
      <x:c r="A287" s="248"/>
      <x:c r="B287" s="248"/>
      <x:c r="C287" s="248"/>
      <x:c r="D287" s="248"/>
      <x:c r="E287" s="248"/>
      <x:c r="F287" s="248"/>
      <x:c r="G287" s="248"/>
      <x:c r="H287" s="248"/>
      <x:c r="I287" s="248"/>
      <x:c r="J287" s="248"/>
      <x:c r="K287" s="248"/>
      <x:c r="L287" s="248"/>
      <x:c r="M287" s="248"/>
      <x:c r="N287" s="248"/>
      <x:c r="O287" s="248"/>
      <x:c r="P287" s="248"/>
      <x:c r="Q287" s="248"/>
      <x:c r="R287" s="248"/>
      <x:c r="S287" s="248"/>
      <x:c r="T287" s="248"/>
      <x:c r="U287" s="248"/>
      <x:c r="V287" s="248"/>
      <x:c r="W287" s="248"/>
      <x:c r="X287" s="248"/>
      <x:c r="Y287" s="248"/>
      <x:c r="Z287" s="248"/>
    </x:row>
    <x:row r="288">
      <x:c r="A288" s="248"/>
      <x:c r="B288" s="248"/>
      <x:c r="C288" s="248"/>
      <x:c r="D288" s="248"/>
      <x:c r="E288" s="248"/>
      <x:c r="F288" s="248"/>
      <x:c r="G288" s="248"/>
      <x:c r="H288" s="248"/>
      <x:c r="I288" s="248"/>
      <x:c r="J288" s="248"/>
      <x:c r="K288" s="248"/>
      <x:c r="L288" s="248"/>
      <x:c r="M288" s="248"/>
      <x:c r="N288" s="248"/>
      <x:c r="O288" s="248"/>
      <x:c r="P288" s="248"/>
      <x:c r="Q288" s="248"/>
      <x:c r="R288" s="248"/>
      <x:c r="S288" s="248"/>
      <x:c r="T288" s="248"/>
      <x:c r="U288" s="248"/>
      <x:c r="V288" s="248"/>
      <x:c r="W288" s="248"/>
      <x:c r="X288" s="248"/>
      <x:c r="Y288" s="248"/>
      <x:c r="Z288" s="248"/>
    </x:row>
    <x:row r="289">
      <x:c r="A289" s="248"/>
      <x:c r="B289" s="248"/>
      <x:c r="C289" s="248"/>
      <x:c r="D289" s="248"/>
      <x:c r="E289" s="248"/>
      <x:c r="F289" s="248"/>
      <x:c r="G289" s="248"/>
      <x:c r="H289" s="248"/>
      <x:c r="I289" s="248"/>
      <x:c r="J289" s="248"/>
      <x:c r="K289" s="248"/>
      <x:c r="L289" s="248"/>
      <x:c r="M289" s="248"/>
      <x:c r="N289" s="248"/>
      <x:c r="O289" s="248"/>
      <x:c r="P289" s="248"/>
      <x:c r="Q289" s="248"/>
      <x:c r="R289" s="248"/>
      <x:c r="S289" s="248"/>
      <x:c r="T289" s="248"/>
      <x:c r="U289" s="248"/>
      <x:c r="V289" s="248"/>
      <x:c r="W289" s="248"/>
      <x:c r="X289" s="248"/>
      <x:c r="Y289" s="248"/>
      <x:c r="Z289" s="248"/>
    </x:row>
    <x:row r="290">
      <x:c r="A290" s="248"/>
      <x:c r="B290" s="248"/>
      <x:c r="C290" s="248"/>
      <x:c r="D290" s="248"/>
      <x:c r="E290" s="248"/>
      <x:c r="F290" s="248"/>
      <x:c r="G290" s="248"/>
      <x:c r="H290" s="248"/>
      <x:c r="I290" s="248"/>
      <x:c r="J290" s="248"/>
      <x:c r="K290" s="248"/>
      <x:c r="L290" s="248"/>
      <x:c r="M290" s="248"/>
      <x:c r="N290" s="248"/>
      <x:c r="O290" s="248"/>
      <x:c r="P290" s="248"/>
      <x:c r="Q290" s="248"/>
      <x:c r="R290" s="248"/>
      <x:c r="S290" s="248"/>
      <x:c r="T290" s="248"/>
      <x:c r="U290" s="248"/>
      <x:c r="V290" s="248"/>
      <x:c r="W290" s="248"/>
      <x:c r="X290" s="248"/>
      <x:c r="Y290" s="248"/>
      <x:c r="Z290" s="248"/>
    </x:row>
    <x:row r="291">
      <x:c r="A291" s="248"/>
      <x:c r="B291" s="248"/>
      <x:c r="C291" s="248"/>
      <x:c r="D291" s="248"/>
      <x:c r="E291" s="248"/>
      <x:c r="F291" s="248"/>
      <x:c r="G291" s="248"/>
      <x:c r="H291" s="248"/>
      <x:c r="I291" s="248"/>
      <x:c r="J291" s="248"/>
      <x:c r="K291" s="248"/>
      <x:c r="L291" s="248"/>
      <x:c r="M291" s="248"/>
      <x:c r="N291" s="248"/>
      <x:c r="O291" s="248"/>
      <x:c r="P291" s="248"/>
      <x:c r="Q291" s="248"/>
      <x:c r="R291" s="248"/>
      <x:c r="S291" s="248"/>
      <x:c r="T291" s="248"/>
      <x:c r="U291" s="248"/>
      <x:c r="V291" s="248"/>
      <x:c r="W291" s="248"/>
      <x:c r="X291" s="248"/>
      <x:c r="Y291" s="248"/>
      <x:c r="Z291" s="248"/>
    </x:row>
    <x:row r="292">
      <x:c r="A292" s="248"/>
      <x:c r="B292" s="248"/>
      <x:c r="C292" s="248"/>
      <x:c r="D292" s="248"/>
      <x:c r="E292" s="248"/>
      <x:c r="F292" s="248"/>
      <x:c r="G292" s="248"/>
      <x:c r="H292" s="248"/>
      <x:c r="I292" s="248"/>
      <x:c r="J292" s="248"/>
      <x:c r="K292" s="248"/>
      <x:c r="L292" s="248"/>
      <x:c r="M292" s="248"/>
      <x:c r="N292" s="248"/>
      <x:c r="O292" s="248"/>
      <x:c r="P292" s="248"/>
      <x:c r="Q292" s="248"/>
      <x:c r="R292" s="248"/>
      <x:c r="S292" s="248"/>
      <x:c r="T292" s="248"/>
      <x:c r="U292" s="248"/>
      <x:c r="V292" s="248"/>
      <x:c r="W292" s="248"/>
      <x:c r="X292" s="248"/>
      <x:c r="Y292" s="248"/>
      <x:c r="Z292" s="248"/>
    </x:row>
    <x:row r="293">
      <x:c r="A293" s="248"/>
      <x:c r="B293" s="248"/>
      <x:c r="C293" s="248"/>
      <x:c r="D293" s="248"/>
      <x:c r="E293" s="248"/>
      <x:c r="F293" s="248"/>
      <x:c r="G293" s="248"/>
      <x:c r="H293" s="248"/>
      <x:c r="I293" s="248"/>
      <x:c r="J293" s="248"/>
      <x:c r="K293" s="248"/>
      <x:c r="L293" s="248"/>
      <x:c r="M293" s="248"/>
      <x:c r="N293" s="248"/>
      <x:c r="O293" s="248"/>
      <x:c r="P293" s="248"/>
      <x:c r="Q293" s="248"/>
      <x:c r="R293" s="248"/>
      <x:c r="S293" s="248"/>
      <x:c r="T293" s="248"/>
      <x:c r="U293" s="248"/>
      <x:c r="V293" s="248"/>
      <x:c r="W293" s="248"/>
      <x:c r="X293" s="248"/>
      <x:c r="Y293" s="248"/>
      <x:c r="Z293" s="248"/>
    </x:row>
    <x:row r="294">
      <x:c r="A294" s="248"/>
      <x:c r="B294" s="248"/>
      <x:c r="C294" s="248"/>
      <x:c r="D294" s="248"/>
      <x:c r="E294" s="248"/>
      <x:c r="F294" s="248"/>
      <x:c r="G294" s="248"/>
      <x:c r="H294" s="248"/>
      <x:c r="I294" s="248"/>
      <x:c r="J294" s="248"/>
      <x:c r="K294" s="248"/>
      <x:c r="L294" s="248"/>
      <x:c r="M294" s="248"/>
      <x:c r="N294" s="248"/>
      <x:c r="O294" s="248"/>
      <x:c r="P294" s="248"/>
      <x:c r="Q294" s="248"/>
      <x:c r="R294" s="248"/>
      <x:c r="S294" s="248"/>
      <x:c r="T294" s="248"/>
      <x:c r="U294" s="248"/>
      <x:c r="V294" s="248"/>
      <x:c r="W294" s="248"/>
      <x:c r="X294" s="248"/>
      <x:c r="Y294" s="248"/>
      <x:c r="Z294" s="248"/>
    </x:row>
    <x:row r="295">
      <x:c r="A295" s="248"/>
      <x:c r="B295" s="248"/>
      <x:c r="C295" s="248"/>
      <x:c r="D295" s="248"/>
      <x:c r="E295" s="248"/>
      <x:c r="F295" s="248"/>
      <x:c r="G295" s="248"/>
      <x:c r="H295" s="248"/>
      <x:c r="I295" s="248"/>
      <x:c r="J295" s="248"/>
      <x:c r="K295" s="248"/>
      <x:c r="L295" s="248"/>
      <x:c r="M295" s="248"/>
      <x:c r="N295" s="248"/>
      <x:c r="O295" s="248"/>
      <x:c r="P295" s="248"/>
      <x:c r="Q295" s="248"/>
      <x:c r="R295" s="248"/>
      <x:c r="S295" s="248"/>
      <x:c r="T295" s="248"/>
      <x:c r="U295" s="248"/>
      <x:c r="V295" s="248"/>
      <x:c r="W295" s="248"/>
      <x:c r="X295" s="248"/>
      <x:c r="Y295" s="248"/>
      <x:c r="Z295" s="248"/>
    </x:row>
    <x:row r="296">
      <x:c r="A296" s="248"/>
      <x:c r="B296" s="248"/>
      <x:c r="C296" s="248"/>
      <x:c r="D296" s="248"/>
      <x:c r="E296" s="248"/>
      <x:c r="F296" s="248"/>
      <x:c r="G296" s="248"/>
      <x:c r="H296" s="248"/>
      <x:c r="I296" s="248"/>
      <x:c r="J296" s="248"/>
      <x:c r="K296" s="248"/>
      <x:c r="L296" s="248"/>
      <x:c r="M296" s="248"/>
      <x:c r="N296" s="248"/>
      <x:c r="O296" s="248"/>
      <x:c r="P296" s="248"/>
      <x:c r="Q296" s="248"/>
      <x:c r="R296" s="248"/>
      <x:c r="S296" s="248"/>
      <x:c r="T296" s="248"/>
      <x:c r="U296" s="248"/>
      <x:c r="V296" s="248"/>
      <x:c r="W296" s="248"/>
      <x:c r="X296" s="248"/>
      <x:c r="Y296" s="248"/>
      <x:c r="Z296" s="248"/>
    </x:row>
    <x:row r="297">
      <x:c r="A297" s="248"/>
      <x:c r="B297" s="248"/>
      <x:c r="C297" s="248"/>
      <x:c r="D297" s="248"/>
      <x:c r="E297" s="248"/>
      <x:c r="F297" s="248"/>
      <x:c r="G297" s="248"/>
      <x:c r="H297" s="248"/>
      <x:c r="I297" s="248"/>
      <x:c r="J297" s="248"/>
      <x:c r="K297" s="248"/>
      <x:c r="L297" s="248"/>
      <x:c r="M297" s="248"/>
      <x:c r="N297" s="248"/>
      <x:c r="O297" s="248"/>
      <x:c r="P297" s="248"/>
      <x:c r="Q297" s="248"/>
      <x:c r="R297" s="248"/>
      <x:c r="S297" s="248"/>
      <x:c r="T297" s="248"/>
      <x:c r="U297" s="248"/>
      <x:c r="V297" s="248"/>
      <x:c r="W297" s="248"/>
      <x:c r="X297" s="248"/>
      <x:c r="Y297" s="248"/>
      <x:c r="Z297" s="248"/>
    </x:row>
    <x:row r="298">
      <x:c r="A298" s="248"/>
      <x:c r="B298" s="248"/>
      <x:c r="C298" s="248"/>
      <x:c r="D298" s="248"/>
      <x:c r="E298" s="248"/>
      <x:c r="F298" s="248"/>
      <x:c r="G298" s="248"/>
      <x:c r="H298" s="248"/>
      <x:c r="I298" s="248"/>
      <x:c r="J298" s="248"/>
      <x:c r="K298" s="248"/>
      <x:c r="L298" s="248"/>
      <x:c r="M298" s="248"/>
      <x:c r="N298" s="248"/>
      <x:c r="O298" s="248"/>
      <x:c r="P298" s="248"/>
      <x:c r="Q298" s="248"/>
      <x:c r="R298" s="248"/>
      <x:c r="S298" s="248"/>
      <x:c r="T298" s="248"/>
      <x:c r="U298" s="248"/>
      <x:c r="V298" s="248"/>
      <x:c r="W298" s="248"/>
      <x:c r="X298" s="248"/>
      <x:c r="Y298" s="248"/>
      <x:c r="Z298" s="248"/>
    </x:row>
    <x:row r="299">
      <x:c r="A299" s="248"/>
      <x:c r="B299" s="248"/>
      <x:c r="C299" s="248"/>
      <x:c r="D299" s="248"/>
      <x:c r="E299" s="248"/>
      <x:c r="F299" s="248"/>
      <x:c r="G299" s="248"/>
      <x:c r="H299" s="248"/>
      <x:c r="I299" s="248"/>
      <x:c r="J299" s="248"/>
      <x:c r="K299" s="248"/>
      <x:c r="L299" s="248"/>
      <x:c r="M299" s="248"/>
      <x:c r="N299" s="248"/>
      <x:c r="O299" s="248"/>
      <x:c r="P299" s="248"/>
      <x:c r="Q299" s="248"/>
      <x:c r="R299" s="248"/>
      <x:c r="S299" s="248"/>
      <x:c r="T299" s="248"/>
      <x:c r="U299" s="248"/>
      <x:c r="V299" s="248"/>
      <x:c r="W299" s="248"/>
      <x:c r="X299" s="248"/>
      <x:c r="Y299" s="248"/>
      <x:c r="Z299" s="248"/>
    </x:row>
    <x:row r="300">
      <x:c r="A300" s="248"/>
      <x:c r="B300" s="248"/>
      <x:c r="C300" s="248"/>
      <x:c r="D300" s="248"/>
      <x:c r="E300" s="248"/>
      <x:c r="F300" s="248"/>
      <x:c r="G300" s="248"/>
      <x:c r="H300" s="248"/>
      <x:c r="I300" s="248"/>
      <x:c r="J300" s="248"/>
      <x:c r="K300" s="248"/>
      <x:c r="L300" s="248"/>
      <x:c r="M300" s="248"/>
      <x:c r="N300" s="248"/>
      <x:c r="O300" s="248"/>
      <x:c r="P300" s="248"/>
      <x:c r="Q300" s="248"/>
      <x:c r="R300" s="248"/>
      <x:c r="S300" s="248"/>
      <x:c r="T300" s="248"/>
      <x:c r="U300" s="248"/>
      <x:c r="V300" s="248"/>
      <x:c r="W300" s="248"/>
      <x:c r="X300" s="248"/>
      <x:c r="Y300" s="248"/>
      <x:c r="Z300" s="248"/>
    </x:row>
    <x:row r="301">
      <x:c r="A301" s="248"/>
      <x:c r="B301" s="248"/>
      <x:c r="C301" s="248"/>
      <x:c r="D301" s="248"/>
      <x:c r="E301" s="248"/>
      <x:c r="F301" s="248"/>
      <x:c r="G301" s="248"/>
      <x:c r="H301" s="248"/>
      <x:c r="I301" s="248"/>
      <x:c r="J301" s="248"/>
      <x:c r="K301" s="248"/>
      <x:c r="L301" s="248"/>
      <x:c r="M301" s="248"/>
      <x:c r="N301" s="248"/>
      <x:c r="O301" s="248"/>
      <x:c r="P301" s="248"/>
      <x:c r="Q301" s="248"/>
      <x:c r="R301" s="248"/>
      <x:c r="S301" s="248"/>
      <x:c r="T301" s="248"/>
      <x:c r="U301" s="248"/>
      <x:c r="V301" s="248"/>
      <x:c r="W301" s="248"/>
      <x:c r="X301" s="248"/>
      <x:c r="Y301" s="248"/>
      <x:c r="Z301" s="248"/>
    </x:row>
    <x:row r="302">
      <x:c r="A302" s="248"/>
      <x:c r="B302" s="248"/>
      <x:c r="C302" s="248"/>
      <x:c r="D302" s="248"/>
      <x:c r="E302" s="248"/>
      <x:c r="F302" s="248"/>
      <x:c r="G302" s="248"/>
      <x:c r="H302" s="248"/>
      <x:c r="I302" s="248"/>
      <x:c r="J302" s="248"/>
      <x:c r="K302" s="248"/>
      <x:c r="L302" s="248"/>
      <x:c r="M302" s="248"/>
      <x:c r="N302" s="248"/>
      <x:c r="O302" s="248"/>
      <x:c r="P302" s="248"/>
      <x:c r="Q302" s="248"/>
      <x:c r="R302" s="248"/>
      <x:c r="S302" s="248"/>
      <x:c r="T302" s="248"/>
      <x:c r="U302" s="248"/>
      <x:c r="V302" s="248"/>
      <x:c r="W302" s="248"/>
      <x:c r="X302" s="248"/>
      <x:c r="Y302" s="248"/>
      <x:c r="Z302" s="248"/>
    </x:row>
    <x:row r="303">
      <x:c r="A303" s="248"/>
      <x:c r="B303" s="248"/>
      <x:c r="C303" s="248"/>
      <x:c r="D303" s="248"/>
      <x:c r="E303" s="248"/>
      <x:c r="F303" s="248"/>
      <x:c r="G303" s="248"/>
      <x:c r="H303" s="248"/>
      <x:c r="I303" s="248"/>
      <x:c r="J303" s="248"/>
      <x:c r="K303" s="248"/>
      <x:c r="L303" s="248"/>
      <x:c r="M303" s="248"/>
      <x:c r="N303" s="248"/>
      <x:c r="O303" s="248"/>
      <x:c r="P303" s="248"/>
      <x:c r="Q303" s="248"/>
      <x:c r="R303" s="248"/>
      <x:c r="S303" s="248"/>
      <x:c r="T303" s="248"/>
      <x:c r="U303" s="248"/>
      <x:c r="V303" s="248"/>
      <x:c r="W303" s="248"/>
      <x:c r="X303" s="248"/>
      <x:c r="Y303" s="248"/>
      <x:c r="Z303" s="248"/>
    </x:row>
    <x:row r="304">
      <x:c r="A304" s="248"/>
      <x:c r="B304" s="248"/>
      <x:c r="C304" s="248"/>
      <x:c r="D304" s="248"/>
      <x:c r="E304" s="248"/>
      <x:c r="F304" s="248"/>
      <x:c r="G304" s="248"/>
      <x:c r="H304" s="248"/>
      <x:c r="I304" s="248"/>
      <x:c r="J304" s="248"/>
      <x:c r="K304" s="248"/>
      <x:c r="L304" s="248"/>
      <x:c r="M304" s="248"/>
      <x:c r="N304" s="248"/>
      <x:c r="O304" s="248"/>
      <x:c r="P304" s="248"/>
      <x:c r="Q304" s="248"/>
      <x:c r="R304" s="248"/>
      <x:c r="S304" s="248"/>
      <x:c r="T304" s="248"/>
      <x:c r="U304" s="248"/>
      <x:c r="V304" s="248"/>
      <x:c r="W304" s="248"/>
      <x:c r="X304" s="248"/>
      <x:c r="Y304" s="248"/>
      <x:c r="Z304" s="248"/>
    </x:row>
    <x:row r="305">
      <x:c r="A305" s="248"/>
      <x:c r="B305" s="248"/>
      <x:c r="C305" s="248"/>
      <x:c r="D305" s="248"/>
      <x:c r="E305" s="248"/>
      <x:c r="F305" s="248"/>
      <x:c r="G305" s="248"/>
      <x:c r="H305" s="248"/>
      <x:c r="I305" s="248"/>
      <x:c r="J305" s="248"/>
      <x:c r="K305" s="248"/>
      <x:c r="L305" s="248"/>
      <x:c r="M305" s="248"/>
      <x:c r="N305" s="248"/>
      <x:c r="O305" s="248"/>
      <x:c r="P305" s="248"/>
      <x:c r="Q305" s="248"/>
      <x:c r="R305" s="248"/>
      <x:c r="S305" s="248"/>
      <x:c r="T305" s="248"/>
      <x:c r="U305" s="248"/>
      <x:c r="V305" s="248"/>
      <x:c r="W305" s="248"/>
      <x:c r="X305" s="248"/>
      <x:c r="Y305" s="248"/>
      <x:c r="Z305" s="248"/>
    </x:row>
    <x:row r="306">
      <x:c r="A306" s="248"/>
      <x:c r="B306" s="248"/>
      <x:c r="C306" s="248"/>
      <x:c r="D306" s="248"/>
      <x:c r="E306" s="248"/>
      <x:c r="F306" s="248"/>
      <x:c r="G306" s="248"/>
      <x:c r="H306" s="248"/>
      <x:c r="I306" s="248"/>
      <x:c r="J306" s="248"/>
      <x:c r="K306" s="248"/>
      <x:c r="L306" s="248"/>
      <x:c r="M306" s="248"/>
      <x:c r="N306" s="248"/>
      <x:c r="O306" s="248"/>
      <x:c r="P306" s="248"/>
      <x:c r="Q306" s="248"/>
      <x:c r="R306" s="248"/>
      <x:c r="S306" s="248"/>
      <x:c r="T306" s="248"/>
      <x:c r="U306" s="248"/>
      <x:c r="V306" s="248"/>
      <x:c r="W306" s="248"/>
      <x:c r="X306" s="248"/>
      <x:c r="Y306" s="248"/>
      <x:c r="Z306" s="248"/>
    </x:row>
    <x:row r="307">
      <x:c r="A307" s="248"/>
      <x:c r="B307" s="248"/>
      <x:c r="C307" s="248"/>
      <x:c r="D307" s="248"/>
      <x:c r="E307" s="248"/>
      <x:c r="F307" s="248"/>
      <x:c r="G307" s="248"/>
      <x:c r="H307" s="248"/>
      <x:c r="I307" s="248"/>
      <x:c r="J307" s="248"/>
      <x:c r="K307" s="248"/>
      <x:c r="L307" s="248"/>
      <x:c r="M307" s="248"/>
      <x:c r="N307" s="248"/>
      <x:c r="O307" s="248"/>
      <x:c r="P307" s="248"/>
      <x:c r="Q307" s="248"/>
      <x:c r="R307" s="248"/>
      <x:c r="S307" s="248"/>
      <x:c r="T307" s="248"/>
      <x:c r="U307" s="248"/>
      <x:c r="V307" s="248"/>
      <x:c r="W307" s="248"/>
      <x:c r="X307" s="248"/>
      <x:c r="Y307" s="248"/>
      <x:c r="Z307" s="248"/>
    </x:row>
    <x:row r="308">
      <x:c r="A308" s="248"/>
      <x:c r="B308" s="248"/>
      <x:c r="C308" s="248"/>
      <x:c r="D308" s="248"/>
      <x:c r="E308" s="248"/>
      <x:c r="F308" s="248"/>
      <x:c r="G308" s="248"/>
      <x:c r="H308" s="248"/>
      <x:c r="I308" s="248"/>
      <x:c r="J308" s="248"/>
      <x:c r="K308" s="248"/>
      <x:c r="L308" s="248"/>
      <x:c r="M308" s="248"/>
      <x:c r="N308" s="248"/>
      <x:c r="O308" s="248"/>
      <x:c r="P308" s="248"/>
      <x:c r="Q308" s="248"/>
      <x:c r="R308" s="248"/>
      <x:c r="S308" s="248"/>
      <x:c r="T308" s="248"/>
      <x:c r="U308" s="248"/>
      <x:c r="V308" s="248"/>
      <x:c r="W308" s="248"/>
      <x:c r="X308" s="248"/>
      <x:c r="Y308" s="248"/>
      <x:c r="Z308" s="248"/>
    </x:row>
    <x:row r="309">
      <x:c r="A309" s="248"/>
      <x:c r="B309" s="248"/>
      <x:c r="C309" s="248"/>
      <x:c r="D309" s="248"/>
      <x:c r="E309" s="248"/>
      <x:c r="F309" s="248"/>
      <x:c r="G309" s="248"/>
      <x:c r="H309" s="248"/>
      <x:c r="I309" s="248"/>
      <x:c r="J309" s="248"/>
      <x:c r="K309" s="248"/>
      <x:c r="L309" s="248"/>
      <x:c r="M309" s="248"/>
      <x:c r="N309" s="248"/>
      <x:c r="O309" s="248"/>
      <x:c r="P309" s="248"/>
      <x:c r="Q309" s="248"/>
      <x:c r="R309" s="248"/>
      <x:c r="S309" s="248"/>
      <x:c r="T309" s="248"/>
      <x:c r="U309" s="248"/>
      <x:c r="V309" s="248"/>
      <x:c r="W309" s="248"/>
      <x:c r="X309" s="248"/>
      <x:c r="Y309" s="248"/>
      <x:c r="Z309" s="248"/>
    </x:row>
    <x:row r="310">
      <x:c r="A310" s="248"/>
      <x:c r="B310" s="248"/>
      <x:c r="C310" s="248"/>
      <x:c r="D310" s="248"/>
      <x:c r="E310" s="248"/>
      <x:c r="F310" s="248"/>
      <x:c r="G310" s="248"/>
      <x:c r="H310" s="248"/>
      <x:c r="I310" s="248"/>
      <x:c r="J310" s="248"/>
      <x:c r="K310" s="248"/>
      <x:c r="L310" s="248"/>
      <x:c r="M310" s="248"/>
      <x:c r="N310" s="248"/>
      <x:c r="O310" s="248"/>
      <x:c r="P310" s="248"/>
      <x:c r="Q310" s="248"/>
      <x:c r="R310" s="248"/>
      <x:c r="S310" s="248"/>
      <x:c r="T310" s="248"/>
      <x:c r="U310" s="248"/>
      <x:c r="V310" s="248"/>
      <x:c r="W310" s="248"/>
      <x:c r="X310" s="248"/>
      <x:c r="Y310" s="248"/>
      <x:c r="Z310" s="248"/>
    </x:row>
    <x:row r="311">
      <x:c r="A311" s="248"/>
      <x:c r="B311" s="248"/>
      <x:c r="C311" s="248"/>
      <x:c r="D311" s="248"/>
      <x:c r="E311" s="248"/>
      <x:c r="F311" s="248"/>
      <x:c r="G311" s="248"/>
      <x:c r="H311" s="248"/>
      <x:c r="I311" s="248"/>
      <x:c r="J311" s="248"/>
      <x:c r="K311" s="248"/>
      <x:c r="L311" s="248"/>
      <x:c r="M311" s="248"/>
      <x:c r="N311" s="248"/>
      <x:c r="O311" s="248"/>
      <x:c r="P311" s="248"/>
      <x:c r="Q311" s="248"/>
      <x:c r="R311" s="248"/>
      <x:c r="S311" s="248"/>
      <x:c r="T311" s="248"/>
      <x:c r="U311" s="248"/>
      <x:c r="V311" s="248"/>
      <x:c r="W311" s="248"/>
      <x:c r="X311" s="248"/>
      <x:c r="Y311" s="248"/>
      <x:c r="Z311" s="248"/>
    </x:row>
    <x:row r="312">
      <x:c r="A312" s="248"/>
      <x:c r="B312" s="248"/>
      <x:c r="C312" s="248"/>
      <x:c r="D312" s="248"/>
      <x:c r="E312" s="248"/>
      <x:c r="F312" s="248"/>
      <x:c r="G312" s="248"/>
      <x:c r="H312" s="248"/>
      <x:c r="I312" s="248"/>
      <x:c r="J312" s="248"/>
      <x:c r="K312" s="248"/>
      <x:c r="L312" s="248"/>
      <x:c r="M312" s="248"/>
      <x:c r="N312" s="248"/>
      <x:c r="O312" s="248"/>
      <x:c r="P312" s="248"/>
      <x:c r="Q312" s="248"/>
      <x:c r="R312" s="248"/>
      <x:c r="S312" s="248"/>
      <x:c r="T312" s="248"/>
      <x:c r="U312" s="248"/>
      <x:c r="V312" s="248"/>
      <x:c r="W312" s="248"/>
      <x:c r="X312" s="248"/>
      <x:c r="Y312" s="248"/>
      <x:c r="Z312" s="248"/>
    </x:row>
    <x:row r="313">
      <x:c r="A313" s="248"/>
      <x:c r="B313" s="248"/>
      <x:c r="C313" s="248"/>
      <x:c r="D313" s="248"/>
      <x:c r="E313" s="248"/>
      <x:c r="F313" s="248"/>
      <x:c r="G313" s="248"/>
      <x:c r="H313" s="248"/>
      <x:c r="I313" s="248"/>
      <x:c r="J313" s="248"/>
      <x:c r="K313" s="248"/>
      <x:c r="L313" s="248"/>
      <x:c r="M313" s="248"/>
      <x:c r="N313" s="248"/>
      <x:c r="O313" s="248"/>
      <x:c r="P313" s="248"/>
      <x:c r="Q313" s="248"/>
      <x:c r="R313" s="248"/>
      <x:c r="S313" s="248"/>
      <x:c r="T313" s="248"/>
      <x:c r="U313" s="248"/>
      <x:c r="V313" s="248"/>
      <x:c r="W313" s="248"/>
      <x:c r="X313" s="248"/>
      <x:c r="Y313" s="248"/>
      <x:c r="Z313" s="248"/>
    </x:row>
    <x:row r="314">
      <x:c r="A314" s="248"/>
      <x:c r="B314" s="248"/>
      <x:c r="C314" s="248"/>
      <x:c r="D314" s="248"/>
      <x:c r="E314" s="248"/>
      <x:c r="F314" s="248"/>
      <x:c r="G314" s="248"/>
      <x:c r="H314" s="248"/>
      <x:c r="I314" s="248"/>
      <x:c r="J314" s="248"/>
      <x:c r="K314" s="248"/>
      <x:c r="L314" s="248"/>
      <x:c r="M314" s="248"/>
      <x:c r="N314" s="248"/>
      <x:c r="O314" s="248"/>
      <x:c r="P314" s="248"/>
      <x:c r="Q314" s="248"/>
      <x:c r="R314" s="248"/>
      <x:c r="S314" s="248"/>
      <x:c r="T314" s="248"/>
      <x:c r="U314" s="248"/>
      <x:c r="V314" s="248"/>
      <x:c r="W314" s="248"/>
      <x:c r="X314" s="248"/>
      <x:c r="Y314" s="248"/>
      <x:c r="Z314" s="248"/>
    </x:row>
    <x:row r="315">
      <x:c r="A315" s="248"/>
      <x:c r="B315" s="248"/>
      <x:c r="C315" s="248"/>
      <x:c r="D315" s="248"/>
      <x:c r="E315" s="248"/>
      <x:c r="F315" s="248"/>
      <x:c r="G315" s="248"/>
      <x:c r="H315" s="248"/>
      <x:c r="I315" s="248"/>
      <x:c r="J315" s="248"/>
      <x:c r="K315" s="248"/>
      <x:c r="L315" s="248"/>
      <x:c r="M315" s="248"/>
      <x:c r="N315" s="248"/>
      <x:c r="O315" s="248"/>
      <x:c r="P315" s="248"/>
      <x:c r="Q315" s="248"/>
      <x:c r="R315" s="248"/>
      <x:c r="S315" s="248"/>
      <x:c r="T315" s="248"/>
      <x:c r="U315" s="248"/>
      <x:c r="V315" s="248"/>
      <x:c r="W315" s="248"/>
      <x:c r="X315" s="248"/>
      <x:c r="Y315" s="248"/>
      <x:c r="Z315" s="248"/>
    </x:row>
    <x:row r="316">
      <x:c r="A316" s="248"/>
      <x:c r="B316" s="248"/>
      <x:c r="C316" s="248"/>
      <x:c r="D316" s="248"/>
      <x:c r="E316" s="248"/>
      <x:c r="F316" s="248"/>
      <x:c r="G316" s="248"/>
      <x:c r="H316" s="248"/>
      <x:c r="I316" s="248"/>
      <x:c r="J316" s="248"/>
      <x:c r="K316" s="248"/>
      <x:c r="L316" s="248"/>
      <x:c r="M316" s="248"/>
      <x:c r="N316" s="248"/>
      <x:c r="O316" s="248"/>
      <x:c r="P316" s="248"/>
      <x:c r="Q316" s="248"/>
      <x:c r="R316" s="248"/>
      <x:c r="S316" s="248"/>
      <x:c r="T316" s="248"/>
      <x:c r="U316" s="248"/>
      <x:c r="V316" s="248"/>
      <x:c r="W316" s="248"/>
      <x:c r="X316" s="248"/>
      <x:c r="Y316" s="248"/>
      <x:c r="Z316" s="248"/>
    </x:row>
    <x:row r="317">
      <x:c r="A317" s="248"/>
      <x:c r="B317" s="248"/>
      <x:c r="C317" s="248"/>
      <x:c r="D317" s="248"/>
      <x:c r="E317" s="248"/>
      <x:c r="F317" s="248"/>
      <x:c r="G317" s="248"/>
      <x:c r="H317" s="248"/>
      <x:c r="I317" s="248"/>
      <x:c r="J317" s="248"/>
      <x:c r="K317" s="248"/>
      <x:c r="L317" s="248"/>
      <x:c r="M317" s="248"/>
      <x:c r="N317" s="248"/>
      <x:c r="O317" s="248"/>
      <x:c r="P317" s="248"/>
      <x:c r="Q317" s="248"/>
      <x:c r="R317" s="248"/>
      <x:c r="S317" s="248"/>
      <x:c r="T317" s="248"/>
      <x:c r="U317" s="248"/>
      <x:c r="V317" s="248"/>
      <x:c r="W317" s="248"/>
      <x:c r="X317" s="248"/>
      <x:c r="Y317" s="248"/>
      <x:c r="Z317" s="248"/>
    </x:row>
    <x:row r="318">
      <x:c r="A318" s="248"/>
      <x:c r="B318" s="248"/>
      <x:c r="C318" s="248"/>
      <x:c r="D318" s="248"/>
      <x:c r="E318" s="248"/>
      <x:c r="F318" s="248"/>
      <x:c r="G318" s="248"/>
      <x:c r="H318" s="248"/>
      <x:c r="I318" s="248"/>
      <x:c r="J318" s="248"/>
      <x:c r="K318" s="248"/>
      <x:c r="L318" s="248"/>
      <x:c r="M318" s="248"/>
      <x:c r="N318" s="248"/>
      <x:c r="O318" s="248"/>
      <x:c r="P318" s="248"/>
      <x:c r="Q318" s="248"/>
      <x:c r="R318" s="248"/>
      <x:c r="S318" s="248"/>
      <x:c r="T318" s="248"/>
      <x:c r="U318" s="248"/>
      <x:c r="V318" s="248"/>
      <x:c r="W318" s="248"/>
      <x:c r="X318" s="248"/>
      <x:c r="Y318" s="248"/>
      <x:c r="Z318" s="248"/>
    </x:row>
    <x:row r="319">
      <x:c r="A319" s="248"/>
      <x:c r="B319" s="248"/>
      <x:c r="C319" s="248"/>
      <x:c r="D319" s="248"/>
      <x:c r="E319" s="248"/>
      <x:c r="F319" s="248"/>
      <x:c r="G319" s="248"/>
      <x:c r="H319" s="248"/>
      <x:c r="I319" s="248"/>
      <x:c r="J319" s="248"/>
      <x:c r="K319" s="248"/>
      <x:c r="L319" s="248"/>
      <x:c r="M319" s="248"/>
      <x:c r="N319" s="248"/>
      <x:c r="O319" s="248"/>
      <x:c r="P319" s="248"/>
      <x:c r="Q319" s="248"/>
      <x:c r="R319" s="248"/>
      <x:c r="S319" s="248"/>
      <x:c r="T319" s="248"/>
      <x:c r="U319" s="248"/>
      <x:c r="V319" s="248"/>
      <x:c r="W319" s="248"/>
      <x:c r="X319" s="248"/>
      <x:c r="Y319" s="248"/>
      <x:c r="Z319" s="248"/>
    </x:row>
    <x:row r="320">
      <x:c r="A320" s="248"/>
      <x:c r="B320" s="248"/>
      <x:c r="C320" s="248"/>
      <x:c r="D320" s="248"/>
      <x:c r="E320" s="248"/>
      <x:c r="F320" s="248"/>
      <x:c r="G320" s="248"/>
      <x:c r="H320" s="248"/>
      <x:c r="I320" s="248"/>
      <x:c r="J320" s="248"/>
      <x:c r="K320" s="248"/>
      <x:c r="L320" s="248"/>
      <x:c r="M320" s="248"/>
      <x:c r="N320" s="248"/>
      <x:c r="O320" s="248"/>
      <x:c r="P320" s="248"/>
      <x:c r="Q320" s="248"/>
      <x:c r="R320" s="248"/>
      <x:c r="S320" s="248"/>
      <x:c r="T320" s="248"/>
      <x:c r="U320" s="248"/>
      <x:c r="V320" s="248"/>
      <x:c r="W320" s="248"/>
      <x:c r="X320" s="248"/>
      <x:c r="Y320" s="248"/>
      <x:c r="Z320" s="248"/>
    </x:row>
    <x:row r="321">
      <x:c r="A321" s="248"/>
      <x:c r="B321" s="248"/>
      <x:c r="C321" s="248"/>
      <x:c r="D321" s="248"/>
      <x:c r="E321" s="248"/>
      <x:c r="F321" s="248"/>
      <x:c r="G321" s="248"/>
      <x:c r="H321" s="248"/>
      <x:c r="I321" s="248"/>
      <x:c r="J321" s="248"/>
      <x:c r="K321" s="248"/>
      <x:c r="L321" s="248"/>
      <x:c r="M321" s="248"/>
      <x:c r="N321" s="248"/>
      <x:c r="O321" s="248"/>
      <x:c r="P321" s="248"/>
      <x:c r="Q321" s="248"/>
      <x:c r="R321" s="248"/>
      <x:c r="S321" s="248"/>
      <x:c r="T321" s="248"/>
      <x:c r="U321" s="248"/>
      <x:c r="V321" s="248"/>
      <x:c r="W321" s="248"/>
      <x:c r="X321" s="248"/>
      <x:c r="Y321" s="248"/>
      <x:c r="Z321" s="248"/>
    </x:row>
    <x:row r="322">
      <x:c r="A322" s="248"/>
      <x:c r="B322" s="248"/>
      <x:c r="C322" s="248"/>
      <x:c r="D322" s="248"/>
      <x:c r="E322" s="248"/>
      <x:c r="F322" s="248"/>
      <x:c r="G322" s="248"/>
      <x:c r="H322" s="248"/>
      <x:c r="I322" s="248"/>
      <x:c r="J322" s="248"/>
      <x:c r="K322" s="248"/>
      <x:c r="L322" s="248"/>
      <x:c r="M322" s="248"/>
      <x:c r="N322" s="248"/>
      <x:c r="O322" s="248"/>
      <x:c r="P322" s="248"/>
      <x:c r="Q322" s="248"/>
      <x:c r="R322" s="248"/>
      <x:c r="S322" s="248"/>
      <x:c r="T322" s="248"/>
      <x:c r="U322" s="248"/>
      <x:c r="V322" s="248"/>
      <x:c r="W322" s="248"/>
      <x:c r="X322" s="248"/>
      <x:c r="Y322" s="248"/>
      <x:c r="Z322" s="248"/>
    </x:row>
    <x:row r="323">
      <x:c r="A323" s="248"/>
      <x:c r="B323" s="248"/>
      <x:c r="C323" s="248"/>
      <x:c r="D323" s="248"/>
      <x:c r="E323" s="248"/>
      <x:c r="F323" s="248"/>
      <x:c r="G323" s="248"/>
      <x:c r="H323" s="248"/>
      <x:c r="I323" s="248"/>
      <x:c r="J323" s="248"/>
      <x:c r="K323" s="248"/>
      <x:c r="L323" s="248"/>
      <x:c r="M323" s="248"/>
      <x:c r="N323" s="248"/>
      <x:c r="O323" s="248"/>
      <x:c r="P323" s="248"/>
      <x:c r="Q323" s="248"/>
      <x:c r="R323" s="248"/>
      <x:c r="S323" s="248"/>
      <x:c r="T323" s="248"/>
      <x:c r="U323" s="248"/>
      <x:c r="V323" s="248"/>
      <x:c r="W323" s="248"/>
      <x:c r="X323" s="248"/>
      <x:c r="Y323" s="248"/>
      <x:c r="Z323" s="248"/>
    </x:row>
    <x:row r="324">
      <x:c r="A324" s="248"/>
      <x:c r="B324" s="248"/>
      <x:c r="C324" s="248"/>
      <x:c r="D324" s="248"/>
      <x:c r="E324" s="248"/>
      <x:c r="F324" s="248"/>
      <x:c r="G324" s="248"/>
      <x:c r="H324" s="248"/>
      <x:c r="I324" s="248"/>
      <x:c r="J324" s="248"/>
      <x:c r="K324" s="248"/>
      <x:c r="L324" s="248"/>
      <x:c r="M324" s="248"/>
      <x:c r="N324" s="248"/>
      <x:c r="O324" s="248"/>
      <x:c r="P324" s="248"/>
      <x:c r="Q324" s="248"/>
      <x:c r="R324" s="248"/>
      <x:c r="S324" s="248"/>
      <x:c r="T324" s="248"/>
      <x:c r="U324" s="248"/>
      <x:c r="V324" s="248"/>
      <x:c r="W324" s="248"/>
      <x:c r="X324" s="248"/>
      <x:c r="Y324" s="248"/>
      <x:c r="Z324" s="248"/>
    </x:row>
    <x:row r="325">
      <x:c r="A325" s="248"/>
      <x:c r="B325" s="248"/>
      <x:c r="C325" s="248"/>
      <x:c r="D325" s="248"/>
      <x:c r="E325" s="248"/>
      <x:c r="F325" s="248"/>
      <x:c r="G325" s="248"/>
      <x:c r="H325" s="248"/>
      <x:c r="I325" s="248"/>
      <x:c r="J325" s="248"/>
      <x:c r="K325" s="248"/>
      <x:c r="L325" s="248"/>
      <x:c r="M325" s="248"/>
      <x:c r="N325" s="248"/>
      <x:c r="O325" s="248"/>
      <x:c r="P325" s="248"/>
      <x:c r="Q325" s="248"/>
      <x:c r="R325" s="248"/>
      <x:c r="S325" s="248"/>
      <x:c r="T325" s="248"/>
      <x:c r="U325" s="248"/>
      <x:c r="V325" s="248"/>
      <x:c r="W325" s="248"/>
      <x:c r="X325" s="248"/>
      <x:c r="Y325" s="248"/>
      <x:c r="Z325" s="248"/>
    </x:row>
    <x:row r="326">
      <x:c r="A326" s="248"/>
      <x:c r="B326" s="248"/>
      <x:c r="C326" s="248"/>
      <x:c r="D326" s="248"/>
      <x:c r="E326" s="248"/>
      <x:c r="F326" s="248"/>
      <x:c r="G326" s="248"/>
      <x:c r="H326" s="248"/>
      <x:c r="I326" s="248"/>
      <x:c r="J326" s="248"/>
      <x:c r="K326" s="248"/>
      <x:c r="L326" s="248"/>
      <x:c r="M326" s="248"/>
      <x:c r="N326" s="248"/>
      <x:c r="O326" s="248"/>
      <x:c r="P326" s="248"/>
      <x:c r="Q326" s="248"/>
      <x:c r="R326" s="248"/>
      <x:c r="S326" s="248"/>
      <x:c r="T326" s="248"/>
      <x:c r="U326" s="248"/>
      <x:c r="V326" s="248"/>
      <x:c r="W326" s="248"/>
      <x:c r="X326" s="248"/>
      <x:c r="Y326" s="248"/>
      <x:c r="Z326" s="248"/>
    </x:row>
    <x:row r="327">
      <x:c r="A327" s="248"/>
      <x:c r="B327" s="248"/>
      <x:c r="C327" s="248"/>
      <x:c r="D327" s="248"/>
      <x:c r="E327" s="248"/>
      <x:c r="F327" s="248"/>
      <x:c r="G327" s="248"/>
      <x:c r="H327" s="248"/>
      <x:c r="I327" s="248"/>
      <x:c r="J327" s="248"/>
      <x:c r="K327" s="248"/>
      <x:c r="L327" s="248"/>
      <x:c r="M327" s="248"/>
      <x:c r="N327" s="248"/>
      <x:c r="O327" s="248"/>
      <x:c r="P327" s="248"/>
      <x:c r="Q327" s="248"/>
      <x:c r="R327" s="248"/>
      <x:c r="S327" s="248"/>
      <x:c r="T327" s="248"/>
      <x:c r="U327" s="248"/>
      <x:c r="V327" s="248"/>
      <x:c r="W327" s="248"/>
      <x:c r="X327" s="248"/>
      <x:c r="Y327" s="248"/>
      <x:c r="Z327" s="248"/>
    </x:row>
    <x:row r="328">
      <x:c r="A328" s="248"/>
      <x:c r="B328" s="248"/>
      <x:c r="C328" s="248"/>
      <x:c r="D328" s="248"/>
      <x:c r="E328" s="248"/>
      <x:c r="F328" s="248"/>
      <x:c r="G328" s="248"/>
      <x:c r="H328" s="248"/>
      <x:c r="I328" s="248"/>
      <x:c r="J328" s="248"/>
      <x:c r="K328" s="248"/>
      <x:c r="L328" s="248"/>
      <x:c r="M328" s="248"/>
      <x:c r="N328" s="248"/>
      <x:c r="O328" s="248"/>
      <x:c r="P328" s="248"/>
      <x:c r="Q328" s="248"/>
      <x:c r="R328" s="248"/>
      <x:c r="S328" s="248"/>
      <x:c r="T328" s="248"/>
      <x:c r="U328" s="248"/>
      <x:c r="V328" s="248"/>
      <x:c r="W328" s="248"/>
      <x:c r="X328" s="248"/>
      <x:c r="Y328" s="248"/>
      <x:c r="Z328" s="248"/>
    </x:row>
    <x:row r="329">
      <x:c r="A329" s="248"/>
      <x:c r="B329" s="248"/>
      <x:c r="C329" s="248"/>
      <x:c r="D329" s="248"/>
      <x:c r="E329" s="248"/>
      <x:c r="F329" s="248"/>
      <x:c r="G329" s="248"/>
      <x:c r="H329" s="248"/>
      <x:c r="I329" s="248"/>
      <x:c r="J329" s="248"/>
      <x:c r="K329" s="248"/>
      <x:c r="L329" s="248"/>
      <x:c r="M329" s="248"/>
      <x:c r="N329" s="248"/>
      <x:c r="O329" s="248"/>
      <x:c r="P329" s="248"/>
      <x:c r="Q329" s="248"/>
      <x:c r="R329" s="248"/>
      <x:c r="S329" s="248"/>
      <x:c r="T329" s="248"/>
      <x:c r="U329" s="248"/>
      <x:c r="V329" s="248"/>
      <x:c r="W329" s="248"/>
      <x:c r="X329" s="248"/>
      <x:c r="Y329" s="248"/>
      <x:c r="Z329" s="248"/>
    </x:row>
    <x:row r="330">
      <x:c r="A330" s="248"/>
      <x:c r="B330" s="248"/>
      <x:c r="C330" s="248"/>
      <x:c r="D330" s="248"/>
      <x:c r="E330" s="248"/>
      <x:c r="F330" s="248"/>
      <x:c r="G330" s="248"/>
      <x:c r="H330" s="248"/>
      <x:c r="I330" s="248"/>
      <x:c r="J330" s="248"/>
      <x:c r="K330" s="248"/>
      <x:c r="L330" s="248"/>
      <x:c r="M330" s="248"/>
      <x:c r="N330" s="248"/>
      <x:c r="O330" s="248"/>
      <x:c r="P330" s="248"/>
      <x:c r="Q330" s="248"/>
      <x:c r="R330" s="248"/>
      <x:c r="S330" s="248"/>
      <x:c r="T330" s="248"/>
      <x:c r="U330" s="248"/>
      <x:c r="V330" s="248"/>
      <x:c r="W330" s="248"/>
      <x:c r="X330" s="248"/>
      <x:c r="Y330" s="248"/>
      <x:c r="Z330" s="248"/>
    </x:row>
    <x:row r="331">
      <x:c r="A331" s="248"/>
      <x:c r="B331" s="248"/>
      <x:c r="C331" s="248"/>
      <x:c r="D331" s="248"/>
      <x:c r="E331" s="248"/>
      <x:c r="F331" s="248"/>
      <x:c r="G331" s="248"/>
      <x:c r="H331" s="248"/>
      <x:c r="I331" s="248"/>
      <x:c r="J331" s="248"/>
      <x:c r="K331" s="248"/>
      <x:c r="L331" s="248"/>
      <x:c r="M331" s="248"/>
      <x:c r="N331" s="248"/>
      <x:c r="O331" s="248"/>
      <x:c r="P331" s="248"/>
      <x:c r="Q331" s="248"/>
      <x:c r="R331" s="248"/>
      <x:c r="S331" s="248"/>
      <x:c r="T331" s="248"/>
      <x:c r="U331" s="248"/>
      <x:c r="V331" s="248"/>
      <x:c r="W331" s="248"/>
      <x:c r="X331" s="248"/>
      <x:c r="Y331" s="248"/>
      <x:c r="Z331" s="248"/>
    </x:row>
    <x:row r="332">
      <x:c r="A332" s="248"/>
      <x:c r="B332" s="248"/>
      <x:c r="C332" s="248"/>
      <x:c r="D332" s="248"/>
      <x:c r="E332" s="248"/>
      <x:c r="F332" s="248"/>
      <x:c r="G332" s="248"/>
      <x:c r="H332" s="248"/>
      <x:c r="I332" s="248"/>
      <x:c r="J332" s="248"/>
      <x:c r="K332" s="248"/>
      <x:c r="L332" s="248"/>
      <x:c r="M332" s="248"/>
      <x:c r="N332" s="248"/>
      <x:c r="O332" s="248"/>
      <x:c r="P332" s="248"/>
      <x:c r="Q332" s="248"/>
      <x:c r="R332" s="248"/>
      <x:c r="S332" s="248"/>
      <x:c r="T332" s="248"/>
      <x:c r="U332" s="248"/>
      <x:c r="V332" s="248"/>
      <x:c r="W332" s="248"/>
      <x:c r="X332" s="248"/>
      <x:c r="Y332" s="248"/>
      <x:c r="Z332" s="248"/>
    </x:row>
    <x:row r="333">
      <x:c r="A333" s="248"/>
      <x:c r="B333" s="248"/>
      <x:c r="C333" s="248"/>
      <x:c r="D333" s="248"/>
      <x:c r="E333" s="248"/>
      <x:c r="F333" s="248"/>
      <x:c r="G333" s="248"/>
      <x:c r="H333" s="248"/>
      <x:c r="I333" s="248"/>
      <x:c r="J333" s="248"/>
      <x:c r="K333" s="248"/>
      <x:c r="L333" s="248"/>
      <x:c r="M333" s="248"/>
      <x:c r="N333" s="248"/>
      <x:c r="O333" s="248"/>
      <x:c r="P333" s="248"/>
      <x:c r="Q333" s="248"/>
      <x:c r="R333" s="248"/>
      <x:c r="S333" s="248"/>
      <x:c r="T333" s="248"/>
      <x:c r="U333" s="248"/>
      <x:c r="V333" s="248"/>
      <x:c r="W333" s="248"/>
      <x:c r="X333" s="248"/>
      <x:c r="Y333" s="248"/>
      <x:c r="Z333" s="248"/>
    </x:row>
    <x:row r="334">
      <x:c r="A334" s="248"/>
      <x:c r="B334" s="248"/>
      <x:c r="C334" s="248"/>
      <x:c r="D334" s="248"/>
      <x:c r="E334" s="248"/>
      <x:c r="F334" s="248"/>
      <x:c r="G334" s="248"/>
      <x:c r="H334" s="248"/>
      <x:c r="I334" s="248"/>
      <x:c r="J334" s="248"/>
      <x:c r="K334" s="248"/>
      <x:c r="L334" s="248"/>
      <x:c r="M334" s="248"/>
      <x:c r="N334" s="248"/>
      <x:c r="O334" s="248"/>
      <x:c r="P334" s="248"/>
      <x:c r="Q334" s="248"/>
      <x:c r="R334" s="248"/>
      <x:c r="S334" s="248"/>
      <x:c r="T334" s="248"/>
      <x:c r="U334" s="248"/>
      <x:c r="V334" s="248"/>
      <x:c r="W334" s="248"/>
      <x:c r="X334" s="248"/>
      <x:c r="Y334" s="248"/>
      <x:c r="Z334" s="248"/>
    </x:row>
    <x:row r="335">
      <x:c r="A335" s="248"/>
      <x:c r="B335" s="248"/>
      <x:c r="C335" s="248"/>
      <x:c r="D335" s="248"/>
      <x:c r="E335" s="248"/>
      <x:c r="F335" s="248"/>
      <x:c r="G335" s="248"/>
      <x:c r="H335" s="248"/>
      <x:c r="I335" s="248"/>
      <x:c r="J335" s="248"/>
      <x:c r="K335" s="248"/>
      <x:c r="L335" s="248"/>
      <x:c r="M335" s="248"/>
      <x:c r="N335" s="248"/>
      <x:c r="O335" s="248"/>
      <x:c r="P335" s="248"/>
      <x:c r="Q335" s="248"/>
      <x:c r="R335" s="248"/>
      <x:c r="S335" s="248"/>
      <x:c r="T335" s="248"/>
      <x:c r="U335" s="248"/>
      <x:c r="V335" s="248"/>
      <x:c r="W335" s="248"/>
      <x:c r="X335" s="248"/>
      <x:c r="Y335" s="248"/>
      <x:c r="Z335" s="248"/>
    </x:row>
    <x:row r="336">
      <x:c r="A336" s="248"/>
      <x:c r="B336" s="248"/>
      <x:c r="C336" s="248"/>
      <x:c r="D336" s="248"/>
      <x:c r="E336" s="248"/>
      <x:c r="F336" s="248"/>
      <x:c r="G336" s="248"/>
      <x:c r="H336" s="248"/>
      <x:c r="I336" s="248"/>
      <x:c r="J336" s="248"/>
      <x:c r="K336" s="248"/>
      <x:c r="L336" s="248"/>
      <x:c r="M336" s="248"/>
      <x:c r="N336" s="248"/>
      <x:c r="O336" s="248"/>
      <x:c r="P336" s="248"/>
      <x:c r="Q336" s="248"/>
      <x:c r="R336" s="248"/>
      <x:c r="S336" s="248"/>
      <x:c r="T336" s="248"/>
      <x:c r="U336" s="248"/>
      <x:c r="V336" s="248"/>
      <x:c r="W336" s="248"/>
      <x:c r="X336" s="248"/>
      <x:c r="Y336" s="248"/>
      <x:c r="Z336" s="248"/>
    </x:row>
    <x:row r="337">
      <x:c r="A337" s="248"/>
      <x:c r="B337" s="248"/>
      <x:c r="C337" s="248"/>
      <x:c r="D337" s="248"/>
      <x:c r="E337" s="248"/>
      <x:c r="F337" s="248"/>
      <x:c r="G337" s="248"/>
      <x:c r="H337" s="248"/>
      <x:c r="I337" s="248"/>
      <x:c r="J337" s="248"/>
      <x:c r="K337" s="248"/>
      <x:c r="L337" s="248"/>
      <x:c r="M337" s="248"/>
      <x:c r="N337" s="248"/>
      <x:c r="O337" s="248"/>
      <x:c r="P337" s="248"/>
      <x:c r="Q337" s="248"/>
      <x:c r="R337" s="248"/>
      <x:c r="S337" s="248"/>
      <x:c r="T337" s="248"/>
      <x:c r="U337" s="248"/>
      <x:c r="V337" s="248"/>
      <x:c r="W337" s="248"/>
      <x:c r="X337" s="248"/>
      <x:c r="Y337" s="248"/>
      <x:c r="Z337" s="248"/>
    </x:row>
    <x:row r="338">
      <x:c r="A338" s="248"/>
      <x:c r="B338" s="248"/>
      <x:c r="C338" s="248"/>
      <x:c r="D338" s="248"/>
      <x:c r="E338" s="248"/>
      <x:c r="F338" s="248"/>
      <x:c r="G338" s="248"/>
      <x:c r="H338" s="248"/>
      <x:c r="I338" s="248"/>
      <x:c r="J338" s="248"/>
      <x:c r="K338" s="248"/>
      <x:c r="L338" s="248"/>
      <x:c r="M338" s="248"/>
      <x:c r="N338" s="248"/>
      <x:c r="O338" s="248"/>
      <x:c r="P338" s="248"/>
      <x:c r="Q338" s="248"/>
      <x:c r="R338" s="248"/>
      <x:c r="S338" s="248"/>
      <x:c r="T338" s="248"/>
      <x:c r="U338" s="248"/>
      <x:c r="V338" s="248"/>
      <x:c r="W338" s="248"/>
      <x:c r="X338" s="248"/>
      <x:c r="Y338" s="248"/>
      <x:c r="Z338" s="248"/>
    </x:row>
    <x:row r="339">
      <x:c r="A339" s="248"/>
      <x:c r="B339" s="248"/>
      <x:c r="C339" s="248"/>
      <x:c r="D339" s="248"/>
      <x:c r="E339" s="248"/>
      <x:c r="F339" s="248"/>
      <x:c r="G339" s="248"/>
      <x:c r="H339" s="248"/>
      <x:c r="I339" s="248"/>
      <x:c r="J339" s="248"/>
      <x:c r="K339" s="248"/>
      <x:c r="L339" s="248"/>
      <x:c r="M339" s="248"/>
      <x:c r="N339" s="248"/>
      <x:c r="O339" s="248"/>
      <x:c r="P339" s="248"/>
      <x:c r="Q339" s="248"/>
      <x:c r="R339" s="248"/>
      <x:c r="S339" s="248"/>
      <x:c r="T339" s="248"/>
      <x:c r="U339" s="248"/>
      <x:c r="V339" s="248"/>
      <x:c r="W339" s="248"/>
      <x:c r="X339" s="248"/>
      <x:c r="Y339" s="248"/>
      <x:c r="Z339" s="248"/>
    </x:row>
    <x:row r="340">
      <x:c r="A340" s="248"/>
      <x:c r="B340" s="248"/>
      <x:c r="C340" s="248"/>
      <x:c r="D340" s="248"/>
      <x:c r="E340" s="248"/>
      <x:c r="F340" s="248"/>
      <x:c r="G340" s="248"/>
      <x:c r="H340" s="248"/>
      <x:c r="I340" s="248"/>
      <x:c r="J340" s="248"/>
      <x:c r="K340" s="248"/>
      <x:c r="L340" s="248"/>
      <x:c r="M340" s="248"/>
      <x:c r="N340" s="248"/>
      <x:c r="O340" s="248"/>
      <x:c r="P340" s="248"/>
      <x:c r="Q340" s="248"/>
      <x:c r="R340" s="248"/>
      <x:c r="S340" s="248"/>
      <x:c r="T340" s="248"/>
      <x:c r="U340" s="248"/>
      <x:c r="V340" s="248"/>
      <x:c r="W340" s="248"/>
      <x:c r="X340" s="248"/>
      <x:c r="Y340" s="248"/>
      <x:c r="Z340" s="248"/>
    </x:row>
    <x:row r="341">
      <x:c r="A341" s="248"/>
      <x:c r="B341" s="248"/>
      <x:c r="C341" s="248"/>
      <x:c r="D341" s="248"/>
      <x:c r="E341" s="248"/>
      <x:c r="F341" s="248"/>
      <x:c r="G341" s="248"/>
      <x:c r="H341" s="248"/>
      <x:c r="I341" s="248"/>
      <x:c r="J341" s="248"/>
      <x:c r="K341" s="248"/>
      <x:c r="L341" s="248"/>
      <x:c r="M341" s="248"/>
      <x:c r="N341" s="248"/>
      <x:c r="O341" s="248"/>
      <x:c r="P341" s="248"/>
      <x:c r="Q341" s="248"/>
      <x:c r="R341" s="248"/>
      <x:c r="S341" s="248"/>
      <x:c r="T341" s="248"/>
      <x:c r="U341" s="248"/>
      <x:c r="V341" s="248"/>
      <x:c r="W341" s="248"/>
      <x:c r="X341" s="248"/>
      <x:c r="Y341" s="248"/>
      <x:c r="Z341" s="248"/>
    </x:row>
    <x:row r="342">
      <x:c r="A342" s="248"/>
      <x:c r="B342" s="248"/>
      <x:c r="C342" s="248"/>
      <x:c r="D342" s="248"/>
      <x:c r="E342" s="248"/>
      <x:c r="F342" s="248"/>
      <x:c r="G342" s="248"/>
      <x:c r="H342" s="248"/>
      <x:c r="I342" s="248"/>
      <x:c r="J342" s="248"/>
      <x:c r="K342" s="248"/>
      <x:c r="L342" s="248"/>
      <x:c r="M342" s="248"/>
      <x:c r="N342" s="248"/>
      <x:c r="O342" s="248"/>
      <x:c r="P342" s="248"/>
      <x:c r="Q342" s="248"/>
      <x:c r="R342" s="248"/>
      <x:c r="S342" s="248"/>
      <x:c r="T342" s="248"/>
      <x:c r="U342" s="248"/>
      <x:c r="V342" s="248"/>
      <x:c r="W342" s="248"/>
      <x:c r="X342" s="248"/>
      <x:c r="Y342" s="248"/>
      <x:c r="Z342" s="248"/>
    </x:row>
    <x:row r="343">
      <x:c r="A343" s="248"/>
      <x:c r="B343" s="248"/>
      <x:c r="C343" s="248"/>
      <x:c r="D343" s="248"/>
      <x:c r="E343" s="248"/>
      <x:c r="F343" s="248"/>
      <x:c r="G343" s="248"/>
      <x:c r="H343" s="248"/>
      <x:c r="I343" s="248"/>
      <x:c r="J343" s="248"/>
      <x:c r="K343" s="248"/>
      <x:c r="L343" s="248"/>
      <x:c r="M343" s="248"/>
      <x:c r="N343" s="248"/>
      <x:c r="O343" s="248"/>
      <x:c r="P343" s="248"/>
      <x:c r="Q343" s="248"/>
      <x:c r="R343" s="248"/>
      <x:c r="S343" s="248"/>
      <x:c r="T343" s="248"/>
      <x:c r="U343" s="248"/>
      <x:c r="V343" s="248"/>
      <x:c r="W343" s="248"/>
      <x:c r="X343" s="248"/>
      <x:c r="Y343" s="248"/>
      <x:c r="Z343" s="248"/>
    </x:row>
    <x:row r="344">
      <x:c r="A344" s="248"/>
      <x:c r="B344" s="248"/>
      <x:c r="C344" s="248"/>
      <x:c r="D344" s="248"/>
      <x:c r="E344" s="248"/>
      <x:c r="F344" s="248"/>
      <x:c r="G344" s="248"/>
      <x:c r="H344" s="248"/>
      <x:c r="I344" s="248"/>
      <x:c r="J344" s="248"/>
      <x:c r="K344" s="248"/>
      <x:c r="L344" s="248"/>
      <x:c r="M344" s="248"/>
      <x:c r="N344" s="248"/>
      <x:c r="O344" s="248"/>
      <x:c r="P344" s="248"/>
      <x:c r="Q344" s="248"/>
      <x:c r="R344" s="248"/>
      <x:c r="S344" s="248"/>
      <x:c r="T344" s="248"/>
      <x:c r="U344" s="248"/>
      <x:c r="V344" s="248"/>
      <x:c r="W344" s="248"/>
      <x:c r="X344" s="248"/>
      <x:c r="Y344" s="248"/>
      <x:c r="Z344" s="248"/>
    </x:row>
    <x:row r="345">
      <x:c r="A345" s="248"/>
      <x:c r="B345" s="248"/>
      <x:c r="C345" s="248"/>
      <x:c r="D345" s="248"/>
      <x:c r="E345" s="248"/>
      <x:c r="F345" s="248"/>
      <x:c r="G345" s="248"/>
      <x:c r="H345" s="248"/>
      <x:c r="I345" s="248"/>
      <x:c r="J345" s="248"/>
      <x:c r="K345" s="248"/>
      <x:c r="L345" s="248"/>
      <x:c r="M345" s="248"/>
      <x:c r="N345" s="248"/>
      <x:c r="O345" s="248"/>
      <x:c r="P345" s="248"/>
      <x:c r="Q345" s="248"/>
      <x:c r="R345" s="248"/>
      <x:c r="S345" s="248"/>
      <x:c r="T345" s="248"/>
      <x:c r="U345" s="248"/>
      <x:c r="V345" s="248"/>
      <x:c r="W345" s="248"/>
      <x:c r="X345" s="248"/>
      <x:c r="Y345" s="248"/>
      <x:c r="Z345" s="248"/>
    </x:row>
    <x:row r="346">
      <x:c r="A346" s="248"/>
      <x:c r="B346" s="248"/>
      <x:c r="C346" s="248"/>
      <x:c r="D346" s="248"/>
      <x:c r="E346" s="248"/>
      <x:c r="F346" s="248"/>
      <x:c r="G346" s="248"/>
      <x:c r="H346" s="248"/>
      <x:c r="I346" s="248"/>
      <x:c r="J346" s="248"/>
      <x:c r="K346" s="248"/>
      <x:c r="L346" s="248"/>
      <x:c r="M346" s="248"/>
      <x:c r="N346" s="248"/>
      <x:c r="O346" s="248"/>
      <x:c r="P346" s="248"/>
      <x:c r="Q346" s="248"/>
      <x:c r="R346" s="248"/>
      <x:c r="S346" s="248"/>
      <x:c r="T346" s="248"/>
      <x:c r="U346" s="248"/>
      <x:c r="V346" s="248"/>
      <x:c r="W346" s="248"/>
      <x:c r="X346" s="248"/>
      <x:c r="Y346" s="248"/>
      <x:c r="Z346" s="248"/>
    </x:row>
    <x:row r="347">
      <x:c r="A347" s="248"/>
      <x:c r="B347" s="248"/>
      <x:c r="C347" s="248"/>
      <x:c r="D347" s="248"/>
      <x:c r="E347" s="248"/>
      <x:c r="F347" s="248"/>
      <x:c r="G347" s="248"/>
      <x:c r="H347" s="248"/>
      <x:c r="I347" s="248"/>
      <x:c r="J347" s="248"/>
      <x:c r="K347" s="248"/>
      <x:c r="L347" s="248"/>
      <x:c r="M347" s="248"/>
      <x:c r="N347" s="248"/>
      <x:c r="O347" s="248"/>
      <x:c r="P347" s="248"/>
      <x:c r="Q347" s="248"/>
      <x:c r="R347" s="248"/>
      <x:c r="S347" s="248"/>
      <x:c r="T347" s="248"/>
      <x:c r="U347" s="248"/>
      <x:c r="V347" s="248"/>
      <x:c r="W347" s="248"/>
      <x:c r="X347" s="248"/>
      <x:c r="Y347" s="248"/>
      <x:c r="Z347" s="248"/>
    </x:row>
    <x:row r="348">
      <x:c r="A348" s="248"/>
      <x:c r="B348" s="248"/>
      <x:c r="C348" s="248"/>
      <x:c r="D348" s="248"/>
      <x:c r="E348" s="248"/>
      <x:c r="F348" s="248"/>
      <x:c r="G348" s="248"/>
      <x:c r="H348" s="248"/>
      <x:c r="I348" s="248"/>
      <x:c r="J348" s="248"/>
      <x:c r="K348" s="248"/>
      <x:c r="L348" s="248"/>
      <x:c r="M348" s="248"/>
      <x:c r="N348" s="248"/>
      <x:c r="O348" s="248"/>
      <x:c r="P348" s="248"/>
      <x:c r="Q348" s="248"/>
      <x:c r="R348" s="248"/>
      <x:c r="S348" s="248"/>
      <x:c r="T348" s="248"/>
      <x:c r="U348" s="248"/>
      <x:c r="V348" s="248"/>
      <x:c r="W348" s="248"/>
      <x:c r="X348" s="248"/>
      <x:c r="Y348" s="248"/>
      <x:c r="Z348" s="248"/>
    </x:row>
    <x:row r="349">
      <x:c r="A349" s="248"/>
      <x:c r="B349" s="248"/>
      <x:c r="C349" s="248"/>
      <x:c r="D349" s="248"/>
      <x:c r="E349" s="248"/>
      <x:c r="F349" s="248"/>
      <x:c r="G349" s="248"/>
      <x:c r="H349" s="248"/>
      <x:c r="I349" s="248"/>
      <x:c r="J349" s="248"/>
      <x:c r="K349" s="248"/>
      <x:c r="L349" s="248"/>
      <x:c r="M349" s="248"/>
      <x:c r="N349" s="248"/>
      <x:c r="O349" s="248"/>
      <x:c r="P349" s="248"/>
      <x:c r="Q349" s="248"/>
      <x:c r="R349" s="248"/>
      <x:c r="S349" s="248"/>
      <x:c r="T349" s="248"/>
      <x:c r="U349" s="248"/>
      <x:c r="V349" s="248"/>
      <x:c r="W349" s="248"/>
      <x:c r="X349" s="248"/>
      <x:c r="Y349" s="248"/>
      <x:c r="Z349" s="248"/>
    </x:row>
    <x:row r="350">
      <x:c r="A350" s="248"/>
      <x:c r="B350" s="248"/>
      <x:c r="C350" s="248"/>
      <x:c r="D350" s="248"/>
      <x:c r="E350" s="248"/>
      <x:c r="F350" s="248"/>
      <x:c r="G350" s="248"/>
      <x:c r="H350" s="248"/>
      <x:c r="I350" s="248"/>
      <x:c r="J350" s="248"/>
      <x:c r="K350" s="248"/>
      <x:c r="L350" s="248"/>
      <x:c r="M350" s="248"/>
      <x:c r="N350" s="248"/>
      <x:c r="O350" s="248"/>
      <x:c r="P350" s="248"/>
      <x:c r="Q350" s="248"/>
      <x:c r="R350" s="248"/>
      <x:c r="S350" s="248"/>
      <x:c r="T350" s="248"/>
      <x:c r="U350" s="248"/>
      <x:c r="V350" s="248"/>
      <x:c r="W350" s="248"/>
      <x:c r="X350" s="248"/>
      <x:c r="Y350" s="248"/>
      <x:c r="Z350" s="248"/>
    </x:row>
    <x:row r="351">
      <x:c r="A351" s="248"/>
      <x:c r="B351" s="248"/>
      <x:c r="C351" s="248"/>
      <x:c r="D351" s="248"/>
      <x:c r="E351" s="248"/>
      <x:c r="F351" s="248"/>
      <x:c r="G351" s="248"/>
      <x:c r="H351" s="248"/>
      <x:c r="I351" s="248"/>
      <x:c r="J351" s="248"/>
      <x:c r="K351" s="248"/>
      <x:c r="L351" s="248"/>
      <x:c r="M351" s="248"/>
      <x:c r="N351" s="248"/>
      <x:c r="O351" s="248"/>
      <x:c r="P351" s="248"/>
      <x:c r="Q351" s="248"/>
      <x:c r="R351" s="248"/>
      <x:c r="S351" s="248"/>
      <x:c r="T351" s="248"/>
      <x:c r="U351" s="248"/>
      <x:c r="V351" s="248"/>
      <x:c r="W351" s="248"/>
      <x:c r="X351" s="248"/>
      <x:c r="Y351" s="248"/>
      <x:c r="Z351" s="248"/>
    </x:row>
    <x:row r="352">
      <x:c r="A352" s="248"/>
      <x:c r="B352" s="248"/>
      <x:c r="C352" s="248"/>
      <x:c r="D352" s="248"/>
      <x:c r="E352" s="248"/>
      <x:c r="F352" s="248"/>
      <x:c r="G352" s="248"/>
      <x:c r="H352" s="248"/>
      <x:c r="I352" s="248"/>
      <x:c r="J352" s="248"/>
      <x:c r="K352" s="248"/>
      <x:c r="L352" s="248"/>
      <x:c r="M352" s="248"/>
      <x:c r="N352" s="248"/>
      <x:c r="O352" s="248"/>
      <x:c r="P352" s="248"/>
      <x:c r="Q352" s="248"/>
      <x:c r="R352" s="248"/>
      <x:c r="S352" s="248"/>
      <x:c r="T352" s="248"/>
      <x:c r="U352" s="248"/>
      <x:c r="V352" s="248"/>
      <x:c r="W352" s="248"/>
      <x:c r="X352" s="248"/>
      <x:c r="Y352" s="248"/>
      <x:c r="Z352" s="248"/>
    </x:row>
    <x:row r="353">
      <x:c r="A353" s="248"/>
      <x:c r="B353" s="248"/>
      <x:c r="C353" s="248"/>
      <x:c r="D353" s="248"/>
      <x:c r="E353" s="248"/>
      <x:c r="F353" s="248"/>
      <x:c r="G353" s="248"/>
      <x:c r="H353" s="248"/>
      <x:c r="I353" s="248"/>
      <x:c r="J353" s="248"/>
      <x:c r="K353" s="248"/>
      <x:c r="L353" s="248"/>
      <x:c r="M353" s="248"/>
      <x:c r="N353" s="248"/>
      <x:c r="O353" s="248"/>
      <x:c r="P353" s="248"/>
      <x:c r="Q353" s="248"/>
      <x:c r="R353" s="248"/>
      <x:c r="S353" s="248"/>
      <x:c r="T353" s="248"/>
      <x:c r="U353" s="248"/>
      <x:c r="V353" s="248"/>
      <x:c r="W353" s="248"/>
      <x:c r="X353" s="248"/>
      <x:c r="Y353" s="248"/>
      <x:c r="Z353" s="248"/>
    </x:row>
    <x:row r="354">
      <x:c r="A354" s="248"/>
      <x:c r="B354" s="248"/>
      <x:c r="C354" s="248"/>
      <x:c r="D354" s="248"/>
      <x:c r="E354" s="248"/>
      <x:c r="F354" s="248"/>
      <x:c r="G354" s="248"/>
      <x:c r="H354" s="248"/>
      <x:c r="I354" s="248"/>
      <x:c r="J354" s="248"/>
      <x:c r="K354" s="248"/>
      <x:c r="L354" s="248"/>
      <x:c r="M354" s="248"/>
      <x:c r="N354" s="248"/>
      <x:c r="O354" s="248"/>
      <x:c r="P354" s="248"/>
      <x:c r="Q354" s="248"/>
      <x:c r="R354" s="248"/>
      <x:c r="S354" s="248"/>
      <x:c r="T354" s="248"/>
      <x:c r="U354" s="248"/>
      <x:c r="V354" s="248"/>
      <x:c r="W354" s="248"/>
      <x:c r="X354" s="248"/>
      <x:c r="Y354" s="248"/>
      <x:c r="Z354" s="248"/>
    </x:row>
    <x:row r="355">
      <x:c r="A355" s="248"/>
      <x:c r="B355" s="248"/>
      <x:c r="C355" s="248"/>
      <x:c r="D355" s="248"/>
      <x:c r="E355" s="248"/>
      <x:c r="F355" s="248"/>
      <x:c r="G355" s="248"/>
      <x:c r="H355" s="248"/>
      <x:c r="I355" s="248"/>
      <x:c r="J355" s="248"/>
      <x:c r="K355" s="248"/>
      <x:c r="L355" s="248"/>
      <x:c r="M355" s="248"/>
      <x:c r="N355" s="248"/>
      <x:c r="O355" s="248"/>
      <x:c r="P355" s="248"/>
      <x:c r="Q355" s="248"/>
      <x:c r="R355" s="248"/>
      <x:c r="S355" s="248"/>
      <x:c r="T355" s="248"/>
      <x:c r="U355" s="248"/>
      <x:c r="V355" s="248"/>
      <x:c r="W355" s="248"/>
      <x:c r="X355" s="248"/>
      <x:c r="Y355" s="248"/>
      <x:c r="Z355" s="248"/>
    </x:row>
    <x:row r="356">
      <x:c r="A356" s="248"/>
      <x:c r="B356" s="248"/>
      <x:c r="C356" s="248"/>
      <x:c r="D356" s="248"/>
      <x:c r="E356" s="248"/>
      <x:c r="F356" s="248"/>
      <x:c r="G356" s="248"/>
      <x:c r="H356" s="248"/>
      <x:c r="I356" s="248"/>
      <x:c r="J356" s="248"/>
      <x:c r="K356" s="248"/>
      <x:c r="L356" s="248"/>
      <x:c r="M356" s="248"/>
      <x:c r="N356" s="248"/>
      <x:c r="O356" s="248"/>
      <x:c r="P356" s="248"/>
      <x:c r="Q356" s="248"/>
      <x:c r="R356" s="248"/>
      <x:c r="S356" s="248"/>
      <x:c r="T356" s="248"/>
      <x:c r="U356" s="248"/>
      <x:c r="V356" s="248"/>
      <x:c r="W356" s="248"/>
      <x:c r="X356" s="248"/>
      <x:c r="Y356" s="248"/>
      <x:c r="Z356" s="248"/>
    </x:row>
    <x:row r="357">
      <x:c r="A357" s="248"/>
      <x:c r="B357" s="248"/>
      <x:c r="C357" s="248"/>
      <x:c r="D357" s="248"/>
      <x:c r="E357" s="248"/>
      <x:c r="F357" s="248"/>
      <x:c r="G357" s="248"/>
      <x:c r="H357" s="248"/>
      <x:c r="I357" s="248"/>
      <x:c r="J357" s="248"/>
      <x:c r="K357" s="248"/>
      <x:c r="L357" s="248"/>
      <x:c r="M357" s="248"/>
      <x:c r="N357" s="248"/>
      <x:c r="O357" s="248"/>
      <x:c r="P357" s="248"/>
      <x:c r="Q357" s="248"/>
      <x:c r="R357" s="248"/>
      <x:c r="S357" s="248"/>
      <x:c r="T357" s="248"/>
      <x:c r="U357" s="248"/>
      <x:c r="V357" s="248"/>
      <x:c r="W357" s="248"/>
      <x:c r="X357" s="248"/>
      <x:c r="Y357" s="248"/>
      <x:c r="Z357" s="248"/>
    </x:row>
    <x:row r="358">
      <x:c r="A358" s="248"/>
      <x:c r="B358" s="248"/>
      <x:c r="C358" s="248"/>
      <x:c r="D358" s="248"/>
      <x:c r="E358" s="248"/>
      <x:c r="F358" s="248"/>
      <x:c r="G358" s="248"/>
      <x:c r="H358" s="248"/>
      <x:c r="I358" s="248"/>
      <x:c r="J358" s="248"/>
      <x:c r="K358" s="248"/>
      <x:c r="L358" s="248"/>
      <x:c r="M358" s="248"/>
      <x:c r="N358" s="248"/>
      <x:c r="O358" s="248"/>
      <x:c r="P358" s="248"/>
      <x:c r="Q358" s="248"/>
      <x:c r="R358" s="248"/>
      <x:c r="S358" s="248"/>
      <x:c r="T358" s="248"/>
      <x:c r="U358" s="248"/>
      <x:c r="V358" s="248"/>
      <x:c r="W358" s="248"/>
      <x:c r="X358" s="248"/>
      <x:c r="Y358" s="248"/>
      <x:c r="Z358" s="248"/>
    </x:row>
    <x:row r="359">
      <x:c r="A359" s="248"/>
      <x:c r="B359" s="248"/>
      <x:c r="C359" s="248"/>
      <x:c r="D359" s="248"/>
      <x:c r="E359" s="248"/>
      <x:c r="F359" s="248"/>
      <x:c r="G359" s="248"/>
      <x:c r="H359" s="248"/>
      <x:c r="I359" s="248"/>
      <x:c r="J359" s="248"/>
      <x:c r="K359" s="248"/>
      <x:c r="L359" s="248"/>
      <x:c r="M359" s="248"/>
      <x:c r="N359" s="248"/>
      <x:c r="O359" s="248"/>
      <x:c r="P359" s="248"/>
      <x:c r="Q359" s="248"/>
      <x:c r="R359" s="248"/>
      <x:c r="S359" s="248"/>
      <x:c r="T359" s="248"/>
      <x:c r="U359" s="248"/>
      <x:c r="V359" s="248"/>
      <x:c r="W359" s="248"/>
      <x:c r="X359" s="248"/>
      <x:c r="Y359" s="248"/>
      <x:c r="Z359" s="248"/>
    </x:row>
    <x:row r="360">
      <x:c r="A360" s="248"/>
      <x:c r="B360" s="248"/>
      <x:c r="C360" s="248"/>
      <x:c r="D360" s="248"/>
      <x:c r="E360" s="248"/>
      <x:c r="F360" s="248"/>
      <x:c r="G360" s="248"/>
      <x:c r="H360" s="248"/>
      <x:c r="I360" s="248"/>
      <x:c r="J360" s="248"/>
      <x:c r="K360" s="248"/>
      <x:c r="L360" s="248"/>
      <x:c r="M360" s="248"/>
      <x:c r="N360" s="248"/>
      <x:c r="O360" s="248"/>
      <x:c r="P360" s="248"/>
      <x:c r="Q360" s="248"/>
      <x:c r="R360" s="248"/>
      <x:c r="S360" s="248"/>
      <x:c r="T360" s="248"/>
      <x:c r="U360" s="248"/>
      <x:c r="V360" s="248"/>
      <x:c r="W360" s="248"/>
      <x:c r="X360" s="248"/>
      <x:c r="Y360" s="248"/>
      <x:c r="Z360" s="248"/>
    </x:row>
    <x:row r="361">
      <x:c r="A361" s="248"/>
      <x:c r="B361" s="248"/>
      <x:c r="C361" s="248"/>
      <x:c r="D361" s="248"/>
      <x:c r="E361" s="248"/>
      <x:c r="F361" s="248"/>
      <x:c r="G361" s="248"/>
      <x:c r="H361" s="248"/>
      <x:c r="I361" s="248"/>
      <x:c r="J361" s="248"/>
      <x:c r="K361" s="248"/>
      <x:c r="L361" s="248"/>
      <x:c r="M361" s="248"/>
      <x:c r="N361" s="248"/>
      <x:c r="O361" s="248"/>
      <x:c r="P361" s="248"/>
      <x:c r="Q361" s="248"/>
      <x:c r="R361" s="248"/>
      <x:c r="S361" s="248"/>
      <x:c r="T361" s="248"/>
      <x:c r="U361" s="248"/>
      <x:c r="V361" s="248"/>
      <x:c r="W361" s="248"/>
      <x:c r="X361" s="248"/>
      <x:c r="Y361" s="248"/>
      <x:c r="Z361" s="248"/>
    </x:row>
    <x:row r="362">
      <x:c r="A362" s="248"/>
      <x:c r="B362" s="248"/>
      <x:c r="C362" s="248"/>
      <x:c r="D362" s="248"/>
      <x:c r="E362" s="248"/>
      <x:c r="F362" s="248"/>
      <x:c r="G362" s="248"/>
      <x:c r="H362" s="248"/>
      <x:c r="I362" s="248"/>
      <x:c r="J362" s="248"/>
      <x:c r="K362" s="248"/>
      <x:c r="L362" s="248"/>
      <x:c r="M362" s="248"/>
      <x:c r="N362" s="248"/>
      <x:c r="O362" s="248"/>
      <x:c r="P362" s="248"/>
      <x:c r="Q362" s="248"/>
      <x:c r="R362" s="248"/>
      <x:c r="S362" s="248"/>
      <x:c r="T362" s="248"/>
      <x:c r="U362" s="248"/>
      <x:c r="V362" s="248"/>
      <x:c r="W362" s="248"/>
      <x:c r="X362" s="248"/>
      <x:c r="Y362" s="248"/>
      <x:c r="Z362" s="248"/>
    </x:row>
    <x:row r="363">
      <x:c r="A363" s="248"/>
      <x:c r="B363" s="248"/>
      <x:c r="C363" s="248"/>
      <x:c r="D363" s="248"/>
      <x:c r="E363" s="248"/>
      <x:c r="F363" s="248"/>
      <x:c r="G363" s="248"/>
      <x:c r="H363" s="248"/>
      <x:c r="I363" s="248"/>
      <x:c r="J363" s="248"/>
      <x:c r="K363" s="248"/>
      <x:c r="L363" s="248"/>
      <x:c r="M363" s="248"/>
      <x:c r="N363" s="248"/>
      <x:c r="O363" s="248"/>
      <x:c r="P363" s="248"/>
      <x:c r="Q363" s="248"/>
      <x:c r="R363" s="248"/>
      <x:c r="S363" s="248"/>
      <x:c r="T363" s="248"/>
      <x:c r="U363" s="248"/>
      <x:c r="V363" s="248"/>
      <x:c r="W363" s="248"/>
      <x:c r="X363" s="248"/>
      <x:c r="Y363" s="248"/>
      <x:c r="Z363" s="248"/>
    </x:row>
    <x:row r="364">
      <x:c r="A364" s="248"/>
      <x:c r="B364" s="248"/>
      <x:c r="C364" s="248"/>
      <x:c r="D364" s="248"/>
      <x:c r="E364" s="248"/>
      <x:c r="F364" s="248"/>
      <x:c r="G364" s="248"/>
      <x:c r="H364" s="248"/>
      <x:c r="I364" s="248"/>
      <x:c r="J364" s="248"/>
      <x:c r="K364" s="248"/>
      <x:c r="L364" s="248"/>
      <x:c r="M364" s="248"/>
      <x:c r="N364" s="248"/>
      <x:c r="O364" s="248"/>
      <x:c r="P364" s="248"/>
      <x:c r="Q364" s="248"/>
      <x:c r="R364" s="248"/>
      <x:c r="S364" s="248"/>
      <x:c r="T364" s="248"/>
      <x:c r="U364" s="248"/>
      <x:c r="V364" s="248"/>
      <x:c r="W364" s="248"/>
      <x:c r="X364" s="248"/>
      <x:c r="Y364" s="248"/>
      <x:c r="Z364" s="248"/>
    </x:row>
    <x:row r="365">
      <x:c r="A365" s="248"/>
      <x:c r="B365" s="248"/>
      <x:c r="C365" s="248"/>
      <x:c r="D365" s="248"/>
      <x:c r="E365" s="248"/>
      <x:c r="F365" s="248"/>
      <x:c r="G365" s="248"/>
      <x:c r="H365" s="248"/>
      <x:c r="I365" s="248"/>
      <x:c r="J365" s="248"/>
      <x:c r="K365" s="248"/>
      <x:c r="L365" s="248"/>
      <x:c r="M365" s="248"/>
      <x:c r="N365" s="248"/>
      <x:c r="O365" s="248"/>
      <x:c r="P365" s="248"/>
      <x:c r="Q365" s="248"/>
      <x:c r="R365" s="248"/>
      <x:c r="S365" s="248"/>
      <x:c r="T365" s="248"/>
      <x:c r="U365" s="248"/>
      <x:c r="V365" s="248"/>
      <x:c r="W365" s="248"/>
      <x:c r="X365" s="248"/>
      <x:c r="Y365" s="248"/>
      <x:c r="Z365" s="248"/>
    </x:row>
    <x:row r="366">
      <x:c r="A366" s="248"/>
      <x:c r="B366" s="248"/>
      <x:c r="C366" s="248"/>
      <x:c r="D366" s="248"/>
      <x:c r="E366" s="248"/>
      <x:c r="F366" s="248"/>
      <x:c r="G366" s="248"/>
      <x:c r="H366" s="248"/>
      <x:c r="I366" s="248"/>
      <x:c r="J366" s="248"/>
      <x:c r="K366" s="248"/>
      <x:c r="L366" s="248"/>
      <x:c r="M366" s="248"/>
      <x:c r="N366" s="248"/>
      <x:c r="O366" s="248"/>
      <x:c r="P366" s="248"/>
      <x:c r="Q366" s="248"/>
      <x:c r="R366" s="248"/>
      <x:c r="S366" s="248"/>
      <x:c r="T366" s="248"/>
      <x:c r="U366" s="248"/>
      <x:c r="V366" s="248"/>
      <x:c r="W366" s="248"/>
      <x:c r="X366" s="248"/>
      <x:c r="Y366" s="248"/>
      <x:c r="Z366" s="248"/>
    </x:row>
    <x:row r="367">
      <x:c r="A367" s="248"/>
      <x:c r="B367" s="248"/>
      <x:c r="C367" s="248"/>
      <x:c r="D367" s="248"/>
      <x:c r="E367" s="248"/>
      <x:c r="F367" s="248"/>
      <x:c r="G367" s="248"/>
      <x:c r="H367" s="248"/>
      <x:c r="I367" s="248"/>
      <x:c r="J367" s="248"/>
      <x:c r="K367" s="248"/>
      <x:c r="L367" s="248"/>
      <x:c r="M367" s="248"/>
      <x:c r="N367" s="248"/>
      <x:c r="O367" s="248"/>
      <x:c r="P367" s="248"/>
      <x:c r="Q367" s="248"/>
      <x:c r="R367" s="248"/>
      <x:c r="S367" s="248"/>
      <x:c r="T367" s="248"/>
      <x:c r="U367" s="248"/>
      <x:c r="V367" s="248"/>
      <x:c r="W367" s="248"/>
      <x:c r="X367" s="248"/>
      <x:c r="Y367" s="248"/>
      <x:c r="Z367" s="248"/>
    </x:row>
    <x:row r="368">
      <x:c r="A368" s="248"/>
      <x:c r="B368" s="248"/>
      <x:c r="C368" s="248"/>
      <x:c r="D368" s="248"/>
      <x:c r="E368" s="248"/>
      <x:c r="F368" s="248"/>
      <x:c r="G368" s="248"/>
      <x:c r="H368" s="248"/>
      <x:c r="I368" s="248"/>
      <x:c r="J368" s="248"/>
      <x:c r="K368" s="248"/>
      <x:c r="L368" s="248"/>
      <x:c r="M368" s="248"/>
      <x:c r="N368" s="248"/>
      <x:c r="O368" s="248"/>
      <x:c r="P368" s="248"/>
      <x:c r="Q368" s="248"/>
      <x:c r="R368" s="248"/>
      <x:c r="S368" s="248"/>
      <x:c r="T368" s="248"/>
      <x:c r="U368" s="248"/>
      <x:c r="V368" s="248"/>
      <x:c r="W368" s="248"/>
      <x:c r="X368" s="248"/>
      <x:c r="Y368" s="248"/>
      <x:c r="Z368" s="248"/>
    </x:row>
    <x:row r="369">
      <x:c r="A369" s="248"/>
      <x:c r="B369" s="248"/>
      <x:c r="C369" s="248"/>
      <x:c r="D369" s="248"/>
      <x:c r="E369" s="248"/>
      <x:c r="F369" s="248"/>
      <x:c r="G369" s="248"/>
      <x:c r="H369" s="248"/>
      <x:c r="I369" s="248"/>
      <x:c r="J369" s="248"/>
      <x:c r="K369" s="248"/>
      <x:c r="L369" s="248"/>
      <x:c r="M369" s="248"/>
      <x:c r="N369" s="248"/>
      <x:c r="O369" s="248"/>
      <x:c r="P369" s="248"/>
      <x:c r="Q369" s="248"/>
      <x:c r="R369" s="248"/>
      <x:c r="S369" s="248"/>
      <x:c r="T369" s="248"/>
      <x:c r="U369" s="248"/>
      <x:c r="V369" s="248"/>
      <x:c r="W369" s="248"/>
      <x:c r="X369" s="248"/>
      <x:c r="Y369" s="248"/>
      <x:c r="Z369" s="248"/>
    </x:row>
    <x:row r="370">
      <x:c r="A370" s="248"/>
      <x:c r="B370" s="248"/>
      <x:c r="C370" s="248"/>
      <x:c r="D370" s="248"/>
      <x:c r="E370" s="248"/>
      <x:c r="F370" s="248"/>
      <x:c r="G370" s="248"/>
      <x:c r="H370" s="248"/>
      <x:c r="I370" s="248"/>
      <x:c r="J370" s="248"/>
      <x:c r="K370" s="248"/>
      <x:c r="L370" s="248"/>
      <x:c r="M370" s="248"/>
      <x:c r="N370" s="248"/>
      <x:c r="O370" s="248"/>
      <x:c r="P370" s="248"/>
      <x:c r="Q370" s="248"/>
      <x:c r="R370" s="248"/>
      <x:c r="S370" s="248"/>
      <x:c r="T370" s="248"/>
      <x:c r="U370" s="248"/>
      <x:c r="V370" s="248"/>
      <x:c r="W370" s="248"/>
      <x:c r="X370" s="248"/>
      <x:c r="Y370" s="248"/>
      <x:c r="Z370" s="248"/>
    </x:row>
    <x:row r="371">
      <x:c r="A371" s="248"/>
      <x:c r="B371" s="248"/>
      <x:c r="C371" s="248"/>
      <x:c r="D371" s="248"/>
      <x:c r="E371" s="248"/>
      <x:c r="F371" s="248"/>
      <x:c r="G371" s="248"/>
      <x:c r="H371" s="248"/>
      <x:c r="I371" s="248"/>
      <x:c r="J371" s="248"/>
      <x:c r="K371" s="248"/>
      <x:c r="L371" s="248"/>
      <x:c r="M371" s="248"/>
      <x:c r="N371" s="248"/>
      <x:c r="O371" s="248"/>
      <x:c r="P371" s="248"/>
      <x:c r="Q371" s="248"/>
      <x:c r="R371" s="248"/>
      <x:c r="S371" s="248"/>
      <x:c r="T371" s="248"/>
      <x:c r="U371" s="248"/>
      <x:c r="V371" s="248"/>
      <x:c r="W371" s="248"/>
      <x:c r="X371" s="248"/>
      <x:c r="Y371" s="248"/>
      <x:c r="Z371" s="248"/>
    </x:row>
    <x:row r="372">
      <x:c r="A372" s="248"/>
      <x:c r="B372" s="248"/>
      <x:c r="C372" s="248"/>
      <x:c r="D372" s="248"/>
      <x:c r="E372" s="248"/>
      <x:c r="F372" s="248"/>
      <x:c r="G372" s="248"/>
      <x:c r="H372" s="248"/>
      <x:c r="I372" s="248"/>
      <x:c r="J372" s="248"/>
      <x:c r="K372" s="248"/>
      <x:c r="L372" s="248"/>
      <x:c r="M372" s="248"/>
      <x:c r="N372" s="248"/>
      <x:c r="O372" s="248"/>
      <x:c r="P372" s="248"/>
      <x:c r="Q372" s="248"/>
      <x:c r="R372" s="248"/>
      <x:c r="S372" s="248"/>
      <x:c r="T372" s="248"/>
      <x:c r="U372" s="248"/>
      <x:c r="V372" s="248"/>
      <x:c r="W372" s="248"/>
      <x:c r="X372" s="248"/>
      <x:c r="Y372" s="248"/>
      <x:c r="Z372" s="248"/>
    </x:row>
    <x:row r="373">
      <x:c r="A373" s="248"/>
      <x:c r="B373" s="248"/>
      <x:c r="C373" s="248"/>
      <x:c r="D373" s="248"/>
      <x:c r="E373" s="248"/>
      <x:c r="F373" s="248"/>
      <x:c r="G373" s="248"/>
      <x:c r="H373" s="248"/>
      <x:c r="I373" s="248"/>
      <x:c r="J373" s="248"/>
      <x:c r="K373" s="248"/>
      <x:c r="L373" s="248"/>
      <x:c r="M373" s="248"/>
      <x:c r="N373" s="248"/>
      <x:c r="O373" s="248"/>
      <x:c r="P373" s="248"/>
      <x:c r="Q373" s="248"/>
      <x:c r="R373" s="248"/>
      <x:c r="S373" s="248"/>
      <x:c r="T373" s="248"/>
      <x:c r="U373" s="248"/>
      <x:c r="V373" s="248"/>
      <x:c r="W373" s="248"/>
      <x:c r="X373" s="248"/>
      <x:c r="Y373" s="248"/>
      <x:c r="Z373" s="248"/>
    </x:row>
    <x:row r="374">
      <x:c r="A374" s="248"/>
      <x:c r="B374" s="248"/>
      <x:c r="C374" s="248"/>
      <x:c r="D374" s="248"/>
      <x:c r="E374" s="248"/>
      <x:c r="F374" s="248"/>
      <x:c r="G374" s="248"/>
      <x:c r="H374" s="248"/>
      <x:c r="I374" s="248"/>
      <x:c r="J374" s="248"/>
      <x:c r="K374" s="248"/>
      <x:c r="L374" s="248"/>
      <x:c r="M374" s="248"/>
      <x:c r="N374" s="248"/>
      <x:c r="O374" s="248"/>
      <x:c r="P374" s="248"/>
      <x:c r="Q374" s="248"/>
      <x:c r="R374" s="248"/>
      <x:c r="S374" s="248"/>
      <x:c r="T374" s="248"/>
      <x:c r="U374" s="248"/>
      <x:c r="V374" s="248"/>
      <x:c r="W374" s="248"/>
      <x:c r="X374" s="248"/>
      <x:c r="Y374" s="248"/>
      <x:c r="Z374" s="248"/>
    </x:row>
    <x:row r="375">
      <x:c r="A375" s="248"/>
      <x:c r="B375" s="248"/>
      <x:c r="C375" s="248"/>
      <x:c r="D375" s="248"/>
      <x:c r="E375" s="248"/>
      <x:c r="F375" s="248"/>
      <x:c r="G375" s="248"/>
      <x:c r="H375" s="248"/>
      <x:c r="I375" s="248"/>
      <x:c r="J375" s="248"/>
      <x:c r="K375" s="248"/>
      <x:c r="L375" s="248"/>
      <x:c r="M375" s="248"/>
      <x:c r="N375" s="248"/>
      <x:c r="O375" s="248"/>
      <x:c r="P375" s="248"/>
      <x:c r="Q375" s="248"/>
      <x:c r="R375" s="248"/>
      <x:c r="S375" s="248"/>
      <x:c r="T375" s="248"/>
      <x:c r="U375" s="248"/>
      <x:c r="V375" s="248"/>
      <x:c r="W375" s="248"/>
      <x:c r="X375" s="248"/>
      <x:c r="Y375" s="248"/>
      <x:c r="Z375" s="248"/>
    </x:row>
    <x:row r="376">
      <x:c r="A376" s="248"/>
      <x:c r="B376" s="248"/>
      <x:c r="C376" s="248"/>
      <x:c r="D376" s="248"/>
      <x:c r="E376" s="248"/>
      <x:c r="F376" s="248"/>
      <x:c r="G376" s="248"/>
      <x:c r="H376" s="248"/>
      <x:c r="I376" s="248"/>
      <x:c r="J376" s="248"/>
      <x:c r="K376" s="248"/>
      <x:c r="L376" s="248"/>
      <x:c r="M376" s="248"/>
      <x:c r="N376" s="248"/>
      <x:c r="O376" s="248"/>
      <x:c r="P376" s="248"/>
      <x:c r="Q376" s="248"/>
      <x:c r="R376" s="248"/>
      <x:c r="S376" s="248"/>
      <x:c r="T376" s="248"/>
      <x:c r="U376" s="248"/>
      <x:c r="V376" s="248"/>
      <x:c r="W376" s="248"/>
      <x:c r="X376" s="248"/>
      <x:c r="Y376" s="248"/>
      <x:c r="Z376" s="248"/>
    </x:row>
    <x:row r="377">
      <x:c r="A377" s="248"/>
      <x:c r="B377" s="248"/>
      <x:c r="C377" s="248"/>
      <x:c r="D377" s="248"/>
      <x:c r="E377" s="248"/>
      <x:c r="F377" s="248"/>
      <x:c r="G377" s="248"/>
      <x:c r="H377" s="248"/>
      <x:c r="I377" s="248"/>
      <x:c r="J377" s="248"/>
      <x:c r="K377" s="248"/>
      <x:c r="L377" s="248"/>
      <x:c r="M377" s="248"/>
      <x:c r="N377" s="248"/>
      <x:c r="O377" s="248"/>
      <x:c r="P377" s="248"/>
      <x:c r="Q377" s="248"/>
      <x:c r="R377" s="248"/>
      <x:c r="S377" s="248"/>
      <x:c r="T377" s="248"/>
      <x:c r="U377" s="248"/>
      <x:c r="V377" s="248"/>
      <x:c r="W377" s="248"/>
      <x:c r="X377" s="248"/>
      <x:c r="Y377" s="248"/>
      <x:c r="Z377" s="248"/>
    </x:row>
    <x:row r="378">
      <x:c r="A378" s="248"/>
      <x:c r="B378" s="248"/>
      <x:c r="C378" s="248"/>
      <x:c r="D378" s="248"/>
      <x:c r="E378" s="248"/>
      <x:c r="F378" s="248"/>
      <x:c r="G378" s="248"/>
      <x:c r="H378" s="248"/>
      <x:c r="I378" s="248"/>
      <x:c r="J378" s="248"/>
      <x:c r="K378" s="248"/>
      <x:c r="L378" s="248"/>
      <x:c r="M378" s="248"/>
      <x:c r="N378" s="248"/>
      <x:c r="O378" s="248"/>
      <x:c r="P378" s="248"/>
      <x:c r="Q378" s="248"/>
      <x:c r="R378" s="248"/>
      <x:c r="S378" s="248"/>
      <x:c r="T378" s="248"/>
      <x:c r="U378" s="248"/>
      <x:c r="V378" s="248"/>
      <x:c r="W378" s="248"/>
      <x:c r="X378" s="248"/>
      <x:c r="Y378" s="248"/>
      <x:c r="Z378" s="248"/>
    </x:row>
    <x:row r="379">
      <x:c r="A379" s="248"/>
      <x:c r="B379" s="248"/>
      <x:c r="C379" s="248"/>
      <x:c r="D379" s="248"/>
      <x:c r="E379" s="248"/>
      <x:c r="F379" s="248"/>
      <x:c r="G379" s="248"/>
      <x:c r="H379" s="248"/>
      <x:c r="I379" s="248"/>
      <x:c r="J379" s="248"/>
      <x:c r="K379" s="248"/>
      <x:c r="L379" s="248"/>
      <x:c r="M379" s="248"/>
      <x:c r="N379" s="248"/>
      <x:c r="O379" s="248"/>
      <x:c r="P379" s="248"/>
      <x:c r="Q379" s="248"/>
      <x:c r="R379" s="248"/>
      <x:c r="S379" s="248"/>
      <x:c r="T379" s="248"/>
      <x:c r="U379" s="248"/>
      <x:c r="V379" s="248"/>
      <x:c r="W379" s="248"/>
      <x:c r="X379" s="248"/>
      <x:c r="Y379" s="248"/>
      <x:c r="Z379" s="248"/>
    </x:row>
    <x:row r="380">
      <x:c r="A380" s="248"/>
      <x:c r="B380" s="248"/>
      <x:c r="C380" s="248"/>
      <x:c r="D380" s="248"/>
      <x:c r="E380" s="248"/>
      <x:c r="F380" s="248"/>
      <x:c r="G380" s="248"/>
      <x:c r="H380" s="248"/>
      <x:c r="I380" s="248"/>
      <x:c r="J380" s="248"/>
      <x:c r="K380" s="248"/>
      <x:c r="L380" s="248"/>
      <x:c r="M380" s="248"/>
      <x:c r="N380" s="248"/>
      <x:c r="O380" s="248"/>
      <x:c r="P380" s="248"/>
      <x:c r="Q380" s="248"/>
      <x:c r="R380" s="248"/>
      <x:c r="S380" s="248"/>
      <x:c r="T380" s="248"/>
      <x:c r="U380" s="248"/>
      <x:c r="V380" s="248"/>
      <x:c r="W380" s="248"/>
      <x:c r="X380" s="248"/>
      <x:c r="Y380" s="248"/>
      <x:c r="Z380" s="248"/>
    </x:row>
    <x:row r="381">
      <x:c r="A381" s="248"/>
      <x:c r="B381" s="248"/>
      <x:c r="C381" s="248"/>
      <x:c r="D381" s="248"/>
      <x:c r="E381" s="248"/>
      <x:c r="F381" s="248"/>
      <x:c r="G381" s="248"/>
      <x:c r="H381" s="248"/>
      <x:c r="I381" s="248"/>
      <x:c r="J381" s="248"/>
      <x:c r="K381" s="248"/>
      <x:c r="L381" s="248"/>
      <x:c r="M381" s="248"/>
      <x:c r="N381" s="248"/>
      <x:c r="O381" s="248"/>
      <x:c r="P381" s="248"/>
      <x:c r="Q381" s="248"/>
      <x:c r="R381" s="248"/>
      <x:c r="S381" s="248"/>
      <x:c r="T381" s="248"/>
      <x:c r="U381" s="248"/>
      <x:c r="V381" s="248"/>
      <x:c r="W381" s="248"/>
      <x:c r="X381" s="248"/>
      <x:c r="Y381" s="248"/>
      <x:c r="Z381" s="248"/>
    </x:row>
    <x:row r="382">
      <x:c r="A382" s="248"/>
      <x:c r="B382" s="248"/>
      <x:c r="C382" s="248"/>
      <x:c r="D382" s="248"/>
      <x:c r="E382" s="248"/>
      <x:c r="F382" s="248"/>
      <x:c r="G382" s="248"/>
      <x:c r="H382" s="248"/>
      <x:c r="I382" s="248"/>
      <x:c r="J382" s="248"/>
      <x:c r="K382" s="248"/>
      <x:c r="L382" s="248"/>
      <x:c r="M382" s="248"/>
      <x:c r="N382" s="248"/>
      <x:c r="O382" s="248"/>
      <x:c r="P382" s="248"/>
      <x:c r="Q382" s="248"/>
      <x:c r="R382" s="248"/>
      <x:c r="S382" s="248"/>
      <x:c r="T382" s="248"/>
      <x:c r="U382" s="248"/>
      <x:c r="V382" s="248"/>
      <x:c r="W382" s="248"/>
      <x:c r="X382" s="248"/>
      <x:c r="Y382" s="248"/>
      <x:c r="Z382" s="248"/>
    </x:row>
    <x:row r="383">
      <x:c r="A383" s="248"/>
      <x:c r="B383" s="248"/>
      <x:c r="C383" s="248"/>
      <x:c r="D383" s="248"/>
      <x:c r="E383" s="248"/>
      <x:c r="F383" s="248"/>
      <x:c r="G383" s="248"/>
      <x:c r="H383" s="248"/>
      <x:c r="I383" s="248"/>
      <x:c r="J383" s="248"/>
      <x:c r="K383" s="248"/>
      <x:c r="L383" s="248"/>
      <x:c r="M383" s="248"/>
      <x:c r="N383" s="248"/>
      <x:c r="O383" s="248"/>
      <x:c r="P383" s="248"/>
      <x:c r="Q383" s="248"/>
      <x:c r="R383" s="248"/>
      <x:c r="S383" s="248"/>
      <x:c r="T383" s="248"/>
      <x:c r="U383" s="248"/>
      <x:c r="V383" s="248"/>
      <x:c r="W383" s="248"/>
      <x:c r="X383" s="248"/>
      <x:c r="Y383" s="248"/>
      <x:c r="Z383" s="248"/>
    </x:row>
    <x:row r="384">
      <x:c r="A384" s="248"/>
      <x:c r="B384" s="248"/>
      <x:c r="C384" s="248"/>
      <x:c r="D384" s="248"/>
      <x:c r="E384" s="248"/>
      <x:c r="F384" s="248"/>
      <x:c r="G384" s="248"/>
      <x:c r="H384" s="248"/>
      <x:c r="I384" s="248"/>
      <x:c r="J384" s="248"/>
      <x:c r="K384" s="248"/>
      <x:c r="L384" s="248"/>
      <x:c r="M384" s="248"/>
      <x:c r="N384" s="248"/>
      <x:c r="O384" s="248"/>
      <x:c r="P384" s="248"/>
      <x:c r="Q384" s="248"/>
      <x:c r="R384" s="248"/>
      <x:c r="S384" s="248"/>
      <x:c r="T384" s="248"/>
      <x:c r="U384" s="248"/>
      <x:c r="V384" s="248"/>
      <x:c r="W384" s="248"/>
      <x:c r="X384" s="248"/>
      <x:c r="Y384" s="248"/>
      <x:c r="Z384" s="248"/>
    </x:row>
    <x:row r="385">
      <x:c r="A385" s="248"/>
      <x:c r="B385" s="248"/>
      <x:c r="C385" s="248"/>
      <x:c r="D385" s="248"/>
      <x:c r="E385" s="248"/>
      <x:c r="F385" s="248"/>
      <x:c r="G385" s="248"/>
      <x:c r="H385" s="248"/>
      <x:c r="I385" s="248"/>
      <x:c r="J385" s="248"/>
      <x:c r="K385" s="248"/>
      <x:c r="L385" s="248"/>
      <x:c r="M385" s="248"/>
      <x:c r="N385" s="248"/>
      <x:c r="O385" s="248"/>
      <x:c r="P385" s="248"/>
      <x:c r="Q385" s="248"/>
      <x:c r="R385" s="248"/>
      <x:c r="S385" s="248"/>
      <x:c r="T385" s="248"/>
      <x:c r="U385" s="248"/>
      <x:c r="V385" s="248"/>
      <x:c r="W385" s="248"/>
      <x:c r="X385" s="248"/>
      <x:c r="Y385" s="248"/>
      <x:c r="Z385" s="248"/>
    </x:row>
    <x:row r="386">
      <x:c r="A386" s="248"/>
      <x:c r="B386" s="248"/>
      <x:c r="C386" s="248"/>
      <x:c r="D386" s="248"/>
      <x:c r="E386" s="248"/>
      <x:c r="F386" s="248"/>
      <x:c r="G386" s="248"/>
      <x:c r="H386" s="248"/>
      <x:c r="I386" s="248"/>
      <x:c r="J386" s="248"/>
      <x:c r="K386" s="248"/>
      <x:c r="L386" s="248"/>
      <x:c r="M386" s="248"/>
      <x:c r="N386" s="248"/>
      <x:c r="O386" s="248"/>
      <x:c r="P386" s="248"/>
      <x:c r="Q386" s="248"/>
      <x:c r="R386" s="248"/>
      <x:c r="S386" s="248"/>
      <x:c r="T386" s="248"/>
      <x:c r="U386" s="248"/>
      <x:c r="V386" s="248"/>
      <x:c r="W386" s="248"/>
      <x:c r="X386" s="248"/>
      <x:c r="Y386" s="248"/>
      <x:c r="Z386" s="248"/>
    </x:row>
    <x:row r="387">
      <x:c r="A387" s="248"/>
      <x:c r="B387" s="248"/>
      <x:c r="C387" s="248"/>
      <x:c r="D387" s="248"/>
      <x:c r="E387" s="248"/>
      <x:c r="F387" s="248"/>
      <x:c r="G387" s="248"/>
      <x:c r="H387" s="248"/>
      <x:c r="I387" s="248"/>
      <x:c r="J387" s="248"/>
      <x:c r="K387" s="248"/>
      <x:c r="L387" s="248"/>
      <x:c r="M387" s="248"/>
      <x:c r="N387" s="248"/>
      <x:c r="O387" s="248"/>
      <x:c r="P387" s="248"/>
      <x:c r="Q387" s="248"/>
      <x:c r="R387" s="248"/>
      <x:c r="S387" s="248"/>
      <x:c r="T387" s="248"/>
      <x:c r="U387" s="248"/>
      <x:c r="V387" s="248"/>
      <x:c r="W387" s="248"/>
      <x:c r="X387" s="248"/>
      <x:c r="Y387" s="248"/>
      <x:c r="Z387" s="248"/>
    </x:row>
    <x:row r="388">
      <x:c r="A388" s="248"/>
      <x:c r="B388" s="248"/>
      <x:c r="C388" s="248"/>
      <x:c r="D388" s="248"/>
      <x:c r="E388" s="248"/>
      <x:c r="F388" s="248"/>
      <x:c r="G388" s="248"/>
      <x:c r="H388" s="248"/>
      <x:c r="I388" s="248"/>
      <x:c r="J388" s="248"/>
      <x:c r="K388" s="248"/>
      <x:c r="L388" s="248"/>
      <x:c r="M388" s="248"/>
      <x:c r="N388" s="248"/>
      <x:c r="O388" s="248"/>
      <x:c r="P388" s="248"/>
      <x:c r="Q388" s="248"/>
      <x:c r="R388" s="248"/>
      <x:c r="S388" s="248"/>
      <x:c r="T388" s="248"/>
      <x:c r="U388" s="248"/>
      <x:c r="V388" s="248"/>
      <x:c r="W388" s="248"/>
      <x:c r="X388" s="248"/>
      <x:c r="Y388" s="248"/>
      <x:c r="Z388" s="248"/>
    </x:row>
    <x:row r="389">
      <x:c r="A389" s="248"/>
      <x:c r="B389" s="248"/>
      <x:c r="C389" s="248"/>
      <x:c r="D389" s="248"/>
      <x:c r="E389" s="248"/>
      <x:c r="F389" s="248"/>
      <x:c r="G389" s="248"/>
      <x:c r="H389" s="248"/>
      <x:c r="I389" s="248"/>
      <x:c r="J389" s="248"/>
      <x:c r="K389" s="248"/>
      <x:c r="L389" s="248"/>
      <x:c r="M389" s="248"/>
      <x:c r="N389" s="248"/>
      <x:c r="O389" s="248"/>
      <x:c r="P389" s="248"/>
      <x:c r="Q389" s="248"/>
      <x:c r="R389" s="248"/>
      <x:c r="S389" s="248"/>
      <x:c r="T389" s="248"/>
      <x:c r="U389" s="248"/>
      <x:c r="V389" s="248"/>
      <x:c r="W389" s="248"/>
      <x:c r="X389" s="248"/>
      <x:c r="Y389" s="248"/>
      <x:c r="Z389" s="248"/>
    </x:row>
    <x:row r="390">
      <x:c r="A390" s="248"/>
      <x:c r="B390" s="248"/>
      <x:c r="C390" s="248"/>
      <x:c r="D390" s="248"/>
      <x:c r="E390" s="248"/>
      <x:c r="F390" s="248"/>
      <x:c r="G390" s="248"/>
      <x:c r="H390" s="248"/>
      <x:c r="I390" s="248"/>
      <x:c r="J390" s="248"/>
      <x:c r="K390" s="248"/>
      <x:c r="L390" s="248"/>
      <x:c r="M390" s="248"/>
      <x:c r="N390" s="248"/>
      <x:c r="O390" s="248"/>
      <x:c r="P390" s="248"/>
      <x:c r="Q390" s="248"/>
      <x:c r="R390" s="248"/>
      <x:c r="S390" s="248"/>
      <x:c r="T390" s="248"/>
      <x:c r="U390" s="248"/>
      <x:c r="V390" s="248"/>
      <x:c r="W390" s="248"/>
      <x:c r="X390" s="248"/>
      <x:c r="Y390" s="248"/>
      <x:c r="Z390" s="248"/>
    </x:row>
    <x:row r="391">
      <x:c r="A391" s="248"/>
      <x:c r="B391" s="248"/>
      <x:c r="C391" s="248"/>
      <x:c r="D391" s="248"/>
      <x:c r="E391" s="248"/>
      <x:c r="F391" s="248"/>
      <x:c r="G391" s="248"/>
      <x:c r="H391" s="248"/>
      <x:c r="I391" s="248"/>
      <x:c r="J391" s="248"/>
      <x:c r="K391" s="248"/>
      <x:c r="L391" s="248"/>
      <x:c r="M391" s="248"/>
      <x:c r="N391" s="248"/>
      <x:c r="O391" s="248"/>
      <x:c r="P391" s="248"/>
      <x:c r="Q391" s="248"/>
      <x:c r="R391" s="248"/>
      <x:c r="S391" s="248"/>
      <x:c r="T391" s="248"/>
      <x:c r="U391" s="248"/>
      <x:c r="V391" s="248"/>
      <x:c r="W391" s="248"/>
      <x:c r="X391" s="248"/>
      <x:c r="Y391" s="248"/>
      <x:c r="Z391" s="248"/>
    </x:row>
    <x:row r="392">
      <x:c r="A392" s="248"/>
      <x:c r="B392" s="248"/>
      <x:c r="C392" s="248"/>
      <x:c r="D392" s="248"/>
      <x:c r="E392" s="248"/>
      <x:c r="F392" s="248"/>
      <x:c r="G392" s="248"/>
      <x:c r="H392" s="248"/>
      <x:c r="I392" s="248"/>
      <x:c r="J392" s="248"/>
      <x:c r="K392" s="248"/>
      <x:c r="L392" s="248"/>
      <x:c r="M392" s="248"/>
      <x:c r="N392" s="248"/>
      <x:c r="O392" s="248"/>
      <x:c r="P392" s="248"/>
      <x:c r="Q392" s="248"/>
      <x:c r="R392" s="248"/>
      <x:c r="S392" s="248"/>
      <x:c r="T392" s="248"/>
      <x:c r="U392" s="248"/>
      <x:c r="V392" s="248"/>
      <x:c r="W392" s="248"/>
      <x:c r="X392" s="248"/>
      <x:c r="Y392" s="248"/>
      <x:c r="Z392" s="248"/>
    </x:row>
    <x:row r="393">
      <x:c r="A393" s="248"/>
      <x:c r="B393" s="248"/>
      <x:c r="C393" s="248"/>
      <x:c r="D393" s="248"/>
      <x:c r="E393" s="248"/>
      <x:c r="F393" s="248"/>
      <x:c r="G393" s="248"/>
      <x:c r="H393" s="248"/>
      <x:c r="I393" s="248"/>
      <x:c r="J393" s="248"/>
      <x:c r="K393" s="248"/>
      <x:c r="L393" s="248"/>
      <x:c r="M393" s="248"/>
      <x:c r="N393" s="248"/>
      <x:c r="O393" s="248"/>
      <x:c r="P393" s="248"/>
      <x:c r="Q393" s="248"/>
      <x:c r="R393" s="248"/>
      <x:c r="S393" s="248"/>
      <x:c r="T393" s="248"/>
      <x:c r="U393" s="248"/>
      <x:c r="V393" s="248"/>
      <x:c r="W393" s="248"/>
      <x:c r="X393" s="248"/>
      <x:c r="Y393" s="248"/>
      <x:c r="Z393" s="248"/>
    </x:row>
    <x:row r="394">
      <x:c r="A394" s="248"/>
      <x:c r="B394" s="248"/>
      <x:c r="C394" s="248"/>
      <x:c r="D394" s="248"/>
      <x:c r="E394" s="248"/>
      <x:c r="F394" s="248"/>
      <x:c r="G394" s="248"/>
      <x:c r="H394" s="248"/>
      <x:c r="I394" s="248"/>
      <x:c r="J394" s="248"/>
      <x:c r="K394" s="248"/>
      <x:c r="L394" s="248"/>
      <x:c r="M394" s="248"/>
      <x:c r="N394" s="248"/>
      <x:c r="O394" s="248"/>
      <x:c r="P394" s="248"/>
      <x:c r="Q394" s="248"/>
      <x:c r="R394" s="248"/>
      <x:c r="S394" s="248"/>
      <x:c r="T394" s="248"/>
      <x:c r="U394" s="248"/>
      <x:c r="V394" s="248"/>
      <x:c r="W394" s="248"/>
      <x:c r="X394" s="248"/>
      <x:c r="Y394" s="248"/>
      <x:c r="Z394" s="248"/>
    </x:row>
    <x:row r="395">
      <x:c r="A395" s="248"/>
      <x:c r="B395" s="248"/>
      <x:c r="C395" s="248"/>
      <x:c r="D395" s="248"/>
      <x:c r="E395" s="248"/>
      <x:c r="F395" s="248"/>
      <x:c r="G395" s="248"/>
      <x:c r="H395" s="248"/>
      <x:c r="I395" s="248"/>
      <x:c r="J395" s="248"/>
      <x:c r="K395" s="248"/>
      <x:c r="L395" s="248"/>
      <x:c r="M395" s="248"/>
      <x:c r="N395" s="248"/>
      <x:c r="O395" s="248"/>
      <x:c r="P395" s="248"/>
      <x:c r="Q395" s="248"/>
      <x:c r="R395" s="248"/>
      <x:c r="S395" s="248"/>
      <x:c r="T395" s="248"/>
      <x:c r="U395" s="248"/>
      <x:c r="V395" s="248"/>
      <x:c r="W395" s="248"/>
      <x:c r="X395" s="248"/>
      <x:c r="Y395" s="248"/>
      <x:c r="Z395" s="248"/>
    </x:row>
    <x:row r="396">
      <x:c r="A396" s="248"/>
      <x:c r="B396" s="248"/>
      <x:c r="C396" s="248"/>
      <x:c r="D396" s="248"/>
      <x:c r="E396" s="248"/>
      <x:c r="F396" s="248"/>
      <x:c r="G396" s="248"/>
      <x:c r="H396" s="248"/>
      <x:c r="I396" s="248"/>
      <x:c r="J396" s="248"/>
      <x:c r="K396" s="248"/>
      <x:c r="L396" s="248"/>
      <x:c r="M396" s="248"/>
      <x:c r="N396" s="248"/>
      <x:c r="O396" s="248"/>
      <x:c r="P396" s="248"/>
      <x:c r="Q396" s="248"/>
      <x:c r="R396" s="248"/>
      <x:c r="S396" s="248"/>
      <x:c r="T396" s="248"/>
      <x:c r="U396" s="248"/>
      <x:c r="V396" s="248"/>
      <x:c r="W396" s="248"/>
      <x:c r="X396" s="248"/>
      <x:c r="Y396" s="248"/>
      <x:c r="Z396" s="248"/>
    </x:row>
    <x:row r="397">
      <x:c r="A397" s="248"/>
      <x:c r="B397" s="248"/>
      <x:c r="C397" s="248"/>
      <x:c r="D397" s="248"/>
      <x:c r="E397" s="248"/>
      <x:c r="F397" s="248"/>
      <x:c r="G397" s="248"/>
      <x:c r="H397" s="248"/>
      <x:c r="I397" s="248"/>
      <x:c r="J397" s="248"/>
      <x:c r="K397" s="248"/>
      <x:c r="L397" s="248"/>
      <x:c r="M397" s="248"/>
      <x:c r="N397" s="248"/>
      <x:c r="O397" s="248"/>
      <x:c r="P397" s="248"/>
      <x:c r="Q397" s="248"/>
      <x:c r="R397" s="248"/>
      <x:c r="S397" s="248"/>
      <x:c r="T397" s="248"/>
      <x:c r="U397" s="248"/>
      <x:c r="V397" s="248"/>
      <x:c r="W397" s="248"/>
      <x:c r="X397" s="248"/>
      <x:c r="Y397" s="248"/>
      <x:c r="Z397" s="248"/>
    </x:row>
    <x:row r="398">
      <x:c r="A398" s="248"/>
      <x:c r="B398" s="248"/>
      <x:c r="C398" s="248"/>
      <x:c r="D398" s="248"/>
      <x:c r="E398" s="248"/>
      <x:c r="F398" s="248"/>
      <x:c r="G398" s="248"/>
      <x:c r="H398" s="248"/>
      <x:c r="I398" s="248"/>
      <x:c r="J398" s="248"/>
      <x:c r="K398" s="248"/>
      <x:c r="L398" s="248"/>
      <x:c r="M398" s="248"/>
      <x:c r="N398" s="248"/>
      <x:c r="O398" s="248"/>
      <x:c r="P398" s="248"/>
      <x:c r="Q398" s="248"/>
      <x:c r="R398" s="248"/>
      <x:c r="S398" s="248"/>
      <x:c r="T398" s="248"/>
      <x:c r="U398" s="248"/>
      <x:c r="V398" s="248"/>
      <x:c r="W398" s="248"/>
      <x:c r="X398" s="248"/>
      <x:c r="Y398" s="248"/>
      <x:c r="Z398" s="248"/>
    </x:row>
    <x:row r="399">
      <x:c r="A399" s="248"/>
      <x:c r="B399" s="248"/>
      <x:c r="C399" s="248"/>
      <x:c r="D399" s="248"/>
      <x:c r="E399" s="248"/>
      <x:c r="F399" s="248"/>
      <x:c r="G399" s="248"/>
      <x:c r="H399" s="248"/>
      <x:c r="I399" s="248"/>
      <x:c r="J399" s="248"/>
      <x:c r="K399" s="248"/>
      <x:c r="L399" s="248"/>
      <x:c r="M399" s="248"/>
      <x:c r="N399" s="248"/>
      <x:c r="O399" s="248"/>
      <x:c r="P399" s="248"/>
      <x:c r="Q399" s="248"/>
      <x:c r="R399" s="248"/>
      <x:c r="S399" s="248"/>
      <x:c r="T399" s="248"/>
      <x:c r="U399" s="248"/>
      <x:c r="V399" s="248"/>
      <x:c r="W399" s="248"/>
      <x:c r="X399" s="248"/>
      <x:c r="Y399" s="248"/>
      <x:c r="Z399" s="248"/>
    </x:row>
    <x:row r="400">
      <x:c r="A400" s="248"/>
      <x:c r="B400" s="248"/>
      <x:c r="C400" s="248"/>
      <x:c r="D400" s="248"/>
      <x:c r="E400" s="248"/>
      <x:c r="F400" s="248"/>
      <x:c r="G400" s="248"/>
      <x:c r="H400" s="248"/>
      <x:c r="I400" s="248"/>
      <x:c r="J400" s="248"/>
      <x:c r="K400" s="248"/>
      <x:c r="L400" s="248"/>
      <x:c r="M400" s="248"/>
      <x:c r="N400" s="248"/>
      <x:c r="O400" s="248"/>
      <x:c r="P400" s="248"/>
      <x:c r="Q400" s="248"/>
      <x:c r="R400" s="248"/>
      <x:c r="S400" s="248"/>
      <x:c r="T400" s="248"/>
      <x:c r="U400" s="248"/>
      <x:c r="V400" s="248"/>
      <x:c r="W400" s="248"/>
      <x:c r="X400" s="248"/>
      <x:c r="Y400" s="248"/>
      <x:c r="Z400" s="248"/>
    </x:row>
    <x:row r="401">
      <x:c r="A401" s="248"/>
      <x:c r="B401" s="248"/>
      <x:c r="C401" s="248"/>
      <x:c r="D401" s="248"/>
      <x:c r="E401" s="248"/>
      <x:c r="F401" s="248"/>
      <x:c r="G401" s="248"/>
      <x:c r="H401" s="248"/>
      <x:c r="I401" s="248"/>
      <x:c r="J401" s="248"/>
      <x:c r="K401" s="248"/>
      <x:c r="L401" s="248"/>
      <x:c r="M401" s="248"/>
      <x:c r="N401" s="248"/>
      <x:c r="O401" s="248"/>
      <x:c r="P401" s="248"/>
      <x:c r="Q401" s="248"/>
      <x:c r="R401" s="248"/>
      <x:c r="S401" s="248"/>
      <x:c r="T401" s="248"/>
      <x:c r="U401" s="248"/>
      <x:c r="V401" s="248"/>
      <x:c r="W401" s="248"/>
      <x:c r="X401" s="248"/>
      <x:c r="Y401" s="248"/>
      <x:c r="Z401" s="248"/>
    </x:row>
    <x:row r="402">
      <x:c r="A402" s="248"/>
      <x:c r="B402" s="248"/>
      <x:c r="C402" s="248"/>
      <x:c r="D402" s="248"/>
      <x:c r="E402" s="248"/>
      <x:c r="F402" s="248"/>
      <x:c r="G402" s="248"/>
      <x:c r="H402" s="248"/>
      <x:c r="I402" s="248"/>
      <x:c r="J402" s="248"/>
      <x:c r="K402" s="248"/>
      <x:c r="L402" s="248"/>
      <x:c r="M402" s="248"/>
      <x:c r="N402" s="248"/>
      <x:c r="O402" s="248"/>
      <x:c r="P402" s="248"/>
      <x:c r="Q402" s="248"/>
      <x:c r="R402" s="248"/>
      <x:c r="S402" s="248"/>
      <x:c r="T402" s="248"/>
      <x:c r="U402" s="248"/>
      <x:c r="V402" s="248"/>
      <x:c r="W402" s="248"/>
      <x:c r="X402" s="248"/>
      <x:c r="Y402" s="248"/>
      <x:c r="Z402" s="248"/>
    </x:row>
    <x:row r="403">
      <x:c r="A403" s="248"/>
      <x:c r="B403" s="248"/>
      <x:c r="C403" s="248"/>
      <x:c r="D403" s="248"/>
      <x:c r="E403" s="248"/>
      <x:c r="F403" s="248"/>
      <x:c r="G403" s="248"/>
      <x:c r="H403" s="248"/>
      <x:c r="I403" s="248"/>
      <x:c r="J403" s="248"/>
      <x:c r="K403" s="248"/>
      <x:c r="L403" s="248"/>
      <x:c r="M403" s="248"/>
      <x:c r="N403" s="248"/>
      <x:c r="O403" s="248"/>
      <x:c r="P403" s="248"/>
      <x:c r="Q403" s="248"/>
      <x:c r="R403" s="248"/>
      <x:c r="S403" s="248"/>
      <x:c r="T403" s="248"/>
      <x:c r="U403" s="248"/>
      <x:c r="V403" s="248"/>
      <x:c r="W403" s="248"/>
      <x:c r="X403" s="248"/>
      <x:c r="Y403" s="248"/>
      <x:c r="Z403" s="248"/>
    </x:row>
    <x:row r="404">
      <x:c r="A404" s="248"/>
      <x:c r="B404" s="248"/>
      <x:c r="C404" s="248"/>
      <x:c r="D404" s="248"/>
      <x:c r="E404" s="248"/>
      <x:c r="F404" s="248"/>
      <x:c r="G404" s="248"/>
      <x:c r="H404" s="248"/>
      <x:c r="I404" s="248"/>
      <x:c r="J404" s="248"/>
      <x:c r="K404" s="248"/>
      <x:c r="L404" s="248"/>
      <x:c r="M404" s="248"/>
      <x:c r="N404" s="248"/>
      <x:c r="O404" s="248"/>
      <x:c r="P404" s="248"/>
      <x:c r="Q404" s="248"/>
      <x:c r="R404" s="248"/>
      <x:c r="S404" s="248"/>
      <x:c r="T404" s="248"/>
      <x:c r="U404" s="248"/>
      <x:c r="V404" s="248"/>
      <x:c r="W404" s="248"/>
      <x:c r="X404" s="248"/>
      <x:c r="Y404" s="248"/>
      <x:c r="Z404" s="248"/>
    </x:row>
    <x:row r="405">
      <x:c r="A405" s="248"/>
      <x:c r="B405" s="248"/>
      <x:c r="C405" s="248"/>
      <x:c r="D405" s="248"/>
      <x:c r="E405" s="248"/>
      <x:c r="F405" s="248"/>
      <x:c r="G405" s="248"/>
      <x:c r="H405" s="248"/>
      <x:c r="I405" s="248"/>
      <x:c r="J405" s="248"/>
      <x:c r="K405" s="248"/>
      <x:c r="L405" s="248"/>
      <x:c r="M405" s="248"/>
      <x:c r="N405" s="248"/>
      <x:c r="O405" s="248"/>
      <x:c r="P405" s="248"/>
      <x:c r="Q405" s="248"/>
      <x:c r="R405" s="248"/>
      <x:c r="S405" s="248"/>
      <x:c r="T405" s="248"/>
      <x:c r="U405" s="248"/>
      <x:c r="V405" s="248"/>
      <x:c r="W405" s="248"/>
      <x:c r="X405" s="248"/>
      <x:c r="Y405" s="248"/>
      <x:c r="Z405" s="248"/>
    </x:row>
    <x:row r="406">
      <x:c r="A406" s="248"/>
      <x:c r="B406" s="248"/>
      <x:c r="C406" s="248"/>
      <x:c r="D406" s="248"/>
      <x:c r="E406" s="248"/>
      <x:c r="F406" s="248"/>
      <x:c r="G406" s="248"/>
      <x:c r="H406" s="248"/>
      <x:c r="I406" s="248"/>
      <x:c r="J406" s="248"/>
      <x:c r="K406" s="248"/>
      <x:c r="L406" s="248"/>
      <x:c r="M406" s="248"/>
      <x:c r="N406" s="248"/>
      <x:c r="O406" s="248"/>
      <x:c r="P406" s="248"/>
      <x:c r="Q406" s="248"/>
      <x:c r="R406" s="248"/>
      <x:c r="S406" s="248"/>
      <x:c r="T406" s="248"/>
      <x:c r="U406" s="248"/>
      <x:c r="V406" s="248"/>
      <x:c r="W406" s="248"/>
      <x:c r="X406" s="248"/>
      <x:c r="Y406" s="248"/>
      <x:c r="Z406" s="248"/>
    </x:row>
    <x:row r="407">
      <x:c r="A407" s="248"/>
      <x:c r="B407" s="248"/>
      <x:c r="C407" s="248"/>
      <x:c r="D407" s="248"/>
      <x:c r="E407" s="248"/>
      <x:c r="F407" s="248"/>
      <x:c r="G407" s="248"/>
      <x:c r="H407" s="248"/>
      <x:c r="I407" s="248"/>
      <x:c r="J407" s="248"/>
      <x:c r="K407" s="248"/>
      <x:c r="L407" s="248"/>
      <x:c r="M407" s="248"/>
      <x:c r="N407" s="248"/>
      <x:c r="O407" s="248"/>
      <x:c r="P407" s="248"/>
      <x:c r="Q407" s="248"/>
      <x:c r="R407" s="248"/>
      <x:c r="S407" s="248"/>
      <x:c r="T407" s="248"/>
      <x:c r="U407" s="248"/>
      <x:c r="V407" s="248"/>
      <x:c r="W407" s="248"/>
      <x:c r="X407" s="248"/>
      <x:c r="Y407" s="248"/>
      <x:c r="Z407" s="248"/>
    </x:row>
    <x:row r="408">
      <x:c r="A408" s="248"/>
      <x:c r="B408" s="248"/>
      <x:c r="C408" s="248"/>
      <x:c r="D408" s="248"/>
      <x:c r="E408" s="248"/>
      <x:c r="F408" s="248"/>
      <x:c r="G408" s="248"/>
      <x:c r="H408" s="248"/>
      <x:c r="I408" s="248"/>
      <x:c r="J408" s="248"/>
      <x:c r="K408" s="248"/>
      <x:c r="L408" s="248"/>
      <x:c r="M408" s="248"/>
      <x:c r="N408" s="248"/>
      <x:c r="O408" s="248"/>
      <x:c r="P408" s="248"/>
      <x:c r="Q408" s="248"/>
      <x:c r="R408" s="248"/>
      <x:c r="S408" s="248"/>
      <x:c r="T408" s="248"/>
      <x:c r="U408" s="248"/>
      <x:c r="V408" s="248"/>
      <x:c r="W408" s="248"/>
      <x:c r="X408" s="248"/>
      <x:c r="Y408" s="248"/>
      <x:c r="Z408" s="248"/>
    </x:row>
    <x:row r="409">
      <x:c r="A409" s="248"/>
      <x:c r="B409" s="248"/>
      <x:c r="C409" s="248"/>
      <x:c r="D409" s="248"/>
      <x:c r="E409" s="248"/>
      <x:c r="F409" s="248"/>
      <x:c r="G409" s="248"/>
      <x:c r="H409" s="248"/>
      <x:c r="I409" s="248"/>
      <x:c r="J409" s="248"/>
      <x:c r="K409" s="248"/>
      <x:c r="L409" s="248"/>
      <x:c r="M409" s="248"/>
      <x:c r="N409" s="248"/>
      <x:c r="O409" s="248"/>
      <x:c r="P409" s="248"/>
      <x:c r="Q409" s="248"/>
      <x:c r="R409" s="248"/>
      <x:c r="S409" s="248"/>
      <x:c r="T409" s="248"/>
      <x:c r="U409" s="248"/>
      <x:c r="V409" s="248"/>
      <x:c r="W409" s="248"/>
      <x:c r="X409" s="248"/>
      <x:c r="Y409" s="248"/>
      <x:c r="Z409" s="248"/>
    </x:row>
    <x:row r="410">
      <x:c r="A410" s="248"/>
      <x:c r="B410" s="248"/>
      <x:c r="C410" s="248"/>
      <x:c r="D410" s="248"/>
      <x:c r="E410" s="248"/>
      <x:c r="F410" s="248"/>
      <x:c r="G410" s="248"/>
      <x:c r="H410" s="248"/>
      <x:c r="I410" s="248"/>
      <x:c r="J410" s="248"/>
      <x:c r="K410" s="248"/>
      <x:c r="L410" s="248"/>
      <x:c r="M410" s="248"/>
      <x:c r="N410" s="248"/>
      <x:c r="O410" s="248"/>
      <x:c r="P410" s="248"/>
      <x:c r="Q410" s="248"/>
      <x:c r="R410" s="248"/>
      <x:c r="S410" s="248"/>
      <x:c r="T410" s="248"/>
      <x:c r="U410" s="248"/>
      <x:c r="V410" s="248"/>
      <x:c r="W410" s="248"/>
      <x:c r="X410" s="248"/>
      <x:c r="Y410" s="248"/>
      <x:c r="Z410" s="248"/>
    </x:row>
    <x:row r="411">
      <x:c r="A411" s="248"/>
      <x:c r="B411" s="248"/>
      <x:c r="C411" s="248"/>
      <x:c r="D411" s="248"/>
      <x:c r="E411" s="248"/>
      <x:c r="F411" s="248"/>
      <x:c r="G411" s="248"/>
      <x:c r="H411" s="248"/>
      <x:c r="I411" s="248"/>
      <x:c r="J411" s="248"/>
      <x:c r="K411" s="248"/>
      <x:c r="L411" s="248"/>
      <x:c r="M411" s="248"/>
      <x:c r="N411" s="248"/>
      <x:c r="O411" s="248"/>
      <x:c r="P411" s="248"/>
      <x:c r="Q411" s="248"/>
      <x:c r="R411" s="248"/>
      <x:c r="S411" s="248"/>
      <x:c r="T411" s="248"/>
      <x:c r="U411" s="248"/>
      <x:c r="V411" s="248"/>
      <x:c r="W411" s="248"/>
      <x:c r="X411" s="248"/>
      <x:c r="Y411" s="248"/>
      <x:c r="Z411" s="248"/>
    </x:row>
    <x:row r="412">
      <x:c r="A412" s="248"/>
      <x:c r="B412" s="248"/>
      <x:c r="C412" s="248"/>
      <x:c r="D412" s="248"/>
      <x:c r="E412" s="248"/>
      <x:c r="F412" s="248"/>
      <x:c r="G412" s="248"/>
      <x:c r="H412" s="248"/>
      <x:c r="I412" s="248"/>
      <x:c r="J412" s="248"/>
      <x:c r="K412" s="248"/>
      <x:c r="L412" s="248"/>
      <x:c r="M412" s="248"/>
      <x:c r="N412" s="248"/>
      <x:c r="O412" s="248"/>
      <x:c r="P412" s="248"/>
      <x:c r="Q412" s="248"/>
      <x:c r="R412" s="248"/>
      <x:c r="S412" s="248"/>
      <x:c r="T412" s="248"/>
      <x:c r="U412" s="248"/>
      <x:c r="V412" s="248"/>
      <x:c r="W412" s="248"/>
      <x:c r="X412" s="248"/>
      <x:c r="Y412" s="248"/>
      <x:c r="Z412" s="248"/>
    </x:row>
    <x:row r="413">
      <x:c r="A413" s="248"/>
      <x:c r="B413" s="248"/>
      <x:c r="C413" s="248"/>
      <x:c r="D413" s="248"/>
      <x:c r="E413" s="248"/>
      <x:c r="F413" s="248"/>
      <x:c r="G413" s="248"/>
      <x:c r="H413" s="248"/>
      <x:c r="I413" s="248"/>
      <x:c r="J413" s="248"/>
      <x:c r="K413" s="248"/>
      <x:c r="L413" s="248"/>
      <x:c r="M413" s="248"/>
      <x:c r="N413" s="248"/>
      <x:c r="O413" s="248"/>
      <x:c r="P413" s="248"/>
      <x:c r="Q413" s="248"/>
      <x:c r="R413" s="248"/>
      <x:c r="S413" s="248"/>
      <x:c r="T413" s="248"/>
      <x:c r="U413" s="248"/>
      <x:c r="V413" s="248"/>
      <x:c r="W413" s="248"/>
      <x:c r="X413" s="248"/>
      <x:c r="Y413" s="248"/>
      <x:c r="Z413" s="248"/>
    </x:row>
    <x:row r="414">
      <x:c r="A414" s="248"/>
      <x:c r="B414" s="248"/>
      <x:c r="C414" s="248"/>
      <x:c r="D414" s="248"/>
      <x:c r="E414" s="248"/>
      <x:c r="F414" s="248"/>
      <x:c r="G414" s="248"/>
      <x:c r="H414" s="248"/>
      <x:c r="I414" s="248"/>
      <x:c r="J414" s="248"/>
      <x:c r="K414" s="248"/>
      <x:c r="L414" s="248"/>
      <x:c r="M414" s="248"/>
      <x:c r="N414" s="248"/>
      <x:c r="O414" s="248"/>
      <x:c r="P414" s="248"/>
      <x:c r="Q414" s="248"/>
      <x:c r="R414" s="248"/>
      <x:c r="S414" s="248"/>
      <x:c r="T414" s="248"/>
      <x:c r="U414" s="248"/>
      <x:c r="V414" s="248"/>
      <x:c r="W414" s="248"/>
      <x:c r="X414" s="248"/>
      <x:c r="Y414" s="248"/>
      <x:c r="Z414" s="248"/>
    </x:row>
    <x:row r="415">
      <x:c r="A415" s="248"/>
      <x:c r="B415" s="248"/>
      <x:c r="C415" s="248"/>
      <x:c r="D415" s="248"/>
      <x:c r="E415" s="248"/>
      <x:c r="F415" s="248"/>
      <x:c r="G415" s="248"/>
      <x:c r="H415" s="248"/>
      <x:c r="I415" s="248"/>
      <x:c r="J415" s="248"/>
      <x:c r="K415" s="248"/>
      <x:c r="L415" s="248"/>
      <x:c r="M415" s="248"/>
      <x:c r="N415" s="248"/>
      <x:c r="O415" s="248"/>
      <x:c r="P415" s="248"/>
      <x:c r="Q415" s="248"/>
      <x:c r="R415" s="248"/>
      <x:c r="S415" s="248"/>
      <x:c r="T415" s="248"/>
      <x:c r="U415" s="248"/>
      <x:c r="V415" s="248"/>
      <x:c r="W415" s="248"/>
      <x:c r="X415" s="248"/>
      <x:c r="Y415" s="248"/>
      <x:c r="Z415" s="248"/>
    </x:row>
    <x:row r="416">
      <x:c r="A416" s="248"/>
      <x:c r="B416" s="248"/>
      <x:c r="C416" s="248"/>
      <x:c r="D416" s="248"/>
      <x:c r="E416" s="248"/>
      <x:c r="F416" s="248"/>
      <x:c r="G416" s="248"/>
      <x:c r="H416" s="248"/>
      <x:c r="I416" s="248"/>
      <x:c r="J416" s="248"/>
      <x:c r="K416" s="248"/>
      <x:c r="L416" s="248"/>
      <x:c r="M416" s="248"/>
      <x:c r="N416" s="248"/>
      <x:c r="O416" s="248"/>
      <x:c r="P416" s="248"/>
      <x:c r="Q416" s="248"/>
      <x:c r="R416" s="248"/>
      <x:c r="S416" s="248"/>
      <x:c r="T416" s="248"/>
      <x:c r="U416" s="248"/>
      <x:c r="V416" s="248"/>
      <x:c r="W416" s="248"/>
      <x:c r="X416" s="248"/>
      <x:c r="Y416" s="248"/>
      <x:c r="Z416" s="248"/>
    </x:row>
    <x:row r="417">
      <x:c r="A417" s="248"/>
      <x:c r="B417" s="248"/>
      <x:c r="C417" s="248"/>
      <x:c r="D417" s="248"/>
      <x:c r="E417" s="248"/>
      <x:c r="F417" s="248"/>
      <x:c r="G417" s="248"/>
      <x:c r="H417" s="248"/>
      <x:c r="I417" s="248"/>
      <x:c r="J417" s="248"/>
      <x:c r="K417" s="248"/>
      <x:c r="L417" s="248"/>
      <x:c r="M417" s="248"/>
      <x:c r="N417" s="248"/>
      <x:c r="O417" s="248"/>
      <x:c r="P417" s="248"/>
      <x:c r="Q417" s="248"/>
      <x:c r="R417" s="248"/>
      <x:c r="S417" s="248"/>
      <x:c r="T417" s="248"/>
      <x:c r="U417" s="248"/>
      <x:c r="V417" s="248"/>
      <x:c r="W417" s="248"/>
      <x:c r="X417" s="248"/>
      <x:c r="Y417" s="248"/>
      <x:c r="Z417" s="248"/>
    </x:row>
    <x:row r="418">
      <x:c r="A418" s="248"/>
      <x:c r="B418" s="248"/>
      <x:c r="C418" s="248"/>
      <x:c r="D418" s="248"/>
      <x:c r="E418" s="248"/>
      <x:c r="F418" s="248"/>
      <x:c r="G418" s="248"/>
      <x:c r="H418" s="248"/>
      <x:c r="I418" s="248"/>
      <x:c r="J418" s="248"/>
      <x:c r="K418" s="248"/>
      <x:c r="L418" s="248"/>
      <x:c r="M418" s="248"/>
      <x:c r="N418" s="248"/>
      <x:c r="O418" s="248"/>
      <x:c r="P418" s="248"/>
      <x:c r="Q418" s="248"/>
      <x:c r="R418" s="248"/>
      <x:c r="S418" s="248"/>
      <x:c r="T418" s="248"/>
      <x:c r="U418" s="248"/>
      <x:c r="V418" s="248"/>
      <x:c r="W418" s="248"/>
      <x:c r="X418" s="248"/>
      <x:c r="Y418" s="248"/>
      <x:c r="Z418" s="248"/>
    </x:row>
    <x:row r="419">
      <x:c r="A419" s="248"/>
      <x:c r="B419" s="248"/>
      <x:c r="C419" s="248"/>
      <x:c r="D419" s="248"/>
      <x:c r="E419" s="248"/>
      <x:c r="F419" s="248"/>
      <x:c r="G419" s="248"/>
      <x:c r="H419" s="248"/>
      <x:c r="I419" s="248"/>
      <x:c r="J419" s="248"/>
      <x:c r="K419" s="248"/>
      <x:c r="L419" s="248"/>
      <x:c r="M419" s="248"/>
      <x:c r="N419" s="248"/>
      <x:c r="O419" s="248"/>
      <x:c r="P419" s="248"/>
      <x:c r="Q419" s="248"/>
      <x:c r="R419" s="248"/>
      <x:c r="S419" s="248"/>
      <x:c r="T419" s="248"/>
      <x:c r="U419" s="248"/>
      <x:c r="V419" s="248"/>
      <x:c r="W419" s="248"/>
      <x:c r="X419" s="248"/>
      <x:c r="Y419" s="248"/>
      <x:c r="Z419" s="248"/>
    </x:row>
    <x:row r="420">
      <x:c r="A420" s="248"/>
      <x:c r="B420" s="248"/>
      <x:c r="C420" s="248"/>
      <x:c r="D420" s="248"/>
      <x:c r="E420" s="248"/>
      <x:c r="F420" s="248"/>
      <x:c r="G420" s="248"/>
      <x:c r="H420" s="248"/>
      <x:c r="I420" s="248"/>
      <x:c r="J420" s="248"/>
      <x:c r="K420" s="248"/>
      <x:c r="L420" s="248"/>
      <x:c r="M420" s="248"/>
      <x:c r="N420" s="248"/>
      <x:c r="O420" s="248"/>
      <x:c r="P420" s="248"/>
      <x:c r="Q420" s="248"/>
      <x:c r="R420" s="248"/>
      <x:c r="S420" s="248"/>
      <x:c r="T420" s="248"/>
      <x:c r="U420" s="248"/>
      <x:c r="V420" s="248"/>
      <x:c r="W420" s="248"/>
      <x:c r="X420" s="248"/>
      <x:c r="Y420" s="248"/>
      <x:c r="Z420" s="248"/>
    </x:row>
    <x:row r="421">
      <x:c r="A421" s="248"/>
      <x:c r="B421" s="248"/>
      <x:c r="C421" s="248"/>
      <x:c r="D421" s="248"/>
      <x:c r="E421" s="248"/>
      <x:c r="F421" s="248"/>
      <x:c r="G421" s="248"/>
      <x:c r="H421" s="248"/>
      <x:c r="I421" s="248"/>
      <x:c r="J421" s="248"/>
      <x:c r="K421" s="248"/>
      <x:c r="L421" s="248"/>
      <x:c r="M421" s="248"/>
      <x:c r="N421" s="248"/>
      <x:c r="O421" s="248"/>
      <x:c r="P421" s="248"/>
      <x:c r="Q421" s="248"/>
      <x:c r="R421" s="248"/>
      <x:c r="S421" s="248"/>
      <x:c r="T421" s="248"/>
      <x:c r="U421" s="248"/>
      <x:c r="V421" s="248"/>
      <x:c r="W421" s="248"/>
      <x:c r="X421" s="248"/>
      <x:c r="Y421" s="248"/>
      <x:c r="Z421" s="248"/>
    </x:row>
    <x:row r="422">
      <x:c r="A422" s="248"/>
      <x:c r="B422" s="248"/>
      <x:c r="C422" s="248"/>
      <x:c r="D422" s="248"/>
      <x:c r="E422" s="248"/>
      <x:c r="F422" s="248"/>
      <x:c r="G422" s="248"/>
      <x:c r="H422" s="248"/>
      <x:c r="I422" s="248"/>
      <x:c r="J422" s="248"/>
      <x:c r="K422" s="248"/>
      <x:c r="L422" s="248"/>
      <x:c r="M422" s="248"/>
      <x:c r="N422" s="248"/>
      <x:c r="O422" s="248"/>
      <x:c r="P422" s="248"/>
      <x:c r="Q422" s="248"/>
      <x:c r="R422" s="248"/>
      <x:c r="S422" s="248"/>
      <x:c r="T422" s="248"/>
      <x:c r="U422" s="248"/>
      <x:c r="V422" s="248"/>
      <x:c r="W422" s="248"/>
      <x:c r="X422" s="248"/>
      <x:c r="Y422" s="248"/>
      <x:c r="Z422" s="248"/>
    </x:row>
    <x:row r="423">
      <x:c r="A423" s="248"/>
      <x:c r="B423" s="248"/>
      <x:c r="C423" s="248"/>
      <x:c r="D423" s="248"/>
      <x:c r="E423" s="248"/>
      <x:c r="F423" s="248"/>
      <x:c r="G423" s="248"/>
      <x:c r="H423" s="248"/>
      <x:c r="I423" s="248"/>
      <x:c r="J423" s="248"/>
      <x:c r="K423" s="248"/>
      <x:c r="L423" s="248"/>
      <x:c r="M423" s="248"/>
      <x:c r="N423" s="248"/>
      <x:c r="O423" s="248"/>
      <x:c r="P423" s="248"/>
      <x:c r="Q423" s="248"/>
      <x:c r="R423" s="248"/>
      <x:c r="S423" s="248"/>
      <x:c r="T423" s="248"/>
      <x:c r="U423" s="248"/>
      <x:c r="V423" s="248"/>
      <x:c r="W423" s="248"/>
      <x:c r="X423" s="248"/>
      <x:c r="Y423" s="248"/>
      <x:c r="Z423" s="248"/>
    </x:row>
    <x:row r="424">
      <x:c r="A424" s="248"/>
      <x:c r="B424" s="248"/>
      <x:c r="C424" s="248"/>
      <x:c r="D424" s="248"/>
      <x:c r="E424" s="248"/>
      <x:c r="F424" s="248"/>
      <x:c r="G424" s="248"/>
      <x:c r="H424" s="248"/>
      <x:c r="I424" s="248"/>
      <x:c r="J424" s="248"/>
      <x:c r="K424" s="248"/>
      <x:c r="L424" s="248"/>
      <x:c r="M424" s="248"/>
      <x:c r="N424" s="248"/>
      <x:c r="O424" s="248"/>
      <x:c r="P424" s="248"/>
      <x:c r="Q424" s="248"/>
      <x:c r="R424" s="248"/>
      <x:c r="S424" s="248"/>
      <x:c r="T424" s="248"/>
      <x:c r="U424" s="248"/>
      <x:c r="V424" s="248"/>
      <x:c r="W424" s="248"/>
      <x:c r="X424" s="248"/>
      <x:c r="Y424" s="248"/>
      <x:c r="Z424" s="248"/>
    </x:row>
    <x:row r="425">
      <x:c r="A425" s="248"/>
      <x:c r="B425" s="248"/>
      <x:c r="C425" s="248"/>
      <x:c r="D425" s="248"/>
      <x:c r="E425" s="248"/>
      <x:c r="F425" s="248"/>
      <x:c r="G425" s="248"/>
      <x:c r="H425" s="248"/>
      <x:c r="I425" s="248"/>
      <x:c r="J425" s="248"/>
      <x:c r="K425" s="248"/>
      <x:c r="L425" s="248"/>
      <x:c r="M425" s="248"/>
      <x:c r="N425" s="248"/>
      <x:c r="O425" s="248"/>
      <x:c r="P425" s="248"/>
      <x:c r="Q425" s="248"/>
      <x:c r="R425" s="248"/>
      <x:c r="S425" s="248"/>
      <x:c r="T425" s="248"/>
      <x:c r="U425" s="248"/>
      <x:c r="V425" s="248"/>
      <x:c r="W425" s="248"/>
      <x:c r="X425" s="248"/>
      <x:c r="Y425" s="248"/>
      <x:c r="Z425" s="248"/>
    </x:row>
    <x:row r="426">
      <x:c r="A426" s="248"/>
      <x:c r="B426" s="248"/>
      <x:c r="C426" s="248"/>
      <x:c r="D426" s="248"/>
      <x:c r="E426" s="248"/>
      <x:c r="F426" s="248"/>
      <x:c r="G426" s="248"/>
      <x:c r="H426" s="248"/>
      <x:c r="I426" s="248"/>
      <x:c r="J426" s="248"/>
      <x:c r="K426" s="248"/>
      <x:c r="L426" s="248"/>
      <x:c r="M426" s="248"/>
      <x:c r="N426" s="248"/>
      <x:c r="O426" s="248"/>
      <x:c r="P426" s="248"/>
      <x:c r="Q426" s="248"/>
      <x:c r="R426" s="248"/>
      <x:c r="S426" s="248"/>
      <x:c r="T426" s="248"/>
      <x:c r="U426" s="248"/>
      <x:c r="V426" s="248"/>
      <x:c r="W426" s="248"/>
      <x:c r="X426" s="248"/>
      <x:c r="Y426" s="248"/>
      <x:c r="Z426" s="248"/>
    </x:row>
    <x:row r="427">
      <x:c r="A427" s="248"/>
      <x:c r="B427" s="248"/>
      <x:c r="C427" s="248"/>
      <x:c r="D427" s="248"/>
      <x:c r="E427" s="248"/>
      <x:c r="F427" s="248"/>
      <x:c r="G427" s="248"/>
      <x:c r="H427" s="248"/>
      <x:c r="I427" s="248"/>
      <x:c r="J427" s="248"/>
      <x:c r="K427" s="248"/>
      <x:c r="L427" s="248"/>
      <x:c r="M427" s="248"/>
      <x:c r="N427" s="248"/>
      <x:c r="O427" s="248"/>
      <x:c r="P427" s="248"/>
      <x:c r="Q427" s="248"/>
      <x:c r="R427" s="248"/>
      <x:c r="S427" s="248"/>
      <x:c r="T427" s="248"/>
      <x:c r="U427" s="248"/>
      <x:c r="V427" s="248"/>
      <x:c r="W427" s="248"/>
      <x:c r="X427" s="248"/>
      <x:c r="Y427" s="248"/>
      <x:c r="Z427" s="248"/>
    </x:row>
    <x:row r="428">
      <x:c r="A428" s="248"/>
      <x:c r="B428" s="248"/>
      <x:c r="C428" s="248"/>
      <x:c r="D428" s="248"/>
      <x:c r="E428" s="248"/>
      <x:c r="F428" s="248"/>
      <x:c r="G428" s="248"/>
      <x:c r="H428" s="248"/>
      <x:c r="I428" s="248"/>
      <x:c r="J428" s="248"/>
      <x:c r="K428" s="248"/>
      <x:c r="L428" s="248"/>
      <x:c r="M428" s="248"/>
      <x:c r="N428" s="248"/>
      <x:c r="O428" s="248"/>
      <x:c r="P428" s="248"/>
      <x:c r="Q428" s="248"/>
      <x:c r="R428" s="248"/>
      <x:c r="S428" s="248"/>
      <x:c r="T428" s="248"/>
      <x:c r="U428" s="248"/>
      <x:c r="V428" s="248"/>
      <x:c r="W428" s="248"/>
      <x:c r="X428" s="248"/>
      <x:c r="Y428" s="248"/>
      <x:c r="Z428" s="248"/>
    </x:row>
    <x:row r="429">
      <x:c r="A429" s="248"/>
      <x:c r="B429" s="248"/>
      <x:c r="C429" s="248"/>
      <x:c r="D429" s="248"/>
      <x:c r="E429" s="248"/>
      <x:c r="F429" s="248"/>
      <x:c r="G429" s="248"/>
      <x:c r="H429" s="248"/>
      <x:c r="I429" s="248"/>
      <x:c r="J429" s="248"/>
      <x:c r="K429" s="248"/>
      <x:c r="L429" s="248"/>
      <x:c r="M429" s="248"/>
      <x:c r="N429" s="248"/>
      <x:c r="O429" s="248"/>
      <x:c r="P429" s="248"/>
      <x:c r="Q429" s="248"/>
      <x:c r="R429" s="248"/>
      <x:c r="S429" s="248"/>
      <x:c r="T429" s="248"/>
      <x:c r="U429" s="248"/>
      <x:c r="V429" s="248"/>
      <x:c r="W429" s="248"/>
      <x:c r="X429" s="248"/>
      <x:c r="Y429" s="248"/>
      <x:c r="Z429" s="248"/>
    </x:row>
    <x:row r="430">
      <x:c r="A430" s="248"/>
      <x:c r="B430" s="248"/>
      <x:c r="C430" s="248"/>
      <x:c r="D430" s="248"/>
      <x:c r="E430" s="248"/>
      <x:c r="F430" s="248"/>
      <x:c r="G430" s="248"/>
      <x:c r="H430" s="248"/>
      <x:c r="I430" s="248"/>
      <x:c r="J430" s="248"/>
      <x:c r="K430" s="248"/>
      <x:c r="L430" s="248"/>
      <x:c r="M430" s="248"/>
      <x:c r="N430" s="248"/>
      <x:c r="O430" s="248"/>
      <x:c r="P430" s="248"/>
      <x:c r="Q430" s="248"/>
      <x:c r="R430" s="248"/>
      <x:c r="S430" s="248"/>
      <x:c r="T430" s="248"/>
      <x:c r="U430" s="248"/>
      <x:c r="V430" s="248"/>
      <x:c r="W430" s="248"/>
      <x:c r="X430" s="248"/>
      <x:c r="Y430" s="248"/>
      <x:c r="Z430" s="248"/>
    </x:row>
    <x:row r="431">
      <x:c r="A431" s="248"/>
      <x:c r="B431" s="248"/>
      <x:c r="C431" s="248"/>
      <x:c r="D431" s="248"/>
      <x:c r="E431" s="248"/>
      <x:c r="F431" s="248"/>
      <x:c r="G431" s="248"/>
      <x:c r="H431" s="248"/>
      <x:c r="I431" s="248"/>
      <x:c r="J431" s="248"/>
      <x:c r="K431" s="248"/>
      <x:c r="L431" s="248"/>
      <x:c r="M431" s="248"/>
      <x:c r="N431" s="248"/>
      <x:c r="O431" s="248"/>
      <x:c r="P431" s="248"/>
      <x:c r="Q431" s="248"/>
      <x:c r="R431" s="248"/>
      <x:c r="S431" s="248"/>
      <x:c r="T431" s="248"/>
      <x:c r="U431" s="248"/>
      <x:c r="V431" s="248"/>
      <x:c r="W431" s="248"/>
      <x:c r="X431" s="248"/>
      <x:c r="Y431" s="248"/>
      <x:c r="Z431" s="248"/>
    </x:row>
    <x:row r="432">
      <x:c r="A432" s="248"/>
      <x:c r="B432" s="248"/>
      <x:c r="C432" s="248"/>
      <x:c r="D432" s="248"/>
      <x:c r="E432" s="248"/>
      <x:c r="F432" s="248"/>
      <x:c r="G432" s="248"/>
      <x:c r="H432" s="248"/>
      <x:c r="I432" s="248"/>
      <x:c r="J432" s="248"/>
      <x:c r="K432" s="248"/>
      <x:c r="L432" s="248"/>
      <x:c r="M432" s="248"/>
      <x:c r="N432" s="248"/>
      <x:c r="O432" s="248"/>
      <x:c r="P432" s="248"/>
      <x:c r="Q432" s="248"/>
      <x:c r="R432" s="248"/>
      <x:c r="S432" s="248"/>
      <x:c r="T432" s="248"/>
      <x:c r="U432" s="248"/>
      <x:c r="V432" s="248"/>
      <x:c r="W432" s="248"/>
      <x:c r="X432" s="248"/>
      <x:c r="Y432" s="248"/>
      <x:c r="Z432" s="248"/>
    </x:row>
    <x:row r="433">
      <x:c r="A433" s="248"/>
      <x:c r="B433" s="248"/>
      <x:c r="C433" s="248"/>
      <x:c r="D433" s="248"/>
      <x:c r="E433" s="248"/>
      <x:c r="F433" s="248"/>
      <x:c r="G433" s="248"/>
      <x:c r="H433" s="248"/>
      <x:c r="I433" s="248"/>
      <x:c r="J433" s="248"/>
      <x:c r="K433" s="248"/>
      <x:c r="L433" s="248"/>
      <x:c r="M433" s="248"/>
      <x:c r="N433" s="248"/>
      <x:c r="O433" s="248"/>
      <x:c r="P433" s="248"/>
      <x:c r="Q433" s="248"/>
      <x:c r="R433" s="248"/>
      <x:c r="S433" s="248"/>
      <x:c r="T433" s="248"/>
      <x:c r="U433" s="248"/>
      <x:c r="V433" s="248"/>
      <x:c r="W433" s="248"/>
      <x:c r="X433" s="248"/>
      <x:c r="Y433" s="248"/>
      <x:c r="Z433" s="248"/>
    </x:row>
    <x:row r="434">
      <x:c r="A434" s="248"/>
      <x:c r="B434" s="248"/>
      <x:c r="C434" s="248"/>
      <x:c r="D434" s="248"/>
      <x:c r="E434" s="248"/>
      <x:c r="F434" s="248"/>
      <x:c r="G434" s="248"/>
      <x:c r="H434" s="248"/>
      <x:c r="I434" s="248"/>
      <x:c r="J434" s="248"/>
      <x:c r="K434" s="248"/>
      <x:c r="L434" s="248"/>
      <x:c r="M434" s="248"/>
      <x:c r="N434" s="248"/>
      <x:c r="O434" s="248"/>
      <x:c r="P434" s="248"/>
      <x:c r="Q434" s="248"/>
      <x:c r="R434" s="248"/>
      <x:c r="S434" s="248"/>
      <x:c r="T434" s="248"/>
      <x:c r="U434" s="248"/>
      <x:c r="V434" s="248"/>
      <x:c r="W434" s="248"/>
      <x:c r="X434" s="248"/>
      <x:c r="Y434" s="248"/>
      <x:c r="Z434" s="248"/>
    </x:row>
    <x:row r="435">
      <x:c r="A435" s="248"/>
      <x:c r="B435" s="248"/>
      <x:c r="C435" s="248"/>
      <x:c r="D435" s="248"/>
      <x:c r="E435" s="248"/>
      <x:c r="F435" s="248"/>
      <x:c r="G435" s="248"/>
      <x:c r="H435" s="248"/>
      <x:c r="I435" s="248"/>
      <x:c r="J435" s="248"/>
      <x:c r="K435" s="248"/>
      <x:c r="L435" s="248"/>
      <x:c r="M435" s="248"/>
      <x:c r="N435" s="248"/>
      <x:c r="O435" s="248"/>
      <x:c r="P435" s="248"/>
      <x:c r="Q435" s="248"/>
      <x:c r="R435" s="248"/>
      <x:c r="S435" s="248"/>
      <x:c r="T435" s="248"/>
      <x:c r="U435" s="248"/>
      <x:c r="V435" s="248"/>
      <x:c r="W435" s="248"/>
      <x:c r="X435" s="248"/>
      <x:c r="Y435" s="248"/>
      <x:c r="Z435" s="248"/>
    </x:row>
    <x:row r="436">
      <x:c r="A436" s="248"/>
      <x:c r="B436" s="248"/>
      <x:c r="C436" s="248"/>
      <x:c r="D436" s="248"/>
      <x:c r="E436" s="248"/>
      <x:c r="F436" s="248"/>
      <x:c r="G436" s="248"/>
      <x:c r="H436" s="248"/>
      <x:c r="I436" s="248"/>
      <x:c r="J436" s="248"/>
      <x:c r="K436" s="248"/>
      <x:c r="L436" s="248"/>
      <x:c r="M436" s="248"/>
      <x:c r="N436" s="248"/>
      <x:c r="O436" s="248"/>
      <x:c r="P436" s="248"/>
      <x:c r="Q436" s="248"/>
      <x:c r="R436" s="248"/>
      <x:c r="S436" s="248"/>
      <x:c r="T436" s="248"/>
      <x:c r="U436" s="248"/>
      <x:c r="V436" s="248"/>
      <x:c r="W436" s="248"/>
      <x:c r="X436" s="248"/>
      <x:c r="Y436" s="248"/>
      <x:c r="Z436" s="248"/>
    </x:row>
    <x:row r="437">
      <x:c r="A437" s="248"/>
      <x:c r="B437" s="248"/>
      <x:c r="C437" s="248"/>
      <x:c r="D437" s="248"/>
      <x:c r="E437" s="248"/>
      <x:c r="F437" s="248"/>
      <x:c r="G437" s="248"/>
      <x:c r="H437" s="248"/>
      <x:c r="I437" s="248"/>
      <x:c r="J437" s="248"/>
      <x:c r="K437" s="248"/>
      <x:c r="L437" s="248"/>
      <x:c r="M437" s="248"/>
      <x:c r="N437" s="248"/>
      <x:c r="O437" s="248"/>
      <x:c r="P437" s="248"/>
      <x:c r="Q437" s="248"/>
      <x:c r="R437" s="248"/>
      <x:c r="S437" s="248"/>
      <x:c r="T437" s="248"/>
      <x:c r="U437" s="248"/>
      <x:c r="V437" s="248"/>
      <x:c r="W437" s="248"/>
      <x:c r="X437" s="248"/>
      <x:c r="Y437" s="248"/>
      <x:c r="Z437" s="248"/>
    </x:row>
    <x:row r="438">
      <x:c r="A438" s="248"/>
      <x:c r="B438" s="248"/>
      <x:c r="C438" s="248"/>
      <x:c r="D438" s="248"/>
      <x:c r="E438" s="248"/>
      <x:c r="F438" s="248"/>
      <x:c r="G438" s="248"/>
      <x:c r="H438" s="248"/>
      <x:c r="I438" s="248"/>
      <x:c r="J438" s="248"/>
      <x:c r="K438" s="248"/>
      <x:c r="L438" s="248"/>
      <x:c r="M438" s="248"/>
      <x:c r="N438" s="248"/>
      <x:c r="O438" s="248"/>
      <x:c r="P438" s="248"/>
      <x:c r="Q438" s="248"/>
      <x:c r="R438" s="248"/>
      <x:c r="S438" s="248"/>
      <x:c r="T438" s="248"/>
      <x:c r="U438" s="248"/>
      <x:c r="V438" s="248"/>
      <x:c r="W438" s="248"/>
      <x:c r="X438" s="248"/>
      <x:c r="Y438" s="248"/>
      <x:c r="Z438" s="248"/>
    </x:row>
    <x:row r="439">
      <x:c r="A439" s="248"/>
      <x:c r="B439" s="248"/>
      <x:c r="C439" s="248"/>
      <x:c r="D439" s="248"/>
      <x:c r="E439" s="248"/>
      <x:c r="F439" s="248"/>
      <x:c r="G439" s="248"/>
      <x:c r="H439" s="248"/>
      <x:c r="I439" s="248"/>
      <x:c r="J439" s="248"/>
      <x:c r="K439" s="248"/>
      <x:c r="L439" s="248"/>
      <x:c r="M439" s="248"/>
      <x:c r="N439" s="248"/>
      <x:c r="O439" s="248"/>
      <x:c r="P439" s="248"/>
      <x:c r="Q439" s="248"/>
      <x:c r="R439" s="248"/>
      <x:c r="S439" s="248"/>
      <x:c r="T439" s="248"/>
      <x:c r="U439" s="248"/>
      <x:c r="V439" s="248"/>
      <x:c r="W439" s="248"/>
      <x:c r="X439" s="248"/>
      <x:c r="Y439" s="248"/>
      <x:c r="Z439" s="248"/>
    </x:row>
    <x:row r="440">
      <x:c r="A440" s="248"/>
      <x:c r="B440" s="248"/>
      <x:c r="C440" s="248"/>
      <x:c r="D440" s="248"/>
      <x:c r="E440" s="248"/>
      <x:c r="F440" s="248"/>
      <x:c r="G440" s="248"/>
      <x:c r="H440" s="248"/>
      <x:c r="I440" s="248"/>
      <x:c r="J440" s="248"/>
      <x:c r="K440" s="248"/>
      <x:c r="L440" s="248"/>
      <x:c r="M440" s="248"/>
      <x:c r="N440" s="248"/>
      <x:c r="O440" s="248"/>
      <x:c r="P440" s="248"/>
      <x:c r="Q440" s="248"/>
      <x:c r="R440" s="248"/>
      <x:c r="S440" s="248"/>
      <x:c r="T440" s="248"/>
      <x:c r="U440" s="248"/>
      <x:c r="V440" s="248"/>
      <x:c r="W440" s="248"/>
      <x:c r="X440" s="248"/>
      <x:c r="Y440" s="248"/>
      <x:c r="Z440" s="248"/>
    </x:row>
    <x:row r="441">
      <x:c r="A441" s="248"/>
      <x:c r="B441" s="248"/>
      <x:c r="C441" s="248"/>
      <x:c r="D441" s="248"/>
      <x:c r="E441" s="248"/>
      <x:c r="F441" s="248"/>
      <x:c r="G441" s="248"/>
      <x:c r="H441" s="248"/>
      <x:c r="I441" s="248"/>
      <x:c r="J441" s="248"/>
      <x:c r="K441" s="248"/>
      <x:c r="L441" s="248"/>
      <x:c r="M441" s="248"/>
      <x:c r="N441" s="248"/>
      <x:c r="O441" s="248"/>
      <x:c r="P441" s="248"/>
      <x:c r="Q441" s="248"/>
      <x:c r="R441" s="248"/>
      <x:c r="S441" s="248"/>
      <x:c r="T441" s="248"/>
      <x:c r="U441" s="248"/>
      <x:c r="V441" s="248"/>
      <x:c r="W441" s="248"/>
      <x:c r="X441" s="248"/>
      <x:c r="Y441" s="248"/>
      <x:c r="Z441" s="248"/>
    </x:row>
    <x:row r="442">
      <x:c r="A442" s="248"/>
      <x:c r="B442" s="248"/>
      <x:c r="C442" s="248"/>
      <x:c r="D442" s="248"/>
      <x:c r="E442" s="248"/>
      <x:c r="F442" s="248"/>
      <x:c r="G442" s="248"/>
      <x:c r="H442" s="248"/>
      <x:c r="I442" s="248"/>
      <x:c r="J442" s="248"/>
      <x:c r="K442" s="248"/>
      <x:c r="L442" s="248"/>
      <x:c r="M442" s="248"/>
      <x:c r="N442" s="248"/>
      <x:c r="O442" s="248"/>
      <x:c r="P442" s="248"/>
      <x:c r="Q442" s="248"/>
      <x:c r="R442" s="248"/>
      <x:c r="S442" s="248"/>
      <x:c r="T442" s="248"/>
      <x:c r="U442" s="248"/>
      <x:c r="V442" s="248"/>
      <x:c r="W442" s="248"/>
      <x:c r="X442" s="248"/>
      <x:c r="Y442" s="248"/>
      <x:c r="Z442" s="248"/>
    </x:row>
    <x:row r="443">
      <x:c r="A443" s="248"/>
      <x:c r="B443" s="248"/>
      <x:c r="C443" s="248"/>
      <x:c r="D443" s="248"/>
      <x:c r="E443" s="248"/>
      <x:c r="F443" s="248"/>
      <x:c r="G443" s="248"/>
      <x:c r="H443" s="248"/>
      <x:c r="I443" s="248"/>
      <x:c r="J443" s="248"/>
      <x:c r="K443" s="248"/>
      <x:c r="L443" s="248"/>
      <x:c r="M443" s="248"/>
      <x:c r="N443" s="248"/>
      <x:c r="O443" s="248"/>
      <x:c r="P443" s="248"/>
      <x:c r="Q443" s="248"/>
      <x:c r="R443" s="248"/>
      <x:c r="S443" s="248"/>
      <x:c r="T443" s="248"/>
      <x:c r="U443" s="248"/>
      <x:c r="V443" s="248"/>
      <x:c r="W443" s="248"/>
      <x:c r="X443" s="248"/>
      <x:c r="Y443" s="248"/>
      <x:c r="Z443" s="248"/>
    </x:row>
    <x:row r="444">
      <x:c r="A444" s="248"/>
      <x:c r="B444" s="248"/>
      <x:c r="C444" s="248"/>
      <x:c r="D444" s="248"/>
      <x:c r="E444" s="248"/>
      <x:c r="F444" s="248"/>
      <x:c r="G444" s="248"/>
      <x:c r="H444" s="248"/>
      <x:c r="I444" s="248"/>
      <x:c r="J444" s="248"/>
      <x:c r="K444" s="248"/>
      <x:c r="L444" s="248"/>
      <x:c r="M444" s="248"/>
      <x:c r="N444" s="248"/>
      <x:c r="O444" s="248"/>
      <x:c r="P444" s="248"/>
      <x:c r="Q444" s="248"/>
      <x:c r="R444" s="248"/>
      <x:c r="S444" s="248"/>
      <x:c r="T444" s="248"/>
      <x:c r="U444" s="248"/>
      <x:c r="V444" s="248"/>
      <x:c r="W444" s="248"/>
      <x:c r="X444" s="248"/>
      <x:c r="Y444" s="248"/>
      <x:c r="Z444" s="248"/>
    </x:row>
    <x:row r="445">
      <x:c r="A445" s="248"/>
      <x:c r="B445" s="248"/>
      <x:c r="C445" s="248"/>
      <x:c r="D445" s="248"/>
      <x:c r="E445" s="248"/>
      <x:c r="F445" s="248"/>
      <x:c r="G445" s="248"/>
      <x:c r="H445" s="248"/>
      <x:c r="I445" s="248"/>
      <x:c r="J445" s="248"/>
      <x:c r="K445" s="248"/>
      <x:c r="L445" s="248"/>
      <x:c r="M445" s="248"/>
      <x:c r="N445" s="248"/>
      <x:c r="O445" s="248"/>
      <x:c r="P445" s="248"/>
      <x:c r="Q445" s="248"/>
      <x:c r="R445" s="248"/>
      <x:c r="S445" s="248"/>
      <x:c r="T445" s="248"/>
      <x:c r="U445" s="248"/>
      <x:c r="V445" s="248"/>
      <x:c r="W445" s="248"/>
      <x:c r="X445" s="248"/>
      <x:c r="Y445" s="248"/>
      <x:c r="Z445" s="248"/>
    </x:row>
    <x:row r="446">
      <x:c r="A446" s="248"/>
      <x:c r="B446" s="248"/>
      <x:c r="C446" s="248"/>
      <x:c r="D446" s="248"/>
      <x:c r="E446" s="248"/>
      <x:c r="F446" s="248"/>
      <x:c r="G446" s="248"/>
      <x:c r="H446" s="248"/>
      <x:c r="I446" s="248"/>
      <x:c r="J446" s="248"/>
      <x:c r="K446" s="248"/>
      <x:c r="L446" s="248"/>
      <x:c r="M446" s="248"/>
      <x:c r="N446" s="248"/>
      <x:c r="O446" s="248"/>
      <x:c r="P446" s="248"/>
      <x:c r="Q446" s="248"/>
      <x:c r="R446" s="248"/>
      <x:c r="S446" s="248"/>
      <x:c r="T446" s="248"/>
      <x:c r="U446" s="248"/>
      <x:c r="V446" s="248"/>
      <x:c r="W446" s="248"/>
      <x:c r="X446" s="248"/>
      <x:c r="Y446" s="248"/>
      <x:c r="Z446" s="248"/>
    </x:row>
    <x:row r="447">
      <x:c r="A447" s="248"/>
      <x:c r="B447" s="248"/>
      <x:c r="C447" s="248"/>
      <x:c r="D447" s="248"/>
      <x:c r="E447" s="248"/>
      <x:c r="F447" s="248"/>
      <x:c r="G447" s="248"/>
      <x:c r="H447" s="248"/>
      <x:c r="I447" s="248"/>
      <x:c r="J447" s="248"/>
      <x:c r="K447" s="248"/>
      <x:c r="L447" s="248"/>
      <x:c r="M447" s="248"/>
      <x:c r="N447" s="248"/>
      <x:c r="O447" s="248"/>
      <x:c r="P447" s="248"/>
      <x:c r="Q447" s="248"/>
      <x:c r="R447" s="248"/>
      <x:c r="S447" s="248"/>
      <x:c r="T447" s="248"/>
      <x:c r="U447" s="248"/>
      <x:c r="V447" s="248"/>
      <x:c r="W447" s="248"/>
      <x:c r="X447" s="248"/>
      <x:c r="Y447" s="248"/>
      <x:c r="Z447" s="248"/>
    </x:row>
    <x:row r="448">
      <x:c r="A448" s="248"/>
      <x:c r="B448" s="248"/>
      <x:c r="C448" s="248"/>
      <x:c r="D448" s="248"/>
      <x:c r="E448" s="248"/>
      <x:c r="F448" s="248"/>
      <x:c r="G448" s="248"/>
      <x:c r="H448" s="248"/>
      <x:c r="I448" s="248"/>
      <x:c r="J448" s="248"/>
      <x:c r="K448" s="248"/>
      <x:c r="L448" s="248"/>
      <x:c r="M448" s="248"/>
      <x:c r="N448" s="248"/>
      <x:c r="O448" s="248"/>
      <x:c r="P448" s="248"/>
      <x:c r="Q448" s="248"/>
      <x:c r="R448" s="248"/>
      <x:c r="S448" s="248"/>
      <x:c r="T448" s="248"/>
      <x:c r="U448" s="248"/>
      <x:c r="V448" s="248"/>
      <x:c r="W448" s="248"/>
      <x:c r="X448" s="248"/>
      <x:c r="Y448" s="248"/>
      <x:c r="Z448" s="248"/>
    </x:row>
    <x:row r="449">
      <x:c r="A449" s="248"/>
      <x:c r="B449" s="248"/>
      <x:c r="C449" s="248"/>
      <x:c r="D449" s="248"/>
      <x:c r="E449" s="248"/>
      <x:c r="F449" s="248"/>
      <x:c r="G449" s="248"/>
      <x:c r="H449" s="248"/>
      <x:c r="I449" s="248"/>
      <x:c r="J449" s="248"/>
      <x:c r="K449" s="248"/>
      <x:c r="L449" s="248"/>
      <x:c r="M449" s="248"/>
      <x:c r="N449" s="248"/>
      <x:c r="O449" s="248"/>
      <x:c r="P449" s="248"/>
      <x:c r="Q449" s="248"/>
      <x:c r="R449" s="248"/>
      <x:c r="S449" s="248"/>
      <x:c r="T449" s="248"/>
      <x:c r="U449" s="248"/>
      <x:c r="V449" s="248"/>
      <x:c r="W449" s="248"/>
      <x:c r="X449" s="248"/>
      <x:c r="Y449" s="248"/>
      <x:c r="Z449" s="248"/>
    </x:row>
    <x:row r="450">
      <x:c r="A450" s="248"/>
      <x:c r="B450" s="248"/>
      <x:c r="C450" s="248"/>
      <x:c r="D450" s="248"/>
      <x:c r="E450" s="248"/>
      <x:c r="F450" s="248"/>
      <x:c r="G450" s="248"/>
      <x:c r="H450" s="248"/>
      <x:c r="I450" s="248"/>
      <x:c r="J450" s="248"/>
      <x:c r="K450" s="248"/>
      <x:c r="L450" s="248"/>
      <x:c r="M450" s="248"/>
      <x:c r="N450" s="248"/>
      <x:c r="O450" s="248"/>
      <x:c r="P450" s="248"/>
      <x:c r="Q450" s="248"/>
      <x:c r="R450" s="248"/>
      <x:c r="S450" s="248"/>
      <x:c r="T450" s="248"/>
      <x:c r="U450" s="248"/>
      <x:c r="V450" s="248"/>
      <x:c r="W450" s="248"/>
      <x:c r="X450" s="248"/>
      <x:c r="Y450" s="248"/>
      <x:c r="Z450" s="248"/>
    </x:row>
    <x:row r="451">
      <x:c r="A451" s="248"/>
      <x:c r="B451" s="248"/>
      <x:c r="C451" s="248"/>
      <x:c r="D451" s="248"/>
      <x:c r="E451" s="248"/>
      <x:c r="F451" s="248"/>
      <x:c r="G451" s="248"/>
      <x:c r="H451" s="248"/>
      <x:c r="I451" s="248"/>
      <x:c r="J451" s="248"/>
      <x:c r="K451" s="248"/>
      <x:c r="L451" s="248"/>
      <x:c r="M451" s="248"/>
      <x:c r="N451" s="248"/>
      <x:c r="O451" s="248"/>
      <x:c r="P451" s="248"/>
      <x:c r="Q451" s="248"/>
      <x:c r="R451" s="248"/>
      <x:c r="S451" s="248"/>
      <x:c r="T451" s="248"/>
      <x:c r="U451" s="248"/>
      <x:c r="V451" s="248"/>
      <x:c r="W451" s="248"/>
      <x:c r="X451" s="248"/>
      <x:c r="Y451" s="248"/>
      <x:c r="Z451" s="248"/>
    </x:row>
    <x:row r="452">
      <x:c r="A452" s="248"/>
      <x:c r="B452" s="248"/>
      <x:c r="C452" s="248"/>
      <x:c r="D452" s="248"/>
      <x:c r="E452" s="248"/>
      <x:c r="F452" s="248"/>
      <x:c r="G452" s="248"/>
      <x:c r="H452" s="248"/>
      <x:c r="I452" s="248"/>
      <x:c r="J452" s="248"/>
      <x:c r="K452" s="248"/>
      <x:c r="L452" s="248"/>
      <x:c r="M452" s="248"/>
      <x:c r="N452" s="248"/>
      <x:c r="O452" s="248"/>
      <x:c r="P452" s="248"/>
      <x:c r="Q452" s="248"/>
      <x:c r="R452" s="248"/>
      <x:c r="S452" s="248"/>
      <x:c r="T452" s="248"/>
      <x:c r="U452" s="248"/>
      <x:c r="V452" s="248"/>
      <x:c r="W452" s="248"/>
      <x:c r="X452" s="248"/>
      <x:c r="Y452" s="248"/>
      <x:c r="Z452" s="248"/>
    </x:row>
    <x:row r="453">
      <x:c r="A453" s="248"/>
      <x:c r="B453" s="248"/>
      <x:c r="C453" s="248"/>
      <x:c r="D453" s="248"/>
      <x:c r="E453" s="248"/>
      <x:c r="F453" s="248"/>
      <x:c r="G453" s="248"/>
      <x:c r="H453" s="248"/>
      <x:c r="I453" s="248"/>
      <x:c r="J453" s="248"/>
      <x:c r="K453" s="248"/>
      <x:c r="L453" s="248"/>
      <x:c r="M453" s="248"/>
      <x:c r="N453" s="248"/>
      <x:c r="O453" s="248"/>
      <x:c r="P453" s="248"/>
      <x:c r="Q453" s="248"/>
      <x:c r="R453" s="248"/>
      <x:c r="S453" s="248"/>
      <x:c r="T453" s="248"/>
      <x:c r="U453" s="248"/>
      <x:c r="V453" s="248"/>
      <x:c r="W453" s="248"/>
      <x:c r="X453" s="248"/>
      <x:c r="Y453" s="248"/>
      <x:c r="Z453" s="248"/>
    </x:row>
    <x:row r="454">
      <x:c r="A454" s="248"/>
      <x:c r="B454" s="248"/>
      <x:c r="C454" s="248"/>
      <x:c r="D454" s="248"/>
      <x:c r="E454" s="248"/>
      <x:c r="F454" s="248"/>
      <x:c r="G454" s="248"/>
      <x:c r="H454" s="248"/>
      <x:c r="I454" s="248"/>
      <x:c r="J454" s="248"/>
      <x:c r="K454" s="248"/>
      <x:c r="L454" s="248"/>
      <x:c r="M454" s="248"/>
      <x:c r="N454" s="248"/>
      <x:c r="O454" s="248"/>
      <x:c r="P454" s="248"/>
      <x:c r="Q454" s="248"/>
      <x:c r="R454" s="248"/>
      <x:c r="S454" s="248"/>
      <x:c r="T454" s="248"/>
      <x:c r="U454" s="248"/>
      <x:c r="V454" s="248"/>
      <x:c r="W454" s="248"/>
      <x:c r="X454" s="248"/>
      <x:c r="Y454" s="248"/>
      <x:c r="Z454" s="248"/>
    </x:row>
    <x:row r="455">
      <x:c r="A455" s="248"/>
      <x:c r="B455" s="248"/>
      <x:c r="C455" s="248"/>
      <x:c r="D455" s="248"/>
      <x:c r="E455" s="248"/>
      <x:c r="F455" s="248"/>
      <x:c r="G455" s="248"/>
      <x:c r="H455" s="248"/>
      <x:c r="I455" s="248"/>
      <x:c r="J455" s="248"/>
      <x:c r="K455" s="248"/>
      <x:c r="L455" s="248"/>
      <x:c r="M455" s="248"/>
      <x:c r="N455" s="248"/>
      <x:c r="O455" s="248"/>
      <x:c r="P455" s="248"/>
      <x:c r="Q455" s="248"/>
      <x:c r="R455" s="248"/>
      <x:c r="S455" s="248"/>
      <x:c r="T455" s="248"/>
      <x:c r="U455" s="248"/>
      <x:c r="V455" s="248"/>
      <x:c r="W455" s="248"/>
      <x:c r="X455" s="248"/>
      <x:c r="Y455" s="248"/>
      <x:c r="Z455" s="248"/>
    </x:row>
    <x:row r="456">
      <x:c r="A456" s="248"/>
      <x:c r="B456" s="248"/>
      <x:c r="C456" s="248"/>
      <x:c r="D456" s="248"/>
      <x:c r="E456" s="248"/>
      <x:c r="F456" s="248"/>
      <x:c r="G456" s="248"/>
      <x:c r="H456" s="248"/>
      <x:c r="I456" s="248"/>
      <x:c r="J456" s="248"/>
      <x:c r="K456" s="248"/>
      <x:c r="L456" s="248"/>
      <x:c r="M456" s="248"/>
      <x:c r="N456" s="248"/>
      <x:c r="O456" s="248"/>
      <x:c r="P456" s="248"/>
      <x:c r="Q456" s="248"/>
      <x:c r="R456" s="248"/>
      <x:c r="S456" s="248"/>
      <x:c r="T456" s="248"/>
      <x:c r="U456" s="248"/>
      <x:c r="V456" s="248"/>
      <x:c r="W456" s="248"/>
      <x:c r="X456" s="248"/>
      <x:c r="Y456" s="248"/>
      <x:c r="Z456" s="248"/>
    </x:row>
    <x:row r="457">
      <x:c r="A457" s="248"/>
      <x:c r="B457" s="248"/>
      <x:c r="C457" s="248"/>
      <x:c r="D457" s="248"/>
      <x:c r="E457" s="248"/>
      <x:c r="F457" s="248"/>
      <x:c r="G457" s="248"/>
      <x:c r="H457" s="248"/>
      <x:c r="I457" s="248"/>
      <x:c r="J457" s="248"/>
      <x:c r="K457" s="248"/>
      <x:c r="L457" s="248"/>
      <x:c r="M457" s="248"/>
      <x:c r="N457" s="248"/>
      <x:c r="O457" s="248"/>
      <x:c r="P457" s="248"/>
      <x:c r="Q457" s="248"/>
      <x:c r="R457" s="248"/>
      <x:c r="S457" s="248"/>
      <x:c r="T457" s="248"/>
      <x:c r="U457" s="248"/>
      <x:c r="V457" s="248"/>
      <x:c r="W457" s="248"/>
      <x:c r="X457" s="248"/>
      <x:c r="Y457" s="248"/>
      <x:c r="Z457" s="248"/>
    </x:row>
    <x:row r="458">
      <x:c r="A458" s="248"/>
      <x:c r="B458" s="248"/>
      <x:c r="C458" s="248"/>
      <x:c r="D458" s="248"/>
      <x:c r="E458" s="248"/>
      <x:c r="F458" s="248"/>
      <x:c r="G458" s="248"/>
      <x:c r="H458" s="248"/>
      <x:c r="I458" s="248"/>
      <x:c r="J458" s="248"/>
      <x:c r="K458" s="248"/>
      <x:c r="L458" s="248"/>
      <x:c r="M458" s="248"/>
      <x:c r="N458" s="248"/>
      <x:c r="O458" s="248"/>
      <x:c r="P458" s="248"/>
      <x:c r="Q458" s="248"/>
      <x:c r="R458" s="248"/>
      <x:c r="S458" s="248"/>
      <x:c r="T458" s="248"/>
      <x:c r="U458" s="248"/>
      <x:c r="V458" s="248"/>
      <x:c r="W458" s="248"/>
      <x:c r="X458" s="248"/>
      <x:c r="Y458" s="248"/>
      <x:c r="Z458" s="248"/>
    </x:row>
    <x:row r="459">
      <x:c r="A459" s="248"/>
      <x:c r="B459" s="248"/>
      <x:c r="C459" s="248"/>
      <x:c r="D459" s="248"/>
      <x:c r="E459" s="248"/>
      <x:c r="F459" s="248"/>
      <x:c r="G459" s="248"/>
      <x:c r="H459" s="248"/>
      <x:c r="I459" s="248"/>
      <x:c r="J459" s="248"/>
      <x:c r="K459" s="248"/>
      <x:c r="L459" s="248"/>
      <x:c r="M459" s="248"/>
      <x:c r="N459" s="248"/>
      <x:c r="O459" s="248"/>
      <x:c r="P459" s="248"/>
      <x:c r="Q459" s="248"/>
      <x:c r="R459" s="248"/>
      <x:c r="S459" s="248"/>
      <x:c r="T459" s="248"/>
      <x:c r="U459" s="248"/>
      <x:c r="V459" s="248"/>
      <x:c r="W459" s="248"/>
      <x:c r="X459" s="248"/>
      <x:c r="Y459" s="248"/>
      <x:c r="Z459" s="248"/>
    </x:row>
    <x:row r="460">
      <x:c r="A460" s="248"/>
      <x:c r="B460" s="248"/>
      <x:c r="C460" s="248"/>
      <x:c r="D460" s="248"/>
      <x:c r="E460" s="248"/>
      <x:c r="F460" s="248"/>
      <x:c r="G460" s="248"/>
      <x:c r="H460" s="248"/>
      <x:c r="I460" s="248"/>
      <x:c r="J460" s="248"/>
      <x:c r="K460" s="248"/>
      <x:c r="L460" s="248"/>
      <x:c r="M460" s="248"/>
      <x:c r="N460" s="248"/>
      <x:c r="O460" s="248"/>
      <x:c r="P460" s="248"/>
      <x:c r="Q460" s="248"/>
      <x:c r="R460" s="248"/>
      <x:c r="S460" s="248"/>
      <x:c r="T460" s="248"/>
      <x:c r="U460" s="248"/>
      <x:c r="V460" s="248"/>
      <x:c r="W460" s="248"/>
      <x:c r="X460" s="248"/>
      <x:c r="Y460" s="248"/>
      <x:c r="Z460" s="248"/>
    </x:row>
    <x:row r="461">
      <x:c r="A461" s="248"/>
      <x:c r="B461" s="248"/>
      <x:c r="C461" s="248"/>
      <x:c r="D461" s="248"/>
      <x:c r="E461" s="248"/>
      <x:c r="F461" s="248"/>
      <x:c r="G461" s="248"/>
      <x:c r="H461" s="248"/>
      <x:c r="I461" s="248"/>
      <x:c r="J461" s="248"/>
      <x:c r="K461" s="248"/>
      <x:c r="L461" s="248"/>
      <x:c r="M461" s="248"/>
      <x:c r="N461" s="248"/>
      <x:c r="O461" s="248"/>
      <x:c r="P461" s="248"/>
      <x:c r="Q461" s="248"/>
      <x:c r="R461" s="248"/>
      <x:c r="S461" s="248"/>
      <x:c r="T461" s="248"/>
      <x:c r="U461" s="248"/>
      <x:c r="V461" s="248"/>
      <x:c r="W461" s="248"/>
      <x:c r="X461" s="248"/>
      <x:c r="Y461" s="248"/>
      <x:c r="Z461" s="248"/>
    </x:row>
    <x:row r="462">
      <x:c r="A462" s="248"/>
      <x:c r="B462" s="248"/>
      <x:c r="C462" s="248"/>
      <x:c r="D462" s="248"/>
      <x:c r="E462" s="248"/>
      <x:c r="F462" s="248"/>
      <x:c r="G462" s="248"/>
      <x:c r="H462" s="248"/>
      <x:c r="I462" s="248"/>
      <x:c r="J462" s="248"/>
      <x:c r="K462" s="248"/>
      <x:c r="L462" s="248"/>
      <x:c r="M462" s="248"/>
      <x:c r="N462" s="248"/>
      <x:c r="O462" s="248"/>
      <x:c r="P462" s="248"/>
      <x:c r="Q462" s="248"/>
      <x:c r="R462" s="248"/>
      <x:c r="S462" s="248"/>
      <x:c r="T462" s="248"/>
      <x:c r="U462" s="248"/>
      <x:c r="V462" s="248"/>
      <x:c r="W462" s="248"/>
      <x:c r="X462" s="248"/>
      <x:c r="Y462" s="248"/>
      <x:c r="Z462" s="248"/>
    </x:row>
    <x:row r="463">
      <x:c r="A463" s="248"/>
      <x:c r="B463" s="248"/>
      <x:c r="C463" s="248"/>
      <x:c r="D463" s="248"/>
      <x:c r="E463" s="248"/>
      <x:c r="F463" s="248"/>
      <x:c r="G463" s="248"/>
      <x:c r="H463" s="248"/>
      <x:c r="I463" s="248"/>
      <x:c r="J463" s="248"/>
      <x:c r="K463" s="248"/>
      <x:c r="L463" s="248"/>
      <x:c r="M463" s="248"/>
      <x:c r="N463" s="248"/>
      <x:c r="O463" s="248"/>
      <x:c r="P463" s="248"/>
      <x:c r="Q463" s="248"/>
      <x:c r="R463" s="248"/>
      <x:c r="S463" s="248"/>
      <x:c r="T463" s="248"/>
      <x:c r="U463" s="248"/>
      <x:c r="V463" s="248"/>
      <x:c r="W463" s="248"/>
      <x:c r="X463" s="248"/>
      <x:c r="Y463" s="248"/>
      <x:c r="Z463" s="248"/>
    </x:row>
    <x:row r="464">
      <x:c r="A464" s="248"/>
      <x:c r="B464" s="248"/>
      <x:c r="C464" s="248"/>
      <x:c r="D464" s="248"/>
      <x:c r="E464" s="248"/>
      <x:c r="F464" s="248"/>
      <x:c r="G464" s="248"/>
      <x:c r="H464" s="248"/>
      <x:c r="I464" s="248"/>
      <x:c r="J464" s="248"/>
      <x:c r="K464" s="248"/>
      <x:c r="L464" s="248"/>
      <x:c r="M464" s="248"/>
      <x:c r="N464" s="248"/>
      <x:c r="O464" s="248"/>
      <x:c r="P464" s="248"/>
      <x:c r="Q464" s="248"/>
      <x:c r="R464" s="248"/>
      <x:c r="S464" s="248"/>
      <x:c r="T464" s="248"/>
      <x:c r="U464" s="248"/>
      <x:c r="V464" s="248"/>
      <x:c r="W464" s="248"/>
      <x:c r="X464" s="248"/>
      <x:c r="Y464" s="248"/>
      <x:c r="Z464" s="248"/>
    </x:row>
    <x:row r="465">
      <x:c r="A465" s="248"/>
      <x:c r="B465" s="248"/>
      <x:c r="C465" s="248"/>
      <x:c r="D465" s="248"/>
      <x:c r="E465" s="248"/>
      <x:c r="F465" s="248"/>
      <x:c r="G465" s="248"/>
      <x:c r="H465" s="248"/>
      <x:c r="I465" s="248"/>
      <x:c r="J465" s="248"/>
      <x:c r="K465" s="248"/>
      <x:c r="L465" s="248"/>
      <x:c r="M465" s="248"/>
      <x:c r="N465" s="248"/>
      <x:c r="O465" s="248"/>
      <x:c r="P465" s="248"/>
      <x:c r="Q465" s="248"/>
      <x:c r="R465" s="248"/>
      <x:c r="S465" s="248"/>
      <x:c r="T465" s="248"/>
      <x:c r="U465" s="248"/>
      <x:c r="V465" s="248"/>
      <x:c r="W465" s="248"/>
      <x:c r="X465" s="248"/>
      <x:c r="Y465" s="248"/>
      <x:c r="Z465" s="248"/>
    </x:row>
    <x:row r="466">
      <x:c r="A466" s="248"/>
      <x:c r="B466" s="248"/>
      <x:c r="C466" s="248"/>
      <x:c r="D466" s="248"/>
      <x:c r="E466" s="248"/>
      <x:c r="F466" s="248"/>
      <x:c r="G466" s="248"/>
      <x:c r="H466" s="248"/>
      <x:c r="I466" s="248"/>
      <x:c r="J466" s="248"/>
      <x:c r="K466" s="248"/>
      <x:c r="L466" s="248"/>
      <x:c r="M466" s="248"/>
      <x:c r="N466" s="248"/>
      <x:c r="O466" s="248"/>
      <x:c r="P466" s="248"/>
      <x:c r="Q466" s="248"/>
      <x:c r="R466" s="248"/>
      <x:c r="S466" s="248"/>
      <x:c r="T466" s="248"/>
      <x:c r="U466" s="248"/>
      <x:c r="V466" s="248"/>
      <x:c r="W466" s="248"/>
      <x:c r="X466" s="248"/>
      <x:c r="Y466" s="248"/>
      <x:c r="Z466" s="248"/>
    </x:row>
    <x:row r="467">
      <x:c r="A467" s="248"/>
      <x:c r="B467" s="248"/>
      <x:c r="C467" s="248"/>
      <x:c r="D467" s="248"/>
      <x:c r="E467" s="248"/>
      <x:c r="F467" s="248"/>
      <x:c r="G467" s="248"/>
      <x:c r="H467" s="248"/>
      <x:c r="I467" s="248"/>
      <x:c r="J467" s="248"/>
      <x:c r="K467" s="248"/>
      <x:c r="L467" s="248"/>
      <x:c r="M467" s="248"/>
      <x:c r="N467" s="248"/>
      <x:c r="O467" s="248"/>
      <x:c r="P467" s="248"/>
      <x:c r="Q467" s="248"/>
      <x:c r="R467" s="248"/>
      <x:c r="S467" s="248"/>
      <x:c r="T467" s="248"/>
      <x:c r="U467" s="248"/>
      <x:c r="V467" s="248"/>
      <x:c r="W467" s="248"/>
      <x:c r="X467" s="248"/>
      <x:c r="Y467" s="248"/>
      <x:c r="Z467" s="248"/>
    </x:row>
    <x:row r="468">
      <x:c r="A468" s="248"/>
      <x:c r="B468" s="248"/>
      <x:c r="C468" s="248"/>
      <x:c r="D468" s="248"/>
      <x:c r="E468" s="248"/>
      <x:c r="F468" s="248"/>
      <x:c r="G468" s="248"/>
      <x:c r="H468" s="248"/>
      <x:c r="I468" s="248"/>
      <x:c r="J468" s="248"/>
      <x:c r="K468" s="248"/>
      <x:c r="L468" s="248"/>
      <x:c r="M468" s="248"/>
      <x:c r="N468" s="248"/>
      <x:c r="O468" s="248"/>
      <x:c r="P468" s="248"/>
      <x:c r="Q468" s="248"/>
      <x:c r="R468" s="248"/>
      <x:c r="S468" s="248"/>
      <x:c r="T468" s="248"/>
      <x:c r="U468" s="248"/>
      <x:c r="V468" s="248"/>
      <x:c r="W468" s="248"/>
      <x:c r="X468" s="248"/>
      <x:c r="Y468" s="248"/>
      <x:c r="Z468" s="248"/>
    </x:row>
    <x:row r="469">
      <x:c r="A469" s="248"/>
      <x:c r="B469" s="248"/>
      <x:c r="C469" s="248"/>
      <x:c r="D469" s="248"/>
      <x:c r="E469" s="248"/>
      <x:c r="F469" s="248"/>
      <x:c r="G469" s="248"/>
      <x:c r="H469" s="248"/>
      <x:c r="I469" s="248"/>
      <x:c r="J469" s="248"/>
      <x:c r="K469" s="248"/>
      <x:c r="L469" s="248"/>
      <x:c r="M469" s="248"/>
      <x:c r="N469" s="248"/>
      <x:c r="O469" s="248"/>
      <x:c r="P469" s="248"/>
      <x:c r="Q469" s="248"/>
      <x:c r="R469" s="248"/>
      <x:c r="S469" s="248"/>
      <x:c r="T469" s="248"/>
      <x:c r="U469" s="248"/>
      <x:c r="V469" s="248"/>
      <x:c r="W469" s="248"/>
      <x:c r="X469" s="248"/>
      <x:c r="Y469" s="248"/>
      <x:c r="Z469" s="248"/>
    </x:row>
    <x:row r="470">
      <x:c r="A470" s="248"/>
      <x:c r="B470" s="248"/>
      <x:c r="C470" s="248"/>
      <x:c r="D470" s="248"/>
      <x:c r="E470" s="248"/>
      <x:c r="F470" s="248"/>
      <x:c r="G470" s="248"/>
      <x:c r="H470" s="248"/>
      <x:c r="I470" s="248"/>
      <x:c r="J470" s="248"/>
      <x:c r="K470" s="248"/>
      <x:c r="L470" s="248"/>
      <x:c r="M470" s="248"/>
      <x:c r="N470" s="248"/>
      <x:c r="O470" s="248"/>
      <x:c r="P470" s="248"/>
      <x:c r="Q470" s="248"/>
      <x:c r="R470" s="248"/>
      <x:c r="S470" s="248"/>
      <x:c r="T470" s="248"/>
      <x:c r="U470" s="248"/>
      <x:c r="V470" s="248"/>
      <x:c r="W470" s="248"/>
      <x:c r="X470" s="248"/>
      <x:c r="Y470" s="248"/>
      <x:c r="Z470" s="248"/>
    </x:row>
    <x:row r="471">
      <x:c r="A471" s="248"/>
      <x:c r="B471" s="248"/>
      <x:c r="C471" s="248"/>
      <x:c r="D471" s="248"/>
      <x:c r="E471" s="248"/>
      <x:c r="F471" s="248"/>
      <x:c r="G471" s="248"/>
      <x:c r="H471" s="248"/>
      <x:c r="I471" s="248"/>
      <x:c r="J471" s="248"/>
      <x:c r="K471" s="248"/>
      <x:c r="L471" s="248"/>
      <x:c r="M471" s="248"/>
      <x:c r="N471" s="248"/>
      <x:c r="O471" s="248"/>
      <x:c r="P471" s="248"/>
      <x:c r="Q471" s="248"/>
      <x:c r="R471" s="248"/>
      <x:c r="S471" s="248"/>
      <x:c r="T471" s="248"/>
      <x:c r="U471" s="248"/>
      <x:c r="V471" s="248"/>
      <x:c r="W471" s="248"/>
      <x:c r="X471" s="248"/>
      <x:c r="Y471" s="248"/>
      <x:c r="Z471" s="248"/>
    </x:row>
    <x:row r="472">
      <x:c r="A472" s="248"/>
      <x:c r="B472" s="248"/>
      <x:c r="C472" s="248"/>
      <x:c r="D472" s="248"/>
      <x:c r="E472" s="248"/>
      <x:c r="F472" s="248"/>
      <x:c r="G472" s="248"/>
      <x:c r="H472" s="248"/>
      <x:c r="I472" s="248"/>
      <x:c r="J472" s="248"/>
      <x:c r="K472" s="248"/>
      <x:c r="L472" s="248"/>
      <x:c r="M472" s="248"/>
      <x:c r="N472" s="248"/>
      <x:c r="O472" s="248"/>
      <x:c r="P472" s="248"/>
      <x:c r="Q472" s="248"/>
      <x:c r="R472" s="248"/>
      <x:c r="S472" s="248"/>
      <x:c r="T472" s="248"/>
      <x:c r="U472" s="248"/>
      <x:c r="V472" s="248"/>
      <x:c r="W472" s="248"/>
      <x:c r="X472" s="248"/>
      <x:c r="Y472" s="248"/>
      <x:c r="Z472" s="248"/>
    </x:row>
    <x:row r="473">
      <x:c r="A473" s="248"/>
      <x:c r="B473" s="248"/>
      <x:c r="C473" s="248"/>
      <x:c r="D473" s="248"/>
      <x:c r="E473" s="248"/>
      <x:c r="F473" s="248"/>
      <x:c r="G473" s="248"/>
      <x:c r="H473" s="248"/>
      <x:c r="I473" s="248"/>
      <x:c r="J473" s="248"/>
      <x:c r="K473" s="248"/>
      <x:c r="L473" s="248"/>
      <x:c r="M473" s="248"/>
      <x:c r="N473" s="248"/>
      <x:c r="O473" s="248"/>
      <x:c r="P473" s="248"/>
      <x:c r="Q473" s="248"/>
      <x:c r="R473" s="248"/>
      <x:c r="S473" s="248"/>
      <x:c r="T473" s="248"/>
      <x:c r="U473" s="248"/>
      <x:c r="V473" s="248"/>
      <x:c r="W473" s="248"/>
      <x:c r="X473" s="248"/>
      <x:c r="Y473" s="248"/>
      <x:c r="Z473" s="248"/>
    </x:row>
    <x:row r="474">
      <x:c r="A474" s="248"/>
      <x:c r="B474" s="248"/>
      <x:c r="C474" s="248"/>
      <x:c r="D474" s="248"/>
      <x:c r="E474" s="248"/>
      <x:c r="F474" s="248"/>
      <x:c r="G474" s="248"/>
      <x:c r="H474" s="248"/>
      <x:c r="I474" s="248"/>
      <x:c r="J474" s="248"/>
      <x:c r="K474" s="248"/>
      <x:c r="L474" s="248"/>
      <x:c r="M474" s="248"/>
      <x:c r="N474" s="248"/>
      <x:c r="O474" s="248"/>
      <x:c r="P474" s="248"/>
      <x:c r="Q474" s="248"/>
      <x:c r="R474" s="248"/>
      <x:c r="S474" s="248"/>
      <x:c r="T474" s="248"/>
      <x:c r="U474" s="248"/>
      <x:c r="V474" s="248"/>
      <x:c r="W474" s="248"/>
      <x:c r="X474" s="248"/>
      <x:c r="Y474" s="248"/>
      <x:c r="Z474" s="248"/>
    </x:row>
    <x:row r="475">
      <x:c r="A475" s="248"/>
      <x:c r="B475" s="248"/>
      <x:c r="C475" s="248"/>
      <x:c r="D475" s="248"/>
      <x:c r="E475" s="248"/>
      <x:c r="F475" s="248"/>
      <x:c r="G475" s="248"/>
      <x:c r="H475" s="248"/>
      <x:c r="I475" s="248"/>
      <x:c r="J475" s="248"/>
      <x:c r="K475" s="248"/>
      <x:c r="L475" s="248"/>
      <x:c r="M475" s="248"/>
      <x:c r="N475" s="248"/>
      <x:c r="O475" s="248"/>
      <x:c r="P475" s="248"/>
      <x:c r="Q475" s="248"/>
      <x:c r="R475" s="248"/>
      <x:c r="S475" s="248"/>
      <x:c r="T475" s="248"/>
      <x:c r="U475" s="248"/>
      <x:c r="V475" s="248"/>
      <x:c r="W475" s="248"/>
      <x:c r="X475" s="248"/>
      <x:c r="Y475" s="248"/>
      <x:c r="Z475" s="248"/>
    </x:row>
    <x:row r="476">
      <x:c r="A476" s="248"/>
      <x:c r="B476" s="248"/>
      <x:c r="C476" s="248"/>
      <x:c r="D476" s="248"/>
      <x:c r="E476" s="248"/>
      <x:c r="F476" s="248"/>
      <x:c r="G476" s="248"/>
      <x:c r="H476" s="248"/>
      <x:c r="I476" s="248"/>
      <x:c r="J476" s="248"/>
      <x:c r="K476" s="248"/>
      <x:c r="L476" s="248"/>
      <x:c r="M476" s="248"/>
      <x:c r="N476" s="248"/>
      <x:c r="O476" s="248"/>
      <x:c r="P476" s="248"/>
      <x:c r="Q476" s="248"/>
      <x:c r="R476" s="248"/>
      <x:c r="S476" s="248"/>
      <x:c r="T476" s="248"/>
      <x:c r="U476" s="248"/>
      <x:c r="V476" s="248"/>
      <x:c r="W476" s="248"/>
      <x:c r="X476" s="248"/>
      <x:c r="Y476" s="248"/>
      <x:c r="Z476" s="248"/>
    </x:row>
    <x:row r="477">
      <x:c r="A477" s="248"/>
      <x:c r="B477" s="248"/>
      <x:c r="C477" s="248"/>
      <x:c r="D477" s="248"/>
      <x:c r="E477" s="248"/>
      <x:c r="F477" s="248"/>
      <x:c r="G477" s="248"/>
      <x:c r="H477" s="248"/>
      <x:c r="I477" s="248"/>
      <x:c r="J477" s="248"/>
      <x:c r="K477" s="248"/>
      <x:c r="L477" s="248"/>
      <x:c r="M477" s="248"/>
      <x:c r="N477" s="248"/>
      <x:c r="O477" s="248"/>
      <x:c r="P477" s="248"/>
      <x:c r="Q477" s="248"/>
      <x:c r="R477" s="248"/>
      <x:c r="S477" s="248"/>
      <x:c r="T477" s="248"/>
      <x:c r="U477" s="248"/>
      <x:c r="V477" s="248"/>
      <x:c r="W477" s="248"/>
      <x:c r="X477" s="248"/>
      <x:c r="Y477" s="248"/>
      <x:c r="Z477" s="248"/>
    </x:row>
    <x:row r="478">
      <x:c r="A478" s="248"/>
      <x:c r="B478" s="248"/>
      <x:c r="C478" s="248"/>
      <x:c r="D478" s="248"/>
      <x:c r="E478" s="248"/>
      <x:c r="F478" s="248"/>
      <x:c r="G478" s="248"/>
      <x:c r="H478" s="248"/>
      <x:c r="I478" s="248"/>
      <x:c r="J478" s="248"/>
      <x:c r="K478" s="248"/>
      <x:c r="L478" s="248"/>
      <x:c r="M478" s="248"/>
      <x:c r="N478" s="248"/>
      <x:c r="O478" s="248"/>
      <x:c r="P478" s="248"/>
      <x:c r="Q478" s="248"/>
      <x:c r="R478" s="248"/>
      <x:c r="S478" s="248"/>
      <x:c r="T478" s="248"/>
      <x:c r="U478" s="248"/>
      <x:c r="V478" s="248"/>
      <x:c r="W478" s="248"/>
      <x:c r="X478" s="248"/>
      <x:c r="Y478" s="248"/>
      <x:c r="Z478" s="248"/>
    </x:row>
    <x:row r="479">
      <x:c r="A479" s="248"/>
      <x:c r="B479" s="248"/>
      <x:c r="C479" s="248"/>
      <x:c r="D479" s="248"/>
      <x:c r="E479" s="248"/>
      <x:c r="F479" s="248"/>
      <x:c r="G479" s="248"/>
      <x:c r="H479" s="248"/>
      <x:c r="I479" s="248"/>
      <x:c r="J479" s="248"/>
      <x:c r="K479" s="248"/>
      <x:c r="L479" s="248"/>
      <x:c r="M479" s="248"/>
      <x:c r="N479" s="248"/>
      <x:c r="O479" s="248"/>
      <x:c r="P479" s="248"/>
      <x:c r="Q479" s="248"/>
      <x:c r="R479" s="248"/>
      <x:c r="S479" s="248"/>
      <x:c r="T479" s="248"/>
      <x:c r="U479" s="248"/>
      <x:c r="V479" s="248"/>
      <x:c r="W479" s="248"/>
      <x:c r="X479" s="248"/>
      <x:c r="Y479" s="248"/>
      <x:c r="Z479" s="248"/>
    </x:row>
    <x:row r="480">
      <x:c r="A480" s="248"/>
      <x:c r="B480" s="248"/>
      <x:c r="C480" s="248"/>
      <x:c r="D480" s="248"/>
      <x:c r="E480" s="248"/>
      <x:c r="F480" s="248"/>
      <x:c r="G480" s="248"/>
      <x:c r="H480" s="248"/>
      <x:c r="I480" s="248"/>
      <x:c r="J480" s="248"/>
      <x:c r="K480" s="248"/>
      <x:c r="L480" s="248"/>
      <x:c r="M480" s="248"/>
      <x:c r="N480" s="248"/>
      <x:c r="O480" s="248"/>
      <x:c r="P480" s="248"/>
      <x:c r="Q480" s="248"/>
      <x:c r="R480" s="248"/>
      <x:c r="S480" s="248"/>
      <x:c r="T480" s="248"/>
      <x:c r="U480" s="248"/>
      <x:c r="V480" s="248"/>
      <x:c r="W480" s="248"/>
      <x:c r="X480" s="248"/>
      <x:c r="Y480" s="248"/>
      <x:c r="Z480" s="248"/>
    </x:row>
    <x:row r="481">
      <x:c r="A481" s="248"/>
      <x:c r="B481" s="248"/>
      <x:c r="C481" s="248"/>
      <x:c r="D481" s="248"/>
      <x:c r="E481" s="248"/>
      <x:c r="F481" s="248"/>
      <x:c r="G481" s="248"/>
      <x:c r="H481" s="248"/>
      <x:c r="I481" s="248"/>
      <x:c r="J481" s="248"/>
      <x:c r="K481" s="248"/>
      <x:c r="L481" s="248"/>
      <x:c r="M481" s="248"/>
      <x:c r="N481" s="248"/>
      <x:c r="O481" s="248"/>
      <x:c r="P481" s="248"/>
      <x:c r="Q481" s="248"/>
      <x:c r="R481" s="248"/>
      <x:c r="S481" s="248"/>
      <x:c r="T481" s="248"/>
      <x:c r="U481" s="248"/>
      <x:c r="V481" s="248"/>
      <x:c r="W481" s="248"/>
      <x:c r="X481" s="248"/>
      <x:c r="Y481" s="248"/>
      <x:c r="Z481" s="248"/>
    </x:row>
    <x:row r="482">
      <x:c r="A482" s="248"/>
      <x:c r="B482" s="248"/>
      <x:c r="C482" s="248"/>
      <x:c r="D482" s="248"/>
      <x:c r="E482" s="248"/>
      <x:c r="F482" s="248"/>
      <x:c r="G482" s="248"/>
      <x:c r="H482" s="248"/>
      <x:c r="I482" s="248"/>
      <x:c r="J482" s="248"/>
      <x:c r="K482" s="248"/>
      <x:c r="L482" s="248"/>
      <x:c r="M482" s="248"/>
      <x:c r="N482" s="248"/>
      <x:c r="O482" s="248"/>
      <x:c r="P482" s="248"/>
      <x:c r="Q482" s="248"/>
      <x:c r="R482" s="248"/>
      <x:c r="S482" s="248"/>
      <x:c r="T482" s="248"/>
      <x:c r="U482" s="248"/>
      <x:c r="V482" s="248"/>
      <x:c r="W482" s="248"/>
      <x:c r="X482" s="248"/>
      <x:c r="Y482" s="248"/>
      <x:c r="Z482" s="248"/>
    </x:row>
    <x:row r="483">
      <x:c r="A483" s="248"/>
      <x:c r="B483" s="248"/>
      <x:c r="C483" s="248"/>
      <x:c r="D483" s="248"/>
      <x:c r="E483" s="248"/>
      <x:c r="F483" s="248"/>
      <x:c r="G483" s="248"/>
      <x:c r="H483" s="248"/>
      <x:c r="I483" s="248"/>
      <x:c r="J483" s="248"/>
      <x:c r="K483" s="248"/>
      <x:c r="L483" s="248"/>
      <x:c r="M483" s="248"/>
      <x:c r="N483" s="248"/>
      <x:c r="O483" s="248"/>
      <x:c r="P483" s="248"/>
      <x:c r="Q483" s="248"/>
      <x:c r="R483" s="248"/>
      <x:c r="S483" s="248"/>
      <x:c r="T483" s="248"/>
      <x:c r="U483" s="248"/>
      <x:c r="V483" s="248"/>
      <x:c r="W483" s="248"/>
      <x:c r="X483" s="248"/>
      <x:c r="Y483" s="248"/>
      <x:c r="Z483" s="248"/>
    </x:row>
    <x:row r="484">
      <x:c r="A484" s="248"/>
      <x:c r="B484" s="248"/>
      <x:c r="C484" s="248"/>
      <x:c r="D484" s="248"/>
      <x:c r="E484" s="248"/>
      <x:c r="F484" s="248"/>
      <x:c r="G484" s="248"/>
      <x:c r="H484" s="248"/>
      <x:c r="I484" s="248"/>
      <x:c r="J484" s="248"/>
      <x:c r="K484" s="248"/>
      <x:c r="L484" s="248"/>
      <x:c r="M484" s="248"/>
      <x:c r="N484" s="248"/>
      <x:c r="O484" s="248"/>
      <x:c r="P484" s="248"/>
      <x:c r="Q484" s="248"/>
      <x:c r="R484" s="248"/>
      <x:c r="S484" s="248"/>
      <x:c r="T484" s="248"/>
      <x:c r="U484" s="248"/>
      <x:c r="V484" s="248"/>
      <x:c r="W484" s="248"/>
      <x:c r="X484" s="248"/>
      <x:c r="Y484" s="248"/>
      <x:c r="Z484" s="248"/>
    </x:row>
    <x:row r="485">
      <x:c r="A485" s="248"/>
      <x:c r="B485" s="248"/>
      <x:c r="C485" s="248"/>
      <x:c r="D485" s="248"/>
      <x:c r="E485" s="248"/>
      <x:c r="F485" s="248"/>
      <x:c r="G485" s="248"/>
      <x:c r="H485" s="248"/>
      <x:c r="I485" s="248"/>
      <x:c r="J485" s="248"/>
      <x:c r="K485" s="248"/>
      <x:c r="L485" s="248"/>
      <x:c r="M485" s="248"/>
      <x:c r="N485" s="248"/>
      <x:c r="O485" s="248"/>
      <x:c r="P485" s="248"/>
      <x:c r="Q485" s="248"/>
      <x:c r="R485" s="248"/>
      <x:c r="S485" s="248"/>
      <x:c r="T485" s="248"/>
      <x:c r="U485" s="248"/>
      <x:c r="V485" s="248"/>
      <x:c r="W485" s="248"/>
      <x:c r="X485" s="248"/>
      <x:c r="Y485" s="248"/>
      <x:c r="Z485" s="248"/>
    </x:row>
    <x:row r="486">
      <x:c r="A486" s="248"/>
      <x:c r="B486" s="248"/>
      <x:c r="C486" s="248"/>
      <x:c r="D486" s="248"/>
      <x:c r="E486" s="248"/>
      <x:c r="F486" s="248"/>
      <x:c r="G486" s="248"/>
      <x:c r="H486" s="248"/>
      <x:c r="I486" s="248"/>
      <x:c r="J486" s="248"/>
      <x:c r="K486" s="248"/>
      <x:c r="L486" s="248"/>
      <x:c r="M486" s="248"/>
      <x:c r="N486" s="248"/>
      <x:c r="O486" s="248"/>
      <x:c r="P486" s="248"/>
      <x:c r="Q486" s="248"/>
      <x:c r="R486" s="248"/>
      <x:c r="S486" s="248"/>
      <x:c r="T486" s="248"/>
      <x:c r="U486" s="248"/>
      <x:c r="V486" s="248"/>
      <x:c r="W486" s="248"/>
      <x:c r="X486" s="248"/>
      <x:c r="Y486" s="248"/>
      <x:c r="Z486" s="248"/>
    </x:row>
    <x:row r="487">
      <x:c r="A487" s="248"/>
      <x:c r="B487" s="248"/>
      <x:c r="C487" s="248"/>
      <x:c r="D487" s="248"/>
      <x:c r="E487" s="248"/>
      <x:c r="F487" s="248"/>
      <x:c r="G487" s="248"/>
      <x:c r="H487" s="248"/>
      <x:c r="I487" s="248"/>
      <x:c r="J487" s="248"/>
      <x:c r="K487" s="248"/>
      <x:c r="L487" s="248"/>
      <x:c r="M487" s="248"/>
      <x:c r="N487" s="248"/>
      <x:c r="O487" s="248"/>
      <x:c r="P487" s="248"/>
      <x:c r="Q487" s="248"/>
      <x:c r="R487" s="248"/>
      <x:c r="S487" s="248"/>
      <x:c r="T487" s="248"/>
      <x:c r="U487" s="248"/>
      <x:c r="V487" s="248"/>
      <x:c r="W487" s="248"/>
      <x:c r="X487" s="248"/>
      <x:c r="Y487" s="248"/>
      <x:c r="Z487" s="248"/>
    </x:row>
    <x:row r="488">
      <x:c r="A488" s="248"/>
      <x:c r="B488" s="248"/>
      <x:c r="C488" s="248"/>
      <x:c r="D488" s="248"/>
      <x:c r="E488" s="248"/>
      <x:c r="F488" s="248"/>
      <x:c r="G488" s="248"/>
      <x:c r="H488" s="248"/>
      <x:c r="I488" s="248"/>
      <x:c r="J488" s="248"/>
      <x:c r="K488" s="248"/>
      <x:c r="L488" s="248"/>
      <x:c r="M488" s="248"/>
      <x:c r="N488" s="248"/>
      <x:c r="O488" s="248"/>
      <x:c r="P488" s="248"/>
      <x:c r="Q488" s="248"/>
      <x:c r="R488" s="248"/>
      <x:c r="S488" s="248"/>
      <x:c r="T488" s="248"/>
      <x:c r="U488" s="248"/>
      <x:c r="V488" s="248"/>
      <x:c r="W488" s="248"/>
      <x:c r="X488" s="248"/>
      <x:c r="Y488" s="248"/>
      <x:c r="Z488" s="248"/>
    </x:row>
    <x:row r="489">
      <x:c r="A489" s="248"/>
      <x:c r="B489" s="248"/>
      <x:c r="C489" s="248"/>
      <x:c r="D489" s="248"/>
      <x:c r="E489" s="248"/>
      <x:c r="F489" s="248"/>
      <x:c r="G489" s="248"/>
      <x:c r="H489" s="248"/>
      <x:c r="I489" s="248"/>
      <x:c r="J489" s="248"/>
      <x:c r="K489" s="248"/>
      <x:c r="L489" s="248"/>
      <x:c r="M489" s="248"/>
      <x:c r="N489" s="248"/>
      <x:c r="O489" s="248"/>
      <x:c r="P489" s="248"/>
      <x:c r="Q489" s="248"/>
      <x:c r="R489" s="248"/>
      <x:c r="S489" s="248"/>
      <x:c r="T489" s="248"/>
      <x:c r="U489" s="248"/>
      <x:c r="V489" s="248"/>
      <x:c r="W489" s="248"/>
      <x:c r="X489" s="248"/>
      <x:c r="Y489" s="248"/>
      <x:c r="Z489" s="248"/>
    </x:row>
    <x:row r="490">
      <x:c r="A490" s="248"/>
      <x:c r="B490" s="248"/>
      <x:c r="C490" s="248"/>
      <x:c r="D490" s="248"/>
      <x:c r="E490" s="248"/>
      <x:c r="F490" s="248"/>
      <x:c r="G490" s="248"/>
      <x:c r="H490" s="248"/>
      <x:c r="I490" s="248"/>
      <x:c r="J490" s="248"/>
      <x:c r="K490" s="248"/>
      <x:c r="L490" s="248"/>
      <x:c r="M490" s="248"/>
      <x:c r="N490" s="248"/>
      <x:c r="O490" s="248"/>
      <x:c r="P490" s="248"/>
      <x:c r="Q490" s="248"/>
      <x:c r="R490" s="248"/>
      <x:c r="S490" s="248"/>
      <x:c r="T490" s="248"/>
      <x:c r="U490" s="248"/>
      <x:c r="V490" s="248"/>
      <x:c r="W490" s="248"/>
      <x:c r="X490" s="248"/>
      <x:c r="Y490" s="248"/>
      <x:c r="Z490" s="248"/>
    </x:row>
    <x:row r="491">
      <x:c r="A491" s="248"/>
      <x:c r="B491" s="248"/>
      <x:c r="C491" s="248"/>
      <x:c r="D491" s="248"/>
      <x:c r="E491" s="248"/>
      <x:c r="F491" s="248"/>
      <x:c r="G491" s="248"/>
      <x:c r="H491" s="248"/>
      <x:c r="I491" s="248"/>
      <x:c r="J491" s="248"/>
      <x:c r="K491" s="248"/>
      <x:c r="L491" s="248"/>
      <x:c r="M491" s="248"/>
      <x:c r="N491" s="248"/>
      <x:c r="O491" s="248"/>
      <x:c r="P491" s="248"/>
      <x:c r="Q491" s="248"/>
      <x:c r="R491" s="248"/>
      <x:c r="S491" s="248"/>
      <x:c r="T491" s="248"/>
      <x:c r="U491" s="248"/>
      <x:c r="V491" s="248"/>
      <x:c r="W491" s="248"/>
      <x:c r="X491" s="248"/>
      <x:c r="Y491" s="248"/>
      <x:c r="Z491" s="248"/>
    </x:row>
    <x:row r="492">
      <x:c r="A492" s="248"/>
      <x:c r="B492" s="248"/>
      <x:c r="C492" s="248"/>
      <x:c r="D492" s="248"/>
      <x:c r="E492" s="248"/>
      <x:c r="F492" s="248"/>
      <x:c r="G492" s="248"/>
      <x:c r="H492" s="248"/>
      <x:c r="I492" s="248"/>
      <x:c r="J492" s="248"/>
      <x:c r="K492" s="248"/>
      <x:c r="L492" s="248"/>
      <x:c r="M492" s="248"/>
      <x:c r="N492" s="248"/>
      <x:c r="O492" s="248"/>
      <x:c r="P492" s="248"/>
      <x:c r="Q492" s="248"/>
      <x:c r="R492" s="248"/>
      <x:c r="S492" s="248"/>
      <x:c r="T492" s="248"/>
      <x:c r="U492" s="248"/>
      <x:c r="V492" s="248"/>
      <x:c r="W492" s="248"/>
      <x:c r="X492" s="248"/>
      <x:c r="Y492" s="248"/>
      <x:c r="Z492" s="248"/>
    </x:row>
    <x:row r="493">
      <x:c r="A493" s="248"/>
      <x:c r="B493" s="248"/>
      <x:c r="C493" s="248"/>
      <x:c r="D493" s="248"/>
      <x:c r="E493" s="248"/>
      <x:c r="F493" s="248"/>
      <x:c r="G493" s="248"/>
      <x:c r="H493" s="248"/>
      <x:c r="I493" s="248"/>
      <x:c r="J493" s="248"/>
      <x:c r="K493" s="248"/>
      <x:c r="L493" s="248"/>
      <x:c r="M493" s="248"/>
      <x:c r="N493" s="248"/>
      <x:c r="O493" s="248"/>
      <x:c r="P493" s="248"/>
      <x:c r="Q493" s="248"/>
      <x:c r="R493" s="248"/>
      <x:c r="S493" s="248"/>
      <x:c r="T493" s="248"/>
      <x:c r="U493" s="248"/>
      <x:c r="V493" s="248"/>
      <x:c r="W493" s="248"/>
      <x:c r="X493" s="248"/>
      <x:c r="Y493" s="248"/>
      <x:c r="Z493" s="248"/>
    </x:row>
    <x:row r="494">
      <x:c r="A494" s="248"/>
      <x:c r="B494" s="248"/>
      <x:c r="C494" s="248"/>
      <x:c r="D494" s="248"/>
      <x:c r="E494" s="248"/>
      <x:c r="F494" s="248"/>
      <x:c r="G494" s="248"/>
      <x:c r="H494" s="248"/>
      <x:c r="I494" s="248"/>
      <x:c r="J494" s="248"/>
      <x:c r="K494" s="248"/>
      <x:c r="L494" s="248"/>
      <x:c r="M494" s="248"/>
      <x:c r="N494" s="248"/>
      <x:c r="O494" s="248"/>
      <x:c r="P494" s="248"/>
      <x:c r="Q494" s="248"/>
      <x:c r="R494" s="248"/>
      <x:c r="S494" s="248"/>
      <x:c r="T494" s="248"/>
      <x:c r="U494" s="248"/>
      <x:c r="V494" s="248"/>
      <x:c r="W494" s="248"/>
      <x:c r="X494" s="248"/>
      <x:c r="Y494" s="248"/>
      <x:c r="Z494" s="248"/>
    </x:row>
    <x:row r="495">
      <x:c r="A495" s="248"/>
      <x:c r="B495" s="248"/>
      <x:c r="C495" s="248"/>
      <x:c r="D495" s="248"/>
      <x:c r="E495" s="248"/>
      <x:c r="F495" s="248"/>
      <x:c r="G495" s="248"/>
      <x:c r="H495" s="248"/>
      <x:c r="I495" s="248"/>
      <x:c r="J495" s="248"/>
      <x:c r="K495" s="248"/>
      <x:c r="L495" s="248"/>
      <x:c r="M495" s="248"/>
      <x:c r="N495" s="248"/>
      <x:c r="O495" s="248"/>
      <x:c r="P495" s="248"/>
      <x:c r="Q495" s="248"/>
      <x:c r="R495" s="248"/>
      <x:c r="S495" s="248"/>
      <x:c r="T495" s="248"/>
      <x:c r="U495" s="248"/>
      <x:c r="V495" s="248"/>
      <x:c r="W495" s="248"/>
      <x:c r="X495" s="248"/>
      <x:c r="Y495" s="248"/>
      <x:c r="Z495" s="248"/>
    </x:row>
    <x:row r="496">
      <x:c r="A496" s="248"/>
      <x:c r="B496" s="248"/>
      <x:c r="C496" s="248"/>
      <x:c r="D496" s="248"/>
      <x:c r="E496" s="248"/>
      <x:c r="F496" s="248"/>
      <x:c r="G496" s="248"/>
      <x:c r="H496" s="248"/>
      <x:c r="I496" s="248"/>
      <x:c r="J496" s="248"/>
      <x:c r="K496" s="248"/>
      <x:c r="L496" s="248"/>
      <x:c r="M496" s="248"/>
      <x:c r="N496" s="248"/>
      <x:c r="O496" s="248"/>
      <x:c r="P496" s="248"/>
      <x:c r="Q496" s="248"/>
      <x:c r="R496" s="248"/>
      <x:c r="S496" s="248"/>
      <x:c r="T496" s="248"/>
      <x:c r="U496" s="248"/>
      <x:c r="V496" s="248"/>
      <x:c r="W496" s="248"/>
      <x:c r="X496" s="248"/>
      <x:c r="Y496" s="248"/>
      <x:c r="Z496" s="248"/>
    </x:row>
    <x:row r="497">
      <x:c r="A497" s="248"/>
      <x:c r="B497" s="248"/>
      <x:c r="C497" s="248"/>
      <x:c r="D497" s="248"/>
      <x:c r="E497" s="248"/>
      <x:c r="F497" s="248"/>
      <x:c r="G497" s="248"/>
      <x:c r="H497" s="248"/>
      <x:c r="I497" s="248"/>
      <x:c r="J497" s="248"/>
      <x:c r="K497" s="248"/>
      <x:c r="L497" s="248"/>
      <x:c r="M497" s="248"/>
      <x:c r="N497" s="248"/>
      <x:c r="O497" s="248"/>
      <x:c r="P497" s="248"/>
      <x:c r="Q497" s="248"/>
      <x:c r="R497" s="248"/>
      <x:c r="S497" s="248"/>
      <x:c r="T497" s="248"/>
      <x:c r="U497" s="248"/>
      <x:c r="V497" s="248"/>
      <x:c r="W497" s="248"/>
      <x:c r="X497" s="248"/>
      <x:c r="Y497" s="248"/>
      <x:c r="Z497" s="248"/>
    </x:row>
    <x:row r="498">
      <x:c r="A498" s="248"/>
      <x:c r="B498" s="248"/>
      <x:c r="C498" s="248"/>
      <x:c r="D498" s="248"/>
      <x:c r="E498" s="248"/>
      <x:c r="F498" s="248"/>
      <x:c r="G498" s="248"/>
      <x:c r="H498" s="248"/>
      <x:c r="I498" s="248"/>
      <x:c r="J498" s="248"/>
      <x:c r="K498" s="248"/>
      <x:c r="L498" s="248"/>
      <x:c r="M498" s="248"/>
      <x:c r="N498" s="248"/>
      <x:c r="O498" s="248"/>
      <x:c r="P498" s="248"/>
      <x:c r="Q498" s="248"/>
      <x:c r="R498" s="248"/>
      <x:c r="S498" s="248"/>
      <x:c r="T498" s="248"/>
      <x:c r="U498" s="248"/>
      <x:c r="V498" s="248"/>
      <x:c r="W498" s="248"/>
      <x:c r="X498" s="248"/>
      <x:c r="Y498" s="248"/>
      <x:c r="Z498" s="248"/>
    </x:row>
    <x:row r="499">
      <x:c r="A499" s="248"/>
      <x:c r="B499" s="248"/>
      <x:c r="C499" s="248"/>
      <x:c r="D499" s="248"/>
      <x:c r="E499" s="248"/>
      <x:c r="F499" s="248"/>
      <x:c r="G499" s="248"/>
      <x:c r="H499" s="248"/>
      <x:c r="I499" s="248"/>
      <x:c r="J499" s="248"/>
      <x:c r="K499" s="248"/>
      <x:c r="L499" s="248"/>
      <x:c r="M499" s="248"/>
      <x:c r="N499" s="248"/>
      <x:c r="O499" s="248"/>
      <x:c r="P499" s="248"/>
      <x:c r="Q499" s="248"/>
      <x:c r="R499" s="248"/>
      <x:c r="S499" s="248"/>
      <x:c r="T499" s="248"/>
      <x:c r="U499" s="248"/>
      <x:c r="V499" s="248"/>
      <x:c r="W499" s="248"/>
      <x:c r="X499" s="248"/>
      <x:c r="Y499" s="248"/>
      <x:c r="Z499" s="248"/>
    </x:row>
    <x:row r="500">
      <x:c r="A500" s="248"/>
      <x:c r="B500" s="248"/>
      <x:c r="C500" s="248"/>
      <x:c r="D500" s="248"/>
      <x:c r="E500" s="248"/>
      <x:c r="F500" s="248"/>
      <x:c r="G500" s="248"/>
      <x:c r="H500" s="248"/>
      <x:c r="I500" s="248"/>
      <x:c r="J500" s="248"/>
      <x:c r="K500" s="248"/>
      <x:c r="L500" s="248"/>
      <x:c r="M500" s="248"/>
      <x:c r="N500" s="248"/>
      <x:c r="O500" s="248"/>
      <x:c r="P500" s="248"/>
      <x:c r="Q500" s="248"/>
      <x:c r="R500" s="248"/>
      <x:c r="S500" s="248"/>
      <x:c r="T500" s="248"/>
      <x:c r="U500" s="248"/>
      <x:c r="V500" s="248"/>
      <x:c r="W500" s="248"/>
      <x:c r="X500" s="248"/>
      <x:c r="Y500" s="248"/>
      <x:c r="Z500" s="248"/>
    </x:row>
    <x:row r="501">
      <x:c r="A501" s="248"/>
      <x:c r="B501" s="248"/>
      <x:c r="C501" s="248"/>
      <x:c r="D501" s="248"/>
      <x:c r="E501" s="248"/>
      <x:c r="F501" s="248"/>
      <x:c r="G501" s="248"/>
      <x:c r="H501" s="248"/>
      <x:c r="I501" s="248"/>
      <x:c r="J501" s="248"/>
      <x:c r="K501" s="248"/>
      <x:c r="L501" s="248"/>
      <x:c r="M501" s="248"/>
      <x:c r="N501" s="248"/>
      <x:c r="O501" s="248"/>
      <x:c r="P501" s="248"/>
      <x:c r="Q501" s="248"/>
      <x:c r="R501" s="248"/>
      <x:c r="S501" s="248"/>
      <x:c r="T501" s="248"/>
      <x:c r="U501" s="248"/>
      <x:c r="V501" s="248"/>
      <x:c r="W501" s="248"/>
      <x:c r="X501" s="248"/>
      <x:c r="Y501" s="248"/>
      <x:c r="Z501" s="248"/>
    </x:row>
    <x:row r="502">
      <x:c r="A502" s="248"/>
      <x:c r="B502" s="248"/>
      <x:c r="C502" s="248"/>
      <x:c r="D502" s="248"/>
      <x:c r="E502" s="248"/>
      <x:c r="F502" s="248"/>
      <x:c r="G502" s="248"/>
      <x:c r="H502" s="248"/>
      <x:c r="I502" s="248"/>
      <x:c r="J502" s="248"/>
      <x:c r="K502" s="248"/>
      <x:c r="L502" s="248"/>
      <x:c r="M502" s="248"/>
      <x:c r="N502" s="248"/>
      <x:c r="O502" s="248"/>
      <x:c r="P502" s="248"/>
      <x:c r="Q502" s="248"/>
      <x:c r="R502" s="248"/>
      <x:c r="S502" s="248"/>
      <x:c r="T502" s="248"/>
      <x:c r="U502" s="248"/>
      <x:c r="V502" s="248"/>
      <x:c r="W502" s="248"/>
      <x:c r="X502" s="248"/>
      <x:c r="Y502" s="248"/>
      <x:c r="Z502" s="248"/>
    </x:row>
    <x:row r="503">
      <x:c r="A503" s="248"/>
      <x:c r="B503" s="248"/>
      <x:c r="C503" s="248"/>
      <x:c r="D503" s="248"/>
      <x:c r="E503" s="248"/>
      <x:c r="F503" s="248"/>
      <x:c r="G503" s="248"/>
      <x:c r="H503" s="248"/>
      <x:c r="I503" s="248"/>
      <x:c r="J503" s="248"/>
      <x:c r="K503" s="248"/>
      <x:c r="L503" s="248"/>
      <x:c r="M503" s="248"/>
      <x:c r="N503" s="248"/>
      <x:c r="O503" s="248"/>
      <x:c r="P503" s="248"/>
      <x:c r="Q503" s="248"/>
      <x:c r="R503" s="248"/>
      <x:c r="S503" s="248"/>
      <x:c r="T503" s="248"/>
      <x:c r="U503" s="248"/>
      <x:c r="V503" s="248"/>
      <x:c r="W503" s="248"/>
      <x:c r="X503" s="248"/>
      <x:c r="Y503" s="248"/>
      <x:c r="Z503" s="248"/>
    </x:row>
    <x:row r="504">
      <x:c r="A504" s="248"/>
      <x:c r="B504" s="248"/>
      <x:c r="C504" s="248"/>
      <x:c r="D504" s="248"/>
      <x:c r="E504" s="248"/>
      <x:c r="F504" s="248"/>
      <x:c r="G504" s="248"/>
      <x:c r="H504" s="248"/>
      <x:c r="I504" s="248"/>
      <x:c r="J504" s="248"/>
      <x:c r="K504" s="248"/>
      <x:c r="L504" s="248"/>
      <x:c r="M504" s="248"/>
      <x:c r="N504" s="248"/>
      <x:c r="O504" s="248"/>
      <x:c r="P504" s="248"/>
      <x:c r="Q504" s="248"/>
      <x:c r="R504" s="248"/>
      <x:c r="S504" s="248"/>
      <x:c r="T504" s="248"/>
      <x:c r="U504" s="248"/>
      <x:c r="V504" s="248"/>
      <x:c r="W504" s="248"/>
      <x:c r="X504" s="248"/>
      <x:c r="Y504" s="248"/>
      <x:c r="Z504" s="248"/>
    </x:row>
    <x:row r="505">
      <x:c r="A505" s="248"/>
      <x:c r="B505" s="248"/>
      <x:c r="C505" s="248"/>
      <x:c r="D505" s="248"/>
      <x:c r="E505" s="248"/>
      <x:c r="F505" s="248"/>
      <x:c r="G505" s="248"/>
      <x:c r="H505" s="248"/>
      <x:c r="I505" s="248"/>
      <x:c r="J505" s="248"/>
      <x:c r="K505" s="248"/>
      <x:c r="L505" s="248"/>
      <x:c r="M505" s="248"/>
      <x:c r="N505" s="248"/>
      <x:c r="O505" s="248"/>
      <x:c r="P505" s="248"/>
      <x:c r="Q505" s="248"/>
      <x:c r="R505" s="248"/>
      <x:c r="S505" s="248"/>
      <x:c r="T505" s="248"/>
      <x:c r="U505" s="248"/>
      <x:c r="V505" s="248"/>
      <x:c r="W505" s="248"/>
      <x:c r="X505" s="248"/>
      <x:c r="Y505" s="248"/>
      <x:c r="Z505" s="248"/>
    </x:row>
    <x:row r="506">
      <x:c r="A506" s="248"/>
      <x:c r="B506" s="248"/>
      <x:c r="C506" s="248"/>
      <x:c r="D506" s="248"/>
      <x:c r="E506" s="248"/>
      <x:c r="F506" s="248"/>
      <x:c r="G506" s="248"/>
      <x:c r="H506" s="248"/>
      <x:c r="I506" s="248"/>
      <x:c r="J506" s="248"/>
      <x:c r="K506" s="248"/>
      <x:c r="L506" s="248"/>
      <x:c r="M506" s="248"/>
      <x:c r="N506" s="248"/>
      <x:c r="O506" s="248"/>
      <x:c r="P506" s="248"/>
      <x:c r="Q506" s="248"/>
      <x:c r="R506" s="248"/>
      <x:c r="S506" s="248"/>
      <x:c r="T506" s="248"/>
      <x:c r="U506" s="248"/>
      <x:c r="V506" s="248"/>
      <x:c r="W506" s="248"/>
      <x:c r="X506" s="248"/>
      <x:c r="Y506" s="248"/>
      <x:c r="Z506" s="248"/>
    </x:row>
    <x:row r="507">
      <x:c r="A507" s="248"/>
      <x:c r="B507" s="248"/>
      <x:c r="C507" s="248"/>
      <x:c r="D507" s="248"/>
      <x:c r="E507" s="248"/>
      <x:c r="F507" s="248"/>
      <x:c r="G507" s="248"/>
      <x:c r="H507" s="248"/>
      <x:c r="I507" s="248"/>
      <x:c r="J507" s="248"/>
      <x:c r="K507" s="248"/>
      <x:c r="L507" s="248"/>
      <x:c r="M507" s="248"/>
      <x:c r="N507" s="248"/>
      <x:c r="O507" s="248"/>
      <x:c r="P507" s="248"/>
      <x:c r="Q507" s="248"/>
      <x:c r="R507" s="248"/>
      <x:c r="S507" s="248"/>
      <x:c r="T507" s="248"/>
      <x:c r="U507" s="248"/>
      <x:c r="V507" s="248"/>
      <x:c r="W507" s="248"/>
      <x:c r="X507" s="248"/>
      <x:c r="Y507" s="248"/>
      <x:c r="Z507" s="248"/>
    </x:row>
    <x:row r="508">
      <x:c r="A508" s="248"/>
      <x:c r="B508" s="248"/>
      <x:c r="C508" s="248"/>
      <x:c r="D508" s="248"/>
      <x:c r="E508" s="248"/>
      <x:c r="F508" s="248"/>
      <x:c r="G508" s="248"/>
      <x:c r="H508" s="248"/>
      <x:c r="I508" s="248"/>
      <x:c r="J508" s="248"/>
      <x:c r="K508" s="248"/>
      <x:c r="L508" s="248"/>
      <x:c r="M508" s="248"/>
      <x:c r="N508" s="248"/>
      <x:c r="O508" s="248"/>
      <x:c r="P508" s="248"/>
      <x:c r="Q508" s="248"/>
      <x:c r="R508" s="248"/>
      <x:c r="S508" s="248"/>
      <x:c r="T508" s="248"/>
      <x:c r="U508" s="248"/>
      <x:c r="V508" s="248"/>
      <x:c r="W508" s="248"/>
      <x:c r="X508" s="248"/>
      <x:c r="Y508" s="248"/>
      <x:c r="Z508" s="248"/>
    </x:row>
    <x:row r="509">
      <x:c r="A509" s="248"/>
      <x:c r="B509" s="248"/>
      <x:c r="C509" s="248"/>
      <x:c r="D509" s="248"/>
      <x:c r="E509" s="248"/>
      <x:c r="F509" s="248"/>
      <x:c r="G509" s="248"/>
      <x:c r="H509" s="248"/>
      <x:c r="I509" s="248"/>
      <x:c r="J509" s="248"/>
      <x:c r="K509" s="248"/>
      <x:c r="L509" s="248"/>
      <x:c r="M509" s="248"/>
      <x:c r="N509" s="248"/>
      <x:c r="O509" s="248"/>
      <x:c r="P509" s="248"/>
      <x:c r="Q509" s="248"/>
      <x:c r="R509" s="248"/>
      <x:c r="S509" s="248"/>
      <x:c r="T509" s="248"/>
      <x:c r="U509" s="248"/>
      <x:c r="V509" s="248"/>
      <x:c r="W509" s="248"/>
      <x:c r="X509" s="248"/>
      <x:c r="Y509" s="248"/>
      <x:c r="Z509" s="248"/>
    </x:row>
    <x:row r="510">
      <x:c r="A510" s="248"/>
      <x:c r="B510" s="248"/>
      <x:c r="C510" s="248"/>
      <x:c r="D510" s="248"/>
      <x:c r="E510" s="248"/>
      <x:c r="F510" s="248"/>
      <x:c r="G510" s="248"/>
      <x:c r="H510" s="248"/>
      <x:c r="I510" s="248"/>
      <x:c r="J510" s="248"/>
      <x:c r="K510" s="248"/>
      <x:c r="L510" s="248"/>
      <x:c r="M510" s="248"/>
      <x:c r="N510" s="248"/>
      <x:c r="O510" s="248"/>
      <x:c r="P510" s="248"/>
      <x:c r="Q510" s="248"/>
      <x:c r="R510" s="248"/>
      <x:c r="S510" s="248"/>
      <x:c r="T510" s="248"/>
      <x:c r="U510" s="248"/>
      <x:c r="V510" s="248"/>
      <x:c r="W510" s="248"/>
      <x:c r="X510" s="248"/>
      <x:c r="Y510" s="248"/>
      <x:c r="Z510" s="248"/>
    </x:row>
    <x:row r="511">
      <x:c r="A511" s="248"/>
      <x:c r="B511" s="248"/>
      <x:c r="C511" s="248"/>
      <x:c r="D511" s="248"/>
      <x:c r="E511" s="248"/>
      <x:c r="F511" s="248"/>
      <x:c r="G511" s="248"/>
      <x:c r="H511" s="248"/>
      <x:c r="I511" s="248"/>
      <x:c r="J511" s="248"/>
      <x:c r="K511" s="248"/>
      <x:c r="L511" s="248"/>
      <x:c r="M511" s="248"/>
      <x:c r="N511" s="248"/>
      <x:c r="O511" s="248"/>
      <x:c r="P511" s="248"/>
      <x:c r="Q511" s="248"/>
      <x:c r="R511" s="248"/>
      <x:c r="S511" s="248"/>
      <x:c r="T511" s="248"/>
      <x:c r="U511" s="248"/>
      <x:c r="V511" s="248"/>
      <x:c r="W511" s="248"/>
      <x:c r="X511" s="248"/>
      <x:c r="Y511" s="248"/>
      <x:c r="Z511" s="248"/>
    </x:row>
    <x:row r="512">
      <x:c r="A512" s="248"/>
      <x:c r="B512" s="248"/>
      <x:c r="C512" s="248"/>
      <x:c r="D512" s="248"/>
      <x:c r="E512" s="248"/>
      <x:c r="F512" s="248"/>
      <x:c r="G512" s="248"/>
      <x:c r="H512" s="248"/>
      <x:c r="I512" s="248"/>
      <x:c r="J512" s="248"/>
      <x:c r="K512" s="248"/>
      <x:c r="L512" s="248"/>
      <x:c r="M512" s="248"/>
      <x:c r="N512" s="248"/>
      <x:c r="O512" s="248"/>
      <x:c r="P512" s="248"/>
      <x:c r="Q512" s="248"/>
      <x:c r="R512" s="248"/>
      <x:c r="S512" s="248"/>
      <x:c r="T512" s="248"/>
      <x:c r="U512" s="248"/>
      <x:c r="V512" s="248"/>
      <x:c r="W512" s="248"/>
      <x:c r="X512" s="248"/>
      <x:c r="Y512" s="248"/>
      <x:c r="Z512" s="248"/>
    </x:row>
    <x:row r="513">
      <x:c r="A513" s="248"/>
      <x:c r="B513" s="248"/>
      <x:c r="C513" s="248"/>
      <x:c r="D513" s="248"/>
      <x:c r="E513" s="248"/>
      <x:c r="F513" s="248"/>
      <x:c r="G513" s="248"/>
      <x:c r="H513" s="248"/>
      <x:c r="I513" s="248"/>
      <x:c r="J513" s="248"/>
      <x:c r="K513" s="248"/>
      <x:c r="L513" s="248"/>
      <x:c r="M513" s="248"/>
      <x:c r="N513" s="248"/>
      <x:c r="O513" s="248"/>
      <x:c r="P513" s="248"/>
      <x:c r="Q513" s="248"/>
      <x:c r="R513" s="248"/>
      <x:c r="S513" s="248"/>
      <x:c r="T513" s="248"/>
      <x:c r="U513" s="248"/>
      <x:c r="V513" s="248"/>
      <x:c r="W513" s="248"/>
      <x:c r="X513" s="248"/>
      <x:c r="Y513" s="248"/>
      <x:c r="Z513" s="248"/>
    </x:row>
    <x:row r="514">
      <x:c r="A514" s="248"/>
      <x:c r="B514" s="248"/>
      <x:c r="C514" s="248"/>
      <x:c r="D514" s="248"/>
      <x:c r="E514" s="248"/>
      <x:c r="F514" s="248"/>
      <x:c r="G514" s="248"/>
      <x:c r="H514" s="248"/>
      <x:c r="I514" s="248"/>
      <x:c r="J514" s="248"/>
      <x:c r="K514" s="248"/>
      <x:c r="L514" s="248"/>
      <x:c r="M514" s="248"/>
      <x:c r="N514" s="248"/>
      <x:c r="O514" s="248"/>
      <x:c r="P514" s="248"/>
      <x:c r="Q514" s="248"/>
      <x:c r="R514" s="248"/>
      <x:c r="S514" s="248"/>
      <x:c r="T514" s="248"/>
      <x:c r="U514" s="248"/>
      <x:c r="V514" s="248"/>
      <x:c r="W514" s="248"/>
      <x:c r="X514" s="248"/>
      <x:c r="Y514" s="248"/>
      <x:c r="Z514" s="248"/>
    </x:row>
    <x:row r="515">
      <x:c r="A515" s="248"/>
      <x:c r="B515" s="248"/>
      <x:c r="C515" s="248"/>
      <x:c r="D515" s="248"/>
      <x:c r="E515" s="248"/>
      <x:c r="F515" s="248"/>
      <x:c r="G515" s="248"/>
      <x:c r="H515" s="248"/>
      <x:c r="I515" s="248"/>
      <x:c r="J515" s="248"/>
      <x:c r="K515" s="248"/>
      <x:c r="L515" s="248"/>
      <x:c r="M515" s="248"/>
      <x:c r="N515" s="248"/>
      <x:c r="O515" s="248"/>
      <x:c r="P515" s="248"/>
      <x:c r="Q515" s="248"/>
      <x:c r="R515" s="248"/>
      <x:c r="S515" s="248"/>
      <x:c r="T515" s="248"/>
      <x:c r="U515" s="248"/>
      <x:c r="V515" s="248"/>
      <x:c r="W515" s="248"/>
      <x:c r="X515" s="248"/>
      <x:c r="Y515" s="248"/>
      <x:c r="Z515" s="248"/>
    </x:row>
    <x:row r="516">
      <x:c r="A516" s="248"/>
      <x:c r="B516" s="248"/>
      <x:c r="C516" s="248"/>
      <x:c r="D516" s="248"/>
      <x:c r="E516" s="248"/>
      <x:c r="F516" s="248"/>
      <x:c r="G516" s="248"/>
      <x:c r="H516" s="248"/>
      <x:c r="I516" s="248"/>
      <x:c r="J516" s="248"/>
      <x:c r="K516" s="248"/>
      <x:c r="L516" s="248"/>
      <x:c r="M516" s="248"/>
      <x:c r="N516" s="248"/>
      <x:c r="O516" s="248"/>
      <x:c r="P516" s="248"/>
      <x:c r="Q516" s="248"/>
      <x:c r="R516" s="248"/>
      <x:c r="S516" s="248"/>
      <x:c r="T516" s="248"/>
      <x:c r="U516" s="248"/>
      <x:c r="V516" s="248"/>
      <x:c r="W516" s="248"/>
      <x:c r="X516" s="248"/>
      <x:c r="Y516" s="248"/>
      <x:c r="Z516" s="248"/>
    </x:row>
    <x:row r="517">
      <x:c r="A517" s="248"/>
      <x:c r="B517" s="248"/>
      <x:c r="C517" s="248"/>
      <x:c r="D517" s="248"/>
      <x:c r="E517" s="248"/>
      <x:c r="F517" s="248"/>
      <x:c r="G517" s="248"/>
      <x:c r="H517" s="248"/>
      <x:c r="I517" s="248"/>
      <x:c r="J517" s="248"/>
      <x:c r="K517" s="248"/>
      <x:c r="L517" s="248"/>
      <x:c r="M517" s="248"/>
      <x:c r="N517" s="248"/>
      <x:c r="O517" s="248"/>
      <x:c r="P517" s="248"/>
      <x:c r="Q517" s="248"/>
      <x:c r="R517" s="248"/>
      <x:c r="S517" s="248"/>
      <x:c r="T517" s="248"/>
      <x:c r="U517" s="248"/>
      <x:c r="V517" s="248"/>
      <x:c r="W517" s="248"/>
      <x:c r="X517" s="248"/>
      <x:c r="Y517" s="248"/>
      <x:c r="Z517" s="248"/>
    </x:row>
    <x:row r="518">
      <x:c r="A518" s="248"/>
      <x:c r="B518" s="248"/>
      <x:c r="C518" s="248"/>
      <x:c r="D518" s="248"/>
      <x:c r="E518" s="248"/>
      <x:c r="F518" s="248"/>
      <x:c r="G518" s="248"/>
      <x:c r="H518" s="248"/>
      <x:c r="I518" s="248"/>
      <x:c r="J518" s="248"/>
      <x:c r="K518" s="248"/>
      <x:c r="L518" s="248"/>
      <x:c r="M518" s="248"/>
      <x:c r="N518" s="248"/>
      <x:c r="O518" s="248"/>
      <x:c r="P518" s="248"/>
      <x:c r="Q518" s="248"/>
      <x:c r="R518" s="248"/>
      <x:c r="S518" s="248"/>
      <x:c r="T518" s="248"/>
      <x:c r="U518" s="248"/>
      <x:c r="V518" s="248"/>
      <x:c r="W518" s="248"/>
      <x:c r="X518" s="248"/>
      <x:c r="Y518" s="248"/>
      <x:c r="Z518" s="248"/>
    </x:row>
    <x:row r="519">
      <x:c r="A519" s="248"/>
      <x:c r="B519" s="248"/>
      <x:c r="C519" s="248"/>
      <x:c r="D519" s="248"/>
      <x:c r="E519" s="248"/>
      <x:c r="F519" s="248"/>
      <x:c r="G519" s="248"/>
      <x:c r="H519" s="248"/>
      <x:c r="I519" s="248"/>
      <x:c r="J519" s="248"/>
      <x:c r="K519" s="248"/>
      <x:c r="L519" s="248"/>
      <x:c r="M519" s="248"/>
      <x:c r="N519" s="248"/>
      <x:c r="O519" s="248"/>
      <x:c r="P519" s="248"/>
      <x:c r="Q519" s="248"/>
      <x:c r="R519" s="248"/>
      <x:c r="S519" s="248"/>
      <x:c r="T519" s="248"/>
      <x:c r="U519" s="248"/>
      <x:c r="V519" s="248"/>
      <x:c r="W519" s="248"/>
      <x:c r="X519" s="248"/>
      <x:c r="Y519" s="248"/>
      <x:c r="Z519" s="248"/>
    </x:row>
    <x:row r="520">
      <x:c r="A520" s="248"/>
      <x:c r="B520" s="248"/>
      <x:c r="C520" s="248"/>
      <x:c r="D520" s="248"/>
      <x:c r="E520" s="248"/>
      <x:c r="F520" s="248"/>
      <x:c r="G520" s="248"/>
      <x:c r="H520" s="248"/>
      <x:c r="I520" s="248"/>
      <x:c r="J520" s="248"/>
      <x:c r="K520" s="248"/>
      <x:c r="L520" s="248"/>
      <x:c r="M520" s="248"/>
      <x:c r="N520" s="248"/>
      <x:c r="O520" s="248"/>
      <x:c r="P520" s="248"/>
      <x:c r="Q520" s="248"/>
      <x:c r="R520" s="248"/>
      <x:c r="S520" s="248"/>
      <x:c r="T520" s="248"/>
      <x:c r="U520" s="248"/>
      <x:c r="V520" s="248"/>
      <x:c r="W520" s="248"/>
      <x:c r="X520" s="248"/>
      <x:c r="Y520" s="248"/>
      <x:c r="Z520" s="248"/>
    </x:row>
    <x:row r="521">
      <x:c r="A521" s="248"/>
      <x:c r="B521" s="248"/>
      <x:c r="C521" s="248"/>
      <x:c r="D521" s="248"/>
      <x:c r="E521" s="248"/>
      <x:c r="F521" s="248"/>
      <x:c r="G521" s="248"/>
      <x:c r="H521" s="248"/>
      <x:c r="I521" s="248"/>
      <x:c r="J521" s="248"/>
      <x:c r="K521" s="248"/>
      <x:c r="L521" s="248"/>
      <x:c r="M521" s="248"/>
      <x:c r="N521" s="248"/>
      <x:c r="O521" s="248"/>
      <x:c r="P521" s="248"/>
      <x:c r="Q521" s="248"/>
      <x:c r="R521" s="248"/>
      <x:c r="S521" s="248"/>
      <x:c r="T521" s="248"/>
      <x:c r="U521" s="248"/>
      <x:c r="V521" s="248"/>
      <x:c r="W521" s="248"/>
      <x:c r="X521" s="248"/>
      <x:c r="Y521" s="248"/>
      <x:c r="Z521" s="248"/>
    </x:row>
    <x:row r="522">
      <x:c r="A522" s="248"/>
      <x:c r="B522" s="248"/>
      <x:c r="C522" s="248"/>
      <x:c r="D522" s="248"/>
      <x:c r="E522" s="248"/>
      <x:c r="F522" s="248"/>
      <x:c r="G522" s="248"/>
      <x:c r="H522" s="248"/>
      <x:c r="I522" s="248"/>
      <x:c r="J522" s="248"/>
      <x:c r="K522" s="248"/>
      <x:c r="L522" s="248"/>
      <x:c r="M522" s="248"/>
      <x:c r="N522" s="248"/>
      <x:c r="O522" s="248"/>
      <x:c r="P522" s="248"/>
      <x:c r="Q522" s="248"/>
      <x:c r="R522" s="248"/>
      <x:c r="S522" s="248"/>
      <x:c r="T522" s="248"/>
      <x:c r="U522" s="248"/>
      <x:c r="V522" s="248"/>
      <x:c r="W522" s="248"/>
      <x:c r="X522" s="248"/>
      <x:c r="Y522" s="248"/>
      <x:c r="Z522" s="248"/>
    </x:row>
    <x:row r="523">
      <x:c r="A523" s="248"/>
      <x:c r="B523" s="248"/>
      <x:c r="C523" s="248"/>
      <x:c r="D523" s="248"/>
      <x:c r="E523" s="248"/>
      <x:c r="F523" s="248"/>
      <x:c r="G523" s="248"/>
      <x:c r="H523" s="248"/>
      <x:c r="I523" s="248"/>
      <x:c r="J523" s="248"/>
      <x:c r="K523" s="248"/>
      <x:c r="L523" s="248"/>
      <x:c r="M523" s="248"/>
      <x:c r="N523" s="248"/>
      <x:c r="O523" s="248"/>
      <x:c r="P523" s="248"/>
      <x:c r="Q523" s="248"/>
      <x:c r="R523" s="248"/>
      <x:c r="S523" s="248"/>
      <x:c r="T523" s="248"/>
      <x:c r="U523" s="248"/>
      <x:c r="V523" s="248"/>
      <x:c r="W523" s="248"/>
      <x:c r="X523" s="248"/>
      <x:c r="Y523" s="248"/>
      <x:c r="Z523" s="248"/>
    </x:row>
    <x:row r="524">
      <x:c r="A524" s="248"/>
      <x:c r="B524" s="248"/>
      <x:c r="C524" s="248"/>
      <x:c r="D524" s="248"/>
      <x:c r="E524" s="248"/>
      <x:c r="F524" s="248"/>
      <x:c r="G524" s="248"/>
      <x:c r="H524" s="248"/>
      <x:c r="I524" s="248"/>
      <x:c r="J524" s="248"/>
      <x:c r="K524" s="248"/>
      <x:c r="L524" s="248"/>
      <x:c r="M524" s="248"/>
      <x:c r="N524" s="248"/>
      <x:c r="O524" s="248"/>
      <x:c r="P524" s="248"/>
      <x:c r="Q524" s="248"/>
      <x:c r="R524" s="248"/>
      <x:c r="S524" s="248"/>
      <x:c r="T524" s="248"/>
      <x:c r="U524" s="248"/>
      <x:c r="V524" s="248"/>
      <x:c r="W524" s="248"/>
      <x:c r="X524" s="248"/>
      <x:c r="Y524" s="248"/>
      <x:c r="Z524" s="248"/>
    </x:row>
    <x:row r="525">
      <x:c r="A525" s="248"/>
      <x:c r="B525" s="248"/>
      <x:c r="C525" s="248"/>
      <x:c r="D525" s="248"/>
      <x:c r="E525" s="248"/>
      <x:c r="F525" s="248"/>
      <x:c r="G525" s="248"/>
      <x:c r="H525" s="248"/>
      <x:c r="I525" s="248"/>
      <x:c r="J525" s="248"/>
      <x:c r="K525" s="248"/>
      <x:c r="L525" s="248"/>
      <x:c r="M525" s="248"/>
      <x:c r="N525" s="248"/>
      <x:c r="O525" s="248"/>
      <x:c r="P525" s="248"/>
      <x:c r="Q525" s="248"/>
      <x:c r="R525" s="248"/>
      <x:c r="S525" s="248"/>
      <x:c r="T525" s="248"/>
      <x:c r="U525" s="248"/>
      <x:c r="V525" s="248"/>
      <x:c r="W525" s="248"/>
      <x:c r="X525" s="248"/>
      <x:c r="Y525" s="248"/>
      <x:c r="Z525" s="248"/>
    </x:row>
    <x:row r="526">
      <x:c r="A526" s="248"/>
      <x:c r="B526" s="248"/>
      <x:c r="C526" s="248"/>
      <x:c r="D526" s="248"/>
      <x:c r="E526" s="248"/>
      <x:c r="F526" s="248"/>
      <x:c r="G526" s="248"/>
      <x:c r="H526" s="248"/>
      <x:c r="I526" s="248"/>
      <x:c r="J526" s="248"/>
      <x:c r="K526" s="248"/>
      <x:c r="L526" s="248"/>
      <x:c r="M526" s="248"/>
      <x:c r="N526" s="248"/>
      <x:c r="O526" s="248"/>
      <x:c r="P526" s="248"/>
      <x:c r="Q526" s="248"/>
      <x:c r="R526" s="248"/>
      <x:c r="S526" s="248"/>
      <x:c r="T526" s="248"/>
      <x:c r="U526" s="248"/>
      <x:c r="V526" s="248"/>
      <x:c r="W526" s="248"/>
      <x:c r="X526" s="248"/>
      <x:c r="Y526" s="248"/>
      <x:c r="Z526" s="248"/>
    </x:row>
    <x:row r="527">
      <x:c r="A527" s="248"/>
      <x:c r="B527" s="248"/>
      <x:c r="C527" s="248"/>
      <x:c r="D527" s="248"/>
      <x:c r="E527" s="248"/>
      <x:c r="F527" s="248"/>
      <x:c r="G527" s="248"/>
      <x:c r="H527" s="248"/>
      <x:c r="I527" s="248"/>
      <x:c r="J527" s="248"/>
      <x:c r="K527" s="248"/>
      <x:c r="L527" s="248"/>
      <x:c r="M527" s="248"/>
      <x:c r="N527" s="248"/>
      <x:c r="O527" s="248"/>
      <x:c r="P527" s="248"/>
      <x:c r="Q527" s="248"/>
      <x:c r="R527" s="248"/>
      <x:c r="S527" s="248"/>
      <x:c r="T527" s="248"/>
      <x:c r="U527" s="248"/>
      <x:c r="V527" s="248"/>
      <x:c r="W527" s="248"/>
      <x:c r="X527" s="248"/>
      <x:c r="Y527" s="248"/>
      <x:c r="Z527" s="248"/>
    </x:row>
    <x:row r="528">
      <x:c r="A528" s="248"/>
      <x:c r="B528" s="248"/>
      <x:c r="C528" s="248"/>
      <x:c r="D528" s="248"/>
      <x:c r="E528" s="248"/>
      <x:c r="F528" s="248"/>
      <x:c r="G528" s="248"/>
      <x:c r="H528" s="248"/>
      <x:c r="I528" s="248"/>
      <x:c r="J528" s="248"/>
      <x:c r="K528" s="248"/>
      <x:c r="L528" s="248"/>
      <x:c r="M528" s="248"/>
      <x:c r="N528" s="248"/>
      <x:c r="O528" s="248"/>
      <x:c r="P528" s="248"/>
      <x:c r="Q528" s="248"/>
      <x:c r="R528" s="248"/>
      <x:c r="S528" s="248"/>
      <x:c r="T528" s="248"/>
      <x:c r="U528" s="248"/>
      <x:c r="V528" s="248"/>
      <x:c r="W528" s="248"/>
      <x:c r="X528" s="248"/>
      <x:c r="Y528" s="248"/>
      <x:c r="Z528" s="248"/>
    </x:row>
    <x:row r="529">
      <x:c r="A529" s="248"/>
      <x:c r="B529" s="248"/>
      <x:c r="C529" s="248"/>
      <x:c r="D529" s="248"/>
      <x:c r="E529" s="248"/>
      <x:c r="F529" s="248"/>
      <x:c r="G529" s="248"/>
      <x:c r="H529" s="248"/>
      <x:c r="I529" s="248"/>
      <x:c r="J529" s="248"/>
      <x:c r="K529" s="248"/>
      <x:c r="L529" s="248"/>
      <x:c r="M529" s="248"/>
      <x:c r="N529" s="248"/>
      <x:c r="O529" s="248"/>
      <x:c r="P529" s="248"/>
      <x:c r="Q529" s="248"/>
      <x:c r="R529" s="248"/>
      <x:c r="S529" s="248"/>
      <x:c r="T529" s="248"/>
      <x:c r="U529" s="248"/>
      <x:c r="V529" s="248"/>
      <x:c r="W529" s="248"/>
      <x:c r="X529" s="248"/>
      <x:c r="Y529" s="248"/>
      <x:c r="Z529" s="248"/>
    </x:row>
    <x:row r="530">
      <x:c r="A530" s="248"/>
      <x:c r="B530" s="248"/>
      <x:c r="C530" s="248"/>
      <x:c r="D530" s="248"/>
      <x:c r="E530" s="248"/>
      <x:c r="F530" s="248"/>
      <x:c r="G530" s="248"/>
      <x:c r="H530" s="248"/>
      <x:c r="I530" s="248"/>
      <x:c r="J530" s="248"/>
      <x:c r="K530" s="248"/>
      <x:c r="L530" s="248"/>
      <x:c r="M530" s="248"/>
      <x:c r="N530" s="248"/>
      <x:c r="O530" s="248"/>
      <x:c r="P530" s="248"/>
      <x:c r="Q530" s="248"/>
      <x:c r="R530" s="248"/>
      <x:c r="S530" s="248"/>
      <x:c r="T530" s="248"/>
      <x:c r="U530" s="248"/>
      <x:c r="V530" s="248"/>
      <x:c r="W530" s="248"/>
      <x:c r="X530" s="248"/>
      <x:c r="Y530" s="248"/>
      <x:c r="Z530" s="248"/>
    </x:row>
    <x:row r="531">
      <x:c r="A531" s="248"/>
      <x:c r="B531" s="248"/>
      <x:c r="C531" s="248"/>
      <x:c r="D531" s="248"/>
      <x:c r="E531" s="248"/>
      <x:c r="F531" s="248"/>
      <x:c r="G531" s="248"/>
      <x:c r="H531" s="248"/>
      <x:c r="I531" s="248"/>
      <x:c r="J531" s="248"/>
      <x:c r="K531" s="248"/>
      <x:c r="L531" s="248"/>
      <x:c r="M531" s="248"/>
      <x:c r="N531" s="248"/>
      <x:c r="O531" s="248"/>
      <x:c r="P531" s="248"/>
      <x:c r="Q531" s="248"/>
      <x:c r="R531" s="248"/>
      <x:c r="S531" s="248"/>
      <x:c r="T531" s="248"/>
      <x:c r="U531" s="248"/>
      <x:c r="V531" s="248"/>
      <x:c r="W531" s="248"/>
      <x:c r="X531" s="248"/>
      <x:c r="Y531" s="248"/>
      <x:c r="Z531" s="248"/>
    </x:row>
    <x:row r="532">
      <x:c r="A532" s="248"/>
      <x:c r="B532" s="248"/>
      <x:c r="C532" s="248"/>
      <x:c r="D532" s="248"/>
      <x:c r="E532" s="248"/>
      <x:c r="F532" s="248"/>
      <x:c r="G532" s="248"/>
      <x:c r="H532" s="248"/>
      <x:c r="I532" s="248"/>
      <x:c r="J532" s="248"/>
      <x:c r="K532" s="248"/>
      <x:c r="L532" s="248"/>
      <x:c r="M532" s="248"/>
      <x:c r="N532" s="248"/>
      <x:c r="O532" s="248"/>
      <x:c r="P532" s="248"/>
      <x:c r="Q532" s="248"/>
      <x:c r="R532" s="248"/>
      <x:c r="S532" s="248"/>
      <x:c r="T532" s="248"/>
      <x:c r="U532" s="248"/>
      <x:c r="V532" s="248"/>
      <x:c r="W532" s="248"/>
      <x:c r="X532" s="248"/>
      <x:c r="Y532" s="248"/>
      <x:c r="Z532" s="248"/>
    </x:row>
    <x:row r="533">
      <x:c r="A533" s="248"/>
      <x:c r="B533" s="248"/>
      <x:c r="C533" s="248"/>
      <x:c r="D533" s="248"/>
      <x:c r="E533" s="248"/>
      <x:c r="F533" s="248"/>
      <x:c r="G533" s="248"/>
      <x:c r="H533" s="248"/>
      <x:c r="I533" s="248"/>
      <x:c r="J533" s="248"/>
      <x:c r="K533" s="248"/>
      <x:c r="L533" s="248"/>
      <x:c r="M533" s="248"/>
      <x:c r="N533" s="248"/>
      <x:c r="O533" s="248"/>
      <x:c r="P533" s="248"/>
      <x:c r="Q533" s="248"/>
      <x:c r="R533" s="248"/>
      <x:c r="S533" s="248"/>
      <x:c r="T533" s="248"/>
      <x:c r="U533" s="248"/>
      <x:c r="V533" s="248"/>
      <x:c r="W533" s="248"/>
      <x:c r="X533" s="248"/>
      <x:c r="Y533" s="248"/>
      <x:c r="Z533" s="248"/>
    </x:row>
    <x:row r="534">
      <x:c r="A534" s="248"/>
      <x:c r="B534" s="248"/>
      <x:c r="C534" s="248"/>
      <x:c r="D534" s="248"/>
      <x:c r="E534" s="248"/>
      <x:c r="F534" s="248"/>
      <x:c r="G534" s="248"/>
      <x:c r="H534" s="248"/>
      <x:c r="I534" s="248"/>
      <x:c r="J534" s="248"/>
      <x:c r="K534" s="248"/>
      <x:c r="L534" s="248"/>
      <x:c r="M534" s="248"/>
      <x:c r="N534" s="248"/>
      <x:c r="O534" s="248"/>
      <x:c r="P534" s="248"/>
      <x:c r="Q534" s="248"/>
      <x:c r="R534" s="248"/>
      <x:c r="S534" s="248"/>
      <x:c r="T534" s="248"/>
      <x:c r="U534" s="248"/>
      <x:c r="V534" s="248"/>
      <x:c r="W534" s="248"/>
      <x:c r="X534" s="248"/>
      <x:c r="Y534" s="248"/>
      <x:c r="Z534" s="248"/>
    </x:row>
    <x:row r="535">
      <x:c r="A535" s="248"/>
      <x:c r="B535" s="248"/>
      <x:c r="C535" s="248"/>
      <x:c r="D535" s="248"/>
      <x:c r="E535" s="248"/>
      <x:c r="F535" s="248"/>
      <x:c r="G535" s="248"/>
      <x:c r="H535" s="248"/>
      <x:c r="I535" s="248"/>
      <x:c r="J535" s="248"/>
      <x:c r="K535" s="248"/>
      <x:c r="L535" s="248"/>
      <x:c r="M535" s="248"/>
      <x:c r="N535" s="248"/>
      <x:c r="O535" s="248"/>
      <x:c r="P535" s="248"/>
      <x:c r="Q535" s="248"/>
      <x:c r="R535" s="248"/>
      <x:c r="S535" s="248"/>
      <x:c r="T535" s="248"/>
      <x:c r="U535" s="248"/>
      <x:c r="V535" s="248"/>
      <x:c r="W535" s="248"/>
      <x:c r="X535" s="248"/>
      <x:c r="Y535" s="248"/>
      <x:c r="Z535" s="248"/>
    </x:row>
    <x:row r="536">
      <x:c r="A536" s="248"/>
      <x:c r="B536" s="248"/>
      <x:c r="C536" s="248"/>
      <x:c r="D536" s="248"/>
      <x:c r="E536" s="248"/>
      <x:c r="F536" s="248"/>
      <x:c r="G536" s="248"/>
      <x:c r="H536" s="248"/>
      <x:c r="I536" s="248"/>
      <x:c r="J536" s="248"/>
      <x:c r="K536" s="248"/>
      <x:c r="L536" s="248"/>
      <x:c r="M536" s="248"/>
      <x:c r="N536" s="248"/>
      <x:c r="O536" s="248"/>
      <x:c r="P536" s="248"/>
      <x:c r="Q536" s="248"/>
      <x:c r="R536" s="248"/>
      <x:c r="S536" s="248"/>
      <x:c r="T536" s="248"/>
      <x:c r="U536" s="248"/>
      <x:c r="V536" s="248"/>
      <x:c r="W536" s="248"/>
      <x:c r="X536" s="248"/>
      <x:c r="Y536" s="248"/>
      <x:c r="Z536" s="248"/>
    </x:row>
    <x:row r="537">
      <x:c r="A537" s="248"/>
      <x:c r="B537" s="248"/>
      <x:c r="C537" s="248"/>
      <x:c r="D537" s="248"/>
      <x:c r="E537" s="248"/>
      <x:c r="F537" s="248"/>
      <x:c r="G537" s="248"/>
      <x:c r="H537" s="248"/>
      <x:c r="I537" s="248"/>
      <x:c r="J537" s="248"/>
      <x:c r="K537" s="248"/>
      <x:c r="L537" s="248"/>
      <x:c r="M537" s="248"/>
      <x:c r="N537" s="248"/>
      <x:c r="O537" s="248"/>
      <x:c r="P537" s="248"/>
      <x:c r="Q537" s="248"/>
      <x:c r="R537" s="248"/>
      <x:c r="S537" s="248"/>
      <x:c r="T537" s="248"/>
      <x:c r="U537" s="248"/>
      <x:c r="V537" s="248"/>
      <x:c r="W537" s="248"/>
      <x:c r="X537" s="248"/>
      <x:c r="Y537" s="248"/>
      <x:c r="Z537" s="248"/>
    </x:row>
    <x:row r="538">
      <x:c r="A538" s="248"/>
      <x:c r="B538" s="248"/>
      <x:c r="C538" s="248"/>
      <x:c r="D538" s="248"/>
      <x:c r="E538" s="248"/>
      <x:c r="F538" s="248"/>
      <x:c r="G538" s="248"/>
      <x:c r="H538" s="248"/>
      <x:c r="I538" s="248"/>
      <x:c r="J538" s="248"/>
      <x:c r="K538" s="248"/>
      <x:c r="L538" s="248"/>
      <x:c r="M538" s="248"/>
      <x:c r="N538" s="248"/>
      <x:c r="O538" s="248"/>
      <x:c r="P538" s="248"/>
      <x:c r="Q538" s="248"/>
      <x:c r="R538" s="248"/>
      <x:c r="S538" s="248"/>
      <x:c r="T538" s="248"/>
      <x:c r="U538" s="248"/>
      <x:c r="V538" s="248"/>
      <x:c r="W538" s="248"/>
      <x:c r="X538" s="248"/>
      <x:c r="Y538" s="248"/>
      <x:c r="Z538" s="248"/>
    </x:row>
    <x:row r="539">
      <x:c r="A539" s="248"/>
      <x:c r="B539" s="248"/>
      <x:c r="C539" s="248"/>
      <x:c r="D539" s="248"/>
      <x:c r="E539" s="248"/>
      <x:c r="F539" s="248"/>
      <x:c r="G539" s="248"/>
      <x:c r="H539" s="248"/>
      <x:c r="I539" s="248"/>
      <x:c r="J539" s="248"/>
      <x:c r="K539" s="248"/>
      <x:c r="L539" s="248"/>
      <x:c r="M539" s="248"/>
      <x:c r="N539" s="248"/>
      <x:c r="O539" s="248"/>
      <x:c r="P539" s="248"/>
      <x:c r="Q539" s="248"/>
      <x:c r="R539" s="248"/>
      <x:c r="S539" s="248"/>
      <x:c r="T539" s="248"/>
      <x:c r="U539" s="248"/>
      <x:c r="V539" s="248"/>
      <x:c r="W539" s="248"/>
      <x:c r="X539" s="248"/>
      <x:c r="Y539" s="248"/>
      <x:c r="Z539" s="248"/>
    </x:row>
    <x:row r="540">
      <x:c r="A540" s="248"/>
      <x:c r="B540" s="248"/>
      <x:c r="C540" s="248"/>
      <x:c r="D540" s="248"/>
      <x:c r="E540" s="248"/>
      <x:c r="F540" s="248"/>
      <x:c r="G540" s="248"/>
      <x:c r="H540" s="248"/>
      <x:c r="I540" s="248"/>
      <x:c r="J540" s="248"/>
      <x:c r="K540" s="248"/>
      <x:c r="L540" s="248"/>
      <x:c r="M540" s="248"/>
      <x:c r="N540" s="248"/>
      <x:c r="O540" s="248"/>
      <x:c r="P540" s="248"/>
      <x:c r="Q540" s="248"/>
      <x:c r="R540" s="248"/>
      <x:c r="S540" s="248"/>
      <x:c r="T540" s="248"/>
      <x:c r="U540" s="248"/>
      <x:c r="V540" s="248"/>
      <x:c r="W540" s="248"/>
      <x:c r="X540" s="248"/>
      <x:c r="Y540" s="248"/>
      <x:c r="Z540" s="248"/>
    </x:row>
    <x:row r="541">
      <x:c r="A541" s="248"/>
      <x:c r="B541" s="248"/>
      <x:c r="C541" s="248"/>
      <x:c r="D541" s="248"/>
      <x:c r="E541" s="248"/>
      <x:c r="F541" s="248"/>
      <x:c r="G541" s="248"/>
      <x:c r="H541" s="248"/>
      <x:c r="I541" s="248"/>
      <x:c r="J541" s="248"/>
      <x:c r="K541" s="248"/>
      <x:c r="L541" s="248"/>
      <x:c r="M541" s="248"/>
      <x:c r="N541" s="248"/>
      <x:c r="O541" s="248"/>
      <x:c r="P541" s="248"/>
      <x:c r="Q541" s="248"/>
      <x:c r="R541" s="248"/>
      <x:c r="S541" s="248"/>
      <x:c r="T541" s="248"/>
      <x:c r="U541" s="248"/>
      <x:c r="V541" s="248"/>
      <x:c r="W541" s="248"/>
      <x:c r="X541" s="248"/>
      <x:c r="Y541" s="248"/>
      <x:c r="Z541" s="248"/>
    </x:row>
    <x:row r="542">
      <x:c r="A542" s="248"/>
      <x:c r="B542" s="248"/>
      <x:c r="C542" s="248"/>
      <x:c r="D542" s="248"/>
      <x:c r="E542" s="248"/>
      <x:c r="F542" s="248"/>
      <x:c r="G542" s="248"/>
      <x:c r="H542" s="248"/>
      <x:c r="I542" s="248"/>
      <x:c r="J542" s="248"/>
      <x:c r="K542" s="248"/>
      <x:c r="L542" s="248"/>
      <x:c r="M542" s="248"/>
      <x:c r="N542" s="248"/>
      <x:c r="O542" s="248"/>
      <x:c r="P542" s="248"/>
      <x:c r="Q542" s="248"/>
      <x:c r="R542" s="248"/>
      <x:c r="S542" s="248"/>
      <x:c r="T542" s="248"/>
      <x:c r="U542" s="248"/>
      <x:c r="V542" s="248"/>
      <x:c r="W542" s="248"/>
      <x:c r="X542" s="248"/>
      <x:c r="Y542" s="248"/>
      <x:c r="Z542" s="248"/>
    </x:row>
    <x:row r="543">
      <x:c r="A543" s="248"/>
      <x:c r="B543" s="248"/>
      <x:c r="C543" s="248"/>
      <x:c r="D543" s="248"/>
      <x:c r="E543" s="248"/>
      <x:c r="F543" s="248"/>
      <x:c r="G543" s="248"/>
      <x:c r="H543" s="248"/>
      <x:c r="I543" s="248"/>
      <x:c r="J543" s="248"/>
      <x:c r="K543" s="248"/>
      <x:c r="L543" s="248"/>
      <x:c r="M543" s="248"/>
      <x:c r="N543" s="248"/>
      <x:c r="O543" s="248"/>
      <x:c r="P543" s="248"/>
      <x:c r="Q543" s="248"/>
      <x:c r="R543" s="248"/>
      <x:c r="S543" s="248"/>
      <x:c r="T543" s="248"/>
      <x:c r="U543" s="248"/>
      <x:c r="V543" s="248"/>
      <x:c r="W543" s="248"/>
      <x:c r="X543" s="248"/>
      <x:c r="Y543" s="248"/>
      <x:c r="Z543" s="248"/>
    </x:row>
    <x:row r="544">
      <x:c r="A544" s="248"/>
      <x:c r="B544" s="248"/>
      <x:c r="C544" s="248"/>
      <x:c r="D544" s="248"/>
      <x:c r="E544" s="248"/>
      <x:c r="F544" s="248"/>
      <x:c r="G544" s="248"/>
      <x:c r="H544" s="248"/>
      <x:c r="I544" s="248"/>
      <x:c r="J544" s="248"/>
      <x:c r="K544" s="248"/>
      <x:c r="L544" s="248"/>
      <x:c r="M544" s="248"/>
      <x:c r="N544" s="248"/>
      <x:c r="O544" s="248"/>
      <x:c r="P544" s="248"/>
      <x:c r="Q544" s="248"/>
      <x:c r="R544" s="248"/>
      <x:c r="S544" s="248"/>
      <x:c r="T544" s="248"/>
      <x:c r="U544" s="248"/>
      <x:c r="V544" s="248"/>
      <x:c r="W544" s="248"/>
      <x:c r="X544" s="248"/>
      <x:c r="Y544" s="248"/>
      <x:c r="Z544" s="248"/>
    </x:row>
    <x:row r="545">
      <x:c r="A545" s="248"/>
      <x:c r="B545" s="248"/>
      <x:c r="C545" s="248"/>
      <x:c r="D545" s="248"/>
      <x:c r="E545" s="248"/>
      <x:c r="F545" s="248"/>
      <x:c r="G545" s="248"/>
      <x:c r="H545" s="248"/>
      <x:c r="I545" s="248"/>
      <x:c r="J545" s="248"/>
      <x:c r="K545" s="248"/>
      <x:c r="L545" s="248"/>
      <x:c r="M545" s="248"/>
      <x:c r="N545" s="248"/>
      <x:c r="O545" s="248"/>
      <x:c r="P545" s="248"/>
      <x:c r="Q545" s="248"/>
      <x:c r="R545" s="248"/>
      <x:c r="S545" s="248"/>
      <x:c r="T545" s="248"/>
      <x:c r="U545" s="248"/>
      <x:c r="V545" s="248"/>
      <x:c r="W545" s="248"/>
      <x:c r="X545" s="248"/>
      <x:c r="Y545" s="248"/>
      <x:c r="Z545" s="248"/>
    </x:row>
    <x:row r="546">
      <x:c r="A546" s="248"/>
      <x:c r="B546" s="248"/>
      <x:c r="C546" s="248"/>
      <x:c r="D546" s="248"/>
      <x:c r="E546" s="248"/>
      <x:c r="F546" s="248"/>
      <x:c r="G546" s="248"/>
      <x:c r="H546" s="248"/>
      <x:c r="I546" s="248"/>
      <x:c r="J546" s="248"/>
      <x:c r="K546" s="248"/>
      <x:c r="L546" s="248"/>
      <x:c r="M546" s="248"/>
      <x:c r="N546" s="248"/>
      <x:c r="O546" s="248"/>
      <x:c r="P546" s="248"/>
      <x:c r="Q546" s="248"/>
      <x:c r="R546" s="248"/>
      <x:c r="S546" s="248"/>
      <x:c r="T546" s="248"/>
      <x:c r="U546" s="248"/>
      <x:c r="V546" s="248"/>
      <x:c r="W546" s="248"/>
      <x:c r="X546" s="248"/>
      <x:c r="Y546" s="248"/>
      <x:c r="Z546" s="248"/>
    </x:row>
    <x:row r="547">
      <x:c r="A547" s="248"/>
      <x:c r="B547" s="248"/>
      <x:c r="C547" s="248"/>
      <x:c r="D547" s="248"/>
      <x:c r="E547" s="248"/>
      <x:c r="F547" s="248"/>
      <x:c r="G547" s="248"/>
      <x:c r="H547" s="248"/>
      <x:c r="I547" s="248"/>
      <x:c r="J547" s="248"/>
      <x:c r="K547" s="248"/>
      <x:c r="L547" s="248"/>
      <x:c r="M547" s="248"/>
      <x:c r="N547" s="248"/>
      <x:c r="O547" s="248"/>
      <x:c r="P547" s="248"/>
      <x:c r="Q547" s="248"/>
      <x:c r="R547" s="248"/>
      <x:c r="S547" s="248"/>
      <x:c r="T547" s="248"/>
      <x:c r="U547" s="248"/>
      <x:c r="V547" s="248"/>
      <x:c r="W547" s="248"/>
      <x:c r="X547" s="248"/>
      <x:c r="Y547" s="248"/>
      <x:c r="Z547" s="248"/>
    </x:row>
    <x:row r="548">
      <x:c r="A548" s="248"/>
      <x:c r="B548" s="248"/>
      <x:c r="C548" s="248"/>
      <x:c r="D548" s="248"/>
      <x:c r="E548" s="248"/>
      <x:c r="F548" s="248"/>
      <x:c r="G548" s="248"/>
      <x:c r="H548" s="248"/>
      <x:c r="I548" s="248"/>
      <x:c r="J548" s="248"/>
      <x:c r="K548" s="248"/>
      <x:c r="L548" s="248"/>
      <x:c r="M548" s="248"/>
      <x:c r="N548" s="248"/>
      <x:c r="O548" s="248"/>
      <x:c r="P548" s="248"/>
      <x:c r="Q548" s="248"/>
      <x:c r="R548" s="248"/>
      <x:c r="S548" s="248"/>
      <x:c r="T548" s="248"/>
      <x:c r="U548" s="248"/>
      <x:c r="V548" s="248"/>
      <x:c r="W548" s="248"/>
      <x:c r="X548" s="248"/>
      <x:c r="Y548" s="248"/>
      <x:c r="Z548" s="248"/>
    </x:row>
    <x:row r="549">
      <x:c r="A549" s="248"/>
      <x:c r="B549" s="248"/>
      <x:c r="C549" s="248"/>
      <x:c r="D549" s="248"/>
      <x:c r="E549" s="248"/>
      <x:c r="F549" s="248"/>
      <x:c r="G549" s="248"/>
      <x:c r="H549" s="248"/>
      <x:c r="I549" s="248"/>
      <x:c r="J549" s="248"/>
      <x:c r="K549" s="248"/>
      <x:c r="L549" s="248"/>
      <x:c r="M549" s="248"/>
      <x:c r="N549" s="248"/>
      <x:c r="O549" s="248"/>
      <x:c r="P549" s="248"/>
      <x:c r="Q549" s="248"/>
      <x:c r="R549" s="248"/>
      <x:c r="S549" s="248"/>
      <x:c r="T549" s="248"/>
      <x:c r="U549" s="248"/>
      <x:c r="V549" s="248"/>
      <x:c r="W549" s="248"/>
      <x:c r="X549" s="248"/>
      <x:c r="Y549" s="248"/>
      <x:c r="Z549" s="248"/>
    </x:row>
    <x:row r="550">
      <x:c r="A550" s="248"/>
      <x:c r="B550" s="248"/>
      <x:c r="C550" s="248"/>
      <x:c r="D550" s="248"/>
      <x:c r="E550" s="248"/>
      <x:c r="F550" s="248"/>
      <x:c r="G550" s="248"/>
      <x:c r="H550" s="248"/>
      <x:c r="I550" s="248"/>
      <x:c r="J550" s="248"/>
      <x:c r="K550" s="248"/>
      <x:c r="L550" s="248"/>
      <x:c r="M550" s="248"/>
      <x:c r="N550" s="248"/>
      <x:c r="O550" s="248"/>
      <x:c r="P550" s="248"/>
      <x:c r="Q550" s="248"/>
      <x:c r="R550" s="248"/>
      <x:c r="S550" s="248"/>
      <x:c r="T550" s="248"/>
      <x:c r="U550" s="248"/>
      <x:c r="V550" s="248"/>
      <x:c r="W550" s="248"/>
      <x:c r="X550" s="248"/>
      <x:c r="Y550" s="248"/>
      <x:c r="Z550" s="248"/>
    </x:row>
    <x:row r="551">
      <x:c r="A551" s="248"/>
      <x:c r="B551" s="248"/>
      <x:c r="C551" s="248"/>
      <x:c r="D551" s="248"/>
      <x:c r="E551" s="248"/>
      <x:c r="F551" s="248"/>
      <x:c r="G551" s="248"/>
      <x:c r="H551" s="248"/>
      <x:c r="I551" s="248"/>
      <x:c r="J551" s="248"/>
      <x:c r="K551" s="248"/>
      <x:c r="L551" s="248"/>
      <x:c r="M551" s="248"/>
      <x:c r="N551" s="248"/>
      <x:c r="O551" s="248"/>
      <x:c r="P551" s="248"/>
      <x:c r="Q551" s="248"/>
      <x:c r="R551" s="248"/>
      <x:c r="S551" s="248"/>
      <x:c r="T551" s="248"/>
      <x:c r="U551" s="248"/>
      <x:c r="V551" s="248"/>
      <x:c r="W551" s="248"/>
      <x:c r="X551" s="248"/>
      <x:c r="Y551" s="248"/>
      <x:c r="Z551" s="248"/>
    </x:row>
    <x:row r="552">
      <x:c r="A552" s="248"/>
      <x:c r="B552" s="248"/>
      <x:c r="C552" s="248"/>
      <x:c r="D552" s="248"/>
      <x:c r="E552" s="248"/>
      <x:c r="F552" s="248"/>
      <x:c r="G552" s="248"/>
      <x:c r="H552" s="248"/>
      <x:c r="I552" s="248"/>
      <x:c r="J552" s="248"/>
      <x:c r="K552" s="248"/>
      <x:c r="L552" s="248"/>
      <x:c r="M552" s="248"/>
      <x:c r="N552" s="248"/>
      <x:c r="O552" s="248"/>
      <x:c r="P552" s="248"/>
      <x:c r="Q552" s="248"/>
      <x:c r="R552" s="248"/>
      <x:c r="S552" s="248"/>
      <x:c r="T552" s="248"/>
      <x:c r="U552" s="248"/>
      <x:c r="V552" s="248"/>
      <x:c r="W552" s="248"/>
      <x:c r="X552" s="248"/>
      <x:c r="Y552" s="248"/>
      <x:c r="Z552" s="248"/>
    </x:row>
    <x:row r="553">
      <x:c r="A553" s="248"/>
      <x:c r="B553" s="248"/>
      <x:c r="C553" s="248"/>
      <x:c r="D553" s="248"/>
      <x:c r="E553" s="248"/>
      <x:c r="F553" s="248"/>
      <x:c r="G553" s="248"/>
      <x:c r="H553" s="248"/>
      <x:c r="I553" s="248"/>
      <x:c r="J553" s="248"/>
      <x:c r="K553" s="248"/>
      <x:c r="L553" s="248"/>
      <x:c r="M553" s="248"/>
      <x:c r="N553" s="248"/>
      <x:c r="O553" s="248"/>
      <x:c r="P553" s="248"/>
      <x:c r="Q553" s="248"/>
      <x:c r="R553" s="248"/>
      <x:c r="S553" s="248"/>
      <x:c r="T553" s="248"/>
      <x:c r="U553" s="248"/>
      <x:c r="V553" s="248"/>
      <x:c r="W553" s="248"/>
      <x:c r="X553" s="248"/>
      <x:c r="Y553" s="248"/>
      <x:c r="Z553" s="248"/>
    </x:row>
    <x:row r="554">
      <x:c r="A554" s="248"/>
      <x:c r="B554" s="248"/>
      <x:c r="C554" s="248"/>
      <x:c r="D554" s="248"/>
      <x:c r="E554" s="248"/>
      <x:c r="F554" s="248"/>
      <x:c r="G554" s="248"/>
      <x:c r="H554" s="248"/>
      <x:c r="I554" s="248"/>
      <x:c r="J554" s="248"/>
      <x:c r="K554" s="248"/>
      <x:c r="L554" s="248"/>
      <x:c r="M554" s="248"/>
      <x:c r="N554" s="248"/>
      <x:c r="O554" s="248"/>
      <x:c r="P554" s="248"/>
      <x:c r="Q554" s="248"/>
      <x:c r="R554" s="248"/>
      <x:c r="S554" s="248"/>
      <x:c r="T554" s="248"/>
      <x:c r="U554" s="248"/>
      <x:c r="V554" s="248"/>
      <x:c r="W554" s="248"/>
      <x:c r="X554" s="248"/>
      <x:c r="Y554" s="248"/>
      <x:c r="Z554" s="248"/>
    </x:row>
    <x:row r="555">
      <x:c r="A555" s="248"/>
      <x:c r="B555" s="248"/>
      <x:c r="C555" s="248"/>
      <x:c r="D555" s="248"/>
      <x:c r="E555" s="248"/>
      <x:c r="F555" s="248"/>
      <x:c r="G555" s="248"/>
      <x:c r="H555" s="248"/>
      <x:c r="I555" s="248"/>
      <x:c r="J555" s="248"/>
      <x:c r="K555" s="248"/>
      <x:c r="L555" s="248"/>
      <x:c r="M555" s="248"/>
      <x:c r="N555" s="248"/>
      <x:c r="O555" s="248"/>
      <x:c r="P555" s="248"/>
      <x:c r="Q555" s="248"/>
      <x:c r="R555" s="248"/>
      <x:c r="S555" s="248"/>
      <x:c r="T555" s="248"/>
      <x:c r="U555" s="248"/>
      <x:c r="V555" s="248"/>
      <x:c r="W555" s="248"/>
      <x:c r="X555" s="248"/>
      <x:c r="Y555" s="248"/>
      <x:c r="Z555" s="248"/>
    </x:row>
    <x:row r="556">
      <x:c r="A556" s="248"/>
      <x:c r="B556" s="248"/>
      <x:c r="C556" s="248"/>
      <x:c r="D556" s="248"/>
      <x:c r="E556" s="248"/>
      <x:c r="F556" s="248"/>
      <x:c r="G556" s="248"/>
      <x:c r="H556" s="248"/>
      <x:c r="I556" s="248"/>
      <x:c r="J556" s="248"/>
      <x:c r="K556" s="248"/>
      <x:c r="L556" s="248"/>
      <x:c r="M556" s="248"/>
      <x:c r="N556" s="248"/>
      <x:c r="O556" s="248"/>
      <x:c r="P556" s="248"/>
      <x:c r="Q556" s="248"/>
      <x:c r="R556" s="248"/>
      <x:c r="S556" s="248"/>
      <x:c r="T556" s="248"/>
      <x:c r="U556" s="248"/>
      <x:c r="V556" s="248"/>
      <x:c r="W556" s="248"/>
      <x:c r="X556" s="248"/>
      <x:c r="Y556" s="248"/>
      <x:c r="Z556" s="248"/>
    </x:row>
    <x:row r="557">
      <x:c r="A557" s="248"/>
      <x:c r="B557" s="248"/>
      <x:c r="C557" s="248"/>
      <x:c r="D557" s="248"/>
      <x:c r="E557" s="248"/>
      <x:c r="F557" s="248"/>
      <x:c r="G557" s="248"/>
      <x:c r="H557" s="248"/>
      <x:c r="I557" s="248"/>
      <x:c r="J557" s="248"/>
      <x:c r="K557" s="248"/>
      <x:c r="L557" s="248"/>
      <x:c r="M557" s="248"/>
      <x:c r="N557" s="248"/>
      <x:c r="O557" s="248"/>
      <x:c r="P557" s="248"/>
      <x:c r="Q557" s="248"/>
      <x:c r="R557" s="248"/>
      <x:c r="S557" s="248"/>
      <x:c r="T557" s="248"/>
      <x:c r="U557" s="248"/>
      <x:c r="V557" s="248"/>
      <x:c r="W557" s="248"/>
      <x:c r="X557" s="248"/>
      <x:c r="Y557" s="248"/>
      <x:c r="Z557" s="248"/>
    </x:row>
    <x:row r="558">
      <x:c r="A558" s="248"/>
      <x:c r="B558" s="248"/>
      <x:c r="C558" s="248"/>
      <x:c r="D558" s="248"/>
      <x:c r="E558" s="248"/>
      <x:c r="F558" s="248"/>
      <x:c r="G558" s="248"/>
      <x:c r="H558" s="248"/>
      <x:c r="I558" s="248"/>
      <x:c r="J558" s="248"/>
      <x:c r="K558" s="248"/>
      <x:c r="L558" s="248"/>
      <x:c r="M558" s="248"/>
      <x:c r="N558" s="248"/>
      <x:c r="O558" s="248"/>
      <x:c r="P558" s="248"/>
      <x:c r="Q558" s="248"/>
      <x:c r="R558" s="248"/>
      <x:c r="S558" s="248"/>
      <x:c r="T558" s="248"/>
      <x:c r="U558" s="248"/>
      <x:c r="V558" s="248"/>
      <x:c r="W558" s="248"/>
      <x:c r="X558" s="248"/>
      <x:c r="Y558" s="248"/>
      <x:c r="Z558" s="248"/>
    </x:row>
    <x:row r="559">
      <x:c r="A559" s="248"/>
      <x:c r="B559" s="248"/>
      <x:c r="C559" s="248"/>
      <x:c r="D559" s="248"/>
      <x:c r="E559" s="248"/>
      <x:c r="F559" s="248"/>
      <x:c r="G559" s="248"/>
      <x:c r="H559" s="248"/>
      <x:c r="I559" s="248"/>
      <x:c r="J559" s="248"/>
      <x:c r="K559" s="248"/>
      <x:c r="L559" s="248"/>
      <x:c r="M559" s="248"/>
      <x:c r="N559" s="248"/>
      <x:c r="O559" s="248"/>
      <x:c r="P559" s="248"/>
      <x:c r="Q559" s="248"/>
      <x:c r="R559" s="248"/>
      <x:c r="S559" s="248"/>
      <x:c r="T559" s="248"/>
      <x:c r="U559" s="248"/>
      <x:c r="V559" s="248"/>
      <x:c r="W559" s="248"/>
      <x:c r="X559" s="248"/>
      <x:c r="Y559" s="248"/>
      <x:c r="Z559" s="248"/>
    </x:row>
    <x:row r="560">
      <x:c r="A560" s="248"/>
      <x:c r="B560" s="248"/>
      <x:c r="C560" s="248"/>
      <x:c r="D560" s="248"/>
      <x:c r="E560" s="248"/>
      <x:c r="F560" s="248"/>
      <x:c r="G560" s="248"/>
      <x:c r="H560" s="248"/>
      <x:c r="I560" s="248"/>
      <x:c r="J560" s="248"/>
      <x:c r="K560" s="248"/>
      <x:c r="L560" s="248"/>
      <x:c r="M560" s="248"/>
      <x:c r="N560" s="248"/>
      <x:c r="O560" s="248"/>
      <x:c r="P560" s="248"/>
      <x:c r="Q560" s="248"/>
      <x:c r="R560" s="248"/>
      <x:c r="S560" s="248"/>
      <x:c r="T560" s="248"/>
      <x:c r="U560" s="248"/>
      <x:c r="V560" s="248"/>
      <x:c r="W560" s="248"/>
      <x:c r="X560" s="248"/>
      <x:c r="Y560" s="248"/>
      <x:c r="Z560" s="248"/>
    </x:row>
    <x:row r="561">
      <x:c r="A561" s="248"/>
      <x:c r="B561" s="248"/>
      <x:c r="C561" s="248"/>
      <x:c r="D561" s="248"/>
      <x:c r="E561" s="248"/>
      <x:c r="F561" s="248"/>
      <x:c r="G561" s="248"/>
      <x:c r="H561" s="248"/>
      <x:c r="I561" s="248"/>
      <x:c r="J561" s="248"/>
      <x:c r="K561" s="248"/>
      <x:c r="L561" s="248"/>
      <x:c r="M561" s="248"/>
      <x:c r="N561" s="248"/>
      <x:c r="O561" s="248"/>
      <x:c r="P561" s="248"/>
      <x:c r="Q561" s="248"/>
      <x:c r="R561" s="248"/>
      <x:c r="S561" s="248"/>
      <x:c r="T561" s="248"/>
      <x:c r="U561" s="248"/>
      <x:c r="V561" s="248"/>
      <x:c r="W561" s="248"/>
      <x:c r="X561" s="248"/>
      <x:c r="Y561" s="248"/>
      <x:c r="Z561" s="248"/>
    </x:row>
    <x:row r="562">
      <x:c r="A562" s="248"/>
      <x:c r="B562" s="248"/>
      <x:c r="C562" s="248"/>
      <x:c r="D562" s="248"/>
      <x:c r="E562" s="248"/>
      <x:c r="F562" s="248"/>
      <x:c r="G562" s="248"/>
      <x:c r="H562" s="248"/>
      <x:c r="I562" s="248"/>
      <x:c r="J562" s="248"/>
      <x:c r="K562" s="248"/>
      <x:c r="L562" s="248"/>
      <x:c r="M562" s="248"/>
      <x:c r="N562" s="248"/>
      <x:c r="O562" s="248"/>
      <x:c r="P562" s="248"/>
      <x:c r="Q562" s="248"/>
      <x:c r="R562" s="248"/>
      <x:c r="S562" s="248"/>
      <x:c r="T562" s="248"/>
      <x:c r="U562" s="248"/>
      <x:c r="V562" s="248"/>
      <x:c r="W562" s="248"/>
      <x:c r="X562" s="248"/>
      <x:c r="Y562" s="248"/>
      <x:c r="Z562" s="248"/>
    </x:row>
    <x:row r="563">
      <x:c r="A563" s="248"/>
      <x:c r="B563" s="248"/>
      <x:c r="C563" s="248"/>
      <x:c r="D563" s="248"/>
      <x:c r="E563" s="248"/>
      <x:c r="F563" s="248"/>
      <x:c r="G563" s="248"/>
      <x:c r="H563" s="248"/>
      <x:c r="I563" s="248"/>
      <x:c r="J563" s="248"/>
      <x:c r="K563" s="248"/>
      <x:c r="L563" s="248"/>
      <x:c r="M563" s="248"/>
      <x:c r="N563" s="248"/>
      <x:c r="O563" s="248"/>
      <x:c r="P563" s="248"/>
      <x:c r="Q563" s="248"/>
      <x:c r="R563" s="248"/>
      <x:c r="S563" s="248"/>
      <x:c r="T563" s="248"/>
      <x:c r="U563" s="248"/>
      <x:c r="V563" s="248"/>
      <x:c r="W563" s="248"/>
      <x:c r="X563" s="248"/>
      <x:c r="Y563" s="248"/>
      <x:c r="Z563" s="248"/>
    </x:row>
    <x:row r="564">
      <x:c r="A564" s="248"/>
      <x:c r="B564" s="248"/>
      <x:c r="C564" s="248"/>
      <x:c r="D564" s="248"/>
      <x:c r="E564" s="248"/>
      <x:c r="F564" s="248"/>
      <x:c r="G564" s="248"/>
      <x:c r="H564" s="248"/>
      <x:c r="I564" s="248"/>
      <x:c r="J564" s="248"/>
      <x:c r="K564" s="248"/>
      <x:c r="L564" s="248"/>
      <x:c r="M564" s="248"/>
      <x:c r="N564" s="248"/>
      <x:c r="O564" s="248"/>
      <x:c r="P564" s="248"/>
      <x:c r="Q564" s="248"/>
      <x:c r="R564" s="248"/>
      <x:c r="S564" s="248"/>
      <x:c r="T564" s="248"/>
      <x:c r="U564" s="248"/>
      <x:c r="V564" s="248"/>
      <x:c r="W564" s="248"/>
      <x:c r="X564" s="248"/>
      <x:c r="Y564" s="248"/>
      <x:c r="Z564" s="248"/>
    </x:row>
    <x:row r="565">
      <x:c r="A565" s="248"/>
      <x:c r="B565" s="248"/>
      <x:c r="C565" s="248"/>
      <x:c r="D565" s="248"/>
      <x:c r="E565" s="248"/>
      <x:c r="F565" s="248"/>
      <x:c r="G565" s="248"/>
      <x:c r="H565" s="248"/>
      <x:c r="I565" s="248"/>
      <x:c r="J565" s="248"/>
      <x:c r="K565" s="248"/>
      <x:c r="L565" s="248"/>
      <x:c r="M565" s="248"/>
      <x:c r="N565" s="248"/>
      <x:c r="O565" s="248"/>
      <x:c r="P565" s="248"/>
      <x:c r="Q565" s="248"/>
      <x:c r="R565" s="248"/>
      <x:c r="S565" s="248"/>
      <x:c r="T565" s="248"/>
      <x:c r="U565" s="248"/>
      <x:c r="V565" s="248"/>
      <x:c r="W565" s="248"/>
      <x:c r="X565" s="248"/>
      <x:c r="Y565" s="248"/>
      <x:c r="Z565" s="248"/>
    </x:row>
    <x:row r="566">
      <x:c r="A566" s="248"/>
      <x:c r="B566" s="248"/>
      <x:c r="C566" s="248"/>
      <x:c r="D566" s="248"/>
      <x:c r="E566" s="248"/>
      <x:c r="F566" s="248"/>
      <x:c r="G566" s="248"/>
      <x:c r="H566" s="248"/>
      <x:c r="I566" s="248"/>
      <x:c r="J566" s="248"/>
      <x:c r="K566" s="248"/>
      <x:c r="L566" s="248"/>
      <x:c r="M566" s="248"/>
      <x:c r="N566" s="248"/>
      <x:c r="O566" s="248"/>
      <x:c r="P566" s="248"/>
      <x:c r="Q566" s="248"/>
      <x:c r="R566" s="248"/>
      <x:c r="S566" s="248"/>
      <x:c r="T566" s="248"/>
      <x:c r="U566" s="248"/>
      <x:c r="V566" s="248"/>
      <x:c r="W566" s="248"/>
      <x:c r="X566" s="248"/>
      <x:c r="Y566" s="248"/>
      <x:c r="Z566" s="248"/>
    </x:row>
    <x:row r="567">
      <x:c r="A567" s="248"/>
      <x:c r="B567" s="248"/>
      <x:c r="C567" s="248"/>
      <x:c r="D567" s="248"/>
      <x:c r="E567" s="248"/>
      <x:c r="F567" s="248"/>
      <x:c r="G567" s="248"/>
      <x:c r="H567" s="248"/>
      <x:c r="I567" s="248"/>
      <x:c r="J567" s="248"/>
      <x:c r="K567" s="248"/>
      <x:c r="L567" s="248"/>
      <x:c r="M567" s="248"/>
      <x:c r="N567" s="248"/>
      <x:c r="O567" s="248"/>
      <x:c r="P567" s="248"/>
      <x:c r="Q567" s="248"/>
      <x:c r="R567" s="248"/>
      <x:c r="S567" s="248"/>
      <x:c r="T567" s="248"/>
      <x:c r="U567" s="248"/>
      <x:c r="V567" s="248"/>
      <x:c r="W567" s="248"/>
      <x:c r="X567" s="248"/>
      <x:c r="Y567" s="248"/>
      <x:c r="Z567" s="248"/>
    </x:row>
    <x:row r="568">
      <x:c r="A568" s="248"/>
      <x:c r="B568" s="248"/>
      <x:c r="C568" s="248"/>
      <x:c r="D568" s="248"/>
      <x:c r="E568" s="248"/>
      <x:c r="F568" s="248"/>
      <x:c r="G568" s="248"/>
      <x:c r="H568" s="248"/>
      <x:c r="I568" s="248"/>
      <x:c r="J568" s="248"/>
      <x:c r="K568" s="248"/>
      <x:c r="L568" s="248"/>
      <x:c r="M568" s="248"/>
      <x:c r="N568" s="248"/>
      <x:c r="O568" s="248"/>
      <x:c r="P568" s="248"/>
      <x:c r="Q568" s="248"/>
      <x:c r="R568" s="248"/>
      <x:c r="S568" s="248"/>
      <x:c r="T568" s="248"/>
      <x:c r="U568" s="248"/>
      <x:c r="V568" s="248"/>
      <x:c r="W568" s="248"/>
      <x:c r="X568" s="248"/>
      <x:c r="Y568" s="248"/>
      <x:c r="Z568" s="248"/>
    </x:row>
    <x:row r="569">
      <x:c r="A569" s="248"/>
      <x:c r="B569" s="248"/>
      <x:c r="C569" s="248"/>
      <x:c r="D569" s="248"/>
      <x:c r="E569" s="248"/>
      <x:c r="F569" s="248"/>
      <x:c r="G569" s="248"/>
      <x:c r="H569" s="248"/>
      <x:c r="I569" s="248"/>
      <x:c r="J569" s="248"/>
      <x:c r="K569" s="248"/>
      <x:c r="L569" s="248"/>
      <x:c r="M569" s="248"/>
      <x:c r="N569" s="248"/>
      <x:c r="O569" s="248"/>
      <x:c r="P569" s="248"/>
      <x:c r="Q569" s="248"/>
      <x:c r="R569" s="248"/>
      <x:c r="S569" s="248"/>
      <x:c r="T569" s="248"/>
      <x:c r="U569" s="248"/>
      <x:c r="V569" s="248"/>
      <x:c r="W569" s="248"/>
      <x:c r="X569" s="248"/>
      <x:c r="Y569" s="248"/>
      <x:c r="Z569" s="248"/>
    </x:row>
    <x:row r="570">
      <x:c r="A570" s="248"/>
      <x:c r="B570" s="248"/>
      <x:c r="C570" s="248"/>
      <x:c r="D570" s="248"/>
      <x:c r="E570" s="248"/>
      <x:c r="F570" s="248"/>
      <x:c r="G570" s="248"/>
      <x:c r="H570" s="248"/>
      <x:c r="I570" s="248"/>
      <x:c r="J570" s="248"/>
      <x:c r="K570" s="248"/>
      <x:c r="L570" s="248"/>
      <x:c r="M570" s="248"/>
      <x:c r="N570" s="248"/>
      <x:c r="O570" s="248"/>
      <x:c r="P570" s="248"/>
      <x:c r="Q570" s="248"/>
      <x:c r="R570" s="248"/>
      <x:c r="S570" s="248"/>
      <x:c r="T570" s="248"/>
      <x:c r="U570" s="248"/>
      <x:c r="V570" s="248"/>
      <x:c r="W570" s="248"/>
      <x:c r="X570" s="248"/>
      <x:c r="Y570" s="248"/>
      <x:c r="Z570" s="248"/>
    </x:row>
    <x:row r="571">
      <x:c r="A571" s="248"/>
      <x:c r="B571" s="248"/>
      <x:c r="C571" s="248"/>
      <x:c r="D571" s="248"/>
      <x:c r="E571" s="248"/>
      <x:c r="F571" s="248"/>
      <x:c r="G571" s="248"/>
      <x:c r="H571" s="248"/>
      <x:c r="I571" s="248"/>
      <x:c r="J571" s="248"/>
      <x:c r="K571" s="248"/>
      <x:c r="L571" s="248"/>
      <x:c r="M571" s="248"/>
      <x:c r="N571" s="248"/>
      <x:c r="O571" s="248"/>
      <x:c r="P571" s="248"/>
      <x:c r="Q571" s="248"/>
      <x:c r="R571" s="248"/>
      <x:c r="S571" s="248"/>
      <x:c r="T571" s="248"/>
      <x:c r="U571" s="248"/>
      <x:c r="V571" s="248"/>
      <x:c r="W571" s="248"/>
      <x:c r="X571" s="248"/>
      <x:c r="Y571" s="248"/>
      <x:c r="Z571" s="248"/>
    </x:row>
    <x:row r="572">
      <x:c r="A572" s="248"/>
      <x:c r="B572" s="248"/>
      <x:c r="C572" s="248"/>
      <x:c r="D572" s="248"/>
      <x:c r="E572" s="248"/>
      <x:c r="F572" s="248"/>
      <x:c r="G572" s="248"/>
      <x:c r="H572" s="248"/>
      <x:c r="I572" s="248"/>
      <x:c r="J572" s="248"/>
      <x:c r="K572" s="248"/>
      <x:c r="L572" s="248"/>
      <x:c r="M572" s="248"/>
      <x:c r="N572" s="248"/>
      <x:c r="O572" s="248"/>
      <x:c r="P572" s="248"/>
      <x:c r="Q572" s="248"/>
      <x:c r="R572" s="248"/>
      <x:c r="S572" s="248"/>
      <x:c r="T572" s="248"/>
      <x:c r="U572" s="248"/>
      <x:c r="V572" s="248"/>
      <x:c r="W572" s="248"/>
      <x:c r="X572" s="248"/>
      <x:c r="Y572" s="248"/>
      <x:c r="Z572" s="248"/>
    </x:row>
    <x:row r="573">
      <x:c r="A573" s="248"/>
      <x:c r="B573" s="248"/>
      <x:c r="C573" s="248"/>
      <x:c r="D573" s="248"/>
      <x:c r="E573" s="248"/>
      <x:c r="F573" s="248"/>
      <x:c r="G573" s="248"/>
      <x:c r="H573" s="248"/>
      <x:c r="I573" s="248"/>
      <x:c r="J573" s="248"/>
      <x:c r="K573" s="248"/>
      <x:c r="L573" s="248"/>
      <x:c r="M573" s="248"/>
      <x:c r="N573" s="248"/>
      <x:c r="O573" s="248"/>
      <x:c r="P573" s="248"/>
      <x:c r="Q573" s="248"/>
      <x:c r="R573" s="248"/>
      <x:c r="S573" s="248"/>
      <x:c r="T573" s="248"/>
      <x:c r="U573" s="248"/>
      <x:c r="V573" s="248"/>
      <x:c r="W573" s="248"/>
      <x:c r="X573" s="248"/>
      <x:c r="Y573" s="248"/>
      <x:c r="Z573" s="248"/>
    </x:row>
    <x:row r="574">
      <x:c r="A574" s="248"/>
      <x:c r="B574" s="248"/>
      <x:c r="C574" s="248"/>
      <x:c r="D574" s="248"/>
      <x:c r="E574" s="248"/>
      <x:c r="F574" s="248"/>
      <x:c r="G574" s="248"/>
      <x:c r="H574" s="248"/>
      <x:c r="I574" s="248"/>
      <x:c r="J574" s="248"/>
      <x:c r="K574" s="248"/>
      <x:c r="L574" s="248"/>
      <x:c r="M574" s="248"/>
      <x:c r="N574" s="248"/>
      <x:c r="O574" s="248"/>
      <x:c r="P574" s="248"/>
      <x:c r="Q574" s="248"/>
      <x:c r="R574" s="248"/>
      <x:c r="S574" s="248"/>
      <x:c r="T574" s="248"/>
      <x:c r="U574" s="248"/>
      <x:c r="V574" s="248"/>
      <x:c r="W574" s="248"/>
      <x:c r="X574" s="248"/>
      <x:c r="Y574" s="248"/>
      <x:c r="Z574" s="248"/>
    </x:row>
    <x:row r="575">
      <x:c r="A575" s="248"/>
      <x:c r="B575" s="248"/>
      <x:c r="C575" s="248"/>
      <x:c r="D575" s="248"/>
      <x:c r="E575" s="248"/>
      <x:c r="F575" s="248"/>
      <x:c r="G575" s="248"/>
      <x:c r="H575" s="248"/>
      <x:c r="I575" s="248"/>
      <x:c r="J575" s="248"/>
      <x:c r="K575" s="248"/>
      <x:c r="L575" s="248"/>
      <x:c r="M575" s="248"/>
      <x:c r="N575" s="248"/>
      <x:c r="O575" s="248"/>
      <x:c r="P575" s="248"/>
      <x:c r="Q575" s="248"/>
      <x:c r="R575" s="248"/>
      <x:c r="S575" s="248"/>
      <x:c r="T575" s="248"/>
      <x:c r="U575" s="248"/>
      <x:c r="V575" s="248"/>
      <x:c r="W575" s="248"/>
      <x:c r="X575" s="248"/>
      <x:c r="Y575" s="248"/>
      <x:c r="Z575" s="248"/>
    </x:row>
    <x:row r="576">
      <x:c r="A576" s="248"/>
      <x:c r="B576" s="248"/>
      <x:c r="C576" s="248"/>
      <x:c r="D576" s="248"/>
      <x:c r="E576" s="248"/>
      <x:c r="F576" s="248"/>
      <x:c r="G576" s="248"/>
      <x:c r="H576" s="248"/>
      <x:c r="I576" s="248"/>
      <x:c r="J576" s="248"/>
      <x:c r="K576" s="248"/>
      <x:c r="L576" s="248"/>
      <x:c r="M576" s="248"/>
      <x:c r="N576" s="248"/>
      <x:c r="O576" s="248"/>
      <x:c r="P576" s="248"/>
      <x:c r="Q576" s="248"/>
      <x:c r="R576" s="248"/>
      <x:c r="S576" s="248"/>
      <x:c r="T576" s="248"/>
      <x:c r="U576" s="248"/>
      <x:c r="V576" s="248"/>
      <x:c r="W576" s="248"/>
      <x:c r="X576" s="248"/>
      <x:c r="Y576" s="248"/>
      <x:c r="Z576" s="248"/>
    </x:row>
    <x:row r="577">
      <x:c r="A577" s="248"/>
      <x:c r="B577" s="248"/>
      <x:c r="C577" s="248"/>
      <x:c r="D577" s="248"/>
      <x:c r="E577" s="248"/>
      <x:c r="F577" s="248"/>
      <x:c r="G577" s="248"/>
      <x:c r="H577" s="248"/>
      <x:c r="I577" s="248"/>
      <x:c r="J577" s="248"/>
      <x:c r="K577" s="248"/>
      <x:c r="L577" s="248"/>
      <x:c r="M577" s="248"/>
      <x:c r="N577" s="248"/>
      <x:c r="O577" s="248"/>
      <x:c r="P577" s="248"/>
      <x:c r="Q577" s="248"/>
      <x:c r="R577" s="248"/>
      <x:c r="S577" s="248"/>
      <x:c r="T577" s="248"/>
      <x:c r="U577" s="248"/>
      <x:c r="V577" s="248"/>
      <x:c r="W577" s="248"/>
      <x:c r="X577" s="248"/>
      <x:c r="Y577" s="248"/>
      <x:c r="Z577" s="248"/>
    </x:row>
    <x:row r="578">
      <x:c r="A578" s="248"/>
      <x:c r="B578" s="248"/>
      <x:c r="C578" s="248"/>
      <x:c r="D578" s="248"/>
      <x:c r="E578" s="248"/>
      <x:c r="F578" s="248"/>
      <x:c r="G578" s="248"/>
      <x:c r="H578" s="248"/>
      <x:c r="I578" s="248"/>
      <x:c r="J578" s="248"/>
      <x:c r="K578" s="248"/>
      <x:c r="L578" s="248"/>
      <x:c r="M578" s="248"/>
      <x:c r="N578" s="248"/>
      <x:c r="O578" s="248"/>
      <x:c r="P578" s="248"/>
      <x:c r="Q578" s="248"/>
      <x:c r="R578" s="248"/>
      <x:c r="S578" s="248"/>
      <x:c r="T578" s="248"/>
      <x:c r="U578" s="248"/>
      <x:c r="V578" s="248"/>
      <x:c r="W578" s="248"/>
      <x:c r="X578" s="248"/>
      <x:c r="Y578" s="248"/>
      <x:c r="Z578" s="248"/>
    </x:row>
    <x:row r="579">
      <x:c r="A579" s="248"/>
      <x:c r="B579" s="248"/>
      <x:c r="C579" s="248"/>
      <x:c r="D579" s="248"/>
      <x:c r="E579" s="248"/>
      <x:c r="F579" s="248"/>
      <x:c r="G579" s="248"/>
      <x:c r="H579" s="248"/>
      <x:c r="I579" s="248"/>
      <x:c r="J579" s="248"/>
      <x:c r="K579" s="248"/>
      <x:c r="L579" s="248"/>
      <x:c r="M579" s="248"/>
      <x:c r="N579" s="248"/>
      <x:c r="O579" s="248"/>
      <x:c r="P579" s="248"/>
      <x:c r="Q579" s="248"/>
      <x:c r="R579" s="248"/>
      <x:c r="S579" s="248"/>
      <x:c r="T579" s="248"/>
      <x:c r="U579" s="248"/>
      <x:c r="V579" s="248"/>
      <x:c r="W579" s="248"/>
      <x:c r="X579" s="248"/>
      <x:c r="Y579" s="248"/>
      <x:c r="Z579" s="248"/>
    </x:row>
    <x:row r="580">
      <x:c r="A580" s="248"/>
      <x:c r="B580" s="248"/>
      <x:c r="C580" s="248"/>
      <x:c r="D580" s="248"/>
      <x:c r="E580" s="248"/>
      <x:c r="F580" s="248"/>
      <x:c r="G580" s="248"/>
      <x:c r="H580" s="248"/>
      <x:c r="I580" s="248"/>
      <x:c r="J580" s="248"/>
      <x:c r="K580" s="248"/>
      <x:c r="L580" s="248"/>
      <x:c r="M580" s="248"/>
      <x:c r="N580" s="248"/>
      <x:c r="O580" s="248"/>
      <x:c r="P580" s="248"/>
      <x:c r="Q580" s="248"/>
      <x:c r="R580" s="248"/>
      <x:c r="S580" s="248"/>
      <x:c r="T580" s="248"/>
      <x:c r="U580" s="248"/>
      <x:c r="V580" s="248"/>
      <x:c r="W580" s="248"/>
      <x:c r="X580" s="248"/>
      <x:c r="Y580" s="248"/>
      <x:c r="Z580" s="248"/>
    </x:row>
    <x:row r="581">
      <x:c r="A581" s="248"/>
      <x:c r="B581" s="248"/>
      <x:c r="C581" s="248"/>
      <x:c r="D581" s="248"/>
      <x:c r="E581" s="248"/>
      <x:c r="F581" s="248"/>
      <x:c r="G581" s="248"/>
      <x:c r="H581" s="248"/>
      <x:c r="I581" s="248"/>
      <x:c r="J581" s="248"/>
      <x:c r="K581" s="248"/>
      <x:c r="L581" s="248"/>
      <x:c r="M581" s="248"/>
      <x:c r="N581" s="248"/>
      <x:c r="O581" s="248"/>
      <x:c r="P581" s="248"/>
      <x:c r="Q581" s="248"/>
      <x:c r="R581" s="248"/>
      <x:c r="S581" s="248"/>
      <x:c r="T581" s="248"/>
      <x:c r="U581" s="248"/>
      <x:c r="V581" s="248"/>
      <x:c r="W581" s="248"/>
      <x:c r="X581" s="248"/>
      <x:c r="Y581" s="248"/>
      <x:c r="Z581" s="248"/>
    </x:row>
    <x:row r="582">
      <x:c r="A582" s="248"/>
      <x:c r="B582" s="248"/>
      <x:c r="C582" s="248"/>
      <x:c r="D582" s="248"/>
      <x:c r="E582" s="248"/>
      <x:c r="F582" s="248"/>
      <x:c r="G582" s="248"/>
      <x:c r="H582" s="248"/>
      <x:c r="I582" s="248"/>
      <x:c r="J582" s="248"/>
      <x:c r="K582" s="248"/>
      <x:c r="L582" s="248"/>
      <x:c r="M582" s="248"/>
      <x:c r="N582" s="248"/>
      <x:c r="O582" s="248"/>
      <x:c r="P582" s="248"/>
      <x:c r="Q582" s="248"/>
      <x:c r="R582" s="248"/>
      <x:c r="S582" s="248"/>
      <x:c r="T582" s="248"/>
      <x:c r="U582" s="248"/>
      <x:c r="V582" s="248"/>
      <x:c r="W582" s="248"/>
      <x:c r="X582" s="248"/>
      <x:c r="Y582" s="248"/>
      <x:c r="Z582" s="248"/>
    </x:row>
    <x:row r="583">
      <x:c r="A583" s="248"/>
      <x:c r="B583" s="248"/>
      <x:c r="C583" s="248"/>
      <x:c r="D583" s="248"/>
      <x:c r="E583" s="248"/>
      <x:c r="F583" s="248"/>
      <x:c r="G583" s="248"/>
      <x:c r="H583" s="248"/>
      <x:c r="I583" s="248"/>
      <x:c r="J583" s="248"/>
      <x:c r="K583" s="248"/>
      <x:c r="L583" s="248"/>
      <x:c r="M583" s="248"/>
      <x:c r="N583" s="248"/>
      <x:c r="O583" s="248"/>
      <x:c r="P583" s="248"/>
      <x:c r="Q583" s="248"/>
      <x:c r="R583" s="248"/>
      <x:c r="S583" s="248"/>
      <x:c r="T583" s="248"/>
      <x:c r="U583" s="248"/>
      <x:c r="V583" s="248"/>
      <x:c r="W583" s="248"/>
      <x:c r="X583" s="248"/>
      <x:c r="Y583" s="248"/>
      <x:c r="Z583" s="248"/>
    </x:row>
    <x:row r="584">
      <x:c r="A584" s="248"/>
      <x:c r="B584" s="248"/>
      <x:c r="C584" s="248"/>
      <x:c r="D584" s="248"/>
      <x:c r="E584" s="248"/>
      <x:c r="F584" s="248"/>
      <x:c r="G584" s="248"/>
      <x:c r="H584" s="248"/>
      <x:c r="I584" s="248"/>
      <x:c r="J584" s="248"/>
      <x:c r="K584" s="248"/>
      <x:c r="L584" s="248"/>
      <x:c r="M584" s="248"/>
      <x:c r="N584" s="248"/>
      <x:c r="O584" s="248"/>
      <x:c r="P584" s="248"/>
      <x:c r="Q584" s="248"/>
      <x:c r="R584" s="248"/>
      <x:c r="S584" s="248"/>
      <x:c r="T584" s="248"/>
      <x:c r="U584" s="248"/>
      <x:c r="V584" s="248"/>
      <x:c r="W584" s="248"/>
      <x:c r="X584" s="248"/>
      <x:c r="Y584" s="248"/>
      <x:c r="Z584" s="248"/>
    </x:row>
    <x:row r="585">
      <x:c r="A585" s="248"/>
      <x:c r="B585" s="248"/>
      <x:c r="C585" s="248"/>
      <x:c r="D585" s="248"/>
      <x:c r="E585" s="248"/>
      <x:c r="F585" s="248"/>
      <x:c r="G585" s="248"/>
      <x:c r="H585" s="248"/>
      <x:c r="I585" s="248"/>
      <x:c r="J585" s="248"/>
      <x:c r="K585" s="248"/>
      <x:c r="L585" s="248"/>
      <x:c r="M585" s="248"/>
      <x:c r="N585" s="248"/>
      <x:c r="O585" s="248"/>
      <x:c r="P585" s="248"/>
      <x:c r="Q585" s="248"/>
      <x:c r="R585" s="248"/>
      <x:c r="S585" s="248"/>
      <x:c r="T585" s="248"/>
      <x:c r="U585" s="248"/>
      <x:c r="V585" s="248"/>
      <x:c r="W585" s="248"/>
      <x:c r="X585" s="248"/>
      <x:c r="Y585" s="248"/>
      <x:c r="Z585" s="248"/>
    </x:row>
    <x:row r="586">
      <x:c r="A586" s="248"/>
      <x:c r="B586" s="248"/>
      <x:c r="C586" s="248"/>
      <x:c r="D586" s="248"/>
      <x:c r="E586" s="248"/>
      <x:c r="F586" s="248"/>
      <x:c r="G586" s="248"/>
      <x:c r="H586" s="248"/>
      <x:c r="I586" s="248"/>
      <x:c r="J586" s="248"/>
      <x:c r="K586" s="248"/>
      <x:c r="L586" s="248"/>
      <x:c r="M586" s="248"/>
      <x:c r="N586" s="248"/>
      <x:c r="O586" s="248"/>
      <x:c r="P586" s="248"/>
      <x:c r="Q586" s="248"/>
      <x:c r="R586" s="248"/>
      <x:c r="S586" s="248"/>
      <x:c r="T586" s="248"/>
      <x:c r="U586" s="248"/>
      <x:c r="V586" s="248"/>
      <x:c r="W586" s="248"/>
      <x:c r="X586" s="248"/>
      <x:c r="Y586" s="248"/>
      <x:c r="Z586" s="248"/>
    </x:row>
    <x:row r="587">
      <x:c r="A587" s="248"/>
      <x:c r="B587" s="248"/>
      <x:c r="C587" s="248"/>
      <x:c r="D587" s="248"/>
      <x:c r="E587" s="248"/>
      <x:c r="F587" s="248"/>
      <x:c r="G587" s="248"/>
      <x:c r="H587" s="248"/>
      <x:c r="I587" s="248"/>
      <x:c r="J587" s="248"/>
      <x:c r="K587" s="248"/>
      <x:c r="L587" s="248"/>
      <x:c r="M587" s="248"/>
      <x:c r="N587" s="248"/>
      <x:c r="O587" s="248"/>
      <x:c r="P587" s="248"/>
      <x:c r="Q587" s="248"/>
      <x:c r="R587" s="248"/>
      <x:c r="S587" s="248"/>
      <x:c r="T587" s="248"/>
      <x:c r="U587" s="248"/>
      <x:c r="V587" s="248"/>
      <x:c r="W587" s="248"/>
      <x:c r="X587" s="248"/>
      <x:c r="Y587" s="248"/>
      <x:c r="Z587" s="248"/>
    </x:row>
    <x:row r="588">
      <x:c r="A588" s="248"/>
      <x:c r="B588" s="248"/>
      <x:c r="C588" s="248"/>
      <x:c r="D588" s="248"/>
      <x:c r="E588" s="248"/>
      <x:c r="F588" s="248"/>
      <x:c r="G588" s="248"/>
      <x:c r="H588" s="248"/>
      <x:c r="I588" s="248"/>
      <x:c r="J588" s="248"/>
      <x:c r="K588" s="248"/>
      <x:c r="L588" s="248"/>
      <x:c r="M588" s="248"/>
      <x:c r="N588" s="248"/>
      <x:c r="O588" s="248"/>
      <x:c r="P588" s="248"/>
      <x:c r="Q588" s="248"/>
      <x:c r="R588" s="248"/>
      <x:c r="S588" s="248"/>
      <x:c r="T588" s="248"/>
      <x:c r="U588" s="248"/>
      <x:c r="V588" s="248"/>
      <x:c r="W588" s="248"/>
      <x:c r="X588" s="248"/>
      <x:c r="Y588" s="248"/>
      <x:c r="Z588" s="248"/>
    </x:row>
    <x:row r="589">
      <x:c r="A589" s="248"/>
      <x:c r="B589" s="248"/>
      <x:c r="C589" s="248"/>
      <x:c r="D589" s="248"/>
      <x:c r="E589" s="248"/>
      <x:c r="F589" s="248"/>
      <x:c r="G589" s="248"/>
      <x:c r="H589" s="248"/>
      <x:c r="I589" s="248"/>
      <x:c r="J589" s="248"/>
      <x:c r="K589" s="248"/>
      <x:c r="L589" s="248"/>
      <x:c r="M589" s="248"/>
      <x:c r="N589" s="248"/>
      <x:c r="O589" s="248"/>
      <x:c r="P589" s="248"/>
      <x:c r="Q589" s="248"/>
      <x:c r="R589" s="248"/>
      <x:c r="S589" s="248"/>
      <x:c r="T589" s="248"/>
      <x:c r="U589" s="248"/>
      <x:c r="V589" s="248"/>
      <x:c r="W589" s="248"/>
      <x:c r="X589" s="248"/>
      <x:c r="Y589" s="248"/>
      <x:c r="Z589" s="248"/>
    </x:row>
    <x:row r="590">
      <x:c r="A590" s="248"/>
      <x:c r="B590" s="248"/>
      <x:c r="C590" s="248"/>
      <x:c r="D590" s="248"/>
      <x:c r="E590" s="248"/>
      <x:c r="F590" s="248"/>
      <x:c r="G590" s="248"/>
      <x:c r="H590" s="248"/>
      <x:c r="I590" s="248"/>
      <x:c r="J590" s="248"/>
      <x:c r="K590" s="248"/>
      <x:c r="L590" s="248"/>
      <x:c r="M590" s="248"/>
      <x:c r="N590" s="248"/>
      <x:c r="O590" s="248"/>
      <x:c r="P590" s="248"/>
      <x:c r="Q590" s="248"/>
      <x:c r="R590" s="248"/>
      <x:c r="S590" s="248"/>
      <x:c r="T590" s="248"/>
      <x:c r="U590" s="248"/>
      <x:c r="V590" s="248"/>
      <x:c r="W590" s="248"/>
      <x:c r="X590" s="248"/>
      <x:c r="Y590" s="248"/>
      <x:c r="Z590" s="248"/>
    </x:row>
    <x:row r="591">
      <x:c r="A591" s="248"/>
      <x:c r="B591" s="248"/>
      <x:c r="C591" s="248"/>
      <x:c r="D591" s="248"/>
      <x:c r="E591" s="248"/>
      <x:c r="F591" s="248"/>
      <x:c r="G591" s="248"/>
      <x:c r="H591" s="248"/>
      <x:c r="I591" s="248"/>
      <x:c r="J591" s="248"/>
      <x:c r="K591" s="248"/>
      <x:c r="L591" s="248"/>
      <x:c r="M591" s="248"/>
      <x:c r="N591" s="248"/>
      <x:c r="O591" s="248"/>
      <x:c r="P591" s="248"/>
      <x:c r="Q591" s="248"/>
      <x:c r="R591" s="248"/>
      <x:c r="S591" s="248"/>
      <x:c r="T591" s="248"/>
      <x:c r="U591" s="248"/>
      <x:c r="V591" s="248"/>
      <x:c r="W591" s="248"/>
      <x:c r="X591" s="248"/>
      <x:c r="Y591" s="248"/>
      <x:c r="Z591" s="248"/>
    </x:row>
    <x:row r="592">
      <x:c r="A592" s="248"/>
      <x:c r="B592" s="248"/>
      <x:c r="C592" s="248"/>
      <x:c r="D592" s="248"/>
      <x:c r="E592" s="248"/>
      <x:c r="F592" s="248"/>
      <x:c r="G592" s="248"/>
      <x:c r="H592" s="248"/>
      <x:c r="I592" s="248"/>
      <x:c r="J592" s="248"/>
      <x:c r="K592" s="248"/>
      <x:c r="L592" s="248"/>
      <x:c r="M592" s="248"/>
      <x:c r="N592" s="248"/>
      <x:c r="O592" s="248"/>
      <x:c r="P592" s="248"/>
      <x:c r="Q592" s="248"/>
      <x:c r="R592" s="248"/>
      <x:c r="S592" s="248"/>
      <x:c r="T592" s="248"/>
      <x:c r="U592" s="248"/>
      <x:c r="V592" s="248"/>
      <x:c r="W592" s="248"/>
      <x:c r="X592" s="248"/>
      <x:c r="Y592" s="248"/>
      <x:c r="Z592" s="248"/>
    </x:row>
    <x:row r="593">
      <x:c r="A593" s="248"/>
      <x:c r="B593" s="248"/>
      <x:c r="C593" s="248"/>
      <x:c r="D593" s="248"/>
      <x:c r="E593" s="248"/>
      <x:c r="F593" s="248"/>
      <x:c r="G593" s="248"/>
      <x:c r="H593" s="248"/>
      <x:c r="I593" s="248"/>
      <x:c r="J593" s="248"/>
      <x:c r="K593" s="248"/>
      <x:c r="L593" s="248"/>
      <x:c r="M593" s="248"/>
      <x:c r="N593" s="248"/>
      <x:c r="O593" s="248"/>
      <x:c r="P593" s="248"/>
      <x:c r="Q593" s="248"/>
      <x:c r="R593" s="248"/>
      <x:c r="S593" s="248"/>
      <x:c r="T593" s="248"/>
      <x:c r="U593" s="248"/>
      <x:c r="V593" s="248"/>
      <x:c r="W593" s="248"/>
      <x:c r="X593" s="248"/>
      <x:c r="Y593" s="248"/>
      <x:c r="Z593" s="248"/>
    </x:row>
    <x:row r="594">
      <x:c r="A594" s="248"/>
      <x:c r="B594" s="248"/>
      <x:c r="C594" s="248"/>
      <x:c r="D594" s="248"/>
      <x:c r="E594" s="248"/>
      <x:c r="F594" s="248"/>
      <x:c r="G594" s="248"/>
      <x:c r="H594" s="248"/>
      <x:c r="I594" s="248"/>
      <x:c r="J594" s="248"/>
      <x:c r="K594" s="248"/>
      <x:c r="L594" s="248"/>
      <x:c r="M594" s="248"/>
      <x:c r="N594" s="248"/>
      <x:c r="O594" s="248"/>
      <x:c r="P594" s="248"/>
      <x:c r="Q594" s="248"/>
      <x:c r="R594" s="248"/>
      <x:c r="S594" s="248"/>
      <x:c r="T594" s="248"/>
      <x:c r="U594" s="248"/>
      <x:c r="V594" s="248"/>
      <x:c r="W594" s="248"/>
      <x:c r="X594" s="248"/>
      <x:c r="Y594" s="248"/>
      <x:c r="Z594" s="248"/>
    </x:row>
    <x:row r="595">
      <x:c r="A595" s="248"/>
      <x:c r="B595" s="248"/>
      <x:c r="C595" s="248"/>
      <x:c r="D595" s="248"/>
      <x:c r="E595" s="248"/>
      <x:c r="F595" s="248"/>
      <x:c r="G595" s="248"/>
      <x:c r="H595" s="248"/>
      <x:c r="I595" s="248"/>
      <x:c r="J595" s="248"/>
      <x:c r="K595" s="248"/>
      <x:c r="L595" s="248"/>
      <x:c r="M595" s="248"/>
      <x:c r="N595" s="248"/>
      <x:c r="O595" s="248"/>
      <x:c r="P595" s="248"/>
      <x:c r="Q595" s="248"/>
      <x:c r="R595" s="248"/>
      <x:c r="S595" s="248"/>
      <x:c r="T595" s="248"/>
      <x:c r="U595" s="248"/>
      <x:c r="V595" s="248"/>
      <x:c r="W595" s="248"/>
      <x:c r="X595" s="248"/>
      <x:c r="Y595" s="248"/>
      <x:c r="Z595" s="248"/>
    </x:row>
    <x:row r="596">
      <x:c r="A596" s="248"/>
      <x:c r="B596" s="248"/>
      <x:c r="C596" s="248"/>
      <x:c r="D596" s="248"/>
      <x:c r="E596" s="248"/>
      <x:c r="F596" s="248"/>
      <x:c r="G596" s="248"/>
      <x:c r="H596" s="248"/>
      <x:c r="I596" s="248"/>
      <x:c r="J596" s="248"/>
      <x:c r="K596" s="248"/>
      <x:c r="L596" s="248"/>
      <x:c r="M596" s="248"/>
      <x:c r="N596" s="248"/>
      <x:c r="O596" s="248"/>
      <x:c r="P596" s="248"/>
      <x:c r="Q596" s="248"/>
      <x:c r="R596" s="248"/>
      <x:c r="S596" s="248"/>
      <x:c r="T596" s="248"/>
      <x:c r="U596" s="248"/>
      <x:c r="V596" s="248"/>
      <x:c r="W596" s="248"/>
      <x:c r="X596" s="248"/>
      <x:c r="Y596" s="248"/>
      <x:c r="Z596" s="248"/>
    </x:row>
    <x:row r="597">
      <x:c r="A597" s="248"/>
      <x:c r="B597" s="248"/>
      <x:c r="C597" s="248"/>
      <x:c r="D597" s="248"/>
      <x:c r="E597" s="248"/>
      <x:c r="F597" s="248"/>
      <x:c r="G597" s="248"/>
      <x:c r="H597" s="248"/>
      <x:c r="I597" s="248"/>
      <x:c r="J597" s="248"/>
      <x:c r="K597" s="248"/>
      <x:c r="L597" s="248"/>
      <x:c r="M597" s="248"/>
      <x:c r="N597" s="248"/>
      <x:c r="O597" s="248"/>
      <x:c r="P597" s="248"/>
      <x:c r="Q597" s="248"/>
      <x:c r="R597" s="248"/>
      <x:c r="S597" s="248"/>
      <x:c r="T597" s="248"/>
      <x:c r="U597" s="248"/>
      <x:c r="V597" s="248"/>
      <x:c r="W597" s="248"/>
      <x:c r="X597" s="248"/>
      <x:c r="Y597" s="248"/>
      <x:c r="Z597" s="248"/>
    </x:row>
    <x:row r="598">
      <x:c r="A598" s="248"/>
      <x:c r="B598" s="248"/>
      <x:c r="C598" s="248"/>
      <x:c r="D598" s="248"/>
      <x:c r="E598" s="248"/>
      <x:c r="F598" s="248"/>
      <x:c r="G598" s="248"/>
      <x:c r="H598" s="248"/>
      <x:c r="I598" s="248"/>
      <x:c r="J598" s="248"/>
      <x:c r="K598" s="248"/>
      <x:c r="L598" s="248"/>
      <x:c r="M598" s="248"/>
      <x:c r="N598" s="248"/>
      <x:c r="O598" s="248"/>
      <x:c r="P598" s="248"/>
      <x:c r="Q598" s="248"/>
      <x:c r="R598" s="248"/>
      <x:c r="S598" s="248"/>
      <x:c r="T598" s="248"/>
      <x:c r="U598" s="248"/>
      <x:c r="V598" s="248"/>
      <x:c r="W598" s="248"/>
      <x:c r="X598" s="248"/>
      <x:c r="Y598" s="248"/>
      <x:c r="Z598" s="248"/>
    </x:row>
    <x:row r="599">
      <x:c r="A599" s="248"/>
      <x:c r="B599" s="248"/>
      <x:c r="C599" s="248"/>
      <x:c r="D599" s="248"/>
      <x:c r="E599" s="248"/>
      <x:c r="F599" s="248"/>
      <x:c r="G599" s="248"/>
      <x:c r="H599" s="248"/>
      <x:c r="I599" s="248"/>
      <x:c r="J599" s="248"/>
      <x:c r="K599" s="248"/>
      <x:c r="L599" s="248"/>
      <x:c r="M599" s="248"/>
      <x:c r="N599" s="248"/>
      <x:c r="O599" s="248"/>
      <x:c r="P599" s="248"/>
      <x:c r="Q599" s="248"/>
      <x:c r="R599" s="248"/>
      <x:c r="S599" s="248"/>
      <x:c r="T599" s="248"/>
      <x:c r="U599" s="248"/>
      <x:c r="V599" s="248"/>
      <x:c r="W599" s="248"/>
      <x:c r="X599" s="248"/>
      <x:c r="Y599" s="248"/>
      <x:c r="Z599" s="248"/>
    </x:row>
    <x:row r="600">
      <x:c r="A600" s="248"/>
      <x:c r="B600" s="248"/>
      <x:c r="C600" s="248"/>
      <x:c r="D600" s="248"/>
      <x:c r="E600" s="248"/>
      <x:c r="F600" s="248"/>
      <x:c r="G600" s="248"/>
      <x:c r="H600" s="248"/>
      <x:c r="I600" s="248"/>
      <x:c r="J600" s="248"/>
      <x:c r="K600" s="248"/>
      <x:c r="L600" s="248"/>
      <x:c r="M600" s="248"/>
      <x:c r="N600" s="248"/>
      <x:c r="O600" s="248"/>
      <x:c r="P600" s="248"/>
      <x:c r="Q600" s="248"/>
      <x:c r="R600" s="248"/>
      <x:c r="S600" s="248"/>
      <x:c r="T600" s="248"/>
      <x:c r="U600" s="248"/>
      <x:c r="V600" s="248"/>
      <x:c r="W600" s="248"/>
      <x:c r="X600" s="248"/>
      <x:c r="Y600" s="248"/>
      <x:c r="Z600" s="248"/>
    </x:row>
    <x:row r="601">
      <x:c r="A601" s="248"/>
      <x:c r="B601" s="248"/>
      <x:c r="C601" s="248"/>
      <x:c r="D601" s="248"/>
      <x:c r="E601" s="248"/>
      <x:c r="F601" s="248"/>
      <x:c r="G601" s="248"/>
      <x:c r="H601" s="248"/>
      <x:c r="I601" s="248"/>
      <x:c r="J601" s="248"/>
      <x:c r="K601" s="248"/>
      <x:c r="L601" s="248"/>
      <x:c r="M601" s="248"/>
      <x:c r="N601" s="248"/>
      <x:c r="O601" s="248"/>
      <x:c r="P601" s="248"/>
      <x:c r="Q601" s="248"/>
      <x:c r="R601" s="248"/>
      <x:c r="S601" s="248"/>
      <x:c r="T601" s="248"/>
      <x:c r="U601" s="248"/>
      <x:c r="V601" s="248"/>
      <x:c r="W601" s="248"/>
      <x:c r="X601" s="248"/>
      <x:c r="Y601" s="248"/>
      <x:c r="Z601" s="248"/>
    </x:row>
    <x:row r="602">
      <x:c r="A602" s="248"/>
      <x:c r="B602" s="248"/>
      <x:c r="C602" s="248"/>
      <x:c r="D602" s="248"/>
      <x:c r="E602" s="248"/>
      <x:c r="F602" s="248"/>
      <x:c r="G602" s="248"/>
      <x:c r="H602" s="248"/>
      <x:c r="I602" s="248"/>
      <x:c r="J602" s="248"/>
      <x:c r="K602" s="248"/>
      <x:c r="L602" s="248"/>
      <x:c r="M602" s="248"/>
      <x:c r="N602" s="248"/>
      <x:c r="O602" s="248"/>
      <x:c r="P602" s="248"/>
      <x:c r="Q602" s="248"/>
      <x:c r="R602" s="248"/>
      <x:c r="S602" s="248"/>
      <x:c r="T602" s="248"/>
      <x:c r="U602" s="248"/>
      <x:c r="V602" s="248"/>
      <x:c r="W602" s="248"/>
      <x:c r="X602" s="248"/>
      <x:c r="Y602" s="248"/>
      <x:c r="Z602" s="248"/>
    </x:row>
    <x:row r="603">
      <x:c r="A603" s="248"/>
      <x:c r="B603" s="248"/>
      <x:c r="C603" s="248"/>
      <x:c r="D603" s="248"/>
      <x:c r="E603" s="248"/>
      <x:c r="F603" s="248"/>
      <x:c r="G603" s="248"/>
      <x:c r="H603" s="248"/>
      <x:c r="I603" s="248"/>
      <x:c r="J603" s="248"/>
      <x:c r="K603" s="248"/>
      <x:c r="L603" s="248"/>
      <x:c r="M603" s="248"/>
      <x:c r="N603" s="248"/>
      <x:c r="O603" s="248"/>
      <x:c r="P603" s="248"/>
      <x:c r="Q603" s="248"/>
      <x:c r="R603" s="248"/>
      <x:c r="S603" s="248"/>
      <x:c r="T603" s="248"/>
      <x:c r="U603" s="248"/>
      <x:c r="V603" s="248"/>
      <x:c r="W603" s="248"/>
      <x:c r="X603" s="248"/>
      <x:c r="Y603" s="248"/>
      <x:c r="Z603" s="248"/>
    </x:row>
    <x:row r="604">
      <x:c r="A604" s="248"/>
      <x:c r="B604" s="248"/>
      <x:c r="C604" s="248"/>
      <x:c r="D604" s="248"/>
      <x:c r="E604" s="248"/>
      <x:c r="F604" s="248"/>
      <x:c r="G604" s="248"/>
      <x:c r="H604" s="248"/>
      <x:c r="I604" s="248"/>
      <x:c r="J604" s="248"/>
      <x:c r="K604" s="248"/>
      <x:c r="L604" s="248"/>
      <x:c r="M604" s="248"/>
      <x:c r="N604" s="248"/>
      <x:c r="O604" s="248"/>
      <x:c r="P604" s="248"/>
      <x:c r="Q604" s="248"/>
      <x:c r="R604" s="248"/>
      <x:c r="S604" s="248"/>
      <x:c r="T604" s="248"/>
      <x:c r="U604" s="248"/>
      <x:c r="V604" s="248"/>
      <x:c r="W604" s="248"/>
      <x:c r="X604" s="248"/>
      <x:c r="Y604" s="248"/>
      <x:c r="Z604" s="248"/>
    </x:row>
    <x:row r="605">
      <x:c r="A605" s="248"/>
      <x:c r="B605" s="248"/>
      <x:c r="C605" s="248"/>
      <x:c r="D605" s="248"/>
      <x:c r="E605" s="248"/>
      <x:c r="F605" s="248"/>
      <x:c r="G605" s="248"/>
      <x:c r="H605" s="248"/>
      <x:c r="I605" s="248"/>
      <x:c r="J605" s="248"/>
      <x:c r="K605" s="248"/>
      <x:c r="L605" s="248"/>
      <x:c r="M605" s="248"/>
      <x:c r="N605" s="248"/>
      <x:c r="O605" s="248"/>
      <x:c r="P605" s="248"/>
      <x:c r="Q605" s="248"/>
      <x:c r="R605" s="248"/>
      <x:c r="S605" s="248"/>
      <x:c r="T605" s="248"/>
      <x:c r="U605" s="248"/>
      <x:c r="V605" s="248"/>
      <x:c r="W605" s="248"/>
      <x:c r="X605" s="248"/>
      <x:c r="Y605" s="248"/>
      <x:c r="Z605" s="248"/>
    </x:row>
    <x:row r="606">
      <x:c r="A606" s="248"/>
      <x:c r="B606" s="248"/>
      <x:c r="C606" s="248"/>
      <x:c r="D606" s="248"/>
      <x:c r="E606" s="248"/>
      <x:c r="F606" s="248"/>
      <x:c r="G606" s="248"/>
      <x:c r="H606" s="248"/>
      <x:c r="I606" s="248"/>
      <x:c r="J606" s="248"/>
      <x:c r="K606" s="248"/>
      <x:c r="L606" s="248"/>
      <x:c r="M606" s="248"/>
      <x:c r="N606" s="248"/>
      <x:c r="O606" s="248"/>
      <x:c r="P606" s="248"/>
      <x:c r="Q606" s="248"/>
      <x:c r="R606" s="248"/>
      <x:c r="S606" s="248"/>
      <x:c r="T606" s="248"/>
      <x:c r="U606" s="248"/>
      <x:c r="V606" s="248"/>
      <x:c r="W606" s="248"/>
      <x:c r="X606" s="248"/>
      <x:c r="Y606" s="248"/>
      <x:c r="Z606" s="248"/>
    </x:row>
    <x:row r="607">
      <x:c r="A607" s="248"/>
      <x:c r="B607" s="248"/>
      <x:c r="C607" s="248"/>
      <x:c r="D607" s="248"/>
      <x:c r="E607" s="248"/>
      <x:c r="F607" s="248"/>
      <x:c r="G607" s="248"/>
      <x:c r="H607" s="248"/>
      <x:c r="I607" s="248"/>
      <x:c r="J607" s="248"/>
      <x:c r="K607" s="248"/>
      <x:c r="L607" s="248"/>
      <x:c r="M607" s="248"/>
      <x:c r="N607" s="248"/>
      <x:c r="O607" s="248"/>
      <x:c r="P607" s="248"/>
      <x:c r="Q607" s="248"/>
      <x:c r="R607" s="248"/>
      <x:c r="S607" s="248"/>
      <x:c r="T607" s="248"/>
      <x:c r="U607" s="248"/>
      <x:c r="V607" s="248"/>
      <x:c r="W607" s="248"/>
      <x:c r="X607" s="248"/>
      <x:c r="Y607" s="248"/>
      <x:c r="Z607" s="248"/>
    </x:row>
    <x:row r="608">
      <x:c r="A608" s="248"/>
      <x:c r="B608" s="248"/>
      <x:c r="C608" s="248"/>
      <x:c r="D608" s="248"/>
      <x:c r="E608" s="248"/>
      <x:c r="F608" s="248"/>
      <x:c r="G608" s="248"/>
      <x:c r="H608" s="248"/>
      <x:c r="I608" s="248"/>
      <x:c r="J608" s="248"/>
      <x:c r="K608" s="248"/>
      <x:c r="L608" s="248"/>
      <x:c r="M608" s="248"/>
      <x:c r="N608" s="248"/>
      <x:c r="O608" s="248"/>
      <x:c r="P608" s="248"/>
      <x:c r="Q608" s="248"/>
      <x:c r="R608" s="248"/>
      <x:c r="S608" s="248"/>
      <x:c r="T608" s="248"/>
      <x:c r="U608" s="248"/>
      <x:c r="V608" s="248"/>
      <x:c r="W608" s="248"/>
      <x:c r="X608" s="248"/>
      <x:c r="Y608" s="248"/>
      <x:c r="Z608" s="248"/>
    </x:row>
    <x:row r="609">
      <x:c r="A609" s="248"/>
      <x:c r="B609" s="248"/>
      <x:c r="C609" s="248"/>
      <x:c r="D609" s="248"/>
      <x:c r="E609" s="248"/>
      <x:c r="F609" s="248"/>
      <x:c r="G609" s="248"/>
      <x:c r="H609" s="248"/>
      <x:c r="I609" s="248"/>
      <x:c r="J609" s="248"/>
      <x:c r="K609" s="248"/>
      <x:c r="L609" s="248"/>
      <x:c r="M609" s="248"/>
      <x:c r="N609" s="248"/>
      <x:c r="O609" s="248"/>
      <x:c r="P609" s="248"/>
      <x:c r="Q609" s="248"/>
      <x:c r="R609" s="248"/>
      <x:c r="S609" s="248"/>
      <x:c r="T609" s="248"/>
      <x:c r="U609" s="248"/>
      <x:c r="V609" s="248"/>
      <x:c r="W609" s="248"/>
      <x:c r="X609" s="248"/>
      <x:c r="Y609" s="248"/>
      <x:c r="Z609" s="248"/>
    </x:row>
    <x:row r="610">
      <x:c r="A610" s="248"/>
      <x:c r="B610" s="248"/>
      <x:c r="C610" s="248"/>
      <x:c r="D610" s="248"/>
      <x:c r="E610" s="248"/>
      <x:c r="F610" s="248"/>
      <x:c r="G610" s="248"/>
      <x:c r="H610" s="248"/>
      <x:c r="I610" s="248"/>
      <x:c r="J610" s="248"/>
      <x:c r="K610" s="248"/>
      <x:c r="L610" s="248"/>
      <x:c r="M610" s="248"/>
      <x:c r="N610" s="248"/>
      <x:c r="O610" s="248"/>
      <x:c r="P610" s="248"/>
      <x:c r="Q610" s="248"/>
      <x:c r="R610" s="248"/>
      <x:c r="S610" s="248"/>
      <x:c r="T610" s="248"/>
      <x:c r="U610" s="248"/>
      <x:c r="V610" s="248"/>
      <x:c r="W610" s="248"/>
      <x:c r="X610" s="248"/>
      <x:c r="Y610" s="248"/>
      <x:c r="Z610" s="248"/>
    </x:row>
    <x:row r="611">
      <x:c r="A611" s="248"/>
      <x:c r="B611" s="248"/>
      <x:c r="C611" s="248"/>
      <x:c r="D611" s="248"/>
      <x:c r="E611" s="248"/>
      <x:c r="F611" s="248"/>
      <x:c r="G611" s="248"/>
      <x:c r="H611" s="248"/>
      <x:c r="I611" s="248"/>
      <x:c r="J611" s="248"/>
      <x:c r="K611" s="248"/>
      <x:c r="L611" s="248"/>
      <x:c r="M611" s="248"/>
      <x:c r="N611" s="248"/>
      <x:c r="O611" s="248"/>
      <x:c r="P611" s="248"/>
      <x:c r="Q611" s="248"/>
      <x:c r="R611" s="248"/>
      <x:c r="S611" s="248"/>
      <x:c r="T611" s="248"/>
      <x:c r="U611" s="248"/>
      <x:c r="V611" s="248"/>
      <x:c r="W611" s="248"/>
      <x:c r="X611" s="248"/>
      <x:c r="Y611" s="248"/>
      <x:c r="Z611" s="248"/>
    </x:row>
    <x:row r="612">
      <x:c r="A612" s="248"/>
      <x:c r="B612" s="248"/>
      <x:c r="C612" s="248"/>
      <x:c r="D612" s="248"/>
      <x:c r="E612" s="248"/>
      <x:c r="F612" s="248"/>
      <x:c r="G612" s="248"/>
      <x:c r="H612" s="248"/>
      <x:c r="I612" s="248"/>
      <x:c r="J612" s="248"/>
      <x:c r="K612" s="248"/>
      <x:c r="L612" s="248"/>
      <x:c r="M612" s="248"/>
      <x:c r="N612" s="248"/>
      <x:c r="O612" s="248"/>
      <x:c r="P612" s="248"/>
      <x:c r="Q612" s="248"/>
      <x:c r="R612" s="248"/>
      <x:c r="S612" s="248"/>
      <x:c r="T612" s="248"/>
      <x:c r="U612" s="248"/>
      <x:c r="V612" s="248"/>
      <x:c r="W612" s="248"/>
      <x:c r="X612" s="248"/>
      <x:c r="Y612" s="248"/>
      <x:c r="Z612" s="248"/>
    </x:row>
    <x:row r="613">
      <x:c r="A613" s="248"/>
      <x:c r="B613" s="248"/>
      <x:c r="C613" s="248"/>
      <x:c r="D613" s="248"/>
      <x:c r="E613" s="248"/>
      <x:c r="F613" s="248"/>
      <x:c r="G613" s="248"/>
      <x:c r="H613" s="248"/>
      <x:c r="I613" s="248"/>
      <x:c r="J613" s="248"/>
      <x:c r="K613" s="248"/>
      <x:c r="L613" s="248"/>
      <x:c r="M613" s="248"/>
      <x:c r="N613" s="248"/>
      <x:c r="O613" s="248"/>
      <x:c r="P613" s="248"/>
      <x:c r="Q613" s="248"/>
      <x:c r="R613" s="248"/>
      <x:c r="S613" s="248"/>
      <x:c r="T613" s="248"/>
      <x:c r="U613" s="248"/>
      <x:c r="V613" s="248"/>
      <x:c r="W613" s="248"/>
      <x:c r="X613" s="248"/>
      <x:c r="Y613" s="248"/>
      <x:c r="Z613" s="248"/>
    </x:row>
    <x:row r="614">
      <x:c r="A614" s="248"/>
      <x:c r="B614" s="248"/>
      <x:c r="C614" s="248"/>
      <x:c r="D614" s="248"/>
      <x:c r="E614" s="248"/>
      <x:c r="F614" s="248"/>
      <x:c r="G614" s="248"/>
      <x:c r="H614" s="248"/>
      <x:c r="I614" s="248"/>
      <x:c r="J614" s="248"/>
      <x:c r="K614" s="248"/>
      <x:c r="L614" s="248"/>
      <x:c r="M614" s="248"/>
      <x:c r="N614" s="248"/>
      <x:c r="O614" s="248"/>
      <x:c r="P614" s="248"/>
      <x:c r="Q614" s="248"/>
      <x:c r="R614" s="248"/>
      <x:c r="S614" s="248"/>
      <x:c r="T614" s="248"/>
      <x:c r="U614" s="248"/>
      <x:c r="V614" s="248"/>
      <x:c r="W614" s="248"/>
      <x:c r="X614" s="248"/>
      <x:c r="Y614" s="248"/>
      <x:c r="Z614" s="248"/>
    </x:row>
    <x:row r="615">
      <x:c r="A615" s="248"/>
      <x:c r="B615" s="248"/>
      <x:c r="C615" s="248"/>
      <x:c r="D615" s="248"/>
      <x:c r="E615" s="248"/>
      <x:c r="F615" s="248"/>
      <x:c r="G615" s="248"/>
      <x:c r="H615" s="248"/>
      <x:c r="I615" s="248"/>
      <x:c r="J615" s="248"/>
      <x:c r="K615" s="248"/>
      <x:c r="L615" s="248"/>
      <x:c r="M615" s="248"/>
      <x:c r="N615" s="248"/>
      <x:c r="O615" s="248"/>
      <x:c r="P615" s="248"/>
      <x:c r="Q615" s="248"/>
      <x:c r="R615" s="248"/>
      <x:c r="S615" s="248"/>
      <x:c r="T615" s="248"/>
      <x:c r="U615" s="248"/>
      <x:c r="V615" s="248"/>
      <x:c r="W615" s="248"/>
      <x:c r="X615" s="248"/>
      <x:c r="Y615" s="248"/>
      <x:c r="Z615" s="248"/>
    </x:row>
    <x:row r="616">
      <x:c r="A616" s="248"/>
      <x:c r="B616" s="248"/>
      <x:c r="C616" s="248"/>
      <x:c r="D616" s="248"/>
      <x:c r="E616" s="248"/>
      <x:c r="F616" s="248"/>
      <x:c r="G616" s="248"/>
      <x:c r="H616" s="248"/>
      <x:c r="I616" s="248"/>
      <x:c r="J616" s="248"/>
      <x:c r="K616" s="248"/>
      <x:c r="L616" s="248"/>
      <x:c r="M616" s="248"/>
      <x:c r="N616" s="248"/>
      <x:c r="O616" s="248"/>
      <x:c r="P616" s="248"/>
      <x:c r="Q616" s="248"/>
      <x:c r="R616" s="248"/>
      <x:c r="S616" s="248"/>
      <x:c r="T616" s="248"/>
      <x:c r="U616" s="248"/>
      <x:c r="V616" s="248"/>
      <x:c r="W616" s="248"/>
      <x:c r="X616" s="248"/>
      <x:c r="Y616" s="248"/>
      <x:c r="Z616" s="248"/>
    </x:row>
    <x:row r="617">
      <x:c r="A617" s="248"/>
      <x:c r="B617" s="248"/>
      <x:c r="C617" s="248"/>
      <x:c r="D617" s="248"/>
      <x:c r="E617" s="248"/>
      <x:c r="F617" s="248"/>
      <x:c r="G617" s="248"/>
      <x:c r="H617" s="248"/>
      <x:c r="I617" s="248"/>
      <x:c r="J617" s="248"/>
      <x:c r="K617" s="248"/>
      <x:c r="L617" s="248"/>
      <x:c r="M617" s="248"/>
      <x:c r="N617" s="248"/>
      <x:c r="O617" s="248"/>
      <x:c r="P617" s="248"/>
      <x:c r="Q617" s="248"/>
      <x:c r="R617" s="248"/>
      <x:c r="S617" s="248"/>
      <x:c r="T617" s="248"/>
      <x:c r="U617" s="248"/>
      <x:c r="V617" s="248"/>
      <x:c r="W617" s="248"/>
      <x:c r="X617" s="248"/>
      <x:c r="Y617" s="248"/>
      <x:c r="Z617" s="248"/>
    </x:row>
    <x:row r="618">
      <x:c r="A618" s="248"/>
      <x:c r="B618" s="248"/>
      <x:c r="C618" s="248"/>
      <x:c r="D618" s="248"/>
      <x:c r="E618" s="248"/>
      <x:c r="F618" s="248"/>
      <x:c r="G618" s="248"/>
      <x:c r="H618" s="248"/>
      <x:c r="I618" s="248"/>
      <x:c r="J618" s="248"/>
      <x:c r="K618" s="248"/>
      <x:c r="L618" s="248"/>
      <x:c r="M618" s="248"/>
      <x:c r="N618" s="248"/>
      <x:c r="O618" s="248"/>
      <x:c r="P618" s="248"/>
      <x:c r="Q618" s="248"/>
      <x:c r="R618" s="248"/>
      <x:c r="S618" s="248"/>
      <x:c r="T618" s="248"/>
      <x:c r="U618" s="248"/>
      <x:c r="V618" s="248"/>
      <x:c r="W618" s="248"/>
      <x:c r="X618" s="248"/>
      <x:c r="Y618" s="248"/>
      <x:c r="Z618" s="248"/>
    </x:row>
    <x:row r="619">
      <x:c r="A619" s="248"/>
      <x:c r="B619" s="248"/>
      <x:c r="C619" s="248"/>
      <x:c r="D619" s="248"/>
      <x:c r="E619" s="248"/>
      <x:c r="F619" s="248"/>
      <x:c r="G619" s="248"/>
      <x:c r="H619" s="248"/>
      <x:c r="I619" s="248"/>
      <x:c r="J619" s="248"/>
      <x:c r="K619" s="248"/>
      <x:c r="L619" s="248"/>
      <x:c r="M619" s="248"/>
      <x:c r="N619" s="248"/>
      <x:c r="O619" s="248"/>
      <x:c r="P619" s="248"/>
      <x:c r="Q619" s="248"/>
      <x:c r="R619" s="248"/>
      <x:c r="S619" s="248"/>
      <x:c r="T619" s="248"/>
      <x:c r="U619" s="248"/>
      <x:c r="V619" s="248"/>
      <x:c r="W619" s="248"/>
      <x:c r="X619" s="248"/>
      <x:c r="Y619" s="248"/>
      <x:c r="Z619" s="248"/>
    </x:row>
    <x:row r="620">
      <x:c r="A620" s="248"/>
      <x:c r="B620" s="248"/>
      <x:c r="C620" s="248"/>
      <x:c r="D620" s="248"/>
      <x:c r="E620" s="248"/>
      <x:c r="F620" s="248"/>
      <x:c r="G620" s="248"/>
      <x:c r="H620" s="248"/>
      <x:c r="I620" s="248"/>
      <x:c r="J620" s="248"/>
      <x:c r="K620" s="248"/>
      <x:c r="L620" s="248"/>
      <x:c r="M620" s="248"/>
      <x:c r="N620" s="248"/>
      <x:c r="O620" s="248"/>
      <x:c r="P620" s="248"/>
      <x:c r="Q620" s="248"/>
      <x:c r="R620" s="248"/>
      <x:c r="S620" s="248"/>
      <x:c r="T620" s="248"/>
      <x:c r="U620" s="248"/>
      <x:c r="V620" s="248"/>
      <x:c r="W620" s="248"/>
      <x:c r="X620" s="248"/>
      <x:c r="Y620" s="248"/>
      <x:c r="Z620" s="248"/>
    </x:row>
    <x:row r="621">
      <x:c r="A621" s="248"/>
      <x:c r="B621" s="248"/>
      <x:c r="C621" s="248"/>
      <x:c r="D621" s="248"/>
      <x:c r="E621" s="248"/>
      <x:c r="F621" s="248"/>
      <x:c r="G621" s="248"/>
      <x:c r="H621" s="248"/>
      <x:c r="I621" s="248"/>
      <x:c r="J621" s="248"/>
      <x:c r="K621" s="248"/>
      <x:c r="L621" s="248"/>
      <x:c r="M621" s="248"/>
      <x:c r="N621" s="248"/>
      <x:c r="O621" s="248"/>
      <x:c r="P621" s="248"/>
      <x:c r="Q621" s="248"/>
      <x:c r="R621" s="248"/>
      <x:c r="S621" s="248"/>
      <x:c r="T621" s="248"/>
      <x:c r="U621" s="248"/>
      <x:c r="V621" s="248"/>
      <x:c r="W621" s="248"/>
      <x:c r="X621" s="248"/>
      <x:c r="Y621" s="248"/>
      <x:c r="Z621" s="248"/>
    </x:row>
    <x:row r="622">
      <x:c r="A622" s="248"/>
      <x:c r="B622" s="248"/>
      <x:c r="C622" s="248"/>
      <x:c r="D622" s="248"/>
      <x:c r="E622" s="248"/>
      <x:c r="F622" s="248"/>
      <x:c r="G622" s="248"/>
      <x:c r="H622" s="248"/>
      <x:c r="I622" s="248"/>
      <x:c r="J622" s="248"/>
      <x:c r="K622" s="248"/>
      <x:c r="L622" s="248"/>
      <x:c r="M622" s="248"/>
      <x:c r="N622" s="248"/>
      <x:c r="O622" s="248"/>
      <x:c r="P622" s="248"/>
      <x:c r="Q622" s="248"/>
      <x:c r="R622" s="248"/>
      <x:c r="S622" s="248"/>
      <x:c r="T622" s="248"/>
      <x:c r="U622" s="248"/>
      <x:c r="V622" s="248"/>
      <x:c r="W622" s="248"/>
      <x:c r="X622" s="248"/>
      <x:c r="Y622" s="248"/>
      <x:c r="Z622" s="248"/>
    </x:row>
    <x:row r="623">
      <x:c r="A623" s="248"/>
      <x:c r="B623" s="248"/>
      <x:c r="C623" s="248"/>
      <x:c r="D623" s="248"/>
      <x:c r="E623" s="248"/>
      <x:c r="F623" s="248"/>
      <x:c r="G623" s="248"/>
      <x:c r="H623" s="248"/>
      <x:c r="I623" s="248"/>
      <x:c r="J623" s="248"/>
      <x:c r="K623" s="248"/>
      <x:c r="L623" s="248"/>
      <x:c r="M623" s="248"/>
      <x:c r="N623" s="248"/>
      <x:c r="O623" s="248"/>
      <x:c r="P623" s="248"/>
      <x:c r="Q623" s="248"/>
      <x:c r="R623" s="248"/>
      <x:c r="S623" s="248"/>
      <x:c r="T623" s="248"/>
      <x:c r="U623" s="248"/>
      <x:c r="V623" s="248"/>
      <x:c r="W623" s="248"/>
      <x:c r="X623" s="248"/>
      <x:c r="Y623" s="248"/>
      <x:c r="Z623" s="248"/>
    </x:row>
    <x:row r="624">
      <x:c r="A624" s="248"/>
      <x:c r="B624" s="248"/>
      <x:c r="C624" s="248"/>
      <x:c r="D624" s="248"/>
      <x:c r="E624" s="248"/>
      <x:c r="F624" s="248"/>
      <x:c r="G624" s="248"/>
      <x:c r="H624" s="248"/>
      <x:c r="I624" s="248"/>
      <x:c r="J624" s="248"/>
      <x:c r="K624" s="248"/>
      <x:c r="L624" s="248"/>
      <x:c r="M624" s="248"/>
      <x:c r="N624" s="248"/>
      <x:c r="O624" s="248"/>
      <x:c r="P624" s="248"/>
      <x:c r="Q624" s="248"/>
      <x:c r="R624" s="248"/>
      <x:c r="S624" s="248"/>
      <x:c r="T624" s="248"/>
      <x:c r="U624" s="248"/>
      <x:c r="V624" s="248"/>
      <x:c r="W624" s="248"/>
      <x:c r="X624" s="248"/>
      <x:c r="Y624" s="248"/>
      <x:c r="Z624" s="248"/>
    </x:row>
    <x:row r="625">
      <x:c r="A625" s="248"/>
      <x:c r="B625" s="248"/>
      <x:c r="C625" s="248"/>
      <x:c r="D625" s="248"/>
      <x:c r="E625" s="248"/>
      <x:c r="F625" s="248"/>
      <x:c r="G625" s="248"/>
      <x:c r="H625" s="248"/>
      <x:c r="I625" s="248"/>
      <x:c r="J625" s="248"/>
      <x:c r="K625" s="248"/>
      <x:c r="L625" s="248"/>
      <x:c r="M625" s="248"/>
      <x:c r="N625" s="248"/>
      <x:c r="O625" s="248"/>
      <x:c r="P625" s="248"/>
      <x:c r="Q625" s="248"/>
      <x:c r="R625" s="248"/>
      <x:c r="S625" s="248"/>
      <x:c r="T625" s="248"/>
      <x:c r="U625" s="248"/>
      <x:c r="V625" s="248"/>
      <x:c r="W625" s="248"/>
      <x:c r="X625" s="248"/>
      <x:c r="Y625" s="248"/>
      <x:c r="Z625" s="248"/>
    </x:row>
    <x:row r="626">
      <x:c r="A626" s="248"/>
      <x:c r="B626" s="248"/>
      <x:c r="C626" s="248"/>
      <x:c r="D626" s="248"/>
      <x:c r="E626" s="248"/>
      <x:c r="F626" s="248"/>
      <x:c r="G626" s="248"/>
      <x:c r="H626" s="248"/>
      <x:c r="I626" s="248"/>
      <x:c r="J626" s="248"/>
      <x:c r="K626" s="248"/>
      <x:c r="L626" s="248"/>
      <x:c r="M626" s="248"/>
      <x:c r="N626" s="248"/>
      <x:c r="O626" s="248"/>
      <x:c r="P626" s="248"/>
      <x:c r="Q626" s="248"/>
      <x:c r="R626" s="248"/>
      <x:c r="S626" s="248"/>
      <x:c r="T626" s="248"/>
      <x:c r="U626" s="248"/>
      <x:c r="V626" s="248"/>
      <x:c r="W626" s="248"/>
      <x:c r="X626" s="248"/>
      <x:c r="Y626" s="248"/>
      <x:c r="Z626" s="248"/>
    </x:row>
    <x:row r="627">
      <x:c r="A627" s="248"/>
      <x:c r="B627" s="248"/>
      <x:c r="C627" s="248"/>
      <x:c r="D627" s="248"/>
      <x:c r="E627" s="248"/>
      <x:c r="F627" s="248"/>
      <x:c r="G627" s="248"/>
      <x:c r="H627" s="248"/>
      <x:c r="I627" s="248"/>
      <x:c r="J627" s="248"/>
      <x:c r="K627" s="248"/>
      <x:c r="L627" s="248"/>
      <x:c r="M627" s="248"/>
      <x:c r="N627" s="248"/>
      <x:c r="O627" s="248"/>
      <x:c r="P627" s="248"/>
      <x:c r="Q627" s="248"/>
      <x:c r="R627" s="248"/>
      <x:c r="S627" s="248"/>
      <x:c r="T627" s="248"/>
      <x:c r="U627" s="248"/>
      <x:c r="V627" s="248"/>
      <x:c r="W627" s="248"/>
      <x:c r="X627" s="248"/>
      <x:c r="Y627" s="248"/>
      <x:c r="Z627" s="248"/>
    </x:row>
    <x:row r="628">
      <x:c r="A628" s="248"/>
      <x:c r="B628" s="248"/>
      <x:c r="C628" s="248"/>
      <x:c r="D628" s="248"/>
      <x:c r="E628" s="248"/>
      <x:c r="F628" s="248"/>
      <x:c r="G628" s="248"/>
      <x:c r="H628" s="248"/>
      <x:c r="I628" s="248"/>
      <x:c r="J628" s="248"/>
      <x:c r="K628" s="248"/>
      <x:c r="L628" s="248"/>
      <x:c r="M628" s="248"/>
      <x:c r="N628" s="248"/>
      <x:c r="O628" s="248"/>
      <x:c r="P628" s="248"/>
      <x:c r="Q628" s="248"/>
      <x:c r="R628" s="248"/>
      <x:c r="S628" s="248"/>
      <x:c r="T628" s="248"/>
      <x:c r="U628" s="248"/>
      <x:c r="V628" s="248"/>
      <x:c r="W628" s="248"/>
      <x:c r="X628" s="248"/>
      <x:c r="Y628" s="248"/>
      <x:c r="Z628" s="248"/>
    </x:row>
    <x:row r="629">
      <x:c r="A629" s="248"/>
      <x:c r="B629" s="248"/>
      <x:c r="C629" s="248"/>
      <x:c r="D629" s="248"/>
      <x:c r="E629" s="248"/>
      <x:c r="F629" s="248"/>
      <x:c r="G629" s="248"/>
      <x:c r="H629" s="248"/>
      <x:c r="I629" s="248"/>
      <x:c r="J629" s="248"/>
      <x:c r="K629" s="248"/>
      <x:c r="L629" s="248"/>
      <x:c r="M629" s="248"/>
      <x:c r="N629" s="248"/>
      <x:c r="O629" s="248"/>
      <x:c r="P629" s="248"/>
      <x:c r="Q629" s="248"/>
      <x:c r="R629" s="248"/>
      <x:c r="S629" s="248"/>
      <x:c r="T629" s="248"/>
      <x:c r="U629" s="248"/>
      <x:c r="V629" s="248"/>
      <x:c r="W629" s="248"/>
      <x:c r="X629" s="248"/>
      <x:c r="Y629" s="248"/>
      <x:c r="Z629" s="248"/>
    </x:row>
    <x:row r="630">
      <x:c r="A630" s="248"/>
      <x:c r="B630" s="248"/>
      <x:c r="C630" s="248"/>
      <x:c r="D630" s="248"/>
      <x:c r="E630" s="248"/>
      <x:c r="F630" s="248"/>
      <x:c r="G630" s="248"/>
      <x:c r="H630" s="248"/>
      <x:c r="I630" s="248"/>
      <x:c r="J630" s="248"/>
      <x:c r="K630" s="248"/>
      <x:c r="L630" s="248"/>
      <x:c r="M630" s="248"/>
      <x:c r="N630" s="248"/>
      <x:c r="O630" s="248"/>
      <x:c r="P630" s="248"/>
      <x:c r="Q630" s="248"/>
      <x:c r="R630" s="248"/>
      <x:c r="S630" s="248"/>
      <x:c r="T630" s="248"/>
      <x:c r="U630" s="248"/>
      <x:c r="V630" s="248"/>
      <x:c r="W630" s="248"/>
      <x:c r="X630" s="248"/>
      <x:c r="Y630" s="248"/>
      <x:c r="Z630" s="248"/>
    </x:row>
    <x:row r="631">
      <x:c r="A631" s="248"/>
      <x:c r="B631" s="248"/>
      <x:c r="C631" s="248"/>
      <x:c r="D631" s="248"/>
      <x:c r="E631" s="248"/>
      <x:c r="F631" s="248"/>
      <x:c r="G631" s="248"/>
      <x:c r="H631" s="248"/>
      <x:c r="I631" s="248"/>
      <x:c r="J631" s="248"/>
      <x:c r="K631" s="248"/>
      <x:c r="L631" s="248"/>
      <x:c r="M631" s="248"/>
      <x:c r="N631" s="248"/>
      <x:c r="O631" s="248"/>
      <x:c r="P631" s="248"/>
      <x:c r="Q631" s="248"/>
      <x:c r="R631" s="248"/>
      <x:c r="S631" s="248"/>
      <x:c r="T631" s="248"/>
      <x:c r="U631" s="248"/>
      <x:c r="V631" s="248"/>
      <x:c r="W631" s="248"/>
      <x:c r="X631" s="248"/>
      <x:c r="Y631" s="248"/>
      <x:c r="Z631" s="248"/>
    </x:row>
    <x:row r="632">
      <x:c r="A632" s="248"/>
      <x:c r="B632" s="248"/>
      <x:c r="C632" s="248"/>
      <x:c r="D632" s="248"/>
      <x:c r="E632" s="248"/>
      <x:c r="F632" s="248"/>
      <x:c r="G632" s="248"/>
      <x:c r="H632" s="248"/>
      <x:c r="I632" s="248"/>
      <x:c r="J632" s="248"/>
      <x:c r="K632" s="248"/>
      <x:c r="L632" s="248"/>
      <x:c r="M632" s="248"/>
      <x:c r="N632" s="248"/>
      <x:c r="O632" s="248"/>
      <x:c r="P632" s="248"/>
      <x:c r="Q632" s="248"/>
      <x:c r="R632" s="248"/>
      <x:c r="S632" s="248"/>
      <x:c r="T632" s="248"/>
      <x:c r="U632" s="248"/>
      <x:c r="V632" s="248"/>
      <x:c r="W632" s="248"/>
      <x:c r="X632" s="248"/>
      <x:c r="Y632" s="248"/>
      <x:c r="Z632" s="248"/>
    </x:row>
    <x:row r="633">
      <x:c r="A633" s="248"/>
      <x:c r="B633" s="248"/>
      <x:c r="C633" s="248"/>
      <x:c r="D633" s="248"/>
      <x:c r="E633" s="248"/>
      <x:c r="F633" s="248"/>
      <x:c r="G633" s="248"/>
      <x:c r="H633" s="248"/>
      <x:c r="I633" s="248"/>
      <x:c r="J633" s="248"/>
      <x:c r="K633" s="248"/>
      <x:c r="L633" s="248"/>
      <x:c r="M633" s="248"/>
      <x:c r="N633" s="248"/>
      <x:c r="O633" s="248"/>
      <x:c r="P633" s="248"/>
      <x:c r="Q633" s="248"/>
      <x:c r="R633" s="248"/>
      <x:c r="S633" s="248"/>
      <x:c r="T633" s="248"/>
      <x:c r="U633" s="248"/>
      <x:c r="V633" s="248"/>
      <x:c r="W633" s="248"/>
      <x:c r="X633" s="248"/>
      <x:c r="Y633" s="248"/>
      <x:c r="Z633" s="248"/>
    </x:row>
    <x:row r="634">
      <x:c r="A634" s="248"/>
      <x:c r="B634" s="248"/>
      <x:c r="C634" s="248"/>
      <x:c r="D634" s="248"/>
      <x:c r="E634" s="248"/>
      <x:c r="F634" s="248"/>
      <x:c r="G634" s="248"/>
      <x:c r="H634" s="248"/>
      <x:c r="I634" s="248"/>
      <x:c r="J634" s="248"/>
      <x:c r="K634" s="248"/>
      <x:c r="L634" s="248"/>
      <x:c r="M634" s="248"/>
      <x:c r="N634" s="248"/>
      <x:c r="O634" s="248"/>
      <x:c r="P634" s="248"/>
      <x:c r="Q634" s="248"/>
      <x:c r="R634" s="248"/>
      <x:c r="S634" s="248"/>
      <x:c r="T634" s="248"/>
      <x:c r="U634" s="248"/>
      <x:c r="V634" s="248"/>
      <x:c r="W634" s="248"/>
      <x:c r="X634" s="248"/>
      <x:c r="Y634" s="248"/>
      <x:c r="Z634" s="248"/>
    </x:row>
    <x:row r="635">
      <x:c r="A635" s="248"/>
      <x:c r="B635" s="248"/>
      <x:c r="C635" s="248"/>
      <x:c r="D635" s="248"/>
      <x:c r="E635" s="248"/>
      <x:c r="F635" s="248"/>
      <x:c r="G635" s="248"/>
      <x:c r="H635" s="248"/>
      <x:c r="I635" s="248"/>
      <x:c r="J635" s="248"/>
      <x:c r="K635" s="248"/>
      <x:c r="L635" s="248"/>
      <x:c r="M635" s="248"/>
      <x:c r="N635" s="248"/>
      <x:c r="O635" s="248"/>
      <x:c r="P635" s="248"/>
      <x:c r="Q635" s="248"/>
      <x:c r="R635" s="248"/>
      <x:c r="S635" s="248"/>
      <x:c r="T635" s="248"/>
      <x:c r="U635" s="248"/>
      <x:c r="V635" s="248"/>
      <x:c r="W635" s="248"/>
      <x:c r="X635" s="248"/>
      <x:c r="Y635" s="248"/>
      <x:c r="Z635" s="248"/>
    </x:row>
    <x:row r="636">
      <x:c r="A636" s="248"/>
      <x:c r="B636" s="248"/>
      <x:c r="C636" s="248"/>
      <x:c r="D636" s="248"/>
      <x:c r="E636" s="248"/>
      <x:c r="F636" s="248"/>
      <x:c r="G636" s="248"/>
      <x:c r="H636" s="248"/>
      <x:c r="I636" s="248"/>
      <x:c r="J636" s="248"/>
      <x:c r="K636" s="248"/>
      <x:c r="L636" s="248"/>
      <x:c r="M636" s="248"/>
      <x:c r="N636" s="248"/>
      <x:c r="O636" s="248"/>
      <x:c r="P636" s="248"/>
      <x:c r="Q636" s="248"/>
      <x:c r="R636" s="248"/>
      <x:c r="S636" s="248"/>
      <x:c r="T636" s="248"/>
      <x:c r="U636" s="248"/>
      <x:c r="V636" s="248"/>
      <x:c r="W636" s="248"/>
      <x:c r="X636" s="248"/>
      <x:c r="Y636" s="248"/>
      <x:c r="Z636" s="248"/>
    </x:row>
    <x:row r="637">
      <x:c r="A637" s="248"/>
      <x:c r="B637" s="248"/>
      <x:c r="C637" s="248"/>
      <x:c r="D637" s="248"/>
      <x:c r="E637" s="248"/>
      <x:c r="F637" s="248"/>
      <x:c r="G637" s="248"/>
      <x:c r="H637" s="248"/>
      <x:c r="I637" s="248"/>
      <x:c r="J637" s="248"/>
      <x:c r="K637" s="248"/>
      <x:c r="L637" s="248"/>
      <x:c r="M637" s="248"/>
      <x:c r="N637" s="248"/>
      <x:c r="O637" s="248"/>
      <x:c r="P637" s="248"/>
      <x:c r="Q637" s="248"/>
      <x:c r="R637" s="248"/>
      <x:c r="S637" s="248"/>
      <x:c r="T637" s="248"/>
      <x:c r="U637" s="248"/>
      <x:c r="V637" s="248"/>
      <x:c r="W637" s="248"/>
      <x:c r="X637" s="248"/>
      <x:c r="Y637" s="248"/>
      <x:c r="Z637" s="248"/>
    </x:row>
    <x:row r="638">
      <x:c r="A638" s="248"/>
      <x:c r="B638" s="248"/>
      <x:c r="C638" s="248"/>
      <x:c r="D638" s="248"/>
      <x:c r="E638" s="248"/>
      <x:c r="F638" s="248"/>
      <x:c r="G638" s="248"/>
      <x:c r="H638" s="248"/>
      <x:c r="I638" s="248"/>
      <x:c r="J638" s="248"/>
      <x:c r="K638" s="248"/>
      <x:c r="L638" s="248"/>
      <x:c r="M638" s="248"/>
      <x:c r="N638" s="248"/>
      <x:c r="O638" s="248"/>
      <x:c r="P638" s="248"/>
      <x:c r="Q638" s="248"/>
      <x:c r="R638" s="248"/>
      <x:c r="S638" s="248"/>
      <x:c r="T638" s="248"/>
      <x:c r="U638" s="248"/>
      <x:c r="V638" s="248"/>
      <x:c r="W638" s="248"/>
      <x:c r="X638" s="248"/>
      <x:c r="Y638" s="248"/>
      <x:c r="Z638" s="248"/>
    </x:row>
    <x:row r="639">
      <x:c r="A639" s="248"/>
      <x:c r="B639" s="248"/>
      <x:c r="C639" s="248"/>
      <x:c r="D639" s="248"/>
      <x:c r="E639" s="248"/>
      <x:c r="F639" s="248"/>
      <x:c r="G639" s="248"/>
      <x:c r="H639" s="248"/>
      <x:c r="I639" s="248"/>
      <x:c r="J639" s="248"/>
      <x:c r="K639" s="248"/>
      <x:c r="L639" s="248"/>
      <x:c r="M639" s="248"/>
      <x:c r="N639" s="248"/>
      <x:c r="O639" s="248"/>
      <x:c r="P639" s="248"/>
      <x:c r="Q639" s="248"/>
      <x:c r="R639" s="248"/>
      <x:c r="S639" s="248"/>
      <x:c r="T639" s="248"/>
      <x:c r="U639" s="248"/>
      <x:c r="V639" s="248"/>
      <x:c r="W639" s="248"/>
      <x:c r="X639" s="248"/>
      <x:c r="Y639" s="248"/>
      <x:c r="Z639" s="248"/>
    </x:row>
    <x:row r="640">
      <x:c r="A640" s="248"/>
      <x:c r="B640" s="248"/>
      <x:c r="C640" s="248"/>
      <x:c r="D640" s="248"/>
      <x:c r="E640" s="248"/>
      <x:c r="F640" s="248"/>
      <x:c r="G640" s="248"/>
      <x:c r="H640" s="248"/>
      <x:c r="I640" s="248"/>
      <x:c r="J640" s="248"/>
      <x:c r="K640" s="248"/>
      <x:c r="L640" s="248"/>
      <x:c r="M640" s="248"/>
      <x:c r="N640" s="248"/>
      <x:c r="O640" s="248"/>
      <x:c r="P640" s="248"/>
      <x:c r="Q640" s="248"/>
      <x:c r="R640" s="248"/>
      <x:c r="S640" s="248"/>
      <x:c r="T640" s="248"/>
      <x:c r="U640" s="248"/>
      <x:c r="V640" s="248"/>
      <x:c r="W640" s="248"/>
      <x:c r="X640" s="248"/>
      <x:c r="Y640" s="248"/>
      <x:c r="Z640" s="248"/>
    </x:row>
    <x:row r="641">
      <x:c r="A641" s="248"/>
      <x:c r="B641" s="248"/>
      <x:c r="C641" s="248"/>
      <x:c r="D641" s="248"/>
      <x:c r="E641" s="248"/>
      <x:c r="F641" s="248"/>
      <x:c r="G641" s="248"/>
      <x:c r="H641" s="248"/>
      <x:c r="I641" s="248"/>
      <x:c r="J641" s="248"/>
      <x:c r="K641" s="248"/>
      <x:c r="L641" s="248"/>
      <x:c r="M641" s="248"/>
      <x:c r="N641" s="248"/>
      <x:c r="O641" s="248"/>
      <x:c r="P641" s="248"/>
      <x:c r="Q641" s="248"/>
      <x:c r="R641" s="248"/>
      <x:c r="S641" s="248"/>
      <x:c r="T641" s="248"/>
      <x:c r="U641" s="248"/>
      <x:c r="V641" s="248"/>
      <x:c r="W641" s="248"/>
      <x:c r="X641" s="248"/>
      <x:c r="Y641" s="248"/>
      <x:c r="Z641" s="248"/>
    </x:row>
    <x:row r="642">
      <x:c r="A642" s="248"/>
      <x:c r="B642" s="248"/>
      <x:c r="C642" s="248"/>
      <x:c r="D642" s="248"/>
      <x:c r="E642" s="248"/>
      <x:c r="F642" s="248"/>
      <x:c r="G642" s="248"/>
      <x:c r="H642" s="248"/>
      <x:c r="I642" s="248"/>
      <x:c r="J642" s="248"/>
      <x:c r="K642" s="248"/>
      <x:c r="L642" s="248"/>
      <x:c r="M642" s="248"/>
      <x:c r="N642" s="248"/>
      <x:c r="O642" s="248"/>
      <x:c r="P642" s="248"/>
      <x:c r="Q642" s="248"/>
      <x:c r="R642" s="248"/>
      <x:c r="S642" s="248"/>
      <x:c r="T642" s="248"/>
      <x:c r="U642" s="248"/>
      <x:c r="V642" s="248"/>
      <x:c r="W642" s="248"/>
      <x:c r="X642" s="248"/>
      <x:c r="Y642" s="248"/>
      <x:c r="Z642" s="248"/>
    </x:row>
    <x:row r="643">
      <x:c r="A643" s="248"/>
      <x:c r="B643" s="248"/>
      <x:c r="C643" s="248"/>
      <x:c r="D643" s="248"/>
      <x:c r="E643" s="248"/>
      <x:c r="F643" s="248"/>
      <x:c r="G643" s="248"/>
      <x:c r="H643" s="248"/>
      <x:c r="I643" s="248"/>
      <x:c r="J643" s="248"/>
      <x:c r="K643" s="248"/>
      <x:c r="L643" s="248"/>
      <x:c r="M643" s="248"/>
      <x:c r="N643" s="248"/>
      <x:c r="O643" s="248"/>
      <x:c r="P643" s="248"/>
      <x:c r="Q643" s="248"/>
      <x:c r="R643" s="248"/>
      <x:c r="S643" s="248"/>
      <x:c r="T643" s="248"/>
      <x:c r="U643" s="248"/>
      <x:c r="V643" s="248"/>
      <x:c r="W643" s="248"/>
      <x:c r="X643" s="248"/>
      <x:c r="Y643" s="248"/>
      <x:c r="Z643" s="248"/>
    </x:row>
    <x:row r="644">
      <x:c r="A644" s="248"/>
      <x:c r="B644" s="248"/>
      <x:c r="C644" s="248"/>
      <x:c r="D644" s="248"/>
      <x:c r="E644" s="248"/>
      <x:c r="F644" s="248"/>
      <x:c r="G644" s="248"/>
      <x:c r="H644" s="248"/>
      <x:c r="I644" s="248"/>
      <x:c r="J644" s="248"/>
      <x:c r="K644" s="248"/>
      <x:c r="L644" s="248"/>
      <x:c r="M644" s="248"/>
      <x:c r="N644" s="248"/>
      <x:c r="O644" s="248"/>
      <x:c r="P644" s="248"/>
      <x:c r="Q644" s="248"/>
      <x:c r="R644" s="248"/>
      <x:c r="S644" s="248"/>
      <x:c r="T644" s="248"/>
      <x:c r="U644" s="248"/>
      <x:c r="V644" s="248"/>
      <x:c r="W644" s="248"/>
      <x:c r="X644" s="248"/>
      <x:c r="Y644" s="248"/>
      <x:c r="Z644" s="248"/>
    </x:row>
    <x:row r="645">
      <x:c r="A645" s="248"/>
      <x:c r="B645" s="248"/>
      <x:c r="C645" s="248"/>
      <x:c r="D645" s="248"/>
      <x:c r="E645" s="248"/>
      <x:c r="F645" s="248"/>
      <x:c r="G645" s="248"/>
      <x:c r="H645" s="248"/>
      <x:c r="I645" s="248"/>
      <x:c r="J645" s="248"/>
      <x:c r="K645" s="248"/>
      <x:c r="L645" s="248"/>
      <x:c r="M645" s="248"/>
      <x:c r="N645" s="248"/>
      <x:c r="O645" s="248"/>
      <x:c r="P645" s="248"/>
      <x:c r="Q645" s="248"/>
      <x:c r="R645" s="248"/>
      <x:c r="S645" s="248"/>
      <x:c r="T645" s="248"/>
      <x:c r="U645" s="248"/>
      <x:c r="V645" s="248"/>
      <x:c r="W645" s="248"/>
      <x:c r="X645" s="248"/>
      <x:c r="Y645" s="248"/>
      <x:c r="Z645" s="248"/>
    </x:row>
    <x:row r="646">
      <x:c r="A646" s="248"/>
      <x:c r="B646" s="248"/>
      <x:c r="C646" s="248"/>
      <x:c r="D646" s="248"/>
      <x:c r="E646" s="248"/>
      <x:c r="F646" s="248"/>
      <x:c r="G646" s="248"/>
      <x:c r="H646" s="248"/>
      <x:c r="I646" s="248"/>
      <x:c r="J646" s="248"/>
      <x:c r="K646" s="248"/>
      <x:c r="L646" s="248"/>
      <x:c r="M646" s="248"/>
      <x:c r="N646" s="248"/>
      <x:c r="O646" s="248"/>
      <x:c r="P646" s="248"/>
      <x:c r="Q646" s="248"/>
      <x:c r="R646" s="248"/>
      <x:c r="S646" s="248"/>
      <x:c r="T646" s="248"/>
      <x:c r="U646" s="248"/>
      <x:c r="V646" s="248"/>
      <x:c r="W646" s="248"/>
      <x:c r="X646" s="248"/>
      <x:c r="Y646" s="248"/>
      <x:c r="Z646" s="248"/>
    </x:row>
    <x:row r="647">
      <x:c r="A647" s="248"/>
      <x:c r="B647" s="248"/>
      <x:c r="C647" s="248"/>
      <x:c r="D647" s="248"/>
      <x:c r="E647" s="248"/>
      <x:c r="F647" s="248"/>
      <x:c r="G647" s="248"/>
      <x:c r="H647" s="248"/>
      <x:c r="I647" s="248"/>
      <x:c r="J647" s="248"/>
      <x:c r="K647" s="248"/>
      <x:c r="L647" s="248"/>
      <x:c r="M647" s="248"/>
      <x:c r="N647" s="248"/>
      <x:c r="O647" s="248"/>
      <x:c r="P647" s="248"/>
      <x:c r="Q647" s="248"/>
      <x:c r="R647" s="248"/>
      <x:c r="S647" s="248"/>
      <x:c r="T647" s="248"/>
      <x:c r="U647" s="248"/>
      <x:c r="V647" s="248"/>
      <x:c r="W647" s="248"/>
      <x:c r="X647" s="248"/>
      <x:c r="Y647" s="248"/>
      <x:c r="Z647" s="248"/>
    </x:row>
    <x:row r="648">
      <x:c r="A648" s="248"/>
      <x:c r="B648" s="248"/>
      <x:c r="C648" s="248"/>
      <x:c r="D648" s="248"/>
      <x:c r="E648" s="248"/>
      <x:c r="F648" s="248"/>
      <x:c r="G648" s="248"/>
      <x:c r="H648" s="248"/>
      <x:c r="I648" s="248"/>
      <x:c r="J648" s="248"/>
      <x:c r="K648" s="248"/>
      <x:c r="L648" s="248"/>
      <x:c r="M648" s="248"/>
      <x:c r="N648" s="248"/>
      <x:c r="O648" s="248"/>
      <x:c r="P648" s="248"/>
      <x:c r="Q648" s="248"/>
      <x:c r="R648" s="248"/>
      <x:c r="S648" s="248"/>
      <x:c r="T648" s="248"/>
      <x:c r="U648" s="248"/>
      <x:c r="V648" s="248"/>
      <x:c r="W648" s="248"/>
      <x:c r="X648" s="248"/>
      <x:c r="Y648" s="248"/>
      <x:c r="Z648" s="248"/>
    </x:row>
    <x:row r="649">
      <x:c r="A649" s="248"/>
      <x:c r="B649" s="248"/>
      <x:c r="C649" s="248"/>
      <x:c r="D649" s="248"/>
      <x:c r="E649" s="248"/>
      <x:c r="F649" s="248"/>
      <x:c r="G649" s="248"/>
      <x:c r="H649" s="248"/>
      <x:c r="I649" s="248"/>
      <x:c r="J649" s="248"/>
      <x:c r="K649" s="248"/>
      <x:c r="L649" s="248"/>
      <x:c r="M649" s="248"/>
      <x:c r="N649" s="248"/>
      <x:c r="O649" s="248"/>
      <x:c r="P649" s="248"/>
      <x:c r="Q649" s="248"/>
      <x:c r="R649" s="248"/>
      <x:c r="S649" s="248"/>
      <x:c r="T649" s="248"/>
      <x:c r="U649" s="248"/>
      <x:c r="V649" s="248"/>
      <x:c r="W649" s="248"/>
      <x:c r="X649" s="248"/>
      <x:c r="Y649" s="248"/>
      <x:c r="Z649" s="248"/>
    </x:row>
    <x:row r="650">
      <x:c r="A650" s="248"/>
      <x:c r="B650" s="248"/>
      <x:c r="C650" s="248"/>
      <x:c r="D650" s="248"/>
      <x:c r="E650" s="248"/>
      <x:c r="F650" s="248"/>
      <x:c r="G650" s="248"/>
      <x:c r="H650" s="248"/>
      <x:c r="I650" s="248"/>
      <x:c r="J650" s="248"/>
      <x:c r="K650" s="248"/>
      <x:c r="L650" s="248"/>
      <x:c r="M650" s="248"/>
      <x:c r="N650" s="248"/>
      <x:c r="O650" s="248"/>
      <x:c r="P650" s="248"/>
      <x:c r="Q650" s="248"/>
      <x:c r="R650" s="248"/>
      <x:c r="S650" s="248"/>
      <x:c r="T650" s="248"/>
      <x:c r="U650" s="248"/>
      <x:c r="V650" s="248"/>
      <x:c r="W650" s="248"/>
      <x:c r="X650" s="248"/>
      <x:c r="Y650" s="248"/>
      <x:c r="Z650" s="248"/>
    </x:row>
    <x:row r="651">
      <x:c r="A651" s="248"/>
      <x:c r="B651" s="248"/>
      <x:c r="C651" s="248"/>
      <x:c r="D651" s="248"/>
      <x:c r="E651" s="248"/>
      <x:c r="F651" s="248"/>
      <x:c r="G651" s="248"/>
      <x:c r="H651" s="248"/>
      <x:c r="I651" s="248"/>
      <x:c r="J651" s="248"/>
      <x:c r="K651" s="248"/>
      <x:c r="L651" s="248"/>
      <x:c r="M651" s="248"/>
      <x:c r="N651" s="248"/>
      <x:c r="O651" s="248"/>
      <x:c r="P651" s="248"/>
      <x:c r="Q651" s="248"/>
      <x:c r="R651" s="248"/>
      <x:c r="S651" s="248"/>
      <x:c r="T651" s="248"/>
      <x:c r="U651" s="248"/>
      <x:c r="V651" s="248"/>
      <x:c r="W651" s="248"/>
      <x:c r="X651" s="248"/>
      <x:c r="Y651" s="248"/>
      <x:c r="Z651" s="248"/>
    </x:row>
    <x:row r="652">
      <x:c r="A652" s="248"/>
      <x:c r="B652" s="248"/>
      <x:c r="C652" s="248"/>
      <x:c r="D652" s="248"/>
      <x:c r="E652" s="248"/>
      <x:c r="F652" s="248"/>
      <x:c r="G652" s="248"/>
      <x:c r="H652" s="248"/>
      <x:c r="I652" s="248"/>
      <x:c r="J652" s="248"/>
      <x:c r="K652" s="248"/>
      <x:c r="L652" s="248"/>
      <x:c r="M652" s="248"/>
      <x:c r="N652" s="248"/>
      <x:c r="O652" s="248"/>
      <x:c r="P652" s="248"/>
      <x:c r="Q652" s="248"/>
      <x:c r="R652" s="248"/>
      <x:c r="S652" s="248"/>
      <x:c r="T652" s="248"/>
      <x:c r="U652" s="248"/>
      <x:c r="V652" s="248"/>
      <x:c r="W652" s="248"/>
      <x:c r="X652" s="248"/>
      <x:c r="Y652" s="248"/>
      <x:c r="Z652" s="248"/>
    </x:row>
    <x:row r="653">
      <x:c r="A653" s="248"/>
      <x:c r="B653" s="248"/>
      <x:c r="C653" s="248"/>
      <x:c r="D653" s="248"/>
      <x:c r="E653" s="248"/>
      <x:c r="F653" s="248"/>
      <x:c r="G653" s="248"/>
      <x:c r="H653" s="248"/>
      <x:c r="I653" s="248"/>
      <x:c r="J653" s="248"/>
      <x:c r="K653" s="248"/>
      <x:c r="L653" s="248"/>
      <x:c r="M653" s="248"/>
      <x:c r="N653" s="248"/>
      <x:c r="O653" s="248"/>
      <x:c r="P653" s="248"/>
      <x:c r="Q653" s="248"/>
      <x:c r="R653" s="248"/>
      <x:c r="S653" s="248"/>
      <x:c r="T653" s="248"/>
      <x:c r="U653" s="248"/>
      <x:c r="V653" s="248"/>
      <x:c r="W653" s="248"/>
      <x:c r="X653" s="248"/>
      <x:c r="Y653" s="248"/>
      <x:c r="Z653" s="248"/>
    </x:row>
    <x:row r="654">
      <x:c r="A654" s="248"/>
      <x:c r="B654" s="248"/>
      <x:c r="C654" s="248"/>
      <x:c r="D654" s="248"/>
      <x:c r="E654" s="248"/>
      <x:c r="F654" s="248"/>
      <x:c r="G654" s="248"/>
      <x:c r="H654" s="248"/>
      <x:c r="I654" s="248"/>
      <x:c r="J654" s="248"/>
      <x:c r="K654" s="248"/>
      <x:c r="L654" s="248"/>
      <x:c r="M654" s="248"/>
      <x:c r="N654" s="248"/>
      <x:c r="O654" s="248"/>
      <x:c r="P654" s="248"/>
      <x:c r="Q654" s="248"/>
      <x:c r="R654" s="248"/>
      <x:c r="S654" s="248"/>
      <x:c r="T654" s="248"/>
      <x:c r="U654" s="248"/>
      <x:c r="V654" s="248"/>
      <x:c r="W654" s="248"/>
      <x:c r="X654" s="248"/>
      <x:c r="Y654" s="248"/>
      <x:c r="Z654" s="248"/>
    </x:row>
    <x:row r="655">
      <x:c r="A655" s="248"/>
      <x:c r="B655" s="248"/>
      <x:c r="C655" s="248"/>
      <x:c r="D655" s="248"/>
      <x:c r="E655" s="248"/>
      <x:c r="F655" s="248"/>
      <x:c r="G655" s="248"/>
      <x:c r="H655" s="248"/>
      <x:c r="I655" s="248"/>
      <x:c r="J655" s="248"/>
      <x:c r="K655" s="248"/>
      <x:c r="L655" s="248"/>
      <x:c r="M655" s="248"/>
      <x:c r="N655" s="248"/>
      <x:c r="O655" s="248"/>
      <x:c r="P655" s="248"/>
      <x:c r="Q655" s="248"/>
      <x:c r="R655" s="248"/>
      <x:c r="S655" s="248"/>
      <x:c r="T655" s="248"/>
      <x:c r="U655" s="248"/>
      <x:c r="V655" s="248"/>
      <x:c r="W655" s="248"/>
      <x:c r="X655" s="248"/>
      <x:c r="Y655" s="248"/>
      <x:c r="Z655" s="248"/>
    </x:row>
    <x:row r="656">
      <x:c r="A656" s="248"/>
      <x:c r="B656" s="248"/>
      <x:c r="C656" s="248"/>
      <x:c r="D656" s="248"/>
      <x:c r="E656" s="248"/>
      <x:c r="F656" s="248"/>
      <x:c r="G656" s="248"/>
      <x:c r="H656" s="248"/>
      <x:c r="I656" s="248"/>
      <x:c r="J656" s="248"/>
      <x:c r="K656" s="248"/>
      <x:c r="L656" s="248"/>
      <x:c r="M656" s="248"/>
      <x:c r="N656" s="248"/>
      <x:c r="O656" s="248"/>
      <x:c r="P656" s="248"/>
      <x:c r="Q656" s="248"/>
      <x:c r="R656" s="248"/>
      <x:c r="S656" s="248"/>
      <x:c r="T656" s="248"/>
      <x:c r="U656" s="248"/>
      <x:c r="V656" s="248"/>
      <x:c r="W656" s="248"/>
      <x:c r="X656" s="248"/>
      <x:c r="Y656" s="248"/>
      <x:c r="Z656" s="248"/>
    </x:row>
    <x:row r="657">
      <x:c r="A657" s="248"/>
      <x:c r="B657" s="248"/>
      <x:c r="C657" s="248"/>
      <x:c r="D657" s="248"/>
      <x:c r="E657" s="248"/>
      <x:c r="F657" s="248"/>
      <x:c r="G657" s="248"/>
      <x:c r="H657" s="248"/>
      <x:c r="I657" s="248"/>
      <x:c r="J657" s="248"/>
      <x:c r="K657" s="248"/>
      <x:c r="L657" s="248"/>
      <x:c r="M657" s="248"/>
      <x:c r="N657" s="248"/>
      <x:c r="O657" s="248"/>
      <x:c r="P657" s="248"/>
      <x:c r="Q657" s="248"/>
      <x:c r="R657" s="248"/>
      <x:c r="S657" s="248"/>
      <x:c r="T657" s="248"/>
      <x:c r="U657" s="248"/>
      <x:c r="V657" s="248"/>
      <x:c r="W657" s="248"/>
      <x:c r="X657" s="248"/>
      <x:c r="Y657" s="248"/>
      <x:c r="Z657" s="248"/>
    </x:row>
    <x:row r="658">
      <x:c r="A658" s="248"/>
      <x:c r="B658" s="248"/>
      <x:c r="C658" s="248"/>
      <x:c r="D658" s="248"/>
      <x:c r="E658" s="248"/>
      <x:c r="F658" s="248"/>
      <x:c r="G658" s="248"/>
      <x:c r="H658" s="248"/>
      <x:c r="I658" s="248"/>
      <x:c r="J658" s="248"/>
      <x:c r="K658" s="248"/>
      <x:c r="L658" s="248"/>
      <x:c r="M658" s="248"/>
      <x:c r="N658" s="248"/>
      <x:c r="O658" s="248"/>
      <x:c r="P658" s="248"/>
      <x:c r="Q658" s="248"/>
      <x:c r="R658" s="248"/>
      <x:c r="S658" s="248"/>
      <x:c r="T658" s="248"/>
      <x:c r="U658" s="248"/>
      <x:c r="V658" s="248"/>
      <x:c r="W658" s="248"/>
      <x:c r="X658" s="248"/>
      <x:c r="Y658" s="248"/>
      <x:c r="Z658" s="248"/>
    </x:row>
    <x:row r="659">
      <x:c r="A659" s="248"/>
      <x:c r="B659" s="248"/>
      <x:c r="C659" s="248"/>
      <x:c r="D659" s="248"/>
      <x:c r="E659" s="248"/>
      <x:c r="F659" s="248"/>
      <x:c r="G659" s="248"/>
      <x:c r="H659" s="248"/>
      <x:c r="I659" s="248"/>
      <x:c r="J659" s="248"/>
      <x:c r="K659" s="248"/>
      <x:c r="L659" s="248"/>
      <x:c r="M659" s="248"/>
      <x:c r="N659" s="248"/>
      <x:c r="O659" s="248"/>
      <x:c r="P659" s="248"/>
      <x:c r="Q659" s="248"/>
      <x:c r="R659" s="248"/>
      <x:c r="S659" s="248"/>
      <x:c r="T659" s="248"/>
      <x:c r="U659" s="248"/>
      <x:c r="V659" s="248"/>
      <x:c r="W659" s="248"/>
      <x:c r="X659" s="248"/>
      <x:c r="Y659" s="248"/>
      <x:c r="Z659" s="248"/>
    </x:row>
    <x:row r="660">
      <x:c r="A660" s="248"/>
      <x:c r="B660" s="248"/>
      <x:c r="C660" s="248"/>
      <x:c r="D660" s="248"/>
      <x:c r="E660" s="248"/>
      <x:c r="F660" s="248"/>
      <x:c r="G660" s="248"/>
      <x:c r="H660" s="248"/>
      <x:c r="I660" s="248"/>
      <x:c r="J660" s="248"/>
      <x:c r="K660" s="248"/>
      <x:c r="L660" s="248"/>
      <x:c r="M660" s="248"/>
      <x:c r="N660" s="248"/>
      <x:c r="O660" s="248"/>
      <x:c r="P660" s="248"/>
      <x:c r="Q660" s="248"/>
      <x:c r="R660" s="248"/>
      <x:c r="S660" s="248"/>
      <x:c r="T660" s="248"/>
      <x:c r="U660" s="248"/>
      <x:c r="V660" s="248"/>
      <x:c r="W660" s="248"/>
      <x:c r="X660" s="248"/>
      <x:c r="Y660" s="248"/>
      <x:c r="Z660" s="248"/>
    </x:row>
    <x:row r="661">
      <x:c r="A661" s="248"/>
      <x:c r="B661" s="248"/>
      <x:c r="C661" s="248"/>
      <x:c r="D661" s="248"/>
      <x:c r="E661" s="248"/>
      <x:c r="F661" s="248"/>
      <x:c r="G661" s="248"/>
      <x:c r="H661" s="248"/>
      <x:c r="I661" s="248"/>
      <x:c r="J661" s="248"/>
      <x:c r="K661" s="248"/>
      <x:c r="L661" s="248"/>
      <x:c r="M661" s="248"/>
      <x:c r="N661" s="248"/>
      <x:c r="O661" s="248"/>
      <x:c r="P661" s="248"/>
      <x:c r="Q661" s="248"/>
      <x:c r="R661" s="248"/>
      <x:c r="S661" s="248"/>
      <x:c r="T661" s="248"/>
      <x:c r="U661" s="248"/>
      <x:c r="V661" s="248"/>
      <x:c r="W661" s="248"/>
      <x:c r="X661" s="248"/>
      <x:c r="Y661" s="248"/>
      <x:c r="Z661" s="248"/>
    </x:row>
    <x:row r="662">
      <x:c r="A662" s="248"/>
      <x:c r="B662" s="248"/>
      <x:c r="C662" s="248"/>
      <x:c r="D662" s="248"/>
      <x:c r="E662" s="248"/>
      <x:c r="F662" s="248"/>
      <x:c r="G662" s="248"/>
      <x:c r="H662" s="248"/>
      <x:c r="I662" s="248"/>
      <x:c r="J662" s="248"/>
      <x:c r="K662" s="248"/>
      <x:c r="L662" s="248"/>
      <x:c r="M662" s="248"/>
      <x:c r="N662" s="248"/>
      <x:c r="O662" s="248"/>
      <x:c r="P662" s="248"/>
      <x:c r="Q662" s="248"/>
      <x:c r="R662" s="248"/>
      <x:c r="S662" s="248"/>
      <x:c r="T662" s="248"/>
      <x:c r="U662" s="248"/>
      <x:c r="V662" s="248"/>
      <x:c r="W662" s="248"/>
      <x:c r="X662" s="248"/>
      <x:c r="Y662" s="248"/>
      <x:c r="Z662" s="248"/>
    </x:row>
    <x:row r="663">
      <x:c r="A663" s="248"/>
      <x:c r="B663" s="248"/>
      <x:c r="C663" s="248"/>
      <x:c r="D663" s="248"/>
      <x:c r="E663" s="248"/>
      <x:c r="F663" s="248"/>
      <x:c r="G663" s="248"/>
      <x:c r="H663" s="248"/>
      <x:c r="I663" s="248"/>
      <x:c r="J663" s="248"/>
      <x:c r="K663" s="248"/>
      <x:c r="L663" s="248"/>
      <x:c r="M663" s="248"/>
      <x:c r="N663" s="248"/>
      <x:c r="O663" s="248"/>
      <x:c r="P663" s="248"/>
      <x:c r="Q663" s="248"/>
      <x:c r="R663" s="248"/>
      <x:c r="S663" s="248"/>
      <x:c r="T663" s="248"/>
      <x:c r="U663" s="248"/>
      <x:c r="V663" s="248"/>
      <x:c r="W663" s="248"/>
      <x:c r="X663" s="248"/>
      <x:c r="Y663" s="248"/>
      <x:c r="Z663" s="248"/>
    </x:row>
    <x:row r="664">
      <x:c r="A664" s="248"/>
      <x:c r="B664" s="248"/>
      <x:c r="C664" s="248"/>
      <x:c r="D664" s="248"/>
      <x:c r="E664" s="248"/>
      <x:c r="F664" s="248"/>
      <x:c r="G664" s="248"/>
      <x:c r="H664" s="248"/>
      <x:c r="I664" s="248"/>
      <x:c r="J664" s="248"/>
      <x:c r="K664" s="248"/>
      <x:c r="L664" s="248"/>
      <x:c r="M664" s="248"/>
      <x:c r="N664" s="248"/>
      <x:c r="O664" s="248"/>
      <x:c r="P664" s="248"/>
      <x:c r="Q664" s="248"/>
      <x:c r="R664" s="248"/>
      <x:c r="S664" s="248"/>
      <x:c r="T664" s="248"/>
      <x:c r="U664" s="248"/>
      <x:c r="V664" s="248"/>
      <x:c r="W664" s="248"/>
      <x:c r="X664" s="248"/>
      <x:c r="Y664" s="248"/>
      <x:c r="Z664" s="248"/>
    </x:row>
    <x:row r="665">
      <x:c r="A665" s="248"/>
      <x:c r="B665" s="248"/>
      <x:c r="C665" s="248"/>
      <x:c r="D665" s="248"/>
      <x:c r="E665" s="248"/>
      <x:c r="F665" s="248"/>
      <x:c r="G665" s="248"/>
      <x:c r="H665" s="248"/>
      <x:c r="I665" s="248"/>
      <x:c r="J665" s="248"/>
      <x:c r="K665" s="248"/>
      <x:c r="L665" s="248"/>
      <x:c r="M665" s="248"/>
      <x:c r="N665" s="248"/>
      <x:c r="O665" s="248"/>
      <x:c r="P665" s="248"/>
      <x:c r="Q665" s="248"/>
      <x:c r="R665" s="248"/>
      <x:c r="S665" s="248"/>
      <x:c r="T665" s="248"/>
      <x:c r="U665" s="248"/>
      <x:c r="V665" s="248"/>
      <x:c r="W665" s="248"/>
      <x:c r="X665" s="248"/>
      <x:c r="Y665" s="248"/>
      <x:c r="Z665" s="248"/>
    </x:row>
    <x:row r="666">
      <x:c r="A666" s="248"/>
      <x:c r="B666" s="248"/>
      <x:c r="C666" s="248"/>
      <x:c r="D666" s="248"/>
      <x:c r="E666" s="248"/>
      <x:c r="F666" s="248"/>
      <x:c r="G666" s="248"/>
      <x:c r="H666" s="248"/>
      <x:c r="I666" s="248"/>
      <x:c r="J666" s="248"/>
      <x:c r="K666" s="248"/>
      <x:c r="L666" s="248"/>
      <x:c r="M666" s="248"/>
      <x:c r="N666" s="248"/>
      <x:c r="O666" s="248"/>
      <x:c r="P666" s="248"/>
      <x:c r="Q666" s="248"/>
      <x:c r="R666" s="248"/>
      <x:c r="S666" s="248"/>
      <x:c r="T666" s="248"/>
      <x:c r="U666" s="248"/>
      <x:c r="V666" s="248"/>
      <x:c r="W666" s="248"/>
      <x:c r="X666" s="248"/>
      <x:c r="Y666" s="248"/>
      <x:c r="Z666" s="248"/>
    </x:row>
    <x:row r="667">
      <x:c r="A667" s="248"/>
      <x:c r="B667" s="248"/>
      <x:c r="C667" s="248"/>
      <x:c r="D667" s="248"/>
      <x:c r="E667" s="248"/>
      <x:c r="F667" s="248"/>
      <x:c r="G667" s="248"/>
      <x:c r="H667" s="248"/>
      <x:c r="I667" s="248"/>
      <x:c r="J667" s="248"/>
      <x:c r="K667" s="248"/>
      <x:c r="L667" s="248"/>
      <x:c r="M667" s="248"/>
      <x:c r="N667" s="248"/>
      <x:c r="O667" s="248"/>
      <x:c r="P667" s="248"/>
      <x:c r="Q667" s="248"/>
      <x:c r="R667" s="248"/>
      <x:c r="S667" s="248"/>
      <x:c r="T667" s="248"/>
      <x:c r="U667" s="248"/>
      <x:c r="V667" s="248"/>
      <x:c r="W667" s="248"/>
      <x:c r="X667" s="248"/>
      <x:c r="Y667" s="248"/>
      <x:c r="Z667" s="248"/>
    </x:row>
    <x:row r="668">
      <x:c r="A668" s="248"/>
      <x:c r="B668" s="248"/>
      <x:c r="C668" s="248"/>
      <x:c r="D668" s="248"/>
      <x:c r="E668" s="248"/>
      <x:c r="F668" s="248"/>
      <x:c r="G668" s="248"/>
      <x:c r="H668" s="248"/>
      <x:c r="I668" s="248"/>
      <x:c r="J668" s="248"/>
      <x:c r="K668" s="248"/>
      <x:c r="L668" s="248"/>
      <x:c r="M668" s="248"/>
      <x:c r="N668" s="248"/>
      <x:c r="O668" s="248"/>
      <x:c r="P668" s="248"/>
      <x:c r="Q668" s="248"/>
      <x:c r="R668" s="248"/>
      <x:c r="S668" s="248"/>
      <x:c r="T668" s="248"/>
      <x:c r="U668" s="248"/>
      <x:c r="V668" s="248"/>
      <x:c r="W668" s="248"/>
      <x:c r="X668" s="248"/>
      <x:c r="Y668" s="248"/>
      <x:c r="Z668" s="248"/>
    </x:row>
    <x:row r="669">
      <x:c r="A669" s="248"/>
      <x:c r="B669" s="248"/>
      <x:c r="C669" s="248"/>
      <x:c r="D669" s="248"/>
      <x:c r="E669" s="248"/>
      <x:c r="F669" s="248"/>
      <x:c r="G669" s="248"/>
      <x:c r="H669" s="248"/>
      <x:c r="I669" s="248"/>
      <x:c r="J669" s="248"/>
      <x:c r="K669" s="248"/>
      <x:c r="L669" s="248"/>
      <x:c r="M669" s="248"/>
      <x:c r="N669" s="248"/>
      <x:c r="O669" s="248"/>
      <x:c r="P669" s="248"/>
      <x:c r="Q669" s="248"/>
      <x:c r="R669" s="248"/>
      <x:c r="S669" s="248"/>
      <x:c r="T669" s="248"/>
      <x:c r="U669" s="248"/>
      <x:c r="V669" s="248"/>
      <x:c r="W669" s="248"/>
      <x:c r="X669" s="248"/>
      <x:c r="Y669" s="248"/>
      <x:c r="Z669" s="248"/>
    </x:row>
    <x:row r="670">
      <x:c r="A670" s="248"/>
      <x:c r="B670" s="248"/>
      <x:c r="C670" s="248"/>
      <x:c r="D670" s="248"/>
      <x:c r="E670" s="248"/>
      <x:c r="F670" s="248"/>
      <x:c r="G670" s="248"/>
      <x:c r="H670" s="248"/>
      <x:c r="I670" s="248"/>
      <x:c r="J670" s="248"/>
      <x:c r="K670" s="248"/>
      <x:c r="L670" s="248"/>
      <x:c r="M670" s="248"/>
      <x:c r="N670" s="248"/>
      <x:c r="O670" s="248"/>
      <x:c r="P670" s="248"/>
      <x:c r="Q670" s="248"/>
      <x:c r="R670" s="248"/>
      <x:c r="S670" s="248"/>
      <x:c r="T670" s="248"/>
      <x:c r="U670" s="248"/>
      <x:c r="V670" s="248"/>
      <x:c r="W670" s="248"/>
      <x:c r="X670" s="248"/>
      <x:c r="Y670" s="248"/>
      <x:c r="Z670" s="248"/>
    </x:row>
    <x:row r="671">
      <x:c r="A671" s="248"/>
      <x:c r="B671" s="248"/>
      <x:c r="C671" s="248"/>
      <x:c r="D671" s="248"/>
      <x:c r="E671" s="248"/>
      <x:c r="F671" s="248"/>
      <x:c r="G671" s="248"/>
      <x:c r="H671" s="248"/>
      <x:c r="I671" s="248"/>
      <x:c r="J671" s="248"/>
      <x:c r="K671" s="248"/>
      <x:c r="L671" s="248"/>
      <x:c r="M671" s="248"/>
      <x:c r="N671" s="248"/>
      <x:c r="O671" s="248"/>
      <x:c r="P671" s="248"/>
      <x:c r="Q671" s="248"/>
      <x:c r="R671" s="248"/>
      <x:c r="S671" s="248"/>
      <x:c r="T671" s="248"/>
      <x:c r="U671" s="248"/>
      <x:c r="V671" s="248"/>
      <x:c r="W671" s="248"/>
      <x:c r="X671" s="248"/>
      <x:c r="Y671" s="248"/>
      <x:c r="Z671" s="248"/>
    </x:row>
    <x:row r="672">
      <x:c r="A672" s="248"/>
      <x:c r="B672" s="248"/>
      <x:c r="C672" s="248"/>
      <x:c r="D672" s="248"/>
      <x:c r="E672" s="248"/>
      <x:c r="F672" s="248"/>
      <x:c r="G672" s="248"/>
      <x:c r="H672" s="248"/>
      <x:c r="I672" s="248"/>
      <x:c r="J672" s="248"/>
      <x:c r="K672" s="248"/>
      <x:c r="L672" s="248"/>
      <x:c r="M672" s="248"/>
      <x:c r="N672" s="248"/>
      <x:c r="O672" s="248"/>
      <x:c r="P672" s="248"/>
      <x:c r="Q672" s="248"/>
      <x:c r="R672" s="248"/>
      <x:c r="S672" s="248"/>
      <x:c r="T672" s="248"/>
      <x:c r="U672" s="248"/>
      <x:c r="V672" s="248"/>
      <x:c r="W672" s="248"/>
      <x:c r="X672" s="248"/>
      <x:c r="Y672" s="248"/>
      <x:c r="Z672" s="248"/>
    </x:row>
    <x:row r="673">
      <x:c r="A673" s="248"/>
      <x:c r="B673" s="248"/>
      <x:c r="C673" s="248"/>
      <x:c r="D673" s="248"/>
      <x:c r="E673" s="248"/>
      <x:c r="F673" s="248"/>
      <x:c r="G673" s="248"/>
      <x:c r="H673" s="248"/>
      <x:c r="I673" s="248"/>
      <x:c r="J673" s="248"/>
      <x:c r="K673" s="248"/>
      <x:c r="L673" s="248"/>
      <x:c r="M673" s="248"/>
      <x:c r="N673" s="248"/>
      <x:c r="O673" s="248"/>
      <x:c r="P673" s="248"/>
      <x:c r="Q673" s="248"/>
      <x:c r="R673" s="248"/>
      <x:c r="S673" s="248"/>
      <x:c r="T673" s="248"/>
      <x:c r="U673" s="248"/>
      <x:c r="V673" s="248"/>
      <x:c r="W673" s="248"/>
      <x:c r="X673" s="248"/>
      <x:c r="Y673" s="248"/>
      <x:c r="Z673" s="248"/>
    </x:row>
    <x:row r="674">
      <x:c r="A674" s="248"/>
      <x:c r="B674" s="248"/>
      <x:c r="C674" s="248"/>
      <x:c r="D674" s="248"/>
      <x:c r="E674" s="248"/>
      <x:c r="F674" s="248"/>
      <x:c r="G674" s="248"/>
      <x:c r="H674" s="248"/>
      <x:c r="I674" s="248"/>
      <x:c r="J674" s="248"/>
      <x:c r="K674" s="248"/>
      <x:c r="L674" s="248"/>
      <x:c r="M674" s="248"/>
      <x:c r="N674" s="248"/>
      <x:c r="O674" s="248"/>
      <x:c r="P674" s="248"/>
      <x:c r="Q674" s="248"/>
      <x:c r="R674" s="248"/>
      <x:c r="S674" s="248"/>
      <x:c r="T674" s="248"/>
      <x:c r="U674" s="248"/>
      <x:c r="V674" s="248"/>
      <x:c r="W674" s="248"/>
      <x:c r="X674" s="248"/>
      <x:c r="Y674" s="248"/>
      <x:c r="Z674" s="248"/>
    </x:row>
    <x:row r="675">
      <x:c r="A675" s="248"/>
      <x:c r="B675" s="248"/>
      <x:c r="C675" s="248"/>
      <x:c r="D675" s="248"/>
      <x:c r="E675" s="248"/>
      <x:c r="F675" s="248"/>
      <x:c r="G675" s="248"/>
      <x:c r="H675" s="248"/>
      <x:c r="I675" s="248"/>
      <x:c r="J675" s="248"/>
      <x:c r="K675" s="248"/>
      <x:c r="L675" s="248"/>
      <x:c r="M675" s="248"/>
      <x:c r="N675" s="248"/>
      <x:c r="O675" s="248"/>
      <x:c r="P675" s="248"/>
      <x:c r="Q675" s="248"/>
      <x:c r="R675" s="248"/>
      <x:c r="S675" s="248"/>
      <x:c r="T675" s="248"/>
      <x:c r="U675" s="248"/>
      <x:c r="V675" s="248"/>
      <x:c r="W675" s="248"/>
      <x:c r="X675" s="248"/>
      <x:c r="Y675" s="248"/>
      <x:c r="Z675" s="248"/>
    </x:row>
    <x:row r="676">
      <x:c r="A676" s="248"/>
      <x:c r="B676" s="248"/>
      <x:c r="C676" s="248"/>
      <x:c r="D676" s="248"/>
      <x:c r="E676" s="248"/>
      <x:c r="F676" s="248"/>
      <x:c r="G676" s="248"/>
      <x:c r="H676" s="248"/>
      <x:c r="I676" s="248"/>
      <x:c r="J676" s="248"/>
      <x:c r="K676" s="248"/>
      <x:c r="L676" s="248"/>
      <x:c r="M676" s="248"/>
      <x:c r="N676" s="248"/>
      <x:c r="O676" s="248"/>
      <x:c r="P676" s="248"/>
      <x:c r="Q676" s="248"/>
      <x:c r="R676" s="248"/>
      <x:c r="S676" s="248"/>
      <x:c r="T676" s="248"/>
      <x:c r="U676" s="248"/>
      <x:c r="V676" s="248"/>
      <x:c r="W676" s="248"/>
      <x:c r="X676" s="248"/>
      <x:c r="Y676" s="248"/>
      <x:c r="Z676" s="248"/>
    </x:row>
    <x:row r="677">
      <x:c r="A677" s="248"/>
      <x:c r="B677" s="248"/>
      <x:c r="C677" s="248"/>
      <x:c r="D677" s="248"/>
      <x:c r="E677" s="248"/>
      <x:c r="F677" s="248"/>
      <x:c r="G677" s="248"/>
      <x:c r="H677" s="248"/>
      <x:c r="I677" s="248"/>
      <x:c r="J677" s="248"/>
      <x:c r="K677" s="248"/>
      <x:c r="L677" s="248"/>
      <x:c r="M677" s="248"/>
      <x:c r="N677" s="248"/>
      <x:c r="O677" s="248"/>
      <x:c r="P677" s="248"/>
      <x:c r="Q677" s="248"/>
      <x:c r="R677" s="248"/>
      <x:c r="S677" s="248"/>
      <x:c r="T677" s="248"/>
      <x:c r="U677" s="248"/>
      <x:c r="V677" s="248"/>
      <x:c r="W677" s="248"/>
      <x:c r="X677" s="248"/>
      <x:c r="Y677" s="248"/>
      <x:c r="Z677" s="248"/>
    </x:row>
    <x:row r="678">
      <x:c r="A678" s="248"/>
      <x:c r="B678" s="248"/>
      <x:c r="C678" s="248"/>
      <x:c r="D678" s="248"/>
      <x:c r="E678" s="248"/>
      <x:c r="F678" s="248"/>
      <x:c r="G678" s="248"/>
      <x:c r="H678" s="248"/>
      <x:c r="I678" s="248"/>
      <x:c r="J678" s="248"/>
      <x:c r="K678" s="248"/>
      <x:c r="L678" s="248"/>
      <x:c r="M678" s="248"/>
      <x:c r="N678" s="248"/>
      <x:c r="O678" s="248"/>
      <x:c r="P678" s="248"/>
      <x:c r="Q678" s="248"/>
      <x:c r="R678" s="248"/>
      <x:c r="S678" s="248"/>
      <x:c r="T678" s="248"/>
      <x:c r="U678" s="248"/>
      <x:c r="V678" s="248"/>
      <x:c r="W678" s="248"/>
      <x:c r="X678" s="248"/>
      <x:c r="Y678" s="248"/>
      <x:c r="Z678" s="248"/>
    </x:row>
    <x:row r="679">
      <x:c r="A679" s="248"/>
      <x:c r="B679" s="248"/>
      <x:c r="C679" s="248"/>
      <x:c r="D679" s="248"/>
      <x:c r="E679" s="248"/>
      <x:c r="F679" s="248"/>
      <x:c r="G679" s="248"/>
      <x:c r="H679" s="248"/>
      <x:c r="I679" s="248"/>
      <x:c r="J679" s="248"/>
      <x:c r="K679" s="248"/>
      <x:c r="L679" s="248"/>
      <x:c r="M679" s="248"/>
      <x:c r="N679" s="248"/>
      <x:c r="O679" s="248"/>
      <x:c r="P679" s="248"/>
      <x:c r="Q679" s="248"/>
      <x:c r="R679" s="248"/>
      <x:c r="S679" s="248"/>
      <x:c r="T679" s="248"/>
      <x:c r="U679" s="248"/>
      <x:c r="V679" s="248"/>
      <x:c r="W679" s="248"/>
      <x:c r="X679" s="248"/>
      <x:c r="Y679" s="248"/>
      <x:c r="Z679" s="248"/>
    </x:row>
    <x:row r="680">
      <x:c r="A680" s="248"/>
      <x:c r="B680" s="248"/>
      <x:c r="C680" s="248"/>
      <x:c r="D680" s="248"/>
      <x:c r="E680" s="248"/>
      <x:c r="F680" s="248"/>
      <x:c r="G680" s="248"/>
      <x:c r="H680" s="248"/>
      <x:c r="I680" s="248"/>
      <x:c r="J680" s="248"/>
      <x:c r="K680" s="248"/>
      <x:c r="L680" s="248"/>
      <x:c r="M680" s="248"/>
      <x:c r="N680" s="248"/>
      <x:c r="O680" s="248"/>
      <x:c r="P680" s="248"/>
      <x:c r="Q680" s="248"/>
      <x:c r="R680" s="248"/>
      <x:c r="S680" s="248"/>
      <x:c r="T680" s="248"/>
      <x:c r="U680" s="248"/>
      <x:c r="V680" s="248"/>
      <x:c r="W680" s="248"/>
      <x:c r="X680" s="248"/>
      <x:c r="Y680" s="248"/>
      <x:c r="Z680" s="248"/>
    </x:row>
    <x:row r="681">
      <x:c r="A681" s="248"/>
      <x:c r="B681" s="248"/>
      <x:c r="C681" s="248"/>
      <x:c r="D681" s="248"/>
      <x:c r="E681" s="248"/>
      <x:c r="F681" s="248"/>
      <x:c r="G681" s="248"/>
      <x:c r="H681" s="248"/>
      <x:c r="I681" s="248"/>
      <x:c r="J681" s="248"/>
      <x:c r="K681" s="248"/>
      <x:c r="L681" s="248"/>
      <x:c r="M681" s="248"/>
      <x:c r="N681" s="248"/>
      <x:c r="O681" s="248"/>
      <x:c r="P681" s="248"/>
      <x:c r="Q681" s="248"/>
      <x:c r="R681" s="248"/>
      <x:c r="S681" s="248"/>
      <x:c r="T681" s="248"/>
      <x:c r="U681" s="248"/>
      <x:c r="V681" s="248"/>
      <x:c r="W681" s="248"/>
      <x:c r="X681" s="248"/>
      <x:c r="Y681" s="248"/>
      <x:c r="Z681" s="248"/>
    </x:row>
    <x:row r="682">
      <x:c r="A682" s="248"/>
      <x:c r="B682" s="248"/>
      <x:c r="C682" s="248"/>
      <x:c r="D682" s="248"/>
      <x:c r="E682" s="248"/>
      <x:c r="F682" s="248"/>
      <x:c r="G682" s="248"/>
      <x:c r="H682" s="248"/>
      <x:c r="I682" s="248"/>
      <x:c r="J682" s="248"/>
      <x:c r="K682" s="248"/>
      <x:c r="L682" s="248"/>
      <x:c r="M682" s="248"/>
      <x:c r="N682" s="248"/>
      <x:c r="O682" s="248"/>
      <x:c r="P682" s="248"/>
      <x:c r="Q682" s="248"/>
      <x:c r="R682" s="248"/>
      <x:c r="S682" s="248"/>
      <x:c r="T682" s="248"/>
      <x:c r="U682" s="248"/>
      <x:c r="V682" s="248"/>
      <x:c r="W682" s="248"/>
      <x:c r="X682" s="248"/>
      <x:c r="Y682" s="248"/>
      <x:c r="Z682" s="248"/>
    </x:row>
    <x:row r="683">
      <x:c r="A683" s="248"/>
      <x:c r="B683" s="248"/>
      <x:c r="C683" s="248"/>
      <x:c r="D683" s="248"/>
      <x:c r="E683" s="248"/>
      <x:c r="F683" s="248"/>
      <x:c r="G683" s="248"/>
      <x:c r="H683" s="248"/>
      <x:c r="I683" s="248"/>
      <x:c r="J683" s="248"/>
      <x:c r="K683" s="248"/>
      <x:c r="L683" s="248"/>
      <x:c r="M683" s="248"/>
      <x:c r="N683" s="248"/>
      <x:c r="O683" s="248"/>
      <x:c r="P683" s="248"/>
      <x:c r="Q683" s="248"/>
      <x:c r="R683" s="248"/>
      <x:c r="S683" s="248"/>
      <x:c r="T683" s="248"/>
      <x:c r="U683" s="248"/>
      <x:c r="V683" s="248"/>
      <x:c r="W683" s="248"/>
      <x:c r="X683" s="248"/>
      <x:c r="Y683" s="248"/>
      <x:c r="Z683" s="248"/>
    </x:row>
    <x:row r="684">
      <x:c r="A684" s="248"/>
      <x:c r="B684" s="248"/>
      <x:c r="C684" s="248"/>
      <x:c r="D684" s="248"/>
      <x:c r="E684" s="248"/>
      <x:c r="F684" s="248"/>
      <x:c r="G684" s="248"/>
      <x:c r="H684" s="248"/>
      <x:c r="I684" s="248"/>
      <x:c r="J684" s="248"/>
      <x:c r="K684" s="248"/>
      <x:c r="L684" s="248"/>
      <x:c r="M684" s="248"/>
      <x:c r="N684" s="248"/>
      <x:c r="O684" s="248"/>
      <x:c r="P684" s="248"/>
      <x:c r="Q684" s="248"/>
      <x:c r="R684" s="248"/>
      <x:c r="S684" s="248"/>
      <x:c r="T684" s="248"/>
      <x:c r="U684" s="248"/>
      <x:c r="V684" s="248"/>
      <x:c r="W684" s="248"/>
      <x:c r="X684" s="248"/>
      <x:c r="Y684" s="248"/>
      <x:c r="Z684" s="248"/>
    </x:row>
    <x:row r="685">
      <x:c r="A685" s="248"/>
      <x:c r="B685" s="248"/>
      <x:c r="C685" s="248"/>
      <x:c r="D685" s="248"/>
      <x:c r="E685" s="248"/>
      <x:c r="F685" s="248"/>
      <x:c r="G685" s="248"/>
      <x:c r="H685" s="248"/>
      <x:c r="I685" s="248"/>
      <x:c r="J685" s="248"/>
      <x:c r="K685" s="248"/>
      <x:c r="L685" s="248"/>
      <x:c r="M685" s="248"/>
      <x:c r="N685" s="248"/>
      <x:c r="O685" s="248"/>
      <x:c r="P685" s="248"/>
      <x:c r="Q685" s="248"/>
      <x:c r="R685" s="248"/>
      <x:c r="S685" s="248"/>
      <x:c r="T685" s="248"/>
      <x:c r="U685" s="248"/>
      <x:c r="V685" s="248"/>
      <x:c r="W685" s="248"/>
      <x:c r="X685" s="248"/>
      <x:c r="Y685" s="248"/>
      <x:c r="Z685" s="248"/>
    </x:row>
    <x:row r="686">
      <x:c r="A686" s="248"/>
      <x:c r="B686" s="248"/>
      <x:c r="C686" s="248"/>
      <x:c r="D686" s="248"/>
      <x:c r="E686" s="248"/>
      <x:c r="F686" s="248"/>
      <x:c r="G686" s="248"/>
      <x:c r="H686" s="248"/>
      <x:c r="I686" s="248"/>
      <x:c r="J686" s="248"/>
      <x:c r="K686" s="248"/>
      <x:c r="L686" s="248"/>
      <x:c r="M686" s="248"/>
      <x:c r="N686" s="248"/>
      <x:c r="O686" s="248"/>
      <x:c r="P686" s="248"/>
      <x:c r="Q686" s="248"/>
      <x:c r="R686" s="248"/>
      <x:c r="S686" s="248"/>
      <x:c r="T686" s="248"/>
      <x:c r="U686" s="248"/>
      <x:c r="V686" s="248"/>
      <x:c r="W686" s="248"/>
      <x:c r="X686" s="248"/>
      <x:c r="Y686" s="248"/>
      <x:c r="Z686" s="248"/>
    </x:row>
    <x:row r="687">
      <x:c r="A687" s="248"/>
      <x:c r="B687" s="248"/>
      <x:c r="C687" s="248"/>
      <x:c r="D687" s="248"/>
      <x:c r="E687" s="248"/>
      <x:c r="F687" s="248"/>
      <x:c r="G687" s="248"/>
      <x:c r="H687" s="248"/>
      <x:c r="I687" s="248"/>
      <x:c r="J687" s="248"/>
      <x:c r="K687" s="248"/>
      <x:c r="L687" s="248"/>
      <x:c r="M687" s="248"/>
      <x:c r="N687" s="248"/>
      <x:c r="O687" s="248"/>
      <x:c r="P687" s="248"/>
      <x:c r="Q687" s="248"/>
      <x:c r="R687" s="248"/>
      <x:c r="S687" s="248"/>
      <x:c r="T687" s="248"/>
      <x:c r="U687" s="248"/>
      <x:c r="V687" s="248"/>
      <x:c r="W687" s="248"/>
      <x:c r="X687" s="248"/>
      <x:c r="Y687" s="248"/>
      <x:c r="Z687" s="248"/>
    </x:row>
    <x:row r="688">
      <x:c r="A688" s="248"/>
      <x:c r="B688" s="248"/>
      <x:c r="C688" s="248"/>
      <x:c r="D688" s="248"/>
      <x:c r="E688" s="248"/>
      <x:c r="F688" s="248"/>
      <x:c r="G688" s="248"/>
      <x:c r="H688" s="248"/>
      <x:c r="I688" s="248"/>
      <x:c r="J688" s="248"/>
      <x:c r="K688" s="248"/>
      <x:c r="L688" s="248"/>
      <x:c r="M688" s="248"/>
      <x:c r="N688" s="248"/>
      <x:c r="O688" s="248"/>
      <x:c r="P688" s="248"/>
      <x:c r="Q688" s="248"/>
      <x:c r="R688" s="248"/>
      <x:c r="S688" s="248"/>
      <x:c r="T688" s="248"/>
      <x:c r="U688" s="248"/>
      <x:c r="V688" s="248"/>
      <x:c r="W688" s="248"/>
      <x:c r="X688" s="248"/>
      <x:c r="Y688" s="248"/>
      <x:c r="Z688" s="248"/>
    </x:row>
    <x:row r="689">
      <x:c r="A689" s="248"/>
      <x:c r="B689" s="248"/>
      <x:c r="C689" s="248"/>
      <x:c r="D689" s="248"/>
      <x:c r="E689" s="248"/>
      <x:c r="F689" s="248"/>
      <x:c r="G689" s="248"/>
      <x:c r="H689" s="248"/>
      <x:c r="I689" s="248"/>
      <x:c r="J689" s="248"/>
      <x:c r="K689" s="248"/>
      <x:c r="L689" s="248"/>
      <x:c r="M689" s="248"/>
      <x:c r="N689" s="248"/>
      <x:c r="O689" s="248"/>
      <x:c r="P689" s="248"/>
      <x:c r="Q689" s="248"/>
      <x:c r="R689" s="248"/>
      <x:c r="S689" s="248"/>
      <x:c r="T689" s="248"/>
      <x:c r="U689" s="248"/>
      <x:c r="V689" s="248"/>
      <x:c r="W689" s="248"/>
      <x:c r="X689" s="248"/>
      <x:c r="Y689" s="248"/>
      <x:c r="Z689" s="248"/>
    </x:row>
    <x:row r="690">
      <x:c r="A690" s="248"/>
      <x:c r="B690" s="248"/>
      <x:c r="C690" s="248"/>
      <x:c r="D690" s="248"/>
      <x:c r="E690" s="248"/>
      <x:c r="F690" s="248"/>
      <x:c r="G690" s="248"/>
      <x:c r="H690" s="248"/>
      <x:c r="I690" s="248"/>
      <x:c r="J690" s="248"/>
      <x:c r="K690" s="248"/>
      <x:c r="L690" s="248"/>
      <x:c r="M690" s="248"/>
      <x:c r="N690" s="248"/>
      <x:c r="O690" s="248"/>
      <x:c r="P690" s="248"/>
      <x:c r="Q690" s="248"/>
      <x:c r="R690" s="248"/>
      <x:c r="S690" s="248"/>
      <x:c r="T690" s="248"/>
      <x:c r="U690" s="248"/>
      <x:c r="V690" s="248"/>
      <x:c r="W690" s="248"/>
      <x:c r="X690" s="248"/>
      <x:c r="Y690" s="248"/>
      <x:c r="Z690" s="248"/>
    </x:row>
    <x:row r="691">
      <x:c r="A691" s="248"/>
      <x:c r="B691" s="248"/>
      <x:c r="C691" s="248"/>
      <x:c r="D691" s="248"/>
      <x:c r="E691" s="248"/>
      <x:c r="F691" s="248"/>
      <x:c r="G691" s="248"/>
      <x:c r="H691" s="248"/>
      <x:c r="I691" s="248"/>
      <x:c r="J691" s="248"/>
      <x:c r="K691" s="248"/>
      <x:c r="L691" s="248"/>
      <x:c r="M691" s="248"/>
      <x:c r="N691" s="248"/>
      <x:c r="O691" s="248"/>
      <x:c r="P691" s="248"/>
      <x:c r="Q691" s="248"/>
      <x:c r="R691" s="248"/>
      <x:c r="S691" s="248"/>
      <x:c r="T691" s="248"/>
      <x:c r="U691" s="248"/>
      <x:c r="V691" s="248"/>
      <x:c r="W691" s="248"/>
      <x:c r="X691" s="248"/>
      <x:c r="Y691" s="248"/>
      <x:c r="Z691" s="248"/>
    </x:row>
    <x:row r="692">
      <x:c r="A692" s="248"/>
      <x:c r="B692" s="248"/>
      <x:c r="C692" s="248"/>
      <x:c r="D692" s="248"/>
      <x:c r="E692" s="248"/>
      <x:c r="F692" s="248"/>
      <x:c r="G692" s="248"/>
      <x:c r="H692" s="248"/>
      <x:c r="I692" s="248"/>
      <x:c r="J692" s="248"/>
      <x:c r="K692" s="248"/>
      <x:c r="L692" s="248"/>
      <x:c r="M692" s="248"/>
      <x:c r="N692" s="248"/>
      <x:c r="O692" s="248"/>
      <x:c r="P692" s="248"/>
      <x:c r="Q692" s="248"/>
      <x:c r="R692" s="248"/>
      <x:c r="S692" s="248"/>
      <x:c r="T692" s="248"/>
      <x:c r="U692" s="248"/>
      <x:c r="V692" s="248"/>
      <x:c r="W692" s="248"/>
      <x:c r="X692" s="248"/>
      <x:c r="Y692" s="248"/>
      <x:c r="Z692" s="248"/>
    </x:row>
    <x:row r="693">
      <x:c r="A693" s="248"/>
      <x:c r="B693" s="248"/>
      <x:c r="C693" s="248"/>
      <x:c r="D693" s="248"/>
      <x:c r="E693" s="248"/>
      <x:c r="F693" s="248"/>
      <x:c r="G693" s="248"/>
      <x:c r="H693" s="248"/>
      <x:c r="I693" s="248"/>
      <x:c r="J693" s="248"/>
      <x:c r="K693" s="248"/>
      <x:c r="L693" s="248"/>
      <x:c r="M693" s="248"/>
      <x:c r="N693" s="248"/>
      <x:c r="O693" s="248"/>
      <x:c r="P693" s="248"/>
      <x:c r="Q693" s="248"/>
      <x:c r="R693" s="248"/>
      <x:c r="S693" s="248"/>
      <x:c r="T693" s="248"/>
      <x:c r="U693" s="248"/>
      <x:c r="V693" s="248"/>
      <x:c r="W693" s="248"/>
      <x:c r="X693" s="248"/>
      <x:c r="Y693" s="248"/>
      <x:c r="Z693" s="248"/>
    </x:row>
    <x:row r="694">
      <x:c r="A694" s="248"/>
      <x:c r="B694" s="248"/>
      <x:c r="C694" s="248"/>
      <x:c r="D694" s="248"/>
      <x:c r="E694" s="248"/>
      <x:c r="F694" s="248"/>
      <x:c r="G694" s="248"/>
      <x:c r="H694" s="248"/>
      <x:c r="I694" s="248"/>
      <x:c r="J694" s="248"/>
      <x:c r="K694" s="248"/>
      <x:c r="L694" s="248"/>
      <x:c r="M694" s="248"/>
      <x:c r="N694" s="248"/>
      <x:c r="O694" s="248"/>
      <x:c r="P694" s="248"/>
      <x:c r="Q694" s="248"/>
      <x:c r="R694" s="248"/>
      <x:c r="S694" s="248"/>
      <x:c r="T694" s="248"/>
      <x:c r="U694" s="248"/>
      <x:c r="V694" s="248"/>
      <x:c r="W694" s="248"/>
      <x:c r="X694" s="248"/>
      <x:c r="Y694" s="248"/>
      <x:c r="Z694" s="248"/>
    </x:row>
    <x:row r="695">
      <x:c r="A695" s="248"/>
      <x:c r="B695" s="248"/>
      <x:c r="C695" s="248"/>
      <x:c r="D695" s="248"/>
      <x:c r="E695" s="248"/>
      <x:c r="F695" s="248"/>
      <x:c r="G695" s="248"/>
      <x:c r="H695" s="248"/>
      <x:c r="I695" s="248"/>
      <x:c r="J695" s="248"/>
      <x:c r="K695" s="248"/>
      <x:c r="L695" s="248"/>
      <x:c r="M695" s="248"/>
      <x:c r="N695" s="248"/>
      <x:c r="O695" s="248"/>
      <x:c r="P695" s="248"/>
      <x:c r="Q695" s="248"/>
      <x:c r="R695" s="248"/>
      <x:c r="S695" s="248"/>
      <x:c r="T695" s="248"/>
      <x:c r="U695" s="248"/>
      <x:c r="V695" s="248"/>
      <x:c r="W695" s="248"/>
      <x:c r="X695" s="248"/>
      <x:c r="Y695" s="248"/>
      <x:c r="Z695" s="248"/>
    </x:row>
    <x:row r="696">
      <x:c r="A696" s="248"/>
      <x:c r="B696" s="248"/>
      <x:c r="C696" s="248"/>
      <x:c r="D696" s="248"/>
      <x:c r="E696" s="248"/>
      <x:c r="F696" s="248"/>
      <x:c r="G696" s="248"/>
      <x:c r="H696" s="248"/>
      <x:c r="I696" s="248"/>
      <x:c r="J696" s="248"/>
      <x:c r="K696" s="248"/>
      <x:c r="L696" s="248"/>
      <x:c r="M696" s="248"/>
      <x:c r="N696" s="248"/>
      <x:c r="O696" s="248"/>
      <x:c r="P696" s="248"/>
      <x:c r="Q696" s="248"/>
      <x:c r="R696" s="248"/>
      <x:c r="S696" s="248"/>
      <x:c r="T696" s="248"/>
      <x:c r="U696" s="248"/>
      <x:c r="V696" s="248"/>
      <x:c r="W696" s="248"/>
      <x:c r="X696" s="248"/>
      <x:c r="Y696" s="248"/>
      <x:c r="Z696" s="248"/>
    </x:row>
    <x:row r="697">
      <x:c r="A697" s="248"/>
      <x:c r="B697" s="248"/>
      <x:c r="C697" s="248"/>
      <x:c r="D697" s="248"/>
      <x:c r="E697" s="248"/>
      <x:c r="F697" s="248"/>
      <x:c r="G697" s="248"/>
      <x:c r="H697" s="248"/>
      <x:c r="I697" s="248"/>
      <x:c r="J697" s="248"/>
      <x:c r="K697" s="248"/>
      <x:c r="L697" s="248"/>
      <x:c r="M697" s="248"/>
      <x:c r="N697" s="248"/>
      <x:c r="O697" s="248"/>
      <x:c r="P697" s="248"/>
      <x:c r="Q697" s="248"/>
      <x:c r="R697" s="248"/>
      <x:c r="S697" s="248"/>
      <x:c r="T697" s="248"/>
      <x:c r="U697" s="248"/>
      <x:c r="V697" s="248"/>
      <x:c r="W697" s="248"/>
      <x:c r="X697" s="248"/>
      <x:c r="Y697" s="248"/>
      <x:c r="Z697" s="248"/>
    </x:row>
    <x:row r="698">
      <x:c r="A698" s="248"/>
      <x:c r="B698" s="248"/>
      <x:c r="C698" s="248"/>
      <x:c r="D698" s="248"/>
      <x:c r="E698" s="248"/>
      <x:c r="F698" s="248"/>
      <x:c r="G698" s="248"/>
      <x:c r="H698" s="248"/>
      <x:c r="I698" s="248"/>
      <x:c r="J698" s="248"/>
      <x:c r="K698" s="248"/>
      <x:c r="L698" s="248"/>
      <x:c r="M698" s="248"/>
      <x:c r="N698" s="248"/>
      <x:c r="O698" s="248"/>
      <x:c r="P698" s="248"/>
      <x:c r="Q698" s="248"/>
      <x:c r="R698" s="248"/>
      <x:c r="S698" s="248"/>
      <x:c r="T698" s="248"/>
      <x:c r="U698" s="248"/>
      <x:c r="V698" s="248"/>
      <x:c r="W698" s="248"/>
      <x:c r="X698" s="248"/>
      <x:c r="Y698" s="248"/>
      <x:c r="Z698" s="248"/>
    </x:row>
    <x:row r="699">
      <x:c r="A699" s="248"/>
      <x:c r="B699" s="248"/>
      <x:c r="C699" s="248"/>
      <x:c r="D699" s="248"/>
      <x:c r="E699" s="248"/>
      <x:c r="F699" s="248"/>
      <x:c r="G699" s="248"/>
      <x:c r="H699" s="248"/>
      <x:c r="I699" s="248"/>
      <x:c r="J699" s="248"/>
      <x:c r="K699" s="248"/>
      <x:c r="L699" s="248"/>
      <x:c r="M699" s="248"/>
      <x:c r="N699" s="248"/>
      <x:c r="O699" s="248"/>
      <x:c r="P699" s="248"/>
      <x:c r="Q699" s="248"/>
      <x:c r="R699" s="248"/>
      <x:c r="S699" s="248"/>
      <x:c r="T699" s="248"/>
      <x:c r="U699" s="248"/>
      <x:c r="V699" s="248"/>
      <x:c r="W699" s="248"/>
      <x:c r="X699" s="248"/>
      <x:c r="Y699" s="248"/>
      <x:c r="Z699" s="248"/>
    </x:row>
    <x:row r="700">
      <x:c r="A700" s="248"/>
      <x:c r="B700" s="248"/>
      <x:c r="C700" s="248"/>
      <x:c r="D700" s="248"/>
      <x:c r="E700" s="248"/>
      <x:c r="F700" s="248"/>
      <x:c r="G700" s="248"/>
      <x:c r="H700" s="248"/>
      <x:c r="I700" s="248"/>
      <x:c r="J700" s="248"/>
      <x:c r="K700" s="248"/>
      <x:c r="L700" s="248"/>
      <x:c r="M700" s="248"/>
      <x:c r="N700" s="248"/>
      <x:c r="O700" s="248"/>
      <x:c r="P700" s="248"/>
      <x:c r="Q700" s="248"/>
      <x:c r="R700" s="248"/>
      <x:c r="S700" s="248"/>
      <x:c r="T700" s="248"/>
      <x:c r="U700" s="248"/>
      <x:c r="V700" s="248"/>
      <x:c r="W700" s="248"/>
      <x:c r="X700" s="248"/>
      <x:c r="Y700" s="248"/>
      <x:c r="Z700" s="248"/>
    </x:row>
    <x:row r="701">
      <x:c r="A701" s="248"/>
      <x:c r="B701" s="248"/>
      <x:c r="C701" s="248"/>
      <x:c r="D701" s="248"/>
      <x:c r="E701" s="248"/>
      <x:c r="F701" s="248"/>
      <x:c r="G701" s="248"/>
      <x:c r="H701" s="248"/>
      <x:c r="I701" s="248"/>
      <x:c r="J701" s="248"/>
      <x:c r="K701" s="248"/>
      <x:c r="L701" s="248"/>
      <x:c r="M701" s="248"/>
      <x:c r="N701" s="248"/>
      <x:c r="O701" s="248"/>
      <x:c r="P701" s="248"/>
      <x:c r="Q701" s="248"/>
      <x:c r="R701" s="248"/>
      <x:c r="S701" s="248"/>
      <x:c r="T701" s="248"/>
      <x:c r="U701" s="248"/>
      <x:c r="V701" s="248"/>
      <x:c r="W701" s="248"/>
      <x:c r="X701" s="248"/>
      <x:c r="Y701" s="248"/>
      <x:c r="Z701" s="248"/>
    </x:row>
    <x:row r="702">
      <x:c r="A702" s="248"/>
      <x:c r="B702" s="248"/>
      <x:c r="C702" s="248"/>
      <x:c r="D702" s="248"/>
      <x:c r="E702" s="248"/>
      <x:c r="F702" s="248"/>
      <x:c r="G702" s="248"/>
      <x:c r="H702" s="248"/>
      <x:c r="I702" s="248"/>
      <x:c r="J702" s="248"/>
      <x:c r="K702" s="248"/>
      <x:c r="L702" s="248"/>
      <x:c r="M702" s="248"/>
      <x:c r="N702" s="248"/>
      <x:c r="O702" s="248"/>
      <x:c r="P702" s="248"/>
      <x:c r="Q702" s="248"/>
      <x:c r="R702" s="248"/>
      <x:c r="S702" s="248"/>
      <x:c r="T702" s="248"/>
      <x:c r="U702" s="248"/>
      <x:c r="V702" s="248"/>
      <x:c r="W702" s="248"/>
      <x:c r="X702" s="248"/>
      <x:c r="Y702" s="248"/>
      <x:c r="Z702" s="248"/>
    </x:row>
    <x:row r="703">
      <x:c r="A703" s="248"/>
      <x:c r="B703" s="248"/>
      <x:c r="C703" s="248"/>
      <x:c r="D703" s="248"/>
      <x:c r="E703" s="248"/>
      <x:c r="F703" s="248"/>
      <x:c r="G703" s="248"/>
      <x:c r="H703" s="248"/>
      <x:c r="I703" s="248"/>
      <x:c r="J703" s="248"/>
      <x:c r="K703" s="248"/>
      <x:c r="L703" s="248"/>
      <x:c r="M703" s="248"/>
      <x:c r="N703" s="248"/>
      <x:c r="O703" s="248"/>
      <x:c r="P703" s="248"/>
      <x:c r="Q703" s="248"/>
      <x:c r="R703" s="248"/>
      <x:c r="S703" s="248"/>
      <x:c r="T703" s="248"/>
      <x:c r="U703" s="248"/>
      <x:c r="V703" s="248"/>
      <x:c r="W703" s="248"/>
      <x:c r="X703" s="248"/>
      <x:c r="Y703" s="248"/>
      <x:c r="Z703" s="248"/>
    </x:row>
    <x:row r="704">
      <x:c r="A704" s="248"/>
      <x:c r="B704" s="248"/>
      <x:c r="C704" s="248"/>
      <x:c r="D704" s="248"/>
      <x:c r="E704" s="248"/>
      <x:c r="F704" s="248"/>
      <x:c r="G704" s="248"/>
      <x:c r="H704" s="248"/>
      <x:c r="I704" s="248"/>
      <x:c r="J704" s="248"/>
      <x:c r="K704" s="248"/>
      <x:c r="L704" s="248"/>
      <x:c r="M704" s="248"/>
      <x:c r="N704" s="248"/>
      <x:c r="O704" s="248"/>
      <x:c r="P704" s="248"/>
      <x:c r="Q704" s="248"/>
      <x:c r="R704" s="248"/>
      <x:c r="S704" s="248"/>
      <x:c r="T704" s="248"/>
      <x:c r="U704" s="248"/>
      <x:c r="V704" s="248"/>
      <x:c r="W704" s="248"/>
      <x:c r="X704" s="248"/>
      <x:c r="Y704" s="248"/>
      <x:c r="Z704" s="248"/>
    </x:row>
    <x:row r="705">
      <x:c r="A705" s="248"/>
      <x:c r="B705" s="248"/>
      <x:c r="C705" s="248"/>
      <x:c r="D705" s="248"/>
      <x:c r="E705" s="248"/>
      <x:c r="F705" s="248"/>
      <x:c r="G705" s="248"/>
      <x:c r="H705" s="248"/>
      <x:c r="I705" s="248"/>
      <x:c r="J705" s="248"/>
      <x:c r="K705" s="248"/>
      <x:c r="L705" s="248"/>
      <x:c r="M705" s="248"/>
      <x:c r="N705" s="248"/>
      <x:c r="O705" s="248"/>
      <x:c r="P705" s="248"/>
      <x:c r="Q705" s="248"/>
      <x:c r="R705" s="248"/>
      <x:c r="S705" s="248"/>
      <x:c r="T705" s="248"/>
      <x:c r="U705" s="248"/>
      <x:c r="V705" s="248"/>
      <x:c r="W705" s="248"/>
      <x:c r="X705" s="248"/>
      <x:c r="Y705" s="248"/>
      <x:c r="Z705" s="248"/>
    </x:row>
    <x:row r="706">
      <x:c r="A706" s="248"/>
      <x:c r="B706" s="248"/>
      <x:c r="C706" s="248"/>
      <x:c r="D706" s="248"/>
      <x:c r="E706" s="248"/>
      <x:c r="F706" s="248"/>
      <x:c r="G706" s="248"/>
      <x:c r="H706" s="248"/>
      <x:c r="I706" s="248"/>
      <x:c r="J706" s="248"/>
      <x:c r="K706" s="248"/>
      <x:c r="L706" s="248"/>
      <x:c r="M706" s="248"/>
      <x:c r="N706" s="248"/>
      <x:c r="O706" s="248"/>
      <x:c r="P706" s="248"/>
      <x:c r="Q706" s="248"/>
      <x:c r="R706" s="248"/>
      <x:c r="S706" s="248"/>
      <x:c r="T706" s="248"/>
      <x:c r="U706" s="248"/>
      <x:c r="V706" s="248"/>
      <x:c r="W706" s="248"/>
      <x:c r="X706" s="248"/>
      <x:c r="Y706" s="248"/>
      <x:c r="Z706" s="248"/>
    </x:row>
    <x:row r="707">
      <x:c r="A707" s="248"/>
      <x:c r="B707" s="248"/>
      <x:c r="C707" s="248"/>
      <x:c r="D707" s="248"/>
      <x:c r="E707" s="248"/>
      <x:c r="F707" s="248"/>
      <x:c r="G707" s="248"/>
      <x:c r="H707" s="248"/>
      <x:c r="I707" s="248"/>
      <x:c r="J707" s="248"/>
      <x:c r="K707" s="248"/>
      <x:c r="L707" s="248"/>
      <x:c r="M707" s="248"/>
      <x:c r="N707" s="248"/>
      <x:c r="O707" s="248"/>
      <x:c r="P707" s="248"/>
      <x:c r="Q707" s="248"/>
      <x:c r="R707" s="248"/>
      <x:c r="S707" s="248"/>
      <x:c r="T707" s="248"/>
      <x:c r="U707" s="248"/>
      <x:c r="V707" s="248"/>
      <x:c r="W707" s="248"/>
      <x:c r="X707" s="248"/>
      <x:c r="Y707" s="248"/>
      <x:c r="Z707" s="248"/>
    </x:row>
    <x:row r="708">
      <x:c r="A708" s="248"/>
      <x:c r="B708" s="248"/>
      <x:c r="C708" s="248"/>
      <x:c r="D708" s="248"/>
      <x:c r="E708" s="248"/>
      <x:c r="F708" s="248"/>
      <x:c r="G708" s="248"/>
      <x:c r="H708" s="248"/>
      <x:c r="I708" s="248"/>
      <x:c r="J708" s="248"/>
      <x:c r="K708" s="248"/>
      <x:c r="L708" s="248"/>
      <x:c r="M708" s="248"/>
      <x:c r="N708" s="248"/>
      <x:c r="O708" s="248"/>
      <x:c r="P708" s="248"/>
      <x:c r="Q708" s="248"/>
      <x:c r="R708" s="248"/>
      <x:c r="S708" s="248"/>
      <x:c r="T708" s="248"/>
      <x:c r="U708" s="248"/>
      <x:c r="V708" s="248"/>
      <x:c r="W708" s="248"/>
      <x:c r="X708" s="248"/>
      <x:c r="Y708" s="248"/>
      <x:c r="Z708" s="248"/>
    </x:row>
    <x:row r="709">
      <x:c r="A709" s="248"/>
      <x:c r="B709" s="248"/>
      <x:c r="C709" s="248"/>
      <x:c r="D709" s="248"/>
      <x:c r="E709" s="248"/>
      <x:c r="F709" s="248"/>
      <x:c r="G709" s="248"/>
      <x:c r="H709" s="248"/>
      <x:c r="I709" s="248"/>
      <x:c r="J709" s="248"/>
      <x:c r="K709" s="248"/>
      <x:c r="L709" s="248"/>
      <x:c r="M709" s="248"/>
      <x:c r="N709" s="248"/>
      <x:c r="O709" s="248"/>
      <x:c r="P709" s="248"/>
      <x:c r="Q709" s="248"/>
      <x:c r="R709" s="248"/>
      <x:c r="S709" s="248"/>
      <x:c r="T709" s="248"/>
      <x:c r="U709" s="248"/>
      <x:c r="V709" s="248"/>
      <x:c r="W709" s="248"/>
      <x:c r="X709" s="248"/>
      <x:c r="Y709" s="248"/>
      <x:c r="Z709" s="248"/>
    </x:row>
    <x:row r="710">
      <x:c r="A710" s="248"/>
      <x:c r="B710" s="248"/>
      <x:c r="C710" s="248"/>
      <x:c r="D710" s="248"/>
      <x:c r="E710" s="248"/>
      <x:c r="F710" s="248"/>
      <x:c r="G710" s="248"/>
      <x:c r="H710" s="248"/>
      <x:c r="I710" s="248"/>
      <x:c r="J710" s="248"/>
      <x:c r="K710" s="248"/>
      <x:c r="L710" s="248"/>
      <x:c r="M710" s="248"/>
      <x:c r="N710" s="248"/>
      <x:c r="O710" s="248"/>
      <x:c r="P710" s="248"/>
      <x:c r="Q710" s="248"/>
      <x:c r="R710" s="248"/>
      <x:c r="S710" s="248"/>
      <x:c r="T710" s="248"/>
      <x:c r="U710" s="248"/>
      <x:c r="V710" s="248"/>
      <x:c r="W710" s="248"/>
      <x:c r="X710" s="248"/>
      <x:c r="Y710" s="248"/>
      <x:c r="Z710" s="248"/>
    </x:row>
    <x:row r="711">
      <x:c r="A711" s="248"/>
      <x:c r="B711" s="248"/>
      <x:c r="C711" s="248"/>
      <x:c r="D711" s="248"/>
      <x:c r="E711" s="248"/>
      <x:c r="F711" s="248"/>
      <x:c r="G711" s="248"/>
      <x:c r="H711" s="248"/>
      <x:c r="I711" s="248"/>
      <x:c r="J711" s="248"/>
      <x:c r="K711" s="248"/>
      <x:c r="L711" s="248"/>
      <x:c r="M711" s="248"/>
      <x:c r="N711" s="248"/>
      <x:c r="O711" s="248"/>
      <x:c r="P711" s="248"/>
      <x:c r="Q711" s="248"/>
      <x:c r="R711" s="248"/>
      <x:c r="S711" s="248"/>
      <x:c r="T711" s="248"/>
      <x:c r="U711" s="248"/>
      <x:c r="V711" s="248"/>
      <x:c r="W711" s="248"/>
      <x:c r="X711" s="248"/>
      <x:c r="Y711" s="248"/>
      <x:c r="Z711" s="248"/>
    </x:row>
    <x:row r="712">
      <x:c r="A712" s="248"/>
      <x:c r="B712" s="248"/>
      <x:c r="C712" s="248"/>
      <x:c r="D712" s="248"/>
      <x:c r="E712" s="248"/>
      <x:c r="F712" s="248"/>
      <x:c r="G712" s="248"/>
      <x:c r="H712" s="248"/>
      <x:c r="I712" s="248"/>
      <x:c r="J712" s="248"/>
      <x:c r="K712" s="248"/>
      <x:c r="L712" s="248"/>
      <x:c r="M712" s="248"/>
      <x:c r="N712" s="248"/>
      <x:c r="O712" s="248"/>
      <x:c r="P712" s="248"/>
      <x:c r="Q712" s="248"/>
      <x:c r="R712" s="248"/>
      <x:c r="S712" s="248"/>
      <x:c r="T712" s="248"/>
      <x:c r="U712" s="248"/>
      <x:c r="V712" s="248"/>
      <x:c r="W712" s="248"/>
      <x:c r="X712" s="248"/>
      <x:c r="Y712" s="248"/>
      <x:c r="Z712" s="248"/>
    </x:row>
    <x:row r="713">
      <x:c r="A713" s="248"/>
      <x:c r="B713" s="248"/>
      <x:c r="C713" s="248"/>
      <x:c r="D713" s="248"/>
      <x:c r="E713" s="248"/>
      <x:c r="F713" s="248"/>
      <x:c r="G713" s="248"/>
      <x:c r="H713" s="248"/>
      <x:c r="I713" s="248"/>
      <x:c r="J713" s="248"/>
      <x:c r="K713" s="248"/>
      <x:c r="L713" s="248"/>
      <x:c r="M713" s="248"/>
      <x:c r="N713" s="248"/>
      <x:c r="O713" s="248"/>
      <x:c r="P713" s="248"/>
      <x:c r="Q713" s="248"/>
      <x:c r="R713" s="248"/>
      <x:c r="S713" s="248"/>
      <x:c r="T713" s="248"/>
      <x:c r="U713" s="248"/>
      <x:c r="V713" s="248"/>
      <x:c r="W713" s="248"/>
      <x:c r="X713" s="248"/>
      <x:c r="Y713" s="248"/>
      <x:c r="Z713" s="248"/>
    </x:row>
    <x:row r="714">
      <x:c r="A714" s="248"/>
      <x:c r="B714" s="248"/>
      <x:c r="C714" s="248"/>
      <x:c r="D714" s="248"/>
      <x:c r="E714" s="248"/>
      <x:c r="F714" s="248"/>
      <x:c r="G714" s="248"/>
      <x:c r="H714" s="248"/>
      <x:c r="I714" s="248"/>
      <x:c r="J714" s="248"/>
      <x:c r="K714" s="248"/>
      <x:c r="L714" s="248"/>
      <x:c r="M714" s="248"/>
      <x:c r="N714" s="248"/>
      <x:c r="O714" s="248"/>
      <x:c r="P714" s="248"/>
      <x:c r="Q714" s="248"/>
      <x:c r="R714" s="248"/>
      <x:c r="S714" s="248"/>
      <x:c r="T714" s="248"/>
      <x:c r="U714" s="248"/>
      <x:c r="V714" s="248"/>
      <x:c r="W714" s="248"/>
      <x:c r="X714" s="248"/>
      <x:c r="Y714" s="248"/>
      <x:c r="Z714" s="248"/>
    </x:row>
    <x:row r="715">
      <x:c r="A715" s="248"/>
      <x:c r="B715" s="248"/>
      <x:c r="C715" s="248"/>
      <x:c r="D715" s="248"/>
      <x:c r="E715" s="248"/>
      <x:c r="F715" s="248"/>
      <x:c r="G715" s="248"/>
      <x:c r="H715" s="248"/>
      <x:c r="I715" s="248"/>
      <x:c r="J715" s="248"/>
      <x:c r="K715" s="248"/>
      <x:c r="L715" s="248"/>
      <x:c r="M715" s="248"/>
      <x:c r="N715" s="248"/>
      <x:c r="O715" s="248"/>
      <x:c r="P715" s="248"/>
      <x:c r="Q715" s="248"/>
      <x:c r="R715" s="248"/>
      <x:c r="S715" s="248"/>
      <x:c r="T715" s="248"/>
      <x:c r="U715" s="248"/>
      <x:c r="V715" s="248"/>
      <x:c r="W715" s="248"/>
      <x:c r="X715" s="248"/>
      <x:c r="Y715" s="248"/>
      <x:c r="Z715" s="248"/>
    </x:row>
    <x:row r="716">
      <x:c r="A716" s="248"/>
      <x:c r="B716" s="248"/>
      <x:c r="C716" s="248"/>
      <x:c r="D716" s="248"/>
      <x:c r="E716" s="248"/>
      <x:c r="F716" s="248"/>
      <x:c r="G716" s="248"/>
      <x:c r="H716" s="248"/>
      <x:c r="I716" s="248"/>
      <x:c r="J716" s="248"/>
      <x:c r="K716" s="248"/>
      <x:c r="L716" s="248"/>
      <x:c r="M716" s="248"/>
      <x:c r="N716" s="248"/>
      <x:c r="O716" s="248"/>
      <x:c r="P716" s="248"/>
      <x:c r="Q716" s="248"/>
      <x:c r="R716" s="248"/>
      <x:c r="S716" s="248"/>
      <x:c r="T716" s="248"/>
      <x:c r="U716" s="248"/>
      <x:c r="V716" s="248"/>
      <x:c r="W716" s="248"/>
      <x:c r="X716" s="248"/>
      <x:c r="Y716" s="248"/>
      <x:c r="Z716" s="248"/>
    </x:row>
    <x:row r="717">
      <x:c r="A717" s="248"/>
      <x:c r="B717" s="248"/>
      <x:c r="C717" s="248"/>
      <x:c r="D717" s="248"/>
      <x:c r="E717" s="248"/>
      <x:c r="F717" s="248"/>
      <x:c r="G717" s="248"/>
      <x:c r="H717" s="248"/>
      <x:c r="I717" s="248"/>
      <x:c r="J717" s="248"/>
      <x:c r="K717" s="248"/>
      <x:c r="L717" s="248"/>
      <x:c r="M717" s="248"/>
      <x:c r="N717" s="248"/>
      <x:c r="O717" s="248"/>
      <x:c r="P717" s="248"/>
      <x:c r="Q717" s="248"/>
      <x:c r="R717" s="248"/>
      <x:c r="S717" s="248"/>
      <x:c r="T717" s="248"/>
      <x:c r="U717" s="248"/>
      <x:c r="V717" s="248"/>
      <x:c r="W717" s="248"/>
      <x:c r="X717" s="248"/>
      <x:c r="Y717" s="248"/>
      <x:c r="Z717" s="248"/>
    </x:row>
    <x:row r="718">
      <x:c r="A718" s="248"/>
      <x:c r="B718" s="248"/>
      <x:c r="C718" s="248"/>
      <x:c r="D718" s="248"/>
      <x:c r="E718" s="248"/>
      <x:c r="F718" s="248"/>
      <x:c r="G718" s="248"/>
      <x:c r="H718" s="248"/>
      <x:c r="I718" s="248"/>
      <x:c r="J718" s="248"/>
      <x:c r="K718" s="248"/>
      <x:c r="L718" s="248"/>
      <x:c r="M718" s="248"/>
      <x:c r="N718" s="248"/>
      <x:c r="O718" s="248"/>
      <x:c r="P718" s="248"/>
      <x:c r="Q718" s="248"/>
      <x:c r="R718" s="248"/>
      <x:c r="S718" s="248"/>
      <x:c r="T718" s="248"/>
      <x:c r="U718" s="248"/>
      <x:c r="V718" s="248"/>
      <x:c r="W718" s="248"/>
      <x:c r="X718" s="248"/>
      <x:c r="Y718" s="248"/>
      <x:c r="Z718" s="248"/>
    </x:row>
    <x:row r="719">
      <x:c r="A719" s="248"/>
      <x:c r="B719" s="248"/>
      <x:c r="C719" s="248"/>
      <x:c r="D719" s="248"/>
      <x:c r="E719" s="248"/>
      <x:c r="F719" s="248"/>
      <x:c r="G719" s="248"/>
      <x:c r="H719" s="248"/>
      <x:c r="I719" s="248"/>
      <x:c r="J719" s="248"/>
      <x:c r="K719" s="248"/>
      <x:c r="L719" s="248"/>
      <x:c r="M719" s="248"/>
      <x:c r="N719" s="248"/>
      <x:c r="O719" s="248"/>
      <x:c r="P719" s="248"/>
      <x:c r="Q719" s="248"/>
      <x:c r="R719" s="248"/>
      <x:c r="S719" s="248"/>
      <x:c r="T719" s="248"/>
      <x:c r="U719" s="248"/>
      <x:c r="V719" s="248"/>
      <x:c r="W719" s="248"/>
      <x:c r="X719" s="248"/>
      <x:c r="Y719" s="248"/>
      <x:c r="Z719" s="248"/>
    </x:row>
    <x:row r="720">
      <x:c r="A720" s="248"/>
      <x:c r="B720" s="248"/>
      <x:c r="C720" s="248"/>
      <x:c r="D720" s="248"/>
      <x:c r="E720" s="248"/>
      <x:c r="F720" s="248"/>
      <x:c r="G720" s="248"/>
      <x:c r="H720" s="248"/>
      <x:c r="I720" s="248"/>
      <x:c r="J720" s="248"/>
      <x:c r="K720" s="248"/>
      <x:c r="L720" s="248"/>
      <x:c r="M720" s="248"/>
      <x:c r="N720" s="248"/>
      <x:c r="O720" s="248"/>
      <x:c r="P720" s="248"/>
      <x:c r="Q720" s="248"/>
      <x:c r="R720" s="248"/>
      <x:c r="S720" s="248"/>
      <x:c r="T720" s="248"/>
      <x:c r="U720" s="248"/>
      <x:c r="V720" s="248"/>
      <x:c r="W720" s="248"/>
      <x:c r="X720" s="248"/>
      <x:c r="Y720" s="248"/>
      <x:c r="Z720" s="248"/>
    </x:row>
    <x:row r="721">
      <x:c r="A721" s="248"/>
      <x:c r="B721" s="248"/>
      <x:c r="C721" s="248"/>
      <x:c r="D721" s="248"/>
      <x:c r="E721" s="248"/>
      <x:c r="F721" s="248"/>
      <x:c r="G721" s="248"/>
      <x:c r="H721" s="248"/>
      <x:c r="I721" s="248"/>
      <x:c r="J721" s="248"/>
      <x:c r="K721" s="248"/>
      <x:c r="L721" s="248"/>
      <x:c r="M721" s="248"/>
      <x:c r="N721" s="248"/>
      <x:c r="O721" s="248"/>
      <x:c r="P721" s="248"/>
      <x:c r="Q721" s="248"/>
      <x:c r="R721" s="248"/>
      <x:c r="S721" s="248"/>
      <x:c r="T721" s="248"/>
      <x:c r="U721" s="248"/>
      <x:c r="V721" s="248"/>
      <x:c r="W721" s="248"/>
      <x:c r="X721" s="248"/>
      <x:c r="Y721" s="248"/>
      <x:c r="Z721" s="248"/>
    </x:row>
    <x:row r="722">
      <x:c r="A722" s="248"/>
      <x:c r="B722" s="248"/>
      <x:c r="C722" s="248"/>
      <x:c r="D722" s="248"/>
      <x:c r="E722" s="248"/>
      <x:c r="F722" s="248"/>
      <x:c r="G722" s="248"/>
      <x:c r="H722" s="248"/>
      <x:c r="I722" s="248"/>
      <x:c r="J722" s="248"/>
      <x:c r="K722" s="248"/>
      <x:c r="L722" s="248"/>
      <x:c r="M722" s="248"/>
      <x:c r="N722" s="248"/>
      <x:c r="O722" s="248"/>
      <x:c r="P722" s="248"/>
      <x:c r="Q722" s="248"/>
      <x:c r="R722" s="248"/>
      <x:c r="S722" s="248"/>
      <x:c r="T722" s="248"/>
      <x:c r="U722" s="248"/>
      <x:c r="V722" s="248"/>
      <x:c r="W722" s="248"/>
      <x:c r="X722" s="248"/>
      <x:c r="Y722" s="248"/>
      <x:c r="Z722" s="248"/>
    </x:row>
    <x:row r="723">
      <x:c r="A723" s="248"/>
      <x:c r="B723" s="248"/>
      <x:c r="C723" s="248"/>
      <x:c r="D723" s="248"/>
      <x:c r="E723" s="248"/>
      <x:c r="F723" s="248"/>
      <x:c r="G723" s="248"/>
      <x:c r="H723" s="248"/>
      <x:c r="I723" s="248"/>
      <x:c r="J723" s="248"/>
      <x:c r="K723" s="248"/>
      <x:c r="L723" s="248"/>
      <x:c r="M723" s="248"/>
      <x:c r="N723" s="248"/>
      <x:c r="O723" s="248"/>
      <x:c r="P723" s="248"/>
      <x:c r="Q723" s="248"/>
      <x:c r="R723" s="248"/>
      <x:c r="S723" s="248"/>
      <x:c r="T723" s="248"/>
      <x:c r="U723" s="248"/>
      <x:c r="V723" s="248"/>
      <x:c r="W723" s="248"/>
      <x:c r="X723" s="248"/>
      <x:c r="Y723" s="248"/>
      <x:c r="Z723" s="248"/>
    </x:row>
    <x:row r="724">
      <x:c r="A724" s="248"/>
      <x:c r="B724" s="248"/>
      <x:c r="C724" s="248"/>
      <x:c r="D724" s="248"/>
      <x:c r="E724" s="248"/>
      <x:c r="F724" s="248"/>
      <x:c r="G724" s="248"/>
      <x:c r="H724" s="248"/>
      <x:c r="I724" s="248"/>
      <x:c r="J724" s="248"/>
      <x:c r="K724" s="248"/>
      <x:c r="L724" s="248"/>
      <x:c r="M724" s="248"/>
      <x:c r="N724" s="248"/>
      <x:c r="O724" s="248"/>
      <x:c r="P724" s="248"/>
      <x:c r="Q724" s="248"/>
      <x:c r="R724" s="248"/>
      <x:c r="S724" s="248"/>
      <x:c r="T724" s="248"/>
      <x:c r="U724" s="248"/>
      <x:c r="V724" s="248"/>
      <x:c r="W724" s="248"/>
      <x:c r="X724" s="248"/>
      <x:c r="Y724" s="248"/>
      <x:c r="Z724" s="248"/>
    </x:row>
    <x:row r="725">
      <x:c r="A725" s="248"/>
      <x:c r="B725" s="248"/>
      <x:c r="C725" s="248"/>
      <x:c r="D725" s="248"/>
      <x:c r="E725" s="248"/>
      <x:c r="F725" s="248"/>
      <x:c r="G725" s="248"/>
      <x:c r="H725" s="248"/>
      <x:c r="I725" s="248"/>
      <x:c r="J725" s="248"/>
      <x:c r="K725" s="248"/>
      <x:c r="L725" s="248"/>
      <x:c r="M725" s="248"/>
      <x:c r="N725" s="248"/>
      <x:c r="O725" s="248"/>
      <x:c r="P725" s="248"/>
      <x:c r="Q725" s="248"/>
      <x:c r="R725" s="248"/>
      <x:c r="S725" s="248"/>
      <x:c r="T725" s="248"/>
      <x:c r="U725" s="248"/>
      <x:c r="V725" s="248"/>
      <x:c r="W725" s="248"/>
      <x:c r="X725" s="248"/>
      <x:c r="Y725" s="248"/>
      <x:c r="Z725" s="248"/>
    </x:row>
    <x:row r="726">
      <x:c r="A726" s="248"/>
      <x:c r="B726" s="248"/>
      <x:c r="C726" s="248"/>
      <x:c r="D726" s="248"/>
      <x:c r="E726" s="248"/>
      <x:c r="F726" s="248"/>
      <x:c r="G726" s="248"/>
      <x:c r="H726" s="248"/>
      <x:c r="I726" s="248"/>
      <x:c r="J726" s="248"/>
      <x:c r="K726" s="248"/>
      <x:c r="L726" s="248"/>
      <x:c r="M726" s="248"/>
      <x:c r="N726" s="248"/>
      <x:c r="O726" s="248"/>
      <x:c r="P726" s="248"/>
      <x:c r="Q726" s="248"/>
      <x:c r="R726" s="248"/>
      <x:c r="S726" s="248"/>
      <x:c r="T726" s="248"/>
      <x:c r="U726" s="248"/>
      <x:c r="V726" s="248"/>
      <x:c r="W726" s="248"/>
      <x:c r="X726" s="248"/>
      <x:c r="Y726" s="248"/>
      <x:c r="Z726" s="248"/>
    </x:row>
    <x:row r="727">
      <x:c r="A727" s="248"/>
      <x:c r="B727" s="248"/>
      <x:c r="C727" s="248"/>
      <x:c r="D727" s="248"/>
      <x:c r="E727" s="248"/>
      <x:c r="F727" s="248"/>
      <x:c r="G727" s="248"/>
      <x:c r="H727" s="248"/>
      <x:c r="I727" s="248"/>
      <x:c r="J727" s="248"/>
      <x:c r="K727" s="248"/>
      <x:c r="L727" s="248"/>
      <x:c r="M727" s="248"/>
      <x:c r="N727" s="248"/>
      <x:c r="O727" s="248"/>
      <x:c r="P727" s="248"/>
      <x:c r="Q727" s="248"/>
      <x:c r="R727" s="248"/>
      <x:c r="S727" s="248"/>
      <x:c r="T727" s="248"/>
      <x:c r="U727" s="248"/>
      <x:c r="V727" s="248"/>
      <x:c r="W727" s="248"/>
      <x:c r="X727" s="248"/>
      <x:c r="Y727" s="248"/>
      <x:c r="Z727" s="248"/>
    </x:row>
    <x:row r="728">
      <x:c r="A728" s="248"/>
      <x:c r="B728" s="248"/>
      <x:c r="C728" s="248"/>
      <x:c r="D728" s="248"/>
      <x:c r="E728" s="248"/>
      <x:c r="F728" s="248"/>
      <x:c r="G728" s="248"/>
      <x:c r="H728" s="248"/>
      <x:c r="I728" s="248"/>
      <x:c r="J728" s="248"/>
      <x:c r="K728" s="248"/>
      <x:c r="L728" s="248"/>
      <x:c r="M728" s="248"/>
      <x:c r="N728" s="248"/>
      <x:c r="O728" s="248"/>
      <x:c r="P728" s="248"/>
      <x:c r="Q728" s="248"/>
      <x:c r="R728" s="248"/>
      <x:c r="S728" s="248"/>
      <x:c r="T728" s="248"/>
      <x:c r="U728" s="248"/>
      <x:c r="V728" s="248"/>
      <x:c r="W728" s="248"/>
      <x:c r="X728" s="248"/>
      <x:c r="Y728" s="248"/>
      <x:c r="Z728" s="248"/>
    </x:row>
    <x:row r="729">
      <x:c r="A729" s="248"/>
      <x:c r="B729" s="248"/>
      <x:c r="C729" s="248"/>
      <x:c r="D729" s="248"/>
      <x:c r="E729" s="248"/>
      <x:c r="F729" s="248"/>
      <x:c r="G729" s="248"/>
      <x:c r="H729" s="248"/>
      <x:c r="I729" s="248"/>
      <x:c r="J729" s="248"/>
      <x:c r="K729" s="248"/>
      <x:c r="L729" s="248"/>
      <x:c r="M729" s="248"/>
      <x:c r="N729" s="248"/>
      <x:c r="O729" s="248"/>
      <x:c r="P729" s="248"/>
      <x:c r="Q729" s="248"/>
      <x:c r="R729" s="248"/>
      <x:c r="S729" s="248"/>
      <x:c r="T729" s="248"/>
      <x:c r="U729" s="248"/>
      <x:c r="V729" s="248"/>
      <x:c r="W729" s="248"/>
      <x:c r="X729" s="248"/>
      <x:c r="Y729" s="248"/>
      <x:c r="Z729" s="248"/>
    </x:row>
    <x:row r="730">
      <x:c r="A730" s="248"/>
      <x:c r="B730" s="248"/>
      <x:c r="C730" s="248"/>
      <x:c r="D730" s="248"/>
      <x:c r="E730" s="248"/>
      <x:c r="F730" s="248"/>
      <x:c r="G730" s="248"/>
      <x:c r="H730" s="248"/>
      <x:c r="I730" s="248"/>
      <x:c r="J730" s="248"/>
      <x:c r="K730" s="248"/>
      <x:c r="L730" s="248"/>
      <x:c r="M730" s="248"/>
      <x:c r="N730" s="248"/>
      <x:c r="O730" s="248"/>
      <x:c r="P730" s="248"/>
      <x:c r="Q730" s="248"/>
      <x:c r="R730" s="248"/>
      <x:c r="S730" s="248"/>
      <x:c r="T730" s="248"/>
      <x:c r="U730" s="248"/>
      <x:c r="V730" s="248"/>
      <x:c r="W730" s="248"/>
      <x:c r="X730" s="248"/>
      <x:c r="Y730" s="248"/>
      <x:c r="Z730" s="248"/>
    </x:row>
    <x:row r="731">
      <x:c r="A731" s="248"/>
      <x:c r="B731" s="248"/>
      <x:c r="C731" s="248"/>
      <x:c r="D731" s="248"/>
      <x:c r="E731" s="248"/>
      <x:c r="F731" s="248"/>
      <x:c r="G731" s="248"/>
      <x:c r="H731" s="248"/>
      <x:c r="I731" s="248"/>
      <x:c r="J731" s="248"/>
      <x:c r="K731" s="248"/>
      <x:c r="L731" s="248"/>
      <x:c r="M731" s="248"/>
      <x:c r="N731" s="248"/>
      <x:c r="O731" s="248"/>
      <x:c r="P731" s="248"/>
      <x:c r="Q731" s="248"/>
      <x:c r="R731" s="248"/>
      <x:c r="S731" s="248"/>
      <x:c r="T731" s="248"/>
      <x:c r="U731" s="248"/>
      <x:c r="V731" s="248"/>
      <x:c r="W731" s="248"/>
      <x:c r="X731" s="248"/>
      <x:c r="Y731" s="248"/>
      <x:c r="Z731" s="248"/>
    </x:row>
    <x:row r="732">
      <x:c r="A732" s="248"/>
      <x:c r="B732" s="248"/>
      <x:c r="C732" s="248"/>
      <x:c r="D732" s="248"/>
      <x:c r="E732" s="248"/>
      <x:c r="F732" s="248"/>
      <x:c r="G732" s="248"/>
      <x:c r="H732" s="248"/>
      <x:c r="I732" s="248"/>
      <x:c r="J732" s="248"/>
      <x:c r="K732" s="248"/>
      <x:c r="L732" s="248"/>
      <x:c r="M732" s="248"/>
      <x:c r="N732" s="248"/>
      <x:c r="O732" s="248"/>
      <x:c r="P732" s="248"/>
      <x:c r="Q732" s="248"/>
      <x:c r="R732" s="248"/>
      <x:c r="S732" s="248"/>
      <x:c r="T732" s="248"/>
      <x:c r="U732" s="248"/>
      <x:c r="V732" s="248"/>
      <x:c r="W732" s="248"/>
      <x:c r="X732" s="248"/>
      <x:c r="Y732" s="248"/>
      <x:c r="Z732" s="248"/>
    </x:row>
    <x:row r="733">
      <x:c r="A733" s="248"/>
      <x:c r="B733" s="248"/>
      <x:c r="C733" s="248"/>
      <x:c r="D733" s="248"/>
      <x:c r="E733" s="248"/>
      <x:c r="F733" s="248"/>
      <x:c r="G733" s="248"/>
      <x:c r="H733" s="248"/>
      <x:c r="I733" s="248"/>
      <x:c r="J733" s="248"/>
      <x:c r="K733" s="248"/>
      <x:c r="L733" s="248"/>
      <x:c r="M733" s="248"/>
      <x:c r="N733" s="248"/>
      <x:c r="O733" s="248"/>
      <x:c r="P733" s="248"/>
      <x:c r="Q733" s="248"/>
      <x:c r="R733" s="248"/>
      <x:c r="S733" s="248"/>
      <x:c r="T733" s="248"/>
      <x:c r="U733" s="248"/>
      <x:c r="V733" s="248"/>
      <x:c r="W733" s="248"/>
      <x:c r="X733" s="248"/>
      <x:c r="Y733" s="248"/>
      <x:c r="Z733" s="248"/>
    </x:row>
    <x:row r="734">
      <x:c r="A734" s="248"/>
      <x:c r="B734" s="248"/>
      <x:c r="C734" s="248"/>
      <x:c r="D734" s="248"/>
      <x:c r="E734" s="248"/>
      <x:c r="F734" s="248"/>
      <x:c r="G734" s="248"/>
      <x:c r="H734" s="248"/>
      <x:c r="I734" s="248"/>
      <x:c r="J734" s="248"/>
      <x:c r="K734" s="248"/>
      <x:c r="L734" s="248"/>
      <x:c r="M734" s="248"/>
      <x:c r="N734" s="248"/>
      <x:c r="O734" s="248"/>
      <x:c r="P734" s="248"/>
      <x:c r="Q734" s="248"/>
      <x:c r="R734" s="248"/>
      <x:c r="S734" s="248"/>
      <x:c r="T734" s="248"/>
      <x:c r="U734" s="248"/>
      <x:c r="V734" s="248"/>
      <x:c r="W734" s="248"/>
      <x:c r="X734" s="248"/>
      <x:c r="Y734" s="248"/>
      <x:c r="Z734" s="248"/>
    </x:row>
    <x:row r="735">
      <x:c r="A735" s="248"/>
      <x:c r="B735" s="248"/>
      <x:c r="C735" s="248"/>
      <x:c r="D735" s="248"/>
      <x:c r="E735" s="248"/>
      <x:c r="F735" s="248"/>
      <x:c r="G735" s="248"/>
      <x:c r="H735" s="248"/>
      <x:c r="I735" s="248"/>
      <x:c r="J735" s="248"/>
      <x:c r="K735" s="248"/>
      <x:c r="L735" s="248"/>
      <x:c r="M735" s="248"/>
      <x:c r="N735" s="248"/>
      <x:c r="O735" s="248"/>
      <x:c r="P735" s="248"/>
      <x:c r="Q735" s="248"/>
      <x:c r="R735" s="248"/>
      <x:c r="S735" s="248"/>
      <x:c r="T735" s="248"/>
      <x:c r="U735" s="248"/>
      <x:c r="V735" s="248"/>
      <x:c r="W735" s="248"/>
      <x:c r="X735" s="248"/>
      <x:c r="Y735" s="248"/>
      <x:c r="Z735" s="248"/>
    </x:row>
    <x:row r="736">
      <x:c r="A736" s="248"/>
      <x:c r="B736" s="248"/>
      <x:c r="C736" s="248"/>
      <x:c r="D736" s="248"/>
      <x:c r="E736" s="248"/>
      <x:c r="F736" s="248"/>
      <x:c r="G736" s="248"/>
      <x:c r="H736" s="248"/>
      <x:c r="I736" s="248"/>
      <x:c r="J736" s="248"/>
      <x:c r="K736" s="248"/>
      <x:c r="L736" s="248"/>
      <x:c r="M736" s="248"/>
      <x:c r="N736" s="248"/>
      <x:c r="O736" s="248"/>
      <x:c r="P736" s="248"/>
      <x:c r="Q736" s="248"/>
      <x:c r="R736" s="248"/>
      <x:c r="S736" s="248"/>
      <x:c r="T736" s="248"/>
      <x:c r="U736" s="248"/>
      <x:c r="V736" s="248"/>
      <x:c r="W736" s="248"/>
      <x:c r="X736" s="248"/>
      <x:c r="Y736" s="248"/>
      <x:c r="Z736" s="248"/>
    </x:row>
    <x:row r="737">
      <x:c r="A737" s="248"/>
      <x:c r="B737" s="248"/>
      <x:c r="C737" s="248"/>
      <x:c r="D737" s="248"/>
      <x:c r="E737" s="248"/>
      <x:c r="F737" s="248"/>
      <x:c r="G737" s="248"/>
      <x:c r="H737" s="248"/>
      <x:c r="I737" s="248"/>
      <x:c r="J737" s="248"/>
      <x:c r="K737" s="248"/>
      <x:c r="L737" s="248"/>
      <x:c r="M737" s="248"/>
      <x:c r="N737" s="248"/>
      <x:c r="O737" s="248"/>
      <x:c r="P737" s="248"/>
      <x:c r="Q737" s="248"/>
      <x:c r="R737" s="248"/>
      <x:c r="S737" s="248"/>
      <x:c r="T737" s="248"/>
      <x:c r="U737" s="248"/>
      <x:c r="V737" s="248"/>
      <x:c r="W737" s="248"/>
      <x:c r="X737" s="248"/>
      <x:c r="Y737" s="248"/>
      <x:c r="Z737" s="248"/>
    </x:row>
    <x:row r="738">
      <x:c r="A738" s="248"/>
      <x:c r="B738" s="248"/>
      <x:c r="C738" s="248"/>
      <x:c r="D738" s="248"/>
      <x:c r="E738" s="248"/>
      <x:c r="F738" s="248"/>
      <x:c r="G738" s="248"/>
      <x:c r="H738" s="248"/>
      <x:c r="I738" s="248"/>
      <x:c r="J738" s="248"/>
      <x:c r="K738" s="248"/>
      <x:c r="L738" s="248"/>
      <x:c r="M738" s="248"/>
      <x:c r="N738" s="248"/>
      <x:c r="O738" s="248"/>
      <x:c r="P738" s="248"/>
      <x:c r="Q738" s="248"/>
      <x:c r="R738" s="248"/>
      <x:c r="S738" s="248"/>
      <x:c r="T738" s="248"/>
      <x:c r="U738" s="248"/>
      <x:c r="V738" s="248"/>
      <x:c r="W738" s="248"/>
      <x:c r="X738" s="248"/>
      <x:c r="Y738" s="248"/>
      <x:c r="Z738" s="248"/>
    </x:row>
    <x:row r="739">
      <x:c r="A739" s="248"/>
      <x:c r="B739" s="248"/>
      <x:c r="C739" s="248"/>
      <x:c r="D739" s="248"/>
      <x:c r="E739" s="248"/>
      <x:c r="F739" s="248"/>
      <x:c r="G739" s="248"/>
      <x:c r="H739" s="248"/>
      <x:c r="I739" s="248"/>
      <x:c r="J739" s="248"/>
      <x:c r="K739" s="248"/>
      <x:c r="L739" s="248"/>
      <x:c r="M739" s="248"/>
      <x:c r="N739" s="248"/>
      <x:c r="O739" s="248"/>
      <x:c r="P739" s="248"/>
      <x:c r="Q739" s="248"/>
      <x:c r="R739" s="248"/>
      <x:c r="S739" s="248"/>
      <x:c r="T739" s="248"/>
      <x:c r="U739" s="248"/>
      <x:c r="V739" s="248"/>
      <x:c r="W739" s="248"/>
      <x:c r="X739" s="248"/>
      <x:c r="Y739" s="248"/>
      <x:c r="Z739" s="248"/>
    </x:row>
    <x:row r="740">
      <x:c r="A740" s="248"/>
      <x:c r="B740" s="248"/>
      <x:c r="C740" s="248"/>
      <x:c r="D740" s="248"/>
      <x:c r="E740" s="248"/>
      <x:c r="F740" s="248"/>
      <x:c r="G740" s="248"/>
      <x:c r="H740" s="248"/>
      <x:c r="I740" s="248"/>
      <x:c r="J740" s="248"/>
      <x:c r="K740" s="248"/>
      <x:c r="L740" s="248"/>
      <x:c r="M740" s="248"/>
      <x:c r="N740" s="248"/>
      <x:c r="O740" s="248"/>
      <x:c r="P740" s="248"/>
      <x:c r="Q740" s="248"/>
      <x:c r="R740" s="248"/>
      <x:c r="S740" s="248"/>
      <x:c r="T740" s="248"/>
      <x:c r="U740" s="248"/>
      <x:c r="V740" s="248"/>
      <x:c r="W740" s="248"/>
      <x:c r="X740" s="248"/>
      <x:c r="Y740" s="248"/>
      <x:c r="Z740" s="248"/>
    </x:row>
    <x:row r="741">
      <x:c r="A741" s="248"/>
      <x:c r="B741" s="248"/>
      <x:c r="C741" s="248"/>
      <x:c r="D741" s="248"/>
      <x:c r="E741" s="248"/>
      <x:c r="F741" s="248"/>
      <x:c r="G741" s="248"/>
      <x:c r="H741" s="248"/>
      <x:c r="I741" s="248"/>
      <x:c r="J741" s="248"/>
      <x:c r="K741" s="248"/>
      <x:c r="L741" s="248"/>
      <x:c r="M741" s="248"/>
      <x:c r="N741" s="248"/>
      <x:c r="O741" s="248"/>
      <x:c r="P741" s="248"/>
      <x:c r="Q741" s="248"/>
      <x:c r="R741" s="248"/>
      <x:c r="S741" s="248"/>
      <x:c r="T741" s="248"/>
      <x:c r="U741" s="248"/>
      <x:c r="V741" s="248"/>
      <x:c r="W741" s="248"/>
      <x:c r="X741" s="248"/>
      <x:c r="Y741" s="248"/>
      <x:c r="Z741" s="248"/>
    </x:row>
    <x:row r="742">
      <x:c r="A742" s="248"/>
      <x:c r="B742" s="248"/>
      <x:c r="C742" s="248"/>
      <x:c r="D742" s="248"/>
      <x:c r="E742" s="248"/>
      <x:c r="F742" s="248"/>
      <x:c r="G742" s="248"/>
      <x:c r="H742" s="248"/>
      <x:c r="I742" s="248"/>
      <x:c r="J742" s="248"/>
      <x:c r="K742" s="248"/>
      <x:c r="L742" s="248"/>
      <x:c r="M742" s="248"/>
      <x:c r="N742" s="248"/>
      <x:c r="O742" s="248"/>
      <x:c r="P742" s="248"/>
      <x:c r="Q742" s="248"/>
      <x:c r="R742" s="248"/>
      <x:c r="S742" s="248"/>
      <x:c r="T742" s="248"/>
      <x:c r="U742" s="248"/>
      <x:c r="V742" s="248"/>
      <x:c r="W742" s="248"/>
      <x:c r="X742" s="248"/>
      <x:c r="Y742" s="248"/>
      <x:c r="Z742" s="248"/>
    </x:row>
    <x:row r="743">
      <x:c r="A743" s="248"/>
      <x:c r="B743" s="248"/>
      <x:c r="C743" s="248"/>
      <x:c r="D743" s="248"/>
      <x:c r="E743" s="248"/>
      <x:c r="F743" s="248"/>
      <x:c r="G743" s="248"/>
      <x:c r="H743" s="248"/>
      <x:c r="I743" s="248"/>
      <x:c r="J743" s="248"/>
      <x:c r="K743" s="248"/>
      <x:c r="L743" s="248"/>
      <x:c r="M743" s="248"/>
      <x:c r="N743" s="248"/>
      <x:c r="O743" s="248"/>
      <x:c r="P743" s="248"/>
      <x:c r="Q743" s="248"/>
      <x:c r="R743" s="248"/>
      <x:c r="S743" s="248"/>
      <x:c r="T743" s="248"/>
      <x:c r="U743" s="248"/>
      <x:c r="V743" s="248"/>
      <x:c r="W743" s="248"/>
      <x:c r="X743" s="248"/>
      <x:c r="Y743" s="248"/>
      <x:c r="Z743" s="248"/>
    </x:row>
    <x:row r="744">
      <x:c r="A744" s="248"/>
      <x:c r="B744" s="248"/>
      <x:c r="C744" s="248"/>
      <x:c r="D744" s="248"/>
      <x:c r="E744" s="248"/>
      <x:c r="F744" s="248"/>
      <x:c r="G744" s="248"/>
      <x:c r="H744" s="248"/>
      <x:c r="I744" s="248"/>
      <x:c r="J744" s="248"/>
      <x:c r="K744" s="248"/>
      <x:c r="L744" s="248"/>
      <x:c r="M744" s="248"/>
      <x:c r="N744" s="248"/>
      <x:c r="O744" s="248"/>
      <x:c r="P744" s="248"/>
      <x:c r="Q744" s="248"/>
      <x:c r="R744" s="248"/>
      <x:c r="S744" s="248"/>
      <x:c r="T744" s="248"/>
      <x:c r="U744" s="248"/>
      <x:c r="V744" s="248"/>
      <x:c r="W744" s="248"/>
      <x:c r="X744" s="248"/>
      <x:c r="Y744" s="248"/>
      <x:c r="Z744" s="248"/>
    </x:row>
    <x:row r="745">
      <x:c r="A745" s="248"/>
      <x:c r="B745" s="248"/>
      <x:c r="C745" s="248"/>
      <x:c r="D745" s="248"/>
      <x:c r="E745" s="248"/>
      <x:c r="F745" s="248"/>
      <x:c r="G745" s="248"/>
      <x:c r="H745" s="248"/>
      <x:c r="I745" s="248"/>
      <x:c r="J745" s="248"/>
      <x:c r="K745" s="248"/>
      <x:c r="L745" s="248"/>
      <x:c r="M745" s="248"/>
      <x:c r="N745" s="248"/>
      <x:c r="O745" s="248"/>
      <x:c r="P745" s="248"/>
      <x:c r="Q745" s="248"/>
      <x:c r="R745" s="248"/>
      <x:c r="S745" s="248"/>
      <x:c r="T745" s="248"/>
      <x:c r="U745" s="248"/>
      <x:c r="V745" s="248"/>
      <x:c r="W745" s="248"/>
      <x:c r="X745" s="248"/>
      <x:c r="Y745" s="248"/>
      <x:c r="Z745" s="248"/>
    </x:row>
    <x:row r="746">
      <x:c r="A746" s="248"/>
      <x:c r="B746" s="248"/>
      <x:c r="C746" s="248"/>
      <x:c r="D746" s="248"/>
      <x:c r="E746" s="248"/>
      <x:c r="F746" s="248"/>
      <x:c r="G746" s="248"/>
      <x:c r="H746" s="248"/>
      <x:c r="I746" s="248"/>
      <x:c r="J746" s="248"/>
      <x:c r="K746" s="248"/>
      <x:c r="L746" s="248"/>
      <x:c r="M746" s="248"/>
      <x:c r="N746" s="248"/>
      <x:c r="O746" s="248"/>
      <x:c r="P746" s="248"/>
      <x:c r="Q746" s="248"/>
      <x:c r="R746" s="248"/>
      <x:c r="S746" s="248"/>
      <x:c r="T746" s="248"/>
      <x:c r="U746" s="248"/>
      <x:c r="V746" s="248"/>
      <x:c r="W746" s="248"/>
      <x:c r="X746" s="248"/>
      <x:c r="Y746" s="248"/>
      <x:c r="Z746" s="248"/>
    </x:row>
    <x:row r="747">
      <x:c r="A747" s="248"/>
      <x:c r="B747" s="248"/>
      <x:c r="C747" s="248"/>
      <x:c r="D747" s="248"/>
      <x:c r="E747" s="248"/>
      <x:c r="F747" s="248"/>
      <x:c r="G747" s="248"/>
      <x:c r="H747" s="248"/>
      <x:c r="I747" s="248"/>
      <x:c r="J747" s="248"/>
      <x:c r="K747" s="248"/>
      <x:c r="L747" s="248"/>
      <x:c r="M747" s="248"/>
      <x:c r="N747" s="248"/>
      <x:c r="O747" s="248"/>
      <x:c r="P747" s="248"/>
      <x:c r="Q747" s="248"/>
      <x:c r="R747" s="248"/>
      <x:c r="S747" s="248"/>
      <x:c r="T747" s="248"/>
      <x:c r="U747" s="248"/>
      <x:c r="V747" s="248"/>
      <x:c r="W747" s="248"/>
      <x:c r="X747" s="248"/>
      <x:c r="Y747" s="248"/>
      <x:c r="Z747" s="248"/>
    </x:row>
    <x:row r="748">
      <x:c r="A748" s="248"/>
      <x:c r="B748" s="248"/>
      <x:c r="C748" s="248"/>
      <x:c r="D748" s="248"/>
      <x:c r="E748" s="248"/>
      <x:c r="F748" s="248"/>
      <x:c r="G748" s="248"/>
      <x:c r="H748" s="248"/>
      <x:c r="I748" s="248"/>
      <x:c r="J748" s="248"/>
      <x:c r="K748" s="248"/>
      <x:c r="L748" s="248"/>
      <x:c r="M748" s="248"/>
      <x:c r="N748" s="248"/>
      <x:c r="O748" s="248"/>
      <x:c r="P748" s="248"/>
      <x:c r="Q748" s="248"/>
      <x:c r="R748" s="248"/>
      <x:c r="S748" s="248"/>
      <x:c r="T748" s="248"/>
      <x:c r="U748" s="248"/>
      <x:c r="V748" s="248"/>
      <x:c r="W748" s="248"/>
      <x:c r="X748" s="248"/>
      <x:c r="Y748" s="248"/>
      <x:c r="Z748" s="248"/>
    </x:row>
    <x:row r="749">
      <x:c r="A749" s="248"/>
      <x:c r="B749" s="248"/>
      <x:c r="C749" s="248"/>
      <x:c r="D749" s="248"/>
      <x:c r="E749" s="248"/>
      <x:c r="F749" s="248"/>
      <x:c r="G749" s="248"/>
      <x:c r="H749" s="248"/>
      <x:c r="I749" s="248"/>
      <x:c r="J749" s="248"/>
      <x:c r="K749" s="248"/>
      <x:c r="L749" s="248"/>
      <x:c r="M749" s="248"/>
      <x:c r="N749" s="248"/>
      <x:c r="O749" s="248"/>
      <x:c r="P749" s="248"/>
      <x:c r="Q749" s="248"/>
      <x:c r="R749" s="248"/>
      <x:c r="S749" s="248"/>
      <x:c r="T749" s="248"/>
      <x:c r="U749" s="248"/>
      <x:c r="V749" s="248"/>
      <x:c r="W749" s="248"/>
      <x:c r="X749" s="248"/>
      <x:c r="Y749" s="248"/>
      <x:c r="Z749" s="248"/>
    </x:row>
    <x:row r="750">
      <x:c r="A750" s="248"/>
      <x:c r="B750" s="248"/>
      <x:c r="C750" s="248"/>
      <x:c r="D750" s="248"/>
      <x:c r="E750" s="248"/>
      <x:c r="F750" s="248"/>
      <x:c r="G750" s="248"/>
      <x:c r="H750" s="248"/>
      <x:c r="I750" s="248"/>
      <x:c r="J750" s="248"/>
      <x:c r="K750" s="248"/>
      <x:c r="L750" s="248"/>
      <x:c r="M750" s="248"/>
      <x:c r="N750" s="248"/>
      <x:c r="O750" s="248"/>
      <x:c r="P750" s="248"/>
      <x:c r="Q750" s="248"/>
      <x:c r="R750" s="248"/>
      <x:c r="S750" s="248"/>
      <x:c r="T750" s="248"/>
      <x:c r="U750" s="248"/>
      <x:c r="V750" s="248"/>
      <x:c r="W750" s="248"/>
      <x:c r="X750" s="248"/>
      <x:c r="Y750" s="248"/>
      <x:c r="Z750" s="248"/>
    </x:row>
    <x:row r="751">
      <x:c r="A751" s="248"/>
      <x:c r="B751" s="248"/>
      <x:c r="C751" s="248"/>
      <x:c r="D751" s="248"/>
      <x:c r="E751" s="248"/>
      <x:c r="F751" s="248"/>
      <x:c r="G751" s="248"/>
      <x:c r="H751" s="248"/>
      <x:c r="I751" s="248"/>
      <x:c r="J751" s="248"/>
      <x:c r="K751" s="248"/>
      <x:c r="L751" s="248"/>
      <x:c r="M751" s="248"/>
      <x:c r="N751" s="248"/>
      <x:c r="O751" s="248"/>
      <x:c r="P751" s="248"/>
      <x:c r="Q751" s="248"/>
      <x:c r="R751" s="248"/>
      <x:c r="S751" s="248"/>
      <x:c r="T751" s="248"/>
      <x:c r="U751" s="248"/>
      <x:c r="V751" s="248"/>
      <x:c r="W751" s="248"/>
      <x:c r="X751" s="248"/>
      <x:c r="Y751" s="248"/>
      <x:c r="Z751" s="248"/>
    </x:row>
    <x:row r="752">
      <x:c r="A752" s="248"/>
      <x:c r="B752" s="248"/>
      <x:c r="C752" s="248"/>
      <x:c r="D752" s="248"/>
      <x:c r="E752" s="248"/>
      <x:c r="F752" s="248"/>
      <x:c r="G752" s="248"/>
      <x:c r="H752" s="248"/>
      <x:c r="I752" s="248"/>
      <x:c r="J752" s="248"/>
      <x:c r="K752" s="248"/>
      <x:c r="L752" s="248"/>
      <x:c r="M752" s="248"/>
      <x:c r="N752" s="248"/>
      <x:c r="O752" s="248"/>
      <x:c r="P752" s="248"/>
      <x:c r="Q752" s="248"/>
      <x:c r="R752" s="248"/>
      <x:c r="S752" s="248"/>
      <x:c r="T752" s="248"/>
      <x:c r="U752" s="248"/>
      <x:c r="V752" s="248"/>
      <x:c r="W752" s="248"/>
      <x:c r="X752" s="248"/>
      <x:c r="Y752" s="248"/>
      <x:c r="Z752" s="248"/>
    </x:row>
    <x:row r="753">
      <x:c r="A753" s="248"/>
      <x:c r="B753" s="248"/>
      <x:c r="C753" s="248"/>
      <x:c r="D753" s="248"/>
      <x:c r="E753" s="248"/>
      <x:c r="F753" s="248"/>
      <x:c r="G753" s="248"/>
      <x:c r="H753" s="248"/>
      <x:c r="I753" s="248"/>
      <x:c r="J753" s="248"/>
      <x:c r="K753" s="248"/>
      <x:c r="L753" s="248"/>
      <x:c r="M753" s="248"/>
      <x:c r="N753" s="248"/>
      <x:c r="O753" s="248"/>
      <x:c r="P753" s="248"/>
      <x:c r="Q753" s="248"/>
      <x:c r="R753" s="248"/>
      <x:c r="S753" s="248"/>
      <x:c r="T753" s="248"/>
      <x:c r="U753" s="248"/>
      <x:c r="V753" s="248"/>
      <x:c r="W753" s="248"/>
      <x:c r="X753" s="248"/>
      <x:c r="Y753" s="248"/>
      <x:c r="Z753" s="248"/>
    </x:row>
    <x:row r="754">
      <x:c r="A754" s="248"/>
      <x:c r="B754" s="248"/>
      <x:c r="C754" s="248"/>
      <x:c r="D754" s="248"/>
      <x:c r="E754" s="248"/>
      <x:c r="F754" s="248"/>
      <x:c r="G754" s="248"/>
      <x:c r="H754" s="248"/>
      <x:c r="I754" s="248"/>
      <x:c r="J754" s="248"/>
      <x:c r="K754" s="248"/>
      <x:c r="L754" s="248"/>
      <x:c r="M754" s="248"/>
      <x:c r="N754" s="248"/>
      <x:c r="O754" s="248"/>
      <x:c r="P754" s="248"/>
      <x:c r="Q754" s="248"/>
      <x:c r="R754" s="248"/>
      <x:c r="S754" s="248"/>
      <x:c r="T754" s="248"/>
      <x:c r="U754" s="248"/>
      <x:c r="V754" s="248"/>
      <x:c r="W754" s="248"/>
      <x:c r="X754" s="248"/>
      <x:c r="Y754" s="248"/>
      <x:c r="Z754" s="248"/>
    </x:row>
    <x:row r="755">
      <x:c r="A755" s="248"/>
      <x:c r="B755" s="248"/>
      <x:c r="C755" s="248"/>
      <x:c r="D755" s="248"/>
      <x:c r="E755" s="248"/>
      <x:c r="F755" s="248"/>
      <x:c r="G755" s="248"/>
      <x:c r="H755" s="248"/>
      <x:c r="I755" s="248"/>
      <x:c r="J755" s="248"/>
      <x:c r="K755" s="248"/>
      <x:c r="L755" s="248"/>
      <x:c r="M755" s="248"/>
      <x:c r="N755" s="248"/>
      <x:c r="O755" s="248"/>
      <x:c r="P755" s="248"/>
      <x:c r="Q755" s="248"/>
      <x:c r="R755" s="248"/>
      <x:c r="S755" s="248"/>
      <x:c r="T755" s="248"/>
      <x:c r="U755" s="248"/>
      <x:c r="V755" s="248"/>
      <x:c r="W755" s="248"/>
      <x:c r="X755" s="248"/>
      <x:c r="Y755" s="248"/>
      <x:c r="Z755" s="248"/>
    </x:row>
    <x:row r="756">
      <x:c r="A756" s="248"/>
      <x:c r="B756" s="248"/>
      <x:c r="C756" s="248"/>
      <x:c r="D756" s="248"/>
      <x:c r="E756" s="248"/>
      <x:c r="F756" s="248"/>
      <x:c r="G756" s="248"/>
      <x:c r="H756" s="248"/>
      <x:c r="I756" s="248"/>
      <x:c r="J756" s="248"/>
      <x:c r="K756" s="248"/>
      <x:c r="L756" s="248"/>
      <x:c r="M756" s="248"/>
      <x:c r="N756" s="248"/>
      <x:c r="O756" s="248"/>
      <x:c r="P756" s="248"/>
      <x:c r="Q756" s="248"/>
      <x:c r="R756" s="248"/>
      <x:c r="S756" s="248"/>
      <x:c r="T756" s="248"/>
      <x:c r="U756" s="248"/>
      <x:c r="V756" s="248"/>
      <x:c r="W756" s="248"/>
      <x:c r="X756" s="248"/>
      <x:c r="Y756" s="248"/>
      <x:c r="Z756" s="248"/>
    </x:row>
    <x:row r="757">
      <x:c r="A757" s="248"/>
      <x:c r="B757" s="248"/>
      <x:c r="C757" s="248"/>
      <x:c r="D757" s="248"/>
      <x:c r="E757" s="248"/>
      <x:c r="F757" s="248"/>
      <x:c r="G757" s="248"/>
      <x:c r="H757" s="248"/>
      <x:c r="I757" s="248"/>
      <x:c r="J757" s="248"/>
      <x:c r="K757" s="248"/>
      <x:c r="L757" s="248"/>
      <x:c r="M757" s="248"/>
      <x:c r="N757" s="248"/>
      <x:c r="O757" s="248"/>
      <x:c r="P757" s="248"/>
      <x:c r="Q757" s="248"/>
      <x:c r="R757" s="248"/>
      <x:c r="S757" s="248"/>
      <x:c r="T757" s="248"/>
      <x:c r="U757" s="248"/>
      <x:c r="V757" s="248"/>
      <x:c r="W757" s="248"/>
      <x:c r="X757" s="248"/>
      <x:c r="Y757" s="248"/>
      <x:c r="Z757" s="248"/>
    </x:row>
    <x:row r="758">
      <x:c r="A758" s="248"/>
      <x:c r="B758" s="248"/>
      <x:c r="C758" s="248"/>
      <x:c r="D758" s="248"/>
      <x:c r="E758" s="248"/>
      <x:c r="F758" s="248"/>
      <x:c r="G758" s="248"/>
      <x:c r="H758" s="248"/>
      <x:c r="I758" s="248"/>
      <x:c r="J758" s="248"/>
      <x:c r="K758" s="248"/>
      <x:c r="L758" s="248"/>
      <x:c r="M758" s="248"/>
      <x:c r="N758" s="248"/>
      <x:c r="O758" s="248"/>
      <x:c r="P758" s="248"/>
      <x:c r="Q758" s="248"/>
      <x:c r="R758" s="248"/>
      <x:c r="S758" s="248"/>
      <x:c r="T758" s="248"/>
      <x:c r="U758" s="248"/>
      <x:c r="V758" s="248"/>
      <x:c r="W758" s="248"/>
      <x:c r="X758" s="248"/>
      <x:c r="Y758" s="248"/>
      <x:c r="Z758" s="248"/>
    </x:row>
    <x:row r="759">
      <x:c r="A759" s="248"/>
      <x:c r="B759" s="248"/>
      <x:c r="C759" s="248"/>
      <x:c r="D759" s="248"/>
      <x:c r="E759" s="248"/>
      <x:c r="F759" s="248"/>
      <x:c r="G759" s="248"/>
      <x:c r="H759" s="248"/>
      <x:c r="I759" s="248"/>
      <x:c r="J759" s="248"/>
      <x:c r="K759" s="248"/>
      <x:c r="L759" s="248"/>
      <x:c r="M759" s="248"/>
      <x:c r="N759" s="248"/>
      <x:c r="O759" s="248"/>
      <x:c r="P759" s="248"/>
      <x:c r="Q759" s="248"/>
      <x:c r="R759" s="248"/>
      <x:c r="S759" s="248"/>
      <x:c r="T759" s="248"/>
      <x:c r="U759" s="248"/>
      <x:c r="V759" s="248"/>
      <x:c r="W759" s="248"/>
      <x:c r="X759" s="248"/>
      <x:c r="Y759" s="248"/>
      <x:c r="Z759" s="248"/>
    </x:row>
    <x:row r="760">
      <x:c r="A760" s="248"/>
      <x:c r="B760" s="248"/>
      <x:c r="C760" s="248"/>
      <x:c r="D760" s="248"/>
      <x:c r="E760" s="248"/>
      <x:c r="F760" s="248"/>
      <x:c r="G760" s="248"/>
      <x:c r="H760" s="248"/>
      <x:c r="I760" s="248"/>
      <x:c r="J760" s="248"/>
      <x:c r="K760" s="248"/>
      <x:c r="L760" s="248"/>
      <x:c r="M760" s="248"/>
      <x:c r="N760" s="248"/>
      <x:c r="O760" s="248"/>
      <x:c r="P760" s="248"/>
      <x:c r="Q760" s="248"/>
      <x:c r="R760" s="248"/>
      <x:c r="S760" s="248"/>
      <x:c r="T760" s="248"/>
      <x:c r="U760" s="248"/>
      <x:c r="V760" s="248"/>
      <x:c r="W760" s="248"/>
      <x:c r="X760" s="248"/>
      <x:c r="Y760" s="248"/>
      <x:c r="Z760" s="248"/>
    </x:row>
    <x:row r="761">
      <x:c r="A761" s="248"/>
      <x:c r="B761" s="248"/>
      <x:c r="C761" s="248"/>
      <x:c r="D761" s="248"/>
      <x:c r="E761" s="248"/>
      <x:c r="F761" s="248"/>
      <x:c r="G761" s="248"/>
      <x:c r="H761" s="248"/>
      <x:c r="I761" s="248"/>
      <x:c r="J761" s="248"/>
      <x:c r="K761" s="248"/>
      <x:c r="L761" s="248"/>
      <x:c r="M761" s="248"/>
      <x:c r="N761" s="248"/>
      <x:c r="O761" s="248"/>
      <x:c r="P761" s="248"/>
      <x:c r="Q761" s="248"/>
      <x:c r="R761" s="248"/>
      <x:c r="S761" s="248"/>
      <x:c r="T761" s="248"/>
      <x:c r="U761" s="248"/>
      <x:c r="V761" s="248"/>
      <x:c r="W761" s="248"/>
      <x:c r="X761" s="248"/>
      <x:c r="Y761" s="248"/>
      <x:c r="Z761" s="248"/>
    </x:row>
    <x:row r="762">
      <x:c r="A762" s="248"/>
      <x:c r="B762" s="248"/>
      <x:c r="C762" s="248"/>
      <x:c r="D762" s="248"/>
      <x:c r="E762" s="248"/>
      <x:c r="F762" s="248"/>
      <x:c r="G762" s="248"/>
      <x:c r="H762" s="248"/>
      <x:c r="I762" s="248"/>
      <x:c r="J762" s="248"/>
      <x:c r="K762" s="248"/>
      <x:c r="L762" s="248"/>
      <x:c r="M762" s="248"/>
      <x:c r="N762" s="248"/>
      <x:c r="O762" s="248"/>
      <x:c r="P762" s="248"/>
      <x:c r="Q762" s="248"/>
      <x:c r="R762" s="248"/>
      <x:c r="S762" s="248"/>
      <x:c r="T762" s="248"/>
      <x:c r="U762" s="248"/>
      <x:c r="V762" s="248"/>
      <x:c r="W762" s="248"/>
      <x:c r="X762" s="248"/>
      <x:c r="Y762" s="248"/>
      <x:c r="Z762" s="248"/>
    </x:row>
    <x:row r="763">
      <x:c r="A763" s="248"/>
      <x:c r="B763" s="248"/>
      <x:c r="C763" s="248"/>
      <x:c r="D763" s="248"/>
      <x:c r="E763" s="248"/>
      <x:c r="F763" s="248"/>
      <x:c r="G763" s="248"/>
      <x:c r="H763" s="248"/>
      <x:c r="I763" s="248"/>
      <x:c r="J763" s="248"/>
      <x:c r="K763" s="248"/>
      <x:c r="L763" s="248"/>
      <x:c r="M763" s="248"/>
      <x:c r="N763" s="248"/>
      <x:c r="O763" s="248"/>
      <x:c r="P763" s="248"/>
      <x:c r="Q763" s="248"/>
      <x:c r="R763" s="248"/>
      <x:c r="S763" s="248"/>
      <x:c r="T763" s="248"/>
      <x:c r="U763" s="248"/>
      <x:c r="V763" s="248"/>
      <x:c r="W763" s="248"/>
      <x:c r="X763" s="248"/>
      <x:c r="Y763" s="248"/>
      <x:c r="Z763" s="248"/>
    </x:row>
    <x:row r="764">
      <x:c r="A764" s="248"/>
      <x:c r="B764" s="248"/>
      <x:c r="C764" s="248"/>
      <x:c r="D764" s="248"/>
      <x:c r="E764" s="248"/>
      <x:c r="F764" s="248"/>
      <x:c r="G764" s="248"/>
      <x:c r="H764" s="248"/>
      <x:c r="I764" s="248"/>
      <x:c r="J764" s="248"/>
      <x:c r="K764" s="248"/>
      <x:c r="L764" s="248"/>
      <x:c r="M764" s="248"/>
      <x:c r="N764" s="248"/>
      <x:c r="O764" s="248"/>
      <x:c r="P764" s="248"/>
      <x:c r="Q764" s="248"/>
      <x:c r="R764" s="248"/>
      <x:c r="S764" s="248"/>
      <x:c r="T764" s="248"/>
      <x:c r="U764" s="248"/>
      <x:c r="V764" s="248"/>
      <x:c r="W764" s="248"/>
      <x:c r="X764" s="248"/>
      <x:c r="Y764" s="248"/>
      <x:c r="Z764" s="248"/>
    </x:row>
    <x:row r="765">
      <x:c r="A765" s="248"/>
      <x:c r="B765" s="248"/>
      <x:c r="C765" s="248"/>
      <x:c r="D765" s="248"/>
      <x:c r="E765" s="248"/>
      <x:c r="F765" s="248"/>
      <x:c r="G765" s="248"/>
      <x:c r="H765" s="248"/>
      <x:c r="I765" s="248"/>
      <x:c r="J765" s="248"/>
      <x:c r="K765" s="248"/>
      <x:c r="L765" s="248"/>
      <x:c r="M765" s="248"/>
      <x:c r="N765" s="248"/>
      <x:c r="O765" s="248"/>
      <x:c r="P765" s="248"/>
      <x:c r="Q765" s="248"/>
      <x:c r="R765" s="248"/>
      <x:c r="S765" s="248"/>
      <x:c r="T765" s="248"/>
      <x:c r="U765" s="248"/>
      <x:c r="V765" s="248"/>
      <x:c r="W765" s="248"/>
      <x:c r="X765" s="248"/>
      <x:c r="Y765" s="248"/>
      <x:c r="Z765" s="248"/>
    </x:row>
    <x:row r="766">
      <x:c r="A766" s="248"/>
      <x:c r="B766" s="248"/>
      <x:c r="C766" s="248"/>
      <x:c r="D766" s="248"/>
      <x:c r="E766" s="248"/>
      <x:c r="F766" s="248"/>
      <x:c r="G766" s="248"/>
      <x:c r="H766" s="248"/>
      <x:c r="I766" s="248"/>
      <x:c r="J766" s="248"/>
      <x:c r="K766" s="248"/>
      <x:c r="L766" s="248"/>
      <x:c r="M766" s="248"/>
      <x:c r="N766" s="248"/>
      <x:c r="O766" s="248"/>
      <x:c r="P766" s="248"/>
      <x:c r="Q766" s="248"/>
      <x:c r="R766" s="248"/>
      <x:c r="S766" s="248"/>
      <x:c r="T766" s="248"/>
      <x:c r="U766" s="248"/>
      <x:c r="V766" s="248"/>
      <x:c r="W766" s="248"/>
      <x:c r="X766" s="248"/>
      <x:c r="Y766" s="248"/>
      <x:c r="Z766" s="248"/>
    </x:row>
    <x:row r="767">
      <x:c r="A767" s="248"/>
      <x:c r="B767" s="248"/>
      <x:c r="C767" s="248"/>
      <x:c r="D767" s="248"/>
      <x:c r="E767" s="248"/>
      <x:c r="F767" s="248"/>
      <x:c r="G767" s="248"/>
      <x:c r="H767" s="248"/>
      <x:c r="I767" s="248"/>
      <x:c r="J767" s="248"/>
      <x:c r="K767" s="248"/>
      <x:c r="L767" s="248"/>
      <x:c r="M767" s="248"/>
      <x:c r="N767" s="248"/>
      <x:c r="O767" s="248"/>
      <x:c r="P767" s="248"/>
      <x:c r="Q767" s="248"/>
      <x:c r="R767" s="248"/>
      <x:c r="S767" s="248"/>
      <x:c r="T767" s="248"/>
      <x:c r="U767" s="248"/>
      <x:c r="V767" s="248"/>
      <x:c r="W767" s="248"/>
      <x:c r="X767" s="248"/>
      <x:c r="Y767" s="248"/>
      <x:c r="Z767" s="248"/>
    </x:row>
    <x:row r="768">
      <x:c r="A768" s="248"/>
      <x:c r="B768" s="248"/>
      <x:c r="C768" s="248"/>
      <x:c r="D768" s="248"/>
      <x:c r="E768" s="248"/>
      <x:c r="F768" s="248"/>
      <x:c r="G768" s="248"/>
      <x:c r="H768" s="248"/>
      <x:c r="I768" s="248"/>
      <x:c r="J768" s="248"/>
      <x:c r="K768" s="248"/>
      <x:c r="L768" s="248"/>
      <x:c r="M768" s="248"/>
      <x:c r="N768" s="248"/>
      <x:c r="O768" s="248"/>
      <x:c r="P768" s="248"/>
      <x:c r="Q768" s="248"/>
      <x:c r="R768" s="248"/>
      <x:c r="S768" s="248"/>
      <x:c r="T768" s="248"/>
      <x:c r="U768" s="248"/>
      <x:c r="V768" s="248"/>
      <x:c r="W768" s="248"/>
      <x:c r="X768" s="248"/>
      <x:c r="Y768" s="248"/>
      <x:c r="Z768" s="248"/>
    </x:row>
    <x:row r="769">
      <x:c r="A769" s="248"/>
      <x:c r="B769" s="248"/>
      <x:c r="C769" s="248"/>
      <x:c r="D769" s="248"/>
      <x:c r="E769" s="248"/>
      <x:c r="F769" s="248"/>
      <x:c r="G769" s="248"/>
      <x:c r="H769" s="248"/>
      <x:c r="I769" s="248"/>
      <x:c r="J769" s="248"/>
      <x:c r="K769" s="248"/>
      <x:c r="L769" s="248"/>
      <x:c r="M769" s="248"/>
      <x:c r="N769" s="248"/>
      <x:c r="O769" s="248"/>
      <x:c r="P769" s="248"/>
      <x:c r="Q769" s="248"/>
      <x:c r="R769" s="248"/>
      <x:c r="S769" s="248"/>
      <x:c r="T769" s="248"/>
      <x:c r="U769" s="248"/>
      <x:c r="V769" s="248"/>
      <x:c r="W769" s="248"/>
      <x:c r="X769" s="248"/>
      <x:c r="Y769" s="248"/>
      <x:c r="Z769" s="248"/>
    </x:row>
    <x:row r="770">
      <x:c r="A770" s="248"/>
      <x:c r="B770" s="248"/>
      <x:c r="C770" s="248"/>
      <x:c r="D770" s="248"/>
      <x:c r="E770" s="248"/>
      <x:c r="F770" s="248"/>
      <x:c r="G770" s="248"/>
      <x:c r="H770" s="248"/>
      <x:c r="I770" s="248"/>
      <x:c r="J770" s="248"/>
      <x:c r="K770" s="248"/>
      <x:c r="L770" s="248"/>
      <x:c r="M770" s="248"/>
      <x:c r="N770" s="248"/>
      <x:c r="O770" s="248"/>
      <x:c r="P770" s="248"/>
      <x:c r="Q770" s="248"/>
      <x:c r="R770" s="248"/>
      <x:c r="S770" s="248"/>
      <x:c r="T770" s="248"/>
      <x:c r="U770" s="248"/>
      <x:c r="V770" s="248"/>
      <x:c r="W770" s="248"/>
      <x:c r="X770" s="248"/>
      <x:c r="Y770" s="248"/>
      <x:c r="Z770" s="248"/>
    </x:row>
    <x:row r="771">
      <x:c r="A771" s="248"/>
      <x:c r="B771" s="248"/>
      <x:c r="C771" s="248"/>
      <x:c r="D771" s="248"/>
      <x:c r="E771" s="248"/>
      <x:c r="F771" s="248"/>
      <x:c r="G771" s="248"/>
      <x:c r="H771" s="248"/>
      <x:c r="I771" s="248"/>
      <x:c r="J771" s="248"/>
      <x:c r="K771" s="248"/>
      <x:c r="L771" s="248"/>
      <x:c r="M771" s="248"/>
      <x:c r="N771" s="248"/>
      <x:c r="O771" s="248"/>
      <x:c r="P771" s="248"/>
      <x:c r="Q771" s="248"/>
      <x:c r="R771" s="248"/>
      <x:c r="S771" s="248"/>
      <x:c r="T771" s="248"/>
      <x:c r="U771" s="248"/>
      <x:c r="V771" s="248"/>
      <x:c r="W771" s="248"/>
      <x:c r="X771" s="248"/>
      <x:c r="Y771" s="248"/>
      <x:c r="Z771" s="248"/>
    </x:row>
    <x:row r="772">
      <x:c r="A772" s="248"/>
      <x:c r="B772" s="248"/>
      <x:c r="C772" s="248"/>
      <x:c r="D772" s="248"/>
      <x:c r="E772" s="248"/>
      <x:c r="F772" s="248"/>
      <x:c r="G772" s="248"/>
      <x:c r="H772" s="248"/>
      <x:c r="I772" s="248"/>
      <x:c r="J772" s="248"/>
      <x:c r="K772" s="248"/>
      <x:c r="L772" s="248"/>
      <x:c r="M772" s="248"/>
      <x:c r="N772" s="248"/>
      <x:c r="O772" s="248"/>
      <x:c r="P772" s="248"/>
      <x:c r="Q772" s="248"/>
      <x:c r="R772" s="248"/>
      <x:c r="S772" s="248"/>
      <x:c r="T772" s="248"/>
      <x:c r="U772" s="248"/>
      <x:c r="V772" s="248"/>
      <x:c r="W772" s="248"/>
      <x:c r="X772" s="248"/>
      <x:c r="Y772" s="248"/>
      <x:c r="Z772" s="248"/>
    </x:row>
    <x:row r="773">
      <x:c r="A773" s="248"/>
      <x:c r="B773" s="248"/>
      <x:c r="C773" s="248"/>
      <x:c r="D773" s="248"/>
      <x:c r="E773" s="248"/>
      <x:c r="F773" s="248"/>
      <x:c r="G773" s="248"/>
      <x:c r="H773" s="248"/>
      <x:c r="I773" s="248"/>
      <x:c r="J773" s="248"/>
      <x:c r="K773" s="248"/>
      <x:c r="L773" s="248"/>
      <x:c r="M773" s="248"/>
      <x:c r="N773" s="248"/>
      <x:c r="O773" s="248"/>
      <x:c r="P773" s="248"/>
      <x:c r="Q773" s="248"/>
      <x:c r="R773" s="248"/>
      <x:c r="S773" s="248"/>
      <x:c r="T773" s="248"/>
      <x:c r="U773" s="248"/>
      <x:c r="V773" s="248"/>
      <x:c r="W773" s="248"/>
      <x:c r="X773" s="248"/>
      <x:c r="Y773" s="248"/>
      <x:c r="Z773" s="248"/>
    </x:row>
    <x:row r="774">
      <x:c r="A774" s="248"/>
      <x:c r="B774" s="248"/>
      <x:c r="C774" s="248"/>
      <x:c r="D774" s="248"/>
      <x:c r="E774" s="248"/>
      <x:c r="F774" s="248"/>
      <x:c r="G774" s="248"/>
      <x:c r="H774" s="248"/>
      <x:c r="I774" s="248"/>
      <x:c r="J774" s="248"/>
      <x:c r="K774" s="248"/>
      <x:c r="L774" s="248"/>
      <x:c r="M774" s="248"/>
      <x:c r="N774" s="248"/>
      <x:c r="O774" s="248"/>
      <x:c r="P774" s="248"/>
      <x:c r="Q774" s="248"/>
      <x:c r="R774" s="248"/>
      <x:c r="S774" s="248"/>
      <x:c r="T774" s="248"/>
      <x:c r="U774" s="248"/>
      <x:c r="V774" s="248"/>
      <x:c r="W774" s="248"/>
      <x:c r="X774" s="248"/>
      <x:c r="Y774" s="248"/>
      <x:c r="Z774" s="248"/>
    </x:row>
    <x:row r="775">
      <x:c r="A775" s="248"/>
      <x:c r="B775" s="248"/>
      <x:c r="C775" s="248"/>
      <x:c r="D775" s="248"/>
      <x:c r="E775" s="248"/>
      <x:c r="F775" s="248"/>
      <x:c r="G775" s="248"/>
      <x:c r="H775" s="248"/>
      <x:c r="I775" s="248"/>
      <x:c r="J775" s="248"/>
      <x:c r="K775" s="248"/>
      <x:c r="L775" s="248"/>
      <x:c r="M775" s="248"/>
      <x:c r="N775" s="248"/>
      <x:c r="O775" s="248"/>
      <x:c r="P775" s="248"/>
      <x:c r="Q775" s="248"/>
      <x:c r="R775" s="248"/>
      <x:c r="S775" s="248"/>
      <x:c r="T775" s="248"/>
      <x:c r="U775" s="248"/>
      <x:c r="V775" s="248"/>
      <x:c r="W775" s="248"/>
      <x:c r="X775" s="248"/>
      <x:c r="Y775" s="248"/>
      <x:c r="Z775" s="248"/>
    </x:row>
    <x:row r="776">
      <x:c r="A776" s="248"/>
      <x:c r="B776" s="248"/>
      <x:c r="C776" s="248"/>
      <x:c r="D776" s="248"/>
      <x:c r="E776" s="248"/>
      <x:c r="F776" s="248"/>
      <x:c r="G776" s="248"/>
      <x:c r="H776" s="248"/>
      <x:c r="I776" s="248"/>
      <x:c r="J776" s="248"/>
      <x:c r="K776" s="248"/>
      <x:c r="L776" s="248"/>
      <x:c r="M776" s="248"/>
      <x:c r="N776" s="248"/>
      <x:c r="O776" s="248"/>
      <x:c r="P776" s="248"/>
      <x:c r="Q776" s="248"/>
      <x:c r="R776" s="248"/>
      <x:c r="S776" s="248"/>
      <x:c r="T776" s="248"/>
      <x:c r="U776" s="248"/>
      <x:c r="V776" s="248"/>
      <x:c r="W776" s="248"/>
      <x:c r="X776" s="248"/>
      <x:c r="Y776" s="248"/>
      <x:c r="Z776" s="248"/>
    </x:row>
    <x:row r="777">
      <x:c r="A777" s="248"/>
      <x:c r="B777" s="248"/>
      <x:c r="C777" s="248"/>
      <x:c r="D777" s="248"/>
      <x:c r="E777" s="248"/>
      <x:c r="F777" s="248"/>
      <x:c r="G777" s="248"/>
      <x:c r="H777" s="248"/>
      <x:c r="I777" s="248"/>
      <x:c r="J777" s="248"/>
      <x:c r="K777" s="248"/>
      <x:c r="L777" s="248"/>
      <x:c r="M777" s="248"/>
      <x:c r="N777" s="248"/>
      <x:c r="O777" s="248"/>
      <x:c r="P777" s="248"/>
      <x:c r="Q777" s="248"/>
      <x:c r="R777" s="248"/>
      <x:c r="S777" s="248"/>
      <x:c r="T777" s="248"/>
      <x:c r="U777" s="248"/>
      <x:c r="V777" s="248"/>
      <x:c r="W777" s="248"/>
      <x:c r="X777" s="248"/>
      <x:c r="Y777" s="248"/>
      <x:c r="Z777" s="248"/>
    </x:row>
    <x:row r="778">
      <x:c r="A778" s="248"/>
      <x:c r="B778" s="248"/>
      <x:c r="C778" s="248"/>
      <x:c r="D778" s="248"/>
      <x:c r="E778" s="248"/>
      <x:c r="F778" s="248"/>
      <x:c r="G778" s="248"/>
      <x:c r="H778" s="248"/>
      <x:c r="I778" s="248"/>
      <x:c r="J778" s="248"/>
      <x:c r="K778" s="248"/>
      <x:c r="L778" s="248"/>
      <x:c r="M778" s="248"/>
      <x:c r="N778" s="248"/>
      <x:c r="O778" s="248"/>
      <x:c r="P778" s="248"/>
      <x:c r="Q778" s="248"/>
      <x:c r="R778" s="248"/>
      <x:c r="S778" s="248"/>
      <x:c r="T778" s="248"/>
      <x:c r="U778" s="248"/>
      <x:c r="V778" s="248"/>
      <x:c r="W778" s="248"/>
      <x:c r="X778" s="248"/>
      <x:c r="Y778" s="248"/>
      <x:c r="Z778" s="248"/>
    </x:row>
    <x:row r="779">
      <x:c r="A779" s="248"/>
      <x:c r="B779" s="248"/>
      <x:c r="C779" s="248"/>
      <x:c r="D779" s="248"/>
      <x:c r="E779" s="248"/>
      <x:c r="F779" s="248"/>
      <x:c r="G779" s="248"/>
      <x:c r="H779" s="248"/>
      <x:c r="I779" s="248"/>
      <x:c r="J779" s="248"/>
      <x:c r="K779" s="248"/>
      <x:c r="L779" s="248"/>
      <x:c r="M779" s="248"/>
      <x:c r="N779" s="248"/>
      <x:c r="O779" s="248"/>
      <x:c r="P779" s="248"/>
      <x:c r="Q779" s="248"/>
      <x:c r="R779" s="248"/>
      <x:c r="S779" s="248"/>
      <x:c r="T779" s="248"/>
      <x:c r="U779" s="248"/>
      <x:c r="V779" s="248"/>
      <x:c r="W779" s="248"/>
      <x:c r="X779" s="248"/>
      <x:c r="Y779" s="248"/>
      <x:c r="Z779" s="248"/>
    </x:row>
    <x:row r="780">
      <x:c r="A780" s="248"/>
      <x:c r="B780" s="248"/>
      <x:c r="C780" s="248"/>
      <x:c r="D780" s="248"/>
      <x:c r="E780" s="248"/>
      <x:c r="F780" s="248"/>
      <x:c r="G780" s="248"/>
      <x:c r="H780" s="248"/>
      <x:c r="I780" s="248"/>
      <x:c r="J780" s="248"/>
      <x:c r="K780" s="248"/>
      <x:c r="L780" s="248"/>
      <x:c r="M780" s="248"/>
      <x:c r="N780" s="248"/>
      <x:c r="O780" s="248"/>
      <x:c r="P780" s="248"/>
      <x:c r="Q780" s="248"/>
      <x:c r="R780" s="248"/>
      <x:c r="S780" s="248"/>
      <x:c r="T780" s="248"/>
      <x:c r="U780" s="248"/>
      <x:c r="V780" s="248"/>
      <x:c r="W780" s="248"/>
      <x:c r="X780" s="248"/>
      <x:c r="Y780" s="248"/>
      <x:c r="Z780" s="248"/>
    </x:row>
    <x:row r="781">
      <x:c r="A781" s="248"/>
      <x:c r="B781" s="248"/>
      <x:c r="C781" s="248"/>
      <x:c r="D781" s="248"/>
      <x:c r="E781" s="248"/>
      <x:c r="F781" s="248"/>
      <x:c r="G781" s="248"/>
      <x:c r="H781" s="248"/>
      <x:c r="I781" s="248"/>
      <x:c r="J781" s="248"/>
      <x:c r="K781" s="248"/>
      <x:c r="L781" s="248"/>
      <x:c r="M781" s="248"/>
      <x:c r="N781" s="248"/>
      <x:c r="O781" s="248"/>
      <x:c r="P781" s="248"/>
      <x:c r="Q781" s="248"/>
      <x:c r="R781" s="248"/>
      <x:c r="S781" s="248"/>
      <x:c r="T781" s="248"/>
      <x:c r="U781" s="248"/>
      <x:c r="V781" s="248"/>
      <x:c r="W781" s="248"/>
      <x:c r="X781" s="248"/>
      <x:c r="Y781" s="248"/>
      <x:c r="Z781" s="248"/>
    </x:row>
    <x:row r="782">
      <x:c r="A782" s="248"/>
      <x:c r="B782" s="248"/>
      <x:c r="C782" s="248"/>
      <x:c r="D782" s="248"/>
      <x:c r="E782" s="248"/>
      <x:c r="F782" s="248"/>
      <x:c r="G782" s="248"/>
      <x:c r="H782" s="248"/>
      <x:c r="I782" s="248"/>
      <x:c r="J782" s="248"/>
      <x:c r="K782" s="248"/>
      <x:c r="L782" s="248"/>
      <x:c r="M782" s="248"/>
      <x:c r="N782" s="248"/>
      <x:c r="O782" s="248"/>
      <x:c r="P782" s="248"/>
      <x:c r="Q782" s="248"/>
      <x:c r="R782" s="248"/>
      <x:c r="S782" s="248"/>
      <x:c r="T782" s="248"/>
      <x:c r="U782" s="248"/>
      <x:c r="V782" s="248"/>
      <x:c r="W782" s="248"/>
      <x:c r="X782" s="248"/>
      <x:c r="Y782" s="248"/>
      <x:c r="Z782" s="248"/>
    </x:row>
    <x:row r="783">
      <x:c r="A783" s="248"/>
      <x:c r="B783" s="248"/>
      <x:c r="C783" s="248"/>
      <x:c r="D783" s="248"/>
      <x:c r="E783" s="248"/>
      <x:c r="F783" s="248"/>
      <x:c r="G783" s="248"/>
      <x:c r="H783" s="248"/>
      <x:c r="I783" s="248"/>
      <x:c r="J783" s="248"/>
      <x:c r="K783" s="248"/>
      <x:c r="L783" s="248"/>
      <x:c r="M783" s="248"/>
      <x:c r="N783" s="248"/>
      <x:c r="O783" s="248"/>
      <x:c r="P783" s="248"/>
      <x:c r="Q783" s="248"/>
      <x:c r="R783" s="248"/>
      <x:c r="S783" s="248"/>
      <x:c r="T783" s="248"/>
      <x:c r="U783" s="248"/>
      <x:c r="V783" s="248"/>
      <x:c r="W783" s="248"/>
      <x:c r="X783" s="248"/>
      <x:c r="Y783" s="248"/>
      <x:c r="Z783" s="248"/>
    </x:row>
    <x:row r="784">
      <x:c r="A784" s="248"/>
      <x:c r="B784" s="248"/>
      <x:c r="C784" s="248"/>
      <x:c r="D784" s="248"/>
      <x:c r="E784" s="248"/>
      <x:c r="F784" s="248"/>
      <x:c r="G784" s="248"/>
      <x:c r="H784" s="248"/>
      <x:c r="I784" s="248"/>
      <x:c r="J784" s="248"/>
      <x:c r="K784" s="248"/>
      <x:c r="L784" s="248"/>
      <x:c r="M784" s="248"/>
      <x:c r="N784" s="248"/>
      <x:c r="O784" s="248"/>
      <x:c r="P784" s="248"/>
      <x:c r="Q784" s="248"/>
      <x:c r="R784" s="248"/>
      <x:c r="S784" s="248"/>
      <x:c r="T784" s="248"/>
      <x:c r="U784" s="248"/>
      <x:c r="V784" s="248"/>
      <x:c r="W784" s="248"/>
      <x:c r="X784" s="248"/>
      <x:c r="Y784" s="248"/>
      <x:c r="Z784" s="248"/>
    </x:row>
    <x:row r="785">
      <x:c r="A785" s="248"/>
      <x:c r="B785" s="248"/>
      <x:c r="C785" s="248"/>
      <x:c r="D785" s="248"/>
      <x:c r="E785" s="248"/>
      <x:c r="F785" s="248"/>
      <x:c r="G785" s="248"/>
      <x:c r="H785" s="248"/>
      <x:c r="I785" s="248"/>
      <x:c r="J785" s="248"/>
      <x:c r="K785" s="248"/>
      <x:c r="L785" s="248"/>
      <x:c r="M785" s="248"/>
      <x:c r="N785" s="248"/>
      <x:c r="O785" s="248"/>
      <x:c r="P785" s="248"/>
      <x:c r="Q785" s="248"/>
      <x:c r="R785" s="248"/>
      <x:c r="S785" s="248"/>
      <x:c r="T785" s="248"/>
      <x:c r="U785" s="248"/>
      <x:c r="V785" s="248"/>
      <x:c r="W785" s="248"/>
      <x:c r="X785" s="248"/>
      <x:c r="Y785" s="248"/>
      <x:c r="Z785" s="248"/>
    </x:row>
    <x:row r="786">
      <x:c r="A786" s="248"/>
      <x:c r="B786" s="248"/>
      <x:c r="C786" s="248"/>
      <x:c r="D786" s="248"/>
      <x:c r="E786" s="248"/>
      <x:c r="F786" s="248"/>
      <x:c r="G786" s="248"/>
      <x:c r="H786" s="248"/>
      <x:c r="I786" s="248"/>
      <x:c r="J786" s="248"/>
      <x:c r="K786" s="248"/>
      <x:c r="L786" s="248"/>
      <x:c r="M786" s="248"/>
      <x:c r="N786" s="248"/>
      <x:c r="O786" s="248"/>
      <x:c r="P786" s="248"/>
      <x:c r="Q786" s="248"/>
      <x:c r="R786" s="248"/>
      <x:c r="S786" s="248"/>
      <x:c r="T786" s="248"/>
      <x:c r="U786" s="248"/>
      <x:c r="V786" s="248"/>
      <x:c r="W786" s="248"/>
      <x:c r="X786" s="248"/>
      <x:c r="Y786" s="248"/>
      <x:c r="Z786" s="248"/>
    </x:row>
    <x:row r="787">
      <x:c r="A787" s="248"/>
      <x:c r="B787" s="248"/>
      <x:c r="C787" s="248"/>
      <x:c r="D787" s="248"/>
      <x:c r="E787" s="248"/>
      <x:c r="F787" s="248"/>
      <x:c r="G787" s="248"/>
      <x:c r="H787" s="248"/>
      <x:c r="I787" s="248"/>
      <x:c r="J787" s="248"/>
      <x:c r="K787" s="248"/>
      <x:c r="L787" s="248"/>
      <x:c r="M787" s="248"/>
      <x:c r="N787" s="248"/>
      <x:c r="O787" s="248"/>
      <x:c r="P787" s="248"/>
      <x:c r="Q787" s="248"/>
      <x:c r="R787" s="248"/>
      <x:c r="S787" s="248"/>
      <x:c r="T787" s="248"/>
      <x:c r="U787" s="248"/>
      <x:c r="V787" s="248"/>
      <x:c r="W787" s="248"/>
      <x:c r="X787" s="248"/>
      <x:c r="Y787" s="248"/>
      <x:c r="Z787" s="248"/>
    </x:row>
    <x:row r="788">
      <x:c r="A788" s="248"/>
      <x:c r="B788" s="248"/>
      <x:c r="C788" s="248"/>
      <x:c r="D788" s="248"/>
      <x:c r="E788" s="248"/>
      <x:c r="F788" s="248"/>
      <x:c r="G788" s="248"/>
      <x:c r="H788" s="248"/>
      <x:c r="I788" s="248"/>
      <x:c r="J788" s="248"/>
      <x:c r="K788" s="248"/>
      <x:c r="L788" s="248"/>
      <x:c r="M788" s="248"/>
      <x:c r="N788" s="248"/>
      <x:c r="O788" s="248"/>
      <x:c r="P788" s="248"/>
      <x:c r="Q788" s="248"/>
      <x:c r="R788" s="248"/>
      <x:c r="S788" s="248"/>
      <x:c r="T788" s="248"/>
      <x:c r="U788" s="248"/>
      <x:c r="V788" s="248"/>
      <x:c r="W788" s="248"/>
      <x:c r="X788" s="248"/>
      <x:c r="Y788" s="248"/>
      <x:c r="Z788" s="248"/>
    </x:row>
    <x:row r="789">
      <x:c r="A789" s="248"/>
      <x:c r="B789" s="248"/>
      <x:c r="C789" s="248"/>
      <x:c r="D789" s="248"/>
      <x:c r="E789" s="248"/>
      <x:c r="F789" s="248"/>
      <x:c r="G789" s="248"/>
      <x:c r="H789" s="248"/>
      <x:c r="I789" s="248"/>
      <x:c r="J789" s="248"/>
      <x:c r="K789" s="248"/>
      <x:c r="L789" s="248"/>
      <x:c r="M789" s="248"/>
      <x:c r="N789" s="248"/>
      <x:c r="O789" s="248"/>
      <x:c r="P789" s="248"/>
      <x:c r="Q789" s="248"/>
      <x:c r="R789" s="248"/>
      <x:c r="S789" s="248"/>
      <x:c r="T789" s="248"/>
      <x:c r="U789" s="248"/>
      <x:c r="V789" s="248"/>
      <x:c r="W789" s="248"/>
      <x:c r="X789" s="248"/>
      <x:c r="Y789" s="248"/>
      <x:c r="Z789" s="248"/>
    </x:row>
    <x:row r="790">
      <x:c r="A790" s="248"/>
      <x:c r="B790" s="248"/>
      <x:c r="C790" s="248"/>
      <x:c r="D790" s="248"/>
      <x:c r="E790" s="248"/>
      <x:c r="F790" s="248"/>
      <x:c r="G790" s="248"/>
      <x:c r="H790" s="248"/>
      <x:c r="I790" s="248"/>
      <x:c r="J790" s="248"/>
      <x:c r="K790" s="248"/>
      <x:c r="L790" s="248"/>
      <x:c r="M790" s="248"/>
      <x:c r="N790" s="248"/>
      <x:c r="O790" s="248"/>
      <x:c r="P790" s="248"/>
      <x:c r="Q790" s="248"/>
      <x:c r="R790" s="248"/>
      <x:c r="S790" s="248"/>
      <x:c r="T790" s="248"/>
      <x:c r="U790" s="248"/>
      <x:c r="V790" s="248"/>
      <x:c r="W790" s="248"/>
      <x:c r="X790" s="248"/>
      <x:c r="Y790" s="248"/>
      <x:c r="Z790" s="248"/>
    </x:row>
    <x:row r="791">
      <x:c r="A791" s="248"/>
      <x:c r="B791" s="248"/>
      <x:c r="C791" s="248"/>
      <x:c r="D791" s="248"/>
      <x:c r="E791" s="248"/>
      <x:c r="F791" s="248"/>
      <x:c r="G791" s="248"/>
      <x:c r="H791" s="248"/>
      <x:c r="I791" s="248"/>
      <x:c r="J791" s="248"/>
      <x:c r="K791" s="248"/>
      <x:c r="L791" s="248"/>
      <x:c r="M791" s="248"/>
      <x:c r="N791" s="248"/>
      <x:c r="O791" s="248"/>
      <x:c r="P791" s="248"/>
      <x:c r="Q791" s="248"/>
      <x:c r="R791" s="248"/>
      <x:c r="S791" s="248"/>
      <x:c r="T791" s="248"/>
      <x:c r="U791" s="248"/>
      <x:c r="V791" s="248"/>
      <x:c r="W791" s="248"/>
      <x:c r="X791" s="248"/>
      <x:c r="Y791" s="248"/>
      <x:c r="Z791" s="248"/>
    </x:row>
    <x:row r="792">
      <x:c r="A792" s="248"/>
      <x:c r="B792" s="248"/>
      <x:c r="C792" s="248"/>
      <x:c r="D792" s="248"/>
      <x:c r="E792" s="248"/>
      <x:c r="F792" s="248"/>
      <x:c r="G792" s="248"/>
      <x:c r="H792" s="248"/>
      <x:c r="I792" s="248"/>
      <x:c r="J792" s="248"/>
      <x:c r="K792" s="248"/>
      <x:c r="L792" s="248"/>
      <x:c r="M792" s="248"/>
      <x:c r="N792" s="248"/>
      <x:c r="O792" s="248"/>
      <x:c r="P792" s="248"/>
      <x:c r="Q792" s="248"/>
      <x:c r="R792" s="248"/>
      <x:c r="S792" s="248"/>
      <x:c r="T792" s="248"/>
      <x:c r="U792" s="248"/>
      <x:c r="V792" s="248"/>
      <x:c r="W792" s="248"/>
      <x:c r="X792" s="248"/>
      <x:c r="Y792" s="248"/>
      <x:c r="Z792" s="248"/>
    </x:row>
    <x:row r="793">
      <x:c r="A793" s="248"/>
      <x:c r="B793" s="248"/>
      <x:c r="C793" s="248"/>
      <x:c r="D793" s="248"/>
      <x:c r="E793" s="248"/>
      <x:c r="F793" s="248"/>
      <x:c r="G793" s="248"/>
      <x:c r="H793" s="248"/>
      <x:c r="I793" s="248"/>
      <x:c r="J793" s="248"/>
      <x:c r="K793" s="248"/>
      <x:c r="L793" s="248"/>
      <x:c r="M793" s="248"/>
      <x:c r="N793" s="248"/>
      <x:c r="O793" s="248"/>
      <x:c r="P793" s="248"/>
      <x:c r="Q793" s="248"/>
      <x:c r="R793" s="248"/>
      <x:c r="S793" s="248"/>
      <x:c r="T793" s="248"/>
      <x:c r="U793" s="248"/>
      <x:c r="V793" s="248"/>
      <x:c r="W793" s="248"/>
      <x:c r="X793" s="248"/>
      <x:c r="Y793" s="248"/>
      <x:c r="Z793" s="248"/>
    </x:row>
    <x:row r="794">
      <x:c r="A794" s="248"/>
      <x:c r="B794" s="248"/>
      <x:c r="C794" s="248"/>
      <x:c r="D794" s="248"/>
      <x:c r="E794" s="248"/>
      <x:c r="F794" s="248"/>
      <x:c r="G794" s="248"/>
      <x:c r="H794" s="248"/>
      <x:c r="I794" s="248"/>
      <x:c r="J794" s="248"/>
      <x:c r="K794" s="248"/>
      <x:c r="L794" s="248"/>
      <x:c r="M794" s="248"/>
      <x:c r="N794" s="248"/>
      <x:c r="O794" s="248"/>
      <x:c r="P794" s="248"/>
      <x:c r="Q794" s="248"/>
      <x:c r="R794" s="248"/>
      <x:c r="S794" s="248"/>
      <x:c r="T794" s="248"/>
      <x:c r="U794" s="248"/>
      <x:c r="V794" s="248"/>
      <x:c r="W794" s="248"/>
      <x:c r="X794" s="248"/>
      <x:c r="Y794" s="248"/>
      <x:c r="Z794" s="248"/>
    </x:row>
    <x:row r="795">
      <x:c r="A795" s="248"/>
      <x:c r="B795" s="248"/>
      <x:c r="C795" s="248"/>
      <x:c r="D795" s="248"/>
      <x:c r="E795" s="248"/>
      <x:c r="F795" s="248"/>
      <x:c r="G795" s="248"/>
      <x:c r="H795" s="248"/>
      <x:c r="I795" s="248"/>
      <x:c r="J795" s="248"/>
      <x:c r="K795" s="248"/>
      <x:c r="L795" s="248"/>
      <x:c r="M795" s="248"/>
      <x:c r="N795" s="248"/>
      <x:c r="O795" s="248"/>
      <x:c r="P795" s="248"/>
      <x:c r="Q795" s="248"/>
      <x:c r="R795" s="248"/>
      <x:c r="S795" s="248"/>
      <x:c r="T795" s="248"/>
      <x:c r="U795" s="248"/>
      <x:c r="V795" s="248"/>
      <x:c r="W795" s="248"/>
      <x:c r="X795" s="248"/>
      <x:c r="Y795" s="248"/>
      <x:c r="Z795" s="248"/>
    </x:row>
    <x:row r="796">
      <x:c r="A796" s="248"/>
      <x:c r="B796" s="248"/>
      <x:c r="C796" s="248"/>
      <x:c r="D796" s="248"/>
      <x:c r="E796" s="248"/>
      <x:c r="F796" s="248"/>
      <x:c r="G796" s="248"/>
      <x:c r="H796" s="248"/>
      <x:c r="I796" s="248"/>
      <x:c r="J796" s="248"/>
      <x:c r="K796" s="248"/>
      <x:c r="L796" s="248"/>
      <x:c r="M796" s="248"/>
      <x:c r="N796" s="248"/>
      <x:c r="O796" s="248"/>
      <x:c r="P796" s="248"/>
      <x:c r="Q796" s="248"/>
      <x:c r="R796" s="248"/>
      <x:c r="S796" s="248"/>
      <x:c r="T796" s="248"/>
      <x:c r="U796" s="248"/>
      <x:c r="V796" s="248"/>
      <x:c r="W796" s="248"/>
      <x:c r="X796" s="248"/>
      <x:c r="Y796" s="248"/>
      <x:c r="Z796" s="248"/>
    </x:row>
    <x:row r="797">
      <x:c r="A797" s="248"/>
      <x:c r="B797" s="248"/>
      <x:c r="C797" s="248"/>
      <x:c r="D797" s="248"/>
      <x:c r="E797" s="248"/>
      <x:c r="F797" s="248"/>
      <x:c r="G797" s="248"/>
      <x:c r="H797" s="248"/>
      <x:c r="I797" s="248"/>
      <x:c r="J797" s="248"/>
      <x:c r="K797" s="248"/>
      <x:c r="L797" s="248"/>
      <x:c r="M797" s="248"/>
      <x:c r="N797" s="248"/>
      <x:c r="O797" s="248"/>
      <x:c r="P797" s="248"/>
      <x:c r="Q797" s="248"/>
      <x:c r="R797" s="248"/>
      <x:c r="S797" s="248"/>
      <x:c r="T797" s="248"/>
      <x:c r="U797" s="248"/>
      <x:c r="V797" s="248"/>
      <x:c r="W797" s="248"/>
      <x:c r="X797" s="248"/>
      <x:c r="Y797" s="248"/>
      <x:c r="Z797" s="248"/>
    </x:row>
    <x:row r="798">
      <x:c r="A798" s="248"/>
      <x:c r="B798" s="248"/>
      <x:c r="C798" s="248"/>
      <x:c r="D798" s="248"/>
      <x:c r="E798" s="248"/>
      <x:c r="F798" s="248"/>
      <x:c r="G798" s="248"/>
      <x:c r="H798" s="248"/>
      <x:c r="I798" s="248"/>
      <x:c r="J798" s="248"/>
      <x:c r="K798" s="248"/>
      <x:c r="L798" s="248"/>
      <x:c r="M798" s="248"/>
      <x:c r="N798" s="248"/>
      <x:c r="O798" s="248"/>
      <x:c r="P798" s="248"/>
      <x:c r="Q798" s="248"/>
      <x:c r="R798" s="248"/>
      <x:c r="S798" s="248"/>
      <x:c r="T798" s="248"/>
      <x:c r="U798" s="248"/>
      <x:c r="V798" s="248"/>
      <x:c r="W798" s="248"/>
      <x:c r="X798" s="248"/>
      <x:c r="Y798" s="248"/>
      <x:c r="Z798" s="248"/>
    </x:row>
    <x:row r="799">
      <x:c r="A799" s="248"/>
      <x:c r="B799" s="248"/>
      <x:c r="C799" s="248"/>
      <x:c r="D799" s="248"/>
      <x:c r="E799" s="248"/>
      <x:c r="F799" s="248"/>
      <x:c r="G799" s="248"/>
      <x:c r="H799" s="248"/>
      <x:c r="I799" s="248"/>
      <x:c r="J799" s="248"/>
      <x:c r="K799" s="248"/>
      <x:c r="L799" s="248"/>
      <x:c r="M799" s="248"/>
      <x:c r="N799" s="248"/>
      <x:c r="O799" s="248"/>
      <x:c r="P799" s="248"/>
      <x:c r="Q799" s="248"/>
      <x:c r="R799" s="248"/>
      <x:c r="S799" s="248"/>
      <x:c r="T799" s="248"/>
      <x:c r="U799" s="248"/>
      <x:c r="V799" s="248"/>
      <x:c r="W799" s="248"/>
      <x:c r="X799" s="248"/>
      <x:c r="Y799" s="248"/>
      <x:c r="Z799" s="248"/>
    </x:row>
    <x:row r="800">
      <x:c r="A800" s="248"/>
      <x:c r="B800" s="248"/>
      <x:c r="C800" s="248"/>
      <x:c r="D800" s="248"/>
      <x:c r="E800" s="248"/>
      <x:c r="F800" s="248"/>
      <x:c r="G800" s="248"/>
      <x:c r="H800" s="248"/>
      <x:c r="I800" s="248"/>
      <x:c r="J800" s="248"/>
      <x:c r="K800" s="248"/>
      <x:c r="L800" s="248"/>
      <x:c r="M800" s="248"/>
      <x:c r="N800" s="248"/>
      <x:c r="O800" s="248"/>
      <x:c r="P800" s="248"/>
      <x:c r="Q800" s="248"/>
      <x:c r="R800" s="248"/>
      <x:c r="S800" s="248"/>
      <x:c r="T800" s="248"/>
      <x:c r="U800" s="248"/>
      <x:c r="V800" s="248"/>
      <x:c r="W800" s="248"/>
      <x:c r="X800" s="248"/>
      <x:c r="Y800" s="248"/>
      <x:c r="Z800" s="248"/>
    </x:row>
    <x:row r="801">
      <x:c r="A801" s="248"/>
      <x:c r="B801" s="248"/>
      <x:c r="C801" s="248"/>
      <x:c r="D801" s="248"/>
      <x:c r="E801" s="248"/>
      <x:c r="F801" s="248"/>
      <x:c r="G801" s="248"/>
      <x:c r="H801" s="248"/>
      <x:c r="I801" s="248"/>
      <x:c r="J801" s="248"/>
      <x:c r="K801" s="248"/>
      <x:c r="L801" s="248"/>
      <x:c r="M801" s="248"/>
      <x:c r="N801" s="248"/>
      <x:c r="O801" s="248"/>
      <x:c r="P801" s="248"/>
      <x:c r="Q801" s="248"/>
      <x:c r="R801" s="248"/>
      <x:c r="S801" s="248"/>
      <x:c r="T801" s="248"/>
      <x:c r="U801" s="248"/>
      <x:c r="V801" s="248"/>
      <x:c r="W801" s="248"/>
      <x:c r="X801" s="248"/>
      <x:c r="Y801" s="248"/>
      <x:c r="Z801" s="248"/>
    </x:row>
    <x:row r="802">
      <x:c r="A802" s="248"/>
      <x:c r="B802" s="248"/>
      <x:c r="C802" s="248"/>
      <x:c r="D802" s="248"/>
      <x:c r="E802" s="248"/>
      <x:c r="F802" s="248"/>
      <x:c r="G802" s="248"/>
      <x:c r="H802" s="248"/>
      <x:c r="I802" s="248"/>
      <x:c r="J802" s="248"/>
      <x:c r="K802" s="248"/>
      <x:c r="L802" s="248"/>
      <x:c r="M802" s="248"/>
      <x:c r="N802" s="248"/>
      <x:c r="O802" s="248"/>
      <x:c r="P802" s="248"/>
      <x:c r="Q802" s="248"/>
      <x:c r="R802" s="248"/>
      <x:c r="S802" s="248"/>
      <x:c r="T802" s="248"/>
      <x:c r="U802" s="248"/>
      <x:c r="V802" s="248"/>
      <x:c r="W802" s="248"/>
      <x:c r="X802" s="248"/>
      <x:c r="Y802" s="248"/>
      <x:c r="Z802" s="248"/>
    </x:row>
    <x:row r="803">
      <x:c r="A803" s="248"/>
      <x:c r="B803" s="248"/>
      <x:c r="C803" s="248"/>
      <x:c r="D803" s="248"/>
      <x:c r="E803" s="248"/>
      <x:c r="F803" s="248"/>
      <x:c r="G803" s="248"/>
      <x:c r="H803" s="248"/>
      <x:c r="I803" s="248"/>
      <x:c r="J803" s="248"/>
      <x:c r="K803" s="248"/>
      <x:c r="L803" s="248"/>
      <x:c r="M803" s="248"/>
      <x:c r="N803" s="248"/>
      <x:c r="O803" s="248"/>
      <x:c r="P803" s="248"/>
      <x:c r="Q803" s="248"/>
      <x:c r="R803" s="248"/>
      <x:c r="S803" s="248"/>
      <x:c r="T803" s="248"/>
      <x:c r="U803" s="248"/>
      <x:c r="V803" s="248"/>
      <x:c r="W803" s="248"/>
      <x:c r="X803" s="248"/>
      <x:c r="Y803" s="248"/>
      <x:c r="Z803" s="248"/>
    </x:row>
    <x:row r="804">
      <x:c r="A804" s="248"/>
      <x:c r="B804" s="248"/>
      <x:c r="C804" s="248"/>
      <x:c r="D804" s="248"/>
      <x:c r="E804" s="248"/>
      <x:c r="F804" s="248"/>
      <x:c r="G804" s="248"/>
      <x:c r="H804" s="248"/>
      <x:c r="I804" s="248"/>
      <x:c r="J804" s="248"/>
      <x:c r="K804" s="248"/>
      <x:c r="L804" s="248"/>
      <x:c r="M804" s="248"/>
      <x:c r="N804" s="248"/>
      <x:c r="O804" s="248"/>
      <x:c r="P804" s="248"/>
      <x:c r="Q804" s="248"/>
      <x:c r="R804" s="248"/>
      <x:c r="S804" s="248"/>
      <x:c r="T804" s="248"/>
      <x:c r="U804" s="248"/>
      <x:c r="V804" s="248"/>
      <x:c r="W804" s="248"/>
      <x:c r="X804" s="248"/>
      <x:c r="Y804" s="248"/>
      <x:c r="Z804" s="248"/>
    </x:row>
    <x:row r="805">
      <x:c r="A805" s="248"/>
      <x:c r="B805" s="248"/>
      <x:c r="C805" s="248"/>
      <x:c r="D805" s="248"/>
      <x:c r="E805" s="248"/>
      <x:c r="F805" s="248"/>
      <x:c r="G805" s="248"/>
      <x:c r="H805" s="248"/>
      <x:c r="I805" s="248"/>
      <x:c r="J805" s="248"/>
      <x:c r="K805" s="248"/>
      <x:c r="L805" s="248"/>
      <x:c r="M805" s="248"/>
      <x:c r="N805" s="248"/>
      <x:c r="O805" s="248"/>
      <x:c r="P805" s="248"/>
      <x:c r="Q805" s="248"/>
      <x:c r="R805" s="248"/>
      <x:c r="S805" s="248"/>
      <x:c r="T805" s="248"/>
      <x:c r="U805" s="248"/>
      <x:c r="V805" s="248"/>
      <x:c r="W805" s="248"/>
      <x:c r="X805" s="248"/>
      <x:c r="Y805" s="248"/>
      <x:c r="Z805" s="248"/>
    </x:row>
    <x:row r="806">
      <x:c r="A806" s="248"/>
      <x:c r="B806" s="248"/>
      <x:c r="C806" s="248"/>
      <x:c r="D806" s="248"/>
      <x:c r="E806" s="248"/>
      <x:c r="F806" s="248"/>
      <x:c r="G806" s="248"/>
      <x:c r="H806" s="248"/>
      <x:c r="I806" s="248"/>
      <x:c r="J806" s="248"/>
      <x:c r="K806" s="248"/>
      <x:c r="L806" s="248"/>
      <x:c r="M806" s="248"/>
      <x:c r="N806" s="248"/>
      <x:c r="O806" s="248"/>
      <x:c r="P806" s="248"/>
      <x:c r="Q806" s="248"/>
      <x:c r="R806" s="248"/>
      <x:c r="S806" s="248"/>
      <x:c r="T806" s="248"/>
      <x:c r="U806" s="248"/>
      <x:c r="V806" s="248"/>
      <x:c r="W806" s="248"/>
      <x:c r="X806" s="248"/>
      <x:c r="Y806" s="248"/>
      <x:c r="Z806" s="248"/>
    </x:row>
    <x:row r="807">
      <x:c r="A807" s="248"/>
      <x:c r="B807" s="248"/>
      <x:c r="C807" s="248"/>
      <x:c r="D807" s="248"/>
      <x:c r="E807" s="248"/>
      <x:c r="F807" s="248"/>
      <x:c r="G807" s="248"/>
      <x:c r="H807" s="248"/>
      <x:c r="I807" s="248"/>
      <x:c r="J807" s="248"/>
      <x:c r="K807" s="248"/>
      <x:c r="L807" s="248"/>
      <x:c r="M807" s="248"/>
      <x:c r="N807" s="248"/>
      <x:c r="O807" s="248"/>
      <x:c r="P807" s="248"/>
      <x:c r="Q807" s="248"/>
      <x:c r="R807" s="248"/>
      <x:c r="S807" s="248"/>
      <x:c r="T807" s="248"/>
      <x:c r="U807" s="248"/>
      <x:c r="V807" s="248"/>
      <x:c r="W807" s="248"/>
      <x:c r="X807" s="248"/>
      <x:c r="Y807" s="248"/>
      <x:c r="Z807" s="248"/>
    </x:row>
    <x:row r="808">
      <x:c r="A808" s="248"/>
      <x:c r="B808" s="248"/>
      <x:c r="C808" s="248"/>
      <x:c r="D808" s="248"/>
      <x:c r="E808" s="248"/>
      <x:c r="F808" s="248"/>
      <x:c r="G808" s="248"/>
      <x:c r="H808" s="248"/>
      <x:c r="I808" s="248"/>
      <x:c r="J808" s="248"/>
      <x:c r="K808" s="248"/>
      <x:c r="L808" s="248"/>
      <x:c r="M808" s="248"/>
      <x:c r="N808" s="248"/>
      <x:c r="O808" s="248"/>
      <x:c r="P808" s="248"/>
      <x:c r="Q808" s="248"/>
      <x:c r="R808" s="248"/>
      <x:c r="S808" s="248"/>
      <x:c r="T808" s="248"/>
      <x:c r="U808" s="248"/>
      <x:c r="V808" s="248"/>
      <x:c r="W808" s="248"/>
      <x:c r="X808" s="248"/>
      <x:c r="Y808" s="248"/>
      <x:c r="Z808" s="248"/>
    </x:row>
    <x:row r="809">
      <x:c r="A809" s="248"/>
      <x:c r="B809" s="248"/>
      <x:c r="C809" s="248"/>
      <x:c r="D809" s="248"/>
      <x:c r="E809" s="248"/>
      <x:c r="F809" s="248"/>
      <x:c r="G809" s="248"/>
      <x:c r="H809" s="248"/>
      <x:c r="I809" s="248"/>
      <x:c r="J809" s="248"/>
      <x:c r="K809" s="248"/>
      <x:c r="L809" s="248"/>
      <x:c r="M809" s="248"/>
      <x:c r="N809" s="248"/>
      <x:c r="O809" s="248"/>
      <x:c r="P809" s="248"/>
      <x:c r="Q809" s="248"/>
      <x:c r="R809" s="248"/>
      <x:c r="S809" s="248"/>
      <x:c r="T809" s="248"/>
      <x:c r="U809" s="248"/>
      <x:c r="V809" s="248"/>
      <x:c r="W809" s="248"/>
      <x:c r="X809" s="248"/>
      <x:c r="Y809" s="248"/>
      <x:c r="Z809" s="248"/>
    </x:row>
    <x:row r="810">
      <x:c r="A810" s="248"/>
      <x:c r="B810" s="248"/>
      <x:c r="C810" s="248"/>
      <x:c r="D810" s="248"/>
      <x:c r="E810" s="248"/>
      <x:c r="F810" s="248"/>
      <x:c r="G810" s="248"/>
      <x:c r="H810" s="248"/>
      <x:c r="I810" s="248"/>
      <x:c r="J810" s="248"/>
      <x:c r="K810" s="248"/>
      <x:c r="L810" s="248"/>
      <x:c r="M810" s="248"/>
      <x:c r="N810" s="248"/>
      <x:c r="O810" s="248"/>
      <x:c r="P810" s="248"/>
      <x:c r="Q810" s="248"/>
      <x:c r="R810" s="248"/>
      <x:c r="S810" s="248"/>
      <x:c r="T810" s="248"/>
      <x:c r="U810" s="248"/>
      <x:c r="V810" s="248"/>
      <x:c r="W810" s="248"/>
      <x:c r="X810" s="248"/>
      <x:c r="Y810" s="248"/>
      <x:c r="Z810" s="248"/>
    </x:row>
    <x:row r="811">
      <x:c r="A811" s="248"/>
      <x:c r="B811" s="248"/>
      <x:c r="C811" s="248"/>
      <x:c r="D811" s="248"/>
      <x:c r="E811" s="248"/>
      <x:c r="F811" s="248"/>
      <x:c r="G811" s="248"/>
      <x:c r="H811" s="248"/>
      <x:c r="I811" s="248"/>
      <x:c r="J811" s="248"/>
      <x:c r="K811" s="248"/>
      <x:c r="L811" s="248"/>
      <x:c r="M811" s="248"/>
      <x:c r="N811" s="248"/>
      <x:c r="O811" s="248"/>
      <x:c r="P811" s="248"/>
      <x:c r="Q811" s="248"/>
      <x:c r="R811" s="248"/>
      <x:c r="S811" s="248"/>
      <x:c r="T811" s="248"/>
      <x:c r="U811" s="248"/>
      <x:c r="V811" s="248"/>
      <x:c r="W811" s="248"/>
      <x:c r="X811" s="248"/>
      <x:c r="Y811" s="248"/>
      <x:c r="Z811" s="248"/>
    </x:row>
    <x:row r="812">
      <x:c r="A812" s="248"/>
      <x:c r="B812" s="248"/>
      <x:c r="C812" s="248"/>
      <x:c r="D812" s="248"/>
      <x:c r="E812" s="248"/>
      <x:c r="F812" s="248"/>
      <x:c r="G812" s="248"/>
      <x:c r="H812" s="248"/>
      <x:c r="I812" s="248"/>
      <x:c r="J812" s="248"/>
      <x:c r="K812" s="248"/>
      <x:c r="L812" s="248"/>
      <x:c r="M812" s="248"/>
      <x:c r="N812" s="248"/>
      <x:c r="O812" s="248"/>
      <x:c r="P812" s="248"/>
      <x:c r="Q812" s="248"/>
      <x:c r="R812" s="248"/>
      <x:c r="S812" s="248"/>
      <x:c r="T812" s="248"/>
      <x:c r="U812" s="248"/>
      <x:c r="V812" s="248"/>
      <x:c r="W812" s="248"/>
      <x:c r="X812" s="248"/>
      <x:c r="Y812" s="248"/>
      <x:c r="Z812" s="248"/>
    </x:row>
    <x:row r="813">
      <x:c r="A813" s="248"/>
      <x:c r="B813" s="248"/>
      <x:c r="C813" s="248"/>
      <x:c r="D813" s="248"/>
      <x:c r="E813" s="248"/>
      <x:c r="F813" s="248"/>
      <x:c r="G813" s="248"/>
      <x:c r="H813" s="248"/>
      <x:c r="I813" s="248"/>
      <x:c r="J813" s="248"/>
      <x:c r="K813" s="248"/>
      <x:c r="L813" s="248"/>
      <x:c r="M813" s="248"/>
      <x:c r="N813" s="248"/>
      <x:c r="O813" s="248"/>
      <x:c r="P813" s="248"/>
      <x:c r="Q813" s="248"/>
      <x:c r="R813" s="248"/>
      <x:c r="S813" s="248"/>
      <x:c r="T813" s="248"/>
      <x:c r="U813" s="248"/>
      <x:c r="V813" s="248"/>
      <x:c r="W813" s="248"/>
      <x:c r="X813" s="248"/>
      <x:c r="Y813" s="248"/>
      <x:c r="Z813" s="248"/>
    </x:row>
    <x:row r="814">
      <x:c r="A814" s="248"/>
      <x:c r="B814" s="248"/>
      <x:c r="C814" s="248"/>
      <x:c r="D814" s="248"/>
      <x:c r="E814" s="248"/>
      <x:c r="F814" s="248"/>
      <x:c r="G814" s="248"/>
      <x:c r="H814" s="248"/>
      <x:c r="I814" s="248"/>
      <x:c r="J814" s="248"/>
      <x:c r="K814" s="248"/>
      <x:c r="L814" s="248"/>
      <x:c r="M814" s="248"/>
      <x:c r="N814" s="248"/>
      <x:c r="O814" s="248"/>
      <x:c r="P814" s="248"/>
      <x:c r="Q814" s="248"/>
      <x:c r="R814" s="248"/>
      <x:c r="S814" s="248"/>
      <x:c r="T814" s="248"/>
      <x:c r="U814" s="248"/>
      <x:c r="V814" s="248"/>
      <x:c r="W814" s="248"/>
      <x:c r="X814" s="248"/>
      <x:c r="Y814" s="248"/>
      <x:c r="Z814" s="248"/>
    </x:row>
    <x:row r="815">
      <x:c r="A815" s="248"/>
      <x:c r="B815" s="248"/>
      <x:c r="C815" s="248"/>
      <x:c r="D815" s="248"/>
      <x:c r="E815" s="248"/>
      <x:c r="F815" s="248"/>
      <x:c r="G815" s="248"/>
      <x:c r="H815" s="248"/>
      <x:c r="I815" s="248"/>
      <x:c r="J815" s="248"/>
      <x:c r="K815" s="248"/>
      <x:c r="L815" s="248"/>
      <x:c r="M815" s="248"/>
      <x:c r="N815" s="248"/>
      <x:c r="O815" s="248"/>
      <x:c r="P815" s="248"/>
      <x:c r="Q815" s="248"/>
      <x:c r="R815" s="248"/>
      <x:c r="S815" s="248"/>
      <x:c r="T815" s="248"/>
      <x:c r="U815" s="248"/>
      <x:c r="V815" s="248"/>
      <x:c r="W815" s="248"/>
      <x:c r="X815" s="248"/>
      <x:c r="Y815" s="248"/>
      <x:c r="Z815" s="248"/>
    </x:row>
    <x:row r="816">
      <x:c r="A816" s="248"/>
      <x:c r="B816" s="248"/>
      <x:c r="C816" s="248"/>
      <x:c r="D816" s="248"/>
      <x:c r="E816" s="248"/>
      <x:c r="F816" s="248"/>
      <x:c r="G816" s="248"/>
      <x:c r="H816" s="248"/>
      <x:c r="I816" s="248"/>
      <x:c r="J816" s="248"/>
      <x:c r="K816" s="248"/>
      <x:c r="L816" s="248"/>
      <x:c r="M816" s="248"/>
      <x:c r="N816" s="248"/>
      <x:c r="O816" s="248"/>
      <x:c r="P816" s="248"/>
      <x:c r="Q816" s="248"/>
      <x:c r="R816" s="248"/>
      <x:c r="S816" s="248"/>
      <x:c r="T816" s="248"/>
      <x:c r="U816" s="248"/>
      <x:c r="V816" s="248"/>
      <x:c r="W816" s="248"/>
      <x:c r="X816" s="248"/>
      <x:c r="Y816" s="248"/>
      <x:c r="Z816" s="248"/>
    </x:row>
    <x:row r="817">
      <x:c r="A817" s="248"/>
      <x:c r="B817" s="248"/>
      <x:c r="C817" s="248"/>
      <x:c r="D817" s="248"/>
      <x:c r="E817" s="248"/>
      <x:c r="F817" s="248"/>
      <x:c r="G817" s="248"/>
      <x:c r="H817" s="248"/>
      <x:c r="I817" s="248"/>
      <x:c r="J817" s="248"/>
      <x:c r="K817" s="248"/>
      <x:c r="L817" s="248"/>
      <x:c r="M817" s="248"/>
      <x:c r="N817" s="248"/>
      <x:c r="O817" s="248"/>
      <x:c r="P817" s="248"/>
      <x:c r="Q817" s="248"/>
      <x:c r="R817" s="248"/>
      <x:c r="S817" s="248"/>
      <x:c r="T817" s="248"/>
      <x:c r="U817" s="248"/>
      <x:c r="V817" s="248"/>
      <x:c r="W817" s="248"/>
      <x:c r="X817" s="248"/>
      <x:c r="Y817" s="248"/>
      <x:c r="Z817" s="248"/>
    </x:row>
    <x:row r="818">
      <x:c r="A818" s="248"/>
      <x:c r="B818" s="248"/>
      <x:c r="C818" s="248"/>
      <x:c r="D818" s="248"/>
      <x:c r="E818" s="248"/>
      <x:c r="F818" s="248"/>
      <x:c r="G818" s="248"/>
      <x:c r="H818" s="248"/>
      <x:c r="I818" s="248"/>
      <x:c r="J818" s="248"/>
      <x:c r="K818" s="248"/>
      <x:c r="L818" s="248"/>
      <x:c r="M818" s="248"/>
      <x:c r="N818" s="248"/>
      <x:c r="O818" s="248"/>
      <x:c r="P818" s="248"/>
      <x:c r="Q818" s="248"/>
      <x:c r="R818" s="248"/>
      <x:c r="S818" s="248"/>
      <x:c r="T818" s="248"/>
      <x:c r="U818" s="248"/>
      <x:c r="V818" s="248"/>
      <x:c r="W818" s="248"/>
      <x:c r="X818" s="248"/>
      <x:c r="Y818" s="248"/>
      <x:c r="Z818" s="248"/>
    </x:row>
    <x:row r="819">
      <x:c r="A819" s="248"/>
      <x:c r="B819" s="248"/>
      <x:c r="C819" s="248"/>
      <x:c r="D819" s="248"/>
      <x:c r="E819" s="248"/>
      <x:c r="F819" s="248"/>
      <x:c r="G819" s="248"/>
      <x:c r="H819" s="248"/>
      <x:c r="I819" s="248"/>
      <x:c r="J819" s="248"/>
      <x:c r="K819" s="248"/>
      <x:c r="L819" s="248"/>
      <x:c r="M819" s="248"/>
      <x:c r="N819" s="248"/>
      <x:c r="O819" s="248"/>
      <x:c r="P819" s="248"/>
      <x:c r="Q819" s="248"/>
      <x:c r="R819" s="248"/>
      <x:c r="S819" s="248"/>
      <x:c r="T819" s="248"/>
      <x:c r="U819" s="248"/>
      <x:c r="V819" s="248"/>
      <x:c r="W819" s="248"/>
      <x:c r="X819" s="248"/>
      <x:c r="Y819" s="248"/>
      <x:c r="Z819" s="248"/>
    </x:row>
    <x:row r="820">
      <x:c r="A820" s="248"/>
      <x:c r="B820" s="248"/>
      <x:c r="C820" s="248"/>
      <x:c r="D820" s="248"/>
      <x:c r="E820" s="248"/>
      <x:c r="F820" s="248"/>
      <x:c r="G820" s="248"/>
      <x:c r="H820" s="248"/>
      <x:c r="I820" s="248"/>
      <x:c r="J820" s="248"/>
      <x:c r="K820" s="248"/>
      <x:c r="L820" s="248"/>
      <x:c r="M820" s="248"/>
      <x:c r="N820" s="248"/>
      <x:c r="O820" s="248"/>
      <x:c r="P820" s="248"/>
      <x:c r="Q820" s="248"/>
      <x:c r="R820" s="248"/>
      <x:c r="S820" s="248"/>
      <x:c r="T820" s="248"/>
      <x:c r="U820" s="248"/>
      <x:c r="V820" s="248"/>
      <x:c r="W820" s="248"/>
      <x:c r="X820" s="248"/>
      <x:c r="Y820" s="248"/>
      <x:c r="Z820" s="248"/>
    </x:row>
    <x:row r="821">
      <x:c r="A821" s="248"/>
      <x:c r="B821" s="248"/>
      <x:c r="C821" s="248"/>
      <x:c r="D821" s="248"/>
      <x:c r="E821" s="248"/>
      <x:c r="F821" s="248"/>
      <x:c r="G821" s="248"/>
      <x:c r="H821" s="248"/>
      <x:c r="I821" s="248"/>
      <x:c r="J821" s="248"/>
      <x:c r="K821" s="248"/>
      <x:c r="L821" s="248"/>
      <x:c r="M821" s="248"/>
      <x:c r="N821" s="248"/>
      <x:c r="O821" s="248"/>
      <x:c r="P821" s="248"/>
      <x:c r="Q821" s="248"/>
      <x:c r="R821" s="248"/>
      <x:c r="S821" s="248"/>
      <x:c r="T821" s="248"/>
      <x:c r="U821" s="248"/>
      <x:c r="V821" s="248"/>
      <x:c r="W821" s="248"/>
      <x:c r="X821" s="248"/>
      <x:c r="Y821" s="248"/>
      <x:c r="Z821" s="248"/>
    </x:row>
    <x:row r="822">
      <x:c r="A822" s="248"/>
      <x:c r="B822" s="248"/>
      <x:c r="C822" s="248"/>
      <x:c r="D822" s="248"/>
      <x:c r="E822" s="248"/>
      <x:c r="F822" s="248"/>
      <x:c r="G822" s="248"/>
      <x:c r="H822" s="248"/>
      <x:c r="I822" s="248"/>
      <x:c r="J822" s="248"/>
      <x:c r="K822" s="248"/>
      <x:c r="L822" s="248"/>
      <x:c r="M822" s="248"/>
      <x:c r="N822" s="248"/>
      <x:c r="O822" s="248"/>
      <x:c r="P822" s="248"/>
      <x:c r="Q822" s="248"/>
      <x:c r="R822" s="248"/>
      <x:c r="S822" s="248"/>
      <x:c r="T822" s="248"/>
      <x:c r="U822" s="248"/>
      <x:c r="V822" s="248"/>
      <x:c r="W822" s="248"/>
      <x:c r="X822" s="248"/>
      <x:c r="Y822" s="248"/>
      <x:c r="Z822" s="248"/>
    </x:row>
    <x:row r="823">
      <x:c r="A823" s="248"/>
      <x:c r="B823" s="248"/>
      <x:c r="C823" s="248"/>
      <x:c r="D823" s="248"/>
      <x:c r="E823" s="248"/>
      <x:c r="F823" s="248"/>
      <x:c r="G823" s="248"/>
      <x:c r="H823" s="248"/>
      <x:c r="I823" s="248"/>
      <x:c r="J823" s="248"/>
      <x:c r="K823" s="248"/>
      <x:c r="L823" s="248"/>
      <x:c r="M823" s="248"/>
      <x:c r="N823" s="248"/>
      <x:c r="O823" s="248"/>
      <x:c r="P823" s="248"/>
      <x:c r="Q823" s="248"/>
      <x:c r="R823" s="248"/>
      <x:c r="S823" s="248"/>
      <x:c r="T823" s="248"/>
      <x:c r="U823" s="248"/>
      <x:c r="V823" s="248"/>
      <x:c r="W823" s="248"/>
      <x:c r="X823" s="248"/>
      <x:c r="Y823" s="248"/>
      <x:c r="Z823" s="248"/>
    </x:row>
    <x:row r="824">
      <x:c r="A824" s="248"/>
      <x:c r="B824" s="248"/>
      <x:c r="C824" s="248"/>
      <x:c r="D824" s="248"/>
      <x:c r="E824" s="248"/>
      <x:c r="F824" s="248"/>
      <x:c r="G824" s="248"/>
      <x:c r="H824" s="248"/>
      <x:c r="I824" s="248"/>
      <x:c r="J824" s="248"/>
      <x:c r="K824" s="248"/>
      <x:c r="L824" s="248"/>
      <x:c r="M824" s="248"/>
      <x:c r="N824" s="248"/>
      <x:c r="O824" s="248"/>
      <x:c r="P824" s="248"/>
      <x:c r="Q824" s="248"/>
      <x:c r="R824" s="248"/>
      <x:c r="S824" s="248"/>
      <x:c r="T824" s="248"/>
      <x:c r="U824" s="248"/>
      <x:c r="V824" s="248"/>
      <x:c r="W824" s="248"/>
      <x:c r="X824" s="248"/>
      <x:c r="Y824" s="248"/>
      <x:c r="Z824" s="248"/>
    </x:row>
    <x:row r="825">
      <x:c r="A825" s="248"/>
      <x:c r="B825" s="248"/>
      <x:c r="C825" s="248"/>
      <x:c r="D825" s="248"/>
      <x:c r="E825" s="248"/>
      <x:c r="F825" s="248"/>
      <x:c r="G825" s="248"/>
      <x:c r="H825" s="248"/>
      <x:c r="I825" s="248"/>
      <x:c r="J825" s="248"/>
      <x:c r="K825" s="248"/>
      <x:c r="L825" s="248"/>
      <x:c r="M825" s="248"/>
      <x:c r="N825" s="248"/>
      <x:c r="O825" s="248"/>
      <x:c r="P825" s="248"/>
      <x:c r="Q825" s="248"/>
      <x:c r="R825" s="248"/>
      <x:c r="S825" s="248"/>
      <x:c r="T825" s="248"/>
      <x:c r="U825" s="248"/>
      <x:c r="V825" s="248"/>
      <x:c r="W825" s="248"/>
      <x:c r="X825" s="248"/>
      <x:c r="Y825" s="248"/>
      <x:c r="Z825" s="248"/>
    </x:row>
    <x:row r="826">
      <x:c r="A826" s="248"/>
      <x:c r="B826" s="248"/>
      <x:c r="C826" s="248"/>
      <x:c r="D826" s="248"/>
      <x:c r="E826" s="248"/>
      <x:c r="F826" s="248"/>
      <x:c r="G826" s="248"/>
      <x:c r="H826" s="248"/>
      <x:c r="I826" s="248"/>
      <x:c r="J826" s="248"/>
      <x:c r="K826" s="248"/>
      <x:c r="L826" s="248"/>
      <x:c r="M826" s="248"/>
      <x:c r="N826" s="248"/>
      <x:c r="O826" s="248"/>
      <x:c r="P826" s="248"/>
      <x:c r="Q826" s="248"/>
      <x:c r="R826" s="248"/>
      <x:c r="S826" s="248"/>
      <x:c r="T826" s="248"/>
      <x:c r="U826" s="248"/>
      <x:c r="V826" s="248"/>
      <x:c r="W826" s="248"/>
      <x:c r="X826" s="248"/>
      <x:c r="Y826" s="248"/>
      <x:c r="Z826" s="248"/>
    </x:row>
    <x:row r="827">
      <x:c r="A827" s="248"/>
      <x:c r="B827" s="248"/>
      <x:c r="C827" s="248"/>
      <x:c r="D827" s="248"/>
      <x:c r="E827" s="248"/>
      <x:c r="F827" s="248"/>
      <x:c r="G827" s="248"/>
      <x:c r="H827" s="248"/>
      <x:c r="I827" s="248"/>
      <x:c r="J827" s="248"/>
      <x:c r="K827" s="248"/>
      <x:c r="L827" s="248"/>
      <x:c r="M827" s="248"/>
      <x:c r="N827" s="248"/>
      <x:c r="O827" s="248"/>
      <x:c r="P827" s="248"/>
      <x:c r="Q827" s="248"/>
      <x:c r="R827" s="248"/>
      <x:c r="S827" s="248"/>
      <x:c r="T827" s="248"/>
      <x:c r="U827" s="248"/>
      <x:c r="V827" s="248"/>
      <x:c r="W827" s="248"/>
      <x:c r="X827" s="248"/>
      <x:c r="Y827" s="248"/>
      <x:c r="Z827" s="248"/>
    </x:row>
    <x:row r="828">
      <x:c r="A828" s="248"/>
      <x:c r="B828" s="248"/>
      <x:c r="C828" s="248"/>
      <x:c r="D828" s="248"/>
      <x:c r="E828" s="248"/>
      <x:c r="F828" s="248"/>
      <x:c r="G828" s="248"/>
      <x:c r="H828" s="248"/>
      <x:c r="I828" s="248"/>
      <x:c r="J828" s="248"/>
      <x:c r="K828" s="248"/>
      <x:c r="L828" s="248"/>
      <x:c r="M828" s="248"/>
      <x:c r="N828" s="248"/>
      <x:c r="O828" s="248"/>
      <x:c r="P828" s="248"/>
      <x:c r="Q828" s="248"/>
      <x:c r="R828" s="248"/>
      <x:c r="S828" s="248"/>
      <x:c r="T828" s="248"/>
      <x:c r="U828" s="248"/>
      <x:c r="V828" s="248"/>
      <x:c r="W828" s="248"/>
      <x:c r="X828" s="248"/>
      <x:c r="Y828" s="248"/>
      <x:c r="Z828" s="248"/>
    </x:row>
    <x:row r="829">
      <x:c r="A829" s="248"/>
      <x:c r="B829" s="248"/>
      <x:c r="C829" s="248"/>
      <x:c r="D829" s="248"/>
      <x:c r="E829" s="248"/>
      <x:c r="F829" s="248"/>
      <x:c r="G829" s="248"/>
      <x:c r="H829" s="248"/>
      <x:c r="I829" s="248"/>
      <x:c r="J829" s="248"/>
      <x:c r="K829" s="248"/>
      <x:c r="L829" s="248"/>
      <x:c r="M829" s="248"/>
      <x:c r="N829" s="248"/>
      <x:c r="O829" s="248"/>
      <x:c r="P829" s="248"/>
      <x:c r="Q829" s="248"/>
      <x:c r="R829" s="248"/>
      <x:c r="S829" s="248"/>
      <x:c r="T829" s="248"/>
      <x:c r="U829" s="248"/>
      <x:c r="V829" s="248"/>
      <x:c r="W829" s="248"/>
      <x:c r="X829" s="248"/>
      <x:c r="Y829" s="248"/>
      <x:c r="Z829" s="248"/>
    </x:row>
    <x:row r="830">
      <x:c r="A830" s="248"/>
      <x:c r="B830" s="248"/>
      <x:c r="C830" s="248"/>
      <x:c r="D830" s="248"/>
      <x:c r="E830" s="248"/>
      <x:c r="F830" s="248"/>
      <x:c r="G830" s="248"/>
      <x:c r="H830" s="248"/>
      <x:c r="I830" s="248"/>
      <x:c r="J830" s="248"/>
      <x:c r="K830" s="248"/>
      <x:c r="L830" s="248"/>
      <x:c r="M830" s="248"/>
      <x:c r="N830" s="248"/>
      <x:c r="O830" s="248"/>
      <x:c r="P830" s="248"/>
      <x:c r="Q830" s="248"/>
      <x:c r="R830" s="248"/>
      <x:c r="S830" s="248"/>
      <x:c r="T830" s="248"/>
      <x:c r="U830" s="248"/>
      <x:c r="V830" s="248"/>
      <x:c r="W830" s="248"/>
      <x:c r="X830" s="248"/>
      <x:c r="Y830" s="248"/>
      <x:c r="Z830" s="248"/>
    </x:row>
    <x:row r="831">
      <x:c r="A831" s="248"/>
      <x:c r="B831" s="248"/>
      <x:c r="C831" s="248"/>
      <x:c r="D831" s="248"/>
      <x:c r="E831" s="248"/>
      <x:c r="F831" s="248"/>
      <x:c r="G831" s="248"/>
      <x:c r="H831" s="248"/>
      <x:c r="I831" s="248"/>
      <x:c r="J831" s="248"/>
      <x:c r="K831" s="248"/>
      <x:c r="L831" s="248"/>
      <x:c r="M831" s="248"/>
      <x:c r="N831" s="248"/>
      <x:c r="O831" s="248"/>
      <x:c r="P831" s="248"/>
      <x:c r="Q831" s="248"/>
      <x:c r="R831" s="248"/>
      <x:c r="S831" s="248"/>
      <x:c r="T831" s="248"/>
      <x:c r="U831" s="248"/>
      <x:c r="V831" s="248"/>
      <x:c r="W831" s="248"/>
      <x:c r="X831" s="248"/>
      <x:c r="Y831" s="248"/>
      <x:c r="Z831" s="248"/>
    </x:row>
    <x:row r="832">
      <x:c r="A832" s="248"/>
      <x:c r="B832" s="248"/>
      <x:c r="C832" s="248"/>
      <x:c r="D832" s="248"/>
      <x:c r="E832" s="248"/>
      <x:c r="F832" s="248"/>
      <x:c r="G832" s="248"/>
      <x:c r="H832" s="248"/>
      <x:c r="I832" s="248"/>
      <x:c r="J832" s="248"/>
      <x:c r="K832" s="248"/>
      <x:c r="L832" s="248"/>
      <x:c r="M832" s="248"/>
      <x:c r="N832" s="248"/>
      <x:c r="O832" s="248"/>
      <x:c r="P832" s="248"/>
      <x:c r="Q832" s="248"/>
      <x:c r="R832" s="248"/>
      <x:c r="S832" s="248"/>
      <x:c r="T832" s="248"/>
      <x:c r="U832" s="248"/>
      <x:c r="V832" s="248"/>
      <x:c r="W832" s="248"/>
      <x:c r="X832" s="248"/>
      <x:c r="Y832" s="248"/>
      <x:c r="Z832" s="248"/>
    </x:row>
    <x:row r="833">
      <x:c r="A833" s="248"/>
      <x:c r="B833" s="248"/>
      <x:c r="C833" s="248"/>
      <x:c r="D833" s="248"/>
      <x:c r="E833" s="248"/>
      <x:c r="F833" s="248"/>
      <x:c r="G833" s="248"/>
      <x:c r="H833" s="248"/>
      <x:c r="I833" s="248"/>
      <x:c r="J833" s="248"/>
      <x:c r="K833" s="248"/>
      <x:c r="L833" s="248"/>
      <x:c r="M833" s="248"/>
      <x:c r="N833" s="248"/>
      <x:c r="O833" s="248"/>
      <x:c r="P833" s="248"/>
      <x:c r="Q833" s="248"/>
      <x:c r="R833" s="248"/>
      <x:c r="S833" s="248"/>
      <x:c r="T833" s="248"/>
      <x:c r="U833" s="248"/>
      <x:c r="V833" s="248"/>
      <x:c r="W833" s="248"/>
      <x:c r="X833" s="248"/>
      <x:c r="Y833" s="248"/>
      <x:c r="Z833" s="248"/>
    </x:row>
    <x:row r="834">
      <x:c r="A834" s="248"/>
      <x:c r="B834" s="248"/>
      <x:c r="C834" s="248"/>
      <x:c r="D834" s="248"/>
      <x:c r="E834" s="248"/>
      <x:c r="F834" s="248"/>
      <x:c r="G834" s="248"/>
      <x:c r="H834" s="248"/>
      <x:c r="I834" s="248"/>
      <x:c r="J834" s="248"/>
      <x:c r="K834" s="248"/>
      <x:c r="L834" s="248"/>
      <x:c r="M834" s="248"/>
      <x:c r="N834" s="248"/>
      <x:c r="O834" s="248"/>
      <x:c r="P834" s="248"/>
      <x:c r="Q834" s="248"/>
      <x:c r="R834" s="248"/>
      <x:c r="S834" s="248"/>
      <x:c r="T834" s="248"/>
      <x:c r="U834" s="248"/>
      <x:c r="V834" s="248"/>
      <x:c r="W834" s="248"/>
      <x:c r="X834" s="248"/>
      <x:c r="Y834" s="248"/>
      <x:c r="Z834" s="248"/>
    </x:row>
    <x:row r="835">
      <x:c r="A835" s="248"/>
      <x:c r="B835" s="248"/>
      <x:c r="C835" s="248"/>
      <x:c r="D835" s="248"/>
      <x:c r="E835" s="248"/>
      <x:c r="F835" s="248"/>
      <x:c r="G835" s="248"/>
      <x:c r="H835" s="248"/>
      <x:c r="I835" s="248"/>
      <x:c r="J835" s="248"/>
      <x:c r="K835" s="248"/>
      <x:c r="L835" s="248"/>
      <x:c r="M835" s="248"/>
      <x:c r="N835" s="248"/>
      <x:c r="O835" s="248"/>
      <x:c r="P835" s="248"/>
      <x:c r="Q835" s="248"/>
      <x:c r="R835" s="248"/>
      <x:c r="S835" s="248"/>
      <x:c r="T835" s="248"/>
      <x:c r="U835" s="248"/>
      <x:c r="V835" s="248"/>
      <x:c r="W835" s="248"/>
      <x:c r="X835" s="248"/>
      <x:c r="Y835" s="248"/>
      <x:c r="Z835" s="248"/>
    </x:row>
    <x:row r="836">
      <x:c r="A836" s="248"/>
      <x:c r="B836" s="248"/>
      <x:c r="C836" s="248"/>
      <x:c r="D836" s="248"/>
      <x:c r="E836" s="248"/>
      <x:c r="F836" s="248"/>
      <x:c r="G836" s="248"/>
      <x:c r="H836" s="248"/>
      <x:c r="I836" s="248"/>
      <x:c r="J836" s="248"/>
      <x:c r="K836" s="248"/>
      <x:c r="L836" s="248"/>
      <x:c r="M836" s="248"/>
      <x:c r="N836" s="248"/>
      <x:c r="O836" s="248"/>
      <x:c r="P836" s="248"/>
      <x:c r="Q836" s="248"/>
      <x:c r="R836" s="248"/>
      <x:c r="S836" s="248"/>
      <x:c r="T836" s="248"/>
      <x:c r="U836" s="248"/>
      <x:c r="V836" s="248"/>
      <x:c r="W836" s="248"/>
      <x:c r="X836" s="248"/>
      <x:c r="Y836" s="248"/>
      <x:c r="Z836" s="248"/>
    </x:row>
    <x:row r="837">
      <x:c r="A837" s="248"/>
      <x:c r="B837" s="248"/>
      <x:c r="C837" s="248"/>
      <x:c r="D837" s="248"/>
      <x:c r="E837" s="248"/>
      <x:c r="F837" s="248"/>
      <x:c r="G837" s="248"/>
      <x:c r="H837" s="248"/>
      <x:c r="I837" s="248"/>
      <x:c r="J837" s="248"/>
      <x:c r="K837" s="248"/>
      <x:c r="L837" s="248"/>
      <x:c r="M837" s="248"/>
      <x:c r="N837" s="248"/>
      <x:c r="O837" s="248"/>
      <x:c r="P837" s="248"/>
      <x:c r="Q837" s="248"/>
      <x:c r="R837" s="248"/>
      <x:c r="S837" s="248"/>
      <x:c r="T837" s="248"/>
      <x:c r="U837" s="248"/>
      <x:c r="V837" s="248"/>
      <x:c r="W837" s="248"/>
      <x:c r="X837" s="248"/>
      <x:c r="Y837" s="248"/>
      <x:c r="Z837" s="248"/>
    </x:row>
    <x:row r="838">
      <x:c r="A838" s="248"/>
      <x:c r="B838" s="248"/>
      <x:c r="C838" s="248"/>
      <x:c r="D838" s="248"/>
      <x:c r="E838" s="248"/>
      <x:c r="F838" s="248"/>
      <x:c r="G838" s="248"/>
      <x:c r="H838" s="248"/>
      <x:c r="I838" s="248"/>
      <x:c r="J838" s="248"/>
      <x:c r="K838" s="248"/>
      <x:c r="L838" s="248"/>
      <x:c r="M838" s="248"/>
      <x:c r="N838" s="248"/>
      <x:c r="O838" s="248"/>
      <x:c r="P838" s="248"/>
      <x:c r="Q838" s="248"/>
      <x:c r="R838" s="248"/>
      <x:c r="S838" s="248"/>
      <x:c r="T838" s="248"/>
      <x:c r="U838" s="248"/>
      <x:c r="V838" s="248"/>
      <x:c r="W838" s="248"/>
      <x:c r="X838" s="248"/>
      <x:c r="Y838" s="248"/>
      <x:c r="Z838" s="248"/>
    </x:row>
    <x:row r="839">
      <x:c r="A839" s="248"/>
      <x:c r="B839" s="248"/>
      <x:c r="C839" s="248"/>
      <x:c r="D839" s="248"/>
      <x:c r="E839" s="248"/>
      <x:c r="F839" s="248"/>
      <x:c r="G839" s="248"/>
      <x:c r="H839" s="248"/>
      <x:c r="I839" s="248"/>
      <x:c r="J839" s="248"/>
      <x:c r="K839" s="248"/>
      <x:c r="L839" s="248"/>
      <x:c r="M839" s="248"/>
      <x:c r="N839" s="248"/>
      <x:c r="O839" s="248"/>
      <x:c r="P839" s="248"/>
      <x:c r="Q839" s="248"/>
      <x:c r="R839" s="248"/>
      <x:c r="S839" s="248"/>
      <x:c r="T839" s="248"/>
      <x:c r="U839" s="248"/>
      <x:c r="V839" s="248"/>
      <x:c r="W839" s="248"/>
      <x:c r="X839" s="248"/>
      <x:c r="Y839" s="248"/>
      <x:c r="Z839" s="248"/>
    </x:row>
    <x:row r="840">
      <x:c r="A840" s="248"/>
      <x:c r="B840" s="248"/>
      <x:c r="C840" s="248"/>
      <x:c r="D840" s="248"/>
      <x:c r="E840" s="248"/>
      <x:c r="F840" s="248"/>
      <x:c r="G840" s="248"/>
      <x:c r="H840" s="248"/>
      <x:c r="I840" s="248"/>
      <x:c r="J840" s="248"/>
      <x:c r="K840" s="248"/>
      <x:c r="L840" s="248"/>
      <x:c r="M840" s="248"/>
      <x:c r="N840" s="248"/>
      <x:c r="O840" s="248"/>
      <x:c r="P840" s="248"/>
      <x:c r="Q840" s="248"/>
      <x:c r="R840" s="248"/>
      <x:c r="S840" s="248"/>
      <x:c r="T840" s="248"/>
      <x:c r="U840" s="248"/>
      <x:c r="V840" s="248"/>
      <x:c r="W840" s="248"/>
      <x:c r="X840" s="248"/>
      <x:c r="Y840" s="248"/>
      <x:c r="Z840" s="248"/>
    </x:row>
    <x:row r="841">
      <x:c r="A841" s="248"/>
      <x:c r="B841" s="248"/>
      <x:c r="C841" s="248"/>
      <x:c r="D841" s="248"/>
      <x:c r="E841" s="248"/>
      <x:c r="F841" s="248"/>
      <x:c r="G841" s="248"/>
      <x:c r="H841" s="248"/>
      <x:c r="I841" s="248"/>
      <x:c r="J841" s="248"/>
      <x:c r="K841" s="248"/>
      <x:c r="L841" s="248"/>
      <x:c r="M841" s="248"/>
      <x:c r="N841" s="248"/>
      <x:c r="O841" s="248"/>
      <x:c r="P841" s="248"/>
      <x:c r="Q841" s="248"/>
      <x:c r="R841" s="248"/>
      <x:c r="S841" s="248"/>
      <x:c r="T841" s="248"/>
      <x:c r="U841" s="248"/>
      <x:c r="V841" s="248"/>
      <x:c r="W841" s="248"/>
      <x:c r="X841" s="248"/>
      <x:c r="Y841" s="248"/>
      <x:c r="Z841" s="248"/>
    </x:row>
    <x:row r="842">
      <x:c r="A842" s="248"/>
      <x:c r="B842" s="248"/>
      <x:c r="C842" s="248"/>
      <x:c r="D842" s="248"/>
      <x:c r="E842" s="248"/>
      <x:c r="F842" s="248"/>
      <x:c r="G842" s="248"/>
      <x:c r="H842" s="248"/>
      <x:c r="I842" s="248"/>
      <x:c r="J842" s="248"/>
      <x:c r="K842" s="248"/>
      <x:c r="L842" s="248"/>
      <x:c r="M842" s="248"/>
      <x:c r="N842" s="248"/>
      <x:c r="O842" s="248"/>
      <x:c r="P842" s="248"/>
      <x:c r="Q842" s="248"/>
      <x:c r="R842" s="248"/>
      <x:c r="S842" s="248"/>
      <x:c r="T842" s="248"/>
      <x:c r="U842" s="248"/>
      <x:c r="V842" s="248"/>
      <x:c r="W842" s="248"/>
      <x:c r="X842" s="248"/>
      <x:c r="Y842" s="248"/>
      <x:c r="Z842" s="248"/>
    </x:row>
    <x:row r="843">
      <x:c r="A843" s="248"/>
      <x:c r="B843" s="248"/>
      <x:c r="C843" s="248"/>
      <x:c r="D843" s="248"/>
      <x:c r="E843" s="248"/>
      <x:c r="F843" s="248"/>
      <x:c r="G843" s="248"/>
      <x:c r="H843" s="248"/>
      <x:c r="I843" s="248"/>
      <x:c r="J843" s="248"/>
      <x:c r="K843" s="248"/>
      <x:c r="L843" s="248"/>
      <x:c r="M843" s="248"/>
      <x:c r="N843" s="248"/>
      <x:c r="O843" s="248"/>
      <x:c r="P843" s="248"/>
      <x:c r="Q843" s="248"/>
      <x:c r="R843" s="248"/>
      <x:c r="S843" s="248"/>
      <x:c r="T843" s="248"/>
      <x:c r="U843" s="248"/>
      <x:c r="V843" s="248"/>
      <x:c r="W843" s="248"/>
      <x:c r="X843" s="248"/>
      <x:c r="Y843" s="248"/>
      <x:c r="Z843" s="248"/>
    </x:row>
    <x:row r="844">
      <x:c r="A844" s="248"/>
      <x:c r="B844" s="248"/>
      <x:c r="C844" s="248"/>
      <x:c r="D844" s="248"/>
      <x:c r="E844" s="248"/>
      <x:c r="F844" s="248"/>
      <x:c r="G844" s="248"/>
      <x:c r="H844" s="248"/>
      <x:c r="I844" s="248"/>
      <x:c r="J844" s="248"/>
      <x:c r="K844" s="248"/>
      <x:c r="L844" s="248"/>
      <x:c r="M844" s="248"/>
      <x:c r="N844" s="248"/>
      <x:c r="O844" s="248"/>
      <x:c r="P844" s="248"/>
      <x:c r="Q844" s="248"/>
      <x:c r="R844" s="248"/>
      <x:c r="S844" s="248"/>
      <x:c r="T844" s="248"/>
      <x:c r="U844" s="248"/>
      <x:c r="V844" s="248"/>
      <x:c r="W844" s="248"/>
      <x:c r="X844" s="248"/>
      <x:c r="Y844" s="248"/>
      <x:c r="Z844" s="248"/>
    </x:row>
    <x:row r="845">
      <x:c r="A845" s="248"/>
      <x:c r="B845" s="248"/>
      <x:c r="C845" s="248"/>
      <x:c r="D845" s="248"/>
      <x:c r="E845" s="248"/>
      <x:c r="F845" s="248"/>
      <x:c r="G845" s="248"/>
      <x:c r="H845" s="248"/>
      <x:c r="I845" s="248"/>
      <x:c r="J845" s="248"/>
      <x:c r="K845" s="248"/>
      <x:c r="L845" s="248"/>
      <x:c r="M845" s="248"/>
      <x:c r="N845" s="248"/>
      <x:c r="O845" s="248"/>
      <x:c r="P845" s="248"/>
      <x:c r="Q845" s="248"/>
      <x:c r="R845" s="248"/>
      <x:c r="S845" s="248"/>
      <x:c r="T845" s="248"/>
      <x:c r="U845" s="248"/>
      <x:c r="V845" s="248"/>
      <x:c r="W845" s="248"/>
      <x:c r="X845" s="248"/>
      <x:c r="Y845" s="248"/>
      <x:c r="Z845" s="248"/>
    </x:row>
    <x:row r="846">
      <x:c r="A846" s="248"/>
      <x:c r="B846" s="248"/>
      <x:c r="C846" s="248"/>
      <x:c r="D846" s="248"/>
      <x:c r="E846" s="248"/>
      <x:c r="F846" s="248"/>
      <x:c r="G846" s="248"/>
      <x:c r="H846" s="248"/>
      <x:c r="I846" s="248"/>
      <x:c r="J846" s="248"/>
      <x:c r="K846" s="248"/>
      <x:c r="L846" s="248"/>
      <x:c r="M846" s="248"/>
      <x:c r="N846" s="248"/>
      <x:c r="O846" s="248"/>
      <x:c r="P846" s="248"/>
      <x:c r="Q846" s="248"/>
      <x:c r="R846" s="248"/>
      <x:c r="S846" s="248"/>
      <x:c r="T846" s="248"/>
      <x:c r="U846" s="248"/>
      <x:c r="V846" s="248"/>
      <x:c r="W846" s="248"/>
      <x:c r="X846" s="248"/>
      <x:c r="Y846" s="248"/>
      <x:c r="Z846" s="248"/>
    </x:row>
    <x:row r="847">
      <x:c r="A847" s="248"/>
      <x:c r="B847" s="248"/>
      <x:c r="C847" s="248"/>
      <x:c r="D847" s="248"/>
      <x:c r="E847" s="248"/>
      <x:c r="F847" s="248"/>
      <x:c r="G847" s="248"/>
      <x:c r="H847" s="248"/>
      <x:c r="I847" s="248"/>
      <x:c r="J847" s="248"/>
      <x:c r="K847" s="248"/>
      <x:c r="L847" s="248"/>
      <x:c r="M847" s="248"/>
      <x:c r="N847" s="248"/>
      <x:c r="O847" s="248"/>
      <x:c r="P847" s="248"/>
      <x:c r="Q847" s="248"/>
      <x:c r="R847" s="248"/>
      <x:c r="S847" s="248"/>
      <x:c r="T847" s="248"/>
      <x:c r="U847" s="248"/>
      <x:c r="V847" s="248"/>
      <x:c r="W847" s="248"/>
      <x:c r="X847" s="248"/>
      <x:c r="Y847" s="248"/>
      <x:c r="Z847" s="248"/>
    </x:row>
    <x:row r="848">
      <x:c r="A848" s="248"/>
      <x:c r="B848" s="248"/>
      <x:c r="C848" s="248"/>
      <x:c r="D848" s="248"/>
      <x:c r="E848" s="248"/>
      <x:c r="F848" s="248"/>
      <x:c r="G848" s="248"/>
      <x:c r="H848" s="248"/>
      <x:c r="I848" s="248"/>
      <x:c r="J848" s="248"/>
      <x:c r="K848" s="248"/>
      <x:c r="L848" s="248"/>
      <x:c r="M848" s="248"/>
      <x:c r="N848" s="248"/>
      <x:c r="O848" s="248"/>
      <x:c r="P848" s="248"/>
      <x:c r="Q848" s="248"/>
      <x:c r="R848" s="248"/>
      <x:c r="S848" s="248"/>
      <x:c r="T848" s="248"/>
      <x:c r="U848" s="248"/>
      <x:c r="V848" s="248"/>
      <x:c r="W848" s="248"/>
      <x:c r="X848" s="248"/>
      <x:c r="Y848" s="248"/>
      <x:c r="Z848" s="248"/>
    </x:row>
    <x:row r="849">
      <x:c r="A849" s="248"/>
      <x:c r="B849" s="248"/>
      <x:c r="C849" s="248"/>
      <x:c r="D849" s="248"/>
      <x:c r="E849" s="248"/>
      <x:c r="F849" s="248"/>
      <x:c r="G849" s="248"/>
      <x:c r="H849" s="248"/>
      <x:c r="I849" s="248"/>
      <x:c r="J849" s="248"/>
      <x:c r="K849" s="248"/>
      <x:c r="L849" s="248"/>
      <x:c r="M849" s="248"/>
      <x:c r="N849" s="248"/>
      <x:c r="O849" s="248"/>
      <x:c r="P849" s="248"/>
      <x:c r="Q849" s="248"/>
      <x:c r="R849" s="248"/>
      <x:c r="S849" s="248"/>
      <x:c r="T849" s="248"/>
      <x:c r="U849" s="248"/>
      <x:c r="V849" s="248"/>
      <x:c r="W849" s="248"/>
      <x:c r="X849" s="248"/>
      <x:c r="Y849" s="248"/>
      <x:c r="Z849" s="248"/>
    </x:row>
    <x:row r="850">
      <x:c r="A850" s="248"/>
      <x:c r="B850" s="248"/>
      <x:c r="C850" s="248"/>
      <x:c r="D850" s="248"/>
      <x:c r="E850" s="248"/>
      <x:c r="F850" s="248"/>
      <x:c r="G850" s="248"/>
      <x:c r="H850" s="248"/>
      <x:c r="I850" s="248"/>
      <x:c r="J850" s="248"/>
      <x:c r="K850" s="248"/>
      <x:c r="L850" s="248"/>
      <x:c r="M850" s="248"/>
      <x:c r="N850" s="248"/>
      <x:c r="O850" s="248"/>
      <x:c r="P850" s="248"/>
      <x:c r="Q850" s="248"/>
      <x:c r="R850" s="248"/>
      <x:c r="S850" s="248"/>
      <x:c r="T850" s="248"/>
      <x:c r="U850" s="248"/>
      <x:c r="V850" s="248"/>
      <x:c r="W850" s="248"/>
      <x:c r="X850" s="248"/>
      <x:c r="Y850" s="248"/>
      <x:c r="Z850" s="248"/>
    </x:row>
    <x:row r="851">
      <x:c r="A851" s="248"/>
      <x:c r="B851" s="248"/>
      <x:c r="C851" s="248"/>
      <x:c r="D851" s="248"/>
      <x:c r="E851" s="248"/>
      <x:c r="F851" s="248"/>
      <x:c r="G851" s="248"/>
      <x:c r="H851" s="248"/>
      <x:c r="I851" s="248"/>
      <x:c r="J851" s="248"/>
      <x:c r="K851" s="248"/>
      <x:c r="L851" s="248"/>
      <x:c r="M851" s="248"/>
      <x:c r="N851" s="248"/>
      <x:c r="O851" s="248"/>
      <x:c r="P851" s="248"/>
      <x:c r="Q851" s="248"/>
      <x:c r="R851" s="248"/>
      <x:c r="S851" s="248"/>
      <x:c r="T851" s="248"/>
      <x:c r="U851" s="248"/>
      <x:c r="V851" s="248"/>
      <x:c r="W851" s="248"/>
      <x:c r="X851" s="248"/>
      <x:c r="Y851" s="248"/>
      <x:c r="Z851" s="248"/>
    </x:row>
    <x:row r="852">
      <x:c r="A852" s="248"/>
      <x:c r="B852" s="248"/>
      <x:c r="C852" s="248"/>
      <x:c r="D852" s="248"/>
      <x:c r="E852" s="248"/>
      <x:c r="F852" s="248"/>
      <x:c r="G852" s="248"/>
      <x:c r="H852" s="248"/>
      <x:c r="I852" s="248"/>
      <x:c r="J852" s="248"/>
      <x:c r="K852" s="248"/>
      <x:c r="L852" s="248"/>
      <x:c r="M852" s="248"/>
      <x:c r="N852" s="248"/>
      <x:c r="O852" s="248"/>
      <x:c r="P852" s="248"/>
      <x:c r="Q852" s="248"/>
      <x:c r="R852" s="248"/>
      <x:c r="S852" s="248"/>
      <x:c r="T852" s="248"/>
      <x:c r="U852" s="248"/>
      <x:c r="V852" s="248"/>
      <x:c r="W852" s="248"/>
      <x:c r="X852" s="248"/>
      <x:c r="Y852" s="248"/>
      <x:c r="Z852" s="248"/>
    </x:row>
    <x:row r="853">
      <x:c r="A853" s="248"/>
      <x:c r="B853" s="248"/>
      <x:c r="C853" s="248"/>
      <x:c r="D853" s="248"/>
      <x:c r="E853" s="248"/>
      <x:c r="F853" s="248"/>
      <x:c r="G853" s="248"/>
      <x:c r="H853" s="248"/>
      <x:c r="I853" s="248"/>
      <x:c r="J853" s="248"/>
      <x:c r="K853" s="248"/>
      <x:c r="L853" s="248"/>
      <x:c r="M853" s="248"/>
      <x:c r="N853" s="248"/>
      <x:c r="O853" s="248"/>
      <x:c r="P853" s="248"/>
      <x:c r="Q853" s="248"/>
      <x:c r="R853" s="248"/>
      <x:c r="S853" s="248"/>
      <x:c r="T853" s="248"/>
      <x:c r="U853" s="248"/>
      <x:c r="V853" s="248"/>
      <x:c r="W853" s="248"/>
      <x:c r="X853" s="248"/>
      <x:c r="Y853" s="248"/>
      <x:c r="Z853" s="248"/>
    </x:row>
    <x:row r="854">
      <x:c r="A854" s="248"/>
      <x:c r="B854" s="248"/>
      <x:c r="C854" s="248"/>
      <x:c r="D854" s="248"/>
      <x:c r="E854" s="248"/>
      <x:c r="F854" s="248"/>
      <x:c r="G854" s="248"/>
      <x:c r="H854" s="248"/>
      <x:c r="I854" s="248"/>
      <x:c r="J854" s="248"/>
      <x:c r="K854" s="248"/>
      <x:c r="L854" s="248"/>
      <x:c r="M854" s="248"/>
      <x:c r="N854" s="248"/>
      <x:c r="O854" s="248"/>
      <x:c r="P854" s="248"/>
      <x:c r="Q854" s="248"/>
      <x:c r="R854" s="248"/>
      <x:c r="S854" s="248"/>
      <x:c r="T854" s="248"/>
      <x:c r="U854" s="248"/>
      <x:c r="V854" s="248"/>
      <x:c r="W854" s="248"/>
      <x:c r="X854" s="248"/>
      <x:c r="Y854" s="248"/>
      <x:c r="Z854" s="248"/>
    </x:row>
    <x:row r="855">
      <x:c r="A855" s="248"/>
      <x:c r="B855" s="248"/>
      <x:c r="C855" s="248"/>
      <x:c r="D855" s="248"/>
      <x:c r="E855" s="248"/>
      <x:c r="F855" s="248"/>
      <x:c r="G855" s="248"/>
      <x:c r="H855" s="248"/>
      <x:c r="I855" s="248"/>
      <x:c r="J855" s="248"/>
      <x:c r="K855" s="248"/>
      <x:c r="L855" s="248"/>
      <x:c r="M855" s="248"/>
      <x:c r="N855" s="248"/>
      <x:c r="O855" s="248"/>
      <x:c r="P855" s="248"/>
      <x:c r="Q855" s="248"/>
      <x:c r="R855" s="248"/>
      <x:c r="S855" s="248"/>
      <x:c r="T855" s="248"/>
      <x:c r="U855" s="248"/>
      <x:c r="V855" s="248"/>
      <x:c r="W855" s="248"/>
      <x:c r="X855" s="248"/>
      <x:c r="Y855" s="248"/>
      <x:c r="Z855" s="248"/>
    </x:row>
    <x:row r="856">
      <x:c r="A856" s="248"/>
      <x:c r="B856" s="248"/>
      <x:c r="C856" s="248"/>
      <x:c r="D856" s="248"/>
      <x:c r="E856" s="248"/>
      <x:c r="F856" s="248"/>
      <x:c r="G856" s="248"/>
      <x:c r="H856" s="248"/>
      <x:c r="I856" s="248"/>
      <x:c r="J856" s="248"/>
      <x:c r="K856" s="248"/>
      <x:c r="L856" s="248"/>
      <x:c r="M856" s="248"/>
      <x:c r="N856" s="248"/>
      <x:c r="O856" s="248"/>
      <x:c r="P856" s="248"/>
      <x:c r="Q856" s="248"/>
      <x:c r="R856" s="248"/>
      <x:c r="S856" s="248"/>
      <x:c r="T856" s="248"/>
      <x:c r="U856" s="248"/>
      <x:c r="V856" s="248"/>
      <x:c r="W856" s="248"/>
      <x:c r="X856" s="248"/>
      <x:c r="Y856" s="248"/>
      <x:c r="Z856" s="248"/>
    </x:row>
    <x:row r="857">
      <x:c r="A857" s="248"/>
      <x:c r="B857" s="248"/>
      <x:c r="C857" s="248"/>
      <x:c r="D857" s="248"/>
      <x:c r="E857" s="248"/>
      <x:c r="F857" s="248"/>
      <x:c r="G857" s="248"/>
      <x:c r="H857" s="248"/>
      <x:c r="I857" s="248"/>
      <x:c r="J857" s="248"/>
      <x:c r="K857" s="248"/>
      <x:c r="L857" s="248"/>
      <x:c r="M857" s="248"/>
      <x:c r="N857" s="248"/>
      <x:c r="O857" s="248"/>
      <x:c r="P857" s="248"/>
      <x:c r="Q857" s="248"/>
      <x:c r="R857" s="248"/>
      <x:c r="S857" s="248"/>
      <x:c r="T857" s="248"/>
      <x:c r="U857" s="248"/>
      <x:c r="V857" s="248"/>
      <x:c r="W857" s="248"/>
      <x:c r="X857" s="248"/>
      <x:c r="Y857" s="248"/>
      <x:c r="Z857" s="248"/>
    </x:row>
    <x:row r="858">
      <x:c r="A858" s="248"/>
      <x:c r="B858" s="248"/>
      <x:c r="C858" s="248"/>
      <x:c r="D858" s="248"/>
      <x:c r="E858" s="248"/>
      <x:c r="F858" s="248"/>
      <x:c r="G858" s="248"/>
      <x:c r="H858" s="248"/>
      <x:c r="I858" s="248"/>
      <x:c r="J858" s="248"/>
      <x:c r="K858" s="248"/>
      <x:c r="L858" s="248"/>
      <x:c r="M858" s="248"/>
      <x:c r="N858" s="248"/>
      <x:c r="O858" s="248"/>
      <x:c r="P858" s="248"/>
      <x:c r="Q858" s="248"/>
      <x:c r="R858" s="248"/>
      <x:c r="S858" s="248"/>
      <x:c r="T858" s="248"/>
      <x:c r="U858" s="248"/>
      <x:c r="V858" s="248"/>
      <x:c r="W858" s="248"/>
      <x:c r="X858" s="248"/>
      <x:c r="Y858" s="248"/>
      <x:c r="Z858" s="248"/>
    </x:row>
    <x:row r="859">
      <x:c r="A859" s="248"/>
      <x:c r="B859" s="248"/>
      <x:c r="C859" s="248"/>
      <x:c r="D859" s="248"/>
      <x:c r="E859" s="248"/>
      <x:c r="F859" s="248"/>
      <x:c r="G859" s="248"/>
      <x:c r="H859" s="248"/>
      <x:c r="I859" s="248"/>
      <x:c r="J859" s="248"/>
      <x:c r="K859" s="248"/>
      <x:c r="L859" s="248"/>
      <x:c r="M859" s="248"/>
      <x:c r="N859" s="248"/>
      <x:c r="O859" s="248"/>
      <x:c r="P859" s="248"/>
      <x:c r="Q859" s="248"/>
      <x:c r="R859" s="248"/>
      <x:c r="S859" s="248"/>
      <x:c r="T859" s="248"/>
      <x:c r="U859" s="248"/>
      <x:c r="V859" s="248"/>
      <x:c r="W859" s="248"/>
      <x:c r="X859" s="248"/>
      <x:c r="Y859" s="248"/>
      <x:c r="Z859" s="248"/>
    </x:row>
    <x:row r="860">
      <x:c r="A860" s="248"/>
      <x:c r="B860" s="248"/>
      <x:c r="C860" s="248"/>
      <x:c r="D860" s="248"/>
      <x:c r="E860" s="248"/>
      <x:c r="F860" s="248"/>
      <x:c r="G860" s="248"/>
      <x:c r="H860" s="248"/>
      <x:c r="I860" s="248"/>
      <x:c r="J860" s="248"/>
      <x:c r="K860" s="248"/>
      <x:c r="L860" s="248"/>
      <x:c r="M860" s="248"/>
      <x:c r="N860" s="248"/>
      <x:c r="O860" s="248"/>
      <x:c r="P860" s="248"/>
      <x:c r="Q860" s="248"/>
      <x:c r="R860" s="248"/>
      <x:c r="S860" s="248"/>
      <x:c r="T860" s="248"/>
      <x:c r="U860" s="248"/>
      <x:c r="V860" s="248"/>
      <x:c r="W860" s="248"/>
      <x:c r="X860" s="248"/>
      <x:c r="Y860" s="248"/>
      <x:c r="Z860" s="248"/>
    </x:row>
    <x:row r="861">
      <x:c r="A861" s="248"/>
      <x:c r="B861" s="248"/>
      <x:c r="C861" s="248"/>
      <x:c r="D861" s="248"/>
      <x:c r="E861" s="248"/>
      <x:c r="F861" s="248"/>
      <x:c r="G861" s="248"/>
      <x:c r="H861" s="248"/>
      <x:c r="I861" s="248"/>
      <x:c r="J861" s="248"/>
      <x:c r="K861" s="248"/>
      <x:c r="L861" s="248"/>
      <x:c r="M861" s="248"/>
      <x:c r="N861" s="248"/>
      <x:c r="O861" s="248"/>
      <x:c r="P861" s="248"/>
      <x:c r="Q861" s="248"/>
      <x:c r="R861" s="248"/>
      <x:c r="S861" s="248"/>
      <x:c r="T861" s="248"/>
      <x:c r="U861" s="248"/>
      <x:c r="V861" s="248"/>
      <x:c r="W861" s="248"/>
      <x:c r="X861" s="248"/>
      <x:c r="Y861" s="248"/>
      <x:c r="Z861" s="248"/>
    </x:row>
    <x:row r="862">
      <x:c r="A862" s="248"/>
      <x:c r="B862" s="248"/>
      <x:c r="C862" s="248"/>
      <x:c r="D862" s="248"/>
      <x:c r="E862" s="248"/>
      <x:c r="F862" s="248"/>
      <x:c r="G862" s="248"/>
      <x:c r="H862" s="248"/>
      <x:c r="I862" s="248"/>
      <x:c r="J862" s="248"/>
      <x:c r="K862" s="248"/>
      <x:c r="L862" s="248"/>
      <x:c r="M862" s="248"/>
      <x:c r="N862" s="248"/>
      <x:c r="O862" s="248"/>
      <x:c r="P862" s="248"/>
      <x:c r="Q862" s="248"/>
      <x:c r="R862" s="248"/>
      <x:c r="S862" s="248"/>
      <x:c r="T862" s="248"/>
      <x:c r="U862" s="248"/>
      <x:c r="V862" s="248"/>
      <x:c r="W862" s="248"/>
      <x:c r="X862" s="248"/>
      <x:c r="Y862" s="248"/>
      <x:c r="Z862" s="248"/>
    </x:row>
    <x:row r="863">
      <x:c r="A863" s="248"/>
      <x:c r="B863" s="248"/>
      <x:c r="C863" s="248"/>
      <x:c r="D863" s="248"/>
      <x:c r="E863" s="248"/>
      <x:c r="F863" s="248"/>
      <x:c r="G863" s="248"/>
      <x:c r="H863" s="248"/>
      <x:c r="I863" s="248"/>
      <x:c r="J863" s="248"/>
      <x:c r="K863" s="248"/>
      <x:c r="L863" s="248"/>
      <x:c r="M863" s="248"/>
      <x:c r="N863" s="248"/>
      <x:c r="O863" s="248"/>
      <x:c r="P863" s="248"/>
      <x:c r="Q863" s="248"/>
      <x:c r="R863" s="248"/>
      <x:c r="S863" s="248"/>
      <x:c r="T863" s="248"/>
      <x:c r="U863" s="248"/>
      <x:c r="V863" s="248"/>
      <x:c r="W863" s="248"/>
      <x:c r="X863" s="248"/>
      <x:c r="Y863" s="248"/>
      <x:c r="Z863" s="248"/>
    </x:row>
    <x:row r="864">
      <x:c r="A864" s="248"/>
      <x:c r="B864" s="248"/>
      <x:c r="C864" s="248"/>
      <x:c r="D864" s="248"/>
      <x:c r="E864" s="248"/>
      <x:c r="F864" s="248"/>
      <x:c r="G864" s="248"/>
      <x:c r="H864" s="248"/>
      <x:c r="I864" s="248"/>
      <x:c r="J864" s="248"/>
      <x:c r="K864" s="248"/>
      <x:c r="L864" s="248"/>
      <x:c r="M864" s="248"/>
      <x:c r="N864" s="248"/>
      <x:c r="O864" s="248"/>
      <x:c r="P864" s="248"/>
      <x:c r="Q864" s="248"/>
      <x:c r="R864" s="248"/>
      <x:c r="S864" s="248"/>
      <x:c r="T864" s="248"/>
      <x:c r="U864" s="248"/>
      <x:c r="V864" s="248"/>
      <x:c r="W864" s="248"/>
      <x:c r="X864" s="248"/>
      <x:c r="Y864" s="248"/>
      <x:c r="Z864" s="248"/>
    </x:row>
    <x:row r="865">
      <x:c r="A865" s="248"/>
      <x:c r="B865" s="248"/>
      <x:c r="C865" s="248"/>
      <x:c r="D865" s="248"/>
      <x:c r="E865" s="248"/>
      <x:c r="F865" s="248"/>
      <x:c r="G865" s="248"/>
      <x:c r="H865" s="248"/>
      <x:c r="I865" s="248"/>
      <x:c r="J865" s="248"/>
      <x:c r="K865" s="248"/>
      <x:c r="L865" s="248"/>
      <x:c r="M865" s="248"/>
      <x:c r="N865" s="248"/>
      <x:c r="O865" s="248"/>
      <x:c r="P865" s="248"/>
      <x:c r="Q865" s="248"/>
      <x:c r="R865" s="248"/>
      <x:c r="S865" s="248"/>
      <x:c r="T865" s="248"/>
      <x:c r="U865" s="248"/>
      <x:c r="V865" s="248"/>
      <x:c r="W865" s="248"/>
      <x:c r="X865" s="248"/>
      <x:c r="Y865" s="248"/>
      <x:c r="Z865" s="248"/>
    </x:row>
    <x:row r="866">
      <x:c r="A866" s="248"/>
      <x:c r="B866" s="248"/>
      <x:c r="C866" s="248"/>
      <x:c r="D866" s="248"/>
      <x:c r="E866" s="248"/>
      <x:c r="F866" s="248"/>
      <x:c r="G866" s="248"/>
      <x:c r="H866" s="248"/>
      <x:c r="I866" s="248"/>
      <x:c r="J866" s="248"/>
      <x:c r="K866" s="248"/>
      <x:c r="L866" s="248"/>
      <x:c r="M866" s="248"/>
      <x:c r="N866" s="248"/>
      <x:c r="O866" s="248"/>
      <x:c r="P866" s="248"/>
      <x:c r="Q866" s="248"/>
      <x:c r="R866" s="248"/>
      <x:c r="S866" s="248"/>
      <x:c r="T866" s="248"/>
      <x:c r="U866" s="248"/>
      <x:c r="V866" s="248"/>
      <x:c r="W866" s="248"/>
      <x:c r="X866" s="248"/>
      <x:c r="Y866" s="248"/>
      <x:c r="Z866" s="248"/>
    </x:row>
    <x:row r="867">
      <x:c r="A867" s="248"/>
      <x:c r="B867" s="248"/>
      <x:c r="C867" s="248"/>
      <x:c r="D867" s="248"/>
      <x:c r="E867" s="248"/>
      <x:c r="F867" s="248"/>
      <x:c r="G867" s="248"/>
      <x:c r="H867" s="248"/>
      <x:c r="I867" s="248"/>
      <x:c r="J867" s="248"/>
      <x:c r="K867" s="248"/>
      <x:c r="L867" s="248"/>
      <x:c r="M867" s="248"/>
      <x:c r="N867" s="248"/>
      <x:c r="O867" s="248"/>
      <x:c r="P867" s="248"/>
      <x:c r="Q867" s="248"/>
      <x:c r="R867" s="248"/>
      <x:c r="S867" s="248"/>
      <x:c r="T867" s="248"/>
      <x:c r="U867" s="248"/>
      <x:c r="V867" s="248"/>
      <x:c r="W867" s="248"/>
      <x:c r="X867" s="248"/>
      <x:c r="Y867" s="248"/>
      <x:c r="Z867" s="248"/>
    </x:row>
    <x:row r="868">
      <x:c r="A868" s="248"/>
      <x:c r="B868" s="248"/>
      <x:c r="C868" s="248"/>
      <x:c r="D868" s="248"/>
      <x:c r="E868" s="248"/>
      <x:c r="F868" s="248"/>
      <x:c r="G868" s="248"/>
      <x:c r="H868" s="248"/>
      <x:c r="I868" s="248"/>
      <x:c r="J868" s="248"/>
      <x:c r="K868" s="248"/>
      <x:c r="L868" s="248"/>
      <x:c r="M868" s="248"/>
      <x:c r="N868" s="248"/>
      <x:c r="O868" s="248"/>
      <x:c r="P868" s="248"/>
      <x:c r="Q868" s="248"/>
      <x:c r="R868" s="248"/>
      <x:c r="S868" s="248"/>
      <x:c r="T868" s="248"/>
      <x:c r="U868" s="248"/>
      <x:c r="V868" s="248"/>
      <x:c r="W868" s="248"/>
      <x:c r="X868" s="248"/>
      <x:c r="Y868" s="248"/>
      <x:c r="Z868" s="248"/>
    </x:row>
    <x:row r="869">
      <x:c r="A869" s="248"/>
      <x:c r="B869" s="248"/>
      <x:c r="C869" s="248"/>
      <x:c r="D869" s="248"/>
      <x:c r="E869" s="248"/>
      <x:c r="F869" s="248"/>
      <x:c r="G869" s="248"/>
      <x:c r="H869" s="248"/>
      <x:c r="I869" s="248"/>
      <x:c r="J869" s="248"/>
      <x:c r="K869" s="248"/>
      <x:c r="L869" s="248"/>
      <x:c r="M869" s="248"/>
      <x:c r="N869" s="248"/>
      <x:c r="O869" s="248"/>
      <x:c r="P869" s="248"/>
      <x:c r="Q869" s="248"/>
      <x:c r="R869" s="248"/>
      <x:c r="S869" s="248"/>
      <x:c r="T869" s="248"/>
      <x:c r="U869" s="248"/>
      <x:c r="V869" s="248"/>
      <x:c r="W869" s="248"/>
      <x:c r="X869" s="248"/>
      <x:c r="Y869" s="248"/>
      <x:c r="Z869" s="248"/>
    </x:row>
    <x:row r="870">
      <x:c r="A870" s="248"/>
      <x:c r="B870" s="248"/>
      <x:c r="C870" s="248"/>
      <x:c r="D870" s="248"/>
      <x:c r="E870" s="248"/>
      <x:c r="F870" s="248"/>
      <x:c r="G870" s="248"/>
      <x:c r="H870" s="248"/>
      <x:c r="I870" s="248"/>
      <x:c r="J870" s="248"/>
      <x:c r="K870" s="248"/>
      <x:c r="L870" s="248"/>
      <x:c r="M870" s="248"/>
      <x:c r="N870" s="248"/>
      <x:c r="O870" s="248"/>
      <x:c r="P870" s="248"/>
      <x:c r="Q870" s="248"/>
      <x:c r="R870" s="248"/>
      <x:c r="S870" s="248"/>
      <x:c r="T870" s="248"/>
      <x:c r="U870" s="248"/>
      <x:c r="V870" s="248"/>
      <x:c r="W870" s="248"/>
      <x:c r="X870" s="248"/>
      <x:c r="Y870" s="248"/>
      <x:c r="Z870" s="248"/>
    </x:row>
    <x:row r="871">
      <x:c r="A871" s="248"/>
      <x:c r="B871" s="248"/>
      <x:c r="C871" s="248"/>
      <x:c r="D871" s="248"/>
      <x:c r="E871" s="248"/>
      <x:c r="F871" s="248"/>
      <x:c r="G871" s="248"/>
      <x:c r="H871" s="248"/>
      <x:c r="I871" s="248"/>
      <x:c r="J871" s="248"/>
      <x:c r="K871" s="248"/>
      <x:c r="L871" s="248"/>
      <x:c r="M871" s="248"/>
      <x:c r="N871" s="248"/>
      <x:c r="O871" s="248"/>
      <x:c r="P871" s="248"/>
      <x:c r="Q871" s="248"/>
      <x:c r="R871" s="248"/>
      <x:c r="S871" s="248"/>
      <x:c r="T871" s="248"/>
      <x:c r="U871" s="248"/>
      <x:c r="V871" s="248"/>
      <x:c r="W871" s="248"/>
      <x:c r="X871" s="248"/>
      <x:c r="Y871" s="248"/>
      <x:c r="Z871" s="248"/>
    </x:row>
    <x:row r="872">
      <x:c r="A872" s="248"/>
      <x:c r="B872" s="248"/>
      <x:c r="C872" s="248"/>
      <x:c r="D872" s="248"/>
      <x:c r="E872" s="248"/>
      <x:c r="F872" s="248"/>
      <x:c r="G872" s="248"/>
      <x:c r="H872" s="248"/>
      <x:c r="I872" s="248"/>
      <x:c r="J872" s="248"/>
      <x:c r="K872" s="248"/>
      <x:c r="L872" s="248"/>
      <x:c r="M872" s="248"/>
      <x:c r="N872" s="248"/>
      <x:c r="O872" s="248"/>
      <x:c r="P872" s="248"/>
      <x:c r="Q872" s="248"/>
      <x:c r="R872" s="248"/>
      <x:c r="S872" s="248"/>
      <x:c r="T872" s="248"/>
      <x:c r="U872" s="248"/>
      <x:c r="V872" s="248"/>
      <x:c r="W872" s="248"/>
      <x:c r="X872" s="248"/>
      <x:c r="Y872" s="248"/>
      <x:c r="Z872" s="248"/>
    </x:row>
    <x:row r="873">
      <x:c r="A873" s="248"/>
      <x:c r="B873" s="248"/>
      <x:c r="C873" s="248"/>
      <x:c r="D873" s="248"/>
      <x:c r="E873" s="248"/>
      <x:c r="F873" s="248"/>
      <x:c r="G873" s="248"/>
      <x:c r="H873" s="248"/>
      <x:c r="I873" s="248"/>
      <x:c r="J873" s="248"/>
      <x:c r="K873" s="248"/>
      <x:c r="L873" s="248"/>
      <x:c r="M873" s="248"/>
      <x:c r="N873" s="248"/>
      <x:c r="O873" s="248"/>
      <x:c r="P873" s="248"/>
      <x:c r="Q873" s="248"/>
      <x:c r="R873" s="248"/>
      <x:c r="S873" s="248"/>
      <x:c r="T873" s="248"/>
      <x:c r="U873" s="248"/>
      <x:c r="V873" s="248"/>
      <x:c r="W873" s="248"/>
      <x:c r="X873" s="248"/>
      <x:c r="Y873" s="248"/>
      <x:c r="Z873" s="248"/>
    </x:row>
    <x:row r="874">
      <x:c r="A874" s="248"/>
      <x:c r="B874" s="248"/>
      <x:c r="C874" s="248"/>
      <x:c r="D874" s="248"/>
      <x:c r="E874" s="248"/>
      <x:c r="F874" s="248"/>
      <x:c r="G874" s="248"/>
      <x:c r="H874" s="248"/>
      <x:c r="I874" s="248"/>
      <x:c r="J874" s="248"/>
      <x:c r="K874" s="248"/>
      <x:c r="L874" s="248"/>
      <x:c r="M874" s="248"/>
      <x:c r="N874" s="248"/>
      <x:c r="O874" s="248"/>
      <x:c r="P874" s="248"/>
      <x:c r="Q874" s="248"/>
      <x:c r="R874" s="248"/>
      <x:c r="S874" s="248"/>
      <x:c r="T874" s="248"/>
      <x:c r="U874" s="248"/>
      <x:c r="V874" s="248"/>
      <x:c r="W874" s="248"/>
      <x:c r="X874" s="248"/>
      <x:c r="Y874" s="248"/>
      <x:c r="Z874" s="248"/>
    </x:row>
    <x:row r="875">
      <x:c r="A875" s="248"/>
      <x:c r="B875" s="248"/>
      <x:c r="C875" s="248"/>
      <x:c r="D875" s="248"/>
      <x:c r="E875" s="248"/>
      <x:c r="F875" s="248"/>
      <x:c r="G875" s="248"/>
      <x:c r="H875" s="248"/>
      <x:c r="I875" s="248"/>
      <x:c r="J875" s="248"/>
      <x:c r="K875" s="248"/>
      <x:c r="L875" s="248"/>
      <x:c r="M875" s="248"/>
      <x:c r="N875" s="248"/>
      <x:c r="O875" s="248"/>
      <x:c r="P875" s="248"/>
      <x:c r="Q875" s="248"/>
      <x:c r="R875" s="248"/>
      <x:c r="S875" s="248"/>
      <x:c r="T875" s="248"/>
      <x:c r="U875" s="248"/>
      <x:c r="V875" s="248"/>
      <x:c r="W875" s="248"/>
      <x:c r="X875" s="248"/>
      <x:c r="Y875" s="248"/>
      <x:c r="Z875" s="248"/>
    </x:row>
    <x:row r="876">
      <x:c r="A876" s="248"/>
      <x:c r="B876" s="248"/>
      <x:c r="C876" s="248"/>
      <x:c r="D876" s="248"/>
      <x:c r="E876" s="248"/>
      <x:c r="F876" s="248"/>
      <x:c r="G876" s="248"/>
      <x:c r="H876" s="248"/>
      <x:c r="I876" s="248"/>
      <x:c r="J876" s="248"/>
      <x:c r="K876" s="248"/>
      <x:c r="L876" s="248"/>
      <x:c r="M876" s="248"/>
      <x:c r="N876" s="248"/>
      <x:c r="O876" s="248"/>
      <x:c r="P876" s="248"/>
      <x:c r="Q876" s="248"/>
      <x:c r="R876" s="248"/>
      <x:c r="S876" s="248"/>
      <x:c r="T876" s="248"/>
      <x:c r="U876" s="248"/>
      <x:c r="V876" s="248"/>
      <x:c r="W876" s="248"/>
      <x:c r="X876" s="248"/>
      <x:c r="Y876" s="248"/>
      <x:c r="Z876" s="248"/>
    </x:row>
    <x:row r="877">
      <x:c r="A877" s="248"/>
      <x:c r="B877" s="248"/>
      <x:c r="C877" s="248"/>
      <x:c r="D877" s="248"/>
      <x:c r="E877" s="248"/>
      <x:c r="F877" s="248"/>
      <x:c r="G877" s="248"/>
      <x:c r="H877" s="248"/>
      <x:c r="I877" s="248"/>
      <x:c r="J877" s="248"/>
      <x:c r="K877" s="248"/>
      <x:c r="L877" s="248"/>
      <x:c r="M877" s="248"/>
      <x:c r="N877" s="248"/>
      <x:c r="O877" s="248"/>
      <x:c r="P877" s="248"/>
      <x:c r="Q877" s="248"/>
      <x:c r="R877" s="248"/>
      <x:c r="S877" s="248"/>
      <x:c r="T877" s="248"/>
      <x:c r="U877" s="248"/>
      <x:c r="V877" s="248"/>
      <x:c r="W877" s="248"/>
      <x:c r="X877" s="248"/>
      <x:c r="Y877" s="248"/>
      <x:c r="Z877" s="248"/>
    </x:row>
    <x:row r="878">
      <x:c r="A878" s="248"/>
      <x:c r="B878" s="248"/>
      <x:c r="C878" s="248"/>
      <x:c r="D878" s="248"/>
      <x:c r="E878" s="248"/>
      <x:c r="F878" s="248"/>
      <x:c r="G878" s="248"/>
      <x:c r="H878" s="248"/>
      <x:c r="I878" s="248"/>
      <x:c r="J878" s="248"/>
      <x:c r="K878" s="248"/>
      <x:c r="L878" s="248"/>
      <x:c r="M878" s="248"/>
      <x:c r="N878" s="248"/>
      <x:c r="O878" s="248"/>
      <x:c r="P878" s="248"/>
      <x:c r="Q878" s="248"/>
      <x:c r="R878" s="248"/>
      <x:c r="S878" s="248"/>
      <x:c r="T878" s="248"/>
      <x:c r="U878" s="248"/>
      <x:c r="V878" s="248"/>
      <x:c r="W878" s="248"/>
      <x:c r="X878" s="248"/>
      <x:c r="Y878" s="248"/>
      <x:c r="Z878" s="248"/>
    </x:row>
    <x:row r="879">
      <x:c r="A879" s="248"/>
      <x:c r="B879" s="248"/>
      <x:c r="C879" s="248"/>
      <x:c r="D879" s="248"/>
      <x:c r="E879" s="248"/>
      <x:c r="F879" s="248"/>
      <x:c r="G879" s="248"/>
      <x:c r="H879" s="248"/>
      <x:c r="I879" s="248"/>
      <x:c r="J879" s="248"/>
      <x:c r="K879" s="248"/>
      <x:c r="L879" s="248"/>
      <x:c r="M879" s="248"/>
      <x:c r="N879" s="248"/>
      <x:c r="O879" s="248"/>
      <x:c r="P879" s="248"/>
      <x:c r="Q879" s="248"/>
      <x:c r="R879" s="248"/>
      <x:c r="S879" s="248"/>
      <x:c r="T879" s="248"/>
      <x:c r="U879" s="248"/>
      <x:c r="V879" s="248"/>
      <x:c r="W879" s="248"/>
      <x:c r="X879" s="248"/>
      <x:c r="Y879" s="248"/>
      <x:c r="Z879" s="248"/>
    </x:row>
    <x:row r="880">
      <x:c r="A880" s="248"/>
      <x:c r="B880" s="248"/>
      <x:c r="C880" s="248"/>
      <x:c r="D880" s="248"/>
      <x:c r="E880" s="248"/>
      <x:c r="F880" s="248"/>
      <x:c r="G880" s="248"/>
      <x:c r="H880" s="248"/>
      <x:c r="I880" s="248"/>
      <x:c r="J880" s="248"/>
      <x:c r="K880" s="248"/>
      <x:c r="L880" s="248"/>
      <x:c r="M880" s="248"/>
      <x:c r="N880" s="248"/>
      <x:c r="O880" s="248"/>
      <x:c r="P880" s="248"/>
      <x:c r="Q880" s="248"/>
      <x:c r="R880" s="248"/>
      <x:c r="S880" s="248"/>
      <x:c r="T880" s="248"/>
      <x:c r="U880" s="248"/>
      <x:c r="V880" s="248"/>
      <x:c r="W880" s="248"/>
      <x:c r="X880" s="248"/>
      <x:c r="Y880" s="248"/>
      <x:c r="Z880" s="248"/>
    </x:row>
    <x:row r="881">
      <x:c r="A881" s="248"/>
      <x:c r="B881" s="248"/>
      <x:c r="C881" s="248"/>
      <x:c r="D881" s="248"/>
      <x:c r="E881" s="248"/>
      <x:c r="F881" s="248"/>
      <x:c r="G881" s="248"/>
      <x:c r="H881" s="248"/>
      <x:c r="I881" s="248"/>
      <x:c r="J881" s="248"/>
      <x:c r="K881" s="248"/>
      <x:c r="L881" s="248"/>
      <x:c r="M881" s="248"/>
      <x:c r="N881" s="248"/>
      <x:c r="O881" s="248"/>
      <x:c r="P881" s="248"/>
      <x:c r="Q881" s="248"/>
      <x:c r="R881" s="248"/>
      <x:c r="S881" s="248"/>
      <x:c r="T881" s="248"/>
      <x:c r="U881" s="248"/>
      <x:c r="V881" s="248"/>
      <x:c r="W881" s="248"/>
      <x:c r="X881" s="248"/>
      <x:c r="Y881" s="248"/>
      <x:c r="Z881" s="248"/>
    </x:row>
    <x:row r="882">
      <x:c r="A882" s="248"/>
      <x:c r="B882" s="248"/>
      <x:c r="C882" s="248"/>
      <x:c r="D882" s="248"/>
      <x:c r="E882" s="248"/>
      <x:c r="F882" s="248"/>
      <x:c r="G882" s="248"/>
      <x:c r="H882" s="248"/>
      <x:c r="I882" s="248"/>
      <x:c r="J882" s="248"/>
      <x:c r="K882" s="248"/>
      <x:c r="L882" s="248"/>
      <x:c r="M882" s="248"/>
      <x:c r="N882" s="248"/>
      <x:c r="O882" s="248"/>
      <x:c r="P882" s="248"/>
      <x:c r="Q882" s="248"/>
      <x:c r="R882" s="248"/>
      <x:c r="S882" s="248"/>
      <x:c r="T882" s="248"/>
      <x:c r="U882" s="248"/>
      <x:c r="V882" s="248"/>
      <x:c r="W882" s="248"/>
      <x:c r="X882" s="248"/>
      <x:c r="Y882" s="248"/>
      <x:c r="Z882" s="248"/>
    </x:row>
    <x:row r="883">
      <x:c r="A883" s="248"/>
      <x:c r="B883" s="248"/>
      <x:c r="C883" s="248"/>
      <x:c r="D883" s="248"/>
      <x:c r="E883" s="248"/>
      <x:c r="F883" s="248"/>
      <x:c r="G883" s="248"/>
      <x:c r="H883" s="248"/>
      <x:c r="I883" s="248"/>
      <x:c r="J883" s="248"/>
      <x:c r="K883" s="248"/>
      <x:c r="L883" s="248"/>
      <x:c r="M883" s="248"/>
      <x:c r="N883" s="248"/>
      <x:c r="O883" s="248"/>
      <x:c r="P883" s="248"/>
      <x:c r="Q883" s="248"/>
      <x:c r="R883" s="248"/>
      <x:c r="S883" s="248"/>
      <x:c r="T883" s="248"/>
      <x:c r="U883" s="248"/>
      <x:c r="V883" s="248"/>
      <x:c r="W883" s="248"/>
      <x:c r="X883" s="248"/>
      <x:c r="Y883" s="248"/>
      <x:c r="Z883" s="248"/>
    </x:row>
    <x:row r="884">
      <x:c r="A884" s="248"/>
      <x:c r="B884" s="248"/>
      <x:c r="C884" s="248"/>
      <x:c r="D884" s="248"/>
      <x:c r="E884" s="248"/>
      <x:c r="F884" s="248"/>
      <x:c r="G884" s="248"/>
      <x:c r="H884" s="248"/>
      <x:c r="I884" s="248"/>
      <x:c r="J884" s="248"/>
      <x:c r="K884" s="248"/>
      <x:c r="L884" s="248"/>
      <x:c r="M884" s="248"/>
      <x:c r="N884" s="248"/>
      <x:c r="O884" s="248"/>
      <x:c r="P884" s="248"/>
      <x:c r="Q884" s="248"/>
      <x:c r="R884" s="248"/>
      <x:c r="S884" s="248"/>
      <x:c r="T884" s="248"/>
      <x:c r="U884" s="248"/>
      <x:c r="V884" s="248"/>
      <x:c r="W884" s="248"/>
      <x:c r="X884" s="248"/>
      <x:c r="Y884" s="248"/>
      <x:c r="Z884" s="248"/>
    </x:row>
    <x:row r="885">
      <x:c r="A885" s="248"/>
      <x:c r="B885" s="248"/>
      <x:c r="C885" s="248"/>
      <x:c r="D885" s="248"/>
      <x:c r="E885" s="248"/>
      <x:c r="F885" s="248"/>
      <x:c r="G885" s="248"/>
      <x:c r="H885" s="248"/>
      <x:c r="I885" s="248"/>
      <x:c r="J885" s="248"/>
      <x:c r="K885" s="248"/>
      <x:c r="L885" s="248"/>
      <x:c r="M885" s="248"/>
      <x:c r="N885" s="248"/>
      <x:c r="O885" s="248"/>
      <x:c r="P885" s="248"/>
      <x:c r="Q885" s="248"/>
      <x:c r="R885" s="248"/>
      <x:c r="S885" s="248"/>
      <x:c r="T885" s="248"/>
      <x:c r="U885" s="248"/>
      <x:c r="V885" s="248"/>
      <x:c r="W885" s="248"/>
      <x:c r="X885" s="248"/>
      <x:c r="Y885" s="248"/>
      <x:c r="Z885" s="248"/>
    </x:row>
    <x:row r="886">
      <x:c r="A886" s="248"/>
      <x:c r="B886" s="248"/>
      <x:c r="C886" s="248"/>
      <x:c r="D886" s="248"/>
      <x:c r="E886" s="248"/>
      <x:c r="F886" s="248"/>
      <x:c r="G886" s="248"/>
      <x:c r="H886" s="248"/>
      <x:c r="I886" s="248"/>
      <x:c r="J886" s="248"/>
      <x:c r="K886" s="248"/>
      <x:c r="L886" s="248"/>
      <x:c r="M886" s="248"/>
      <x:c r="N886" s="248"/>
      <x:c r="O886" s="248"/>
      <x:c r="P886" s="248"/>
      <x:c r="Q886" s="248"/>
      <x:c r="R886" s="248"/>
      <x:c r="S886" s="248"/>
      <x:c r="T886" s="248"/>
      <x:c r="U886" s="248"/>
      <x:c r="V886" s="248"/>
      <x:c r="W886" s="248"/>
      <x:c r="X886" s="248"/>
      <x:c r="Y886" s="248"/>
      <x:c r="Z886" s="248"/>
    </x:row>
    <x:row r="887">
      <x:c r="A887" s="248"/>
      <x:c r="B887" s="248"/>
      <x:c r="C887" s="248"/>
      <x:c r="D887" s="248"/>
      <x:c r="E887" s="248"/>
      <x:c r="F887" s="248"/>
      <x:c r="G887" s="248"/>
      <x:c r="H887" s="248"/>
      <x:c r="I887" s="248"/>
      <x:c r="J887" s="248"/>
      <x:c r="K887" s="248"/>
      <x:c r="L887" s="248"/>
      <x:c r="M887" s="248"/>
      <x:c r="N887" s="248"/>
      <x:c r="O887" s="248"/>
      <x:c r="P887" s="248"/>
      <x:c r="Q887" s="248"/>
      <x:c r="R887" s="248"/>
      <x:c r="S887" s="248"/>
      <x:c r="T887" s="248"/>
      <x:c r="U887" s="248"/>
      <x:c r="V887" s="248"/>
      <x:c r="W887" s="248"/>
      <x:c r="X887" s="248"/>
      <x:c r="Y887" s="248"/>
      <x:c r="Z887" s="248"/>
    </x:row>
    <x:row r="888">
      <x:c r="A888" s="248"/>
      <x:c r="B888" s="248"/>
      <x:c r="C888" s="248"/>
      <x:c r="D888" s="248"/>
      <x:c r="E888" s="248"/>
      <x:c r="F888" s="248"/>
      <x:c r="G888" s="248"/>
      <x:c r="H888" s="248"/>
      <x:c r="I888" s="248"/>
      <x:c r="J888" s="248"/>
      <x:c r="K888" s="248"/>
      <x:c r="L888" s="248"/>
      <x:c r="M888" s="248"/>
      <x:c r="N888" s="248"/>
      <x:c r="O888" s="248"/>
      <x:c r="P888" s="248"/>
      <x:c r="Q888" s="248"/>
      <x:c r="R888" s="248"/>
      <x:c r="S888" s="248"/>
      <x:c r="T888" s="248"/>
      <x:c r="U888" s="248"/>
      <x:c r="V888" s="248"/>
      <x:c r="W888" s="248"/>
      <x:c r="X888" s="248"/>
      <x:c r="Y888" s="248"/>
      <x:c r="Z888" s="248"/>
    </x:row>
    <x:row r="889">
      <x:c r="A889" s="248"/>
      <x:c r="B889" s="248"/>
      <x:c r="C889" s="248"/>
      <x:c r="D889" s="248"/>
      <x:c r="E889" s="248"/>
      <x:c r="F889" s="248"/>
      <x:c r="G889" s="248"/>
      <x:c r="H889" s="248"/>
      <x:c r="I889" s="248"/>
      <x:c r="J889" s="248"/>
      <x:c r="K889" s="248"/>
      <x:c r="L889" s="248"/>
      <x:c r="M889" s="248"/>
      <x:c r="N889" s="248"/>
      <x:c r="O889" s="248"/>
      <x:c r="P889" s="248"/>
      <x:c r="Q889" s="248"/>
      <x:c r="R889" s="248"/>
      <x:c r="S889" s="248"/>
      <x:c r="T889" s="248"/>
      <x:c r="U889" s="248"/>
      <x:c r="V889" s="248"/>
      <x:c r="W889" s="248"/>
      <x:c r="X889" s="248"/>
      <x:c r="Y889" s="248"/>
      <x:c r="Z889" s="248"/>
    </x:row>
    <x:row r="890">
      <x:c r="A890" s="248"/>
      <x:c r="B890" s="248"/>
      <x:c r="C890" s="248"/>
      <x:c r="D890" s="248"/>
      <x:c r="E890" s="248"/>
      <x:c r="F890" s="248"/>
      <x:c r="G890" s="248"/>
      <x:c r="H890" s="248"/>
      <x:c r="I890" s="248"/>
      <x:c r="J890" s="248"/>
      <x:c r="K890" s="248"/>
      <x:c r="L890" s="248"/>
      <x:c r="M890" s="248"/>
      <x:c r="N890" s="248"/>
      <x:c r="O890" s="248"/>
      <x:c r="P890" s="248"/>
      <x:c r="Q890" s="248"/>
      <x:c r="R890" s="248"/>
      <x:c r="S890" s="248"/>
      <x:c r="T890" s="248"/>
      <x:c r="U890" s="248"/>
      <x:c r="V890" s="248"/>
      <x:c r="W890" s="248"/>
      <x:c r="X890" s="248"/>
      <x:c r="Y890" s="248"/>
      <x:c r="Z890" s="248"/>
    </x:row>
    <x:row r="891">
      <x:c r="A891" s="248"/>
      <x:c r="B891" s="248"/>
      <x:c r="C891" s="248"/>
      <x:c r="D891" s="248"/>
      <x:c r="E891" s="248"/>
      <x:c r="F891" s="248"/>
      <x:c r="G891" s="248"/>
      <x:c r="H891" s="248"/>
      <x:c r="I891" s="248"/>
      <x:c r="J891" s="248"/>
      <x:c r="K891" s="248"/>
      <x:c r="L891" s="248"/>
      <x:c r="M891" s="248"/>
      <x:c r="N891" s="248"/>
      <x:c r="O891" s="248"/>
      <x:c r="P891" s="248"/>
      <x:c r="Q891" s="248"/>
      <x:c r="R891" s="248"/>
      <x:c r="S891" s="248"/>
      <x:c r="T891" s="248"/>
      <x:c r="U891" s="248"/>
      <x:c r="V891" s="248"/>
      <x:c r="W891" s="248"/>
      <x:c r="X891" s="248"/>
      <x:c r="Y891" s="248"/>
      <x:c r="Z891" s="248"/>
    </x:row>
    <x:row r="892">
      <x:c r="A892" s="248"/>
      <x:c r="B892" s="248"/>
      <x:c r="C892" s="248"/>
      <x:c r="D892" s="248"/>
      <x:c r="E892" s="248"/>
      <x:c r="F892" s="248"/>
      <x:c r="G892" s="248"/>
      <x:c r="H892" s="248"/>
      <x:c r="I892" s="248"/>
      <x:c r="J892" s="248"/>
      <x:c r="K892" s="248"/>
      <x:c r="L892" s="248"/>
      <x:c r="M892" s="248"/>
      <x:c r="N892" s="248"/>
      <x:c r="O892" s="248"/>
      <x:c r="P892" s="248"/>
      <x:c r="Q892" s="248"/>
      <x:c r="R892" s="248"/>
      <x:c r="S892" s="248"/>
      <x:c r="T892" s="248"/>
      <x:c r="U892" s="248"/>
      <x:c r="V892" s="248"/>
      <x:c r="W892" s="248"/>
      <x:c r="X892" s="248"/>
      <x:c r="Y892" s="248"/>
      <x:c r="Z892" s="248"/>
    </x:row>
    <x:row r="893">
      <x:c r="A893" s="248"/>
      <x:c r="B893" s="248"/>
      <x:c r="C893" s="248"/>
      <x:c r="D893" s="248"/>
      <x:c r="E893" s="248"/>
      <x:c r="F893" s="248"/>
      <x:c r="G893" s="248"/>
      <x:c r="H893" s="248"/>
      <x:c r="I893" s="248"/>
      <x:c r="J893" s="248"/>
      <x:c r="K893" s="248"/>
      <x:c r="L893" s="248"/>
      <x:c r="M893" s="248"/>
      <x:c r="N893" s="248"/>
      <x:c r="O893" s="248"/>
      <x:c r="P893" s="248"/>
      <x:c r="Q893" s="248"/>
      <x:c r="R893" s="248"/>
      <x:c r="S893" s="248"/>
      <x:c r="T893" s="248"/>
      <x:c r="U893" s="248"/>
      <x:c r="V893" s="248"/>
      <x:c r="W893" s="248"/>
      <x:c r="X893" s="248"/>
      <x:c r="Y893" s="248"/>
      <x:c r="Z893" s="248"/>
    </x:row>
    <x:row r="894">
      <x:c r="A894" s="248"/>
      <x:c r="B894" s="248"/>
      <x:c r="C894" s="248"/>
      <x:c r="D894" s="248"/>
      <x:c r="E894" s="248"/>
      <x:c r="F894" s="248"/>
      <x:c r="G894" s="248"/>
      <x:c r="H894" s="248"/>
      <x:c r="I894" s="248"/>
      <x:c r="J894" s="248"/>
      <x:c r="K894" s="248"/>
      <x:c r="L894" s="248"/>
      <x:c r="M894" s="248"/>
      <x:c r="N894" s="248"/>
      <x:c r="O894" s="248"/>
      <x:c r="P894" s="248"/>
      <x:c r="Q894" s="248"/>
      <x:c r="R894" s="248"/>
      <x:c r="S894" s="248"/>
      <x:c r="T894" s="248"/>
      <x:c r="U894" s="248"/>
      <x:c r="V894" s="248"/>
      <x:c r="W894" s="248"/>
      <x:c r="X894" s="248"/>
      <x:c r="Y894" s="248"/>
      <x:c r="Z894" s="248"/>
    </x:row>
    <x:row r="895">
      <x:c r="A895" s="248"/>
      <x:c r="B895" s="248"/>
      <x:c r="C895" s="248"/>
      <x:c r="D895" s="248"/>
      <x:c r="E895" s="248"/>
      <x:c r="F895" s="248"/>
      <x:c r="G895" s="248"/>
      <x:c r="H895" s="248"/>
      <x:c r="I895" s="248"/>
      <x:c r="J895" s="248"/>
      <x:c r="K895" s="248"/>
      <x:c r="L895" s="248"/>
      <x:c r="M895" s="248"/>
      <x:c r="N895" s="248"/>
      <x:c r="O895" s="248"/>
      <x:c r="P895" s="248"/>
      <x:c r="Q895" s="248"/>
      <x:c r="R895" s="248"/>
      <x:c r="S895" s="248"/>
      <x:c r="T895" s="248"/>
      <x:c r="U895" s="248"/>
      <x:c r="V895" s="248"/>
      <x:c r="W895" s="248"/>
      <x:c r="X895" s="248"/>
      <x:c r="Y895" s="248"/>
      <x:c r="Z895" s="248"/>
    </x:row>
    <x:row r="896">
      <x:c r="A896" s="248"/>
      <x:c r="B896" s="248"/>
      <x:c r="C896" s="248"/>
      <x:c r="D896" s="248"/>
      <x:c r="E896" s="248"/>
      <x:c r="F896" s="248"/>
      <x:c r="G896" s="248"/>
      <x:c r="H896" s="248"/>
      <x:c r="I896" s="248"/>
      <x:c r="J896" s="248"/>
      <x:c r="K896" s="248"/>
      <x:c r="L896" s="248"/>
      <x:c r="M896" s="248"/>
      <x:c r="N896" s="248"/>
      <x:c r="O896" s="248"/>
      <x:c r="P896" s="248"/>
      <x:c r="Q896" s="248"/>
      <x:c r="R896" s="248"/>
      <x:c r="S896" s="248"/>
      <x:c r="T896" s="248"/>
      <x:c r="U896" s="248"/>
      <x:c r="V896" s="248"/>
      <x:c r="W896" s="248"/>
      <x:c r="X896" s="248"/>
      <x:c r="Y896" s="248"/>
      <x:c r="Z896" s="248"/>
    </x:row>
    <x:row r="897">
      <x:c r="A897" s="248"/>
      <x:c r="B897" s="248"/>
      <x:c r="C897" s="248"/>
      <x:c r="D897" s="248"/>
      <x:c r="E897" s="248"/>
      <x:c r="F897" s="248"/>
      <x:c r="G897" s="248"/>
      <x:c r="H897" s="248"/>
      <x:c r="I897" s="248"/>
      <x:c r="J897" s="248"/>
      <x:c r="K897" s="248"/>
      <x:c r="L897" s="248"/>
      <x:c r="M897" s="248"/>
      <x:c r="N897" s="248"/>
      <x:c r="O897" s="248"/>
      <x:c r="P897" s="248"/>
      <x:c r="Q897" s="248"/>
      <x:c r="R897" s="248"/>
      <x:c r="S897" s="248"/>
      <x:c r="T897" s="248"/>
      <x:c r="U897" s="248"/>
      <x:c r="V897" s="248"/>
      <x:c r="W897" s="248"/>
      <x:c r="X897" s="248"/>
      <x:c r="Y897" s="248"/>
      <x:c r="Z897" s="248"/>
    </x:row>
    <x:row r="898">
      <x:c r="A898" s="248"/>
      <x:c r="B898" s="248"/>
      <x:c r="C898" s="248"/>
      <x:c r="D898" s="248"/>
      <x:c r="E898" s="248"/>
      <x:c r="F898" s="248"/>
      <x:c r="G898" s="248"/>
      <x:c r="H898" s="248"/>
      <x:c r="I898" s="248"/>
      <x:c r="J898" s="248"/>
      <x:c r="K898" s="248"/>
      <x:c r="L898" s="248"/>
      <x:c r="M898" s="248"/>
      <x:c r="N898" s="248"/>
      <x:c r="O898" s="248"/>
      <x:c r="P898" s="248"/>
      <x:c r="Q898" s="248"/>
      <x:c r="R898" s="248"/>
      <x:c r="S898" s="248"/>
      <x:c r="T898" s="248"/>
      <x:c r="U898" s="248"/>
      <x:c r="V898" s="248"/>
      <x:c r="W898" s="248"/>
      <x:c r="X898" s="248"/>
      <x:c r="Y898" s="248"/>
      <x:c r="Z898" s="248"/>
    </x:row>
    <x:row r="899">
      <x:c r="A899" s="248"/>
      <x:c r="B899" s="248"/>
      <x:c r="C899" s="248"/>
      <x:c r="D899" s="248"/>
      <x:c r="E899" s="248"/>
      <x:c r="F899" s="248"/>
      <x:c r="G899" s="248"/>
      <x:c r="H899" s="248"/>
      <x:c r="I899" s="248"/>
      <x:c r="J899" s="248"/>
      <x:c r="K899" s="248"/>
      <x:c r="L899" s="248"/>
      <x:c r="M899" s="248"/>
      <x:c r="N899" s="248"/>
      <x:c r="O899" s="248"/>
      <x:c r="P899" s="248"/>
      <x:c r="Q899" s="248"/>
      <x:c r="R899" s="248"/>
      <x:c r="S899" s="248"/>
      <x:c r="T899" s="248"/>
      <x:c r="U899" s="248"/>
      <x:c r="V899" s="248"/>
      <x:c r="W899" s="248"/>
      <x:c r="X899" s="248"/>
      <x:c r="Y899" s="248"/>
      <x:c r="Z899" s="248"/>
    </x:row>
    <x:row r="900">
      <x:c r="A900" s="248"/>
      <x:c r="B900" s="248"/>
      <x:c r="C900" s="248"/>
      <x:c r="D900" s="248"/>
      <x:c r="E900" s="248"/>
      <x:c r="F900" s="248"/>
      <x:c r="G900" s="248"/>
      <x:c r="H900" s="248"/>
      <x:c r="I900" s="248"/>
      <x:c r="J900" s="248"/>
      <x:c r="K900" s="248"/>
      <x:c r="L900" s="248"/>
      <x:c r="M900" s="248"/>
      <x:c r="N900" s="248"/>
      <x:c r="O900" s="248"/>
      <x:c r="P900" s="248"/>
      <x:c r="Q900" s="248"/>
      <x:c r="R900" s="248"/>
      <x:c r="S900" s="248"/>
      <x:c r="T900" s="248"/>
      <x:c r="U900" s="248"/>
      <x:c r="V900" s="248"/>
      <x:c r="W900" s="248"/>
      <x:c r="X900" s="248"/>
      <x:c r="Y900" s="248"/>
      <x:c r="Z900" s="248"/>
    </x:row>
    <x:row r="901">
      <x:c r="A901" s="248"/>
      <x:c r="B901" s="248"/>
      <x:c r="C901" s="248"/>
      <x:c r="D901" s="248"/>
      <x:c r="E901" s="248"/>
      <x:c r="F901" s="248"/>
      <x:c r="G901" s="248"/>
      <x:c r="H901" s="248"/>
      <x:c r="I901" s="248"/>
      <x:c r="J901" s="248"/>
      <x:c r="K901" s="248"/>
      <x:c r="L901" s="248"/>
      <x:c r="M901" s="248"/>
      <x:c r="N901" s="248"/>
      <x:c r="O901" s="248"/>
      <x:c r="P901" s="248"/>
      <x:c r="Q901" s="248"/>
      <x:c r="R901" s="248"/>
      <x:c r="S901" s="248"/>
      <x:c r="T901" s="248"/>
      <x:c r="U901" s="248"/>
      <x:c r="V901" s="248"/>
      <x:c r="W901" s="248"/>
      <x:c r="X901" s="248"/>
      <x:c r="Y901" s="248"/>
      <x:c r="Z901" s="248"/>
    </x:row>
    <x:row r="902">
      <x:c r="A902" s="248"/>
      <x:c r="B902" s="248"/>
      <x:c r="C902" s="248"/>
      <x:c r="D902" s="248"/>
      <x:c r="E902" s="248"/>
      <x:c r="F902" s="248"/>
      <x:c r="G902" s="248"/>
      <x:c r="H902" s="248"/>
      <x:c r="I902" s="248"/>
      <x:c r="J902" s="248"/>
      <x:c r="K902" s="248"/>
      <x:c r="L902" s="248"/>
      <x:c r="M902" s="248"/>
      <x:c r="N902" s="248"/>
      <x:c r="O902" s="248"/>
      <x:c r="P902" s="248"/>
      <x:c r="Q902" s="248"/>
      <x:c r="R902" s="248"/>
      <x:c r="S902" s="248"/>
      <x:c r="T902" s="248"/>
      <x:c r="U902" s="248"/>
      <x:c r="V902" s="248"/>
      <x:c r="W902" s="248"/>
      <x:c r="X902" s="248"/>
      <x:c r="Y902" s="248"/>
      <x:c r="Z902" s="248"/>
    </x:row>
    <x:row r="903">
      <x:c r="A903" s="248"/>
      <x:c r="B903" s="248"/>
      <x:c r="C903" s="248"/>
      <x:c r="D903" s="248"/>
      <x:c r="E903" s="248"/>
      <x:c r="F903" s="248"/>
      <x:c r="G903" s="248"/>
      <x:c r="H903" s="248"/>
      <x:c r="I903" s="248"/>
      <x:c r="J903" s="248"/>
      <x:c r="K903" s="248"/>
      <x:c r="L903" s="248"/>
      <x:c r="M903" s="248"/>
      <x:c r="N903" s="248"/>
      <x:c r="O903" s="248"/>
      <x:c r="P903" s="248"/>
      <x:c r="Q903" s="248"/>
      <x:c r="R903" s="248"/>
      <x:c r="S903" s="248"/>
      <x:c r="T903" s="248"/>
      <x:c r="U903" s="248"/>
      <x:c r="V903" s="248"/>
      <x:c r="W903" s="248"/>
      <x:c r="X903" s="248"/>
      <x:c r="Y903" s="248"/>
      <x:c r="Z903" s="248"/>
    </x:row>
    <x:row r="904">
      <x:c r="A904" s="248"/>
      <x:c r="B904" s="248"/>
      <x:c r="C904" s="248"/>
      <x:c r="D904" s="248"/>
      <x:c r="E904" s="248"/>
      <x:c r="F904" s="248"/>
      <x:c r="G904" s="248"/>
      <x:c r="H904" s="248"/>
      <x:c r="I904" s="248"/>
      <x:c r="J904" s="248"/>
      <x:c r="K904" s="248"/>
      <x:c r="L904" s="248"/>
      <x:c r="M904" s="248"/>
      <x:c r="N904" s="248"/>
      <x:c r="O904" s="248"/>
      <x:c r="P904" s="248"/>
      <x:c r="Q904" s="248"/>
      <x:c r="R904" s="248"/>
      <x:c r="S904" s="248"/>
      <x:c r="T904" s="248"/>
      <x:c r="U904" s="248"/>
      <x:c r="V904" s="248"/>
      <x:c r="W904" s="248"/>
      <x:c r="X904" s="248"/>
      <x:c r="Y904" s="248"/>
      <x:c r="Z904" s="248"/>
    </x:row>
    <x:row r="905">
      <x:c r="A905" s="248"/>
      <x:c r="B905" s="248"/>
      <x:c r="C905" s="248"/>
      <x:c r="D905" s="248"/>
      <x:c r="E905" s="248"/>
      <x:c r="F905" s="248"/>
      <x:c r="G905" s="248"/>
      <x:c r="H905" s="248"/>
      <x:c r="I905" s="248"/>
      <x:c r="J905" s="248"/>
      <x:c r="K905" s="248"/>
      <x:c r="L905" s="248"/>
      <x:c r="M905" s="248"/>
      <x:c r="N905" s="248"/>
      <x:c r="O905" s="248"/>
      <x:c r="P905" s="248"/>
      <x:c r="Q905" s="248"/>
      <x:c r="R905" s="248"/>
      <x:c r="S905" s="248"/>
      <x:c r="T905" s="248"/>
      <x:c r="U905" s="248"/>
      <x:c r="V905" s="248"/>
      <x:c r="W905" s="248"/>
      <x:c r="X905" s="248"/>
      <x:c r="Y905" s="248"/>
      <x:c r="Z905" s="248"/>
    </x:row>
    <x:row r="906">
      <x:c r="A906" s="248"/>
      <x:c r="B906" s="248"/>
      <x:c r="C906" s="248"/>
      <x:c r="D906" s="248"/>
      <x:c r="E906" s="248"/>
      <x:c r="F906" s="248"/>
      <x:c r="G906" s="248"/>
      <x:c r="H906" s="248"/>
      <x:c r="I906" s="248"/>
      <x:c r="J906" s="248"/>
      <x:c r="K906" s="248"/>
      <x:c r="L906" s="248"/>
      <x:c r="M906" s="248"/>
      <x:c r="N906" s="248"/>
      <x:c r="O906" s="248"/>
      <x:c r="P906" s="248"/>
      <x:c r="Q906" s="248"/>
      <x:c r="R906" s="248"/>
      <x:c r="S906" s="248"/>
      <x:c r="T906" s="248"/>
      <x:c r="U906" s="248"/>
      <x:c r="V906" s="248"/>
      <x:c r="W906" s="248"/>
      <x:c r="X906" s="248"/>
      <x:c r="Y906" s="248"/>
      <x:c r="Z906" s="248"/>
    </x:row>
    <x:row r="907">
      <x:c r="A907" s="248"/>
      <x:c r="B907" s="248"/>
      <x:c r="C907" s="248"/>
      <x:c r="D907" s="248"/>
      <x:c r="E907" s="248"/>
      <x:c r="F907" s="248"/>
      <x:c r="G907" s="248"/>
      <x:c r="H907" s="248"/>
      <x:c r="I907" s="248"/>
      <x:c r="J907" s="248"/>
      <x:c r="K907" s="248"/>
      <x:c r="L907" s="248"/>
      <x:c r="M907" s="248"/>
      <x:c r="N907" s="248"/>
      <x:c r="O907" s="248"/>
      <x:c r="P907" s="248"/>
      <x:c r="Q907" s="248"/>
      <x:c r="R907" s="248"/>
      <x:c r="S907" s="248"/>
      <x:c r="T907" s="248"/>
      <x:c r="U907" s="248"/>
      <x:c r="V907" s="248"/>
      <x:c r="W907" s="248"/>
      <x:c r="X907" s="248"/>
      <x:c r="Y907" s="248"/>
      <x:c r="Z907" s="248"/>
    </x:row>
    <x:row r="908">
      <x:c r="A908" s="248"/>
      <x:c r="B908" s="248"/>
      <x:c r="C908" s="248"/>
      <x:c r="D908" s="248"/>
      <x:c r="E908" s="248"/>
      <x:c r="F908" s="248"/>
      <x:c r="G908" s="248"/>
      <x:c r="H908" s="248"/>
      <x:c r="I908" s="248"/>
      <x:c r="J908" s="248"/>
      <x:c r="K908" s="248"/>
      <x:c r="L908" s="248"/>
      <x:c r="M908" s="248"/>
      <x:c r="N908" s="248"/>
      <x:c r="O908" s="248"/>
      <x:c r="P908" s="248"/>
      <x:c r="Q908" s="248"/>
      <x:c r="R908" s="248"/>
      <x:c r="S908" s="248"/>
      <x:c r="T908" s="248"/>
      <x:c r="U908" s="248"/>
      <x:c r="V908" s="248"/>
      <x:c r="W908" s="248"/>
      <x:c r="X908" s="248"/>
      <x:c r="Y908" s="248"/>
      <x:c r="Z908" s="248"/>
    </x:row>
    <x:row r="909">
      <x:c r="A909" s="248"/>
      <x:c r="B909" s="248"/>
      <x:c r="C909" s="248"/>
      <x:c r="D909" s="248"/>
      <x:c r="E909" s="248"/>
      <x:c r="F909" s="248"/>
      <x:c r="G909" s="248"/>
      <x:c r="H909" s="248"/>
      <x:c r="I909" s="248"/>
      <x:c r="J909" s="248"/>
      <x:c r="K909" s="248"/>
      <x:c r="L909" s="248"/>
      <x:c r="M909" s="248"/>
      <x:c r="N909" s="248"/>
      <x:c r="O909" s="248"/>
      <x:c r="P909" s="248"/>
      <x:c r="Q909" s="248"/>
      <x:c r="R909" s="248"/>
      <x:c r="S909" s="248"/>
      <x:c r="T909" s="248"/>
      <x:c r="U909" s="248"/>
      <x:c r="V909" s="248"/>
      <x:c r="W909" s="248"/>
      <x:c r="X909" s="248"/>
      <x:c r="Y909" s="248"/>
      <x:c r="Z909" s="248"/>
    </x:row>
    <x:row r="910">
      <x:c r="A910" s="248"/>
      <x:c r="B910" s="248"/>
      <x:c r="C910" s="248"/>
      <x:c r="D910" s="248"/>
      <x:c r="E910" s="248"/>
      <x:c r="F910" s="248"/>
      <x:c r="G910" s="248"/>
      <x:c r="H910" s="248"/>
      <x:c r="I910" s="248"/>
      <x:c r="J910" s="248"/>
      <x:c r="K910" s="248"/>
      <x:c r="L910" s="248"/>
      <x:c r="M910" s="248"/>
      <x:c r="N910" s="248"/>
      <x:c r="O910" s="248"/>
      <x:c r="P910" s="248"/>
      <x:c r="Q910" s="248"/>
      <x:c r="R910" s="248"/>
      <x:c r="S910" s="248"/>
      <x:c r="T910" s="248"/>
      <x:c r="U910" s="248"/>
      <x:c r="V910" s="248"/>
      <x:c r="W910" s="248"/>
      <x:c r="X910" s="248"/>
      <x:c r="Y910" s="248"/>
      <x:c r="Z910" s="248"/>
    </x:row>
    <x:row r="911">
      <x:c r="A911" s="248"/>
      <x:c r="B911" s="248"/>
      <x:c r="C911" s="248"/>
      <x:c r="D911" s="248"/>
      <x:c r="E911" s="248"/>
      <x:c r="F911" s="248"/>
      <x:c r="G911" s="248"/>
      <x:c r="H911" s="248"/>
      <x:c r="I911" s="248"/>
      <x:c r="J911" s="248"/>
      <x:c r="K911" s="248"/>
      <x:c r="L911" s="248"/>
      <x:c r="M911" s="248"/>
      <x:c r="N911" s="248"/>
      <x:c r="O911" s="248"/>
      <x:c r="P911" s="248"/>
      <x:c r="Q911" s="248"/>
      <x:c r="R911" s="248"/>
      <x:c r="S911" s="248"/>
      <x:c r="T911" s="248"/>
      <x:c r="U911" s="248"/>
      <x:c r="V911" s="248"/>
      <x:c r="W911" s="248"/>
      <x:c r="X911" s="248"/>
      <x:c r="Y911" s="248"/>
      <x:c r="Z911" s="248"/>
    </x:row>
    <x:row r="912">
      <x:c r="A912" s="248"/>
      <x:c r="B912" s="248"/>
      <x:c r="C912" s="248"/>
      <x:c r="D912" s="248"/>
      <x:c r="E912" s="248"/>
      <x:c r="F912" s="248"/>
      <x:c r="G912" s="248"/>
      <x:c r="H912" s="248"/>
      <x:c r="I912" s="248"/>
      <x:c r="J912" s="248"/>
      <x:c r="K912" s="248"/>
      <x:c r="L912" s="248"/>
      <x:c r="M912" s="248"/>
      <x:c r="N912" s="248"/>
      <x:c r="O912" s="248"/>
      <x:c r="P912" s="248"/>
      <x:c r="Q912" s="248"/>
      <x:c r="R912" s="248"/>
      <x:c r="S912" s="248"/>
      <x:c r="T912" s="248"/>
      <x:c r="U912" s="248"/>
      <x:c r="V912" s="248"/>
      <x:c r="W912" s="248"/>
      <x:c r="X912" s="248"/>
      <x:c r="Y912" s="248"/>
      <x:c r="Z912" s="248"/>
    </x:row>
    <x:row r="913">
      <x:c r="A913" s="248"/>
      <x:c r="B913" s="248"/>
      <x:c r="C913" s="248"/>
      <x:c r="D913" s="248"/>
      <x:c r="E913" s="248"/>
      <x:c r="F913" s="248"/>
      <x:c r="G913" s="248"/>
      <x:c r="H913" s="248"/>
      <x:c r="I913" s="248"/>
      <x:c r="J913" s="248"/>
      <x:c r="K913" s="248"/>
      <x:c r="L913" s="248"/>
      <x:c r="M913" s="248"/>
      <x:c r="N913" s="248"/>
      <x:c r="O913" s="248"/>
      <x:c r="P913" s="248"/>
      <x:c r="Q913" s="248"/>
      <x:c r="R913" s="248"/>
      <x:c r="S913" s="248"/>
      <x:c r="T913" s="248"/>
      <x:c r="U913" s="248"/>
      <x:c r="V913" s="248"/>
      <x:c r="W913" s="248"/>
      <x:c r="X913" s="248"/>
      <x:c r="Y913" s="248"/>
      <x:c r="Z913" s="248"/>
    </x:row>
    <x:row r="914">
      <x:c r="A914" s="248"/>
      <x:c r="B914" s="248"/>
      <x:c r="C914" s="248"/>
      <x:c r="D914" s="248"/>
      <x:c r="E914" s="248"/>
      <x:c r="F914" s="248"/>
      <x:c r="G914" s="248"/>
      <x:c r="H914" s="248"/>
      <x:c r="I914" s="248"/>
      <x:c r="J914" s="248"/>
      <x:c r="K914" s="248"/>
      <x:c r="L914" s="248"/>
      <x:c r="M914" s="248"/>
      <x:c r="N914" s="248"/>
      <x:c r="O914" s="248"/>
      <x:c r="P914" s="248"/>
      <x:c r="Q914" s="248"/>
      <x:c r="R914" s="248"/>
      <x:c r="S914" s="248"/>
      <x:c r="T914" s="248"/>
      <x:c r="U914" s="248"/>
      <x:c r="V914" s="248"/>
      <x:c r="W914" s="248"/>
      <x:c r="X914" s="248"/>
      <x:c r="Y914" s="248"/>
      <x:c r="Z914" s="248"/>
    </x:row>
    <x:row r="915">
      <x:c r="A915" s="248"/>
      <x:c r="B915" s="248"/>
      <x:c r="C915" s="248"/>
      <x:c r="D915" s="248"/>
      <x:c r="E915" s="248"/>
      <x:c r="F915" s="248"/>
      <x:c r="G915" s="248"/>
      <x:c r="H915" s="248"/>
      <x:c r="I915" s="248"/>
      <x:c r="J915" s="248"/>
      <x:c r="K915" s="248"/>
      <x:c r="L915" s="248"/>
      <x:c r="M915" s="248"/>
      <x:c r="N915" s="248"/>
      <x:c r="O915" s="248"/>
      <x:c r="P915" s="248"/>
      <x:c r="Q915" s="248"/>
      <x:c r="R915" s="248"/>
      <x:c r="S915" s="248"/>
      <x:c r="T915" s="248"/>
      <x:c r="U915" s="248"/>
      <x:c r="V915" s="248"/>
      <x:c r="W915" s="248"/>
      <x:c r="X915" s="248"/>
      <x:c r="Y915" s="248"/>
      <x:c r="Z915" s="248"/>
    </x:row>
    <x:row r="916">
      <x:c r="A916" s="248"/>
      <x:c r="B916" s="248"/>
      <x:c r="C916" s="248"/>
      <x:c r="D916" s="248"/>
      <x:c r="E916" s="248"/>
      <x:c r="F916" s="248"/>
      <x:c r="G916" s="248"/>
      <x:c r="H916" s="248"/>
      <x:c r="I916" s="248"/>
      <x:c r="J916" s="248"/>
      <x:c r="K916" s="248"/>
      <x:c r="L916" s="248"/>
      <x:c r="M916" s="248"/>
      <x:c r="N916" s="248"/>
      <x:c r="O916" s="248"/>
      <x:c r="P916" s="248"/>
      <x:c r="Q916" s="248"/>
      <x:c r="R916" s="248"/>
      <x:c r="S916" s="248"/>
      <x:c r="T916" s="248"/>
      <x:c r="U916" s="248"/>
      <x:c r="V916" s="248"/>
      <x:c r="W916" s="248"/>
      <x:c r="X916" s="248"/>
      <x:c r="Y916" s="248"/>
      <x:c r="Z916" s="248"/>
    </x:row>
    <x:row r="917">
      <x:c r="A917" s="248"/>
      <x:c r="B917" s="248"/>
      <x:c r="C917" s="248"/>
      <x:c r="D917" s="248"/>
      <x:c r="E917" s="248"/>
      <x:c r="F917" s="248"/>
      <x:c r="G917" s="248"/>
      <x:c r="H917" s="248"/>
      <x:c r="I917" s="248"/>
      <x:c r="J917" s="248"/>
      <x:c r="K917" s="248"/>
      <x:c r="L917" s="248"/>
      <x:c r="M917" s="248"/>
      <x:c r="N917" s="248"/>
      <x:c r="O917" s="248"/>
      <x:c r="P917" s="248"/>
      <x:c r="Q917" s="248"/>
      <x:c r="R917" s="248"/>
      <x:c r="S917" s="248"/>
      <x:c r="T917" s="248"/>
      <x:c r="U917" s="248"/>
      <x:c r="V917" s="248"/>
      <x:c r="W917" s="248"/>
      <x:c r="X917" s="248"/>
      <x:c r="Y917" s="248"/>
      <x:c r="Z917" s="248"/>
    </x:row>
    <x:row r="918">
      <x:c r="A918" s="248"/>
      <x:c r="B918" s="248"/>
      <x:c r="C918" s="248"/>
      <x:c r="D918" s="248"/>
      <x:c r="E918" s="248"/>
      <x:c r="F918" s="248"/>
      <x:c r="G918" s="248"/>
      <x:c r="H918" s="248"/>
      <x:c r="I918" s="248"/>
      <x:c r="J918" s="248"/>
      <x:c r="K918" s="248"/>
      <x:c r="L918" s="248"/>
      <x:c r="M918" s="248"/>
      <x:c r="N918" s="248"/>
      <x:c r="O918" s="248"/>
      <x:c r="P918" s="248"/>
      <x:c r="Q918" s="248"/>
      <x:c r="R918" s="248"/>
      <x:c r="S918" s="248"/>
      <x:c r="T918" s="248"/>
      <x:c r="U918" s="248"/>
      <x:c r="V918" s="248"/>
      <x:c r="W918" s="248"/>
      <x:c r="X918" s="248"/>
      <x:c r="Y918" s="248"/>
      <x:c r="Z918" s="248"/>
    </x:row>
    <x:row r="919">
      <x:c r="A919" s="248"/>
      <x:c r="B919" s="248"/>
      <x:c r="C919" s="248"/>
      <x:c r="D919" s="248"/>
      <x:c r="E919" s="248"/>
      <x:c r="F919" s="248"/>
      <x:c r="G919" s="248"/>
      <x:c r="H919" s="248"/>
      <x:c r="I919" s="248"/>
      <x:c r="J919" s="248"/>
      <x:c r="K919" s="248"/>
      <x:c r="L919" s="248"/>
      <x:c r="M919" s="248"/>
      <x:c r="N919" s="248"/>
      <x:c r="O919" s="248"/>
      <x:c r="P919" s="248"/>
      <x:c r="Q919" s="248"/>
      <x:c r="R919" s="248"/>
      <x:c r="S919" s="248"/>
      <x:c r="T919" s="248"/>
      <x:c r="U919" s="248"/>
      <x:c r="V919" s="248"/>
      <x:c r="W919" s="248"/>
      <x:c r="X919" s="248"/>
      <x:c r="Y919" s="248"/>
      <x:c r="Z919" s="248"/>
    </x:row>
    <x:row r="920">
      <x:c r="A920" s="248"/>
      <x:c r="B920" s="248"/>
      <x:c r="C920" s="248"/>
      <x:c r="D920" s="248"/>
      <x:c r="E920" s="248"/>
      <x:c r="F920" s="248"/>
      <x:c r="G920" s="248"/>
      <x:c r="H920" s="248"/>
      <x:c r="I920" s="248"/>
      <x:c r="J920" s="248"/>
      <x:c r="K920" s="248"/>
      <x:c r="L920" s="248"/>
      <x:c r="M920" s="248"/>
      <x:c r="N920" s="248"/>
      <x:c r="O920" s="248"/>
      <x:c r="P920" s="248"/>
      <x:c r="Q920" s="248"/>
      <x:c r="R920" s="248"/>
      <x:c r="S920" s="248"/>
      <x:c r="T920" s="248"/>
      <x:c r="U920" s="248"/>
      <x:c r="V920" s="248"/>
      <x:c r="W920" s="248"/>
      <x:c r="X920" s="248"/>
      <x:c r="Y920" s="248"/>
      <x:c r="Z920" s="248"/>
    </x:row>
    <x:row r="921">
      <x:c r="A921" s="248"/>
      <x:c r="B921" s="248"/>
      <x:c r="C921" s="248"/>
      <x:c r="D921" s="248"/>
      <x:c r="E921" s="248"/>
      <x:c r="F921" s="248"/>
      <x:c r="G921" s="248"/>
      <x:c r="H921" s="248"/>
      <x:c r="I921" s="248"/>
      <x:c r="J921" s="248"/>
      <x:c r="K921" s="248"/>
      <x:c r="L921" s="248"/>
      <x:c r="M921" s="248"/>
      <x:c r="N921" s="248"/>
      <x:c r="O921" s="248"/>
      <x:c r="P921" s="248"/>
      <x:c r="Q921" s="248"/>
      <x:c r="R921" s="248"/>
      <x:c r="S921" s="248"/>
      <x:c r="T921" s="248"/>
      <x:c r="U921" s="248"/>
      <x:c r="V921" s="248"/>
      <x:c r="W921" s="248"/>
      <x:c r="X921" s="248"/>
      <x:c r="Y921" s="248"/>
      <x:c r="Z921" s="248"/>
    </x:row>
    <x:row r="922">
      <x:c r="A922" s="248"/>
      <x:c r="B922" s="248"/>
      <x:c r="C922" s="248"/>
      <x:c r="D922" s="248"/>
      <x:c r="E922" s="248"/>
      <x:c r="F922" s="248"/>
      <x:c r="G922" s="248"/>
      <x:c r="H922" s="248"/>
      <x:c r="I922" s="248"/>
      <x:c r="J922" s="248"/>
      <x:c r="K922" s="248"/>
      <x:c r="L922" s="248"/>
      <x:c r="M922" s="248"/>
      <x:c r="N922" s="248"/>
      <x:c r="O922" s="248"/>
      <x:c r="P922" s="248"/>
      <x:c r="Q922" s="248"/>
      <x:c r="R922" s="248"/>
      <x:c r="S922" s="248"/>
      <x:c r="T922" s="248"/>
      <x:c r="U922" s="248"/>
      <x:c r="V922" s="248"/>
      <x:c r="W922" s="248"/>
      <x:c r="X922" s="248"/>
      <x:c r="Y922" s="248"/>
      <x:c r="Z922" s="248"/>
    </x:row>
    <x:row r="923">
      <x:c r="A923" s="248"/>
      <x:c r="B923" s="248"/>
      <x:c r="C923" s="248"/>
      <x:c r="D923" s="248"/>
      <x:c r="E923" s="248"/>
      <x:c r="F923" s="248"/>
      <x:c r="G923" s="248"/>
      <x:c r="H923" s="248"/>
      <x:c r="I923" s="248"/>
      <x:c r="J923" s="248"/>
      <x:c r="K923" s="248"/>
      <x:c r="L923" s="248"/>
      <x:c r="M923" s="248"/>
      <x:c r="N923" s="248"/>
      <x:c r="O923" s="248"/>
      <x:c r="P923" s="248"/>
      <x:c r="Q923" s="248"/>
      <x:c r="R923" s="248"/>
      <x:c r="S923" s="248"/>
      <x:c r="T923" s="248"/>
      <x:c r="U923" s="248"/>
      <x:c r="V923" s="248"/>
      <x:c r="W923" s="248"/>
      <x:c r="X923" s="248"/>
      <x:c r="Y923" s="248"/>
      <x:c r="Z923" s="248"/>
    </x:row>
    <x:row r="924">
      <x:c r="A924" s="248"/>
      <x:c r="B924" s="248"/>
      <x:c r="C924" s="248"/>
      <x:c r="D924" s="248"/>
      <x:c r="E924" s="248"/>
      <x:c r="F924" s="248"/>
      <x:c r="G924" s="248"/>
      <x:c r="H924" s="248"/>
      <x:c r="I924" s="248"/>
      <x:c r="J924" s="248"/>
      <x:c r="K924" s="248"/>
      <x:c r="L924" s="248"/>
      <x:c r="M924" s="248"/>
      <x:c r="N924" s="248"/>
      <x:c r="O924" s="248"/>
      <x:c r="P924" s="248"/>
      <x:c r="Q924" s="248"/>
      <x:c r="R924" s="248"/>
      <x:c r="S924" s="248"/>
      <x:c r="T924" s="248"/>
      <x:c r="U924" s="248"/>
      <x:c r="V924" s="248"/>
      <x:c r="W924" s="248"/>
      <x:c r="X924" s="248"/>
      <x:c r="Y924" s="248"/>
      <x:c r="Z924" s="248"/>
    </x:row>
    <x:row r="925">
      <x:c r="A925" s="248"/>
      <x:c r="B925" s="248"/>
      <x:c r="C925" s="248"/>
      <x:c r="D925" s="248"/>
      <x:c r="E925" s="248"/>
      <x:c r="F925" s="248"/>
      <x:c r="G925" s="248"/>
      <x:c r="H925" s="248"/>
      <x:c r="I925" s="248"/>
      <x:c r="J925" s="248"/>
      <x:c r="K925" s="248"/>
      <x:c r="L925" s="248"/>
      <x:c r="M925" s="248"/>
      <x:c r="N925" s="248"/>
      <x:c r="O925" s="248"/>
      <x:c r="P925" s="248"/>
      <x:c r="Q925" s="248"/>
      <x:c r="R925" s="248"/>
      <x:c r="S925" s="248"/>
      <x:c r="T925" s="248"/>
      <x:c r="U925" s="248"/>
      <x:c r="V925" s="248"/>
      <x:c r="W925" s="248"/>
      <x:c r="X925" s="248"/>
      <x:c r="Y925" s="248"/>
      <x:c r="Z925" s="248"/>
    </x:row>
    <x:row r="926">
      <x:c r="A926" s="248"/>
      <x:c r="B926" s="248"/>
      <x:c r="C926" s="248"/>
      <x:c r="D926" s="248"/>
      <x:c r="E926" s="248"/>
      <x:c r="F926" s="248"/>
      <x:c r="G926" s="248"/>
      <x:c r="H926" s="248"/>
      <x:c r="I926" s="248"/>
      <x:c r="J926" s="248"/>
      <x:c r="K926" s="248"/>
      <x:c r="L926" s="248"/>
      <x:c r="M926" s="248"/>
      <x:c r="N926" s="248"/>
      <x:c r="O926" s="248"/>
      <x:c r="P926" s="248"/>
      <x:c r="Q926" s="248"/>
      <x:c r="R926" s="248"/>
      <x:c r="S926" s="248"/>
      <x:c r="T926" s="248"/>
      <x:c r="U926" s="248"/>
      <x:c r="V926" s="248"/>
      <x:c r="W926" s="248"/>
      <x:c r="X926" s="248"/>
      <x:c r="Y926" s="248"/>
      <x:c r="Z926" s="248"/>
    </x:row>
    <x:row r="927">
      <x:c r="A927" s="248"/>
      <x:c r="B927" s="248"/>
      <x:c r="C927" s="248"/>
      <x:c r="D927" s="248"/>
      <x:c r="E927" s="248"/>
      <x:c r="F927" s="248"/>
      <x:c r="G927" s="248"/>
      <x:c r="H927" s="248"/>
      <x:c r="I927" s="248"/>
      <x:c r="J927" s="248"/>
      <x:c r="K927" s="248"/>
      <x:c r="L927" s="248"/>
      <x:c r="M927" s="248"/>
      <x:c r="N927" s="248"/>
      <x:c r="O927" s="248"/>
      <x:c r="P927" s="248"/>
      <x:c r="Q927" s="248"/>
      <x:c r="R927" s="248"/>
      <x:c r="S927" s="248"/>
      <x:c r="T927" s="248"/>
      <x:c r="U927" s="248"/>
      <x:c r="V927" s="248"/>
      <x:c r="W927" s="248"/>
      <x:c r="X927" s="248"/>
      <x:c r="Y927" s="248"/>
      <x:c r="Z927" s="248"/>
    </x:row>
    <x:row r="928">
      <x:c r="A928" s="248"/>
      <x:c r="B928" s="248"/>
      <x:c r="C928" s="248"/>
      <x:c r="D928" s="248"/>
      <x:c r="E928" s="248"/>
      <x:c r="F928" s="248"/>
      <x:c r="G928" s="248"/>
      <x:c r="H928" s="248"/>
      <x:c r="I928" s="248"/>
      <x:c r="J928" s="248"/>
      <x:c r="K928" s="248"/>
      <x:c r="L928" s="248"/>
      <x:c r="M928" s="248"/>
      <x:c r="N928" s="248"/>
      <x:c r="O928" s="248"/>
      <x:c r="P928" s="248"/>
      <x:c r="Q928" s="248"/>
      <x:c r="R928" s="248"/>
      <x:c r="S928" s="248"/>
      <x:c r="T928" s="248"/>
      <x:c r="U928" s="248"/>
      <x:c r="V928" s="248"/>
      <x:c r="W928" s="248"/>
      <x:c r="X928" s="248"/>
      <x:c r="Y928" s="248"/>
      <x:c r="Z928" s="248"/>
    </x:row>
    <x:row r="929">
      <x:c r="A929" s="248"/>
      <x:c r="B929" s="248"/>
      <x:c r="C929" s="248"/>
      <x:c r="D929" s="248"/>
      <x:c r="E929" s="248"/>
      <x:c r="F929" s="248"/>
      <x:c r="G929" s="248"/>
      <x:c r="H929" s="248"/>
      <x:c r="I929" s="248"/>
      <x:c r="J929" s="248"/>
      <x:c r="K929" s="248"/>
      <x:c r="L929" s="248"/>
      <x:c r="M929" s="248"/>
      <x:c r="N929" s="248"/>
      <x:c r="O929" s="248"/>
      <x:c r="P929" s="248"/>
      <x:c r="Q929" s="248"/>
      <x:c r="R929" s="248"/>
      <x:c r="S929" s="248"/>
      <x:c r="T929" s="248"/>
      <x:c r="U929" s="248"/>
      <x:c r="V929" s="248"/>
      <x:c r="W929" s="248"/>
      <x:c r="X929" s="248"/>
      <x:c r="Y929" s="248"/>
      <x:c r="Z929" s="248"/>
    </x:row>
    <x:row r="930">
      <x:c r="A930" s="248"/>
      <x:c r="B930" s="248"/>
      <x:c r="C930" s="248"/>
      <x:c r="D930" s="248"/>
      <x:c r="E930" s="248"/>
      <x:c r="F930" s="248"/>
      <x:c r="G930" s="248"/>
      <x:c r="H930" s="248"/>
      <x:c r="I930" s="248"/>
      <x:c r="J930" s="248"/>
      <x:c r="K930" s="248"/>
      <x:c r="L930" s="248"/>
      <x:c r="M930" s="248"/>
      <x:c r="N930" s="248"/>
      <x:c r="O930" s="248"/>
      <x:c r="P930" s="248"/>
      <x:c r="Q930" s="248"/>
      <x:c r="R930" s="248"/>
      <x:c r="S930" s="248"/>
      <x:c r="T930" s="248"/>
      <x:c r="U930" s="248"/>
      <x:c r="V930" s="248"/>
      <x:c r="W930" s="248"/>
      <x:c r="X930" s="248"/>
      <x:c r="Y930" s="248"/>
      <x:c r="Z930" s="248"/>
    </x:row>
    <x:row r="931">
      <x:c r="A931" s="248"/>
      <x:c r="B931" s="248"/>
      <x:c r="C931" s="248"/>
      <x:c r="D931" s="248"/>
      <x:c r="E931" s="248"/>
      <x:c r="F931" s="248"/>
      <x:c r="G931" s="248"/>
      <x:c r="H931" s="248"/>
      <x:c r="I931" s="248"/>
      <x:c r="J931" s="248"/>
      <x:c r="K931" s="248"/>
      <x:c r="L931" s="248"/>
      <x:c r="M931" s="248"/>
      <x:c r="N931" s="248"/>
      <x:c r="O931" s="248"/>
      <x:c r="P931" s="248"/>
      <x:c r="Q931" s="248"/>
      <x:c r="R931" s="248"/>
      <x:c r="S931" s="248"/>
      <x:c r="T931" s="248"/>
      <x:c r="U931" s="248"/>
      <x:c r="V931" s="248"/>
      <x:c r="W931" s="248"/>
      <x:c r="X931" s="248"/>
      <x:c r="Y931" s="248"/>
      <x:c r="Z931" s="248"/>
    </x:row>
    <x:row r="932">
      <x:c r="A932" s="248"/>
      <x:c r="B932" s="248"/>
      <x:c r="C932" s="248"/>
      <x:c r="D932" s="248"/>
      <x:c r="E932" s="248"/>
      <x:c r="F932" s="248"/>
      <x:c r="G932" s="248"/>
      <x:c r="H932" s="248"/>
      <x:c r="I932" s="248"/>
      <x:c r="J932" s="248"/>
      <x:c r="K932" s="248"/>
      <x:c r="L932" s="248"/>
      <x:c r="M932" s="248"/>
      <x:c r="N932" s="248"/>
      <x:c r="O932" s="248"/>
      <x:c r="P932" s="248"/>
      <x:c r="Q932" s="248"/>
      <x:c r="R932" s="248"/>
      <x:c r="S932" s="248"/>
      <x:c r="T932" s="248"/>
      <x:c r="U932" s="248"/>
      <x:c r="V932" s="248"/>
      <x:c r="W932" s="248"/>
      <x:c r="X932" s="248"/>
      <x:c r="Y932" s="248"/>
      <x:c r="Z932" s="248"/>
    </x:row>
    <x:row r="933">
      <x:c r="A933" s="248"/>
      <x:c r="B933" s="248"/>
      <x:c r="C933" s="248"/>
      <x:c r="D933" s="248"/>
      <x:c r="E933" s="248"/>
      <x:c r="F933" s="248"/>
      <x:c r="G933" s="248"/>
      <x:c r="H933" s="248"/>
      <x:c r="I933" s="248"/>
      <x:c r="J933" s="248"/>
      <x:c r="K933" s="248"/>
      <x:c r="L933" s="248"/>
      <x:c r="M933" s="248"/>
      <x:c r="N933" s="248"/>
      <x:c r="O933" s="248"/>
      <x:c r="P933" s="248"/>
      <x:c r="Q933" s="248"/>
      <x:c r="R933" s="248"/>
      <x:c r="S933" s="248"/>
      <x:c r="T933" s="248"/>
      <x:c r="U933" s="248"/>
      <x:c r="V933" s="248"/>
      <x:c r="W933" s="248"/>
      <x:c r="X933" s="248"/>
      <x:c r="Y933" s="248"/>
      <x:c r="Z933" s="248"/>
    </x:row>
    <x:row r="934">
      <x:c r="A934" s="248"/>
      <x:c r="B934" s="248"/>
      <x:c r="C934" s="248"/>
      <x:c r="D934" s="248"/>
      <x:c r="E934" s="248"/>
      <x:c r="F934" s="248"/>
      <x:c r="G934" s="248"/>
      <x:c r="H934" s="248"/>
      <x:c r="I934" s="248"/>
      <x:c r="J934" s="248"/>
      <x:c r="K934" s="248"/>
      <x:c r="L934" s="248"/>
      <x:c r="M934" s="248"/>
      <x:c r="N934" s="248"/>
      <x:c r="O934" s="248"/>
      <x:c r="P934" s="248"/>
      <x:c r="Q934" s="248"/>
      <x:c r="R934" s="248"/>
      <x:c r="S934" s="248"/>
      <x:c r="T934" s="248"/>
      <x:c r="U934" s="248"/>
      <x:c r="V934" s="248"/>
      <x:c r="W934" s="248"/>
      <x:c r="X934" s="248"/>
      <x:c r="Y934" s="248"/>
      <x:c r="Z934" s="248"/>
    </x:row>
    <x:row r="935">
      <x:c r="A935" s="248"/>
      <x:c r="B935" s="248"/>
      <x:c r="C935" s="248"/>
      <x:c r="D935" s="248"/>
      <x:c r="E935" s="248"/>
      <x:c r="F935" s="248"/>
      <x:c r="G935" s="248"/>
      <x:c r="H935" s="248"/>
      <x:c r="I935" s="248"/>
      <x:c r="J935" s="248"/>
      <x:c r="K935" s="248"/>
      <x:c r="L935" s="248"/>
      <x:c r="M935" s="248"/>
      <x:c r="N935" s="248"/>
      <x:c r="O935" s="248"/>
      <x:c r="P935" s="248"/>
      <x:c r="Q935" s="248"/>
      <x:c r="R935" s="248"/>
      <x:c r="S935" s="248"/>
      <x:c r="T935" s="248"/>
      <x:c r="U935" s="248"/>
      <x:c r="V935" s="248"/>
      <x:c r="W935" s="248"/>
      <x:c r="X935" s="248"/>
      <x:c r="Y935" s="248"/>
      <x:c r="Z935" s="248"/>
    </x:row>
    <x:row r="936">
      <x:c r="A936" s="248"/>
      <x:c r="B936" s="248"/>
      <x:c r="C936" s="248"/>
      <x:c r="D936" s="248"/>
      <x:c r="E936" s="248"/>
      <x:c r="F936" s="248"/>
      <x:c r="G936" s="248"/>
      <x:c r="H936" s="248"/>
      <x:c r="I936" s="248"/>
      <x:c r="J936" s="248"/>
      <x:c r="K936" s="248"/>
      <x:c r="L936" s="248"/>
      <x:c r="M936" s="248"/>
      <x:c r="N936" s="248"/>
      <x:c r="O936" s="248"/>
      <x:c r="P936" s="248"/>
      <x:c r="Q936" s="248"/>
      <x:c r="R936" s="248"/>
      <x:c r="S936" s="248"/>
      <x:c r="T936" s="248"/>
      <x:c r="U936" s="248"/>
      <x:c r="V936" s="248"/>
      <x:c r="W936" s="248"/>
      <x:c r="X936" s="248"/>
      <x:c r="Y936" s="248"/>
      <x:c r="Z936" s="248"/>
    </x:row>
    <x:row r="937">
      <x:c r="A937" s="248"/>
      <x:c r="B937" s="248"/>
      <x:c r="C937" s="248"/>
      <x:c r="D937" s="248"/>
      <x:c r="E937" s="248"/>
      <x:c r="F937" s="248"/>
      <x:c r="G937" s="248"/>
      <x:c r="H937" s="248"/>
      <x:c r="I937" s="248"/>
      <x:c r="J937" s="248"/>
      <x:c r="K937" s="248"/>
      <x:c r="L937" s="248"/>
      <x:c r="M937" s="248"/>
      <x:c r="N937" s="248"/>
      <x:c r="O937" s="248"/>
      <x:c r="P937" s="248"/>
      <x:c r="Q937" s="248"/>
      <x:c r="R937" s="248"/>
      <x:c r="S937" s="248"/>
      <x:c r="T937" s="248"/>
      <x:c r="U937" s="248"/>
      <x:c r="V937" s="248"/>
      <x:c r="W937" s="248"/>
      <x:c r="X937" s="248"/>
      <x:c r="Y937" s="248"/>
      <x:c r="Z937" s="248"/>
    </x:row>
    <x:row r="938">
      <x:c r="A938" s="248"/>
      <x:c r="B938" s="248"/>
      <x:c r="C938" s="248"/>
      <x:c r="D938" s="248"/>
      <x:c r="E938" s="248"/>
      <x:c r="F938" s="248"/>
      <x:c r="G938" s="248"/>
      <x:c r="H938" s="248"/>
      <x:c r="I938" s="248"/>
      <x:c r="J938" s="248"/>
      <x:c r="K938" s="248"/>
      <x:c r="L938" s="248"/>
      <x:c r="M938" s="248"/>
      <x:c r="N938" s="248"/>
      <x:c r="O938" s="248"/>
      <x:c r="P938" s="248"/>
      <x:c r="Q938" s="248"/>
      <x:c r="R938" s="248"/>
      <x:c r="S938" s="248"/>
      <x:c r="T938" s="248"/>
      <x:c r="U938" s="248"/>
      <x:c r="V938" s="248"/>
      <x:c r="W938" s="248"/>
      <x:c r="X938" s="248"/>
      <x:c r="Y938" s="248"/>
      <x:c r="Z938" s="248"/>
    </x:row>
    <x:row r="939">
      <x:c r="A939" s="248"/>
      <x:c r="B939" s="248"/>
      <x:c r="C939" s="248"/>
      <x:c r="D939" s="248"/>
      <x:c r="E939" s="248"/>
      <x:c r="F939" s="248"/>
      <x:c r="G939" s="248"/>
      <x:c r="H939" s="248"/>
      <x:c r="I939" s="248"/>
      <x:c r="J939" s="248"/>
      <x:c r="K939" s="248"/>
      <x:c r="L939" s="248"/>
      <x:c r="M939" s="248"/>
      <x:c r="N939" s="248"/>
      <x:c r="O939" s="248"/>
      <x:c r="P939" s="248"/>
      <x:c r="Q939" s="248"/>
      <x:c r="R939" s="248"/>
      <x:c r="S939" s="248"/>
      <x:c r="T939" s="248"/>
      <x:c r="U939" s="248"/>
      <x:c r="V939" s="248"/>
      <x:c r="W939" s="248"/>
      <x:c r="X939" s="248"/>
      <x:c r="Y939" s="248"/>
      <x:c r="Z939" s="248"/>
    </x:row>
    <x:row r="940">
      <x:c r="A940" s="248"/>
      <x:c r="B940" s="248"/>
      <x:c r="C940" s="248"/>
      <x:c r="D940" s="248"/>
      <x:c r="E940" s="248"/>
      <x:c r="F940" s="248"/>
      <x:c r="G940" s="248"/>
      <x:c r="H940" s="248"/>
      <x:c r="I940" s="248"/>
      <x:c r="J940" s="248"/>
      <x:c r="K940" s="248"/>
      <x:c r="L940" s="248"/>
      <x:c r="M940" s="248"/>
      <x:c r="N940" s="248"/>
      <x:c r="O940" s="248"/>
      <x:c r="P940" s="248"/>
      <x:c r="Q940" s="248"/>
      <x:c r="R940" s="248"/>
      <x:c r="S940" s="248"/>
      <x:c r="T940" s="248"/>
      <x:c r="U940" s="248"/>
      <x:c r="V940" s="248"/>
      <x:c r="W940" s="248"/>
      <x:c r="X940" s="248"/>
      <x:c r="Y940" s="248"/>
      <x:c r="Z940" s="248"/>
    </x:row>
    <x:row r="941">
      <x:c r="A941" s="248"/>
      <x:c r="B941" s="248"/>
      <x:c r="C941" s="248"/>
      <x:c r="D941" s="248"/>
      <x:c r="E941" s="248"/>
      <x:c r="F941" s="248"/>
      <x:c r="G941" s="248"/>
      <x:c r="H941" s="248"/>
      <x:c r="I941" s="248"/>
      <x:c r="J941" s="248"/>
      <x:c r="K941" s="248"/>
      <x:c r="L941" s="248"/>
      <x:c r="M941" s="248"/>
      <x:c r="N941" s="248"/>
      <x:c r="O941" s="248"/>
      <x:c r="P941" s="248"/>
      <x:c r="Q941" s="248"/>
      <x:c r="R941" s="248"/>
      <x:c r="S941" s="248"/>
      <x:c r="T941" s="248"/>
      <x:c r="U941" s="248"/>
      <x:c r="V941" s="248"/>
      <x:c r="W941" s="248"/>
      <x:c r="X941" s="248"/>
      <x:c r="Y941" s="248"/>
      <x:c r="Z941" s="248"/>
    </x:row>
    <x:row r="942">
      <x:c r="A942" s="248"/>
      <x:c r="B942" s="248"/>
      <x:c r="C942" s="248"/>
      <x:c r="D942" s="248"/>
      <x:c r="E942" s="248"/>
      <x:c r="F942" s="248"/>
      <x:c r="G942" s="248"/>
      <x:c r="H942" s="248"/>
      <x:c r="I942" s="248"/>
      <x:c r="J942" s="248"/>
      <x:c r="K942" s="248"/>
      <x:c r="L942" s="248"/>
      <x:c r="M942" s="248"/>
      <x:c r="N942" s="248"/>
      <x:c r="O942" s="248"/>
      <x:c r="P942" s="248"/>
      <x:c r="Q942" s="248"/>
      <x:c r="R942" s="248"/>
      <x:c r="S942" s="248"/>
      <x:c r="T942" s="248"/>
      <x:c r="U942" s="248"/>
      <x:c r="V942" s="248"/>
      <x:c r="W942" s="248"/>
      <x:c r="X942" s="248"/>
      <x:c r="Y942" s="248"/>
      <x:c r="Z942" s="248"/>
    </x:row>
    <x:row r="943">
      <x:c r="A943" s="248"/>
      <x:c r="B943" s="248"/>
      <x:c r="C943" s="248"/>
      <x:c r="D943" s="248"/>
      <x:c r="E943" s="248"/>
      <x:c r="F943" s="248"/>
      <x:c r="G943" s="248"/>
      <x:c r="H943" s="248"/>
      <x:c r="I943" s="248"/>
      <x:c r="J943" s="248"/>
      <x:c r="K943" s="248"/>
      <x:c r="L943" s="248"/>
      <x:c r="M943" s="248"/>
      <x:c r="N943" s="248"/>
      <x:c r="O943" s="248"/>
      <x:c r="P943" s="248"/>
      <x:c r="Q943" s="248"/>
      <x:c r="R943" s="248"/>
      <x:c r="S943" s="248"/>
      <x:c r="T943" s="248"/>
      <x:c r="U943" s="248"/>
      <x:c r="V943" s="248"/>
      <x:c r="W943" s="248"/>
      <x:c r="X943" s="248"/>
      <x:c r="Y943" s="248"/>
      <x:c r="Z943" s="248"/>
    </x:row>
    <x:row r="944">
      <x:c r="A944" s="248"/>
      <x:c r="B944" s="248"/>
      <x:c r="C944" s="248"/>
      <x:c r="D944" s="248"/>
      <x:c r="E944" s="248"/>
      <x:c r="F944" s="248"/>
      <x:c r="G944" s="248"/>
      <x:c r="H944" s="248"/>
      <x:c r="I944" s="248"/>
      <x:c r="J944" s="248"/>
      <x:c r="K944" s="248"/>
      <x:c r="L944" s="248"/>
      <x:c r="M944" s="248"/>
      <x:c r="N944" s="248"/>
      <x:c r="O944" s="248"/>
      <x:c r="P944" s="248"/>
      <x:c r="Q944" s="248"/>
      <x:c r="R944" s="248"/>
      <x:c r="S944" s="248"/>
      <x:c r="T944" s="248"/>
      <x:c r="U944" s="248"/>
      <x:c r="V944" s="248"/>
      <x:c r="W944" s="248"/>
      <x:c r="X944" s="248"/>
      <x:c r="Y944" s="248"/>
      <x:c r="Z944" s="248"/>
    </x:row>
    <x:row r="945">
      <x:c r="A945" s="248"/>
      <x:c r="B945" s="248"/>
      <x:c r="C945" s="248"/>
      <x:c r="D945" s="248"/>
      <x:c r="E945" s="248"/>
      <x:c r="F945" s="248"/>
      <x:c r="G945" s="248"/>
      <x:c r="H945" s="248"/>
      <x:c r="I945" s="248"/>
      <x:c r="J945" s="248"/>
      <x:c r="K945" s="248"/>
      <x:c r="L945" s="248"/>
      <x:c r="M945" s="248"/>
      <x:c r="N945" s="248"/>
      <x:c r="O945" s="248"/>
      <x:c r="P945" s="248"/>
      <x:c r="Q945" s="248"/>
      <x:c r="R945" s="248"/>
      <x:c r="S945" s="248"/>
      <x:c r="T945" s="248"/>
      <x:c r="U945" s="248"/>
      <x:c r="V945" s="248"/>
      <x:c r="W945" s="248"/>
      <x:c r="X945" s="248"/>
      <x:c r="Y945" s="248"/>
      <x:c r="Z945" s="248"/>
    </x:row>
    <x:row r="946">
      <x:c r="A946" s="248"/>
      <x:c r="B946" s="248"/>
      <x:c r="C946" s="248"/>
      <x:c r="D946" s="248"/>
      <x:c r="E946" s="248"/>
      <x:c r="F946" s="248"/>
      <x:c r="G946" s="248"/>
      <x:c r="H946" s="248"/>
      <x:c r="I946" s="248"/>
      <x:c r="J946" s="248"/>
      <x:c r="K946" s="248"/>
      <x:c r="L946" s="248"/>
      <x:c r="M946" s="248"/>
      <x:c r="N946" s="248"/>
      <x:c r="O946" s="248"/>
      <x:c r="P946" s="248"/>
      <x:c r="Q946" s="248"/>
      <x:c r="R946" s="248"/>
      <x:c r="S946" s="248"/>
      <x:c r="T946" s="248"/>
      <x:c r="U946" s="248"/>
      <x:c r="V946" s="248"/>
      <x:c r="W946" s="248"/>
      <x:c r="X946" s="248"/>
      <x:c r="Y946" s="248"/>
      <x:c r="Z946" s="248"/>
    </x:row>
    <x:row r="947">
      <x:c r="A947" s="248"/>
      <x:c r="B947" s="248"/>
      <x:c r="C947" s="248"/>
      <x:c r="D947" s="248"/>
      <x:c r="E947" s="248"/>
      <x:c r="F947" s="248"/>
      <x:c r="G947" s="248"/>
      <x:c r="H947" s="248"/>
      <x:c r="I947" s="248"/>
      <x:c r="J947" s="248"/>
      <x:c r="K947" s="248"/>
      <x:c r="L947" s="248"/>
      <x:c r="M947" s="248"/>
      <x:c r="N947" s="248"/>
      <x:c r="O947" s="248"/>
      <x:c r="P947" s="248"/>
      <x:c r="Q947" s="248"/>
      <x:c r="R947" s="248"/>
      <x:c r="S947" s="248"/>
      <x:c r="T947" s="248"/>
      <x:c r="U947" s="248"/>
      <x:c r="V947" s="248"/>
      <x:c r="W947" s="248"/>
      <x:c r="X947" s="248"/>
      <x:c r="Y947" s="248"/>
      <x:c r="Z947" s="248"/>
    </x:row>
    <x:row r="948">
      <x:c r="A948" s="248"/>
      <x:c r="B948" s="248"/>
      <x:c r="C948" s="248"/>
      <x:c r="D948" s="248"/>
      <x:c r="E948" s="248"/>
      <x:c r="F948" s="248"/>
      <x:c r="G948" s="248"/>
      <x:c r="H948" s="248"/>
      <x:c r="I948" s="248"/>
      <x:c r="J948" s="248"/>
      <x:c r="K948" s="248"/>
      <x:c r="L948" s="248"/>
      <x:c r="M948" s="248"/>
      <x:c r="N948" s="248"/>
      <x:c r="O948" s="248"/>
      <x:c r="P948" s="248"/>
      <x:c r="Q948" s="248"/>
      <x:c r="R948" s="248"/>
      <x:c r="S948" s="248"/>
      <x:c r="T948" s="248"/>
      <x:c r="U948" s="248"/>
      <x:c r="V948" s="248"/>
      <x:c r="W948" s="248"/>
      <x:c r="X948" s="248"/>
      <x:c r="Y948" s="248"/>
      <x:c r="Z948" s="248"/>
    </x:row>
    <x:row r="949">
      <x:c r="A949" s="248"/>
      <x:c r="B949" s="248"/>
      <x:c r="C949" s="248"/>
      <x:c r="D949" s="248"/>
      <x:c r="E949" s="248"/>
      <x:c r="F949" s="248"/>
      <x:c r="G949" s="248"/>
      <x:c r="H949" s="248"/>
      <x:c r="I949" s="248"/>
      <x:c r="J949" s="248"/>
      <x:c r="K949" s="248"/>
      <x:c r="L949" s="248"/>
      <x:c r="M949" s="248"/>
      <x:c r="N949" s="248"/>
      <x:c r="O949" s="248"/>
      <x:c r="P949" s="248"/>
      <x:c r="Q949" s="248"/>
      <x:c r="R949" s="248"/>
      <x:c r="S949" s="248"/>
      <x:c r="T949" s="248"/>
      <x:c r="U949" s="248"/>
      <x:c r="V949" s="248"/>
      <x:c r="W949" s="248"/>
      <x:c r="X949" s="248"/>
      <x:c r="Y949" s="248"/>
      <x:c r="Z949" s="248"/>
    </x:row>
    <x:row r="950">
      <x:c r="A950" s="248"/>
      <x:c r="B950" s="248"/>
      <x:c r="C950" s="248"/>
      <x:c r="D950" s="248"/>
      <x:c r="E950" s="248"/>
      <x:c r="F950" s="248"/>
      <x:c r="G950" s="248"/>
      <x:c r="H950" s="248"/>
      <x:c r="I950" s="248"/>
      <x:c r="J950" s="248"/>
      <x:c r="K950" s="248"/>
      <x:c r="L950" s="248"/>
      <x:c r="M950" s="248"/>
      <x:c r="N950" s="248"/>
      <x:c r="O950" s="248"/>
      <x:c r="P950" s="248"/>
      <x:c r="Q950" s="248"/>
      <x:c r="R950" s="248"/>
      <x:c r="S950" s="248"/>
      <x:c r="T950" s="248"/>
      <x:c r="U950" s="248"/>
      <x:c r="V950" s="248"/>
      <x:c r="W950" s="248"/>
      <x:c r="X950" s="248"/>
      <x:c r="Y950" s="248"/>
      <x:c r="Z950" s="248"/>
    </x:row>
    <x:row r="951">
      <x:c r="A951" s="248"/>
      <x:c r="B951" s="248"/>
      <x:c r="C951" s="248"/>
      <x:c r="D951" s="248"/>
      <x:c r="E951" s="248"/>
      <x:c r="F951" s="248"/>
      <x:c r="G951" s="248"/>
      <x:c r="H951" s="248"/>
      <x:c r="I951" s="248"/>
      <x:c r="J951" s="248"/>
      <x:c r="K951" s="248"/>
      <x:c r="L951" s="248"/>
      <x:c r="M951" s="248"/>
      <x:c r="N951" s="248"/>
      <x:c r="O951" s="248"/>
      <x:c r="P951" s="248"/>
      <x:c r="Q951" s="248"/>
      <x:c r="R951" s="248"/>
      <x:c r="S951" s="248"/>
      <x:c r="T951" s="248"/>
      <x:c r="U951" s="248"/>
      <x:c r="V951" s="248"/>
      <x:c r="W951" s="248"/>
      <x:c r="X951" s="248"/>
      <x:c r="Y951" s="248"/>
      <x:c r="Z951" s="248"/>
    </x:row>
    <x:row r="952">
      <x:c r="A952" s="248"/>
      <x:c r="B952" s="248"/>
      <x:c r="C952" s="248"/>
      <x:c r="D952" s="248"/>
      <x:c r="E952" s="248"/>
      <x:c r="F952" s="248"/>
      <x:c r="G952" s="248"/>
      <x:c r="H952" s="248"/>
      <x:c r="I952" s="248"/>
      <x:c r="J952" s="248"/>
      <x:c r="K952" s="248"/>
      <x:c r="L952" s="248"/>
      <x:c r="M952" s="248"/>
      <x:c r="N952" s="248"/>
      <x:c r="O952" s="248"/>
      <x:c r="P952" s="248"/>
      <x:c r="Q952" s="248"/>
      <x:c r="R952" s="248"/>
      <x:c r="S952" s="248"/>
      <x:c r="T952" s="248"/>
      <x:c r="U952" s="248"/>
      <x:c r="V952" s="248"/>
      <x:c r="W952" s="248"/>
      <x:c r="X952" s="248"/>
      <x:c r="Y952" s="248"/>
      <x:c r="Z952" s="248"/>
    </x:row>
    <x:row r="953">
      <x:c r="A953" s="248"/>
      <x:c r="B953" s="248"/>
      <x:c r="C953" s="248"/>
      <x:c r="D953" s="248"/>
      <x:c r="E953" s="248"/>
      <x:c r="F953" s="248"/>
      <x:c r="G953" s="248"/>
      <x:c r="H953" s="248"/>
      <x:c r="I953" s="248"/>
      <x:c r="J953" s="248"/>
      <x:c r="K953" s="248"/>
      <x:c r="L953" s="248"/>
      <x:c r="M953" s="248"/>
      <x:c r="N953" s="248"/>
      <x:c r="O953" s="248"/>
      <x:c r="P953" s="248"/>
      <x:c r="Q953" s="248"/>
      <x:c r="R953" s="248"/>
      <x:c r="S953" s="248"/>
      <x:c r="T953" s="248"/>
      <x:c r="U953" s="248"/>
      <x:c r="V953" s="248"/>
      <x:c r="W953" s="248"/>
      <x:c r="X953" s="248"/>
      <x:c r="Y953" s="248"/>
      <x:c r="Z953" s="248"/>
    </x:row>
    <x:row r="954">
      <x:c r="A954" s="248"/>
      <x:c r="B954" s="248"/>
      <x:c r="C954" s="248"/>
      <x:c r="D954" s="248"/>
      <x:c r="E954" s="248"/>
      <x:c r="F954" s="248"/>
      <x:c r="G954" s="248"/>
      <x:c r="H954" s="248"/>
      <x:c r="I954" s="248"/>
      <x:c r="J954" s="248"/>
      <x:c r="K954" s="248"/>
      <x:c r="L954" s="248"/>
      <x:c r="M954" s="248"/>
      <x:c r="N954" s="248"/>
      <x:c r="O954" s="248"/>
      <x:c r="P954" s="248"/>
      <x:c r="Q954" s="248"/>
      <x:c r="R954" s="248"/>
      <x:c r="S954" s="248"/>
      <x:c r="T954" s="248"/>
      <x:c r="U954" s="248"/>
      <x:c r="V954" s="248"/>
      <x:c r="W954" s="248"/>
      <x:c r="X954" s="248"/>
      <x:c r="Y954" s="248"/>
      <x:c r="Z954" s="248"/>
    </x:row>
    <x:row r="955">
      <x:c r="A955" s="248"/>
      <x:c r="B955" s="248"/>
      <x:c r="C955" s="248"/>
      <x:c r="D955" s="248"/>
      <x:c r="E955" s="248"/>
      <x:c r="F955" s="248"/>
      <x:c r="G955" s="248"/>
      <x:c r="H955" s="248"/>
      <x:c r="I955" s="248"/>
      <x:c r="J955" s="248"/>
      <x:c r="K955" s="248"/>
      <x:c r="L955" s="248"/>
      <x:c r="M955" s="248"/>
      <x:c r="N955" s="248"/>
      <x:c r="O955" s="248"/>
      <x:c r="P955" s="248"/>
      <x:c r="Q955" s="248"/>
      <x:c r="R955" s="248"/>
      <x:c r="S955" s="248"/>
      <x:c r="T955" s="248"/>
      <x:c r="U955" s="248"/>
      <x:c r="V955" s="248"/>
      <x:c r="W955" s="248"/>
      <x:c r="X955" s="248"/>
      <x:c r="Y955" s="248"/>
      <x:c r="Z955" s="248"/>
    </x:row>
    <x:row r="956">
      <x:c r="A956" s="248"/>
      <x:c r="B956" s="248"/>
      <x:c r="C956" s="248"/>
      <x:c r="D956" s="248"/>
      <x:c r="E956" s="248"/>
      <x:c r="F956" s="248"/>
      <x:c r="G956" s="248"/>
      <x:c r="H956" s="248"/>
      <x:c r="I956" s="248"/>
      <x:c r="J956" s="248"/>
      <x:c r="K956" s="248"/>
      <x:c r="L956" s="248"/>
      <x:c r="M956" s="248"/>
      <x:c r="N956" s="248"/>
      <x:c r="O956" s="248"/>
      <x:c r="P956" s="248"/>
      <x:c r="Q956" s="248"/>
      <x:c r="R956" s="248"/>
      <x:c r="S956" s="248"/>
      <x:c r="T956" s="248"/>
      <x:c r="U956" s="248"/>
      <x:c r="V956" s="248"/>
      <x:c r="W956" s="248"/>
      <x:c r="X956" s="248"/>
      <x:c r="Y956" s="248"/>
      <x:c r="Z956" s="248"/>
    </x:row>
    <x:row r="957">
      <x:c r="A957" s="248"/>
      <x:c r="B957" s="248"/>
      <x:c r="C957" s="248"/>
      <x:c r="D957" s="248"/>
      <x:c r="E957" s="248"/>
      <x:c r="F957" s="248"/>
      <x:c r="G957" s="248"/>
      <x:c r="H957" s="248"/>
      <x:c r="I957" s="248"/>
      <x:c r="J957" s="248"/>
      <x:c r="K957" s="248"/>
      <x:c r="L957" s="248"/>
      <x:c r="M957" s="248"/>
      <x:c r="N957" s="248"/>
      <x:c r="O957" s="248"/>
      <x:c r="P957" s="248"/>
      <x:c r="Q957" s="248"/>
      <x:c r="R957" s="248"/>
      <x:c r="S957" s="248"/>
      <x:c r="T957" s="248"/>
      <x:c r="U957" s="248"/>
      <x:c r="V957" s="248"/>
      <x:c r="W957" s="248"/>
      <x:c r="X957" s="248"/>
      <x:c r="Y957" s="248"/>
      <x:c r="Z957" s="248"/>
    </x:row>
    <x:row r="958">
      <x:c r="A958" s="248"/>
      <x:c r="B958" s="248"/>
      <x:c r="C958" s="248"/>
      <x:c r="D958" s="248"/>
      <x:c r="E958" s="248"/>
      <x:c r="F958" s="248"/>
      <x:c r="G958" s="248"/>
      <x:c r="H958" s="248"/>
      <x:c r="I958" s="248"/>
      <x:c r="J958" s="248"/>
      <x:c r="K958" s="248"/>
      <x:c r="L958" s="248"/>
      <x:c r="M958" s="248"/>
      <x:c r="N958" s="248"/>
      <x:c r="O958" s="248"/>
      <x:c r="P958" s="248"/>
      <x:c r="Q958" s="248"/>
      <x:c r="R958" s="248"/>
      <x:c r="S958" s="248"/>
      <x:c r="T958" s="248"/>
      <x:c r="U958" s="248"/>
      <x:c r="V958" s="248"/>
      <x:c r="W958" s="248"/>
      <x:c r="X958" s="248"/>
      <x:c r="Y958" s="248"/>
      <x:c r="Z958" s="248"/>
    </x:row>
    <x:row r="959">
      <x:c r="A959" s="248"/>
      <x:c r="B959" s="248"/>
      <x:c r="C959" s="248"/>
      <x:c r="D959" s="248"/>
      <x:c r="E959" s="248"/>
      <x:c r="F959" s="248"/>
      <x:c r="G959" s="248"/>
      <x:c r="H959" s="248"/>
      <x:c r="I959" s="248"/>
      <x:c r="J959" s="248"/>
      <x:c r="K959" s="248"/>
      <x:c r="L959" s="248"/>
      <x:c r="M959" s="248"/>
      <x:c r="N959" s="248"/>
      <x:c r="O959" s="248"/>
      <x:c r="P959" s="248"/>
      <x:c r="Q959" s="248"/>
      <x:c r="R959" s="248"/>
      <x:c r="S959" s="248"/>
      <x:c r="T959" s="248"/>
      <x:c r="U959" s="248"/>
      <x:c r="V959" s="248"/>
      <x:c r="W959" s="248"/>
      <x:c r="X959" s="248"/>
      <x:c r="Y959" s="248"/>
      <x:c r="Z959" s="248"/>
    </x:row>
    <x:row r="960">
      <x:c r="A960" s="248"/>
      <x:c r="B960" s="248"/>
      <x:c r="C960" s="248"/>
      <x:c r="D960" s="248"/>
      <x:c r="E960" s="248"/>
      <x:c r="F960" s="248"/>
      <x:c r="G960" s="248"/>
      <x:c r="H960" s="248"/>
      <x:c r="I960" s="248"/>
      <x:c r="J960" s="248"/>
      <x:c r="K960" s="248"/>
      <x:c r="L960" s="248"/>
      <x:c r="M960" s="248"/>
      <x:c r="N960" s="248"/>
      <x:c r="O960" s="248"/>
      <x:c r="P960" s="248"/>
      <x:c r="Q960" s="248"/>
      <x:c r="R960" s="248"/>
      <x:c r="S960" s="248"/>
      <x:c r="T960" s="248"/>
      <x:c r="U960" s="248"/>
      <x:c r="V960" s="248"/>
      <x:c r="W960" s="248"/>
      <x:c r="X960" s="248"/>
      <x:c r="Y960" s="248"/>
      <x:c r="Z960" s="248"/>
    </x:row>
    <x:row r="961">
      <x:c r="A961" s="248"/>
      <x:c r="B961" s="248"/>
      <x:c r="C961" s="248"/>
      <x:c r="D961" s="248"/>
      <x:c r="E961" s="248"/>
      <x:c r="F961" s="248"/>
      <x:c r="G961" s="248"/>
      <x:c r="H961" s="248"/>
      <x:c r="I961" s="248"/>
      <x:c r="J961" s="248"/>
      <x:c r="K961" s="248"/>
      <x:c r="L961" s="248"/>
      <x:c r="M961" s="248"/>
      <x:c r="N961" s="248"/>
      <x:c r="O961" s="248"/>
      <x:c r="P961" s="248"/>
      <x:c r="Q961" s="248"/>
      <x:c r="R961" s="248"/>
      <x:c r="S961" s="248"/>
      <x:c r="T961" s="248"/>
      <x:c r="U961" s="248"/>
      <x:c r="V961" s="248"/>
      <x:c r="W961" s="248"/>
      <x:c r="X961" s="248"/>
      <x:c r="Y961" s="248"/>
      <x:c r="Z961" s="248"/>
    </x:row>
    <x:row r="962">
      <x:c r="A962" s="248"/>
      <x:c r="B962" s="248"/>
      <x:c r="C962" s="248"/>
      <x:c r="D962" s="248"/>
      <x:c r="E962" s="248"/>
      <x:c r="F962" s="248"/>
      <x:c r="G962" s="248"/>
      <x:c r="H962" s="248"/>
      <x:c r="I962" s="248"/>
      <x:c r="J962" s="248"/>
      <x:c r="K962" s="248"/>
      <x:c r="L962" s="248"/>
      <x:c r="M962" s="248"/>
      <x:c r="N962" s="248"/>
      <x:c r="O962" s="248"/>
      <x:c r="P962" s="248"/>
      <x:c r="Q962" s="248"/>
      <x:c r="R962" s="248"/>
      <x:c r="S962" s="248"/>
      <x:c r="T962" s="248"/>
      <x:c r="U962" s="248"/>
      <x:c r="V962" s="248"/>
      <x:c r="W962" s="248"/>
      <x:c r="X962" s="248"/>
      <x:c r="Y962" s="248"/>
      <x:c r="Z962" s="248"/>
    </x:row>
    <x:row r="963">
      <x:c r="A963" s="248"/>
      <x:c r="B963" s="248"/>
      <x:c r="C963" s="248"/>
      <x:c r="D963" s="248"/>
      <x:c r="E963" s="248"/>
      <x:c r="F963" s="248"/>
      <x:c r="G963" s="248"/>
      <x:c r="H963" s="248"/>
      <x:c r="I963" s="248"/>
      <x:c r="J963" s="248"/>
      <x:c r="K963" s="248"/>
      <x:c r="L963" s="248"/>
      <x:c r="M963" s="248"/>
      <x:c r="N963" s="248"/>
      <x:c r="O963" s="248"/>
      <x:c r="P963" s="248"/>
      <x:c r="Q963" s="248"/>
      <x:c r="R963" s="248"/>
      <x:c r="S963" s="248"/>
      <x:c r="T963" s="248"/>
      <x:c r="U963" s="248"/>
      <x:c r="V963" s="248"/>
      <x:c r="W963" s="248"/>
      <x:c r="X963" s="248"/>
      <x:c r="Y963" s="248"/>
      <x:c r="Z963" s="248"/>
    </x:row>
    <x:row r="964">
      <x:c r="A964" s="248"/>
      <x:c r="B964" s="248"/>
      <x:c r="C964" s="248"/>
      <x:c r="D964" s="248"/>
      <x:c r="E964" s="248"/>
      <x:c r="F964" s="248"/>
      <x:c r="G964" s="248"/>
      <x:c r="H964" s="248"/>
      <x:c r="I964" s="248"/>
      <x:c r="J964" s="248"/>
      <x:c r="K964" s="248"/>
      <x:c r="L964" s="248"/>
      <x:c r="M964" s="248"/>
      <x:c r="N964" s="248"/>
      <x:c r="O964" s="248"/>
      <x:c r="P964" s="248"/>
      <x:c r="Q964" s="248"/>
      <x:c r="R964" s="248"/>
      <x:c r="S964" s="248"/>
      <x:c r="T964" s="248"/>
      <x:c r="U964" s="248"/>
      <x:c r="V964" s="248"/>
      <x:c r="W964" s="248"/>
      <x:c r="X964" s="248"/>
      <x:c r="Y964" s="248"/>
      <x:c r="Z964" s="248"/>
    </x:row>
    <x:row r="965">
      <x:c r="A965" s="248"/>
      <x:c r="B965" s="248"/>
      <x:c r="C965" s="248"/>
      <x:c r="D965" s="248"/>
      <x:c r="E965" s="248"/>
      <x:c r="F965" s="248"/>
      <x:c r="G965" s="248"/>
      <x:c r="H965" s="248"/>
      <x:c r="I965" s="248"/>
      <x:c r="J965" s="248"/>
      <x:c r="K965" s="248"/>
      <x:c r="L965" s="248"/>
      <x:c r="M965" s="248"/>
      <x:c r="N965" s="248"/>
      <x:c r="O965" s="248"/>
      <x:c r="P965" s="248"/>
      <x:c r="Q965" s="248"/>
      <x:c r="R965" s="248"/>
      <x:c r="S965" s="248"/>
      <x:c r="T965" s="248"/>
      <x:c r="U965" s="248"/>
      <x:c r="V965" s="248"/>
      <x:c r="W965" s="248"/>
      <x:c r="X965" s="248"/>
      <x:c r="Y965" s="248"/>
      <x:c r="Z965" s="248"/>
    </x:row>
    <x:row r="966">
      <x:c r="A966" s="248"/>
      <x:c r="B966" s="248"/>
      <x:c r="C966" s="248"/>
      <x:c r="D966" s="248"/>
      <x:c r="E966" s="248"/>
      <x:c r="F966" s="248"/>
      <x:c r="G966" s="248"/>
      <x:c r="H966" s="248"/>
      <x:c r="I966" s="248"/>
      <x:c r="J966" s="248"/>
      <x:c r="K966" s="248"/>
      <x:c r="L966" s="248"/>
      <x:c r="M966" s="248"/>
      <x:c r="N966" s="248"/>
      <x:c r="O966" s="248"/>
      <x:c r="P966" s="248"/>
      <x:c r="Q966" s="248"/>
      <x:c r="R966" s="248"/>
      <x:c r="S966" s="248"/>
      <x:c r="T966" s="248"/>
      <x:c r="U966" s="248"/>
      <x:c r="V966" s="248"/>
      <x:c r="W966" s="248"/>
      <x:c r="X966" s="248"/>
      <x:c r="Y966" s="248"/>
      <x:c r="Z966" s="248"/>
    </x:row>
    <x:row r="967">
      <x:c r="A967" s="248"/>
      <x:c r="B967" s="248"/>
      <x:c r="C967" s="248"/>
      <x:c r="D967" s="248"/>
      <x:c r="E967" s="248"/>
      <x:c r="F967" s="248"/>
      <x:c r="G967" s="248"/>
      <x:c r="H967" s="248"/>
      <x:c r="I967" s="248"/>
      <x:c r="J967" s="248"/>
      <x:c r="K967" s="248"/>
      <x:c r="L967" s="248"/>
      <x:c r="M967" s="248"/>
      <x:c r="N967" s="248"/>
      <x:c r="O967" s="248"/>
      <x:c r="P967" s="248"/>
      <x:c r="Q967" s="248"/>
      <x:c r="R967" s="248"/>
      <x:c r="S967" s="248"/>
      <x:c r="T967" s="248"/>
      <x:c r="U967" s="248"/>
      <x:c r="V967" s="248"/>
      <x:c r="W967" s="248"/>
      <x:c r="X967" s="248"/>
      <x:c r="Y967" s="248"/>
      <x:c r="Z967" s="248"/>
    </x:row>
    <x:row r="968">
      <x:c r="A968" s="248"/>
      <x:c r="B968" s="248"/>
      <x:c r="C968" s="248"/>
      <x:c r="D968" s="248"/>
      <x:c r="E968" s="248"/>
      <x:c r="F968" s="248"/>
      <x:c r="G968" s="248"/>
      <x:c r="H968" s="248"/>
      <x:c r="I968" s="248"/>
      <x:c r="J968" s="248"/>
      <x:c r="K968" s="248"/>
      <x:c r="L968" s="248"/>
      <x:c r="M968" s="248"/>
      <x:c r="N968" s="248"/>
      <x:c r="O968" s="248"/>
      <x:c r="P968" s="248"/>
      <x:c r="Q968" s="248"/>
      <x:c r="R968" s="248"/>
      <x:c r="S968" s="248"/>
      <x:c r="T968" s="248"/>
      <x:c r="U968" s="248"/>
      <x:c r="V968" s="248"/>
      <x:c r="W968" s="248"/>
      <x:c r="X968" s="248"/>
      <x:c r="Y968" s="248"/>
      <x:c r="Z968" s="248"/>
    </x:row>
    <x:row r="969">
      <x:c r="A969" s="248"/>
      <x:c r="B969" s="248"/>
      <x:c r="C969" s="248"/>
      <x:c r="D969" s="248"/>
      <x:c r="E969" s="248"/>
      <x:c r="F969" s="248"/>
      <x:c r="G969" s="248"/>
      <x:c r="H969" s="248"/>
      <x:c r="I969" s="248"/>
      <x:c r="J969" s="248"/>
      <x:c r="K969" s="248"/>
      <x:c r="L969" s="248"/>
      <x:c r="M969" s="248"/>
      <x:c r="N969" s="248"/>
      <x:c r="O969" s="248"/>
      <x:c r="P969" s="248"/>
      <x:c r="Q969" s="248"/>
      <x:c r="R969" s="248"/>
      <x:c r="S969" s="248"/>
      <x:c r="T969" s="248"/>
      <x:c r="U969" s="248"/>
      <x:c r="V969" s="248"/>
      <x:c r="W969" s="248"/>
      <x:c r="X969" s="248"/>
      <x:c r="Y969" s="248"/>
      <x:c r="Z969" s="248"/>
    </x:row>
    <x:row r="970">
      <x:c r="A970" s="248"/>
      <x:c r="B970" s="248"/>
      <x:c r="C970" s="248"/>
      <x:c r="D970" s="248"/>
      <x:c r="E970" s="248"/>
      <x:c r="F970" s="248"/>
      <x:c r="G970" s="248"/>
      <x:c r="H970" s="248"/>
      <x:c r="I970" s="248"/>
      <x:c r="J970" s="248"/>
      <x:c r="K970" s="248"/>
      <x:c r="L970" s="248"/>
      <x:c r="M970" s="248"/>
      <x:c r="N970" s="248"/>
      <x:c r="O970" s="248"/>
      <x:c r="P970" s="248"/>
      <x:c r="Q970" s="248"/>
      <x:c r="R970" s="248"/>
      <x:c r="S970" s="248"/>
      <x:c r="T970" s="248"/>
      <x:c r="U970" s="248"/>
      <x:c r="V970" s="248"/>
      <x:c r="W970" s="248"/>
      <x:c r="X970" s="248"/>
      <x:c r="Y970" s="248"/>
      <x:c r="Z970" s="248"/>
    </x:row>
    <x:row r="971">
      <x:c r="A971" s="248"/>
      <x:c r="B971" s="248"/>
      <x:c r="C971" s="248"/>
      <x:c r="D971" s="248"/>
      <x:c r="E971" s="248"/>
      <x:c r="F971" s="248"/>
      <x:c r="G971" s="248"/>
      <x:c r="H971" s="248"/>
      <x:c r="I971" s="248"/>
      <x:c r="J971" s="248"/>
      <x:c r="K971" s="248"/>
      <x:c r="L971" s="248"/>
      <x:c r="M971" s="248"/>
      <x:c r="N971" s="248"/>
      <x:c r="O971" s="248"/>
      <x:c r="P971" s="248"/>
      <x:c r="Q971" s="248"/>
      <x:c r="R971" s="248"/>
      <x:c r="S971" s="248"/>
      <x:c r="T971" s="248"/>
      <x:c r="U971" s="248"/>
      <x:c r="V971" s="248"/>
      <x:c r="W971" s="248"/>
      <x:c r="X971" s="248"/>
      <x:c r="Y971" s="248"/>
      <x:c r="Z971" s="248"/>
    </x:row>
    <x:row r="972">
      <x:c r="A972" s="248"/>
      <x:c r="B972" s="248"/>
      <x:c r="C972" s="248"/>
      <x:c r="D972" s="248"/>
      <x:c r="E972" s="248"/>
      <x:c r="F972" s="248"/>
      <x:c r="G972" s="248"/>
      <x:c r="H972" s="248"/>
      <x:c r="I972" s="248"/>
      <x:c r="J972" s="248"/>
      <x:c r="K972" s="248"/>
      <x:c r="L972" s="248"/>
      <x:c r="M972" s="248"/>
      <x:c r="N972" s="248"/>
      <x:c r="O972" s="248"/>
      <x:c r="P972" s="248"/>
      <x:c r="Q972" s="248"/>
      <x:c r="R972" s="248"/>
      <x:c r="S972" s="248"/>
      <x:c r="T972" s="248"/>
      <x:c r="U972" s="248"/>
      <x:c r="V972" s="248"/>
      <x:c r="W972" s="248"/>
      <x:c r="X972" s="248"/>
      <x:c r="Y972" s="248"/>
      <x:c r="Z972" s="248"/>
    </x:row>
    <x:row r="973">
      <x:c r="A973" s="248"/>
      <x:c r="B973" s="248"/>
      <x:c r="C973" s="248"/>
      <x:c r="D973" s="248"/>
      <x:c r="E973" s="248"/>
      <x:c r="F973" s="248"/>
      <x:c r="G973" s="248"/>
      <x:c r="H973" s="248"/>
      <x:c r="I973" s="248"/>
      <x:c r="J973" s="248"/>
      <x:c r="K973" s="248"/>
      <x:c r="L973" s="248"/>
      <x:c r="M973" s="248"/>
      <x:c r="N973" s="248"/>
      <x:c r="O973" s="248"/>
      <x:c r="P973" s="248"/>
      <x:c r="Q973" s="248"/>
      <x:c r="R973" s="248"/>
      <x:c r="S973" s="248"/>
      <x:c r="T973" s="248"/>
      <x:c r="U973" s="248"/>
      <x:c r="V973" s="248"/>
      <x:c r="W973" s="248"/>
      <x:c r="X973" s="248"/>
      <x:c r="Y973" s="248"/>
      <x:c r="Z973" s="248"/>
    </x:row>
    <x:row r="974">
      <x:c r="A974" s="248"/>
      <x:c r="B974" s="248"/>
      <x:c r="C974" s="248"/>
      <x:c r="D974" s="248"/>
      <x:c r="E974" s="248"/>
      <x:c r="F974" s="248"/>
      <x:c r="G974" s="248"/>
      <x:c r="H974" s="248"/>
      <x:c r="I974" s="248"/>
      <x:c r="J974" s="248"/>
      <x:c r="K974" s="248"/>
      <x:c r="L974" s="248"/>
      <x:c r="M974" s="248"/>
      <x:c r="N974" s="248"/>
      <x:c r="O974" s="248"/>
      <x:c r="P974" s="248"/>
      <x:c r="Q974" s="248"/>
      <x:c r="R974" s="248"/>
      <x:c r="S974" s="248"/>
      <x:c r="T974" s="248"/>
      <x:c r="U974" s="248"/>
      <x:c r="V974" s="248"/>
      <x:c r="W974" s="248"/>
      <x:c r="X974" s="248"/>
      <x:c r="Y974" s="248"/>
      <x:c r="Z974" s="248"/>
    </x:row>
    <x:row r="975">
      <x:c r="A975" s="248"/>
      <x:c r="B975" s="248"/>
      <x:c r="C975" s="248"/>
      <x:c r="D975" s="248"/>
      <x:c r="E975" s="248"/>
      <x:c r="F975" s="248"/>
      <x:c r="G975" s="248"/>
      <x:c r="H975" s="248"/>
      <x:c r="I975" s="248"/>
      <x:c r="J975" s="248"/>
      <x:c r="K975" s="248"/>
      <x:c r="L975" s="248"/>
      <x:c r="M975" s="248"/>
      <x:c r="N975" s="248"/>
      <x:c r="O975" s="248"/>
      <x:c r="P975" s="248"/>
      <x:c r="Q975" s="248"/>
      <x:c r="R975" s="248"/>
      <x:c r="S975" s="248"/>
      <x:c r="T975" s="248"/>
      <x:c r="U975" s="248"/>
      <x:c r="V975" s="248"/>
      <x:c r="W975" s="248"/>
      <x:c r="X975" s="248"/>
      <x:c r="Y975" s="248"/>
      <x:c r="Z975" s="248"/>
    </x:row>
    <x:row r="976">
      <x:c r="A976" s="248"/>
      <x:c r="B976" s="248"/>
      <x:c r="C976" s="248"/>
      <x:c r="D976" s="248"/>
      <x:c r="E976" s="248"/>
      <x:c r="F976" s="248"/>
      <x:c r="G976" s="248"/>
      <x:c r="H976" s="248"/>
      <x:c r="I976" s="248"/>
      <x:c r="J976" s="248"/>
      <x:c r="K976" s="248"/>
      <x:c r="L976" s="248"/>
      <x:c r="M976" s="248"/>
      <x:c r="N976" s="248"/>
      <x:c r="O976" s="248"/>
      <x:c r="P976" s="248"/>
      <x:c r="Q976" s="248"/>
      <x:c r="R976" s="248"/>
      <x:c r="S976" s="248"/>
      <x:c r="T976" s="248"/>
      <x:c r="U976" s="248"/>
      <x:c r="V976" s="248"/>
      <x:c r="W976" s="248"/>
      <x:c r="X976" s="248"/>
      <x:c r="Y976" s="248"/>
      <x:c r="Z976" s="248"/>
    </x:row>
    <x:row r="977">
      <x:c r="A977" s="248"/>
      <x:c r="B977" s="248"/>
      <x:c r="C977" s="248"/>
      <x:c r="D977" s="248"/>
      <x:c r="E977" s="248"/>
      <x:c r="F977" s="248"/>
      <x:c r="G977" s="248"/>
      <x:c r="H977" s="248"/>
      <x:c r="I977" s="248"/>
      <x:c r="J977" s="248"/>
      <x:c r="K977" s="248"/>
      <x:c r="L977" s="248"/>
      <x:c r="M977" s="248"/>
      <x:c r="N977" s="248"/>
      <x:c r="O977" s="248"/>
      <x:c r="P977" s="248"/>
      <x:c r="Q977" s="248"/>
      <x:c r="R977" s="248"/>
      <x:c r="S977" s="248"/>
      <x:c r="T977" s="248"/>
      <x:c r="U977" s="248"/>
      <x:c r="V977" s="248"/>
      <x:c r="W977" s="248"/>
      <x:c r="X977" s="248"/>
      <x:c r="Y977" s="248"/>
      <x:c r="Z977" s="248"/>
    </x:row>
    <x:row r="978">
      <x:c r="A978" s="248"/>
      <x:c r="B978" s="248"/>
      <x:c r="C978" s="248"/>
      <x:c r="D978" s="248"/>
      <x:c r="E978" s="248"/>
      <x:c r="F978" s="248"/>
      <x:c r="G978" s="248"/>
      <x:c r="H978" s="248"/>
      <x:c r="I978" s="248"/>
      <x:c r="J978" s="248"/>
      <x:c r="K978" s="248"/>
      <x:c r="L978" s="248"/>
      <x:c r="M978" s="248"/>
      <x:c r="N978" s="248"/>
      <x:c r="O978" s="248"/>
      <x:c r="P978" s="248"/>
      <x:c r="Q978" s="248"/>
      <x:c r="R978" s="248"/>
      <x:c r="S978" s="248"/>
      <x:c r="T978" s="248"/>
      <x:c r="U978" s="248"/>
      <x:c r="V978" s="248"/>
      <x:c r="W978" s="248"/>
      <x:c r="X978" s="248"/>
      <x:c r="Y978" s="248"/>
      <x:c r="Z978" s="248"/>
    </x:row>
    <x:row r="979">
      <x:c r="A979" s="248"/>
      <x:c r="B979" s="248"/>
      <x:c r="C979" s="248"/>
      <x:c r="D979" s="248"/>
      <x:c r="E979" s="248"/>
      <x:c r="F979" s="248"/>
      <x:c r="G979" s="248"/>
      <x:c r="H979" s="248"/>
      <x:c r="I979" s="248"/>
      <x:c r="J979" s="248"/>
      <x:c r="K979" s="248"/>
      <x:c r="L979" s="248"/>
      <x:c r="M979" s="248"/>
      <x:c r="N979" s="248"/>
      <x:c r="O979" s="248"/>
      <x:c r="P979" s="248"/>
      <x:c r="Q979" s="248"/>
      <x:c r="R979" s="248"/>
      <x:c r="S979" s="248"/>
      <x:c r="T979" s="248"/>
      <x:c r="U979" s="248"/>
      <x:c r="V979" s="248"/>
      <x:c r="W979" s="248"/>
      <x:c r="X979" s="248"/>
      <x:c r="Y979" s="248"/>
      <x:c r="Z979" s="248"/>
    </x:row>
    <x:row r="980">
      <x:c r="A980" s="248"/>
      <x:c r="B980" s="248"/>
      <x:c r="C980" s="248"/>
      <x:c r="D980" s="248"/>
      <x:c r="E980" s="248"/>
      <x:c r="F980" s="248"/>
      <x:c r="G980" s="248"/>
      <x:c r="H980" s="248"/>
      <x:c r="I980" s="248"/>
      <x:c r="J980" s="248"/>
      <x:c r="K980" s="248"/>
      <x:c r="L980" s="248"/>
      <x:c r="M980" s="248"/>
      <x:c r="N980" s="248"/>
      <x:c r="O980" s="248"/>
      <x:c r="P980" s="248"/>
      <x:c r="Q980" s="248"/>
      <x:c r="R980" s="248"/>
      <x:c r="S980" s="248"/>
      <x:c r="T980" s="248"/>
      <x:c r="U980" s="248"/>
      <x:c r="V980" s="248"/>
      <x:c r="W980" s="248"/>
      <x:c r="X980" s="248"/>
      <x:c r="Y980" s="248"/>
      <x:c r="Z980" s="248"/>
    </x:row>
    <x:row r="981">
      <x:c r="A981" s="248"/>
      <x:c r="B981" s="248"/>
      <x:c r="C981" s="248"/>
      <x:c r="D981" s="248"/>
      <x:c r="E981" s="248"/>
      <x:c r="F981" s="248"/>
      <x:c r="G981" s="248"/>
      <x:c r="H981" s="248"/>
      <x:c r="I981" s="248"/>
      <x:c r="J981" s="248"/>
      <x:c r="K981" s="248"/>
      <x:c r="L981" s="248"/>
      <x:c r="M981" s="248"/>
      <x:c r="N981" s="248"/>
      <x:c r="O981" s="248"/>
      <x:c r="P981" s="248"/>
      <x:c r="Q981" s="248"/>
      <x:c r="R981" s="248"/>
      <x:c r="S981" s="248"/>
      <x:c r="T981" s="248"/>
      <x:c r="U981" s="248"/>
      <x:c r="V981" s="248"/>
      <x:c r="W981" s="248"/>
      <x:c r="X981" s="248"/>
      <x:c r="Y981" s="248"/>
      <x:c r="Z981" s="248"/>
    </x:row>
    <x:row r="982">
      <x:c r="A982" s="248"/>
      <x:c r="B982" s="248"/>
      <x:c r="C982" s="248"/>
      <x:c r="D982" s="248"/>
      <x:c r="E982" s="248"/>
      <x:c r="F982" s="248"/>
      <x:c r="G982" s="248"/>
      <x:c r="H982" s="248"/>
      <x:c r="I982" s="248"/>
      <x:c r="J982" s="248"/>
      <x:c r="K982" s="248"/>
      <x:c r="L982" s="248"/>
      <x:c r="M982" s="248"/>
      <x:c r="N982" s="248"/>
      <x:c r="O982" s="248"/>
      <x:c r="P982" s="248"/>
      <x:c r="Q982" s="248"/>
      <x:c r="R982" s="248"/>
      <x:c r="S982" s="248"/>
      <x:c r="T982" s="248"/>
      <x:c r="U982" s="248"/>
      <x:c r="V982" s="248"/>
      <x:c r="W982" s="248"/>
      <x:c r="X982" s="248"/>
      <x:c r="Y982" s="248"/>
      <x:c r="Z982" s="248"/>
    </x:row>
    <x:row r="983">
      <x:c r="A983" s="248"/>
      <x:c r="B983" s="248"/>
      <x:c r="C983" s="248"/>
      <x:c r="D983" s="248"/>
      <x:c r="E983" s="248"/>
      <x:c r="F983" s="248"/>
      <x:c r="G983" s="248"/>
      <x:c r="H983" s="248"/>
      <x:c r="I983" s="248"/>
      <x:c r="J983" s="248"/>
      <x:c r="K983" s="248"/>
      <x:c r="L983" s="248"/>
      <x:c r="M983" s="248"/>
      <x:c r="N983" s="248"/>
      <x:c r="O983" s="248"/>
      <x:c r="P983" s="248"/>
      <x:c r="Q983" s="248"/>
      <x:c r="R983" s="248"/>
      <x:c r="S983" s="248"/>
      <x:c r="T983" s="248"/>
      <x:c r="U983" s="248"/>
      <x:c r="V983" s="248"/>
      <x:c r="W983" s="248"/>
      <x:c r="X983" s="248"/>
      <x:c r="Y983" s="248"/>
      <x:c r="Z983" s="248"/>
    </x:row>
    <x:row r="984">
      <x:c r="A984" s="248"/>
      <x:c r="B984" s="248"/>
      <x:c r="C984" s="248"/>
      <x:c r="D984" s="248"/>
      <x:c r="E984" s="248"/>
      <x:c r="F984" s="248"/>
      <x:c r="G984" s="248"/>
      <x:c r="H984" s="248"/>
      <x:c r="I984" s="248"/>
      <x:c r="J984" s="248"/>
      <x:c r="K984" s="248"/>
      <x:c r="L984" s="248"/>
      <x:c r="M984" s="248"/>
      <x:c r="N984" s="248"/>
      <x:c r="O984" s="248"/>
      <x:c r="P984" s="248"/>
      <x:c r="Q984" s="248"/>
      <x:c r="R984" s="248"/>
      <x:c r="S984" s="248"/>
      <x:c r="T984" s="248"/>
      <x:c r="U984" s="248"/>
      <x:c r="V984" s="248"/>
      <x:c r="W984" s="248"/>
      <x:c r="X984" s="248"/>
      <x:c r="Y984" s="248"/>
      <x:c r="Z984" s="248"/>
    </x:row>
    <x:row r="985">
      <x:c r="A985" s="248"/>
      <x:c r="B985" s="248"/>
      <x:c r="C985" s="248"/>
      <x:c r="D985" s="248"/>
      <x:c r="E985" s="248"/>
      <x:c r="F985" s="248"/>
      <x:c r="G985" s="248"/>
      <x:c r="H985" s="248"/>
      <x:c r="I985" s="248"/>
      <x:c r="J985" s="248"/>
      <x:c r="K985" s="248"/>
      <x:c r="L985" s="248"/>
      <x:c r="M985" s="248"/>
      <x:c r="N985" s="248"/>
      <x:c r="O985" s="248"/>
      <x:c r="P985" s="248"/>
      <x:c r="Q985" s="248"/>
      <x:c r="R985" s="248"/>
      <x:c r="S985" s="248"/>
      <x:c r="T985" s="248"/>
      <x:c r="U985" s="248"/>
      <x:c r="V985" s="248"/>
      <x:c r="W985" s="248"/>
      <x:c r="X985" s="248"/>
      <x:c r="Y985" s="248"/>
      <x:c r="Z985" s="248"/>
    </x:row>
    <x:row r="986">
      <x:c r="A986" s="248"/>
      <x:c r="B986" s="248"/>
      <x:c r="C986" s="248"/>
      <x:c r="D986" s="248"/>
      <x:c r="E986" s="248"/>
      <x:c r="F986" s="248"/>
      <x:c r="G986" s="248"/>
      <x:c r="H986" s="248"/>
      <x:c r="I986" s="248"/>
      <x:c r="J986" s="248"/>
      <x:c r="K986" s="248"/>
      <x:c r="L986" s="248"/>
      <x:c r="M986" s="248"/>
      <x:c r="N986" s="248"/>
      <x:c r="O986" s="248"/>
      <x:c r="P986" s="248"/>
      <x:c r="Q986" s="248"/>
      <x:c r="R986" s="248"/>
      <x:c r="S986" s="248"/>
      <x:c r="T986" s="248"/>
      <x:c r="U986" s="248"/>
      <x:c r="V986" s="248"/>
      <x:c r="W986" s="248"/>
      <x:c r="X986" s="248"/>
      <x:c r="Y986" s="248"/>
      <x:c r="Z986" s="248"/>
    </x:row>
    <x:row r="987">
      <x:c r="A987" s="248"/>
      <x:c r="B987" s="248"/>
      <x:c r="C987" s="248"/>
      <x:c r="D987" s="248"/>
      <x:c r="E987" s="248"/>
      <x:c r="F987" s="248"/>
      <x:c r="G987" s="248"/>
      <x:c r="H987" s="248"/>
      <x:c r="I987" s="248"/>
      <x:c r="J987" s="248"/>
      <x:c r="K987" s="248"/>
      <x:c r="L987" s="248"/>
      <x:c r="M987" s="248"/>
      <x:c r="N987" s="248"/>
      <x:c r="O987" s="248"/>
      <x:c r="P987" s="248"/>
      <x:c r="Q987" s="248"/>
      <x:c r="R987" s="248"/>
      <x:c r="S987" s="248"/>
      <x:c r="T987" s="248"/>
      <x:c r="U987" s="248"/>
      <x:c r="V987" s="248"/>
      <x:c r="W987" s="248"/>
      <x:c r="X987" s="248"/>
      <x:c r="Y987" s="248"/>
      <x:c r="Z987" s="248"/>
    </x:row>
    <x:row r="988">
      <x:c r="A988" s="248"/>
      <x:c r="B988" s="248"/>
      <x:c r="C988" s="248"/>
      <x:c r="D988" s="248"/>
      <x:c r="E988" s="248"/>
      <x:c r="F988" s="248"/>
      <x:c r="G988" s="248"/>
      <x:c r="H988" s="248"/>
      <x:c r="I988" s="248"/>
      <x:c r="J988" s="248"/>
      <x:c r="K988" s="248"/>
      <x:c r="L988" s="248"/>
      <x:c r="M988" s="248"/>
      <x:c r="N988" s="248"/>
      <x:c r="O988" s="248"/>
      <x:c r="P988" s="248"/>
      <x:c r="Q988" s="248"/>
      <x:c r="R988" s="248"/>
      <x:c r="S988" s="248"/>
      <x:c r="T988" s="248"/>
      <x:c r="U988" s="248"/>
      <x:c r="V988" s="248"/>
      <x:c r="W988" s="248"/>
      <x:c r="X988" s="248"/>
      <x:c r="Y988" s="248"/>
      <x:c r="Z988" s="248"/>
    </x:row>
    <x:row r="989">
      <x:c r="A989" s="248"/>
      <x:c r="B989" s="248"/>
      <x:c r="C989" s="248"/>
      <x:c r="D989" s="248"/>
      <x:c r="E989" s="248"/>
      <x:c r="F989" s="248"/>
      <x:c r="G989" s="248"/>
      <x:c r="H989" s="248"/>
      <x:c r="I989" s="248"/>
      <x:c r="J989" s="248"/>
      <x:c r="K989" s="248"/>
      <x:c r="L989" s="248"/>
      <x:c r="M989" s="248"/>
      <x:c r="N989" s="248"/>
      <x:c r="O989" s="248"/>
      <x:c r="P989" s="248"/>
      <x:c r="Q989" s="248"/>
      <x:c r="R989" s="248"/>
      <x:c r="S989" s="248"/>
      <x:c r="T989" s="248"/>
      <x:c r="U989" s="248"/>
      <x:c r="V989" s="248"/>
      <x:c r="W989" s="248"/>
      <x:c r="X989" s="248"/>
      <x:c r="Y989" s="248"/>
      <x:c r="Z989" s="248"/>
    </x:row>
    <x:row r="990">
      <x:c r="A990" s="248"/>
      <x:c r="B990" s="248"/>
      <x:c r="C990" s="248"/>
      <x:c r="D990" s="248"/>
      <x:c r="E990" s="248"/>
      <x:c r="F990" s="248"/>
      <x:c r="G990" s="248"/>
      <x:c r="H990" s="248"/>
      <x:c r="I990" s="248"/>
      <x:c r="J990" s="248"/>
      <x:c r="K990" s="248"/>
      <x:c r="L990" s="248"/>
      <x:c r="M990" s="248"/>
      <x:c r="N990" s="248"/>
      <x:c r="O990" s="248"/>
      <x:c r="P990" s="248"/>
      <x:c r="Q990" s="248"/>
      <x:c r="R990" s="248"/>
      <x:c r="S990" s="248"/>
      <x:c r="T990" s="248"/>
      <x:c r="U990" s="248"/>
      <x:c r="V990" s="248"/>
      <x:c r="W990" s="248"/>
      <x:c r="X990" s="248"/>
      <x:c r="Y990" s="248"/>
      <x:c r="Z990" s="248"/>
    </x:row>
    <x:row r="991">
      <x:c r="A991" s="248"/>
      <x:c r="B991" s="248"/>
      <x:c r="C991" s="248"/>
      <x:c r="D991" s="248"/>
      <x:c r="E991" s="248"/>
      <x:c r="F991" s="248"/>
      <x:c r="G991" s="248"/>
      <x:c r="H991" s="248"/>
      <x:c r="I991" s="248"/>
      <x:c r="J991" s="248"/>
      <x:c r="K991" s="248"/>
      <x:c r="L991" s="248"/>
      <x:c r="M991" s="248"/>
      <x:c r="N991" s="248"/>
      <x:c r="O991" s="248"/>
      <x:c r="P991" s="248"/>
      <x:c r="Q991" s="248"/>
      <x:c r="R991" s="248"/>
      <x:c r="S991" s="248"/>
      <x:c r="T991" s="248"/>
      <x:c r="U991" s="248"/>
      <x:c r="V991" s="248"/>
      <x:c r="W991" s="248"/>
      <x:c r="X991" s="248"/>
      <x:c r="Y991" s="248"/>
      <x:c r="Z991" s="248"/>
    </x:row>
    <x:row r="992">
      <x:c r="A992" s="248"/>
      <x:c r="B992" s="248"/>
      <x:c r="C992" s="248"/>
      <x:c r="D992" s="248"/>
      <x:c r="E992" s="248"/>
      <x:c r="F992" s="248"/>
      <x:c r="G992" s="248"/>
      <x:c r="H992" s="248"/>
      <x:c r="I992" s="248"/>
      <x:c r="J992" s="248"/>
      <x:c r="K992" s="248"/>
      <x:c r="L992" s="248"/>
      <x:c r="M992" s="248"/>
      <x:c r="N992" s="248"/>
      <x:c r="O992" s="248"/>
      <x:c r="P992" s="248"/>
      <x:c r="Q992" s="248"/>
      <x:c r="R992" s="248"/>
      <x:c r="S992" s="248"/>
      <x:c r="T992" s="248"/>
      <x:c r="U992" s="248"/>
      <x:c r="V992" s="248"/>
      <x:c r="W992" s="248"/>
      <x:c r="X992" s="248"/>
      <x:c r="Y992" s="248"/>
      <x:c r="Z992" s="248"/>
    </x:row>
    <x:row r="993">
      <x:c r="A993" s="248"/>
      <x:c r="B993" s="248"/>
      <x:c r="C993" s="248"/>
      <x:c r="D993" s="248"/>
      <x:c r="E993" s="248"/>
      <x:c r="F993" s="248"/>
      <x:c r="G993" s="248"/>
      <x:c r="H993" s="248"/>
      <x:c r="I993" s="248"/>
      <x:c r="J993" s="248"/>
      <x:c r="K993" s="248"/>
      <x:c r="L993" s="248"/>
      <x:c r="M993" s="248"/>
      <x:c r="N993" s="248"/>
      <x:c r="O993" s="248"/>
      <x:c r="P993" s="248"/>
      <x:c r="Q993" s="248"/>
      <x:c r="R993" s="248"/>
      <x:c r="S993" s="248"/>
      <x:c r="T993" s="248"/>
      <x:c r="U993" s="248"/>
      <x:c r="V993" s="248"/>
      <x:c r="W993" s="248"/>
      <x:c r="X993" s="248"/>
      <x:c r="Y993" s="248"/>
      <x:c r="Z993" s="248"/>
    </x:row>
    <x:row r="994">
      <x:c r="A994" s="248"/>
      <x:c r="B994" s="248"/>
      <x:c r="C994" s="248"/>
      <x:c r="D994" s="248"/>
      <x:c r="E994" s="248"/>
      <x:c r="F994" s="248"/>
      <x:c r="G994" s="248"/>
      <x:c r="H994" s="248"/>
      <x:c r="I994" s="248"/>
      <x:c r="J994" s="248"/>
      <x:c r="K994" s="248"/>
      <x:c r="L994" s="248"/>
      <x:c r="M994" s="248"/>
      <x:c r="N994" s="248"/>
      <x:c r="O994" s="248"/>
      <x:c r="P994" s="248"/>
      <x:c r="Q994" s="248"/>
      <x:c r="R994" s="248"/>
      <x:c r="S994" s="248"/>
      <x:c r="T994" s="248"/>
      <x:c r="U994" s="248"/>
      <x:c r="V994" s="248"/>
      <x:c r="W994" s="248"/>
      <x:c r="X994" s="248"/>
      <x:c r="Y994" s="248"/>
      <x:c r="Z994" s="248"/>
    </x:row>
    <x:row r="995">
      <x:c r="A995" s="248"/>
      <x:c r="B995" s="248"/>
      <x:c r="C995" s="248"/>
      <x:c r="D995" s="248"/>
      <x:c r="E995" s="248"/>
      <x:c r="F995" s="248"/>
      <x:c r="G995" s="248"/>
      <x:c r="H995" s="248"/>
      <x:c r="I995" s="248"/>
      <x:c r="J995" s="248"/>
      <x:c r="K995" s="248"/>
      <x:c r="L995" s="248"/>
      <x:c r="M995" s="248"/>
      <x:c r="N995" s="248"/>
      <x:c r="O995" s="248"/>
      <x:c r="P995" s="248"/>
      <x:c r="Q995" s="248"/>
      <x:c r="R995" s="248"/>
      <x:c r="S995" s="248"/>
      <x:c r="T995" s="248"/>
      <x:c r="U995" s="248"/>
      <x:c r="V995" s="248"/>
      <x:c r="W995" s="248"/>
      <x:c r="X995" s="248"/>
      <x:c r="Y995" s="248"/>
      <x:c r="Z995" s="248"/>
    </x:row>
    <x:row r="996">
      <x:c r="A996" s="248"/>
      <x:c r="B996" s="248"/>
      <x:c r="C996" s="248"/>
      <x:c r="D996" s="248"/>
      <x:c r="E996" s="248"/>
      <x:c r="F996" s="248"/>
      <x:c r="G996" s="248"/>
      <x:c r="H996" s="248"/>
      <x:c r="I996" s="248"/>
      <x:c r="J996" s="248"/>
      <x:c r="K996" s="248"/>
      <x:c r="L996" s="248"/>
      <x:c r="M996" s="248"/>
      <x:c r="N996" s="248"/>
      <x:c r="O996" s="248"/>
      <x:c r="P996" s="248"/>
      <x:c r="Q996" s="248"/>
      <x:c r="R996" s="248"/>
      <x:c r="S996" s="248"/>
      <x:c r="T996" s="248"/>
      <x:c r="U996" s="248"/>
      <x:c r="V996" s="248"/>
      <x:c r="W996" s="248"/>
      <x:c r="X996" s="248"/>
      <x:c r="Y996" s="248"/>
      <x:c r="Z996" s="248"/>
    </x:row>
    <x:row r="997">
      <x:c r="A997" s="248"/>
      <x:c r="B997" s="248"/>
      <x:c r="C997" s="248"/>
      <x:c r="D997" s="248"/>
      <x:c r="E997" s="248"/>
      <x:c r="F997" s="248"/>
      <x:c r="G997" s="248"/>
      <x:c r="H997" s="248"/>
      <x:c r="I997" s="248"/>
      <x:c r="J997" s="248"/>
      <x:c r="K997" s="248"/>
      <x:c r="L997" s="248"/>
      <x:c r="M997" s="248"/>
      <x:c r="N997" s="248"/>
      <x:c r="O997" s="248"/>
      <x:c r="P997" s="248"/>
      <x:c r="Q997" s="248"/>
      <x:c r="R997" s="248"/>
      <x:c r="S997" s="248"/>
      <x:c r="T997" s="248"/>
      <x:c r="U997" s="248"/>
      <x:c r="V997" s="248"/>
      <x:c r="W997" s="248"/>
      <x:c r="X997" s="248"/>
      <x:c r="Y997" s="248"/>
      <x:c r="Z997" s="248"/>
    </x:row>
    <x:row r="998">
      <x:c r="A998" s="248"/>
      <x:c r="B998" s="248"/>
      <x:c r="C998" s="248"/>
      <x:c r="D998" s="248"/>
      <x:c r="E998" s="248"/>
      <x:c r="F998" s="248"/>
      <x:c r="G998" s="248"/>
      <x:c r="H998" s="248"/>
      <x:c r="I998" s="248"/>
      <x:c r="J998" s="248"/>
      <x:c r="K998" s="248"/>
      <x:c r="L998" s="248"/>
      <x:c r="M998" s="248"/>
      <x:c r="N998" s="248"/>
      <x:c r="O998" s="248"/>
      <x:c r="P998" s="248"/>
      <x:c r="Q998" s="248"/>
      <x:c r="R998" s="248"/>
      <x:c r="S998" s="248"/>
      <x:c r="T998" s="248"/>
      <x:c r="U998" s="248"/>
      <x:c r="V998" s="248"/>
      <x:c r="W998" s="248"/>
      <x:c r="X998" s="248"/>
      <x:c r="Y998" s="248"/>
      <x:c r="Z998" s="248"/>
    </x:row>
    <x:row r="999">
      <x:c r="A999" s="248"/>
      <x:c r="B999" s="248"/>
      <x:c r="C999" s="248"/>
      <x:c r="D999" s="248"/>
      <x:c r="E999" s="248"/>
      <x:c r="F999" s="248"/>
      <x:c r="G999" s="248"/>
      <x:c r="H999" s="248"/>
      <x:c r="I999" s="248"/>
      <x:c r="J999" s="248"/>
      <x:c r="K999" s="248"/>
      <x:c r="L999" s="248"/>
      <x:c r="M999" s="248"/>
      <x:c r="N999" s="248"/>
      <x:c r="O999" s="248"/>
      <x:c r="P999" s="248"/>
      <x:c r="Q999" s="248"/>
      <x:c r="R999" s="248"/>
      <x:c r="S999" s="248"/>
      <x:c r="T999" s="248"/>
      <x:c r="U999" s="248"/>
      <x:c r="V999" s="248"/>
      <x:c r="W999" s="248"/>
      <x:c r="X999" s="248"/>
      <x:c r="Y999" s="248"/>
      <x:c r="Z999" s="248"/>
    </x:row>
    <x:row r="1000">
      <x:c r="A1000" s="248"/>
      <x:c r="B1000" s="248"/>
      <x:c r="C1000" s="248"/>
      <x:c r="D1000" s="248"/>
      <x:c r="E1000" s="248"/>
      <x:c r="F1000" s="248"/>
      <x:c r="G1000" s="248"/>
      <x:c r="H1000" s="248"/>
      <x:c r="I1000" s="248"/>
      <x:c r="J1000" s="248"/>
      <x:c r="K1000" s="248"/>
      <x:c r="L1000" s="248"/>
      <x:c r="M1000" s="248"/>
      <x:c r="N1000" s="248"/>
      <x:c r="O1000" s="248"/>
      <x:c r="P1000" s="248"/>
      <x:c r="Q1000" s="248"/>
      <x:c r="R1000" s="248"/>
      <x:c r="S1000" s="248"/>
      <x:c r="T1000" s="248"/>
      <x:c r="U1000" s="248"/>
      <x:c r="V1000" s="248"/>
      <x:c r="W1000" s="248"/>
      <x:c r="X1000" s="248"/>
      <x:c r="Y1000" s="248"/>
      <x:c r="Z1000" s="248"/>
    </x:row>
  </x:sheetData>
  <x:hyperlinks>
    <x:hyperlink xmlns:r="http://schemas.openxmlformats.org/officeDocument/2006/relationships" ref="C3" r:id="R9b590dc719004091"/>
    <x:hyperlink xmlns:r="http://schemas.openxmlformats.org/officeDocument/2006/relationships" ref="C4" r:id="R76ecaeef55a24214"/>
    <x:hyperlink xmlns:r="http://schemas.openxmlformats.org/officeDocument/2006/relationships" ref="C6" r:id="R1bf909a344514969"/>
    <x:hyperlink xmlns:r="http://schemas.openxmlformats.org/officeDocument/2006/relationships" ref="C7" r:id="Rddfb46e5db1d4c89"/>
    <x:hyperlink xmlns:r="http://schemas.openxmlformats.org/officeDocument/2006/relationships" ref="C8" r:id="R1e463b8120674435"/>
    <x:hyperlink xmlns:r="http://schemas.openxmlformats.org/officeDocument/2006/relationships" ref="C9" r:id="R4b6067d44a684669"/>
    <x:hyperlink xmlns:r="http://schemas.openxmlformats.org/officeDocument/2006/relationships" ref="C10" r:id="Rfbda71ad29cc4f55"/>
    <x:hyperlink xmlns:r="http://schemas.openxmlformats.org/officeDocument/2006/relationships" ref="C11" r:id="R7c6f300b70774a5b"/>
    <x:hyperlink xmlns:r="http://schemas.openxmlformats.org/officeDocument/2006/relationships" ref="C12" r:id="R5d25c921c1b34c5b"/>
    <x:hyperlink xmlns:r="http://schemas.openxmlformats.org/officeDocument/2006/relationships" ref="C13" r:id="Rb51c0ce889d94282"/>
  </x:hyperlink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ColWidth="12.5703125" defaultRowHeight="12.75"/>
  <x:cols>
    <x:col min="1" max="1" width="19.7109375" customWidth="1"/>
    <x:col min="2" max="2" width="26.85546875" customWidth="1"/>
    <x:col min="3" max="3" width="26.7109375" customWidth="1"/>
    <x:col min="4" max="5" width="7" customWidth="1"/>
    <x:col min="6" max="6" width="8.28515625" customWidth="1"/>
    <x:col min="7" max="7" width="7" customWidth="1"/>
  </x:cols>
  <x:sheetData>
    <x:row r="1" ht="15.75">
      <x:c r="A1" s="460" t="s">
        <x:v>0</x:v>
      </x:c>
      <x:c r="B1" s="93" t="s">
        <x:v>2</x:v>
      </x:c>
      <x:c r="C1" s="93" t="s">
        <x:v>3384</x:v>
      </x:c>
      <x:c r="D1" s="93" t="s">
        <x:v>4</x:v>
      </x:c>
      <x:c r="E1" s="93" t="s">
        <x:v>5</x:v>
      </x:c>
      <x:c r="F1" s="93" t="s">
        <x:v>6</x:v>
      </x:c>
      <x:c r="G1" s="93" t="s">
        <x:v>7</x:v>
      </x:c>
      <x:c r="H1" s="412" t="s">
        <x:v>1162</x:v>
      </x:c>
    </x:row>
    <x:row r="2" ht="15">
      <x:c r="A2" s="813" t="s">
        <x:v>3696</x:v>
      </x:c>
      <x:c r="B2" s="810"/>
      <x:c r="C2" s="134"/>
      <x:c r="D2" s="134"/>
      <x:c r="E2" s="134"/>
      <x:c r="F2" s="134"/>
      <x:c r="G2" s="134"/>
      <x:c r="H2" s="134"/>
    </x:row>
    <x:row r="3" ht="15">
      <x:c r="A3" s="134" t="s">
        <x:v>5779</x:v>
      </x:c>
      <x:c r="B3" s="134" t="s">
        <x:v>5780</x:v>
      </x:c>
      <x:c r="C3" s="410" t="s">
        <x:v>3696</x:v>
      </x:c>
      <x:c r="D3" s="134" t="s">
        <x:v>30</x:v>
      </x:c>
      <x:c r="E3" s="135">
        <x:v>279.93</x:v>
      </x:c>
      <x:c r="F3" s="134">
        <x:v>1</x:v>
      </x:c>
      <x:c r="G3" s="135">
        <x:v>279.93</x:v>
      </x:c>
      <x:c r="H3" s="134" t="s">
        <x:v>5781</x:v>
      </x:c>
    </x:row>
    <x:row r="4" ht="15">
      <x:c r="A4" s="134" t="s">
        <x:v>5782</x:v>
      </x:c>
      <x:c r="B4" s="134" t="s">
        <x:v>3695</x:v>
      </x:c>
      <x:c r="C4" s="410" t="s">
        <x:v>3696</x:v>
      </x:c>
      <x:c r="D4" s="134" t="s">
        <x:v>30</x:v>
      </x:c>
      <x:c r="E4" s="135">
        <x:v>585</x:v>
      </x:c>
      <x:c r="F4" s="134">
        <x:v>1</x:v>
      </x:c>
      <x:c r="G4" s="135">
        <x:v>585</x:v>
      </x:c>
      <x:c r="H4" s="134" t="s">
        <x:v>5783</x:v>
      </x:c>
    </x:row>
    <x:row r="5" ht="15">
      <x:c r="A5" s="813" t="s">
        <x:v>5784</x:v>
      </x:c>
      <x:c r="B5" s="810"/>
      <x:c r="C5" s="134"/>
      <x:c r="D5" s="134"/>
      <x:c r="E5" s="134"/>
      <x:c r="F5" s="134"/>
      <x:c r="G5" s="135"/>
      <x:c r="H5" s="134"/>
    </x:row>
    <x:row r="6" ht="15">
      <x:c r="A6" s="134">
        <x:v>1</x:v>
      </x:c>
      <x:c r="B6" s="134" t="s">
        <x:v>3682</x:v>
      </x:c>
      <x:c r="C6" s="410" t="s">
        <x:v>3683</x:v>
      </x:c>
      <x:c r="D6" s="134" t="s">
        <x:v>30</x:v>
      </x:c>
      <x:c r="E6" s="135">
        <x:v>499.29</x:v>
      </x:c>
      <x:c r="F6" s="134">
        <x:v>1</x:v>
      </x:c>
      <x:c r="G6" s="135">
        <x:v>499.29</x:v>
      </x:c>
      <x:c r="H6" s="134"/>
    </x:row>
    <x:row r="7" ht="15">
      <x:c r="A7" s="134">
        <x:v>2</x:v>
      </x:c>
      <x:c r="B7" s="134" t="s">
        <x:v>3684</x:v>
      </x:c>
      <x:c r="C7" s="410" t="s">
        <x:v>3685</x:v>
      </x:c>
      <x:c r="D7" s="134" t="s">
        <x:v>30</x:v>
      </x:c>
      <x:c r="E7" s="135">
        <x:v>238.84</x:v>
      </x:c>
      <x:c r="F7" s="134">
        <x:v>1</x:v>
      </x:c>
      <x:c r="G7" s="135">
        <x:v>238.84</x:v>
      </x:c>
      <x:c r="H7" s="134"/>
    </x:row>
    <x:row r="8" ht="15">
      <x:c r="A8" s="134">
        <x:v>3</x:v>
      </x:c>
      <x:c r="B8" s="134" t="s">
        <x:v>3686</x:v>
      </x:c>
      <x:c r="C8" s="410" t="s">
        <x:v>3687</x:v>
      </x:c>
      <x:c r="D8" s="134" t="s">
        <x:v>30</x:v>
      </x:c>
      <x:c r="E8" s="135">
        <x:v>112.8</x:v>
      </x:c>
      <x:c r="F8" s="134">
        <x:v>1</x:v>
      </x:c>
      <x:c r="G8" s="135">
        <x:v>112.8</x:v>
      </x:c>
      <x:c r="H8" s="134"/>
    </x:row>
    <x:row r="9" ht="15">
      <x:c r="A9" s="134">
        <x:v>4</x:v>
      </x:c>
      <x:c r="B9" s="134" t="s">
        <x:v>3688</x:v>
      </x:c>
      <x:c r="C9" s="410" t="s">
        <x:v>3689</x:v>
      </x:c>
      <x:c r="D9" s="134" t="s">
        <x:v>30</x:v>
      </x:c>
      <x:c r="E9" s="135">
        <x:v>26.79</x:v>
      </x:c>
      <x:c r="F9" s="134">
        <x:v>1</x:v>
      </x:c>
      <x:c r="G9" s="135">
        <x:v>26.79</x:v>
      </x:c>
      <x:c r="H9" s="134"/>
    </x:row>
    <x:row r="10" ht="15">
      <x:c r="A10" s="134">
        <x:v>5</x:v>
      </x:c>
      <x:c r="B10" s="134" t="s">
        <x:v>3690</x:v>
      </x:c>
      <x:c r="C10" s="410" t="s">
        <x:v>3691</x:v>
      </x:c>
      <x:c r="D10" s="134" t="s">
        <x:v>30</x:v>
      </x:c>
      <x:c r="E10" s="135">
        <x:v>13.99</x:v>
      </x:c>
      <x:c r="F10" s="134">
        <x:v>1</x:v>
      </x:c>
      <x:c r="G10" s="135">
        <x:v>13.99</x:v>
      </x:c>
      <x:c r="H10" s="134"/>
    </x:row>
    <x:row r="11" ht="15">
      <x:c r="A11" s="134">
        <x:v>6</x:v>
      </x:c>
      <x:c r="B11" s="134" t="s">
        <x:v>3692</x:v>
      </x:c>
      <x:c r="C11" s="410" t="s">
        <x:v>3693</x:v>
      </x:c>
      <x:c r="D11" s="134" t="s">
        <x:v>30</x:v>
      </x:c>
      <x:c r="E11" s="135">
        <x:v>92.28</x:v>
      </x:c>
      <x:c r="F11" s="134">
        <x:v>1</x:v>
      </x:c>
      <x:c r="G11" s="135">
        <x:v>92.28</x:v>
      </x:c>
      <x:c r="H11" s="134"/>
    </x:row>
    <x:row r="12" ht="15">
      <x:c r="A12" s="134">
        <x:v>7</x:v>
      </x:c>
      <x:c r="B12" s="134" t="s">
        <x:v>3694</x:v>
      </x:c>
      <x:c r="C12" s="484" t="s">
        <x:v>3694</x:v>
      </x:c>
      <x:c r="D12" s="134" t="s">
        <x:v>30</x:v>
      </x:c>
      <x:c r="E12" s="135">
        <x:v>16.989999999999998</x:v>
      </x:c>
      <x:c r="F12" s="134">
        <x:v>1</x:v>
      </x:c>
      <x:c r="G12" s="135">
        <x:v>92.28</x:v>
      </x:c>
      <x:c r="H12" s="134"/>
    </x:row>
    <x:row r="13" ht="15">
      <x:c r="A13" s="813" t="s">
        <x:v>5785</x:v>
      </x:c>
      <x:c r="B13" s="810"/>
      <x:c r="C13" s="810"/>
      <x:c r="D13" s="134"/>
      <x:c r="E13" s="134"/>
      <x:c r="F13" s="134"/>
      <x:c r="G13" s="135"/>
      <x:c r="H13" s="134"/>
    </x:row>
    <x:row r="14" ht="15">
      <x:c r="A14" s="134">
        <x:v>1</x:v>
      </x:c>
      <x:c r="B14" s="134" t="s">
        <x:v>2274</x:v>
      </x:c>
      <x:c r="C14" s="410" t="s">
        <x:v>3697</x:v>
      </x:c>
      <x:c r="D14" s="134" t="s">
        <x:v>657</x:v>
      </x:c>
      <x:c r="E14" s="135">
        <x:v>105.82</x:v>
      </x:c>
      <x:c r="F14" s="134">
        <x:v>1</x:v>
      </x:c>
      <x:c r="G14" s="135">
        <x:v>105.82</x:v>
      </x:c>
      <x:c r="H14" s="134"/>
    </x:row>
    <x:row r="15" ht="15">
      <x:c r="A15" s="134">
        <x:v>2</x:v>
      </x:c>
      <x:c r="B15" s="134" t="s">
        <x:v>3698</x:v>
      </x:c>
      <x:c r="C15" s="410" t="s">
        <x:v>3699</x:v>
      </x:c>
      <x:c r="D15" s="134" t="s">
        <x:v>657</x:v>
      </x:c>
      <x:c r="E15" s="135">
        <x:v>620.09</x:v>
      </x:c>
      <x:c r="F15" s="134">
        <x:v>1</x:v>
      </x:c>
      <x:c r="G15" s="135">
        <x:v>620.09</x:v>
      </x:c>
      <x:c r="H15" s="134"/>
    </x:row>
  </x:sheetData>
  <x:mergeCells>
    <x:mergeCell ref="A2:B2"/>
    <x:mergeCell ref="A5:B5"/>
    <x:mergeCell ref="A13:C13"/>
  </x:mergeCells>
  <x:hyperlinks>
    <x:hyperlink xmlns:r="http://schemas.openxmlformats.org/officeDocument/2006/relationships" ref="C3" r:id="R00b3da7fe4624c48"/>
    <x:hyperlink xmlns:r="http://schemas.openxmlformats.org/officeDocument/2006/relationships" ref="C4" r:id="Rff4b89a3d2b94abd"/>
    <x:hyperlink xmlns:r="http://schemas.openxmlformats.org/officeDocument/2006/relationships" ref="C6" r:id="Rdc8b6aa715c14a63"/>
    <x:hyperlink xmlns:r="http://schemas.openxmlformats.org/officeDocument/2006/relationships" ref="C7" r:id="Ra4bd424c2fca4d10"/>
    <x:hyperlink xmlns:r="http://schemas.openxmlformats.org/officeDocument/2006/relationships" ref="C8" r:id="R2a20a2dce0e0427a"/>
    <x:hyperlink xmlns:r="http://schemas.openxmlformats.org/officeDocument/2006/relationships" ref="C9" r:id="R264fe015068749f8"/>
    <x:hyperlink xmlns:r="http://schemas.openxmlformats.org/officeDocument/2006/relationships" ref="C10" r:id="R079cf703dafa408b"/>
    <x:hyperlink xmlns:r="http://schemas.openxmlformats.org/officeDocument/2006/relationships" ref="C11" r:id="R7a44c97c066a4e35"/>
    <x:hyperlink xmlns:r="http://schemas.openxmlformats.org/officeDocument/2006/relationships" ref="C12" r:id="Rdb89c6f0c1f5406f"/>
    <x:hyperlink xmlns:r="http://schemas.openxmlformats.org/officeDocument/2006/relationships" ref="C14" r:id="R3ae8c5c07319487c"/>
    <x:hyperlink xmlns:r="http://schemas.openxmlformats.org/officeDocument/2006/relationships" ref="C15" r:id="R0f83733991e34974"/>
  </x:hyperlink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ColWidth="12.5703125" defaultRowHeight="12.75"/>
  <x:cols>
    <x:col min="1" max="1" width="25.42578125" customWidth="1"/>
    <x:col min="2" max="2" width="32.28515625" customWidth="1"/>
    <x:col min="3" max="3" width="17" customWidth="1"/>
  </x:cols>
  <x:sheetData>
    <x:row r="1" ht="15.75">
      <x:c r="A1" s="460" t="s">
        <x:v>0</x:v>
      </x:c>
      <x:c r="B1" s="93" t="s">
        <x:v>2</x:v>
      </x:c>
      <x:c r="C1" s="93" t="s">
        <x:v>3384</x:v>
      </x:c>
      <x:c r="D1" s="93" t="s">
        <x:v>4</x:v>
      </x:c>
      <x:c r="E1" s="462" t="s">
        <x:v>5</x:v>
      </x:c>
      <x:c r="F1" s="93" t="s">
        <x:v>6</x:v>
      </x:c>
      <x:c r="G1" s="462" t="s">
        <x:v>7</x:v>
      </x:c>
      <x:c r="H1" s="94" t="s">
        <x:v>1162</x:v>
      </x:c>
      <x:c r="I1" s="94"/>
      <x:c r="J1" s="94"/>
      <x:c r="K1" s="94"/>
      <x:c r="L1" s="94"/>
      <x:c r="M1" s="94"/>
      <x:c r="N1" s="94"/>
      <x:c r="O1" s="94"/>
      <x:c r="P1" s="94"/>
      <x:c r="Q1" s="94"/>
      <x:c r="R1" s="94"/>
      <x:c r="S1" s="94"/>
      <x:c r="T1" s="94"/>
    </x:row>
    <x:row r="2">
      <x:c r="A2" s="94" t="s">
        <x:v>3601</x:v>
      </x:c>
      <x:c r="B2" s="20"/>
      <x:c r="C2" s="463"/>
      <x:c r="D2" s="20"/>
      <x:c r="E2" s="24"/>
      <x:c r="F2" s="20"/>
      <x:c r="G2" s="20"/>
      <x:c r="H2" s="20"/>
    </x:row>
    <x:row r="3">
      <x:c r="A3" s="20">
        <x:v>1</x:v>
      </x:c>
      <x:c r="B3" s="20" t="s">
        <x:v>3602</x:v>
      </x:c>
      <x:c r="C3" s="463" t="s">
        <x:v>3603</x:v>
      </x:c>
      <x:c r="D3" s="20" t="s">
        <x:v>30</x:v>
      </x:c>
      <x:c r="E3" s="24">
        <x:v>64.989999999999995</x:v>
      </x:c>
      <x:c r="F3" s="20">
        <x:v>1</x:v>
      </x:c>
      <x:c r="G3" s="24" t="n">
        <x:f>E3*F3</x:f>
        <x:v>64.99</x:v>
      </x:c>
      <x:c r="H3" s="20"/>
    </x:row>
    <x:row r="4">
      <x:c r="A4" s="94" t="s">
        <x:v>3604</x:v>
      </x:c>
      <x:c r="B4" s="20"/>
      <x:c r="C4" s="472"/>
      <x:c r="D4" s="20"/>
      <x:c r="E4" s="24"/>
      <x:c r="F4" s="20"/>
      <x:c r="G4" s="20"/>
      <x:c r="H4" s="20"/>
    </x:row>
    <x:row r="5">
      <x:c r="A5" s="20">
        <x:v>2</x:v>
      </x:c>
      <x:c r="B5" s="20" t="s">
        <x:v>3605</x:v>
      </x:c>
      <x:c r="C5" s="473" t="s">
        <x:v>3605</x:v>
      </x:c>
      <x:c r="D5" s="20" t="s">
        <x:v>30</x:v>
      </x:c>
      <x:c r="E5" s="24">
        <x:v>11.61</x:v>
      </x:c>
      <x:c r="F5" s="20">
        <x:v>1</x:v>
      </x:c>
      <x:c r="G5" s="24" t="n">
        <x:f>E5*F5</x:f>
        <x:v>11.61</x:v>
      </x:c>
      <x:c r="H5" s="20"/>
    </x:row>
    <x:row r="6">
      <x:c r="A6" s="94" t="s">
        <x:v>3606</x:v>
      </x:c>
      <x:c r="B6" s="20"/>
      <x:c r="C6" s="472"/>
      <x:c r="D6" s="20"/>
      <x:c r="E6" s="24"/>
      <x:c r="F6" s="20"/>
      <x:c r="G6" s="20"/>
      <x:c r="H6" s="20"/>
    </x:row>
    <x:row r="7">
      <x:c r="A7" s="20">
        <x:v>3</x:v>
      </x:c>
      <x:c r="B7" s="20" t="s">
        <x:v>3607</x:v>
      </x:c>
      <x:c r="C7" s="473" t="s">
        <x:v>3608</x:v>
      </x:c>
      <x:c r="D7" s="20" t="s">
        <x:v>30</x:v>
      </x:c>
      <x:c r="E7" s="24">
        <x:v>109.9</x:v>
      </x:c>
      <x:c r="F7" s="20">
        <x:v>1</x:v>
      </x:c>
      <x:c r="G7" s="24" t="n">
        <x:f t="shared" ref="G7:G8" si="0">E7*F7</x:f>
        <x:v>109.9</x:v>
      </x:c>
      <x:c r="H7" s="20"/>
    </x:row>
    <x:row r="8">
      <x:c r="A8" s="20">
        <x:v>4</x:v>
      </x:c>
      <x:c r="B8" s="20" t="s">
        <x:v>3609</x:v>
      </x:c>
      <x:c r="C8" s="473" t="s">
        <x:v>3609</x:v>
      </x:c>
      <x:c r="D8" s="20" t="s">
        <x:v>30</x:v>
      </x:c>
      <x:c r="E8" s="24">
        <x:v>39.99</x:v>
      </x:c>
      <x:c r="F8" s="20">
        <x:v>1</x:v>
      </x:c>
      <x:c r="G8" s="24">
        <x:f t="shared" si="0"/>
        <x:v>39.99</x:v>
      </x:c>
      <x:c r="H8" s="20"/>
    </x:row>
    <x:row r="9">
      <x:c r="A9" s="94" t="s">
        <x:v>3610</x:v>
      </x:c>
      <x:c r="B9" s="20"/>
      <x:c r="C9" s="472"/>
      <x:c r="D9" s="20"/>
      <x:c r="E9" s="24"/>
      <x:c r="F9" s="20"/>
      <x:c r="G9" s="20"/>
      <x:c r="H9" s="20"/>
    </x:row>
    <x:row r="10">
      <x:c r="A10" s="20">
        <x:v>5</x:v>
      </x:c>
      <x:c r="B10" s="20" t="s">
        <x:v>3611</x:v>
      </x:c>
      <x:c r="C10" s="473" t="s">
        <x:v>3611</x:v>
      </x:c>
      <x:c r="D10" s="20" t="s">
        <x:v>1187</x:v>
      </x:c>
      <x:c r="E10" s="24">
        <x:v>90.7</x:v>
      </x:c>
      <x:c r="F10" s="20">
        <x:v>1</x:v>
      </x:c>
      <x:c r="G10" s="24" t="n">
        <x:f t="shared" ref="G10:G13" si="1">E10*F10</x:f>
        <x:v>90.7</x:v>
      </x:c>
      <x:c r="H10" s="20" t="s">
        <x:v>3612</x:v>
      </x:c>
    </x:row>
    <x:row r="11">
      <x:c r="A11" s="20">
        <x:v>6</x:v>
      </x:c>
      <x:c r="B11" s="20" t="s">
        <x:v>3613</x:v>
      </x:c>
      <x:c r="C11" s="473" t="s">
        <x:v>3614</x:v>
      </x:c>
      <x:c r="D11" s="20" t="s">
        <x:v>1187</x:v>
      </x:c>
      <x:c r="E11" s="24">
        <x:v>51.1</x:v>
      </x:c>
      <x:c r="F11" s="20">
        <x:v>1</x:v>
      </x:c>
      <x:c r="G11" s="24">
        <x:f t="shared" si="1"/>
        <x:v>51.1</x:v>
      </x:c>
      <x:c r="H11" s="20" t="s">
        <x:v>3615</x:v>
      </x:c>
    </x:row>
    <x:row r="12">
      <x:c r="A12" s="20">
        <x:v>7</x:v>
      </x:c>
      <x:c r="B12" s="20" t="s">
        <x:v>3616</x:v>
      </x:c>
      <x:c r="C12" s="473">
        <x:v>574546</x:v>
      </x:c>
      <x:c r="D12" s="20" t="s">
        <x:v>1187</x:v>
      </x:c>
      <x:c r="E12" s="24">
        <x:v>111</x:v>
      </x:c>
      <x:c r="F12" s="20">
        <x:v>1</x:v>
      </x:c>
      <x:c r="G12" s="24">
        <x:f t="shared" si="1"/>
        <x:v>111</x:v>
      </x:c>
      <x:c r="H12" s="20" t="s">
        <x:v>3617</x:v>
      </x:c>
    </x:row>
    <x:row r="13">
      <x:c r="A13" s="20">
        <x:v>8</x:v>
      </x:c>
      <x:c r="B13" s="20" t="s">
        <x:v>3146</x:v>
      </x:c>
      <x:c r="C13" s="473" t="s">
        <x:v>3618</x:v>
      </x:c>
      <x:c r="D13" s="20" t="s">
        <x:v>1187</x:v>
      </x:c>
      <x:c r="E13" s="24">
        <x:v>27.4</x:v>
      </x:c>
      <x:c r="F13" s="20">
        <x:v>1</x:v>
      </x:c>
      <x:c r="G13" s="24">
        <x:f t="shared" si="1"/>
        <x:v>27.4</x:v>
      </x:c>
      <x:c r="H13" s="20" t="s">
        <x:v>3615</x:v>
      </x:c>
    </x:row>
    <x:row r="14">
      <x:c r="A14" s="94" t="s">
        <x:v>3619</x:v>
      </x:c>
      <x:c r="B14" s="20"/>
      <x:c r="C14" s="20"/>
      <x:c r="D14" s="20"/>
      <x:c r="E14" s="24"/>
      <x:c r="F14" s="20"/>
      <x:c r="G14" s="20"/>
      <x:c r="H14" s="20"/>
    </x:row>
    <x:row r="15">
      <x:c r="A15" s="20">
        <x:v>9</x:v>
      </x:c>
      <x:c r="B15" s="20" t="s">
        <x:v>3620</x:v>
      </x:c>
      <x:c r="C15" s="473" t="s">
        <x:v>3621</x:v>
      </x:c>
      <x:c r="D15" s="20" t="s">
        <x:v>1198</x:v>
      </x:c>
      <x:c r="E15" s="24">
        <x:v>10</x:v>
      </x:c>
      <x:c r="F15" s="20">
        <x:v>1</x:v>
      </x:c>
      <x:c r="G15" s="24" t="n">
        <x:f t="shared" ref="G15:G23" si="2">E15*F15</x:f>
        <x:v>10</x:v>
      </x:c>
      <x:c r="H15" s="20" t="s">
        <x:v>3153</x:v>
      </x:c>
    </x:row>
    <x:row r="16">
      <x:c r="A16" s="20">
        <x:v>10</x:v>
      </x:c>
      <x:c r="B16" s="20" t="s">
        <x:v>3622</x:v>
      </x:c>
      <x:c r="C16" s="473" t="s">
        <x:v>3623</x:v>
      </x:c>
      <x:c r="D16" s="20" t="s">
        <x:v>1198</x:v>
      </x:c>
      <x:c r="E16" s="24">
        <x:v>10</x:v>
      </x:c>
      <x:c r="F16" s="20">
        <x:v>1</x:v>
      </x:c>
      <x:c r="G16" s="24">
        <x:f t="shared" si="2"/>
        <x:v>10</x:v>
      </x:c>
      <x:c r="H16" s="20" t="s">
        <x:v>3153</x:v>
      </x:c>
    </x:row>
    <x:row r="17">
      <x:c r="A17" s="20">
        <x:v>11</x:v>
      </x:c>
      <x:c r="B17" s="20" t="s">
        <x:v>3624</x:v>
      </x:c>
      <x:c r="C17" s="473" t="s">
        <x:v>3625</x:v>
      </x:c>
      <x:c r="D17" s="20" t="s">
        <x:v>1198</x:v>
      </x:c>
      <x:c r="E17" s="24">
        <x:v>10</x:v>
      </x:c>
      <x:c r="F17" s="20">
        <x:v>1</x:v>
      </x:c>
      <x:c r="G17" s="24">
        <x:f t="shared" si="2"/>
        <x:v>10</x:v>
      </x:c>
      <x:c r="H17" s="20" t="s">
        <x:v>3153</x:v>
      </x:c>
    </x:row>
    <x:row r="18">
      <x:c r="A18" s="20">
        <x:v>12</x:v>
      </x:c>
      <x:c r="B18" s="20" t="s">
        <x:v>3626</x:v>
      </x:c>
      <x:c r="C18" s="473" t="s">
        <x:v>3627</x:v>
      </x:c>
      <x:c r="D18" s="20" t="s">
        <x:v>1198</x:v>
      </x:c>
      <x:c r="E18" s="24">
        <x:v>10</x:v>
      </x:c>
      <x:c r="F18" s="20">
        <x:v>1</x:v>
      </x:c>
      <x:c r="G18" s="24">
        <x:f t="shared" si="2"/>
        <x:v>10</x:v>
      </x:c>
      <x:c r="H18" s="20" t="s">
        <x:v>3153</x:v>
      </x:c>
    </x:row>
    <x:row r="19">
      <x:c r="A19" s="20">
        <x:v>13</x:v>
      </x:c>
      <x:c r="B19" s="20" t="s">
        <x:v>3628</x:v>
      </x:c>
      <x:c r="C19" s="473" t="s">
        <x:v>3629</x:v>
      </x:c>
      <x:c r="D19" s="20" t="s">
        <x:v>1198</x:v>
      </x:c>
      <x:c r="E19" s="24">
        <x:v>10</x:v>
      </x:c>
      <x:c r="F19" s="20">
        <x:v>1</x:v>
      </x:c>
      <x:c r="G19" s="24">
        <x:f t="shared" si="2"/>
        <x:v>10</x:v>
      </x:c>
      <x:c r="H19" s="20" t="s">
        <x:v>3153</x:v>
      </x:c>
    </x:row>
    <x:row r="20">
      <x:c r="A20" s="20">
        <x:v>14</x:v>
      </x:c>
      <x:c r="B20" s="20" t="s">
        <x:v>3630</x:v>
      </x:c>
      <x:c r="C20" s="473" t="s">
        <x:v>3631</x:v>
      </x:c>
      <x:c r="D20" s="20" t="s">
        <x:v>1198</x:v>
      </x:c>
      <x:c r="E20" s="24">
        <x:v>10</x:v>
      </x:c>
      <x:c r="F20" s="20">
        <x:v>1</x:v>
      </x:c>
      <x:c r="G20" s="24">
        <x:f t="shared" si="2"/>
        <x:v>10</x:v>
      </x:c>
      <x:c r="H20" s="20" t="s">
        <x:v>3153</x:v>
      </x:c>
    </x:row>
    <x:row r="21">
      <x:c r="A21" s="20">
        <x:v>15</x:v>
      </x:c>
      <x:c r="B21" s="20" t="s">
        <x:v>3632</x:v>
      </x:c>
      <x:c r="C21" s="473" t="s">
        <x:v>3633</x:v>
      </x:c>
      <x:c r="D21" s="20" t="s">
        <x:v>1198</x:v>
      </x:c>
      <x:c r="E21" s="24">
        <x:v>10</x:v>
      </x:c>
      <x:c r="F21" s="20">
        <x:v>1</x:v>
      </x:c>
      <x:c r="G21" s="24">
        <x:f t="shared" si="2"/>
        <x:v>10</x:v>
      </x:c>
      <x:c r="H21" s="20" t="s">
        <x:v>3153</x:v>
      </x:c>
    </x:row>
    <x:row r="22">
      <x:c r="A22" s="20">
        <x:v>16</x:v>
      </x:c>
      <x:c r="B22" s="20" t="s">
        <x:v>3634</x:v>
      </x:c>
      <x:c r="C22" s="473" t="s">
        <x:v>3635</x:v>
      </x:c>
      <x:c r="D22" s="20" t="s">
        <x:v>1198</x:v>
      </x:c>
      <x:c r="E22" s="24">
        <x:v>10</x:v>
      </x:c>
      <x:c r="F22" s="20">
        <x:v>1</x:v>
      </x:c>
      <x:c r="G22" s="24">
        <x:f t="shared" si="2"/>
        <x:v>10</x:v>
      </x:c>
      <x:c r="H22" s="20" t="s">
        <x:v>3153</x:v>
      </x:c>
    </x:row>
    <x:row r="23">
      <x:c r="A23" s="20">
        <x:v>17</x:v>
      </x:c>
      <x:c r="B23" s="20" t="s">
        <x:v>3636</x:v>
      </x:c>
      <x:c r="C23" s="473" t="s">
        <x:v>3637</x:v>
      </x:c>
      <x:c r="D23" s="20" t="s">
        <x:v>1198</x:v>
      </x:c>
      <x:c r="E23" s="24">
        <x:v>10</x:v>
      </x:c>
      <x:c r="F23" s="20">
        <x:v>1</x:v>
      </x:c>
      <x:c r="G23" s="24">
        <x:f t="shared" si="2"/>
        <x:v>10</x:v>
      </x:c>
      <x:c r="H23" s="20" t="s">
        <x:v>3153</x:v>
      </x:c>
    </x:row>
    <x:row r="24">
      <x:c r="A24" s="94" t="s">
        <x:v>3638</x:v>
      </x:c>
      <x:c r="B24" s="20"/>
      <x:c r="C24" s="472"/>
      <x:c r="D24" s="20"/>
      <x:c r="E24" s="24"/>
      <x:c r="F24" s="20"/>
      <x:c r="G24" s="20"/>
      <x:c r="H24" s="20"/>
    </x:row>
    <x:row r="25">
      <x:c r="A25" s="20">
        <x:v>18</x:v>
      </x:c>
      <x:c r="B25" s="20" t="s">
        <x:v>1202</x:v>
      </x:c>
      <x:c r="C25" s="473" t="s">
        <x:v>3152</x:v>
      </x:c>
      <x:c r="D25" s="20" t="s">
        <x:v>1198</x:v>
      </x:c>
      <x:c r="E25" s="24">
        <x:v>10</x:v>
      </x:c>
      <x:c r="F25" s="20">
        <x:v>1</x:v>
      </x:c>
      <x:c r="G25" s="24" t="n">
        <x:f t="shared" ref="G25:G37" si="3">E25*F25</x:f>
        <x:v>10</x:v>
      </x:c>
      <x:c r="H25" s="20" t="s">
        <x:v>3153</x:v>
      </x:c>
    </x:row>
    <x:row r="26">
      <x:c r="A26" s="20">
        <x:v>19</x:v>
      </x:c>
      <x:c r="B26" s="20" t="s">
        <x:v>3639</x:v>
      </x:c>
      <x:c r="C26" s="473" t="s">
        <x:v>3640</x:v>
      </x:c>
      <x:c r="D26" s="20" t="s">
        <x:v>1198</x:v>
      </x:c>
      <x:c r="E26" s="24">
        <x:v>10</x:v>
      </x:c>
      <x:c r="F26" s="20">
        <x:v>1</x:v>
      </x:c>
      <x:c r="G26" s="24">
        <x:f t="shared" si="3"/>
        <x:v>10</x:v>
      </x:c>
      <x:c r="H26" s="20" t="s">
        <x:v>3153</x:v>
      </x:c>
    </x:row>
    <x:row r="27">
      <x:c r="A27" s="20">
        <x:v>20</x:v>
      </x:c>
      <x:c r="B27" s="20" t="s">
        <x:v>3641</x:v>
      </x:c>
      <x:c r="C27" s="473" t="s">
        <x:v>3642</x:v>
      </x:c>
      <x:c r="D27" s="20" t="s">
        <x:v>1198</x:v>
      </x:c>
      <x:c r="E27" s="24">
        <x:v>10</x:v>
      </x:c>
      <x:c r="F27" s="20">
        <x:v>1</x:v>
      </x:c>
      <x:c r="G27" s="24">
        <x:f t="shared" si="3"/>
        <x:v>10</x:v>
      </x:c>
      <x:c r="H27" s="20" t="s">
        <x:v>3153</x:v>
      </x:c>
    </x:row>
    <x:row r="28">
      <x:c r="A28" s="20">
        <x:v>21</x:v>
      </x:c>
      <x:c r="B28" s="20" t="s">
        <x:v>3643</x:v>
      </x:c>
      <x:c r="C28" s="473" t="s">
        <x:v>3644</x:v>
      </x:c>
      <x:c r="D28" s="20" t="s">
        <x:v>1198</x:v>
      </x:c>
      <x:c r="E28" s="24">
        <x:v>10</x:v>
      </x:c>
      <x:c r="F28" s="20">
        <x:v>1</x:v>
      </x:c>
      <x:c r="G28" s="24">
        <x:f t="shared" si="3"/>
        <x:v>10</x:v>
      </x:c>
      <x:c r="H28" s="20" t="s">
        <x:v>3153</x:v>
      </x:c>
    </x:row>
    <x:row r="29">
      <x:c r="A29" s="20">
        <x:v>22</x:v>
      </x:c>
      <x:c r="B29" s="20" t="s">
        <x:v>3645</x:v>
      </x:c>
      <x:c r="C29" s="473" t="s">
        <x:v>3646</x:v>
      </x:c>
      <x:c r="D29" s="20" t="s">
        <x:v>1198</x:v>
      </x:c>
      <x:c r="E29" s="24">
        <x:v>10</x:v>
      </x:c>
      <x:c r="F29" s="20">
        <x:v>1</x:v>
      </x:c>
      <x:c r="G29" s="24">
        <x:f t="shared" si="3"/>
        <x:v>10</x:v>
      </x:c>
      <x:c r="H29" s="20" t="s">
        <x:v>3153</x:v>
      </x:c>
    </x:row>
    <x:row r="30">
      <x:c r="A30" s="20">
        <x:v>23</x:v>
      </x:c>
      <x:c r="B30" s="20" t="s">
        <x:v>3647</x:v>
      </x:c>
      <x:c r="C30" s="473" t="s">
        <x:v>3648</x:v>
      </x:c>
      <x:c r="D30" s="20" t="s">
        <x:v>1198</x:v>
      </x:c>
      <x:c r="E30" s="24">
        <x:v>10</x:v>
      </x:c>
      <x:c r="F30" s="20">
        <x:v>1</x:v>
      </x:c>
      <x:c r="G30" s="24">
        <x:f t="shared" si="3"/>
        <x:v>10</x:v>
      </x:c>
      <x:c r="H30" s="20" t="s">
        <x:v>3153</x:v>
      </x:c>
    </x:row>
    <x:row r="31">
      <x:c r="A31" s="20">
        <x:v>24</x:v>
      </x:c>
      <x:c r="B31" s="20" t="s">
        <x:v>1196</x:v>
      </x:c>
      <x:c r="C31" s="473" t="s">
        <x:v>3154</x:v>
      </x:c>
      <x:c r="D31" s="20" t="s">
        <x:v>1198</x:v>
      </x:c>
      <x:c r="E31" s="24">
        <x:v>10</x:v>
      </x:c>
      <x:c r="F31" s="20">
        <x:v>1</x:v>
      </x:c>
      <x:c r="G31" s="24">
        <x:f t="shared" si="3"/>
        <x:v>10</x:v>
      </x:c>
      <x:c r="H31" s="20" t="s">
        <x:v>3153</x:v>
      </x:c>
    </x:row>
    <x:row r="32">
      <x:c r="A32" s="20">
        <x:v>25</x:v>
      </x:c>
      <x:c r="B32" s="20" t="s">
        <x:v>3649</x:v>
      </x:c>
      <x:c r="C32" s="473" t="s">
        <x:v>3650</x:v>
      </x:c>
      <x:c r="D32" s="20" t="s">
        <x:v>1198</x:v>
      </x:c>
      <x:c r="E32" s="24">
        <x:v>10</x:v>
      </x:c>
      <x:c r="F32" s="20">
        <x:v>1</x:v>
      </x:c>
      <x:c r="G32" s="24">
        <x:f t="shared" si="3"/>
        <x:v>10</x:v>
      </x:c>
      <x:c r="H32" s="20" t="s">
        <x:v>3153</x:v>
      </x:c>
    </x:row>
    <x:row r="33">
      <x:c r="A33" s="20">
        <x:v>26</x:v>
      </x:c>
      <x:c r="B33" s="20" t="s">
        <x:v>3651</x:v>
      </x:c>
      <x:c r="C33" s="473" t="s">
        <x:v>3652</x:v>
      </x:c>
      <x:c r="D33" s="20" t="s">
        <x:v>1198</x:v>
      </x:c>
      <x:c r="E33" s="24">
        <x:v>10</x:v>
      </x:c>
      <x:c r="F33" s="20">
        <x:v>1</x:v>
      </x:c>
      <x:c r="G33" s="24">
        <x:f t="shared" si="3"/>
        <x:v>10</x:v>
      </x:c>
      <x:c r="H33" s="20" t="s">
        <x:v>3153</x:v>
      </x:c>
    </x:row>
    <x:row r="34">
      <x:c r="A34" s="20">
        <x:v>27</x:v>
      </x:c>
      <x:c r="B34" s="20" t="s">
        <x:v>1200</x:v>
      </x:c>
      <x:c r="C34" s="473" t="s">
        <x:v>3155</x:v>
      </x:c>
      <x:c r="D34" s="20" t="s">
        <x:v>1198</x:v>
      </x:c>
      <x:c r="E34" s="24">
        <x:v>10</x:v>
      </x:c>
      <x:c r="F34" s="20">
        <x:v>1</x:v>
      </x:c>
      <x:c r="G34" s="24">
        <x:f t="shared" si="3"/>
        <x:v>10</x:v>
      </x:c>
      <x:c r="H34" s="20" t="s">
        <x:v>3153</x:v>
      </x:c>
    </x:row>
    <x:row r="35">
      <x:c r="A35" s="20">
        <x:v>28</x:v>
      </x:c>
      <x:c r="B35" s="20" t="s">
        <x:v>3653</x:v>
      </x:c>
      <x:c r="C35" s="473" t="s">
        <x:v>3654</x:v>
      </x:c>
      <x:c r="D35" s="20" t="s">
        <x:v>1198</x:v>
      </x:c>
      <x:c r="E35" s="24">
        <x:v>10</x:v>
      </x:c>
      <x:c r="F35" s="20">
        <x:v>1</x:v>
      </x:c>
      <x:c r="G35" s="24">
        <x:f t="shared" si="3"/>
        <x:v>10</x:v>
      </x:c>
      <x:c r="H35" s="20" t="s">
        <x:v>3153</x:v>
      </x:c>
    </x:row>
    <x:row r="36">
      <x:c r="A36" s="20">
        <x:v>29</x:v>
      </x:c>
      <x:c r="B36" s="20" t="s">
        <x:v>3655</x:v>
      </x:c>
      <x:c r="C36" s="473" t="s">
        <x:v>3656</x:v>
      </x:c>
      <x:c r="D36" s="20" t="s">
        <x:v>1198</x:v>
      </x:c>
      <x:c r="E36" s="24">
        <x:v>10</x:v>
      </x:c>
      <x:c r="F36" s="20">
        <x:v>1</x:v>
      </x:c>
      <x:c r="G36" s="24">
        <x:f t="shared" si="3"/>
        <x:v>10</x:v>
      </x:c>
      <x:c r="H36" s="20" t="s">
        <x:v>3153</x:v>
      </x:c>
    </x:row>
    <x:row r="37">
      <x:c r="A37" s="20">
        <x:v>30</x:v>
      </x:c>
      <x:c r="B37" s="20" t="s">
        <x:v>3657</x:v>
      </x:c>
      <x:c r="C37" s="473" t="s">
        <x:v>3658</x:v>
      </x:c>
      <x:c r="D37" s="20" t="s">
        <x:v>1198</x:v>
      </x:c>
      <x:c r="E37" s="24">
        <x:v>10</x:v>
      </x:c>
      <x:c r="F37" s="20">
        <x:v>1</x:v>
      </x:c>
      <x:c r="G37" s="24">
        <x:f t="shared" si="3"/>
        <x:v>10</x:v>
      </x:c>
      <x:c r="H37" s="20" t="s">
        <x:v>3153</x:v>
      </x:c>
    </x:row>
    <x:row r="38">
      <x:c r="A38" s="20"/>
      <x:c r="B38" s="20"/>
      <x:c r="C38" s="20"/>
      <x:c r="D38" s="20"/>
      <x:c r="E38" s="24"/>
      <x:c r="F38" s="20"/>
      <x:c r="G38" s="20"/>
      <x:c r="H38" s="20"/>
    </x:row>
    <x:row r="39">
      <x:c r="A39" s="20"/>
      <x:c r="B39" s="20"/>
      <x:c r="C39" s="20"/>
      <x:c r="D39" s="20"/>
      <x:c r="E39" s="24"/>
      <x:c r="F39" s="20"/>
      <x:c r="G39" s="20"/>
      <x:c r="H39" s="20"/>
    </x:row>
    <x:row r="40">
      <x:c r="A40" s="20"/>
      <x:c r="B40" s="20"/>
      <x:c r="C40" s="20"/>
      <x:c r="D40" s="20"/>
      <x:c r="E40" s="24"/>
      <x:c r="F40" s="20"/>
      <x:c r="G40" s="20"/>
      <x:c r="H40" s="20"/>
    </x:row>
    <x:row r="41">
      <x:c r="A41" s="20"/>
      <x:c r="B41" s="20"/>
      <x:c r="C41" s="20"/>
      <x:c r="D41" s="20"/>
      <x:c r="E41" s="24"/>
      <x:c r="F41" s="20"/>
      <x:c r="G41" s="20"/>
      <x:c r="H41" s="20"/>
    </x:row>
    <x:row r="42">
      <x:c r="A42" s="20"/>
      <x:c r="B42" s="20"/>
      <x:c r="C42" s="20"/>
      <x:c r="D42" s="20"/>
      <x:c r="E42" s="24"/>
      <x:c r="F42" s="20"/>
      <x:c r="G42" s="20"/>
      <x:c r="H42" s="20"/>
    </x:row>
    <x:row r="43">
      <x:c r="A43" s="20"/>
      <x:c r="B43" s="20"/>
      <x:c r="C43" s="20"/>
      <x:c r="D43" s="20"/>
      <x:c r="E43" s="24"/>
      <x:c r="F43" s="20"/>
      <x:c r="G43" s="20"/>
      <x:c r="H43" s="20"/>
    </x:row>
    <x:row r="44">
      <x:c r="A44" s="20"/>
      <x:c r="B44" s="20"/>
      <x:c r="C44" s="20"/>
      <x:c r="D44" s="20"/>
      <x:c r="E44" s="24"/>
      <x:c r="F44" s="20"/>
      <x:c r="G44" s="20"/>
      <x:c r="H44" s="20"/>
    </x:row>
    <x:row r="45">
      <x:c r="A45" s="20"/>
      <x:c r="B45" s="20"/>
      <x:c r="C45" s="20"/>
      <x:c r="D45" s="20"/>
      <x:c r="E45" s="24"/>
      <x:c r="F45" s="20"/>
      <x:c r="G45" s="20"/>
      <x:c r="H45" s="20"/>
    </x:row>
    <x:row r="46">
      <x:c r="A46" s="20"/>
      <x:c r="B46" s="20"/>
      <x:c r="C46" s="20"/>
      <x:c r="D46" s="20"/>
      <x:c r="E46" s="24"/>
      <x:c r="F46" s="20"/>
      <x:c r="G46" s="20"/>
      <x:c r="H46" s="20"/>
    </x:row>
    <x:row r="47">
      <x:c r="A47" s="20"/>
      <x:c r="B47" s="20"/>
      <x:c r="C47" s="20"/>
      <x:c r="D47" s="20"/>
      <x:c r="E47" s="24"/>
      <x:c r="F47" s="20"/>
      <x:c r="G47" s="20"/>
      <x:c r="H47" s="20"/>
    </x:row>
    <x:row r="48">
      <x:c r="A48" s="20"/>
      <x:c r="B48" s="20"/>
      <x:c r="C48" s="20"/>
      <x:c r="D48" s="20"/>
      <x:c r="E48" s="24"/>
      <x:c r="F48" s="20"/>
      <x:c r="G48" s="20"/>
      <x:c r="H48" s="20"/>
    </x:row>
    <x:row r="49">
      <x:c r="A49" s="20"/>
      <x:c r="B49" s="20"/>
      <x:c r="C49" s="20"/>
      <x:c r="D49" s="20"/>
      <x:c r="E49" s="24"/>
      <x:c r="F49" s="20"/>
      <x:c r="G49" s="20"/>
      <x:c r="H49" s="20"/>
    </x:row>
    <x:row r="50">
      <x:c r="A50" s="20"/>
      <x:c r="B50" s="20"/>
      <x:c r="C50" s="20"/>
      <x:c r="D50" s="20"/>
      <x:c r="E50" s="24"/>
      <x:c r="F50" s="20"/>
      <x:c r="G50" s="20"/>
      <x:c r="H50" s="20"/>
    </x:row>
    <x:row r="51">
      <x:c r="A51" s="20"/>
      <x:c r="B51" s="20"/>
      <x:c r="C51" s="20"/>
      <x:c r="D51" s="20"/>
      <x:c r="E51" s="24"/>
      <x:c r="F51" s="20"/>
      <x:c r="G51" s="20"/>
      <x:c r="H51" s="20"/>
    </x:row>
    <x:row r="52">
      <x:c r="A52" s="20"/>
      <x:c r="B52" s="20"/>
      <x:c r="C52" s="20"/>
      <x:c r="D52" s="20"/>
      <x:c r="E52" s="24"/>
      <x:c r="F52" s="20"/>
      <x:c r="G52" s="20"/>
      <x:c r="H52" s="20"/>
    </x:row>
    <x:row r="53">
      <x:c r="A53" s="20"/>
      <x:c r="B53" s="20"/>
      <x:c r="C53" s="20"/>
      <x:c r="D53" s="20"/>
      <x:c r="E53" s="24"/>
      <x:c r="F53" s="20"/>
      <x:c r="G53" s="20"/>
      <x:c r="H53" s="20"/>
    </x:row>
    <x:row r="54">
      <x:c r="A54" s="20"/>
      <x:c r="B54" s="20"/>
      <x:c r="C54" s="20"/>
      <x:c r="D54" s="20"/>
      <x:c r="E54" s="24"/>
      <x:c r="F54" s="20"/>
      <x:c r="G54" s="20"/>
      <x:c r="H54" s="20"/>
    </x:row>
    <x:row r="55">
      <x:c r="A55" s="20"/>
      <x:c r="B55" s="20"/>
      <x:c r="C55" s="20"/>
      <x:c r="D55" s="20"/>
      <x:c r="E55" s="24"/>
      <x:c r="F55" s="20"/>
      <x:c r="G55" s="20"/>
      <x:c r="H55" s="20"/>
    </x:row>
    <x:row r="56">
      <x:c r="A56" s="20"/>
      <x:c r="B56" s="20"/>
      <x:c r="C56" s="20"/>
      <x:c r="D56" s="20"/>
      <x:c r="E56" s="24"/>
      <x:c r="F56" s="20"/>
      <x:c r="G56" s="20"/>
      <x:c r="H56" s="20"/>
    </x:row>
    <x:row r="57">
      <x:c r="A57" s="20"/>
      <x:c r="B57" s="20"/>
      <x:c r="C57" s="20"/>
      <x:c r="D57" s="20"/>
      <x:c r="E57" s="24"/>
      <x:c r="F57" s="20"/>
      <x:c r="G57" s="20"/>
      <x:c r="H57" s="20"/>
    </x:row>
    <x:row r="58">
      <x:c r="A58" s="20"/>
      <x:c r="B58" s="20"/>
      <x:c r="C58" s="20"/>
      <x:c r="D58" s="20"/>
      <x:c r="E58" s="24"/>
      <x:c r="F58" s="20"/>
      <x:c r="G58" s="20"/>
      <x:c r="H58" s="20"/>
    </x:row>
    <x:row r="59">
      <x:c r="A59" s="20"/>
      <x:c r="B59" s="20"/>
      <x:c r="C59" s="20"/>
      <x:c r="D59" s="20"/>
      <x:c r="E59" s="24"/>
      <x:c r="F59" s="20"/>
      <x:c r="G59" s="20"/>
      <x:c r="H59" s="20"/>
    </x:row>
    <x:row r="60">
      <x:c r="A60" s="20"/>
      <x:c r="B60" s="20"/>
      <x:c r="C60" s="20"/>
      <x:c r="D60" s="20"/>
      <x:c r="E60" s="24"/>
      <x:c r="F60" s="20"/>
      <x:c r="G60" s="20"/>
      <x:c r="H60" s="20"/>
    </x:row>
    <x:row r="61">
      <x:c r="A61" s="20"/>
      <x:c r="B61" s="20"/>
      <x:c r="C61" s="20"/>
      <x:c r="D61" s="20"/>
      <x:c r="E61" s="24"/>
      <x:c r="F61" s="20"/>
      <x:c r="G61" s="20"/>
      <x:c r="H61" s="20"/>
    </x:row>
    <x:row r="62">
      <x:c r="A62" s="20"/>
      <x:c r="B62" s="20"/>
      <x:c r="C62" s="20"/>
      <x:c r="D62" s="20"/>
      <x:c r="E62" s="24"/>
      <x:c r="F62" s="20"/>
      <x:c r="G62" s="20"/>
      <x:c r="H62" s="20"/>
    </x:row>
    <x:row r="63">
      <x:c r="A63" s="20"/>
      <x:c r="B63" s="20"/>
      <x:c r="C63" s="20"/>
      <x:c r="D63" s="20"/>
      <x:c r="E63" s="24"/>
      <x:c r="F63" s="20"/>
      <x:c r="G63" s="20"/>
      <x:c r="H63" s="20"/>
    </x:row>
    <x:row r="64">
      <x:c r="A64" s="20"/>
      <x:c r="B64" s="20"/>
      <x:c r="C64" s="20"/>
      <x:c r="D64" s="20"/>
      <x:c r="E64" s="24"/>
      <x:c r="F64" s="20"/>
      <x:c r="G64" s="20"/>
      <x:c r="H64" s="20"/>
    </x:row>
    <x:row r="65">
      <x:c r="A65" s="20"/>
      <x:c r="B65" s="20"/>
      <x:c r="C65" s="20"/>
      <x:c r="D65" s="20"/>
      <x:c r="E65" s="24"/>
      <x:c r="F65" s="20"/>
      <x:c r="G65" s="20"/>
      <x:c r="H65" s="20"/>
    </x:row>
    <x:row r="66">
      <x:c r="A66" s="20"/>
      <x:c r="B66" s="20"/>
      <x:c r="C66" s="20"/>
      <x:c r="D66" s="20"/>
      <x:c r="E66" s="24"/>
      <x:c r="F66" s="20"/>
      <x:c r="G66" s="20"/>
      <x:c r="H66" s="20"/>
    </x:row>
    <x:row r="67">
      <x:c r="A67" s="20"/>
      <x:c r="B67" s="20"/>
      <x:c r="C67" s="20"/>
      <x:c r="D67" s="20"/>
      <x:c r="E67" s="24"/>
      <x:c r="F67" s="20"/>
      <x:c r="G67" s="20"/>
      <x:c r="H67" s="20"/>
    </x:row>
    <x:row r="68">
      <x:c r="A68" s="20"/>
      <x:c r="B68" s="20"/>
      <x:c r="C68" s="20"/>
      <x:c r="D68" s="20"/>
      <x:c r="E68" s="24"/>
      <x:c r="F68" s="20"/>
      <x:c r="G68" s="20"/>
      <x:c r="H68" s="20"/>
    </x:row>
    <x:row r="69">
      <x:c r="A69" s="20"/>
      <x:c r="B69" s="20"/>
      <x:c r="C69" s="20"/>
      <x:c r="D69" s="20"/>
      <x:c r="E69" s="24"/>
      <x:c r="F69" s="20"/>
      <x:c r="G69" s="20"/>
      <x:c r="H69" s="20"/>
    </x:row>
    <x:row r="70">
      <x:c r="A70" s="20"/>
      <x:c r="B70" s="20"/>
      <x:c r="C70" s="20"/>
      <x:c r="D70" s="20"/>
      <x:c r="E70" s="24"/>
      <x:c r="F70" s="20"/>
      <x:c r="G70" s="20"/>
      <x:c r="H70" s="20"/>
    </x:row>
    <x:row r="71">
      <x:c r="A71" s="20"/>
      <x:c r="B71" s="20"/>
      <x:c r="C71" s="20"/>
      <x:c r="D71" s="20"/>
      <x:c r="E71" s="24"/>
      <x:c r="F71" s="20"/>
      <x:c r="G71" s="20"/>
      <x:c r="H71" s="20"/>
    </x:row>
    <x:row r="72">
      <x:c r="A72" s="20"/>
      <x:c r="B72" s="20"/>
      <x:c r="C72" s="20"/>
      <x:c r="D72" s="20"/>
      <x:c r="E72" s="24"/>
      <x:c r="F72" s="20"/>
      <x:c r="G72" s="20"/>
      <x:c r="H72" s="20"/>
    </x:row>
    <x:row r="73">
      <x:c r="A73" s="20"/>
      <x:c r="B73" s="20"/>
      <x:c r="C73" s="20"/>
      <x:c r="D73" s="20"/>
      <x:c r="E73" s="24"/>
      <x:c r="F73" s="20"/>
      <x:c r="G73" s="20"/>
      <x:c r="H73" s="20"/>
    </x:row>
    <x:row r="74">
      <x:c r="A74" s="20"/>
      <x:c r="B74" s="20"/>
      <x:c r="C74" s="20"/>
      <x:c r="D74" s="20"/>
      <x:c r="E74" s="24"/>
      <x:c r="F74" s="20"/>
      <x:c r="G74" s="20"/>
      <x:c r="H74" s="20"/>
    </x:row>
    <x:row r="75">
      <x:c r="A75" s="20"/>
      <x:c r="B75" s="20"/>
      <x:c r="C75" s="20"/>
      <x:c r="D75" s="20"/>
      <x:c r="E75" s="24"/>
      <x:c r="F75" s="20"/>
      <x:c r="G75" s="20"/>
      <x:c r="H75" s="20"/>
    </x:row>
    <x:row r="76">
      <x:c r="A76" s="20"/>
      <x:c r="B76" s="20"/>
      <x:c r="C76" s="20"/>
      <x:c r="D76" s="20"/>
      <x:c r="E76" s="24"/>
      <x:c r="F76" s="20"/>
      <x:c r="G76" s="20"/>
      <x:c r="H76" s="20"/>
    </x:row>
    <x:row r="77">
      <x:c r="A77" s="20"/>
      <x:c r="B77" s="20"/>
      <x:c r="C77" s="20"/>
      <x:c r="D77" s="20"/>
      <x:c r="E77" s="24"/>
      <x:c r="F77" s="20"/>
      <x:c r="G77" s="20"/>
      <x:c r="H77" s="20"/>
    </x:row>
    <x:row r="78">
      <x:c r="A78" s="20"/>
      <x:c r="B78" s="20"/>
      <x:c r="C78" s="20"/>
      <x:c r="D78" s="20"/>
      <x:c r="E78" s="24"/>
      <x:c r="F78" s="20"/>
      <x:c r="G78" s="20"/>
      <x:c r="H78" s="20"/>
    </x:row>
    <x:row r="79">
      <x:c r="A79" s="20"/>
      <x:c r="B79" s="20"/>
      <x:c r="C79" s="20"/>
      <x:c r="D79" s="20"/>
      <x:c r="E79" s="24"/>
      <x:c r="F79" s="20"/>
      <x:c r="G79" s="20"/>
      <x:c r="H79" s="20"/>
    </x:row>
    <x:row r="80">
      <x:c r="A80" s="20"/>
      <x:c r="B80" s="20"/>
      <x:c r="C80" s="20"/>
      <x:c r="D80" s="20"/>
      <x:c r="E80" s="24"/>
      <x:c r="F80" s="20"/>
      <x:c r="G80" s="20"/>
      <x:c r="H80" s="20"/>
    </x:row>
    <x:row r="81">
      <x:c r="A81" s="20"/>
      <x:c r="B81" s="20"/>
      <x:c r="C81" s="20"/>
      <x:c r="D81" s="20"/>
      <x:c r="E81" s="24"/>
      <x:c r="F81" s="20"/>
      <x:c r="G81" s="20"/>
      <x:c r="H81" s="20"/>
    </x:row>
    <x:row r="82">
      <x:c r="A82" s="20"/>
      <x:c r="B82" s="20"/>
      <x:c r="C82" s="20"/>
      <x:c r="D82" s="20"/>
      <x:c r="E82" s="24"/>
      <x:c r="F82" s="20"/>
      <x:c r="G82" s="20"/>
      <x:c r="H82" s="20"/>
    </x:row>
    <x:row r="83">
      <x:c r="A83" s="20"/>
      <x:c r="B83" s="20"/>
      <x:c r="C83" s="20"/>
      <x:c r="D83" s="20"/>
      <x:c r="E83" s="24"/>
      <x:c r="F83" s="20"/>
      <x:c r="G83" s="20"/>
      <x:c r="H83" s="20"/>
    </x:row>
    <x:row r="84">
      <x:c r="A84" s="20"/>
      <x:c r="B84" s="20"/>
      <x:c r="C84" s="20"/>
      <x:c r="D84" s="20"/>
      <x:c r="E84" s="24"/>
      <x:c r="F84" s="20"/>
      <x:c r="G84" s="20"/>
      <x:c r="H84" s="20"/>
    </x:row>
    <x:row r="85">
      <x:c r="A85" s="20"/>
      <x:c r="B85" s="20"/>
      <x:c r="C85" s="20"/>
      <x:c r="D85" s="20"/>
      <x:c r="E85" s="24"/>
      <x:c r="F85" s="20"/>
      <x:c r="G85" s="20"/>
      <x:c r="H85" s="20"/>
    </x:row>
    <x:row r="86">
      <x:c r="A86" s="20"/>
      <x:c r="B86" s="20"/>
      <x:c r="C86" s="20"/>
      <x:c r="D86" s="20"/>
      <x:c r="E86" s="24"/>
      <x:c r="F86" s="20"/>
      <x:c r="G86" s="20"/>
      <x:c r="H86" s="20"/>
    </x:row>
    <x:row r="87">
      <x:c r="A87" s="20"/>
      <x:c r="B87" s="20"/>
      <x:c r="C87" s="20"/>
      <x:c r="D87" s="20"/>
      <x:c r="E87" s="24"/>
      <x:c r="F87" s="20"/>
      <x:c r="G87" s="20"/>
      <x:c r="H87" s="20"/>
    </x:row>
    <x:row r="88">
      <x:c r="A88" s="20"/>
      <x:c r="B88" s="20"/>
      <x:c r="C88" s="20"/>
      <x:c r="D88" s="20"/>
      <x:c r="E88" s="24"/>
      <x:c r="F88" s="20"/>
      <x:c r="G88" s="20"/>
      <x:c r="H88" s="20"/>
    </x:row>
    <x:row r="89">
      <x:c r="A89" s="20"/>
      <x:c r="B89" s="20"/>
      <x:c r="C89" s="20"/>
      <x:c r="D89" s="20"/>
      <x:c r="E89" s="24"/>
      <x:c r="F89" s="20"/>
      <x:c r="G89" s="20"/>
      <x:c r="H89" s="20"/>
    </x:row>
    <x:row r="90">
      <x:c r="A90" s="20"/>
      <x:c r="B90" s="20"/>
      <x:c r="C90" s="20"/>
      <x:c r="D90" s="20"/>
      <x:c r="E90" s="24"/>
      <x:c r="F90" s="20"/>
      <x:c r="G90" s="20"/>
      <x:c r="H90" s="20"/>
    </x:row>
    <x:row r="91">
      <x:c r="A91" s="20"/>
      <x:c r="B91" s="20"/>
      <x:c r="C91" s="20"/>
      <x:c r="D91" s="20"/>
      <x:c r="E91" s="24"/>
      <x:c r="F91" s="20"/>
      <x:c r="G91" s="20"/>
      <x:c r="H91" s="20"/>
    </x:row>
    <x:row r="92">
      <x:c r="A92" s="20"/>
      <x:c r="B92" s="20"/>
      <x:c r="C92" s="20"/>
      <x:c r="D92" s="20"/>
      <x:c r="E92" s="24"/>
      <x:c r="F92" s="20"/>
      <x:c r="G92" s="20"/>
      <x:c r="H92" s="20"/>
    </x:row>
    <x:row r="93">
      <x:c r="A93" s="20"/>
      <x:c r="B93" s="20"/>
      <x:c r="C93" s="20"/>
      <x:c r="D93" s="20"/>
      <x:c r="E93" s="24"/>
      <x:c r="F93" s="20"/>
      <x:c r="G93" s="20"/>
      <x:c r="H93" s="20"/>
    </x:row>
    <x:row r="94">
      <x:c r="A94" s="20"/>
      <x:c r="B94" s="20"/>
      <x:c r="C94" s="20"/>
      <x:c r="D94" s="20"/>
      <x:c r="E94" s="24"/>
      <x:c r="F94" s="20"/>
      <x:c r="G94" s="20"/>
      <x:c r="H94" s="20"/>
    </x:row>
    <x:row r="95">
      <x:c r="A95" s="20"/>
      <x:c r="B95" s="20"/>
      <x:c r="C95" s="20"/>
      <x:c r="D95" s="20"/>
      <x:c r="E95" s="24"/>
      <x:c r="F95" s="20"/>
      <x:c r="G95" s="20"/>
      <x:c r="H95" s="20"/>
    </x:row>
    <x:row r="96">
      <x:c r="A96" s="20"/>
      <x:c r="B96" s="20"/>
      <x:c r="C96" s="20"/>
      <x:c r="D96" s="20"/>
      <x:c r="E96" s="24"/>
      <x:c r="F96" s="20"/>
      <x:c r="G96" s="20"/>
      <x:c r="H96" s="20"/>
    </x:row>
    <x:row r="97">
      <x:c r="A97" s="20"/>
      <x:c r="B97" s="20"/>
      <x:c r="C97" s="20"/>
      <x:c r="D97" s="20"/>
      <x:c r="E97" s="24"/>
      <x:c r="F97" s="20"/>
      <x:c r="G97" s="20"/>
      <x:c r="H97" s="20"/>
    </x:row>
    <x:row r="98">
      <x:c r="A98" s="20"/>
      <x:c r="B98" s="20"/>
      <x:c r="C98" s="20"/>
      <x:c r="D98" s="20"/>
      <x:c r="E98" s="24"/>
      <x:c r="F98" s="20"/>
      <x:c r="G98" s="20"/>
      <x:c r="H98" s="20"/>
    </x:row>
    <x:row r="99">
      <x:c r="A99" s="20"/>
      <x:c r="B99" s="20"/>
      <x:c r="C99" s="20"/>
      <x:c r="D99" s="20"/>
      <x:c r="E99" s="24"/>
      <x:c r="F99" s="20"/>
      <x:c r="G99" s="20"/>
      <x:c r="H99" s="20"/>
    </x:row>
    <x:row r="100">
      <x:c r="A100" s="20"/>
      <x:c r="B100" s="20"/>
      <x:c r="C100" s="20"/>
      <x:c r="D100" s="20"/>
      <x:c r="E100" s="24"/>
      <x:c r="F100" s="20"/>
      <x:c r="G100" s="20"/>
      <x:c r="H100" s="20"/>
    </x:row>
    <x:row r="101">
      <x:c r="A101" s="20"/>
      <x:c r="B101" s="20"/>
      <x:c r="C101" s="20"/>
      <x:c r="D101" s="20"/>
      <x:c r="E101" s="24"/>
      <x:c r="F101" s="20"/>
      <x:c r="G101" s="20"/>
      <x:c r="H101" s="20"/>
    </x:row>
    <x:row r="102">
      <x:c r="A102" s="20"/>
      <x:c r="B102" s="20"/>
      <x:c r="C102" s="20"/>
      <x:c r="D102" s="20"/>
      <x:c r="E102" s="24"/>
      <x:c r="F102" s="20"/>
      <x:c r="G102" s="20"/>
      <x:c r="H102" s="20"/>
    </x:row>
    <x:row r="103">
      <x:c r="A103" s="20"/>
      <x:c r="B103" s="20"/>
      <x:c r="C103" s="20"/>
      <x:c r="D103" s="20"/>
      <x:c r="E103" s="24"/>
      <x:c r="F103" s="20"/>
      <x:c r="G103" s="20"/>
      <x:c r="H103" s="20"/>
    </x:row>
    <x:row r="104">
      <x:c r="A104" s="20"/>
      <x:c r="B104" s="20"/>
      <x:c r="C104" s="20"/>
      <x:c r="D104" s="20"/>
      <x:c r="E104" s="24"/>
      <x:c r="F104" s="20"/>
      <x:c r="G104" s="20"/>
      <x:c r="H104" s="20"/>
    </x:row>
    <x:row r="105">
      <x:c r="A105" s="20"/>
      <x:c r="B105" s="20"/>
      <x:c r="C105" s="20"/>
      <x:c r="D105" s="20"/>
      <x:c r="E105" s="24"/>
      <x:c r="F105" s="20"/>
      <x:c r="G105" s="20"/>
      <x:c r="H105" s="20"/>
    </x:row>
    <x:row r="106">
      <x:c r="A106" s="20"/>
      <x:c r="B106" s="20"/>
      <x:c r="C106" s="20"/>
      <x:c r="D106" s="20"/>
      <x:c r="E106" s="24"/>
      <x:c r="F106" s="20"/>
      <x:c r="G106" s="20"/>
      <x:c r="H106" s="20"/>
    </x:row>
    <x:row r="107">
      <x:c r="A107" s="20"/>
      <x:c r="B107" s="20"/>
      <x:c r="C107" s="20"/>
      <x:c r="D107" s="20"/>
      <x:c r="E107" s="24"/>
      <x:c r="F107" s="20"/>
      <x:c r="G107" s="20"/>
      <x:c r="H107" s="20"/>
    </x:row>
    <x:row r="108">
      <x:c r="A108" s="20"/>
      <x:c r="B108" s="20"/>
      <x:c r="C108" s="20"/>
      <x:c r="D108" s="20"/>
      <x:c r="E108" s="24"/>
      <x:c r="F108" s="20"/>
      <x:c r="G108" s="20"/>
      <x:c r="H108" s="20"/>
    </x:row>
    <x:row r="109">
      <x:c r="A109" s="20"/>
      <x:c r="B109" s="20"/>
      <x:c r="C109" s="20"/>
      <x:c r="D109" s="20"/>
      <x:c r="E109" s="24"/>
      <x:c r="F109" s="20"/>
      <x:c r="G109" s="20"/>
      <x:c r="H109" s="20"/>
    </x:row>
    <x:row r="110">
      <x:c r="A110" s="20"/>
      <x:c r="B110" s="20"/>
      <x:c r="C110" s="20"/>
      <x:c r="D110" s="20"/>
      <x:c r="E110" s="24"/>
      <x:c r="F110" s="20"/>
      <x:c r="G110" s="20"/>
      <x:c r="H110" s="20"/>
    </x:row>
    <x:row r="111">
      <x:c r="A111" s="20"/>
      <x:c r="B111" s="20"/>
      <x:c r="C111" s="20"/>
      <x:c r="D111" s="20"/>
      <x:c r="E111" s="24"/>
      <x:c r="F111" s="20"/>
      <x:c r="G111" s="20"/>
      <x:c r="H111" s="20"/>
    </x:row>
    <x:row r="112">
      <x:c r="A112" s="20"/>
      <x:c r="B112" s="20"/>
      <x:c r="C112" s="20"/>
      <x:c r="D112" s="20"/>
      <x:c r="E112" s="24"/>
      <x:c r="F112" s="20"/>
      <x:c r="G112" s="20"/>
      <x:c r="H112" s="20"/>
    </x:row>
    <x:row r="113">
      <x:c r="A113" s="20"/>
      <x:c r="B113" s="20"/>
      <x:c r="C113" s="20"/>
      <x:c r="D113" s="20"/>
      <x:c r="E113" s="24"/>
      <x:c r="F113" s="20"/>
      <x:c r="G113" s="20"/>
      <x:c r="H113" s="20"/>
    </x:row>
    <x:row r="114">
      <x:c r="A114" s="20"/>
      <x:c r="B114" s="20"/>
      <x:c r="C114" s="20"/>
      <x:c r="D114" s="20"/>
      <x:c r="E114" s="24"/>
      <x:c r="F114" s="20"/>
      <x:c r="G114" s="20"/>
      <x:c r="H114" s="20"/>
    </x:row>
    <x:row r="115">
      <x:c r="A115" s="20"/>
      <x:c r="B115" s="20"/>
      <x:c r="C115" s="20"/>
      <x:c r="D115" s="20"/>
      <x:c r="E115" s="24"/>
      <x:c r="F115" s="20"/>
      <x:c r="G115" s="20"/>
      <x:c r="H115" s="20"/>
    </x:row>
    <x:row r="116">
      <x:c r="A116" s="20"/>
      <x:c r="B116" s="20"/>
      <x:c r="C116" s="20"/>
      <x:c r="D116" s="20"/>
      <x:c r="E116" s="24"/>
      <x:c r="F116" s="20"/>
      <x:c r="G116" s="20"/>
      <x:c r="H116" s="20"/>
    </x:row>
    <x:row r="117">
      <x:c r="A117" s="20"/>
      <x:c r="B117" s="20"/>
      <x:c r="C117" s="20"/>
      <x:c r="D117" s="20"/>
      <x:c r="E117" s="24"/>
      <x:c r="F117" s="20"/>
      <x:c r="G117" s="20"/>
      <x:c r="H117" s="20"/>
    </x:row>
    <x:row r="118">
      <x:c r="A118" s="20"/>
      <x:c r="B118" s="20"/>
      <x:c r="C118" s="20"/>
      <x:c r="D118" s="20"/>
      <x:c r="E118" s="24"/>
      <x:c r="F118" s="20"/>
      <x:c r="G118" s="20"/>
      <x:c r="H118" s="20"/>
    </x:row>
    <x:row r="119">
      <x:c r="A119" s="20"/>
      <x:c r="B119" s="20"/>
      <x:c r="C119" s="20"/>
      <x:c r="D119" s="20"/>
      <x:c r="E119" s="24"/>
      <x:c r="F119" s="20"/>
      <x:c r="G119" s="20"/>
      <x:c r="H119" s="20"/>
    </x:row>
    <x:row r="120">
      <x:c r="A120" s="20"/>
      <x:c r="B120" s="20"/>
      <x:c r="C120" s="20"/>
      <x:c r="D120" s="20"/>
      <x:c r="E120" s="24"/>
      <x:c r="F120" s="20"/>
      <x:c r="G120" s="20"/>
      <x:c r="H120" s="20"/>
    </x:row>
    <x:row r="121">
      <x:c r="A121" s="20"/>
      <x:c r="B121" s="20"/>
      <x:c r="C121" s="20"/>
      <x:c r="D121" s="20"/>
      <x:c r="E121" s="24"/>
      <x:c r="F121" s="20"/>
      <x:c r="G121" s="20"/>
      <x:c r="H121" s="20"/>
    </x:row>
    <x:row r="122">
      <x:c r="A122" s="20"/>
      <x:c r="B122" s="20"/>
      <x:c r="C122" s="20"/>
      <x:c r="D122" s="20"/>
      <x:c r="E122" s="24"/>
      <x:c r="F122" s="20"/>
      <x:c r="G122" s="20"/>
      <x:c r="H122" s="20"/>
    </x:row>
    <x:row r="123">
      <x:c r="A123" s="20"/>
      <x:c r="B123" s="20"/>
      <x:c r="C123" s="20"/>
      <x:c r="D123" s="20"/>
      <x:c r="E123" s="24"/>
      <x:c r="F123" s="20"/>
      <x:c r="G123" s="20"/>
      <x:c r="H123" s="20"/>
    </x:row>
    <x:row r="124">
      <x:c r="A124" s="20"/>
      <x:c r="B124" s="20"/>
      <x:c r="C124" s="20"/>
      <x:c r="D124" s="20"/>
      <x:c r="E124" s="24"/>
      <x:c r="F124" s="20"/>
      <x:c r="G124" s="20"/>
      <x:c r="H124" s="20"/>
    </x:row>
    <x:row r="125">
      <x:c r="A125" s="20"/>
      <x:c r="B125" s="20"/>
      <x:c r="C125" s="20"/>
      <x:c r="D125" s="20"/>
      <x:c r="E125" s="24"/>
      <x:c r="F125" s="20"/>
      <x:c r="G125" s="20"/>
      <x:c r="H125" s="20"/>
    </x:row>
    <x:row r="126">
      <x:c r="A126" s="20"/>
      <x:c r="B126" s="20"/>
      <x:c r="C126" s="20"/>
      <x:c r="D126" s="20"/>
      <x:c r="E126" s="24"/>
      <x:c r="F126" s="20"/>
      <x:c r="G126" s="20"/>
      <x:c r="H126" s="20"/>
    </x:row>
    <x:row r="127">
      <x:c r="A127" s="20"/>
      <x:c r="B127" s="20"/>
      <x:c r="C127" s="20"/>
      <x:c r="D127" s="20"/>
      <x:c r="E127" s="24"/>
      <x:c r="F127" s="20"/>
      <x:c r="G127" s="20"/>
      <x:c r="H127" s="20"/>
    </x:row>
    <x:row r="128">
      <x:c r="A128" s="20"/>
      <x:c r="B128" s="20"/>
      <x:c r="C128" s="20"/>
      <x:c r="D128" s="20"/>
      <x:c r="E128" s="24"/>
      <x:c r="F128" s="20"/>
      <x:c r="G128" s="20"/>
      <x:c r="H128" s="20"/>
    </x:row>
    <x:row r="129">
      <x:c r="A129" s="20"/>
      <x:c r="B129" s="20"/>
      <x:c r="C129" s="20"/>
      <x:c r="D129" s="20"/>
      <x:c r="E129" s="24"/>
      <x:c r="F129" s="20"/>
      <x:c r="G129" s="20"/>
      <x:c r="H129" s="20"/>
    </x:row>
    <x:row r="130">
      <x:c r="A130" s="20"/>
      <x:c r="B130" s="20"/>
      <x:c r="C130" s="20"/>
      <x:c r="D130" s="20"/>
      <x:c r="E130" s="24"/>
      <x:c r="F130" s="20"/>
      <x:c r="G130" s="20"/>
      <x:c r="H130" s="20"/>
    </x:row>
    <x:row r="131">
      <x:c r="A131" s="20"/>
      <x:c r="B131" s="20"/>
      <x:c r="C131" s="20"/>
      <x:c r="D131" s="20"/>
      <x:c r="E131" s="24"/>
      <x:c r="F131" s="20"/>
      <x:c r="G131" s="20"/>
      <x:c r="H131" s="20"/>
    </x:row>
    <x:row r="132">
      <x:c r="A132" s="20"/>
      <x:c r="B132" s="20"/>
      <x:c r="C132" s="20"/>
      <x:c r="D132" s="20"/>
      <x:c r="E132" s="24"/>
      <x:c r="F132" s="20"/>
      <x:c r="G132" s="20"/>
      <x:c r="H132" s="20"/>
    </x:row>
    <x:row r="133">
      <x:c r="A133" s="20"/>
      <x:c r="B133" s="20"/>
      <x:c r="C133" s="20"/>
      <x:c r="D133" s="20"/>
      <x:c r="E133" s="24"/>
      <x:c r="F133" s="20"/>
      <x:c r="G133" s="20"/>
      <x:c r="H133" s="20"/>
    </x:row>
    <x:row r="134">
      <x:c r="A134" s="20"/>
      <x:c r="B134" s="20"/>
      <x:c r="C134" s="20"/>
      <x:c r="D134" s="20"/>
      <x:c r="E134" s="24"/>
      <x:c r="F134" s="20"/>
      <x:c r="G134" s="20"/>
      <x:c r="H134" s="20"/>
    </x:row>
    <x:row r="135">
      <x:c r="A135" s="20"/>
      <x:c r="B135" s="20"/>
      <x:c r="C135" s="20"/>
      <x:c r="D135" s="20"/>
      <x:c r="E135" s="24"/>
      <x:c r="F135" s="20"/>
      <x:c r="G135" s="20"/>
      <x:c r="H135" s="20"/>
    </x:row>
    <x:row r="136">
      <x:c r="A136" s="20"/>
      <x:c r="B136" s="20"/>
      <x:c r="C136" s="20"/>
      <x:c r="D136" s="20"/>
      <x:c r="E136" s="24"/>
      <x:c r="F136" s="20"/>
      <x:c r="G136" s="20"/>
      <x:c r="H136" s="20"/>
    </x:row>
    <x:row r="137">
      <x:c r="A137" s="20"/>
      <x:c r="B137" s="20"/>
      <x:c r="C137" s="20"/>
      <x:c r="D137" s="20"/>
      <x:c r="E137" s="24"/>
      <x:c r="F137" s="20"/>
      <x:c r="G137" s="20"/>
      <x:c r="H137" s="20"/>
    </x:row>
    <x:row r="138">
      <x:c r="A138" s="20"/>
      <x:c r="B138" s="20"/>
      <x:c r="C138" s="20"/>
      <x:c r="D138" s="20"/>
      <x:c r="E138" s="24"/>
      <x:c r="F138" s="20"/>
      <x:c r="G138" s="20"/>
      <x:c r="H138" s="20"/>
    </x:row>
    <x:row r="139">
      <x:c r="A139" s="20"/>
      <x:c r="B139" s="20"/>
      <x:c r="C139" s="20"/>
      <x:c r="D139" s="20"/>
      <x:c r="E139" s="24"/>
      <x:c r="F139" s="20"/>
      <x:c r="G139" s="20"/>
      <x:c r="H139" s="20"/>
    </x:row>
    <x:row r="140">
      <x:c r="A140" s="20"/>
      <x:c r="B140" s="20"/>
      <x:c r="C140" s="20"/>
      <x:c r="D140" s="20"/>
      <x:c r="E140" s="24"/>
      <x:c r="F140" s="20"/>
      <x:c r="G140" s="20"/>
      <x:c r="H140" s="20"/>
    </x:row>
    <x:row r="141">
      <x:c r="A141" s="20"/>
      <x:c r="B141" s="20"/>
      <x:c r="C141" s="20"/>
      <x:c r="D141" s="20"/>
      <x:c r="E141" s="24"/>
      <x:c r="F141" s="20"/>
      <x:c r="G141" s="20"/>
      <x:c r="H141" s="20"/>
    </x:row>
    <x:row r="142">
      <x:c r="A142" s="20"/>
      <x:c r="B142" s="20"/>
      <x:c r="C142" s="20"/>
      <x:c r="D142" s="20"/>
      <x:c r="E142" s="24"/>
      <x:c r="F142" s="20"/>
      <x:c r="G142" s="20"/>
      <x:c r="H142" s="20"/>
    </x:row>
    <x:row r="143">
      <x:c r="A143" s="20"/>
      <x:c r="B143" s="20"/>
      <x:c r="C143" s="20"/>
      <x:c r="D143" s="20"/>
      <x:c r="E143" s="24"/>
      <x:c r="F143" s="20"/>
      <x:c r="G143" s="20"/>
      <x:c r="H143" s="20"/>
    </x:row>
    <x:row r="144">
      <x:c r="A144" s="20"/>
      <x:c r="B144" s="20"/>
      <x:c r="C144" s="20"/>
      <x:c r="D144" s="20"/>
      <x:c r="E144" s="24"/>
      <x:c r="F144" s="20"/>
      <x:c r="G144" s="20"/>
      <x:c r="H144" s="20"/>
    </x:row>
    <x:row r="145">
      <x:c r="A145" s="20"/>
      <x:c r="B145" s="20"/>
      <x:c r="C145" s="20"/>
      <x:c r="D145" s="20"/>
      <x:c r="E145" s="24"/>
      <x:c r="F145" s="20"/>
      <x:c r="G145" s="20"/>
      <x:c r="H145" s="20"/>
    </x:row>
    <x:row r="146">
      <x:c r="A146" s="20"/>
      <x:c r="B146" s="20"/>
      <x:c r="C146" s="20"/>
      <x:c r="D146" s="20"/>
      <x:c r="E146" s="24"/>
      <x:c r="F146" s="20"/>
      <x:c r="G146" s="20"/>
      <x:c r="H146" s="20"/>
    </x:row>
    <x:row r="147">
      <x:c r="A147" s="20"/>
      <x:c r="B147" s="20"/>
      <x:c r="C147" s="20"/>
      <x:c r="D147" s="20"/>
      <x:c r="E147" s="24"/>
      <x:c r="F147" s="20"/>
      <x:c r="G147" s="20"/>
      <x:c r="H147" s="20"/>
    </x:row>
    <x:row r="148">
      <x:c r="A148" s="20"/>
      <x:c r="B148" s="20"/>
      <x:c r="C148" s="20"/>
      <x:c r="D148" s="20"/>
      <x:c r="E148" s="24"/>
      <x:c r="F148" s="20"/>
      <x:c r="G148" s="20"/>
      <x:c r="H148" s="20"/>
    </x:row>
    <x:row r="149">
      <x:c r="A149" s="20"/>
      <x:c r="B149" s="20"/>
      <x:c r="C149" s="20"/>
      <x:c r="D149" s="20"/>
      <x:c r="E149" s="24"/>
      <x:c r="F149" s="20"/>
      <x:c r="G149" s="20"/>
      <x:c r="H149" s="20"/>
    </x:row>
    <x:row r="150">
      <x:c r="A150" s="20"/>
      <x:c r="B150" s="20"/>
      <x:c r="C150" s="20"/>
      <x:c r="D150" s="20"/>
      <x:c r="E150" s="24"/>
      <x:c r="F150" s="20"/>
      <x:c r="G150" s="20"/>
      <x:c r="H150" s="20"/>
    </x:row>
    <x:row r="151">
      <x:c r="A151" s="20"/>
      <x:c r="B151" s="20"/>
      <x:c r="C151" s="20"/>
      <x:c r="D151" s="20"/>
      <x:c r="E151" s="24"/>
      <x:c r="F151" s="20"/>
      <x:c r="G151" s="20"/>
      <x:c r="H151" s="20"/>
    </x:row>
    <x:row r="152">
      <x:c r="A152" s="20"/>
      <x:c r="B152" s="20"/>
      <x:c r="C152" s="20"/>
      <x:c r="D152" s="20"/>
      <x:c r="E152" s="24"/>
      <x:c r="F152" s="20"/>
      <x:c r="G152" s="20"/>
      <x:c r="H152" s="20"/>
    </x:row>
    <x:row r="153">
      <x:c r="A153" s="20"/>
      <x:c r="B153" s="20"/>
      <x:c r="C153" s="20"/>
      <x:c r="D153" s="20"/>
      <x:c r="E153" s="24"/>
      <x:c r="F153" s="20"/>
      <x:c r="G153" s="20"/>
      <x:c r="H153" s="20"/>
    </x:row>
    <x:row r="154">
      <x:c r="A154" s="20"/>
      <x:c r="B154" s="20"/>
      <x:c r="C154" s="20"/>
      <x:c r="D154" s="20"/>
      <x:c r="E154" s="24"/>
      <x:c r="F154" s="20"/>
      <x:c r="G154" s="20"/>
      <x:c r="H154" s="20"/>
    </x:row>
    <x:row r="155">
      <x:c r="A155" s="20"/>
      <x:c r="B155" s="20"/>
      <x:c r="C155" s="20"/>
      <x:c r="D155" s="20"/>
      <x:c r="E155" s="24"/>
      <x:c r="F155" s="20"/>
      <x:c r="G155" s="20"/>
      <x:c r="H155" s="20"/>
    </x:row>
    <x:row r="156">
      <x:c r="A156" s="20"/>
      <x:c r="B156" s="20"/>
      <x:c r="C156" s="20"/>
      <x:c r="D156" s="20"/>
      <x:c r="E156" s="24"/>
      <x:c r="F156" s="20"/>
      <x:c r="G156" s="20"/>
      <x:c r="H156" s="20"/>
    </x:row>
    <x:row r="157">
      <x:c r="A157" s="20"/>
      <x:c r="B157" s="20"/>
      <x:c r="C157" s="20"/>
      <x:c r="D157" s="20"/>
      <x:c r="E157" s="24"/>
      <x:c r="F157" s="20"/>
      <x:c r="G157" s="20"/>
      <x:c r="H157" s="20"/>
    </x:row>
    <x:row r="158">
      <x:c r="A158" s="20"/>
      <x:c r="B158" s="20"/>
      <x:c r="C158" s="20"/>
      <x:c r="D158" s="20"/>
      <x:c r="E158" s="24"/>
      <x:c r="F158" s="20"/>
      <x:c r="G158" s="20"/>
      <x:c r="H158" s="20"/>
    </x:row>
    <x:row r="159">
      <x:c r="A159" s="20"/>
      <x:c r="B159" s="20"/>
      <x:c r="C159" s="20"/>
      <x:c r="D159" s="20"/>
      <x:c r="E159" s="24"/>
      <x:c r="F159" s="20"/>
      <x:c r="G159" s="20"/>
      <x:c r="H159" s="20"/>
    </x:row>
    <x:row r="160">
      <x:c r="A160" s="20"/>
      <x:c r="B160" s="20"/>
      <x:c r="C160" s="20"/>
      <x:c r="D160" s="20"/>
      <x:c r="E160" s="24"/>
      <x:c r="F160" s="20"/>
      <x:c r="G160" s="20"/>
      <x:c r="H160" s="20"/>
    </x:row>
    <x:row r="161">
      <x:c r="A161" s="20"/>
      <x:c r="B161" s="20"/>
      <x:c r="C161" s="20"/>
      <x:c r="D161" s="20"/>
      <x:c r="E161" s="24"/>
      <x:c r="F161" s="20"/>
      <x:c r="G161" s="20"/>
      <x:c r="H161" s="20"/>
    </x:row>
    <x:row r="162">
      <x:c r="A162" s="20"/>
      <x:c r="B162" s="20"/>
      <x:c r="C162" s="20"/>
      <x:c r="D162" s="20"/>
      <x:c r="E162" s="24"/>
      <x:c r="F162" s="20"/>
      <x:c r="G162" s="20"/>
      <x:c r="H162" s="20"/>
    </x:row>
    <x:row r="163">
      <x:c r="A163" s="20"/>
      <x:c r="B163" s="20"/>
      <x:c r="C163" s="20"/>
      <x:c r="D163" s="20"/>
      <x:c r="E163" s="24"/>
      <x:c r="F163" s="20"/>
      <x:c r="G163" s="20"/>
      <x:c r="H163" s="20"/>
    </x:row>
    <x:row r="164">
      <x:c r="A164" s="20"/>
      <x:c r="B164" s="20"/>
      <x:c r="C164" s="20"/>
      <x:c r="D164" s="20"/>
      <x:c r="E164" s="24"/>
      <x:c r="F164" s="20"/>
      <x:c r="G164" s="20"/>
      <x:c r="H164" s="20"/>
    </x:row>
    <x:row r="165">
      <x:c r="A165" s="20"/>
      <x:c r="B165" s="20"/>
      <x:c r="C165" s="20"/>
      <x:c r="D165" s="20"/>
      <x:c r="E165" s="24"/>
      <x:c r="F165" s="20"/>
      <x:c r="G165" s="20"/>
      <x:c r="H165" s="20"/>
    </x:row>
    <x:row r="166">
      <x:c r="A166" s="20"/>
      <x:c r="B166" s="20"/>
      <x:c r="C166" s="20"/>
      <x:c r="D166" s="20"/>
      <x:c r="E166" s="24"/>
      <x:c r="F166" s="20"/>
      <x:c r="G166" s="20"/>
      <x:c r="H166" s="20"/>
    </x:row>
    <x:row r="167">
      <x:c r="A167" s="20"/>
      <x:c r="B167" s="20"/>
      <x:c r="C167" s="20"/>
      <x:c r="D167" s="20"/>
      <x:c r="E167" s="24"/>
      <x:c r="F167" s="20"/>
      <x:c r="G167" s="20"/>
      <x:c r="H167" s="20"/>
    </x:row>
    <x:row r="168">
      <x:c r="A168" s="20"/>
      <x:c r="B168" s="20"/>
      <x:c r="C168" s="20"/>
      <x:c r="D168" s="20"/>
      <x:c r="E168" s="24"/>
      <x:c r="F168" s="20"/>
      <x:c r="G168" s="20"/>
      <x:c r="H168" s="20"/>
    </x:row>
    <x:row r="169">
      <x:c r="A169" s="20"/>
      <x:c r="B169" s="20"/>
      <x:c r="C169" s="20"/>
      <x:c r="D169" s="20"/>
      <x:c r="E169" s="24"/>
      <x:c r="F169" s="20"/>
      <x:c r="G169" s="20"/>
      <x:c r="H169" s="20"/>
    </x:row>
    <x:row r="170">
      <x:c r="A170" s="20"/>
      <x:c r="B170" s="20"/>
      <x:c r="C170" s="20"/>
      <x:c r="D170" s="20"/>
      <x:c r="E170" s="24"/>
      <x:c r="F170" s="20"/>
      <x:c r="G170" s="20"/>
      <x:c r="H170" s="20"/>
    </x:row>
    <x:row r="171">
      <x:c r="A171" s="20"/>
      <x:c r="B171" s="20"/>
      <x:c r="C171" s="20"/>
      <x:c r="D171" s="20"/>
      <x:c r="E171" s="24"/>
      <x:c r="F171" s="20"/>
      <x:c r="G171" s="20"/>
      <x:c r="H171" s="20"/>
    </x:row>
    <x:row r="172">
      <x:c r="A172" s="20"/>
      <x:c r="B172" s="20"/>
      <x:c r="C172" s="20"/>
      <x:c r="D172" s="20"/>
      <x:c r="E172" s="24"/>
      <x:c r="F172" s="20"/>
      <x:c r="G172" s="20"/>
      <x:c r="H172" s="20"/>
    </x:row>
    <x:row r="173">
      <x:c r="A173" s="20"/>
      <x:c r="B173" s="20"/>
      <x:c r="C173" s="20"/>
      <x:c r="D173" s="20"/>
      <x:c r="E173" s="24"/>
      <x:c r="F173" s="20"/>
      <x:c r="G173" s="20"/>
      <x:c r="H173" s="20"/>
    </x:row>
    <x:row r="174">
      <x:c r="A174" s="20"/>
      <x:c r="B174" s="20"/>
      <x:c r="C174" s="20"/>
      <x:c r="D174" s="20"/>
      <x:c r="E174" s="24"/>
      <x:c r="F174" s="20"/>
      <x:c r="G174" s="20"/>
      <x:c r="H174" s="20"/>
    </x:row>
    <x:row r="175">
      <x:c r="A175" s="20"/>
      <x:c r="B175" s="20"/>
      <x:c r="C175" s="20"/>
      <x:c r="D175" s="20"/>
      <x:c r="E175" s="24"/>
      <x:c r="F175" s="20"/>
      <x:c r="G175" s="20"/>
      <x:c r="H175" s="20"/>
    </x:row>
    <x:row r="176">
      <x:c r="A176" s="20"/>
      <x:c r="B176" s="20"/>
      <x:c r="C176" s="20"/>
      <x:c r="D176" s="20"/>
      <x:c r="E176" s="24"/>
      <x:c r="F176" s="20"/>
      <x:c r="G176" s="20"/>
      <x:c r="H176" s="20"/>
    </x:row>
    <x:row r="177">
      <x:c r="A177" s="20"/>
      <x:c r="B177" s="20"/>
      <x:c r="C177" s="20"/>
      <x:c r="D177" s="20"/>
      <x:c r="E177" s="24"/>
      <x:c r="F177" s="20"/>
      <x:c r="G177" s="20"/>
      <x:c r="H177" s="20"/>
    </x:row>
    <x:row r="178">
      <x:c r="A178" s="20"/>
      <x:c r="B178" s="20"/>
      <x:c r="C178" s="20"/>
      <x:c r="D178" s="20"/>
      <x:c r="E178" s="24"/>
      <x:c r="F178" s="20"/>
      <x:c r="G178" s="20"/>
      <x:c r="H178" s="20"/>
    </x:row>
    <x:row r="179">
      <x:c r="A179" s="20"/>
      <x:c r="B179" s="20"/>
      <x:c r="C179" s="20"/>
      <x:c r="D179" s="20"/>
      <x:c r="E179" s="24"/>
      <x:c r="F179" s="20"/>
      <x:c r="G179" s="20"/>
      <x:c r="H179" s="20"/>
    </x:row>
    <x:row r="180">
      <x:c r="A180" s="20"/>
      <x:c r="B180" s="20"/>
      <x:c r="C180" s="20"/>
      <x:c r="D180" s="20"/>
      <x:c r="E180" s="24"/>
      <x:c r="F180" s="20"/>
      <x:c r="G180" s="20"/>
      <x:c r="H180" s="20"/>
    </x:row>
    <x:row r="181">
      <x:c r="A181" s="20"/>
      <x:c r="B181" s="20"/>
      <x:c r="C181" s="20"/>
      <x:c r="D181" s="20"/>
      <x:c r="E181" s="24"/>
      <x:c r="F181" s="20"/>
      <x:c r="G181" s="20"/>
      <x:c r="H181" s="20"/>
    </x:row>
    <x:row r="182">
      <x:c r="A182" s="20"/>
      <x:c r="B182" s="20"/>
      <x:c r="C182" s="20"/>
      <x:c r="D182" s="20"/>
      <x:c r="E182" s="24"/>
      <x:c r="F182" s="20"/>
      <x:c r="G182" s="20"/>
      <x:c r="H182" s="20"/>
    </x:row>
    <x:row r="183">
      <x:c r="A183" s="20"/>
      <x:c r="B183" s="20"/>
      <x:c r="C183" s="20"/>
      <x:c r="D183" s="20"/>
      <x:c r="E183" s="24"/>
      <x:c r="F183" s="20"/>
      <x:c r="G183" s="20"/>
      <x:c r="H183" s="20"/>
    </x:row>
    <x:row r="184">
      <x:c r="A184" s="20"/>
      <x:c r="B184" s="20"/>
      <x:c r="C184" s="20"/>
      <x:c r="D184" s="20"/>
      <x:c r="E184" s="24"/>
      <x:c r="F184" s="20"/>
      <x:c r="G184" s="20"/>
      <x:c r="H184" s="20"/>
    </x:row>
    <x:row r="185">
      <x:c r="A185" s="20"/>
      <x:c r="B185" s="20"/>
      <x:c r="C185" s="20"/>
      <x:c r="D185" s="20"/>
      <x:c r="E185" s="24"/>
      <x:c r="F185" s="20"/>
      <x:c r="G185" s="20"/>
      <x:c r="H185" s="20"/>
    </x:row>
    <x:row r="186">
      <x:c r="A186" s="20"/>
      <x:c r="B186" s="20"/>
      <x:c r="C186" s="20"/>
      <x:c r="D186" s="20"/>
      <x:c r="E186" s="24"/>
      <x:c r="F186" s="20"/>
      <x:c r="G186" s="20"/>
      <x:c r="H186" s="20"/>
    </x:row>
    <x:row r="187">
      <x:c r="A187" s="20"/>
      <x:c r="B187" s="20"/>
      <x:c r="C187" s="20"/>
      <x:c r="D187" s="20"/>
      <x:c r="E187" s="24"/>
      <x:c r="F187" s="20"/>
      <x:c r="G187" s="20"/>
      <x:c r="H187" s="20"/>
    </x:row>
    <x:row r="188">
      <x:c r="A188" s="20"/>
      <x:c r="B188" s="20"/>
      <x:c r="C188" s="20"/>
      <x:c r="D188" s="20"/>
      <x:c r="E188" s="24"/>
      <x:c r="F188" s="20"/>
      <x:c r="G188" s="20"/>
      <x:c r="H188" s="20"/>
    </x:row>
    <x:row r="189">
      <x:c r="A189" s="20"/>
      <x:c r="B189" s="20"/>
      <x:c r="C189" s="20"/>
      <x:c r="D189" s="20"/>
      <x:c r="E189" s="24"/>
      <x:c r="F189" s="20"/>
      <x:c r="G189" s="20"/>
      <x:c r="H189" s="20"/>
    </x:row>
    <x:row r="190">
      <x:c r="A190" s="20"/>
      <x:c r="B190" s="20"/>
      <x:c r="C190" s="20"/>
      <x:c r="D190" s="20"/>
      <x:c r="E190" s="24"/>
      <x:c r="F190" s="20"/>
      <x:c r="G190" s="20"/>
      <x:c r="H190" s="20"/>
    </x:row>
    <x:row r="191">
      <x:c r="A191" s="20"/>
      <x:c r="B191" s="20"/>
      <x:c r="C191" s="20"/>
      <x:c r="D191" s="20"/>
      <x:c r="E191" s="24"/>
      <x:c r="F191" s="20"/>
      <x:c r="G191" s="20"/>
      <x:c r="H191" s="20"/>
    </x:row>
    <x:row r="192">
      <x:c r="A192" s="20"/>
      <x:c r="B192" s="20"/>
      <x:c r="C192" s="20"/>
      <x:c r="D192" s="20"/>
      <x:c r="E192" s="24"/>
      <x:c r="F192" s="20"/>
      <x:c r="G192" s="20"/>
      <x:c r="H192" s="20"/>
    </x:row>
    <x:row r="193">
      <x:c r="A193" s="20"/>
      <x:c r="B193" s="20"/>
      <x:c r="C193" s="20"/>
      <x:c r="D193" s="20"/>
      <x:c r="E193" s="24"/>
      <x:c r="F193" s="20"/>
      <x:c r="G193" s="20"/>
      <x:c r="H193" s="20"/>
    </x:row>
    <x:row r="194">
      <x:c r="A194" s="20"/>
      <x:c r="B194" s="20"/>
      <x:c r="C194" s="20"/>
      <x:c r="D194" s="20"/>
      <x:c r="E194" s="24"/>
      <x:c r="F194" s="20"/>
      <x:c r="G194" s="20"/>
      <x:c r="H194" s="20"/>
    </x:row>
    <x:row r="195">
      <x:c r="A195" s="20"/>
      <x:c r="B195" s="20"/>
      <x:c r="C195" s="20"/>
      <x:c r="D195" s="20"/>
      <x:c r="E195" s="24"/>
      <x:c r="F195" s="20"/>
      <x:c r="G195" s="20"/>
      <x:c r="H195" s="20"/>
    </x:row>
    <x:row r="196">
      <x:c r="A196" s="20"/>
      <x:c r="B196" s="20"/>
      <x:c r="C196" s="20"/>
      <x:c r="D196" s="20"/>
      <x:c r="E196" s="24"/>
      <x:c r="F196" s="20"/>
      <x:c r="G196" s="20"/>
      <x:c r="H196" s="20"/>
    </x:row>
    <x:row r="197">
      <x:c r="A197" s="20"/>
      <x:c r="B197" s="20"/>
      <x:c r="C197" s="20"/>
      <x:c r="D197" s="20"/>
      <x:c r="E197" s="24"/>
      <x:c r="F197" s="20"/>
      <x:c r="G197" s="20"/>
      <x:c r="H197" s="20"/>
    </x:row>
    <x:row r="198">
      <x:c r="A198" s="20"/>
      <x:c r="B198" s="20"/>
      <x:c r="C198" s="20"/>
      <x:c r="D198" s="20"/>
      <x:c r="E198" s="24"/>
      <x:c r="F198" s="20"/>
      <x:c r="G198" s="20"/>
      <x:c r="H198" s="20"/>
    </x:row>
    <x:row r="199">
      <x:c r="A199" s="20"/>
      <x:c r="B199" s="20"/>
      <x:c r="C199" s="20"/>
      <x:c r="D199" s="20"/>
      <x:c r="E199" s="24"/>
      <x:c r="F199" s="20"/>
      <x:c r="G199" s="20"/>
      <x:c r="H199" s="20"/>
    </x:row>
    <x:row r="200">
      <x:c r="A200" s="20"/>
      <x:c r="B200" s="20"/>
      <x:c r="C200" s="20"/>
      <x:c r="D200" s="20"/>
      <x:c r="E200" s="24"/>
      <x:c r="F200" s="20"/>
      <x:c r="G200" s="20"/>
      <x:c r="H200" s="20"/>
    </x:row>
    <x:row r="201">
      <x:c r="A201" s="20"/>
      <x:c r="B201" s="20"/>
      <x:c r="C201" s="20"/>
      <x:c r="D201" s="20"/>
      <x:c r="E201" s="24"/>
      <x:c r="F201" s="20"/>
      <x:c r="G201" s="20"/>
      <x:c r="H201" s="20"/>
    </x:row>
    <x:row r="202">
      <x:c r="A202" s="20"/>
      <x:c r="B202" s="20"/>
      <x:c r="C202" s="20"/>
      <x:c r="D202" s="20"/>
      <x:c r="E202" s="24"/>
      <x:c r="F202" s="20"/>
      <x:c r="G202" s="20"/>
      <x:c r="H202" s="20"/>
    </x:row>
    <x:row r="203">
      <x:c r="A203" s="20"/>
      <x:c r="B203" s="20"/>
      <x:c r="C203" s="20"/>
      <x:c r="D203" s="20"/>
      <x:c r="E203" s="24"/>
      <x:c r="F203" s="20"/>
      <x:c r="G203" s="20"/>
      <x:c r="H203" s="20"/>
    </x:row>
    <x:row r="204">
      <x:c r="A204" s="20"/>
      <x:c r="B204" s="20"/>
      <x:c r="C204" s="20"/>
      <x:c r="D204" s="20"/>
      <x:c r="E204" s="24"/>
      <x:c r="F204" s="20"/>
      <x:c r="G204" s="20"/>
      <x:c r="H204" s="20"/>
    </x:row>
    <x:row r="205">
      <x:c r="A205" s="20"/>
      <x:c r="B205" s="20"/>
      <x:c r="C205" s="20"/>
      <x:c r="D205" s="20"/>
      <x:c r="E205" s="24"/>
      <x:c r="F205" s="20"/>
      <x:c r="G205" s="20"/>
      <x:c r="H205" s="20"/>
    </x:row>
    <x:row r="206">
      <x:c r="A206" s="20"/>
      <x:c r="B206" s="20"/>
      <x:c r="C206" s="20"/>
      <x:c r="D206" s="20"/>
      <x:c r="E206" s="24"/>
      <x:c r="F206" s="20"/>
      <x:c r="G206" s="20"/>
      <x:c r="H206" s="20"/>
    </x:row>
    <x:row r="207">
      <x:c r="A207" s="20"/>
      <x:c r="B207" s="20"/>
      <x:c r="C207" s="20"/>
      <x:c r="D207" s="20"/>
      <x:c r="E207" s="24"/>
      <x:c r="F207" s="20"/>
      <x:c r="G207" s="20"/>
      <x:c r="H207" s="20"/>
    </x:row>
    <x:row r="208">
      <x:c r="A208" s="20"/>
      <x:c r="B208" s="20"/>
      <x:c r="C208" s="20"/>
      <x:c r="D208" s="20"/>
      <x:c r="E208" s="24"/>
      <x:c r="F208" s="20"/>
      <x:c r="G208" s="20"/>
      <x:c r="H208" s="20"/>
    </x:row>
    <x:row r="209">
      <x:c r="A209" s="20"/>
      <x:c r="B209" s="20"/>
      <x:c r="C209" s="20"/>
      <x:c r="D209" s="20"/>
      <x:c r="E209" s="24"/>
      <x:c r="F209" s="20"/>
      <x:c r="G209" s="20"/>
      <x:c r="H209" s="20"/>
    </x:row>
    <x:row r="210">
      <x:c r="A210" s="20"/>
      <x:c r="B210" s="20"/>
      <x:c r="C210" s="20"/>
      <x:c r="D210" s="20"/>
      <x:c r="E210" s="24"/>
      <x:c r="F210" s="20"/>
      <x:c r="G210" s="20"/>
      <x:c r="H210" s="20"/>
    </x:row>
    <x:row r="211">
      <x:c r="A211" s="20"/>
      <x:c r="B211" s="20"/>
      <x:c r="C211" s="20"/>
      <x:c r="D211" s="20"/>
      <x:c r="E211" s="24"/>
      <x:c r="F211" s="20"/>
      <x:c r="G211" s="20"/>
      <x:c r="H211" s="20"/>
    </x:row>
    <x:row r="212">
      <x:c r="A212" s="20"/>
      <x:c r="B212" s="20"/>
      <x:c r="C212" s="20"/>
      <x:c r="D212" s="20"/>
      <x:c r="E212" s="24"/>
      <x:c r="F212" s="20"/>
      <x:c r="G212" s="20"/>
      <x:c r="H212" s="20"/>
    </x:row>
    <x:row r="213">
      <x:c r="A213" s="20"/>
      <x:c r="B213" s="20"/>
      <x:c r="C213" s="20"/>
      <x:c r="D213" s="20"/>
      <x:c r="E213" s="24"/>
      <x:c r="F213" s="20"/>
      <x:c r="G213" s="20"/>
      <x:c r="H213" s="20"/>
    </x:row>
    <x:row r="214">
      <x:c r="A214" s="20"/>
      <x:c r="B214" s="20"/>
      <x:c r="C214" s="20"/>
      <x:c r="D214" s="20"/>
      <x:c r="E214" s="24"/>
      <x:c r="F214" s="20"/>
      <x:c r="G214" s="20"/>
      <x:c r="H214" s="20"/>
    </x:row>
    <x:row r="215">
      <x:c r="A215" s="20"/>
      <x:c r="B215" s="20"/>
      <x:c r="C215" s="20"/>
      <x:c r="D215" s="20"/>
      <x:c r="E215" s="24"/>
      <x:c r="F215" s="20"/>
      <x:c r="G215" s="20"/>
      <x:c r="H215" s="20"/>
    </x:row>
    <x:row r="216">
      <x:c r="A216" s="20"/>
      <x:c r="B216" s="20"/>
      <x:c r="C216" s="20"/>
      <x:c r="D216" s="20"/>
      <x:c r="E216" s="24"/>
      <x:c r="F216" s="20"/>
      <x:c r="G216" s="20"/>
      <x:c r="H216" s="20"/>
    </x:row>
    <x:row r="217">
      <x:c r="A217" s="20"/>
      <x:c r="B217" s="20"/>
      <x:c r="C217" s="20"/>
      <x:c r="D217" s="20"/>
      <x:c r="E217" s="24"/>
      <x:c r="F217" s="20"/>
      <x:c r="G217" s="20"/>
      <x:c r="H217" s="20"/>
    </x:row>
    <x:row r="218">
      <x:c r="A218" s="20"/>
      <x:c r="B218" s="20"/>
      <x:c r="C218" s="20"/>
      <x:c r="D218" s="20"/>
      <x:c r="E218" s="24"/>
      <x:c r="F218" s="20"/>
      <x:c r="G218" s="20"/>
      <x:c r="H218" s="20"/>
    </x:row>
    <x:row r="219">
      <x:c r="A219" s="20"/>
      <x:c r="B219" s="20"/>
      <x:c r="C219" s="20"/>
      <x:c r="D219" s="20"/>
      <x:c r="E219" s="24"/>
      <x:c r="F219" s="20"/>
      <x:c r="G219" s="20"/>
      <x:c r="H219" s="20"/>
    </x:row>
    <x:row r="220">
      <x:c r="A220" s="20"/>
      <x:c r="B220" s="20"/>
      <x:c r="C220" s="20"/>
      <x:c r="D220" s="20"/>
      <x:c r="E220" s="24"/>
      <x:c r="F220" s="20"/>
      <x:c r="G220" s="20"/>
      <x:c r="H220" s="20"/>
    </x:row>
    <x:row r="221">
      <x:c r="A221" s="20"/>
      <x:c r="B221" s="20"/>
      <x:c r="C221" s="20"/>
      <x:c r="D221" s="20"/>
      <x:c r="E221" s="24"/>
      <x:c r="F221" s="20"/>
      <x:c r="G221" s="20"/>
      <x:c r="H221" s="20"/>
    </x:row>
    <x:row r="222">
      <x:c r="A222" s="20"/>
      <x:c r="B222" s="20"/>
      <x:c r="C222" s="20"/>
      <x:c r="D222" s="20"/>
      <x:c r="E222" s="24"/>
      <x:c r="F222" s="20"/>
      <x:c r="G222" s="20"/>
      <x:c r="H222" s="20"/>
    </x:row>
    <x:row r="223">
      <x:c r="A223" s="20"/>
      <x:c r="B223" s="20"/>
      <x:c r="C223" s="20"/>
      <x:c r="D223" s="20"/>
      <x:c r="E223" s="24"/>
      <x:c r="F223" s="20"/>
      <x:c r="G223" s="20"/>
      <x:c r="H223" s="20"/>
    </x:row>
    <x:row r="224">
      <x:c r="A224" s="20"/>
      <x:c r="B224" s="20"/>
      <x:c r="C224" s="20"/>
      <x:c r="D224" s="20"/>
      <x:c r="E224" s="24"/>
      <x:c r="F224" s="20"/>
      <x:c r="G224" s="20"/>
      <x:c r="H224" s="20"/>
    </x:row>
    <x:row r="225">
      <x:c r="A225" s="20"/>
      <x:c r="B225" s="20"/>
      <x:c r="C225" s="20"/>
      <x:c r="D225" s="20"/>
      <x:c r="E225" s="24"/>
      <x:c r="F225" s="20"/>
      <x:c r="G225" s="20"/>
      <x:c r="H225" s="20"/>
    </x:row>
    <x:row r="226">
      <x:c r="A226" s="20"/>
      <x:c r="B226" s="20"/>
      <x:c r="C226" s="20"/>
      <x:c r="D226" s="20"/>
      <x:c r="E226" s="24"/>
      <x:c r="F226" s="20"/>
      <x:c r="G226" s="20"/>
      <x:c r="H226" s="20"/>
    </x:row>
    <x:row r="227">
      <x:c r="A227" s="20"/>
      <x:c r="B227" s="20"/>
      <x:c r="C227" s="20"/>
      <x:c r="D227" s="20"/>
      <x:c r="E227" s="24"/>
      <x:c r="F227" s="20"/>
      <x:c r="G227" s="20"/>
      <x:c r="H227" s="20"/>
    </x:row>
    <x:row r="228">
      <x:c r="A228" s="20"/>
      <x:c r="B228" s="20"/>
      <x:c r="C228" s="20"/>
      <x:c r="D228" s="20"/>
      <x:c r="E228" s="24"/>
      <x:c r="F228" s="20"/>
      <x:c r="G228" s="20"/>
      <x:c r="H228" s="20"/>
    </x:row>
    <x:row r="229">
      <x:c r="A229" s="20"/>
      <x:c r="B229" s="20"/>
      <x:c r="C229" s="20"/>
      <x:c r="D229" s="20"/>
      <x:c r="E229" s="24"/>
      <x:c r="F229" s="20"/>
      <x:c r="G229" s="20"/>
      <x:c r="H229" s="20"/>
    </x:row>
    <x:row r="230">
      <x:c r="A230" s="20"/>
      <x:c r="B230" s="20"/>
      <x:c r="C230" s="20"/>
      <x:c r="D230" s="20"/>
      <x:c r="E230" s="24"/>
      <x:c r="F230" s="20"/>
      <x:c r="G230" s="20"/>
      <x:c r="H230" s="20"/>
    </x:row>
    <x:row r="231">
      <x:c r="A231" s="20"/>
      <x:c r="B231" s="20"/>
      <x:c r="C231" s="20"/>
      <x:c r="D231" s="20"/>
      <x:c r="E231" s="24"/>
      <x:c r="F231" s="20"/>
      <x:c r="G231" s="20"/>
      <x:c r="H231" s="20"/>
    </x:row>
    <x:row r="232">
      <x:c r="A232" s="20"/>
      <x:c r="B232" s="20"/>
      <x:c r="C232" s="20"/>
      <x:c r="D232" s="20"/>
      <x:c r="E232" s="24"/>
      <x:c r="F232" s="20"/>
      <x:c r="G232" s="20"/>
      <x:c r="H232" s="20"/>
    </x:row>
    <x:row r="233">
      <x:c r="A233" s="20"/>
      <x:c r="B233" s="20"/>
      <x:c r="C233" s="20"/>
      <x:c r="D233" s="20"/>
      <x:c r="E233" s="24"/>
      <x:c r="F233" s="20"/>
      <x:c r="G233" s="20"/>
      <x:c r="H233" s="20"/>
    </x:row>
    <x:row r="234">
      <x:c r="A234" s="20"/>
      <x:c r="B234" s="20"/>
      <x:c r="C234" s="20"/>
      <x:c r="D234" s="20"/>
      <x:c r="E234" s="24"/>
      <x:c r="F234" s="20"/>
      <x:c r="G234" s="20"/>
      <x:c r="H234" s="20"/>
    </x:row>
    <x:row r="235">
      <x:c r="A235" s="20"/>
      <x:c r="B235" s="20"/>
      <x:c r="C235" s="20"/>
      <x:c r="D235" s="20"/>
      <x:c r="E235" s="24"/>
      <x:c r="F235" s="20"/>
      <x:c r="G235" s="20"/>
      <x:c r="H235" s="20"/>
    </x:row>
    <x:row r="236">
      <x:c r="A236" s="20"/>
      <x:c r="B236" s="20"/>
      <x:c r="C236" s="20"/>
      <x:c r="D236" s="20"/>
      <x:c r="E236" s="24"/>
      <x:c r="F236" s="20"/>
      <x:c r="G236" s="20"/>
      <x:c r="H236" s="20"/>
    </x:row>
    <x:row r="237">
      <x:c r="A237" s="20"/>
      <x:c r="B237" s="20"/>
      <x:c r="C237" s="20"/>
      <x:c r="D237" s="20"/>
      <x:c r="E237" s="24"/>
      <x:c r="F237" s="20"/>
      <x:c r="G237" s="20"/>
      <x:c r="H237" s="20"/>
    </x:row>
    <x:row r="238">
      <x:c r="A238" s="20"/>
      <x:c r="B238" s="20"/>
      <x:c r="C238" s="20"/>
      <x:c r="D238" s="20"/>
      <x:c r="E238" s="24"/>
      <x:c r="F238" s="20"/>
      <x:c r="G238" s="20"/>
      <x:c r="H238" s="20"/>
    </x:row>
    <x:row r="239">
      <x:c r="A239" s="20"/>
      <x:c r="B239" s="20"/>
      <x:c r="C239" s="20"/>
      <x:c r="D239" s="20"/>
      <x:c r="E239" s="24"/>
      <x:c r="F239" s="20"/>
      <x:c r="G239" s="20"/>
      <x:c r="H239" s="20"/>
    </x:row>
    <x:row r="240">
      <x:c r="A240" s="20"/>
      <x:c r="B240" s="20"/>
      <x:c r="C240" s="20"/>
      <x:c r="D240" s="20"/>
      <x:c r="E240" s="24"/>
      <x:c r="F240" s="20"/>
      <x:c r="G240" s="20"/>
      <x:c r="H240" s="20"/>
    </x:row>
    <x:row r="241">
      <x:c r="A241" s="20"/>
      <x:c r="B241" s="20"/>
      <x:c r="C241" s="20"/>
      <x:c r="D241" s="20"/>
      <x:c r="E241" s="24"/>
      <x:c r="F241" s="20"/>
      <x:c r="G241" s="20"/>
      <x:c r="H241" s="20"/>
    </x:row>
    <x:row r="242">
      <x:c r="A242" s="20"/>
      <x:c r="B242" s="20"/>
      <x:c r="C242" s="20"/>
      <x:c r="D242" s="20"/>
      <x:c r="E242" s="24"/>
      <x:c r="F242" s="20"/>
      <x:c r="G242" s="20"/>
      <x:c r="H242" s="20"/>
    </x:row>
    <x:row r="243">
      <x:c r="A243" s="20"/>
      <x:c r="B243" s="20"/>
      <x:c r="C243" s="20"/>
      <x:c r="D243" s="20"/>
      <x:c r="E243" s="24"/>
      <x:c r="F243" s="20"/>
      <x:c r="G243" s="20"/>
      <x:c r="H243" s="20"/>
    </x:row>
    <x:row r="244">
      <x:c r="A244" s="20"/>
      <x:c r="B244" s="20"/>
      <x:c r="C244" s="20"/>
      <x:c r="D244" s="20"/>
      <x:c r="E244" s="24"/>
      <x:c r="F244" s="20"/>
      <x:c r="G244" s="20"/>
      <x:c r="H244" s="20"/>
    </x:row>
    <x:row r="245">
      <x:c r="A245" s="20"/>
      <x:c r="B245" s="20"/>
      <x:c r="C245" s="20"/>
      <x:c r="D245" s="20"/>
      <x:c r="E245" s="24"/>
      <x:c r="F245" s="20"/>
      <x:c r="G245" s="20"/>
      <x:c r="H245" s="20"/>
    </x:row>
    <x:row r="246">
      <x:c r="A246" s="20"/>
      <x:c r="B246" s="20"/>
      <x:c r="C246" s="20"/>
      <x:c r="D246" s="20"/>
      <x:c r="E246" s="24"/>
      <x:c r="F246" s="20"/>
      <x:c r="G246" s="20"/>
      <x:c r="H246" s="20"/>
    </x:row>
    <x:row r="247">
      <x:c r="A247" s="20"/>
      <x:c r="B247" s="20"/>
      <x:c r="C247" s="20"/>
      <x:c r="D247" s="20"/>
      <x:c r="E247" s="24"/>
      <x:c r="F247" s="20"/>
      <x:c r="G247" s="20"/>
      <x:c r="H247" s="20"/>
    </x:row>
    <x:row r="248">
      <x:c r="A248" s="20"/>
      <x:c r="B248" s="20"/>
      <x:c r="C248" s="20"/>
      <x:c r="D248" s="20"/>
      <x:c r="E248" s="24"/>
      <x:c r="F248" s="20"/>
      <x:c r="G248" s="20"/>
      <x:c r="H248" s="20"/>
    </x:row>
    <x:row r="249">
      <x:c r="A249" s="20"/>
      <x:c r="B249" s="20"/>
      <x:c r="C249" s="20"/>
      <x:c r="D249" s="20"/>
      <x:c r="E249" s="24"/>
      <x:c r="F249" s="20"/>
      <x:c r="G249" s="20"/>
      <x:c r="H249" s="20"/>
    </x:row>
    <x:row r="250">
      <x:c r="A250" s="20"/>
      <x:c r="B250" s="20"/>
      <x:c r="C250" s="20"/>
      <x:c r="D250" s="20"/>
      <x:c r="E250" s="24"/>
      <x:c r="F250" s="20"/>
      <x:c r="G250" s="20"/>
      <x:c r="H250" s="20"/>
    </x:row>
    <x:row r="251">
      <x:c r="A251" s="20"/>
      <x:c r="B251" s="20"/>
      <x:c r="C251" s="20"/>
      <x:c r="D251" s="20"/>
      <x:c r="E251" s="24"/>
      <x:c r="F251" s="20"/>
      <x:c r="G251" s="20"/>
      <x:c r="H251" s="20"/>
    </x:row>
    <x:row r="252">
      <x:c r="A252" s="20"/>
      <x:c r="B252" s="20"/>
      <x:c r="C252" s="20"/>
      <x:c r="D252" s="20"/>
      <x:c r="E252" s="24"/>
      <x:c r="F252" s="20"/>
      <x:c r="G252" s="20"/>
      <x:c r="H252" s="20"/>
    </x:row>
    <x:row r="253">
      <x:c r="A253" s="20"/>
      <x:c r="B253" s="20"/>
      <x:c r="C253" s="20"/>
      <x:c r="D253" s="20"/>
      <x:c r="E253" s="24"/>
      <x:c r="F253" s="20"/>
      <x:c r="G253" s="20"/>
      <x:c r="H253" s="20"/>
    </x:row>
    <x:row r="254">
      <x:c r="A254" s="20"/>
      <x:c r="B254" s="20"/>
      <x:c r="C254" s="20"/>
      <x:c r="D254" s="20"/>
      <x:c r="E254" s="24"/>
      <x:c r="F254" s="20"/>
      <x:c r="G254" s="20"/>
      <x:c r="H254" s="20"/>
    </x:row>
    <x:row r="255">
      <x:c r="A255" s="20"/>
      <x:c r="B255" s="20"/>
      <x:c r="C255" s="20"/>
      <x:c r="D255" s="20"/>
      <x:c r="E255" s="24"/>
      <x:c r="F255" s="20"/>
      <x:c r="G255" s="20"/>
      <x:c r="H255" s="20"/>
    </x:row>
    <x:row r="256">
      <x:c r="A256" s="20"/>
      <x:c r="B256" s="20"/>
      <x:c r="C256" s="20"/>
      <x:c r="D256" s="20"/>
      <x:c r="E256" s="24"/>
      <x:c r="F256" s="20"/>
      <x:c r="G256" s="20"/>
      <x:c r="H256" s="20"/>
    </x:row>
    <x:row r="257">
      <x:c r="A257" s="20"/>
      <x:c r="B257" s="20"/>
      <x:c r="C257" s="20"/>
      <x:c r="D257" s="20"/>
      <x:c r="E257" s="24"/>
      <x:c r="F257" s="20"/>
      <x:c r="G257" s="20"/>
      <x:c r="H257" s="20"/>
    </x:row>
    <x:row r="258">
      <x:c r="A258" s="20"/>
      <x:c r="B258" s="20"/>
      <x:c r="C258" s="20"/>
      <x:c r="D258" s="20"/>
      <x:c r="E258" s="24"/>
      <x:c r="F258" s="20"/>
      <x:c r="G258" s="20"/>
      <x:c r="H258" s="20"/>
    </x:row>
    <x:row r="259">
      <x:c r="A259" s="20"/>
      <x:c r="B259" s="20"/>
      <x:c r="C259" s="20"/>
      <x:c r="D259" s="20"/>
      <x:c r="E259" s="24"/>
      <x:c r="F259" s="20"/>
      <x:c r="G259" s="20"/>
      <x:c r="H259" s="20"/>
    </x:row>
    <x:row r="260">
      <x:c r="A260" s="20"/>
      <x:c r="B260" s="20"/>
      <x:c r="C260" s="20"/>
      <x:c r="D260" s="20"/>
      <x:c r="E260" s="24"/>
      <x:c r="F260" s="20"/>
      <x:c r="G260" s="20"/>
      <x:c r="H260" s="20"/>
    </x:row>
    <x:row r="261">
      <x:c r="A261" s="20"/>
      <x:c r="B261" s="20"/>
      <x:c r="C261" s="20"/>
      <x:c r="D261" s="20"/>
      <x:c r="E261" s="24"/>
      <x:c r="F261" s="20"/>
      <x:c r="G261" s="20"/>
      <x:c r="H261" s="20"/>
    </x:row>
    <x:row r="262">
      <x:c r="A262" s="20"/>
      <x:c r="B262" s="20"/>
      <x:c r="C262" s="20"/>
      <x:c r="D262" s="20"/>
      <x:c r="E262" s="24"/>
      <x:c r="F262" s="20"/>
      <x:c r="G262" s="20"/>
      <x:c r="H262" s="20"/>
    </x:row>
    <x:row r="263">
      <x:c r="A263" s="20"/>
      <x:c r="B263" s="20"/>
      <x:c r="C263" s="20"/>
      <x:c r="D263" s="20"/>
      <x:c r="E263" s="24"/>
      <x:c r="F263" s="20"/>
      <x:c r="G263" s="20"/>
      <x:c r="H263" s="20"/>
    </x:row>
    <x:row r="264">
      <x:c r="A264" s="20"/>
      <x:c r="B264" s="20"/>
      <x:c r="C264" s="20"/>
      <x:c r="D264" s="20"/>
      <x:c r="E264" s="24"/>
      <x:c r="F264" s="20"/>
      <x:c r="G264" s="20"/>
      <x:c r="H264" s="20"/>
    </x:row>
    <x:row r="265">
      <x:c r="A265" s="20"/>
      <x:c r="B265" s="20"/>
      <x:c r="C265" s="20"/>
      <x:c r="D265" s="20"/>
      <x:c r="E265" s="24"/>
      <x:c r="F265" s="20"/>
      <x:c r="G265" s="20"/>
      <x:c r="H265" s="20"/>
    </x:row>
    <x:row r="266">
      <x:c r="A266" s="20"/>
      <x:c r="B266" s="20"/>
      <x:c r="C266" s="20"/>
      <x:c r="D266" s="20"/>
      <x:c r="E266" s="24"/>
      <x:c r="F266" s="20"/>
      <x:c r="G266" s="20"/>
      <x:c r="H266" s="20"/>
    </x:row>
    <x:row r="267">
      <x:c r="A267" s="20"/>
      <x:c r="B267" s="20"/>
      <x:c r="C267" s="20"/>
      <x:c r="D267" s="20"/>
      <x:c r="E267" s="24"/>
      <x:c r="F267" s="20"/>
      <x:c r="G267" s="20"/>
      <x:c r="H267" s="20"/>
    </x:row>
    <x:row r="268">
      <x:c r="A268" s="20"/>
      <x:c r="B268" s="20"/>
      <x:c r="C268" s="20"/>
      <x:c r="D268" s="20"/>
      <x:c r="E268" s="24"/>
      <x:c r="F268" s="20"/>
      <x:c r="G268" s="20"/>
      <x:c r="H268" s="20"/>
    </x:row>
    <x:row r="269">
      <x:c r="A269" s="20"/>
      <x:c r="B269" s="20"/>
      <x:c r="C269" s="20"/>
      <x:c r="D269" s="20"/>
      <x:c r="E269" s="24"/>
      <x:c r="F269" s="20"/>
      <x:c r="G269" s="20"/>
      <x:c r="H269" s="20"/>
    </x:row>
    <x:row r="270">
      <x:c r="A270" s="20"/>
      <x:c r="B270" s="20"/>
      <x:c r="C270" s="20"/>
      <x:c r="D270" s="20"/>
      <x:c r="E270" s="24"/>
      <x:c r="F270" s="20"/>
      <x:c r="G270" s="20"/>
      <x:c r="H270" s="20"/>
    </x:row>
    <x:row r="271">
      <x:c r="A271" s="20"/>
      <x:c r="B271" s="20"/>
      <x:c r="C271" s="20"/>
      <x:c r="D271" s="20"/>
      <x:c r="E271" s="24"/>
      <x:c r="F271" s="20"/>
      <x:c r="G271" s="20"/>
      <x:c r="H271" s="20"/>
    </x:row>
    <x:row r="272">
      <x:c r="A272" s="20"/>
      <x:c r="B272" s="20"/>
      <x:c r="C272" s="20"/>
      <x:c r="D272" s="20"/>
      <x:c r="E272" s="24"/>
      <x:c r="F272" s="20"/>
      <x:c r="G272" s="20"/>
      <x:c r="H272" s="20"/>
    </x:row>
    <x:row r="273">
      <x:c r="A273" s="20"/>
      <x:c r="B273" s="20"/>
      <x:c r="C273" s="20"/>
      <x:c r="D273" s="20"/>
      <x:c r="E273" s="24"/>
      <x:c r="F273" s="20"/>
      <x:c r="G273" s="20"/>
      <x:c r="H273" s="20"/>
    </x:row>
    <x:row r="274">
      <x:c r="A274" s="20"/>
      <x:c r="B274" s="20"/>
      <x:c r="C274" s="20"/>
      <x:c r="D274" s="20"/>
      <x:c r="E274" s="24"/>
      <x:c r="F274" s="20"/>
      <x:c r="G274" s="20"/>
      <x:c r="H274" s="20"/>
    </x:row>
    <x:row r="275">
      <x:c r="A275" s="20"/>
      <x:c r="B275" s="20"/>
      <x:c r="C275" s="20"/>
      <x:c r="D275" s="20"/>
      <x:c r="E275" s="24"/>
      <x:c r="F275" s="20"/>
      <x:c r="G275" s="20"/>
      <x:c r="H275" s="20"/>
    </x:row>
    <x:row r="276">
      <x:c r="A276" s="20"/>
      <x:c r="B276" s="20"/>
      <x:c r="C276" s="20"/>
      <x:c r="D276" s="20"/>
      <x:c r="E276" s="24"/>
      <x:c r="F276" s="20"/>
      <x:c r="G276" s="20"/>
      <x:c r="H276" s="20"/>
    </x:row>
    <x:row r="277">
      <x:c r="A277" s="20"/>
      <x:c r="B277" s="20"/>
      <x:c r="C277" s="20"/>
      <x:c r="D277" s="20"/>
      <x:c r="E277" s="24"/>
      <x:c r="F277" s="20"/>
      <x:c r="G277" s="20"/>
      <x:c r="H277" s="20"/>
    </x:row>
    <x:row r="278">
      <x:c r="A278" s="20"/>
      <x:c r="B278" s="20"/>
      <x:c r="C278" s="20"/>
      <x:c r="D278" s="20"/>
      <x:c r="E278" s="24"/>
      <x:c r="F278" s="20"/>
      <x:c r="G278" s="20"/>
      <x:c r="H278" s="20"/>
    </x:row>
    <x:row r="279">
      <x:c r="A279" s="20"/>
      <x:c r="B279" s="20"/>
      <x:c r="C279" s="20"/>
      <x:c r="D279" s="20"/>
      <x:c r="E279" s="24"/>
      <x:c r="F279" s="20"/>
      <x:c r="G279" s="20"/>
      <x:c r="H279" s="20"/>
    </x:row>
    <x:row r="280">
      <x:c r="A280" s="20"/>
      <x:c r="B280" s="20"/>
      <x:c r="C280" s="20"/>
      <x:c r="D280" s="20"/>
      <x:c r="E280" s="24"/>
      <x:c r="F280" s="20"/>
      <x:c r="G280" s="20"/>
      <x:c r="H280" s="20"/>
    </x:row>
    <x:row r="281">
      <x:c r="A281" s="20"/>
      <x:c r="B281" s="20"/>
      <x:c r="C281" s="20"/>
      <x:c r="D281" s="20"/>
      <x:c r="E281" s="24"/>
      <x:c r="F281" s="20"/>
      <x:c r="G281" s="20"/>
      <x:c r="H281" s="20"/>
    </x:row>
    <x:row r="282">
      <x:c r="A282" s="20"/>
      <x:c r="B282" s="20"/>
      <x:c r="C282" s="20"/>
      <x:c r="D282" s="20"/>
      <x:c r="E282" s="24"/>
      <x:c r="F282" s="20"/>
      <x:c r="G282" s="20"/>
      <x:c r="H282" s="20"/>
    </x:row>
    <x:row r="283">
      <x:c r="A283" s="20"/>
      <x:c r="B283" s="20"/>
      <x:c r="C283" s="20"/>
      <x:c r="D283" s="20"/>
      <x:c r="E283" s="24"/>
      <x:c r="F283" s="20"/>
      <x:c r="G283" s="20"/>
      <x:c r="H283" s="20"/>
    </x:row>
    <x:row r="284">
      <x:c r="A284" s="20"/>
      <x:c r="B284" s="20"/>
      <x:c r="C284" s="20"/>
      <x:c r="D284" s="20"/>
      <x:c r="E284" s="24"/>
      <x:c r="F284" s="20"/>
      <x:c r="G284" s="20"/>
      <x:c r="H284" s="20"/>
    </x:row>
    <x:row r="285">
      <x:c r="A285" s="20"/>
      <x:c r="B285" s="20"/>
      <x:c r="C285" s="20"/>
      <x:c r="D285" s="20"/>
      <x:c r="E285" s="24"/>
      <x:c r="F285" s="20"/>
      <x:c r="G285" s="20"/>
      <x:c r="H285" s="20"/>
    </x:row>
    <x:row r="286">
      <x:c r="A286" s="20"/>
      <x:c r="B286" s="20"/>
      <x:c r="C286" s="20"/>
      <x:c r="D286" s="20"/>
      <x:c r="E286" s="24"/>
      <x:c r="F286" s="20"/>
      <x:c r="G286" s="20"/>
      <x:c r="H286" s="20"/>
    </x:row>
    <x:row r="287">
      <x:c r="A287" s="20"/>
      <x:c r="B287" s="20"/>
      <x:c r="C287" s="20"/>
      <x:c r="D287" s="20"/>
      <x:c r="E287" s="24"/>
      <x:c r="F287" s="20"/>
      <x:c r="G287" s="20"/>
      <x:c r="H287" s="20"/>
    </x:row>
    <x:row r="288">
      <x:c r="A288" s="20"/>
      <x:c r="B288" s="20"/>
      <x:c r="C288" s="20"/>
      <x:c r="D288" s="20"/>
      <x:c r="E288" s="24"/>
      <x:c r="F288" s="20"/>
      <x:c r="G288" s="20"/>
      <x:c r="H288" s="20"/>
    </x:row>
    <x:row r="289">
      <x:c r="A289" s="20"/>
      <x:c r="B289" s="20"/>
      <x:c r="C289" s="20"/>
      <x:c r="D289" s="20"/>
      <x:c r="E289" s="24"/>
      <x:c r="F289" s="20"/>
      <x:c r="G289" s="20"/>
      <x:c r="H289" s="20"/>
    </x:row>
    <x:row r="290">
      <x:c r="A290" s="20"/>
      <x:c r="B290" s="20"/>
      <x:c r="C290" s="20"/>
      <x:c r="D290" s="20"/>
      <x:c r="E290" s="24"/>
      <x:c r="F290" s="20"/>
      <x:c r="G290" s="20"/>
      <x:c r="H290" s="20"/>
    </x:row>
    <x:row r="291">
      <x:c r="A291" s="20"/>
      <x:c r="B291" s="20"/>
      <x:c r="C291" s="20"/>
      <x:c r="D291" s="20"/>
      <x:c r="E291" s="24"/>
      <x:c r="F291" s="20"/>
      <x:c r="G291" s="20"/>
      <x:c r="H291" s="20"/>
    </x:row>
    <x:row r="292">
      <x:c r="A292" s="20"/>
      <x:c r="B292" s="20"/>
      <x:c r="C292" s="20"/>
      <x:c r="D292" s="20"/>
      <x:c r="E292" s="24"/>
      <x:c r="F292" s="20"/>
      <x:c r="G292" s="20"/>
      <x:c r="H292" s="20"/>
    </x:row>
    <x:row r="293">
      <x:c r="A293" s="20"/>
      <x:c r="B293" s="20"/>
      <x:c r="C293" s="20"/>
      <x:c r="D293" s="20"/>
      <x:c r="E293" s="24"/>
      <x:c r="F293" s="20"/>
      <x:c r="G293" s="20"/>
      <x:c r="H293" s="20"/>
    </x:row>
    <x:row r="294">
      <x:c r="A294" s="20"/>
      <x:c r="B294" s="20"/>
      <x:c r="C294" s="20"/>
      <x:c r="D294" s="20"/>
      <x:c r="E294" s="24"/>
      <x:c r="F294" s="20"/>
      <x:c r="G294" s="20"/>
      <x:c r="H294" s="20"/>
    </x:row>
    <x:row r="295">
      <x:c r="A295" s="20"/>
      <x:c r="B295" s="20"/>
      <x:c r="C295" s="20"/>
      <x:c r="D295" s="20"/>
      <x:c r="E295" s="24"/>
      <x:c r="F295" s="20"/>
      <x:c r="G295" s="20"/>
      <x:c r="H295" s="20"/>
    </x:row>
    <x:row r="296">
      <x:c r="A296" s="20"/>
      <x:c r="B296" s="20"/>
      <x:c r="C296" s="20"/>
      <x:c r="D296" s="20"/>
      <x:c r="E296" s="24"/>
      <x:c r="F296" s="20"/>
      <x:c r="G296" s="20"/>
      <x:c r="H296" s="20"/>
    </x:row>
    <x:row r="297">
      <x:c r="A297" s="20"/>
      <x:c r="B297" s="20"/>
      <x:c r="C297" s="20"/>
      <x:c r="D297" s="20"/>
      <x:c r="E297" s="24"/>
      <x:c r="F297" s="20"/>
      <x:c r="G297" s="20"/>
      <x:c r="H297" s="20"/>
    </x:row>
    <x:row r="298">
      <x:c r="A298" s="20"/>
      <x:c r="B298" s="20"/>
      <x:c r="C298" s="20"/>
      <x:c r="D298" s="20"/>
      <x:c r="E298" s="24"/>
      <x:c r="F298" s="20"/>
      <x:c r="G298" s="20"/>
      <x:c r="H298" s="20"/>
    </x:row>
    <x:row r="299">
      <x:c r="A299" s="20"/>
      <x:c r="B299" s="20"/>
      <x:c r="C299" s="20"/>
      <x:c r="D299" s="20"/>
      <x:c r="E299" s="24"/>
      <x:c r="F299" s="20"/>
      <x:c r="G299" s="20"/>
      <x:c r="H299" s="20"/>
    </x:row>
    <x:row r="300">
      <x:c r="A300" s="20"/>
      <x:c r="B300" s="20"/>
      <x:c r="C300" s="20"/>
      <x:c r="D300" s="20"/>
      <x:c r="E300" s="24"/>
      <x:c r="F300" s="20"/>
      <x:c r="G300" s="20"/>
      <x:c r="H300" s="20"/>
    </x:row>
    <x:row r="301">
      <x:c r="A301" s="20"/>
      <x:c r="B301" s="20"/>
      <x:c r="C301" s="20"/>
      <x:c r="D301" s="20"/>
      <x:c r="E301" s="24"/>
      <x:c r="F301" s="20"/>
      <x:c r="G301" s="20"/>
      <x:c r="H301" s="20"/>
    </x:row>
    <x:row r="302">
      <x:c r="A302" s="20"/>
      <x:c r="B302" s="20"/>
      <x:c r="C302" s="20"/>
      <x:c r="D302" s="20"/>
      <x:c r="E302" s="24"/>
      <x:c r="F302" s="20"/>
      <x:c r="G302" s="20"/>
      <x:c r="H302" s="20"/>
    </x:row>
    <x:row r="303">
      <x:c r="A303" s="20"/>
      <x:c r="B303" s="20"/>
      <x:c r="C303" s="20"/>
      <x:c r="D303" s="20"/>
      <x:c r="E303" s="24"/>
      <x:c r="F303" s="20"/>
      <x:c r="G303" s="20"/>
      <x:c r="H303" s="20"/>
    </x:row>
    <x:row r="304">
      <x:c r="A304" s="20"/>
      <x:c r="B304" s="20"/>
      <x:c r="C304" s="20"/>
      <x:c r="D304" s="20"/>
      <x:c r="E304" s="24"/>
      <x:c r="F304" s="20"/>
      <x:c r="G304" s="20"/>
      <x:c r="H304" s="20"/>
    </x:row>
    <x:row r="305">
      <x:c r="A305" s="20"/>
      <x:c r="B305" s="20"/>
      <x:c r="C305" s="20"/>
      <x:c r="D305" s="20"/>
      <x:c r="E305" s="24"/>
      <x:c r="F305" s="20"/>
      <x:c r="G305" s="20"/>
      <x:c r="H305" s="20"/>
    </x:row>
    <x:row r="306">
      <x:c r="A306" s="20"/>
      <x:c r="B306" s="20"/>
      <x:c r="C306" s="20"/>
      <x:c r="D306" s="20"/>
      <x:c r="E306" s="24"/>
      <x:c r="F306" s="20"/>
      <x:c r="G306" s="20"/>
      <x:c r="H306" s="20"/>
    </x:row>
    <x:row r="307">
      <x:c r="A307" s="20"/>
      <x:c r="B307" s="20"/>
      <x:c r="C307" s="20"/>
      <x:c r="D307" s="20"/>
      <x:c r="E307" s="24"/>
      <x:c r="F307" s="20"/>
      <x:c r="G307" s="20"/>
      <x:c r="H307" s="20"/>
    </x:row>
    <x:row r="308">
      <x:c r="A308" s="20"/>
      <x:c r="B308" s="20"/>
      <x:c r="C308" s="20"/>
      <x:c r="D308" s="20"/>
      <x:c r="E308" s="24"/>
      <x:c r="F308" s="20"/>
      <x:c r="G308" s="20"/>
      <x:c r="H308" s="20"/>
    </x:row>
    <x:row r="309">
      <x:c r="A309" s="20"/>
      <x:c r="B309" s="20"/>
      <x:c r="C309" s="20"/>
      <x:c r="D309" s="20"/>
      <x:c r="E309" s="24"/>
      <x:c r="F309" s="20"/>
      <x:c r="G309" s="20"/>
      <x:c r="H309" s="20"/>
    </x:row>
    <x:row r="310">
      <x:c r="A310" s="20"/>
      <x:c r="B310" s="20"/>
      <x:c r="C310" s="20"/>
      <x:c r="D310" s="20"/>
      <x:c r="E310" s="24"/>
      <x:c r="F310" s="20"/>
      <x:c r="G310" s="20"/>
      <x:c r="H310" s="20"/>
    </x:row>
    <x:row r="311">
      <x:c r="A311" s="20"/>
      <x:c r="B311" s="20"/>
      <x:c r="C311" s="20"/>
      <x:c r="D311" s="20"/>
      <x:c r="E311" s="24"/>
      <x:c r="F311" s="20"/>
      <x:c r="G311" s="20"/>
      <x:c r="H311" s="20"/>
    </x:row>
    <x:row r="312">
      <x:c r="A312" s="20"/>
      <x:c r="B312" s="20"/>
      <x:c r="C312" s="20"/>
      <x:c r="D312" s="20"/>
      <x:c r="E312" s="24"/>
      <x:c r="F312" s="20"/>
      <x:c r="G312" s="20"/>
      <x:c r="H312" s="20"/>
    </x:row>
    <x:row r="313">
      <x:c r="A313" s="20"/>
      <x:c r="B313" s="20"/>
      <x:c r="C313" s="20"/>
      <x:c r="D313" s="20"/>
      <x:c r="E313" s="24"/>
      <x:c r="F313" s="20"/>
      <x:c r="G313" s="20"/>
      <x:c r="H313" s="20"/>
    </x:row>
    <x:row r="314">
      <x:c r="A314" s="20"/>
      <x:c r="B314" s="20"/>
      <x:c r="C314" s="20"/>
      <x:c r="D314" s="20"/>
      <x:c r="E314" s="24"/>
      <x:c r="F314" s="20"/>
      <x:c r="G314" s="20"/>
      <x:c r="H314" s="20"/>
    </x:row>
    <x:row r="315">
      <x:c r="A315" s="20"/>
      <x:c r="B315" s="20"/>
      <x:c r="C315" s="20"/>
      <x:c r="D315" s="20"/>
      <x:c r="E315" s="24"/>
      <x:c r="F315" s="20"/>
      <x:c r="G315" s="20"/>
      <x:c r="H315" s="20"/>
    </x:row>
    <x:row r="316">
      <x:c r="A316" s="20"/>
      <x:c r="B316" s="20"/>
      <x:c r="C316" s="20"/>
      <x:c r="D316" s="20"/>
      <x:c r="E316" s="24"/>
      <x:c r="F316" s="20"/>
      <x:c r="G316" s="20"/>
      <x:c r="H316" s="20"/>
    </x:row>
    <x:row r="317">
      <x:c r="A317" s="20"/>
      <x:c r="B317" s="20"/>
      <x:c r="C317" s="20"/>
      <x:c r="D317" s="20"/>
      <x:c r="E317" s="24"/>
      <x:c r="F317" s="20"/>
      <x:c r="G317" s="20"/>
      <x:c r="H317" s="20"/>
    </x:row>
    <x:row r="318">
      <x:c r="A318" s="20"/>
      <x:c r="B318" s="20"/>
      <x:c r="C318" s="20"/>
      <x:c r="D318" s="20"/>
      <x:c r="E318" s="24"/>
      <x:c r="F318" s="20"/>
      <x:c r="G318" s="20"/>
      <x:c r="H318" s="20"/>
    </x:row>
    <x:row r="319">
      <x:c r="A319" s="20"/>
      <x:c r="B319" s="20"/>
      <x:c r="C319" s="20"/>
      <x:c r="D319" s="20"/>
      <x:c r="E319" s="24"/>
      <x:c r="F319" s="20"/>
      <x:c r="G319" s="20"/>
      <x:c r="H319" s="20"/>
    </x:row>
    <x:row r="320">
      <x:c r="A320" s="20"/>
      <x:c r="B320" s="20"/>
      <x:c r="C320" s="20"/>
      <x:c r="D320" s="20"/>
      <x:c r="E320" s="24"/>
      <x:c r="F320" s="20"/>
      <x:c r="G320" s="20"/>
      <x:c r="H320" s="20"/>
    </x:row>
    <x:row r="321">
      <x:c r="A321" s="20"/>
      <x:c r="B321" s="20"/>
      <x:c r="C321" s="20"/>
      <x:c r="D321" s="20"/>
      <x:c r="E321" s="24"/>
      <x:c r="F321" s="20"/>
      <x:c r="G321" s="20"/>
      <x:c r="H321" s="20"/>
    </x:row>
    <x:row r="322">
      <x:c r="A322" s="20"/>
      <x:c r="B322" s="20"/>
      <x:c r="C322" s="20"/>
      <x:c r="D322" s="20"/>
      <x:c r="E322" s="24"/>
      <x:c r="F322" s="20"/>
      <x:c r="G322" s="20"/>
      <x:c r="H322" s="20"/>
    </x:row>
    <x:row r="323">
      <x:c r="A323" s="20"/>
      <x:c r="B323" s="20"/>
      <x:c r="C323" s="20"/>
      <x:c r="D323" s="20"/>
      <x:c r="E323" s="24"/>
      <x:c r="F323" s="20"/>
      <x:c r="G323" s="20"/>
      <x:c r="H323" s="20"/>
    </x:row>
    <x:row r="324">
      <x:c r="A324" s="20"/>
      <x:c r="B324" s="20"/>
      <x:c r="C324" s="20"/>
      <x:c r="D324" s="20"/>
      <x:c r="E324" s="24"/>
      <x:c r="F324" s="20"/>
      <x:c r="G324" s="20"/>
      <x:c r="H324" s="20"/>
    </x:row>
    <x:row r="325">
      <x:c r="A325" s="20"/>
      <x:c r="B325" s="20"/>
      <x:c r="C325" s="20"/>
      <x:c r="D325" s="20"/>
      <x:c r="E325" s="24"/>
      <x:c r="F325" s="20"/>
      <x:c r="G325" s="20"/>
      <x:c r="H325" s="20"/>
    </x:row>
    <x:row r="326">
      <x:c r="A326" s="20"/>
      <x:c r="B326" s="20"/>
      <x:c r="C326" s="20"/>
      <x:c r="D326" s="20"/>
      <x:c r="E326" s="24"/>
      <x:c r="F326" s="20"/>
      <x:c r="G326" s="20"/>
      <x:c r="H326" s="20"/>
    </x:row>
    <x:row r="327">
      <x:c r="A327" s="20"/>
      <x:c r="B327" s="20"/>
      <x:c r="C327" s="20"/>
      <x:c r="D327" s="20"/>
      <x:c r="E327" s="24"/>
      <x:c r="F327" s="20"/>
      <x:c r="G327" s="20"/>
      <x:c r="H327" s="20"/>
    </x:row>
    <x:row r="328">
      <x:c r="A328" s="20"/>
      <x:c r="B328" s="20"/>
      <x:c r="C328" s="20"/>
      <x:c r="D328" s="20"/>
      <x:c r="E328" s="24"/>
      <x:c r="F328" s="20"/>
      <x:c r="G328" s="20"/>
      <x:c r="H328" s="20"/>
    </x:row>
    <x:row r="329">
      <x:c r="A329" s="20"/>
      <x:c r="B329" s="20"/>
      <x:c r="C329" s="20"/>
      <x:c r="D329" s="20"/>
      <x:c r="E329" s="24"/>
      <x:c r="F329" s="20"/>
      <x:c r="G329" s="20"/>
      <x:c r="H329" s="20"/>
    </x:row>
    <x:row r="330">
      <x:c r="A330" s="20"/>
      <x:c r="B330" s="20"/>
      <x:c r="C330" s="20"/>
      <x:c r="D330" s="20"/>
      <x:c r="E330" s="24"/>
      <x:c r="F330" s="20"/>
      <x:c r="G330" s="20"/>
      <x:c r="H330" s="20"/>
    </x:row>
    <x:row r="331">
      <x:c r="A331" s="20"/>
      <x:c r="B331" s="20"/>
      <x:c r="C331" s="20"/>
      <x:c r="D331" s="20"/>
      <x:c r="E331" s="24"/>
      <x:c r="F331" s="20"/>
      <x:c r="G331" s="20"/>
      <x:c r="H331" s="20"/>
    </x:row>
    <x:row r="332">
      <x:c r="A332" s="20"/>
      <x:c r="B332" s="20"/>
      <x:c r="C332" s="20"/>
      <x:c r="D332" s="20"/>
      <x:c r="E332" s="24"/>
      <x:c r="F332" s="20"/>
      <x:c r="G332" s="20"/>
      <x:c r="H332" s="20"/>
    </x:row>
    <x:row r="333">
      <x:c r="A333" s="20"/>
      <x:c r="B333" s="20"/>
      <x:c r="C333" s="20"/>
      <x:c r="D333" s="20"/>
      <x:c r="E333" s="24"/>
      <x:c r="F333" s="20"/>
      <x:c r="G333" s="20"/>
      <x:c r="H333" s="20"/>
    </x:row>
    <x:row r="334">
      <x:c r="A334" s="20"/>
      <x:c r="B334" s="20"/>
      <x:c r="C334" s="20"/>
      <x:c r="D334" s="20"/>
      <x:c r="E334" s="24"/>
      <x:c r="F334" s="20"/>
      <x:c r="G334" s="20"/>
      <x:c r="H334" s="20"/>
    </x:row>
    <x:row r="335">
      <x:c r="A335" s="20"/>
      <x:c r="B335" s="20"/>
      <x:c r="C335" s="20"/>
      <x:c r="D335" s="20"/>
      <x:c r="E335" s="24"/>
      <x:c r="F335" s="20"/>
      <x:c r="G335" s="20"/>
      <x:c r="H335" s="20"/>
    </x:row>
    <x:row r="336">
      <x:c r="A336" s="20"/>
      <x:c r="B336" s="20"/>
      <x:c r="C336" s="20"/>
      <x:c r="D336" s="20"/>
      <x:c r="E336" s="24"/>
      <x:c r="F336" s="20"/>
      <x:c r="G336" s="20"/>
      <x:c r="H336" s="20"/>
    </x:row>
    <x:row r="337">
      <x:c r="A337" s="20"/>
      <x:c r="B337" s="20"/>
      <x:c r="C337" s="20"/>
      <x:c r="D337" s="20"/>
      <x:c r="E337" s="24"/>
      <x:c r="F337" s="20"/>
      <x:c r="G337" s="20"/>
      <x:c r="H337" s="20"/>
    </x:row>
    <x:row r="338">
      <x:c r="A338" s="20"/>
      <x:c r="B338" s="20"/>
      <x:c r="C338" s="20"/>
      <x:c r="D338" s="20"/>
      <x:c r="E338" s="24"/>
      <x:c r="F338" s="20"/>
      <x:c r="G338" s="20"/>
      <x:c r="H338" s="20"/>
    </x:row>
    <x:row r="339">
      <x:c r="A339" s="20"/>
      <x:c r="B339" s="20"/>
      <x:c r="C339" s="20"/>
      <x:c r="D339" s="20"/>
      <x:c r="E339" s="24"/>
      <x:c r="F339" s="20"/>
      <x:c r="G339" s="20"/>
      <x:c r="H339" s="20"/>
    </x:row>
    <x:row r="340">
      <x:c r="A340" s="20"/>
      <x:c r="B340" s="20"/>
      <x:c r="C340" s="20"/>
      <x:c r="D340" s="20"/>
      <x:c r="E340" s="24"/>
      <x:c r="F340" s="20"/>
      <x:c r="G340" s="20"/>
      <x:c r="H340" s="20"/>
    </x:row>
    <x:row r="341">
      <x:c r="A341" s="20"/>
      <x:c r="B341" s="20"/>
      <x:c r="C341" s="20"/>
      <x:c r="D341" s="20"/>
      <x:c r="E341" s="24"/>
      <x:c r="F341" s="20"/>
      <x:c r="G341" s="20"/>
      <x:c r="H341" s="20"/>
    </x:row>
    <x:row r="342">
      <x:c r="A342" s="20"/>
      <x:c r="B342" s="20"/>
      <x:c r="C342" s="20"/>
      <x:c r="D342" s="20"/>
      <x:c r="E342" s="24"/>
      <x:c r="F342" s="20"/>
      <x:c r="G342" s="20"/>
      <x:c r="H342" s="20"/>
    </x:row>
    <x:row r="343">
      <x:c r="A343" s="20"/>
      <x:c r="B343" s="20"/>
      <x:c r="C343" s="20"/>
      <x:c r="D343" s="20"/>
      <x:c r="E343" s="24"/>
      <x:c r="F343" s="20"/>
      <x:c r="G343" s="20"/>
      <x:c r="H343" s="20"/>
    </x:row>
    <x:row r="344">
      <x:c r="A344" s="20"/>
      <x:c r="B344" s="20"/>
      <x:c r="C344" s="20"/>
      <x:c r="D344" s="20"/>
      <x:c r="E344" s="24"/>
      <x:c r="F344" s="20"/>
      <x:c r="G344" s="20"/>
      <x:c r="H344" s="20"/>
    </x:row>
    <x:row r="345">
      <x:c r="A345" s="20"/>
      <x:c r="B345" s="20"/>
      <x:c r="C345" s="20"/>
      <x:c r="D345" s="20"/>
      <x:c r="E345" s="24"/>
      <x:c r="F345" s="20"/>
      <x:c r="G345" s="20"/>
      <x:c r="H345" s="20"/>
    </x:row>
    <x:row r="346">
      <x:c r="A346" s="20"/>
      <x:c r="B346" s="20"/>
      <x:c r="C346" s="20"/>
      <x:c r="D346" s="20"/>
      <x:c r="E346" s="24"/>
      <x:c r="F346" s="20"/>
      <x:c r="G346" s="20"/>
      <x:c r="H346" s="20"/>
    </x:row>
    <x:row r="347">
      <x:c r="A347" s="20"/>
      <x:c r="B347" s="20"/>
      <x:c r="C347" s="20"/>
      <x:c r="D347" s="20"/>
      <x:c r="E347" s="24"/>
      <x:c r="F347" s="20"/>
      <x:c r="G347" s="20"/>
      <x:c r="H347" s="20"/>
    </x:row>
    <x:row r="348">
      <x:c r="A348" s="20"/>
      <x:c r="B348" s="20"/>
      <x:c r="C348" s="20"/>
      <x:c r="D348" s="20"/>
      <x:c r="E348" s="24"/>
      <x:c r="F348" s="20"/>
      <x:c r="G348" s="20"/>
      <x:c r="H348" s="20"/>
    </x:row>
    <x:row r="349">
      <x:c r="A349" s="20"/>
      <x:c r="B349" s="20"/>
      <x:c r="C349" s="20"/>
      <x:c r="D349" s="20"/>
      <x:c r="E349" s="24"/>
      <x:c r="F349" s="20"/>
      <x:c r="G349" s="20"/>
      <x:c r="H349" s="20"/>
    </x:row>
    <x:row r="350">
      <x:c r="A350" s="20"/>
      <x:c r="B350" s="20"/>
      <x:c r="C350" s="20"/>
      <x:c r="D350" s="20"/>
      <x:c r="E350" s="24"/>
      <x:c r="F350" s="20"/>
      <x:c r="G350" s="20"/>
      <x:c r="H350" s="20"/>
    </x:row>
    <x:row r="351">
      <x:c r="A351" s="20"/>
      <x:c r="B351" s="20"/>
      <x:c r="C351" s="20"/>
      <x:c r="D351" s="20"/>
      <x:c r="E351" s="24"/>
      <x:c r="F351" s="20"/>
      <x:c r="G351" s="20"/>
      <x:c r="H351" s="20"/>
    </x:row>
    <x:row r="352">
      <x:c r="A352" s="20"/>
      <x:c r="B352" s="20"/>
      <x:c r="C352" s="20"/>
      <x:c r="D352" s="20"/>
      <x:c r="E352" s="24"/>
      <x:c r="F352" s="20"/>
      <x:c r="G352" s="20"/>
      <x:c r="H352" s="20"/>
    </x:row>
    <x:row r="353">
      <x:c r="A353" s="20"/>
      <x:c r="B353" s="20"/>
      <x:c r="C353" s="20"/>
      <x:c r="D353" s="20"/>
      <x:c r="E353" s="24"/>
      <x:c r="F353" s="20"/>
      <x:c r="G353" s="20"/>
      <x:c r="H353" s="20"/>
    </x:row>
    <x:row r="354">
      <x:c r="A354" s="20"/>
      <x:c r="B354" s="20"/>
      <x:c r="C354" s="20"/>
      <x:c r="D354" s="20"/>
      <x:c r="E354" s="24"/>
      <x:c r="F354" s="20"/>
      <x:c r="G354" s="20"/>
      <x:c r="H354" s="20"/>
    </x:row>
    <x:row r="355">
      <x:c r="A355" s="20"/>
      <x:c r="B355" s="20"/>
      <x:c r="C355" s="20"/>
      <x:c r="D355" s="20"/>
      <x:c r="E355" s="24"/>
      <x:c r="F355" s="20"/>
      <x:c r="G355" s="20"/>
      <x:c r="H355" s="20"/>
    </x:row>
    <x:row r="356">
      <x:c r="A356" s="20"/>
      <x:c r="B356" s="20"/>
      <x:c r="C356" s="20"/>
      <x:c r="D356" s="20"/>
      <x:c r="E356" s="24"/>
      <x:c r="F356" s="20"/>
      <x:c r="G356" s="20"/>
      <x:c r="H356" s="20"/>
    </x:row>
    <x:row r="357">
      <x:c r="A357" s="20"/>
      <x:c r="B357" s="20"/>
      <x:c r="C357" s="20"/>
      <x:c r="D357" s="20"/>
      <x:c r="E357" s="24"/>
      <x:c r="F357" s="20"/>
      <x:c r="G357" s="20"/>
      <x:c r="H357" s="20"/>
    </x:row>
    <x:row r="358">
      <x:c r="A358" s="20"/>
      <x:c r="B358" s="20"/>
      <x:c r="C358" s="20"/>
      <x:c r="D358" s="20"/>
      <x:c r="E358" s="24"/>
      <x:c r="F358" s="20"/>
      <x:c r="G358" s="20"/>
      <x:c r="H358" s="20"/>
    </x:row>
    <x:row r="359">
      <x:c r="A359" s="20"/>
      <x:c r="B359" s="20"/>
      <x:c r="C359" s="20"/>
      <x:c r="D359" s="20"/>
      <x:c r="E359" s="24"/>
      <x:c r="F359" s="20"/>
      <x:c r="G359" s="20"/>
      <x:c r="H359" s="20"/>
    </x:row>
    <x:row r="360">
      <x:c r="A360" s="20"/>
      <x:c r="B360" s="20"/>
      <x:c r="C360" s="20"/>
      <x:c r="D360" s="20"/>
      <x:c r="E360" s="24"/>
      <x:c r="F360" s="20"/>
      <x:c r="G360" s="20"/>
      <x:c r="H360" s="20"/>
    </x:row>
    <x:row r="361">
      <x:c r="A361" s="20"/>
      <x:c r="B361" s="20"/>
      <x:c r="C361" s="20"/>
      <x:c r="D361" s="20"/>
      <x:c r="E361" s="24"/>
      <x:c r="F361" s="20"/>
      <x:c r="G361" s="20"/>
      <x:c r="H361" s="20"/>
    </x:row>
    <x:row r="362">
      <x:c r="A362" s="20"/>
      <x:c r="B362" s="20"/>
      <x:c r="C362" s="20"/>
      <x:c r="D362" s="20"/>
      <x:c r="E362" s="24"/>
      <x:c r="F362" s="20"/>
      <x:c r="G362" s="20"/>
      <x:c r="H362" s="20"/>
    </x:row>
    <x:row r="363">
      <x:c r="A363" s="20"/>
      <x:c r="B363" s="20"/>
      <x:c r="C363" s="20"/>
      <x:c r="D363" s="20"/>
      <x:c r="E363" s="24"/>
      <x:c r="F363" s="20"/>
      <x:c r="G363" s="20"/>
      <x:c r="H363" s="20"/>
    </x:row>
    <x:row r="364">
      <x:c r="A364" s="20"/>
      <x:c r="B364" s="20"/>
      <x:c r="C364" s="20"/>
      <x:c r="D364" s="20"/>
      <x:c r="E364" s="24"/>
      <x:c r="F364" s="20"/>
      <x:c r="G364" s="20"/>
      <x:c r="H364" s="20"/>
    </x:row>
    <x:row r="365">
      <x:c r="A365" s="20"/>
      <x:c r="B365" s="20"/>
      <x:c r="C365" s="20"/>
      <x:c r="D365" s="20"/>
      <x:c r="E365" s="24"/>
      <x:c r="F365" s="20"/>
      <x:c r="G365" s="20"/>
      <x:c r="H365" s="20"/>
    </x:row>
    <x:row r="366">
      <x:c r="A366" s="20"/>
      <x:c r="B366" s="20"/>
      <x:c r="C366" s="20"/>
      <x:c r="D366" s="20"/>
      <x:c r="E366" s="24"/>
      <x:c r="F366" s="20"/>
      <x:c r="G366" s="20"/>
      <x:c r="H366" s="20"/>
    </x:row>
    <x:row r="367">
      <x:c r="A367" s="20"/>
      <x:c r="B367" s="20"/>
      <x:c r="C367" s="20"/>
      <x:c r="D367" s="20"/>
      <x:c r="E367" s="24"/>
      <x:c r="F367" s="20"/>
      <x:c r="G367" s="20"/>
      <x:c r="H367" s="20"/>
    </x:row>
    <x:row r="368">
      <x:c r="A368" s="20"/>
      <x:c r="B368" s="20"/>
      <x:c r="C368" s="20"/>
      <x:c r="D368" s="20"/>
      <x:c r="E368" s="24"/>
      <x:c r="F368" s="20"/>
      <x:c r="G368" s="20"/>
      <x:c r="H368" s="20"/>
    </x:row>
    <x:row r="369">
      <x:c r="A369" s="20"/>
      <x:c r="B369" s="20"/>
      <x:c r="C369" s="20"/>
      <x:c r="D369" s="20"/>
      <x:c r="E369" s="24"/>
      <x:c r="F369" s="20"/>
      <x:c r="G369" s="20"/>
      <x:c r="H369" s="20"/>
    </x:row>
    <x:row r="370">
      <x:c r="A370" s="20"/>
      <x:c r="B370" s="20"/>
      <x:c r="C370" s="20"/>
      <x:c r="D370" s="20"/>
      <x:c r="E370" s="24"/>
      <x:c r="F370" s="20"/>
      <x:c r="G370" s="20"/>
      <x:c r="H370" s="20"/>
    </x:row>
    <x:row r="371">
      <x:c r="A371" s="20"/>
      <x:c r="B371" s="20"/>
      <x:c r="C371" s="20"/>
      <x:c r="D371" s="20"/>
      <x:c r="E371" s="24"/>
      <x:c r="F371" s="20"/>
      <x:c r="G371" s="20"/>
      <x:c r="H371" s="20"/>
    </x:row>
    <x:row r="372">
      <x:c r="A372" s="20"/>
      <x:c r="B372" s="20"/>
      <x:c r="C372" s="20"/>
      <x:c r="D372" s="20"/>
      <x:c r="E372" s="24"/>
      <x:c r="F372" s="20"/>
      <x:c r="G372" s="20"/>
      <x:c r="H372" s="20"/>
    </x:row>
    <x:row r="373">
      <x:c r="A373" s="20"/>
      <x:c r="B373" s="20"/>
      <x:c r="C373" s="20"/>
      <x:c r="D373" s="20"/>
      <x:c r="E373" s="24"/>
      <x:c r="F373" s="20"/>
      <x:c r="G373" s="20"/>
      <x:c r="H373" s="20"/>
    </x:row>
    <x:row r="374">
      <x:c r="A374" s="20"/>
      <x:c r="B374" s="20"/>
      <x:c r="C374" s="20"/>
      <x:c r="D374" s="20"/>
      <x:c r="E374" s="24"/>
      <x:c r="F374" s="20"/>
      <x:c r="G374" s="20"/>
      <x:c r="H374" s="20"/>
    </x:row>
    <x:row r="375">
      <x:c r="A375" s="20"/>
      <x:c r="B375" s="20"/>
      <x:c r="C375" s="20"/>
      <x:c r="D375" s="20"/>
      <x:c r="E375" s="24"/>
      <x:c r="F375" s="20"/>
      <x:c r="G375" s="20"/>
      <x:c r="H375" s="20"/>
    </x:row>
    <x:row r="376">
      <x:c r="A376" s="20"/>
      <x:c r="B376" s="20"/>
      <x:c r="C376" s="20"/>
      <x:c r="D376" s="20"/>
      <x:c r="E376" s="24"/>
      <x:c r="F376" s="20"/>
      <x:c r="G376" s="20"/>
      <x:c r="H376" s="20"/>
    </x:row>
    <x:row r="377">
      <x:c r="A377" s="20"/>
      <x:c r="B377" s="20"/>
      <x:c r="C377" s="20"/>
      <x:c r="D377" s="20"/>
      <x:c r="E377" s="24"/>
      <x:c r="F377" s="20"/>
      <x:c r="G377" s="20"/>
      <x:c r="H377" s="20"/>
    </x:row>
    <x:row r="378">
      <x:c r="A378" s="20"/>
      <x:c r="B378" s="20"/>
      <x:c r="C378" s="20"/>
      <x:c r="D378" s="20"/>
      <x:c r="E378" s="24"/>
      <x:c r="F378" s="20"/>
      <x:c r="G378" s="20"/>
      <x:c r="H378" s="20"/>
    </x:row>
    <x:row r="379">
      <x:c r="A379" s="20"/>
      <x:c r="B379" s="20"/>
      <x:c r="C379" s="20"/>
      <x:c r="D379" s="20"/>
      <x:c r="E379" s="24"/>
      <x:c r="F379" s="20"/>
      <x:c r="G379" s="20"/>
      <x:c r="H379" s="20"/>
    </x:row>
    <x:row r="380">
      <x:c r="A380" s="20"/>
      <x:c r="B380" s="20"/>
      <x:c r="C380" s="20"/>
      <x:c r="D380" s="20"/>
      <x:c r="E380" s="24"/>
      <x:c r="F380" s="20"/>
      <x:c r="G380" s="20"/>
      <x:c r="H380" s="20"/>
    </x:row>
    <x:row r="381">
      <x:c r="A381" s="20"/>
      <x:c r="B381" s="20"/>
      <x:c r="C381" s="20"/>
      <x:c r="D381" s="20"/>
      <x:c r="E381" s="24"/>
      <x:c r="F381" s="20"/>
      <x:c r="G381" s="20"/>
      <x:c r="H381" s="20"/>
    </x:row>
    <x:row r="382">
      <x:c r="A382" s="20"/>
      <x:c r="B382" s="20"/>
      <x:c r="C382" s="20"/>
      <x:c r="D382" s="20"/>
      <x:c r="E382" s="24"/>
      <x:c r="F382" s="20"/>
      <x:c r="G382" s="20"/>
      <x:c r="H382" s="20"/>
    </x:row>
    <x:row r="383">
      <x:c r="A383" s="20"/>
      <x:c r="B383" s="20"/>
      <x:c r="C383" s="20"/>
      <x:c r="D383" s="20"/>
      <x:c r="E383" s="24"/>
      <x:c r="F383" s="20"/>
      <x:c r="G383" s="20"/>
      <x:c r="H383" s="20"/>
    </x:row>
    <x:row r="384">
      <x:c r="A384" s="20"/>
      <x:c r="B384" s="20"/>
      <x:c r="C384" s="20"/>
      <x:c r="D384" s="20"/>
      <x:c r="E384" s="24"/>
      <x:c r="F384" s="20"/>
      <x:c r="G384" s="20"/>
      <x:c r="H384" s="20"/>
    </x:row>
    <x:row r="385">
      <x:c r="A385" s="20"/>
      <x:c r="B385" s="20"/>
      <x:c r="C385" s="20"/>
      <x:c r="D385" s="20"/>
      <x:c r="E385" s="24"/>
      <x:c r="F385" s="20"/>
      <x:c r="G385" s="20"/>
      <x:c r="H385" s="20"/>
    </x:row>
    <x:row r="386">
      <x:c r="A386" s="20"/>
      <x:c r="B386" s="20"/>
      <x:c r="C386" s="20"/>
      <x:c r="D386" s="20"/>
      <x:c r="E386" s="24"/>
      <x:c r="F386" s="20"/>
      <x:c r="G386" s="20"/>
      <x:c r="H386" s="20"/>
    </x:row>
    <x:row r="387">
      <x:c r="A387" s="20"/>
      <x:c r="B387" s="20"/>
      <x:c r="C387" s="20"/>
      <x:c r="D387" s="20"/>
      <x:c r="E387" s="24"/>
      <x:c r="F387" s="20"/>
      <x:c r="G387" s="20"/>
      <x:c r="H387" s="20"/>
    </x:row>
    <x:row r="388">
      <x:c r="A388" s="20"/>
      <x:c r="B388" s="20"/>
      <x:c r="C388" s="20"/>
      <x:c r="D388" s="20"/>
      <x:c r="E388" s="24"/>
      <x:c r="F388" s="20"/>
      <x:c r="G388" s="20"/>
      <x:c r="H388" s="20"/>
    </x:row>
    <x:row r="389">
      <x:c r="A389" s="20"/>
      <x:c r="B389" s="20"/>
      <x:c r="C389" s="20"/>
      <x:c r="D389" s="20"/>
      <x:c r="E389" s="24"/>
      <x:c r="F389" s="20"/>
      <x:c r="G389" s="20"/>
      <x:c r="H389" s="20"/>
    </x:row>
    <x:row r="390">
      <x:c r="A390" s="20"/>
      <x:c r="B390" s="20"/>
      <x:c r="C390" s="20"/>
      <x:c r="D390" s="20"/>
      <x:c r="E390" s="24"/>
      <x:c r="F390" s="20"/>
      <x:c r="G390" s="20"/>
      <x:c r="H390" s="20"/>
    </x:row>
    <x:row r="391">
      <x:c r="A391" s="20"/>
      <x:c r="B391" s="20"/>
      <x:c r="C391" s="20"/>
      <x:c r="D391" s="20"/>
      <x:c r="E391" s="24"/>
      <x:c r="F391" s="20"/>
      <x:c r="G391" s="20"/>
      <x:c r="H391" s="20"/>
    </x:row>
    <x:row r="392">
      <x:c r="A392" s="20"/>
      <x:c r="B392" s="20"/>
      <x:c r="C392" s="20"/>
      <x:c r="D392" s="20"/>
      <x:c r="E392" s="24"/>
      <x:c r="F392" s="20"/>
      <x:c r="G392" s="20"/>
      <x:c r="H392" s="20"/>
    </x:row>
    <x:row r="393">
      <x:c r="A393" s="20"/>
      <x:c r="B393" s="20"/>
      <x:c r="C393" s="20"/>
      <x:c r="D393" s="20"/>
      <x:c r="E393" s="24"/>
      <x:c r="F393" s="20"/>
      <x:c r="G393" s="20"/>
      <x:c r="H393" s="20"/>
    </x:row>
    <x:row r="394">
      <x:c r="A394" s="20"/>
      <x:c r="B394" s="20"/>
      <x:c r="C394" s="20"/>
      <x:c r="D394" s="20"/>
      <x:c r="E394" s="24"/>
      <x:c r="F394" s="20"/>
      <x:c r="G394" s="20"/>
      <x:c r="H394" s="20"/>
    </x:row>
    <x:row r="395">
      <x:c r="A395" s="20"/>
      <x:c r="B395" s="20"/>
      <x:c r="C395" s="20"/>
      <x:c r="D395" s="20"/>
      <x:c r="E395" s="24"/>
      <x:c r="F395" s="20"/>
      <x:c r="G395" s="20"/>
      <x:c r="H395" s="20"/>
    </x:row>
    <x:row r="396">
      <x:c r="A396" s="20"/>
      <x:c r="B396" s="20"/>
      <x:c r="C396" s="20"/>
      <x:c r="D396" s="20"/>
      <x:c r="E396" s="24"/>
      <x:c r="F396" s="20"/>
      <x:c r="G396" s="20"/>
      <x:c r="H396" s="20"/>
    </x:row>
    <x:row r="397">
      <x:c r="A397" s="20"/>
      <x:c r="B397" s="20"/>
      <x:c r="C397" s="20"/>
      <x:c r="D397" s="20"/>
      <x:c r="E397" s="24"/>
      <x:c r="F397" s="20"/>
      <x:c r="G397" s="20"/>
      <x:c r="H397" s="20"/>
    </x:row>
    <x:row r="398">
      <x:c r="A398" s="20"/>
      <x:c r="B398" s="20"/>
      <x:c r="C398" s="20"/>
      <x:c r="D398" s="20"/>
      <x:c r="E398" s="24"/>
      <x:c r="F398" s="20"/>
      <x:c r="G398" s="20"/>
      <x:c r="H398" s="20"/>
    </x:row>
    <x:row r="399">
      <x:c r="A399" s="20"/>
      <x:c r="B399" s="20"/>
      <x:c r="C399" s="20"/>
      <x:c r="D399" s="20"/>
      <x:c r="E399" s="24"/>
      <x:c r="F399" s="20"/>
      <x:c r="G399" s="20"/>
      <x:c r="H399" s="20"/>
    </x:row>
    <x:row r="400">
      <x:c r="A400" s="20"/>
      <x:c r="B400" s="20"/>
      <x:c r="C400" s="20"/>
      <x:c r="D400" s="20"/>
      <x:c r="E400" s="24"/>
      <x:c r="F400" s="20"/>
      <x:c r="G400" s="20"/>
      <x:c r="H400" s="20"/>
    </x:row>
    <x:row r="401">
      <x:c r="A401" s="20"/>
      <x:c r="B401" s="20"/>
      <x:c r="C401" s="20"/>
      <x:c r="D401" s="20"/>
      <x:c r="E401" s="24"/>
      <x:c r="F401" s="20"/>
      <x:c r="G401" s="20"/>
      <x:c r="H401" s="20"/>
    </x:row>
    <x:row r="402">
      <x:c r="A402" s="20"/>
      <x:c r="B402" s="20"/>
      <x:c r="C402" s="20"/>
      <x:c r="D402" s="20"/>
      <x:c r="E402" s="24"/>
      <x:c r="F402" s="20"/>
      <x:c r="G402" s="20"/>
      <x:c r="H402" s="20"/>
    </x:row>
    <x:row r="403">
      <x:c r="A403" s="20"/>
      <x:c r="B403" s="20"/>
      <x:c r="C403" s="20"/>
      <x:c r="D403" s="20"/>
      <x:c r="E403" s="24"/>
      <x:c r="F403" s="20"/>
      <x:c r="G403" s="20"/>
      <x:c r="H403" s="20"/>
    </x:row>
    <x:row r="404">
      <x:c r="A404" s="20"/>
      <x:c r="B404" s="20"/>
      <x:c r="C404" s="20"/>
      <x:c r="D404" s="20"/>
      <x:c r="E404" s="24"/>
      <x:c r="F404" s="20"/>
      <x:c r="G404" s="20"/>
      <x:c r="H404" s="20"/>
    </x:row>
    <x:row r="405">
      <x:c r="A405" s="20"/>
      <x:c r="B405" s="20"/>
      <x:c r="C405" s="20"/>
      <x:c r="D405" s="20"/>
      <x:c r="E405" s="24"/>
      <x:c r="F405" s="20"/>
      <x:c r="G405" s="20"/>
      <x:c r="H405" s="20"/>
    </x:row>
    <x:row r="406">
      <x:c r="A406" s="20"/>
      <x:c r="B406" s="20"/>
      <x:c r="C406" s="20"/>
      <x:c r="D406" s="20"/>
      <x:c r="E406" s="24"/>
      <x:c r="F406" s="20"/>
      <x:c r="G406" s="20"/>
      <x:c r="H406" s="20"/>
    </x:row>
    <x:row r="407">
      <x:c r="A407" s="20"/>
      <x:c r="B407" s="20"/>
      <x:c r="C407" s="20"/>
      <x:c r="D407" s="20"/>
      <x:c r="E407" s="24"/>
      <x:c r="F407" s="20"/>
      <x:c r="G407" s="20"/>
      <x:c r="H407" s="20"/>
    </x:row>
    <x:row r="408">
      <x:c r="A408" s="20"/>
      <x:c r="B408" s="20"/>
      <x:c r="C408" s="20"/>
      <x:c r="D408" s="20"/>
      <x:c r="E408" s="24"/>
      <x:c r="F408" s="20"/>
      <x:c r="G408" s="20"/>
      <x:c r="H408" s="20"/>
    </x:row>
    <x:row r="409">
      <x:c r="A409" s="20"/>
      <x:c r="B409" s="20"/>
      <x:c r="C409" s="20"/>
      <x:c r="D409" s="20"/>
      <x:c r="E409" s="24"/>
      <x:c r="F409" s="20"/>
      <x:c r="G409" s="20"/>
      <x:c r="H409" s="20"/>
    </x:row>
    <x:row r="410">
      <x:c r="A410" s="20"/>
      <x:c r="B410" s="20"/>
      <x:c r="C410" s="20"/>
      <x:c r="D410" s="20"/>
      <x:c r="E410" s="24"/>
      <x:c r="F410" s="20"/>
      <x:c r="G410" s="20"/>
      <x:c r="H410" s="20"/>
    </x:row>
    <x:row r="411">
      <x:c r="A411" s="20"/>
      <x:c r="B411" s="20"/>
      <x:c r="C411" s="20"/>
      <x:c r="D411" s="20"/>
      <x:c r="E411" s="24"/>
      <x:c r="F411" s="20"/>
      <x:c r="G411" s="20"/>
      <x:c r="H411" s="20"/>
    </x:row>
    <x:row r="412">
      <x:c r="A412" s="20"/>
      <x:c r="B412" s="20"/>
      <x:c r="C412" s="20"/>
      <x:c r="D412" s="20"/>
      <x:c r="E412" s="24"/>
      <x:c r="F412" s="20"/>
      <x:c r="G412" s="20"/>
      <x:c r="H412" s="20"/>
    </x:row>
    <x:row r="413">
      <x:c r="A413" s="20"/>
      <x:c r="B413" s="20"/>
      <x:c r="C413" s="20"/>
      <x:c r="D413" s="20"/>
      <x:c r="E413" s="24"/>
      <x:c r="F413" s="20"/>
      <x:c r="G413" s="20"/>
      <x:c r="H413" s="20"/>
    </x:row>
    <x:row r="414">
      <x:c r="A414" s="20"/>
      <x:c r="B414" s="20"/>
      <x:c r="C414" s="20"/>
      <x:c r="D414" s="20"/>
      <x:c r="E414" s="24"/>
      <x:c r="F414" s="20"/>
      <x:c r="G414" s="20"/>
      <x:c r="H414" s="20"/>
    </x:row>
    <x:row r="415">
      <x:c r="A415" s="20"/>
      <x:c r="B415" s="20"/>
      <x:c r="C415" s="20"/>
      <x:c r="D415" s="20"/>
      <x:c r="E415" s="24"/>
      <x:c r="F415" s="20"/>
      <x:c r="G415" s="20"/>
      <x:c r="H415" s="20"/>
    </x:row>
    <x:row r="416">
      <x:c r="A416" s="20"/>
      <x:c r="B416" s="20"/>
      <x:c r="C416" s="20"/>
      <x:c r="D416" s="20"/>
      <x:c r="E416" s="24"/>
      <x:c r="F416" s="20"/>
      <x:c r="G416" s="20"/>
      <x:c r="H416" s="20"/>
    </x:row>
    <x:row r="417">
      <x:c r="A417" s="20"/>
      <x:c r="B417" s="20"/>
      <x:c r="C417" s="20"/>
      <x:c r="D417" s="20"/>
      <x:c r="E417" s="24"/>
      <x:c r="F417" s="20"/>
      <x:c r="G417" s="20"/>
      <x:c r="H417" s="20"/>
    </x:row>
    <x:row r="418">
      <x:c r="A418" s="20"/>
      <x:c r="B418" s="20"/>
      <x:c r="C418" s="20"/>
      <x:c r="D418" s="20"/>
      <x:c r="E418" s="24"/>
      <x:c r="F418" s="20"/>
      <x:c r="G418" s="20"/>
      <x:c r="H418" s="20"/>
    </x:row>
    <x:row r="419">
      <x:c r="A419" s="20"/>
      <x:c r="B419" s="20"/>
      <x:c r="C419" s="20"/>
      <x:c r="D419" s="20"/>
      <x:c r="E419" s="24"/>
      <x:c r="F419" s="20"/>
      <x:c r="G419" s="20"/>
      <x:c r="H419" s="20"/>
    </x:row>
    <x:row r="420">
      <x:c r="A420" s="20"/>
      <x:c r="B420" s="20"/>
      <x:c r="C420" s="20"/>
      <x:c r="D420" s="20"/>
      <x:c r="E420" s="24"/>
      <x:c r="F420" s="20"/>
      <x:c r="G420" s="20"/>
      <x:c r="H420" s="20"/>
    </x:row>
    <x:row r="421">
      <x:c r="A421" s="20"/>
      <x:c r="B421" s="20"/>
      <x:c r="C421" s="20"/>
      <x:c r="D421" s="20"/>
      <x:c r="E421" s="24"/>
      <x:c r="F421" s="20"/>
      <x:c r="G421" s="20"/>
      <x:c r="H421" s="20"/>
    </x:row>
    <x:row r="422">
      <x:c r="A422" s="20"/>
      <x:c r="B422" s="20"/>
      <x:c r="C422" s="20"/>
      <x:c r="D422" s="20"/>
      <x:c r="E422" s="24"/>
      <x:c r="F422" s="20"/>
      <x:c r="G422" s="20"/>
      <x:c r="H422" s="20"/>
    </x:row>
    <x:row r="423">
      <x:c r="A423" s="20"/>
      <x:c r="B423" s="20"/>
      <x:c r="C423" s="20"/>
      <x:c r="D423" s="20"/>
      <x:c r="E423" s="24"/>
      <x:c r="F423" s="20"/>
      <x:c r="G423" s="20"/>
      <x:c r="H423" s="20"/>
    </x:row>
    <x:row r="424">
      <x:c r="A424" s="20"/>
      <x:c r="B424" s="20"/>
      <x:c r="C424" s="20"/>
      <x:c r="D424" s="20"/>
      <x:c r="E424" s="24"/>
      <x:c r="F424" s="20"/>
      <x:c r="G424" s="20"/>
      <x:c r="H424" s="20"/>
    </x:row>
    <x:row r="425">
      <x:c r="A425" s="20"/>
      <x:c r="B425" s="20"/>
      <x:c r="C425" s="20"/>
      <x:c r="D425" s="20"/>
      <x:c r="E425" s="24"/>
      <x:c r="F425" s="20"/>
      <x:c r="G425" s="20"/>
      <x:c r="H425" s="20"/>
    </x:row>
    <x:row r="426">
      <x:c r="A426" s="20"/>
      <x:c r="B426" s="20"/>
      <x:c r="C426" s="20"/>
      <x:c r="D426" s="20"/>
      <x:c r="E426" s="24"/>
      <x:c r="F426" s="20"/>
      <x:c r="G426" s="20"/>
      <x:c r="H426" s="20"/>
    </x:row>
    <x:row r="427">
      <x:c r="A427" s="20"/>
      <x:c r="B427" s="20"/>
      <x:c r="C427" s="20"/>
      <x:c r="D427" s="20"/>
      <x:c r="E427" s="24"/>
      <x:c r="F427" s="20"/>
      <x:c r="G427" s="20"/>
      <x:c r="H427" s="20"/>
    </x:row>
    <x:row r="428">
      <x:c r="A428" s="20"/>
      <x:c r="B428" s="20"/>
      <x:c r="C428" s="20"/>
      <x:c r="D428" s="20"/>
      <x:c r="E428" s="24"/>
      <x:c r="F428" s="20"/>
      <x:c r="G428" s="20"/>
      <x:c r="H428" s="20"/>
    </x:row>
    <x:row r="429">
      <x:c r="A429" s="20"/>
      <x:c r="B429" s="20"/>
      <x:c r="C429" s="20"/>
      <x:c r="D429" s="20"/>
      <x:c r="E429" s="24"/>
      <x:c r="F429" s="20"/>
      <x:c r="G429" s="20"/>
      <x:c r="H429" s="20"/>
    </x:row>
    <x:row r="430">
      <x:c r="A430" s="20"/>
      <x:c r="B430" s="20"/>
      <x:c r="C430" s="20"/>
      <x:c r="D430" s="20"/>
      <x:c r="E430" s="24"/>
      <x:c r="F430" s="20"/>
      <x:c r="G430" s="20"/>
      <x:c r="H430" s="20"/>
    </x:row>
    <x:row r="431">
      <x:c r="A431" s="20"/>
      <x:c r="B431" s="20"/>
      <x:c r="C431" s="20"/>
      <x:c r="D431" s="20"/>
      <x:c r="E431" s="24"/>
      <x:c r="F431" s="20"/>
      <x:c r="G431" s="20"/>
      <x:c r="H431" s="20"/>
    </x:row>
    <x:row r="432">
      <x:c r="A432" s="20"/>
      <x:c r="B432" s="20"/>
      <x:c r="C432" s="20"/>
      <x:c r="D432" s="20"/>
      <x:c r="E432" s="24"/>
      <x:c r="F432" s="20"/>
      <x:c r="G432" s="20"/>
      <x:c r="H432" s="20"/>
    </x:row>
    <x:row r="433">
      <x:c r="A433" s="20"/>
      <x:c r="B433" s="20"/>
      <x:c r="C433" s="20"/>
      <x:c r="D433" s="20"/>
      <x:c r="E433" s="24"/>
      <x:c r="F433" s="20"/>
      <x:c r="G433" s="20"/>
      <x:c r="H433" s="20"/>
    </x:row>
    <x:row r="434">
      <x:c r="A434" s="20"/>
      <x:c r="B434" s="20"/>
      <x:c r="C434" s="20"/>
      <x:c r="D434" s="20"/>
      <x:c r="E434" s="24"/>
      <x:c r="F434" s="20"/>
      <x:c r="G434" s="20"/>
      <x:c r="H434" s="20"/>
    </x:row>
    <x:row r="435">
      <x:c r="A435" s="20"/>
      <x:c r="B435" s="20"/>
      <x:c r="C435" s="20"/>
      <x:c r="D435" s="20"/>
      <x:c r="E435" s="24"/>
      <x:c r="F435" s="20"/>
      <x:c r="G435" s="20"/>
      <x:c r="H435" s="20"/>
    </x:row>
    <x:row r="436">
      <x:c r="A436" s="20"/>
      <x:c r="B436" s="20"/>
      <x:c r="C436" s="20"/>
      <x:c r="D436" s="20"/>
      <x:c r="E436" s="24"/>
      <x:c r="F436" s="20"/>
      <x:c r="G436" s="20"/>
      <x:c r="H436" s="20"/>
    </x:row>
    <x:row r="437">
      <x:c r="A437" s="20"/>
      <x:c r="B437" s="20"/>
      <x:c r="C437" s="20"/>
      <x:c r="D437" s="20"/>
      <x:c r="E437" s="24"/>
      <x:c r="F437" s="20"/>
      <x:c r="G437" s="20"/>
      <x:c r="H437" s="20"/>
    </x:row>
    <x:row r="438">
      <x:c r="A438" s="20"/>
      <x:c r="B438" s="20"/>
      <x:c r="C438" s="20"/>
      <x:c r="D438" s="20"/>
      <x:c r="E438" s="24"/>
      <x:c r="F438" s="20"/>
      <x:c r="G438" s="20"/>
      <x:c r="H438" s="20"/>
    </x:row>
    <x:row r="439">
      <x:c r="A439" s="20"/>
      <x:c r="B439" s="20"/>
      <x:c r="C439" s="20"/>
      <x:c r="D439" s="20"/>
      <x:c r="E439" s="24"/>
      <x:c r="F439" s="20"/>
      <x:c r="G439" s="20"/>
      <x:c r="H439" s="20"/>
    </x:row>
    <x:row r="440">
      <x:c r="A440" s="20"/>
      <x:c r="B440" s="20"/>
      <x:c r="C440" s="20"/>
      <x:c r="D440" s="20"/>
      <x:c r="E440" s="24"/>
      <x:c r="F440" s="20"/>
      <x:c r="G440" s="20"/>
      <x:c r="H440" s="20"/>
    </x:row>
    <x:row r="441">
      <x:c r="A441" s="20"/>
      <x:c r="B441" s="20"/>
      <x:c r="C441" s="20"/>
      <x:c r="D441" s="20"/>
      <x:c r="E441" s="24"/>
      <x:c r="F441" s="20"/>
      <x:c r="G441" s="20"/>
      <x:c r="H441" s="20"/>
    </x:row>
    <x:row r="442">
      <x:c r="A442" s="20"/>
      <x:c r="B442" s="20"/>
      <x:c r="C442" s="20"/>
      <x:c r="D442" s="20"/>
      <x:c r="E442" s="24"/>
      <x:c r="F442" s="20"/>
      <x:c r="G442" s="20"/>
      <x:c r="H442" s="20"/>
    </x:row>
    <x:row r="443">
      <x:c r="A443" s="20"/>
      <x:c r="B443" s="20"/>
      <x:c r="C443" s="20"/>
      <x:c r="D443" s="20"/>
      <x:c r="E443" s="24"/>
      <x:c r="F443" s="20"/>
      <x:c r="G443" s="20"/>
      <x:c r="H443" s="20"/>
    </x:row>
    <x:row r="444">
      <x:c r="A444" s="20"/>
      <x:c r="B444" s="20"/>
      <x:c r="C444" s="20"/>
      <x:c r="D444" s="20"/>
      <x:c r="E444" s="24"/>
      <x:c r="F444" s="20"/>
      <x:c r="G444" s="20"/>
      <x:c r="H444" s="20"/>
    </x:row>
    <x:row r="445">
      <x:c r="A445" s="20"/>
      <x:c r="B445" s="20"/>
      <x:c r="C445" s="20"/>
      <x:c r="D445" s="20"/>
      <x:c r="E445" s="24"/>
      <x:c r="F445" s="20"/>
      <x:c r="G445" s="20"/>
      <x:c r="H445" s="20"/>
    </x:row>
    <x:row r="446">
      <x:c r="A446" s="20"/>
      <x:c r="B446" s="20"/>
      <x:c r="C446" s="20"/>
      <x:c r="D446" s="20"/>
      <x:c r="E446" s="24"/>
      <x:c r="F446" s="20"/>
      <x:c r="G446" s="20"/>
      <x:c r="H446" s="20"/>
    </x:row>
    <x:row r="447">
      <x:c r="A447" s="20"/>
      <x:c r="B447" s="20"/>
      <x:c r="C447" s="20"/>
      <x:c r="D447" s="20"/>
      <x:c r="E447" s="24"/>
      <x:c r="F447" s="20"/>
      <x:c r="G447" s="20"/>
      <x:c r="H447" s="20"/>
    </x:row>
    <x:row r="448">
      <x:c r="A448" s="20"/>
      <x:c r="B448" s="20"/>
      <x:c r="C448" s="20"/>
      <x:c r="D448" s="20"/>
      <x:c r="E448" s="24"/>
      <x:c r="F448" s="20"/>
      <x:c r="G448" s="20"/>
      <x:c r="H448" s="20"/>
    </x:row>
    <x:row r="449">
      <x:c r="A449" s="20"/>
      <x:c r="B449" s="20"/>
      <x:c r="C449" s="20"/>
      <x:c r="D449" s="20"/>
      <x:c r="E449" s="24"/>
      <x:c r="F449" s="20"/>
      <x:c r="G449" s="20"/>
      <x:c r="H449" s="20"/>
    </x:row>
    <x:row r="450">
      <x:c r="A450" s="20"/>
      <x:c r="B450" s="20"/>
      <x:c r="C450" s="20"/>
      <x:c r="D450" s="20"/>
      <x:c r="E450" s="24"/>
      <x:c r="F450" s="20"/>
      <x:c r="G450" s="20"/>
      <x:c r="H450" s="20"/>
    </x:row>
    <x:row r="451">
      <x:c r="A451" s="20"/>
      <x:c r="B451" s="20"/>
      <x:c r="C451" s="20"/>
      <x:c r="D451" s="20"/>
      <x:c r="E451" s="24"/>
      <x:c r="F451" s="20"/>
      <x:c r="G451" s="20"/>
      <x:c r="H451" s="20"/>
    </x:row>
    <x:row r="452">
      <x:c r="A452" s="20"/>
      <x:c r="B452" s="20"/>
      <x:c r="C452" s="20"/>
      <x:c r="D452" s="20"/>
      <x:c r="E452" s="24"/>
      <x:c r="F452" s="20"/>
      <x:c r="G452" s="20"/>
      <x:c r="H452" s="20"/>
    </x:row>
    <x:row r="453">
      <x:c r="A453" s="20"/>
      <x:c r="B453" s="20"/>
      <x:c r="C453" s="20"/>
      <x:c r="D453" s="20"/>
      <x:c r="E453" s="24"/>
      <x:c r="F453" s="20"/>
      <x:c r="G453" s="20"/>
      <x:c r="H453" s="20"/>
    </x:row>
    <x:row r="454">
      <x:c r="A454" s="20"/>
      <x:c r="B454" s="20"/>
      <x:c r="C454" s="20"/>
      <x:c r="D454" s="20"/>
      <x:c r="E454" s="24"/>
      <x:c r="F454" s="20"/>
      <x:c r="G454" s="20"/>
      <x:c r="H454" s="20"/>
    </x:row>
    <x:row r="455">
      <x:c r="A455" s="20"/>
      <x:c r="B455" s="20"/>
      <x:c r="C455" s="20"/>
      <x:c r="D455" s="20"/>
      <x:c r="E455" s="24"/>
      <x:c r="F455" s="20"/>
      <x:c r="G455" s="20"/>
      <x:c r="H455" s="20"/>
    </x:row>
    <x:row r="456">
      <x:c r="A456" s="20"/>
      <x:c r="B456" s="20"/>
      <x:c r="C456" s="20"/>
      <x:c r="D456" s="20"/>
      <x:c r="E456" s="24"/>
      <x:c r="F456" s="20"/>
      <x:c r="G456" s="20"/>
      <x:c r="H456" s="20"/>
    </x:row>
    <x:row r="457">
      <x:c r="A457" s="20"/>
      <x:c r="B457" s="20"/>
      <x:c r="C457" s="20"/>
      <x:c r="D457" s="20"/>
      <x:c r="E457" s="24"/>
      <x:c r="F457" s="20"/>
      <x:c r="G457" s="20"/>
      <x:c r="H457" s="20"/>
    </x:row>
    <x:row r="458">
      <x:c r="A458" s="20"/>
      <x:c r="B458" s="20"/>
      <x:c r="C458" s="20"/>
      <x:c r="D458" s="20"/>
      <x:c r="E458" s="24"/>
      <x:c r="F458" s="20"/>
      <x:c r="G458" s="20"/>
      <x:c r="H458" s="20"/>
    </x:row>
    <x:row r="459">
      <x:c r="A459" s="20"/>
      <x:c r="B459" s="20"/>
      <x:c r="C459" s="20"/>
      <x:c r="D459" s="20"/>
      <x:c r="E459" s="24"/>
      <x:c r="F459" s="20"/>
      <x:c r="G459" s="20"/>
      <x:c r="H459" s="20"/>
    </x:row>
    <x:row r="460">
      <x:c r="A460" s="20"/>
      <x:c r="B460" s="20"/>
      <x:c r="C460" s="20"/>
      <x:c r="D460" s="20"/>
      <x:c r="E460" s="24"/>
      <x:c r="F460" s="20"/>
      <x:c r="G460" s="20"/>
      <x:c r="H460" s="20"/>
    </x:row>
    <x:row r="461">
      <x:c r="A461" s="20"/>
      <x:c r="B461" s="20"/>
      <x:c r="C461" s="20"/>
      <x:c r="D461" s="20"/>
      <x:c r="E461" s="24"/>
      <x:c r="F461" s="20"/>
      <x:c r="G461" s="20"/>
      <x:c r="H461" s="20"/>
    </x:row>
    <x:row r="462">
      <x:c r="A462" s="20"/>
      <x:c r="B462" s="20"/>
      <x:c r="C462" s="20"/>
      <x:c r="D462" s="20"/>
      <x:c r="E462" s="24"/>
      <x:c r="F462" s="20"/>
      <x:c r="G462" s="20"/>
      <x:c r="H462" s="20"/>
    </x:row>
    <x:row r="463">
      <x:c r="A463" s="20"/>
      <x:c r="B463" s="20"/>
      <x:c r="C463" s="20"/>
      <x:c r="D463" s="20"/>
      <x:c r="E463" s="24"/>
      <x:c r="F463" s="20"/>
      <x:c r="G463" s="20"/>
      <x:c r="H463" s="20"/>
    </x:row>
    <x:row r="464">
      <x:c r="A464" s="20"/>
      <x:c r="B464" s="20"/>
      <x:c r="C464" s="20"/>
      <x:c r="D464" s="20"/>
      <x:c r="E464" s="24"/>
      <x:c r="F464" s="20"/>
      <x:c r="G464" s="20"/>
      <x:c r="H464" s="20"/>
    </x:row>
    <x:row r="465">
      <x:c r="A465" s="20"/>
      <x:c r="B465" s="20"/>
      <x:c r="C465" s="20"/>
      <x:c r="D465" s="20"/>
      <x:c r="E465" s="24"/>
      <x:c r="F465" s="20"/>
      <x:c r="G465" s="20"/>
      <x:c r="H465" s="20"/>
    </x:row>
    <x:row r="466">
      <x:c r="A466" s="20"/>
      <x:c r="B466" s="20"/>
      <x:c r="C466" s="20"/>
      <x:c r="D466" s="20"/>
      <x:c r="E466" s="24"/>
      <x:c r="F466" s="20"/>
      <x:c r="G466" s="20"/>
      <x:c r="H466" s="20"/>
    </x:row>
    <x:row r="467">
      <x:c r="A467" s="20"/>
      <x:c r="B467" s="20"/>
      <x:c r="C467" s="20"/>
      <x:c r="D467" s="20"/>
      <x:c r="E467" s="24"/>
      <x:c r="F467" s="20"/>
      <x:c r="G467" s="20"/>
      <x:c r="H467" s="20"/>
    </x:row>
    <x:row r="468">
      <x:c r="A468" s="20"/>
      <x:c r="B468" s="20"/>
      <x:c r="C468" s="20"/>
      <x:c r="D468" s="20"/>
      <x:c r="E468" s="24"/>
      <x:c r="F468" s="20"/>
      <x:c r="G468" s="20"/>
      <x:c r="H468" s="20"/>
    </x:row>
    <x:row r="469">
      <x:c r="A469" s="20"/>
      <x:c r="B469" s="20"/>
      <x:c r="C469" s="20"/>
      <x:c r="D469" s="20"/>
      <x:c r="E469" s="24"/>
      <x:c r="F469" s="20"/>
      <x:c r="G469" s="20"/>
      <x:c r="H469" s="20"/>
    </x:row>
    <x:row r="470">
      <x:c r="A470" s="20"/>
      <x:c r="B470" s="20"/>
      <x:c r="C470" s="20"/>
      <x:c r="D470" s="20"/>
      <x:c r="E470" s="24"/>
      <x:c r="F470" s="20"/>
      <x:c r="G470" s="20"/>
      <x:c r="H470" s="20"/>
    </x:row>
    <x:row r="471">
      <x:c r="A471" s="20"/>
      <x:c r="B471" s="20"/>
      <x:c r="C471" s="20"/>
      <x:c r="D471" s="20"/>
      <x:c r="E471" s="24"/>
      <x:c r="F471" s="20"/>
      <x:c r="G471" s="20"/>
      <x:c r="H471" s="20"/>
    </x:row>
    <x:row r="472">
      <x:c r="A472" s="20"/>
      <x:c r="B472" s="20"/>
      <x:c r="C472" s="20"/>
      <x:c r="D472" s="20"/>
      <x:c r="E472" s="24"/>
      <x:c r="F472" s="20"/>
      <x:c r="G472" s="20"/>
      <x:c r="H472" s="20"/>
    </x:row>
    <x:row r="473">
      <x:c r="A473" s="20"/>
      <x:c r="B473" s="20"/>
      <x:c r="C473" s="20"/>
      <x:c r="D473" s="20"/>
      <x:c r="E473" s="24"/>
      <x:c r="F473" s="20"/>
      <x:c r="G473" s="20"/>
      <x:c r="H473" s="20"/>
    </x:row>
    <x:row r="474">
      <x:c r="A474" s="20"/>
      <x:c r="B474" s="20"/>
      <x:c r="C474" s="20"/>
      <x:c r="D474" s="20"/>
      <x:c r="E474" s="24"/>
      <x:c r="F474" s="20"/>
      <x:c r="G474" s="20"/>
      <x:c r="H474" s="20"/>
    </x:row>
    <x:row r="475">
      <x:c r="A475" s="20"/>
      <x:c r="B475" s="20"/>
      <x:c r="C475" s="20"/>
      <x:c r="D475" s="20"/>
      <x:c r="E475" s="24"/>
      <x:c r="F475" s="20"/>
      <x:c r="G475" s="20"/>
      <x:c r="H475" s="20"/>
    </x:row>
    <x:row r="476">
      <x:c r="A476" s="20"/>
      <x:c r="B476" s="20"/>
      <x:c r="C476" s="20"/>
      <x:c r="D476" s="20"/>
      <x:c r="E476" s="24"/>
      <x:c r="F476" s="20"/>
      <x:c r="G476" s="20"/>
      <x:c r="H476" s="20"/>
    </x:row>
    <x:row r="477">
      <x:c r="A477" s="20"/>
      <x:c r="B477" s="20"/>
      <x:c r="C477" s="20"/>
      <x:c r="D477" s="20"/>
      <x:c r="E477" s="24"/>
      <x:c r="F477" s="20"/>
      <x:c r="G477" s="20"/>
      <x:c r="H477" s="20"/>
    </x:row>
    <x:row r="478">
      <x:c r="A478" s="20"/>
      <x:c r="B478" s="20"/>
      <x:c r="C478" s="20"/>
      <x:c r="D478" s="20"/>
      <x:c r="E478" s="24"/>
      <x:c r="F478" s="20"/>
      <x:c r="G478" s="20"/>
      <x:c r="H478" s="20"/>
    </x:row>
    <x:row r="479">
      <x:c r="A479" s="20"/>
      <x:c r="B479" s="20"/>
      <x:c r="C479" s="20"/>
      <x:c r="D479" s="20"/>
      <x:c r="E479" s="24"/>
      <x:c r="F479" s="20"/>
      <x:c r="G479" s="20"/>
      <x:c r="H479" s="20"/>
    </x:row>
    <x:row r="480">
      <x:c r="A480" s="20"/>
      <x:c r="B480" s="20"/>
      <x:c r="C480" s="20"/>
      <x:c r="D480" s="20"/>
      <x:c r="E480" s="24"/>
      <x:c r="F480" s="20"/>
      <x:c r="G480" s="20"/>
      <x:c r="H480" s="20"/>
    </x:row>
    <x:row r="481">
      <x:c r="A481" s="20"/>
      <x:c r="B481" s="20"/>
      <x:c r="C481" s="20"/>
      <x:c r="D481" s="20"/>
      <x:c r="E481" s="24"/>
      <x:c r="F481" s="20"/>
      <x:c r="G481" s="20"/>
      <x:c r="H481" s="20"/>
    </x:row>
    <x:row r="482">
      <x:c r="A482" s="20"/>
      <x:c r="B482" s="20"/>
      <x:c r="C482" s="20"/>
      <x:c r="D482" s="20"/>
      <x:c r="E482" s="24"/>
      <x:c r="F482" s="20"/>
      <x:c r="G482" s="20"/>
      <x:c r="H482" s="20"/>
    </x:row>
    <x:row r="483">
      <x:c r="A483" s="20"/>
      <x:c r="B483" s="20"/>
      <x:c r="C483" s="20"/>
      <x:c r="D483" s="20"/>
      <x:c r="E483" s="24"/>
      <x:c r="F483" s="20"/>
      <x:c r="G483" s="20"/>
      <x:c r="H483" s="20"/>
    </x:row>
    <x:row r="484">
      <x:c r="A484" s="20"/>
      <x:c r="B484" s="20"/>
      <x:c r="C484" s="20"/>
      <x:c r="D484" s="20"/>
      <x:c r="E484" s="24"/>
      <x:c r="F484" s="20"/>
      <x:c r="G484" s="20"/>
      <x:c r="H484" s="20"/>
    </x:row>
    <x:row r="485">
      <x:c r="A485" s="20"/>
      <x:c r="B485" s="20"/>
      <x:c r="C485" s="20"/>
      <x:c r="D485" s="20"/>
      <x:c r="E485" s="24"/>
      <x:c r="F485" s="20"/>
      <x:c r="G485" s="20"/>
      <x:c r="H485" s="20"/>
    </x:row>
    <x:row r="486">
      <x:c r="A486" s="20"/>
      <x:c r="B486" s="20"/>
      <x:c r="C486" s="20"/>
      <x:c r="D486" s="20"/>
      <x:c r="E486" s="24"/>
      <x:c r="F486" s="20"/>
      <x:c r="G486" s="20"/>
      <x:c r="H486" s="20"/>
    </x:row>
    <x:row r="487">
      <x:c r="A487" s="20"/>
      <x:c r="B487" s="20"/>
      <x:c r="C487" s="20"/>
      <x:c r="D487" s="20"/>
      <x:c r="E487" s="24"/>
      <x:c r="F487" s="20"/>
      <x:c r="G487" s="20"/>
      <x:c r="H487" s="20"/>
    </x:row>
    <x:row r="488">
      <x:c r="A488" s="20"/>
      <x:c r="B488" s="20"/>
      <x:c r="C488" s="20"/>
      <x:c r="D488" s="20"/>
      <x:c r="E488" s="24"/>
      <x:c r="F488" s="20"/>
      <x:c r="G488" s="20"/>
      <x:c r="H488" s="20"/>
    </x:row>
    <x:row r="489">
      <x:c r="A489" s="20"/>
      <x:c r="B489" s="20"/>
      <x:c r="C489" s="20"/>
      <x:c r="D489" s="20"/>
      <x:c r="E489" s="24"/>
      <x:c r="F489" s="20"/>
      <x:c r="G489" s="20"/>
      <x:c r="H489" s="20"/>
    </x:row>
    <x:row r="490">
      <x:c r="A490" s="20"/>
      <x:c r="B490" s="20"/>
      <x:c r="C490" s="20"/>
      <x:c r="D490" s="20"/>
      <x:c r="E490" s="24"/>
      <x:c r="F490" s="20"/>
      <x:c r="G490" s="20"/>
      <x:c r="H490" s="20"/>
    </x:row>
    <x:row r="491">
      <x:c r="A491" s="20"/>
      <x:c r="B491" s="20"/>
      <x:c r="C491" s="20"/>
      <x:c r="D491" s="20"/>
      <x:c r="E491" s="24"/>
      <x:c r="F491" s="20"/>
      <x:c r="G491" s="20"/>
      <x:c r="H491" s="20"/>
    </x:row>
    <x:row r="492">
      <x:c r="A492" s="20"/>
      <x:c r="B492" s="20"/>
      <x:c r="C492" s="20"/>
      <x:c r="D492" s="20"/>
      <x:c r="E492" s="24"/>
      <x:c r="F492" s="20"/>
      <x:c r="G492" s="20"/>
      <x:c r="H492" s="20"/>
    </x:row>
    <x:row r="493">
      <x:c r="A493" s="20"/>
      <x:c r="B493" s="20"/>
      <x:c r="C493" s="20"/>
      <x:c r="D493" s="20"/>
      <x:c r="E493" s="24"/>
      <x:c r="F493" s="20"/>
      <x:c r="G493" s="20"/>
      <x:c r="H493" s="20"/>
    </x:row>
    <x:row r="494">
      <x:c r="A494" s="20"/>
      <x:c r="B494" s="20"/>
      <x:c r="C494" s="20"/>
      <x:c r="D494" s="20"/>
      <x:c r="E494" s="24"/>
      <x:c r="F494" s="20"/>
      <x:c r="G494" s="20"/>
      <x:c r="H494" s="20"/>
    </x:row>
    <x:row r="495">
      <x:c r="A495" s="20"/>
      <x:c r="B495" s="20"/>
      <x:c r="C495" s="20"/>
      <x:c r="D495" s="20"/>
      <x:c r="E495" s="24"/>
      <x:c r="F495" s="20"/>
      <x:c r="G495" s="20"/>
      <x:c r="H495" s="20"/>
    </x:row>
    <x:row r="496">
      <x:c r="A496" s="20"/>
      <x:c r="B496" s="20"/>
      <x:c r="C496" s="20"/>
      <x:c r="D496" s="20"/>
      <x:c r="E496" s="24"/>
      <x:c r="F496" s="20"/>
      <x:c r="G496" s="20"/>
      <x:c r="H496" s="20"/>
    </x:row>
    <x:row r="497">
      <x:c r="A497" s="20"/>
      <x:c r="B497" s="20"/>
      <x:c r="C497" s="20"/>
      <x:c r="D497" s="20"/>
      <x:c r="E497" s="24"/>
      <x:c r="F497" s="20"/>
      <x:c r="G497" s="20"/>
      <x:c r="H497" s="20"/>
    </x:row>
    <x:row r="498">
      <x:c r="A498" s="20"/>
      <x:c r="B498" s="20"/>
      <x:c r="C498" s="20"/>
      <x:c r="D498" s="20"/>
      <x:c r="E498" s="24"/>
      <x:c r="F498" s="20"/>
      <x:c r="G498" s="20"/>
      <x:c r="H498" s="20"/>
    </x:row>
    <x:row r="499">
      <x:c r="A499" s="20"/>
      <x:c r="B499" s="20"/>
      <x:c r="C499" s="20"/>
      <x:c r="D499" s="20"/>
      <x:c r="E499" s="24"/>
      <x:c r="F499" s="20"/>
      <x:c r="G499" s="20"/>
      <x:c r="H499" s="20"/>
    </x:row>
    <x:row r="500">
      <x:c r="A500" s="20"/>
      <x:c r="B500" s="20"/>
      <x:c r="C500" s="20"/>
      <x:c r="D500" s="20"/>
      <x:c r="E500" s="24"/>
      <x:c r="F500" s="20"/>
      <x:c r="G500" s="20"/>
      <x:c r="H500" s="20"/>
    </x:row>
    <x:row r="501">
      <x:c r="A501" s="20"/>
      <x:c r="B501" s="20"/>
      <x:c r="C501" s="20"/>
      <x:c r="D501" s="20"/>
      <x:c r="E501" s="24"/>
      <x:c r="F501" s="20"/>
      <x:c r="G501" s="20"/>
      <x:c r="H501" s="20"/>
    </x:row>
    <x:row r="502">
      <x:c r="A502" s="20"/>
      <x:c r="B502" s="20"/>
      <x:c r="C502" s="20"/>
      <x:c r="D502" s="20"/>
      <x:c r="E502" s="24"/>
      <x:c r="F502" s="20"/>
      <x:c r="G502" s="20"/>
      <x:c r="H502" s="20"/>
    </x:row>
    <x:row r="503">
      <x:c r="A503" s="20"/>
      <x:c r="B503" s="20"/>
      <x:c r="C503" s="20"/>
      <x:c r="D503" s="20"/>
      <x:c r="E503" s="24"/>
      <x:c r="F503" s="20"/>
      <x:c r="G503" s="20"/>
      <x:c r="H503" s="20"/>
    </x:row>
    <x:row r="504">
      <x:c r="A504" s="20"/>
      <x:c r="B504" s="20"/>
      <x:c r="C504" s="20"/>
      <x:c r="D504" s="20"/>
      <x:c r="E504" s="24"/>
      <x:c r="F504" s="20"/>
      <x:c r="G504" s="20"/>
      <x:c r="H504" s="20"/>
    </x:row>
    <x:row r="505">
      <x:c r="A505" s="20"/>
      <x:c r="B505" s="20"/>
      <x:c r="C505" s="20"/>
      <x:c r="D505" s="20"/>
      <x:c r="E505" s="24"/>
      <x:c r="F505" s="20"/>
      <x:c r="G505" s="20"/>
      <x:c r="H505" s="20"/>
    </x:row>
    <x:row r="506">
      <x:c r="A506" s="20"/>
      <x:c r="B506" s="20"/>
      <x:c r="C506" s="20"/>
      <x:c r="D506" s="20"/>
      <x:c r="E506" s="24"/>
      <x:c r="F506" s="20"/>
      <x:c r="G506" s="20"/>
      <x:c r="H506" s="20"/>
    </x:row>
    <x:row r="507">
      <x:c r="A507" s="20"/>
      <x:c r="B507" s="20"/>
      <x:c r="C507" s="20"/>
      <x:c r="D507" s="20"/>
      <x:c r="E507" s="24"/>
      <x:c r="F507" s="20"/>
      <x:c r="G507" s="20"/>
      <x:c r="H507" s="20"/>
    </x:row>
    <x:row r="508">
      <x:c r="A508" s="20"/>
      <x:c r="B508" s="20"/>
      <x:c r="C508" s="20"/>
      <x:c r="D508" s="20"/>
      <x:c r="E508" s="24"/>
      <x:c r="F508" s="20"/>
      <x:c r="G508" s="20"/>
      <x:c r="H508" s="20"/>
    </x:row>
    <x:row r="509">
      <x:c r="A509" s="20"/>
      <x:c r="B509" s="20"/>
      <x:c r="C509" s="20"/>
      <x:c r="D509" s="20"/>
      <x:c r="E509" s="24"/>
      <x:c r="F509" s="20"/>
      <x:c r="G509" s="20"/>
      <x:c r="H509" s="20"/>
    </x:row>
    <x:row r="510">
      <x:c r="A510" s="20"/>
      <x:c r="B510" s="20"/>
      <x:c r="C510" s="20"/>
      <x:c r="D510" s="20"/>
      <x:c r="E510" s="24"/>
      <x:c r="F510" s="20"/>
      <x:c r="G510" s="20"/>
      <x:c r="H510" s="20"/>
    </x:row>
    <x:row r="511">
      <x:c r="A511" s="20"/>
      <x:c r="B511" s="20"/>
      <x:c r="C511" s="20"/>
      <x:c r="D511" s="20"/>
      <x:c r="E511" s="24"/>
      <x:c r="F511" s="20"/>
      <x:c r="G511" s="20"/>
      <x:c r="H511" s="20"/>
    </x:row>
    <x:row r="512">
      <x:c r="A512" s="20"/>
      <x:c r="B512" s="20"/>
      <x:c r="C512" s="20"/>
      <x:c r="D512" s="20"/>
      <x:c r="E512" s="24"/>
      <x:c r="F512" s="20"/>
      <x:c r="G512" s="20"/>
      <x:c r="H512" s="20"/>
    </x:row>
    <x:row r="513">
      <x:c r="A513" s="20"/>
      <x:c r="B513" s="20"/>
      <x:c r="C513" s="20"/>
      <x:c r="D513" s="20"/>
      <x:c r="E513" s="24"/>
      <x:c r="F513" s="20"/>
      <x:c r="G513" s="20"/>
      <x:c r="H513" s="20"/>
    </x:row>
    <x:row r="514">
      <x:c r="A514" s="20"/>
      <x:c r="B514" s="20"/>
      <x:c r="C514" s="20"/>
      <x:c r="D514" s="20"/>
      <x:c r="E514" s="24"/>
      <x:c r="F514" s="20"/>
      <x:c r="G514" s="20"/>
      <x:c r="H514" s="20"/>
    </x:row>
    <x:row r="515">
      <x:c r="A515" s="20"/>
      <x:c r="B515" s="20"/>
      <x:c r="C515" s="20"/>
      <x:c r="D515" s="20"/>
      <x:c r="E515" s="24"/>
      <x:c r="F515" s="20"/>
      <x:c r="G515" s="20"/>
      <x:c r="H515" s="20"/>
    </x:row>
    <x:row r="516">
      <x:c r="A516" s="20"/>
      <x:c r="B516" s="20"/>
      <x:c r="C516" s="20"/>
      <x:c r="D516" s="20"/>
      <x:c r="E516" s="24"/>
      <x:c r="F516" s="20"/>
      <x:c r="G516" s="20"/>
      <x:c r="H516" s="20"/>
    </x:row>
    <x:row r="517">
      <x:c r="A517" s="20"/>
      <x:c r="B517" s="20"/>
      <x:c r="C517" s="20"/>
      <x:c r="D517" s="20"/>
      <x:c r="E517" s="24"/>
      <x:c r="F517" s="20"/>
      <x:c r="G517" s="20"/>
      <x:c r="H517" s="20"/>
    </x:row>
    <x:row r="518">
      <x:c r="A518" s="20"/>
      <x:c r="B518" s="20"/>
      <x:c r="C518" s="20"/>
      <x:c r="D518" s="20"/>
      <x:c r="E518" s="24"/>
      <x:c r="F518" s="20"/>
      <x:c r="G518" s="20"/>
      <x:c r="H518" s="20"/>
    </x:row>
    <x:row r="519">
      <x:c r="A519" s="20"/>
      <x:c r="B519" s="20"/>
      <x:c r="C519" s="20"/>
      <x:c r="D519" s="20"/>
      <x:c r="E519" s="24"/>
      <x:c r="F519" s="20"/>
      <x:c r="G519" s="20"/>
      <x:c r="H519" s="20"/>
    </x:row>
    <x:row r="520">
      <x:c r="A520" s="20"/>
      <x:c r="B520" s="20"/>
      <x:c r="C520" s="20"/>
      <x:c r="D520" s="20"/>
      <x:c r="E520" s="24"/>
      <x:c r="F520" s="20"/>
      <x:c r="G520" s="20"/>
      <x:c r="H520" s="20"/>
    </x:row>
    <x:row r="521">
      <x:c r="A521" s="20"/>
      <x:c r="B521" s="20"/>
      <x:c r="C521" s="20"/>
      <x:c r="D521" s="20"/>
      <x:c r="E521" s="24"/>
      <x:c r="F521" s="20"/>
      <x:c r="G521" s="20"/>
      <x:c r="H521" s="20"/>
    </x:row>
    <x:row r="522">
      <x:c r="A522" s="20"/>
      <x:c r="B522" s="20"/>
      <x:c r="C522" s="20"/>
      <x:c r="D522" s="20"/>
      <x:c r="E522" s="24"/>
      <x:c r="F522" s="20"/>
      <x:c r="G522" s="20"/>
      <x:c r="H522" s="20"/>
    </x:row>
    <x:row r="523">
      <x:c r="A523" s="20"/>
      <x:c r="B523" s="20"/>
      <x:c r="C523" s="20"/>
      <x:c r="D523" s="20"/>
      <x:c r="E523" s="24"/>
      <x:c r="F523" s="20"/>
      <x:c r="G523" s="20"/>
      <x:c r="H523" s="20"/>
    </x:row>
    <x:row r="524">
      <x:c r="A524" s="20"/>
      <x:c r="B524" s="20"/>
      <x:c r="C524" s="20"/>
      <x:c r="D524" s="20"/>
      <x:c r="E524" s="24"/>
      <x:c r="F524" s="20"/>
      <x:c r="G524" s="20"/>
      <x:c r="H524" s="20"/>
    </x:row>
    <x:row r="525">
      <x:c r="A525" s="20"/>
      <x:c r="B525" s="20"/>
      <x:c r="C525" s="20"/>
      <x:c r="D525" s="20"/>
      <x:c r="E525" s="24"/>
      <x:c r="F525" s="20"/>
      <x:c r="G525" s="20"/>
      <x:c r="H525" s="20"/>
    </x:row>
    <x:row r="526">
      <x:c r="A526" s="20"/>
      <x:c r="B526" s="20"/>
      <x:c r="C526" s="20"/>
      <x:c r="D526" s="20"/>
      <x:c r="E526" s="24"/>
      <x:c r="F526" s="20"/>
      <x:c r="G526" s="20"/>
      <x:c r="H526" s="20"/>
    </x:row>
    <x:row r="527">
      <x:c r="A527" s="20"/>
      <x:c r="B527" s="20"/>
      <x:c r="C527" s="20"/>
      <x:c r="D527" s="20"/>
      <x:c r="E527" s="24"/>
      <x:c r="F527" s="20"/>
      <x:c r="G527" s="20"/>
      <x:c r="H527" s="20"/>
    </x:row>
    <x:row r="528">
      <x:c r="A528" s="20"/>
      <x:c r="B528" s="20"/>
      <x:c r="C528" s="20"/>
      <x:c r="D528" s="20"/>
      <x:c r="E528" s="24"/>
      <x:c r="F528" s="20"/>
      <x:c r="G528" s="20"/>
      <x:c r="H528" s="20"/>
    </x:row>
    <x:row r="529">
      <x:c r="A529" s="20"/>
      <x:c r="B529" s="20"/>
      <x:c r="C529" s="20"/>
      <x:c r="D529" s="20"/>
      <x:c r="E529" s="24"/>
      <x:c r="F529" s="20"/>
      <x:c r="G529" s="20"/>
      <x:c r="H529" s="20"/>
    </x:row>
    <x:row r="530">
      <x:c r="A530" s="20"/>
      <x:c r="B530" s="20"/>
      <x:c r="C530" s="20"/>
      <x:c r="D530" s="20"/>
      <x:c r="E530" s="24"/>
      <x:c r="F530" s="20"/>
      <x:c r="G530" s="20"/>
      <x:c r="H530" s="20"/>
    </x:row>
    <x:row r="531">
      <x:c r="A531" s="20"/>
      <x:c r="B531" s="20"/>
      <x:c r="C531" s="20"/>
      <x:c r="D531" s="20"/>
      <x:c r="E531" s="24"/>
      <x:c r="F531" s="20"/>
      <x:c r="G531" s="20"/>
      <x:c r="H531" s="20"/>
    </x:row>
    <x:row r="532">
      <x:c r="A532" s="20"/>
      <x:c r="B532" s="20"/>
      <x:c r="C532" s="20"/>
      <x:c r="D532" s="20"/>
      <x:c r="E532" s="24"/>
      <x:c r="F532" s="20"/>
      <x:c r="G532" s="20"/>
      <x:c r="H532" s="20"/>
    </x:row>
    <x:row r="533">
      <x:c r="A533" s="20"/>
      <x:c r="B533" s="20"/>
      <x:c r="C533" s="20"/>
      <x:c r="D533" s="20"/>
      <x:c r="E533" s="24"/>
      <x:c r="F533" s="20"/>
      <x:c r="G533" s="20"/>
      <x:c r="H533" s="20"/>
    </x:row>
    <x:row r="534">
      <x:c r="A534" s="20"/>
      <x:c r="B534" s="20"/>
      <x:c r="C534" s="20"/>
      <x:c r="D534" s="20"/>
      <x:c r="E534" s="24"/>
      <x:c r="F534" s="20"/>
      <x:c r="G534" s="20"/>
      <x:c r="H534" s="20"/>
    </x:row>
    <x:row r="535">
      <x:c r="A535" s="20"/>
      <x:c r="B535" s="20"/>
      <x:c r="C535" s="20"/>
      <x:c r="D535" s="20"/>
      <x:c r="E535" s="24"/>
      <x:c r="F535" s="20"/>
      <x:c r="G535" s="20"/>
      <x:c r="H535" s="20"/>
    </x:row>
    <x:row r="536">
      <x:c r="A536" s="20"/>
      <x:c r="B536" s="20"/>
      <x:c r="C536" s="20"/>
      <x:c r="D536" s="20"/>
      <x:c r="E536" s="24"/>
      <x:c r="F536" s="20"/>
      <x:c r="G536" s="20"/>
      <x:c r="H536" s="20"/>
    </x:row>
    <x:row r="537">
      <x:c r="A537" s="20"/>
      <x:c r="B537" s="20"/>
      <x:c r="C537" s="20"/>
      <x:c r="D537" s="20"/>
      <x:c r="E537" s="24"/>
      <x:c r="F537" s="20"/>
      <x:c r="G537" s="20"/>
      <x:c r="H537" s="20"/>
    </x:row>
    <x:row r="538">
      <x:c r="A538" s="20"/>
      <x:c r="B538" s="20"/>
      <x:c r="C538" s="20"/>
      <x:c r="D538" s="20"/>
      <x:c r="E538" s="24"/>
      <x:c r="F538" s="20"/>
      <x:c r="G538" s="20"/>
      <x:c r="H538" s="20"/>
    </x:row>
    <x:row r="539">
      <x:c r="A539" s="20"/>
      <x:c r="B539" s="20"/>
      <x:c r="C539" s="20"/>
      <x:c r="D539" s="20"/>
      <x:c r="E539" s="24"/>
      <x:c r="F539" s="20"/>
      <x:c r="G539" s="20"/>
      <x:c r="H539" s="20"/>
    </x:row>
    <x:row r="540">
      <x:c r="A540" s="20"/>
      <x:c r="B540" s="20"/>
      <x:c r="C540" s="20"/>
      <x:c r="D540" s="20"/>
      <x:c r="E540" s="24"/>
      <x:c r="F540" s="20"/>
      <x:c r="G540" s="20"/>
      <x:c r="H540" s="20"/>
    </x:row>
    <x:row r="541">
      <x:c r="A541" s="20"/>
      <x:c r="B541" s="20"/>
      <x:c r="C541" s="20"/>
      <x:c r="D541" s="20"/>
      <x:c r="E541" s="24"/>
      <x:c r="F541" s="20"/>
      <x:c r="G541" s="20"/>
      <x:c r="H541" s="20"/>
    </x:row>
    <x:row r="542">
      <x:c r="A542" s="20"/>
      <x:c r="B542" s="20"/>
      <x:c r="C542" s="20"/>
      <x:c r="D542" s="20"/>
      <x:c r="E542" s="24"/>
      <x:c r="F542" s="20"/>
      <x:c r="G542" s="20"/>
      <x:c r="H542" s="20"/>
    </x:row>
    <x:row r="543">
      <x:c r="A543" s="20"/>
      <x:c r="B543" s="20"/>
      <x:c r="C543" s="20"/>
      <x:c r="D543" s="20"/>
      <x:c r="E543" s="24"/>
      <x:c r="F543" s="20"/>
      <x:c r="G543" s="20"/>
      <x:c r="H543" s="20"/>
    </x:row>
    <x:row r="544">
      <x:c r="A544" s="20"/>
      <x:c r="B544" s="20"/>
      <x:c r="C544" s="20"/>
      <x:c r="D544" s="20"/>
      <x:c r="E544" s="24"/>
      <x:c r="F544" s="20"/>
      <x:c r="G544" s="20"/>
      <x:c r="H544" s="20"/>
    </x:row>
    <x:row r="545">
      <x:c r="A545" s="20"/>
      <x:c r="B545" s="20"/>
      <x:c r="C545" s="20"/>
      <x:c r="D545" s="20"/>
      <x:c r="E545" s="24"/>
      <x:c r="F545" s="20"/>
      <x:c r="G545" s="20"/>
      <x:c r="H545" s="20"/>
    </x:row>
    <x:row r="546">
      <x:c r="A546" s="20"/>
      <x:c r="B546" s="20"/>
      <x:c r="C546" s="20"/>
      <x:c r="D546" s="20"/>
      <x:c r="E546" s="24"/>
      <x:c r="F546" s="20"/>
      <x:c r="G546" s="20"/>
      <x:c r="H546" s="20"/>
    </x:row>
    <x:row r="547">
      <x:c r="A547" s="20"/>
      <x:c r="B547" s="20"/>
      <x:c r="C547" s="20"/>
      <x:c r="D547" s="20"/>
      <x:c r="E547" s="24"/>
      <x:c r="F547" s="20"/>
      <x:c r="G547" s="20"/>
      <x:c r="H547" s="20"/>
    </x:row>
    <x:row r="548">
      <x:c r="A548" s="20"/>
      <x:c r="B548" s="20"/>
      <x:c r="C548" s="20"/>
      <x:c r="D548" s="20"/>
      <x:c r="E548" s="24"/>
      <x:c r="F548" s="20"/>
      <x:c r="G548" s="20"/>
      <x:c r="H548" s="20"/>
    </x:row>
    <x:row r="549">
      <x:c r="A549" s="20"/>
      <x:c r="B549" s="20"/>
      <x:c r="C549" s="20"/>
      <x:c r="D549" s="20"/>
      <x:c r="E549" s="24"/>
      <x:c r="F549" s="20"/>
      <x:c r="G549" s="20"/>
      <x:c r="H549" s="20"/>
    </x:row>
    <x:row r="550">
      <x:c r="A550" s="20"/>
      <x:c r="B550" s="20"/>
      <x:c r="C550" s="20"/>
      <x:c r="D550" s="20"/>
      <x:c r="E550" s="24"/>
      <x:c r="F550" s="20"/>
      <x:c r="G550" s="20"/>
      <x:c r="H550" s="20"/>
    </x:row>
    <x:row r="551">
      <x:c r="A551" s="20"/>
      <x:c r="B551" s="20"/>
      <x:c r="C551" s="20"/>
      <x:c r="D551" s="20"/>
      <x:c r="E551" s="24"/>
      <x:c r="F551" s="20"/>
      <x:c r="G551" s="20"/>
      <x:c r="H551" s="20"/>
    </x:row>
    <x:row r="552">
      <x:c r="A552" s="20"/>
      <x:c r="B552" s="20"/>
      <x:c r="C552" s="20"/>
      <x:c r="D552" s="20"/>
      <x:c r="E552" s="24"/>
      <x:c r="F552" s="20"/>
      <x:c r="G552" s="20"/>
      <x:c r="H552" s="20"/>
    </x:row>
    <x:row r="553">
      <x:c r="A553" s="20"/>
      <x:c r="B553" s="20"/>
      <x:c r="C553" s="20"/>
      <x:c r="D553" s="20"/>
      <x:c r="E553" s="24"/>
      <x:c r="F553" s="20"/>
      <x:c r="G553" s="20"/>
      <x:c r="H553" s="20"/>
    </x:row>
    <x:row r="554">
      <x:c r="A554" s="20"/>
      <x:c r="B554" s="20"/>
      <x:c r="C554" s="20"/>
      <x:c r="D554" s="20"/>
      <x:c r="E554" s="24"/>
      <x:c r="F554" s="20"/>
      <x:c r="G554" s="20"/>
      <x:c r="H554" s="20"/>
    </x:row>
    <x:row r="555">
      <x:c r="A555" s="20"/>
      <x:c r="B555" s="20"/>
      <x:c r="C555" s="20"/>
      <x:c r="D555" s="20"/>
      <x:c r="E555" s="24"/>
      <x:c r="F555" s="20"/>
      <x:c r="G555" s="20"/>
      <x:c r="H555" s="20"/>
    </x:row>
    <x:row r="556">
      <x:c r="A556" s="20"/>
      <x:c r="B556" s="20"/>
      <x:c r="C556" s="20"/>
      <x:c r="D556" s="20"/>
      <x:c r="E556" s="24"/>
      <x:c r="F556" s="20"/>
      <x:c r="G556" s="20"/>
      <x:c r="H556" s="20"/>
    </x:row>
    <x:row r="557">
      <x:c r="A557" s="20"/>
      <x:c r="B557" s="20"/>
      <x:c r="C557" s="20"/>
      <x:c r="D557" s="20"/>
      <x:c r="E557" s="24"/>
      <x:c r="F557" s="20"/>
      <x:c r="G557" s="20"/>
      <x:c r="H557" s="20"/>
    </x:row>
    <x:row r="558">
      <x:c r="A558" s="20"/>
      <x:c r="B558" s="20"/>
      <x:c r="C558" s="20"/>
      <x:c r="D558" s="20"/>
      <x:c r="E558" s="24"/>
      <x:c r="F558" s="20"/>
      <x:c r="G558" s="20"/>
      <x:c r="H558" s="20"/>
    </x:row>
    <x:row r="559">
      <x:c r="A559" s="20"/>
      <x:c r="B559" s="20"/>
      <x:c r="C559" s="20"/>
      <x:c r="D559" s="20"/>
      <x:c r="E559" s="24"/>
      <x:c r="F559" s="20"/>
      <x:c r="G559" s="20"/>
      <x:c r="H559" s="20"/>
    </x:row>
    <x:row r="560">
      <x:c r="A560" s="20"/>
      <x:c r="B560" s="20"/>
      <x:c r="C560" s="20"/>
      <x:c r="D560" s="20"/>
      <x:c r="E560" s="24"/>
      <x:c r="F560" s="20"/>
      <x:c r="G560" s="20"/>
      <x:c r="H560" s="20"/>
    </x:row>
    <x:row r="561">
      <x:c r="A561" s="20"/>
      <x:c r="B561" s="20"/>
      <x:c r="C561" s="20"/>
      <x:c r="D561" s="20"/>
      <x:c r="E561" s="24"/>
      <x:c r="F561" s="20"/>
      <x:c r="G561" s="20"/>
      <x:c r="H561" s="20"/>
    </x:row>
    <x:row r="562">
      <x:c r="A562" s="20"/>
      <x:c r="B562" s="20"/>
      <x:c r="C562" s="20"/>
      <x:c r="D562" s="20"/>
      <x:c r="E562" s="24"/>
      <x:c r="F562" s="20"/>
      <x:c r="G562" s="20"/>
      <x:c r="H562" s="20"/>
    </x:row>
    <x:row r="563">
      <x:c r="A563" s="20"/>
      <x:c r="B563" s="20"/>
      <x:c r="C563" s="20"/>
      <x:c r="D563" s="20"/>
      <x:c r="E563" s="24"/>
      <x:c r="F563" s="20"/>
      <x:c r="G563" s="20"/>
      <x:c r="H563" s="20"/>
    </x:row>
    <x:row r="564">
      <x:c r="A564" s="20"/>
      <x:c r="B564" s="20"/>
      <x:c r="C564" s="20"/>
      <x:c r="D564" s="20"/>
      <x:c r="E564" s="24"/>
      <x:c r="F564" s="20"/>
      <x:c r="G564" s="20"/>
      <x:c r="H564" s="20"/>
    </x:row>
    <x:row r="565">
      <x:c r="A565" s="20"/>
      <x:c r="B565" s="20"/>
      <x:c r="C565" s="20"/>
      <x:c r="D565" s="20"/>
      <x:c r="E565" s="24"/>
      <x:c r="F565" s="20"/>
      <x:c r="G565" s="20"/>
      <x:c r="H565" s="20"/>
    </x:row>
    <x:row r="566">
      <x:c r="A566" s="20"/>
      <x:c r="B566" s="20"/>
      <x:c r="C566" s="20"/>
      <x:c r="D566" s="20"/>
      <x:c r="E566" s="24"/>
      <x:c r="F566" s="20"/>
      <x:c r="G566" s="20"/>
      <x:c r="H566" s="20"/>
    </x:row>
    <x:row r="567">
      <x:c r="A567" s="20"/>
      <x:c r="B567" s="20"/>
      <x:c r="C567" s="20"/>
      <x:c r="D567" s="20"/>
      <x:c r="E567" s="24"/>
      <x:c r="F567" s="20"/>
      <x:c r="G567" s="20"/>
      <x:c r="H567" s="20"/>
    </x:row>
    <x:row r="568">
      <x:c r="A568" s="20"/>
      <x:c r="B568" s="20"/>
      <x:c r="C568" s="20"/>
      <x:c r="D568" s="20"/>
      <x:c r="E568" s="24"/>
      <x:c r="F568" s="20"/>
      <x:c r="G568" s="20"/>
      <x:c r="H568" s="20"/>
    </x:row>
    <x:row r="569">
      <x:c r="A569" s="20"/>
      <x:c r="B569" s="20"/>
      <x:c r="C569" s="20"/>
      <x:c r="D569" s="20"/>
      <x:c r="E569" s="24"/>
      <x:c r="F569" s="20"/>
      <x:c r="G569" s="20"/>
      <x:c r="H569" s="20"/>
    </x:row>
    <x:row r="570">
      <x:c r="A570" s="20"/>
      <x:c r="B570" s="20"/>
      <x:c r="C570" s="20"/>
      <x:c r="D570" s="20"/>
      <x:c r="E570" s="24"/>
      <x:c r="F570" s="20"/>
      <x:c r="G570" s="20"/>
      <x:c r="H570" s="20"/>
    </x:row>
    <x:row r="571">
      <x:c r="A571" s="20"/>
      <x:c r="B571" s="20"/>
      <x:c r="C571" s="20"/>
      <x:c r="D571" s="20"/>
      <x:c r="E571" s="24"/>
      <x:c r="F571" s="20"/>
      <x:c r="G571" s="20"/>
      <x:c r="H571" s="20"/>
    </x:row>
    <x:row r="572">
      <x:c r="A572" s="20"/>
      <x:c r="B572" s="20"/>
      <x:c r="C572" s="20"/>
      <x:c r="D572" s="20"/>
      <x:c r="E572" s="24"/>
      <x:c r="F572" s="20"/>
      <x:c r="G572" s="20"/>
      <x:c r="H572" s="20"/>
    </x:row>
    <x:row r="573">
      <x:c r="A573" s="20"/>
      <x:c r="B573" s="20"/>
      <x:c r="C573" s="20"/>
      <x:c r="D573" s="20"/>
      <x:c r="E573" s="24"/>
      <x:c r="F573" s="20"/>
      <x:c r="G573" s="20"/>
      <x:c r="H573" s="20"/>
    </x:row>
    <x:row r="574">
      <x:c r="A574" s="20"/>
      <x:c r="B574" s="20"/>
      <x:c r="C574" s="20"/>
      <x:c r="D574" s="20"/>
      <x:c r="E574" s="24"/>
      <x:c r="F574" s="20"/>
      <x:c r="G574" s="20"/>
      <x:c r="H574" s="20"/>
    </x:row>
    <x:row r="575">
      <x:c r="A575" s="20"/>
      <x:c r="B575" s="20"/>
      <x:c r="C575" s="20"/>
      <x:c r="D575" s="20"/>
      <x:c r="E575" s="24"/>
      <x:c r="F575" s="20"/>
      <x:c r="G575" s="20"/>
      <x:c r="H575" s="20"/>
    </x:row>
    <x:row r="576">
      <x:c r="A576" s="20"/>
      <x:c r="B576" s="20"/>
      <x:c r="C576" s="20"/>
      <x:c r="D576" s="20"/>
      <x:c r="E576" s="24"/>
      <x:c r="F576" s="20"/>
      <x:c r="G576" s="20"/>
      <x:c r="H576" s="20"/>
    </x:row>
    <x:row r="577">
      <x:c r="A577" s="20"/>
      <x:c r="B577" s="20"/>
      <x:c r="C577" s="20"/>
      <x:c r="D577" s="20"/>
      <x:c r="E577" s="24"/>
      <x:c r="F577" s="20"/>
      <x:c r="G577" s="20"/>
      <x:c r="H577" s="20"/>
    </x:row>
    <x:row r="578">
      <x:c r="A578" s="20"/>
      <x:c r="B578" s="20"/>
      <x:c r="C578" s="20"/>
      <x:c r="D578" s="20"/>
      <x:c r="E578" s="24"/>
      <x:c r="F578" s="20"/>
      <x:c r="G578" s="20"/>
      <x:c r="H578" s="20"/>
    </x:row>
    <x:row r="579">
      <x:c r="A579" s="20"/>
      <x:c r="B579" s="20"/>
      <x:c r="C579" s="20"/>
      <x:c r="D579" s="20"/>
      <x:c r="E579" s="24"/>
      <x:c r="F579" s="20"/>
      <x:c r="G579" s="20"/>
      <x:c r="H579" s="20"/>
    </x:row>
    <x:row r="580">
      <x:c r="A580" s="20"/>
      <x:c r="B580" s="20"/>
      <x:c r="C580" s="20"/>
      <x:c r="D580" s="20"/>
      <x:c r="E580" s="24"/>
      <x:c r="F580" s="20"/>
      <x:c r="G580" s="20"/>
      <x:c r="H580" s="20"/>
    </x:row>
    <x:row r="581">
      <x:c r="A581" s="20"/>
      <x:c r="B581" s="20"/>
      <x:c r="C581" s="20"/>
      <x:c r="D581" s="20"/>
      <x:c r="E581" s="24"/>
      <x:c r="F581" s="20"/>
      <x:c r="G581" s="20"/>
      <x:c r="H581" s="20"/>
    </x:row>
    <x:row r="582">
      <x:c r="A582" s="20"/>
      <x:c r="B582" s="20"/>
      <x:c r="C582" s="20"/>
      <x:c r="D582" s="20"/>
      <x:c r="E582" s="24"/>
      <x:c r="F582" s="20"/>
      <x:c r="G582" s="20"/>
      <x:c r="H582" s="20"/>
    </x:row>
    <x:row r="583">
      <x:c r="A583" s="20"/>
      <x:c r="B583" s="20"/>
      <x:c r="C583" s="20"/>
      <x:c r="D583" s="20"/>
      <x:c r="E583" s="24"/>
      <x:c r="F583" s="20"/>
      <x:c r="G583" s="20"/>
      <x:c r="H583" s="20"/>
    </x:row>
    <x:row r="584">
      <x:c r="A584" s="20"/>
      <x:c r="B584" s="20"/>
      <x:c r="C584" s="20"/>
      <x:c r="D584" s="20"/>
      <x:c r="E584" s="24"/>
      <x:c r="F584" s="20"/>
      <x:c r="G584" s="20"/>
      <x:c r="H584" s="20"/>
    </x:row>
    <x:row r="585">
      <x:c r="A585" s="20"/>
      <x:c r="B585" s="20"/>
      <x:c r="C585" s="20"/>
      <x:c r="D585" s="20"/>
      <x:c r="E585" s="24"/>
      <x:c r="F585" s="20"/>
      <x:c r="G585" s="20"/>
      <x:c r="H585" s="20"/>
    </x:row>
    <x:row r="586">
      <x:c r="A586" s="20"/>
      <x:c r="B586" s="20"/>
      <x:c r="C586" s="20"/>
      <x:c r="D586" s="20"/>
      <x:c r="E586" s="24"/>
      <x:c r="F586" s="20"/>
      <x:c r="G586" s="20"/>
      <x:c r="H586" s="20"/>
    </x:row>
    <x:row r="587">
      <x:c r="A587" s="20"/>
      <x:c r="B587" s="20"/>
      <x:c r="C587" s="20"/>
      <x:c r="D587" s="20"/>
      <x:c r="E587" s="24"/>
      <x:c r="F587" s="20"/>
      <x:c r="G587" s="20"/>
      <x:c r="H587" s="20"/>
    </x:row>
    <x:row r="588">
      <x:c r="A588" s="20"/>
      <x:c r="B588" s="20"/>
      <x:c r="C588" s="20"/>
      <x:c r="D588" s="20"/>
      <x:c r="E588" s="24"/>
      <x:c r="F588" s="20"/>
      <x:c r="G588" s="20"/>
      <x:c r="H588" s="20"/>
    </x:row>
    <x:row r="589">
      <x:c r="A589" s="20"/>
      <x:c r="B589" s="20"/>
      <x:c r="C589" s="20"/>
      <x:c r="D589" s="20"/>
      <x:c r="E589" s="24"/>
      <x:c r="F589" s="20"/>
      <x:c r="G589" s="20"/>
      <x:c r="H589" s="20"/>
    </x:row>
    <x:row r="590">
      <x:c r="A590" s="20"/>
      <x:c r="B590" s="20"/>
      <x:c r="C590" s="20"/>
      <x:c r="D590" s="20"/>
      <x:c r="E590" s="24"/>
      <x:c r="F590" s="20"/>
      <x:c r="G590" s="20"/>
      <x:c r="H590" s="20"/>
    </x:row>
    <x:row r="591">
      <x:c r="A591" s="20"/>
      <x:c r="B591" s="20"/>
      <x:c r="C591" s="20"/>
      <x:c r="D591" s="20"/>
      <x:c r="E591" s="24"/>
      <x:c r="F591" s="20"/>
      <x:c r="G591" s="20"/>
      <x:c r="H591" s="20"/>
    </x:row>
    <x:row r="592">
      <x:c r="A592" s="20"/>
      <x:c r="B592" s="20"/>
      <x:c r="C592" s="20"/>
      <x:c r="D592" s="20"/>
      <x:c r="E592" s="24"/>
      <x:c r="F592" s="20"/>
      <x:c r="G592" s="20"/>
      <x:c r="H592" s="20"/>
    </x:row>
    <x:row r="593">
      <x:c r="A593" s="20"/>
      <x:c r="B593" s="20"/>
      <x:c r="C593" s="20"/>
      <x:c r="D593" s="20"/>
      <x:c r="E593" s="24"/>
      <x:c r="F593" s="20"/>
      <x:c r="G593" s="20"/>
      <x:c r="H593" s="20"/>
    </x:row>
    <x:row r="594">
      <x:c r="A594" s="20"/>
      <x:c r="B594" s="20"/>
      <x:c r="C594" s="20"/>
      <x:c r="D594" s="20"/>
      <x:c r="E594" s="24"/>
      <x:c r="F594" s="20"/>
      <x:c r="G594" s="20"/>
      <x:c r="H594" s="20"/>
    </x:row>
    <x:row r="595">
      <x:c r="A595" s="20"/>
      <x:c r="B595" s="20"/>
      <x:c r="C595" s="20"/>
      <x:c r="D595" s="20"/>
      <x:c r="E595" s="24"/>
      <x:c r="F595" s="20"/>
      <x:c r="G595" s="20"/>
      <x:c r="H595" s="20"/>
    </x:row>
    <x:row r="596">
      <x:c r="A596" s="20"/>
      <x:c r="B596" s="20"/>
      <x:c r="C596" s="20"/>
      <x:c r="D596" s="20"/>
      <x:c r="E596" s="24"/>
      <x:c r="F596" s="20"/>
      <x:c r="G596" s="20"/>
      <x:c r="H596" s="20"/>
    </x:row>
    <x:row r="597">
      <x:c r="A597" s="20"/>
      <x:c r="B597" s="20"/>
      <x:c r="C597" s="20"/>
      <x:c r="D597" s="20"/>
      <x:c r="E597" s="24"/>
      <x:c r="F597" s="20"/>
      <x:c r="G597" s="20"/>
      <x:c r="H597" s="20"/>
    </x:row>
    <x:row r="598">
      <x:c r="A598" s="20"/>
      <x:c r="B598" s="20"/>
      <x:c r="C598" s="20"/>
      <x:c r="D598" s="20"/>
      <x:c r="E598" s="24"/>
      <x:c r="F598" s="20"/>
      <x:c r="G598" s="20"/>
      <x:c r="H598" s="20"/>
    </x:row>
    <x:row r="599">
      <x:c r="A599" s="20"/>
      <x:c r="B599" s="20"/>
      <x:c r="C599" s="20"/>
      <x:c r="D599" s="20"/>
      <x:c r="E599" s="24"/>
      <x:c r="F599" s="20"/>
      <x:c r="G599" s="20"/>
      <x:c r="H599" s="20"/>
    </x:row>
    <x:row r="600">
      <x:c r="A600" s="20"/>
      <x:c r="B600" s="20"/>
      <x:c r="C600" s="20"/>
      <x:c r="D600" s="20"/>
      <x:c r="E600" s="24"/>
      <x:c r="F600" s="20"/>
      <x:c r="G600" s="20"/>
      <x:c r="H600" s="20"/>
    </x:row>
    <x:row r="601">
      <x:c r="A601" s="20"/>
      <x:c r="B601" s="20"/>
      <x:c r="C601" s="20"/>
      <x:c r="D601" s="20"/>
      <x:c r="E601" s="24"/>
      <x:c r="F601" s="20"/>
      <x:c r="G601" s="20"/>
      <x:c r="H601" s="20"/>
    </x:row>
    <x:row r="602">
      <x:c r="A602" s="20"/>
      <x:c r="B602" s="20"/>
      <x:c r="C602" s="20"/>
      <x:c r="D602" s="20"/>
      <x:c r="E602" s="24"/>
      <x:c r="F602" s="20"/>
      <x:c r="G602" s="20"/>
      <x:c r="H602" s="20"/>
    </x:row>
    <x:row r="603">
      <x:c r="A603" s="20"/>
      <x:c r="B603" s="20"/>
      <x:c r="C603" s="20"/>
      <x:c r="D603" s="20"/>
      <x:c r="E603" s="24"/>
      <x:c r="F603" s="20"/>
      <x:c r="G603" s="20"/>
      <x:c r="H603" s="20"/>
    </x:row>
    <x:row r="604">
      <x:c r="A604" s="20"/>
      <x:c r="B604" s="20"/>
      <x:c r="C604" s="20"/>
      <x:c r="D604" s="20"/>
      <x:c r="E604" s="24"/>
      <x:c r="F604" s="20"/>
      <x:c r="G604" s="20"/>
      <x:c r="H604" s="20"/>
    </x:row>
    <x:row r="605">
      <x:c r="A605" s="20"/>
      <x:c r="B605" s="20"/>
      <x:c r="C605" s="20"/>
      <x:c r="D605" s="20"/>
      <x:c r="E605" s="24"/>
      <x:c r="F605" s="20"/>
      <x:c r="G605" s="20"/>
      <x:c r="H605" s="20"/>
    </x:row>
    <x:row r="606">
      <x:c r="A606" s="20"/>
      <x:c r="B606" s="20"/>
      <x:c r="C606" s="20"/>
      <x:c r="D606" s="20"/>
      <x:c r="E606" s="24"/>
      <x:c r="F606" s="20"/>
      <x:c r="G606" s="20"/>
      <x:c r="H606" s="20"/>
    </x:row>
    <x:row r="607">
      <x:c r="A607" s="20"/>
      <x:c r="B607" s="20"/>
      <x:c r="C607" s="20"/>
      <x:c r="D607" s="20"/>
      <x:c r="E607" s="24"/>
      <x:c r="F607" s="20"/>
      <x:c r="G607" s="20"/>
      <x:c r="H607" s="20"/>
    </x:row>
    <x:row r="608">
      <x:c r="A608" s="20"/>
      <x:c r="B608" s="20"/>
      <x:c r="C608" s="20"/>
      <x:c r="D608" s="20"/>
      <x:c r="E608" s="24"/>
      <x:c r="F608" s="20"/>
      <x:c r="G608" s="20"/>
      <x:c r="H608" s="20"/>
    </x:row>
    <x:row r="609">
      <x:c r="A609" s="20"/>
      <x:c r="B609" s="20"/>
      <x:c r="C609" s="20"/>
      <x:c r="D609" s="20"/>
      <x:c r="E609" s="24"/>
      <x:c r="F609" s="20"/>
      <x:c r="G609" s="20"/>
      <x:c r="H609" s="20"/>
    </x:row>
    <x:row r="610">
      <x:c r="A610" s="20"/>
      <x:c r="B610" s="20"/>
      <x:c r="C610" s="20"/>
      <x:c r="D610" s="20"/>
      <x:c r="E610" s="24"/>
      <x:c r="F610" s="20"/>
      <x:c r="G610" s="20"/>
      <x:c r="H610" s="20"/>
    </x:row>
    <x:row r="611">
      <x:c r="A611" s="20"/>
      <x:c r="B611" s="20"/>
      <x:c r="C611" s="20"/>
      <x:c r="D611" s="20"/>
      <x:c r="E611" s="24"/>
      <x:c r="F611" s="20"/>
      <x:c r="G611" s="20"/>
      <x:c r="H611" s="20"/>
    </x:row>
    <x:row r="612">
      <x:c r="A612" s="20"/>
      <x:c r="B612" s="20"/>
      <x:c r="C612" s="20"/>
      <x:c r="D612" s="20"/>
      <x:c r="E612" s="24"/>
      <x:c r="F612" s="20"/>
      <x:c r="G612" s="20"/>
      <x:c r="H612" s="20"/>
    </x:row>
    <x:row r="613">
      <x:c r="A613" s="20"/>
      <x:c r="B613" s="20"/>
      <x:c r="C613" s="20"/>
      <x:c r="D613" s="20"/>
      <x:c r="E613" s="24"/>
      <x:c r="F613" s="20"/>
      <x:c r="G613" s="20"/>
      <x:c r="H613" s="20"/>
    </x:row>
    <x:row r="614">
      <x:c r="A614" s="20"/>
      <x:c r="B614" s="20"/>
      <x:c r="C614" s="20"/>
      <x:c r="D614" s="20"/>
      <x:c r="E614" s="24"/>
      <x:c r="F614" s="20"/>
      <x:c r="G614" s="20"/>
      <x:c r="H614" s="20"/>
    </x:row>
    <x:row r="615">
      <x:c r="A615" s="20"/>
      <x:c r="B615" s="20"/>
      <x:c r="C615" s="20"/>
      <x:c r="D615" s="20"/>
      <x:c r="E615" s="24"/>
      <x:c r="F615" s="20"/>
      <x:c r="G615" s="20"/>
      <x:c r="H615" s="20"/>
    </x:row>
    <x:row r="616">
      <x:c r="A616" s="20"/>
      <x:c r="B616" s="20"/>
      <x:c r="C616" s="20"/>
      <x:c r="D616" s="20"/>
      <x:c r="E616" s="24"/>
      <x:c r="F616" s="20"/>
      <x:c r="G616" s="20"/>
      <x:c r="H616" s="20"/>
    </x:row>
    <x:row r="617">
      <x:c r="A617" s="20"/>
      <x:c r="B617" s="20"/>
      <x:c r="C617" s="20"/>
      <x:c r="D617" s="20"/>
      <x:c r="E617" s="24"/>
      <x:c r="F617" s="20"/>
      <x:c r="G617" s="20"/>
      <x:c r="H617" s="20"/>
    </x:row>
    <x:row r="618">
      <x:c r="A618" s="20"/>
      <x:c r="B618" s="20"/>
      <x:c r="C618" s="20"/>
      <x:c r="D618" s="20"/>
      <x:c r="E618" s="24"/>
      <x:c r="F618" s="20"/>
      <x:c r="G618" s="20"/>
      <x:c r="H618" s="20"/>
    </x:row>
    <x:row r="619">
      <x:c r="A619" s="20"/>
      <x:c r="B619" s="20"/>
      <x:c r="C619" s="20"/>
      <x:c r="D619" s="20"/>
      <x:c r="E619" s="24"/>
      <x:c r="F619" s="20"/>
      <x:c r="G619" s="20"/>
      <x:c r="H619" s="20"/>
    </x:row>
    <x:row r="620">
      <x:c r="A620" s="20"/>
      <x:c r="B620" s="20"/>
      <x:c r="C620" s="20"/>
      <x:c r="D620" s="20"/>
      <x:c r="E620" s="24"/>
      <x:c r="F620" s="20"/>
      <x:c r="G620" s="20"/>
      <x:c r="H620" s="20"/>
    </x:row>
    <x:row r="621">
      <x:c r="A621" s="20"/>
      <x:c r="B621" s="20"/>
      <x:c r="C621" s="20"/>
      <x:c r="D621" s="20"/>
      <x:c r="E621" s="24"/>
      <x:c r="F621" s="20"/>
      <x:c r="G621" s="20"/>
      <x:c r="H621" s="20"/>
    </x:row>
    <x:row r="622">
      <x:c r="A622" s="20"/>
      <x:c r="B622" s="20"/>
      <x:c r="C622" s="20"/>
      <x:c r="D622" s="20"/>
      <x:c r="E622" s="24"/>
      <x:c r="F622" s="20"/>
      <x:c r="G622" s="20"/>
      <x:c r="H622" s="20"/>
    </x:row>
    <x:row r="623">
      <x:c r="A623" s="20"/>
      <x:c r="B623" s="20"/>
      <x:c r="C623" s="20"/>
      <x:c r="D623" s="20"/>
      <x:c r="E623" s="24"/>
      <x:c r="F623" s="20"/>
      <x:c r="G623" s="20"/>
      <x:c r="H623" s="20"/>
    </x:row>
    <x:row r="624">
      <x:c r="A624" s="20"/>
      <x:c r="B624" s="20"/>
      <x:c r="C624" s="20"/>
      <x:c r="D624" s="20"/>
      <x:c r="E624" s="24"/>
      <x:c r="F624" s="20"/>
      <x:c r="G624" s="20"/>
      <x:c r="H624" s="20"/>
    </x:row>
    <x:row r="625">
      <x:c r="A625" s="20"/>
      <x:c r="B625" s="20"/>
      <x:c r="C625" s="20"/>
      <x:c r="D625" s="20"/>
      <x:c r="E625" s="24"/>
      <x:c r="F625" s="20"/>
      <x:c r="G625" s="20"/>
      <x:c r="H625" s="20"/>
    </x:row>
    <x:row r="626">
      <x:c r="A626" s="20"/>
      <x:c r="B626" s="20"/>
      <x:c r="C626" s="20"/>
      <x:c r="D626" s="20"/>
      <x:c r="E626" s="24"/>
      <x:c r="F626" s="20"/>
      <x:c r="G626" s="20"/>
      <x:c r="H626" s="20"/>
    </x:row>
    <x:row r="627">
      <x:c r="A627" s="20"/>
      <x:c r="B627" s="20"/>
      <x:c r="C627" s="20"/>
      <x:c r="D627" s="20"/>
      <x:c r="E627" s="24"/>
      <x:c r="F627" s="20"/>
      <x:c r="G627" s="20"/>
      <x:c r="H627" s="20"/>
    </x:row>
    <x:row r="628">
      <x:c r="A628" s="20"/>
      <x:c r="B628" s="20"/>
      <x:c r="C628" s="20"/>
      <x:c r="D628" s="20"/>
      <x:c r="E628" s="24"/>
      <x:c r="F628" s="20"/>
      <x:c r="G628" s="20"/>
      <x:c r="H628" s="20"/>
    </x:row>
    <x:row r="629">
      <x:c r="A629" s="20"/>
      <x:c r="B629" s="20"/>
      <x:c r="C629" s="20"/>
      <x:c r="D629" s="20"/>
      <x:c r="E629" s="24"/>
      <x:c r="F629" s="20"/>
      <x:c r="G629" s="20"/>
      <x:c r="H629" s="20"/>
    </x:row>
    <x:row r="630">
      <x:c r="A630" s="20"/>
      <x:c r="B630" s="20"/>
      <x:c r="C630" s="20"/>
      <x:c r="D630" s="20"/>
      <x:c r="E630" s="24"/>
      <x:c r="F630" s="20"/>
      <x:c r="G630" s="20"/>
      <x:c r="H630" s="20"/>
    </x:row>
    <x:row r="631">
      <x:c r="A631" s="20"/>
      <x:c r="B631" s="20"/>
      <x:c r="C631" s="20"/>
      <x:c r="D631" s="20"/>
      <x:c r="E631" s="24"/>
      <x:c r="F631" s="20"/>
      <x:c r="G631" s="20"/>
      <x:c r="H631" s="20"/>
    </x:row>
    <x:row r="632">
      <x:c r="A632" s="20"/>
      <x:c r="B632" s="20"/>
      <x:c r="C632" s="20"/>
      <x:c r="D632" s="20"/>
      <x:c r="E632" s="24"/>
      <x:c r="F632" s="20"/>
      <x:c r="G632" s="20"/>
      <x:c r="H632" s="20"/>
    </x:row>
    <x:row r="633">
      <x:c r="A633" s="20"/>
      <x:c r="B633" s="20"/>
      <x:c r="C633" s="20"/>
      <x:c r="D633" s="20"/>
      <x:c r="E633" s="24"/>
      <x:c r="F633" s="20"/>
      <x:c r="G633" s="20"/>
      <x:c r="H633" s="20"/>
    </x:row>
    <x:row r="634">
      <x:c r="A634" s="20"/>
      <x:c r="B634" s="20"/>
      <x:c r="C634" s="20"/>
      <x:c r="D634" s="20"/>
      <x:c r="E634" s="24"/>
      <x:c r="F634" s="20"/>
      <x:c r="G634" s="20"/>
      <x:c r="H634" s="20"/>
    </x:row>
    <x:row r="635">
      <x:c r="A635" s="20"/>
      <x:c r="B635" s="20"/>
      <x:c r="C635" s="20"/>
      <x:c r="D635" s="20"/>
      <x:c r="E635" s="24"/>
      <x:c r="F635" s="20"/>
      <x:c r="G635" s="20"/>
      <x:c r="H635" s="20"/>
    </x:row>
    <x:row r="636">
      <x:c r="A636" s="20"/>
      <x:c r="B636" s="20"/>
      <x:c r="C636" s="20"/>
      <x:c r="D636" s="20"/>
      <x:c r="E636" s="24"/>
      <x:c r="F636" s="20"/>
      <x:c r="G636" s="20"/>
      <x:c r="H636" s="20"/>
    </x:row>
    <x:row r="637">
      <x:c r="A637" s="20"/>
      <x:c r="B637" s="20"/>
      <x:c r="C637" s="20"/>
      <x:c r="D637" s="20"/>
      <x:c r="E637" s="24"/>
      <x:c r="F637" s="20"/>
      <x:c r="G637" s="20"/>
      <x:c r="H637" s="20"/>
    </x:row>
    <x:row r="638">
      <x:c r="A638" s="20"/>
      <x:c r="B638" s="20"/>
      <x:c r="C638" s="20"/>
      <x:c r="D638" s="20"/>
      <x:c r="E638" s="24"/>
      <x:c r="F638" s="20"/>
      <x:c r="G638" s="20"/>
      <x:c r="H638" s="20"/>
    </x:row>
    <x:row r="639">
      <x:c r="A639" s="20"/>
      <x:c r="B639" s="20"/>
      <x:c r="C639" s="20"/>
      <x:c r="D639" s="20"/>
      <x:c r="E639" s="24"/>
      <x:c r="F639" s="20"/>
      <x:c r="G639" s="20"/>
      <x:c r="H639" s="20"/>
    </x:row>
    <x:row r="640">
      <x:c r="A640" s="20"/>
      <x:c r="B640" s="20"/>
      <x:c r="C640" s="20"/>
      <x:c r="D640" s="20"/>
      <x:c r="E640" s="24"/>
      <x:c r="F640" s="20"/>
      <x:c r="G640" s="20"/>
      <x:c r="H640" s="20"/>
    </x:row>
    <x:row r="641">
      <x:c r="A641" s="20"/>
      <x:c r="B641" s="20"/>
      <x:c r="C641" s="20"/>
      <x:c r="D641" s="20"/>
      <x:c r="E641" s="24"/>
      <x:c r="F641" s="20"/>
      <x:c r="G641" s="20"/>
      <x:c r="H641" s="20"/>
    </x:row>
    <x:row r="642">
      <x:c r="A642" s="20"/>
      <x:c r="B642" s="20"/>
      <x:c r="C642" s="20"/>
      <x:c r="D642" s="20"/>
      <x:c r="E642" s="24"/>
      <x:c r="F642" s="20"/>
      <x:c r="G642" s="20"/>
      <x:c r="H642" s="20"/>
    </x:row>
    <x:row r="643">
      <x:c r="A643" s="20"/>
      <x:c r="B643" s="20"/>
      <x:c r="C643" s="20"/>
      <x:c r="D643" s="20"/>
      <x:c r="E643" s="24"/>
      <x:c r="F643" s="20"/>
      <x:c r="G643" s="20"/>
      <x:c r="H643" s="20"/>
    </x:row>
    <x:row r="644">
      <x:c r="A644" s="20"/>
      <x:c r="B644" s="20"/>
      <x:c r="C644" s="20"/>
      <x:c r="D644" s="20"/>
      <x:c r="E644" s="24"/>
      <x:c r="F644" s="20"/>
      <x:c r="G644" s="20"/>
      <x:c r="H644" s="20"/>
    </x:row>
    <x:row r="645">
      <x:c r="A645" s="20"/>
      <x:c r="B645" s="20"/>
      <x:c r="C645" s="20"/>
      <x:c r="D645" s="20"/>
      <x:c r="E645" s="24"/>
      <x:c r="F645" s="20"/>
      <x:c r="G645" s="20"/>
      <x:c r="H645" s="20"/>
    </x:row>
    <x:row r="646">
      <x:c r="A646" s="20"/>
      <x:c r="B646" s="20"/>
      <x:c r="C646" s="20"/>
      <x:c r="D646" s="20"/>
      <x:c r="E646" s="24"/>
      <x:c r="F646" s="20"/>
      <x:c r="G646" s="20"/>
      <x:c r="H646" s="20"/>
    </x:row>
    <x:row r="647">
      <x:c r="A647" s="20"/>
      <x:c r="B647" s="20"/>
      <x:c r="C647" s="20"/>
      <x:c r="D647" s="20"/>
      <x:c r="E647" s="24"/>
      <x:c r="F647" s="20"/>
      <x:c r="G647" s="20"/>
      <x:c r="H647" s="20"/>
    </x:row>
    <x:row r="648">
      <x:c r="A648" s="20"/>
      <x:c r="B648" s="20"/>
      <x:c r="C648" s="20"/>
      <x:c r="D648" s="20"/>
      <x:c r="E648" s="24"/>
      <x:c r="F648" s="20"/>
      <x:c r="G648" s="20"/>
      <x:c r="H648" s="20"/>
    </x:row>
    <x:row r="649">
      <x:c r="A649" s="20"/>
      <x:c r="B649" s="20"/>
      <x:c r="C649" s="20"/>
      <x:c r="D649" s="20"/>
      <x:c r="E649" s="24"/>
      <x:c r="F649" s="20"/>
      <x:c r="G649" s="20"/>
      <x:c r="H649" s="20"/>
    </x:row>
    <x:row r="650">
      <x:c r="A650" s="20"/>
      <x:c r="B650" s="20"/>
      <x:c r="C650" s="20"/>
      <x:c r="D650" s="20"/>
      <x:c r="E650" s="24"/>
      <x:c r="F650" s="20"/>
      <x:c r="G650" s="20"/>
      <x:c r="H650" s="20"/>
    </x:row>
    <x:row r="651">
      <x:c r="A651" s="20"/>
      <x:c r="B651" s="20"/>
      <x:c r="C651" s="20"/>
      <x:c r="D651" s="20"/>
      <x:c r="E651" s="24"/>
      <x:c r="F651" s="20"/>
      <x:c r="G651" s="20"/>
      <x:c r="H651" s="20"/>
    </x:row>
    <x:row r="652">
      <x:c r="A652" s="20"/>
      <x:c r="B652" s="20"/>
      <x:c r="C652" s="20"/>
      <x:c r="D652" s="20"/>
      <x:c r="E652" s="24"/>
      <x:c r="F652" s="20"/>
      <x:c r="G652" s="20"/>
      <x:c r="H652" s="20"/>
    </x:row>
    <x:row r="653">
      <x:c r="A653" s="20"/>
      <x:c r="B653" s="20"/>
      <x:c r="C653" s="20"/>
      <x:c r="D653" s="20"/>
      <x:c r="E653" s="24"/>
      <x:c r="F653" s="20"/>
      <x:c r="G653" s="20"/>
      <x:c r="H653" s="20"/>
    </x:row>
    <x:row r="654">
      <x:c r="A654" s="20"/>
      <x:c r="B654" s="20"/>
      <x:c r="C654" s="20"/>
      <x:c r="D654" s="20"/>
      <x:c r="E654" s="24"/>
      <x:c r="F654" s="20"/>
      <x:c r="G654" s="20"/>
      <x:c r="H654" s="20"/>
    </x:row>
    <x:row r="655">
      <x:c r="A655" s="20"/>
      <x:c r="B655" s="20"/>
      <x:c r="C655" s="20"/>
      <x:c r="D655" s="20"/>
      <x:c r="E655" s="24"/>
      <x:c r="F655" s="20"/>
      <x:c r="G655" s="20"/>
      <x:c r="H655" s="20"/>
    </x:row>
    <x:row r="656">
      <x:c r="A656" s="20"/>
      <x:c r="B656" s="20"/>
      <x:c r="C656" s="20"/>
      <x:c r="D656" s="20"/>
      <x:c r="E656" s="24"/>
      <x:c r="F656" s="20"/>
      <x:c r="G656" s="20"/>
      <x:c r="H656" s="20"/>
    </x:row>
    <x:row r="657">
      <x:c r="A657" s="20"/>
      <x:c r="B657" s="20"/>
      <x:c r="C657" s="20"/>
      <x:c r="D657" s="20"/>
      <x:c r="E657" s="24"/>
      <x:c r="F657" s="20"/>
      <x:c r="G657" s="20"/>
      <x:c r="H657" s="20"/>
    </x:row>
    <x:row r="658">
      <x:c r="A658" s="20"/>
      <x:c r="B658" s="20"/>
      <x:c r="C658" s="20"/>
      <x:c r="D658" s="20"/>
      <x:c r="E658" s="24"/>
      <x:c r="F658" s="20"/>
      <x:c r="G658" s="20"/>
      <x:c r="H658" s="20"/>
    </x:row>
    <x:row r="659">
      <x:c r="A659" s="20"/>
      <x:c r="B659" s="20"/>
      <x:c r="C659" s="20"/>
      <x:c r="D659" s="20"/>
      <x:c r="E659" s="24"/>
      <x:c r="F659" s="20"/>
      <x:c r="G659" s="20"/>
      <x:c r="H659" s="20"/>
    </x:row>
    <x:row r="660">
      <x:c r="A660" s="20"/>
      <x:c r="B660" s="20"/>
      <x:c r="C660" s="20"/>
      <x:c r="D660" s="20"/>
      <x:c r="E660" s="24"/>
      <x:c r="F660" s="20"/>
      <x:c r="G660" s="20"/>
      <x:c r="H660" s="20"/>
    </x:row>
    <x:row r="661">
      <x:c r="A661" s="20"/>
      <x:c r="B661" s="20"/>
      <x:c r="C661" s="20"/>
      <x:c r="D661" s="20"/>
      <x:c r="E661" s="24"/>
      <x:c r="F661" s="20"/>
      <x:c r="G661" s="20"/>
      <x:c r="H661" s="20"/>
    </x:row>
    <x:row r="662">
      <x:c r="A662" s="20"/>
      <x:c r="B662" s="20"/>
      <x:c r="C662" s="20"/>
      <x:c r="D662" s="20"/>
      <x:c r="E662" s="24"/>
      <x:c r="F662" s="20"/>
      <x:c r="G662" s="20"/>
      <x:c r="H662" s="20"/>
    </x:row>
    <x:row r="663">
      <x:c r="A663" s="20"/>
      <x:c r="B663" s="20"/>
      <x:c r="C663" s="20"/>
      <x:c r="D663" s="20"/>
      <x:c r="E663" s="24"/>
      <x:c r="F663" s="20"/>
      <x:c r="G663" s="20"/>
      <x:c r="H663" s="20"/>
    </x:row>
    <x:row r="664">
      <x:c r="A664" s="20"/>
      <x:c r="B664" s="20"/>
      <x:c r="C664" s="20"/>
      <x:c r="D664" s="20"/>
      <x:c r="E664" s="24"/>
      <x:c r="F664" s="20"/>
      <x:c r="G664" s="20"/>
      <x:c r="H664" s="20"/>
    </x:row>
    <x:row r="665">
      <x:c r="A665" s="20"/>
      <x:c r="B665" s="20"/>
      <x:c r="C665" s="20"/>
      <x:c r="D665" s="20"/>
      <x:c r="E665" s="24"/>
      <x:c r="F665" s="20"/>
      <x:c r="G665" s="20"/>
      <x:c r="H665" s="20"/>
    </x:row>
    <x:row r="666">
      <x:c r="A666" s="20"/>
      <x:c r="B666" s="20"/>
      <x:c r="C666" s="20"/>
      <x:c r="D666" s="20"/>
      <x:c r="E666" s="24"/>
      <x:c r="F666" s="20"/>
      <x:c r="G666" s="20"/>
      <x:c r="H666" s="20"/>
    </x:row>
    <x:row r="667">
      <x:c r="A667" s="20"/>
      <x:c r="B667" s="20"/>
      <x:c r="C667" s="20"/>
      <x:c r="D667" s="20"/>
      <x:c r="E667" s="24"/>
      <x:c r="F667" s="20"/>
      <x:c r="G667" s="20"/>
      <x:c r="H667" s="20"/>
    </x:row>
    <x:row r="668">
      <x:c r="A668" s="20"/>
      <x:c r="B668" s="20"/>
      <x:c r="C668" s="20"/>
      <x:c r="D668" s="20"/>
      <x:c r="E668" s="24"/>
      <x:c r="F668" s="20"/>
      <x:c r="G668" s="20"/>
      <x:c r="H668" s="20"/>
    </x:row>
    <x:row r="669">
      <x:c r="A669" s="20"/>
      <x:c r="B669" s="20"/>
      <x:c r="C669" s="20"/>
      <x:c r="D669" s="20"/>
      <x:c r="E669" s="24"/>
      <x:c r="F669" s="20"/>
      <x:c r="G669" s="20"/>
      <x:c r="H669" s="20"/>
    </x:row>
    <x:row r="670">
      <x:c r="A670" s="20"/>
      <x:c r="B670" s="20"/>
      <x:c r="C670" s="20"/>
      <x:c r="D670" s="20"/>
      <x:c r="E670" s="24"/>
      <x:c r="F670" s="20"/>
      <x:c r="G670" s="20"/>
      <x:c r="H670" s="20"/>
    </x:row>
    <x:row r="671">
      <x:c r="A671" s="20"/>
      <x:c r="B671" s="20"/>
      <x:c r="C671" s="20"/>
      <x:c r="D671" s="20"/>
      <x:c r="E671" s="24"/>
      <x:c r="F671" s="20"/>
      <x:c r="G671" s="20"/>
      <x:c r="H671" s="20"/>
    </x:row>
    <x:row r="672">
      <x:c r="A672" s="20"/>
      <x:c r="B672" s="20"/>
      <x:c r="C672" s="20"/>
      <x:c r="D672" s="20"/>
      <x:c r="E672" s="24"/>
      <x:c r="F672" s="20"/>
      <x:c r="G672" s="20"/>
      <x:c r="H672" s="20"/>
    </x:row>
    <x:row r="673">
      <x:c r="A673" s="20"/>
      <x:c r="B673" s="20"/>
      <x:c r="C673" s="20"/>
      <x:c r="D673" s="20"/>
      <x:c r="E673" s="24"/>
      <x:c r="F673" s="20"/>
      <x:c r="G673" s="20"/>
      <x:c r="H673" s="20"/>
    </x:row>
    <x:row r="674">
      <x:c r="A674" s="20"/>
      <x:c r="B674" s="20"/>
      <x:c r="C674" s="20"/>
      <x:c r="D674" s="20"/>
      <x:c r="E674" s="24"/>
      <x:c r="F674" s="20"/>
      <x:c r="G674" s="20"/>
      <x:c r="H674" s="20"/>
    </x:row>
    <x:row r="675">
      <x:c r="A675" s="20"/>
      <x:c r="B675" s="20"/>
      <x:c r="C675" s="20"/>
      <x:c r="D675" s="20"/>
      <x:c r="E675" s="24"/>
      <x:c r="F675" s="20"/>
      <x:c r="G675" s="20"/>
      <x:c r="H675" s="20"/>
    </x:row>
    <x:row r="676">
      <x:c r="A676" s="20"/>
      <x:c r="B676" s="20"/>
      <x:c r="C676" s="20"/>
      <x:c r="D676" s="20"/>
      <x:c r="E676" s="24"/>
      <x:c r="F676" s="20"/>
      <x:c r="G676" s="20"/>
      <x:c r="H676" s="20"/>
    </x:row>
    <x:row r="677">
      <x:c r="A677" s="20"/>
      <x:c r="B677" s="20"/>
      <x:c r="C677" s="20"/>
      <x:c r="D677" s="20"/>
      <x:c r="E677" s="24"/>
      <x:c r="F677" s="20"/>
      <x:c r="G677" s="20"/>
      <x:c r="H677" s="20"/>
    </x:row>
    <x:row r="678">
      <x:c r="A678" s="20"/>
      <x:c r="B678" s="20"/>
      <x:c r="C678" s="20"/>
      <x:c r="D678" s="20"/>
      <x:c r="E678" s="24"/>
      <x:c r="F678" s="20"/>
      <x:c r="G678" s="20"/>
      <x:c r="H678" s="20"/>
    </x:row>
    <x:row r="679">
      <x:c r="A679" s="20"/>
      <x:c r="B679" s="20"/>
      <x:c r="C679" s="20"/>
      <x:c r="D679" s="20"/>
      <x:c r="E679" s="24"/>
      <x:c r="F679" s="20"/>
      <x:c r="G679" s="20"/>
      <x:c r="H679" s="20"/>
    </x:row>
    <x:row r="680">
      <x:c r="A680" s="20"/>
      <x:c r="B680" s="20"/>
      <x:c r="C680" s="20"/>
      <x:c r="D680" s="20"/>
      <x:c r="E680" s="24"/>
      <x:c r="F680" s="20"/>
      <x:c r="G680" s="20"/>
      <x:c r="H680" s="20"/>
    </x:row>
    <x:row r="681">
      <x:c r="A681" s="20"/>
      <x:c r="B681" s="20"/>
      <x:c r="C681" s="20"/>
      <x:c r="D681" s="20"/>
      <x:c r="E681" s="24"/>
      <x:c r="F681" s="20"/>
      <x:c r="G681" s="20"/>
      <x:c r="H681" s="20"/>
    </x:row>
    <x:row r="682">
      <x:c r="A682" s="20"/>
      <x:c r="B682" s="20"/>
      <x:c r="C682" s="20"/>
      <x:c r="D682" s="20"/>
      <x:c r="E682" s="24"/>
      <x:c r="F682" s="20"/>
      <x:c r="G682" s="20"/>
      <x:c r="H682" s="20"/>
    </x:row>
    <x:row r="683">
      <x:c r="A683" s="20"/>
      <x:c r="B683" s="20"/>
      <x:c r="C683" s="20"/>
      <x:c r="D683" s="20"/>
      <x:c r="E683" s="24"/>
      <x:c r="F683" s="20"/>
      <x:c r="G683" s="20"/>
      <x:c r="H683" s="20"/>
    </x:row>
    <x:row r="684">
      <x:c r="A684" s="20"/>
      <x:c r="B684" s="20"/>
      <x:c r="C684" s="20"/>
      <x:c r="D684" s="20"/>
      <x:c r="E684" s="24"/>
      <x:c r="F684" s="20"/>
      <x:c r="G684" s="20"/>
      <x:c r="H684" s="20"/>
    </x:row>
    <x:row r="685">
      <x:c r="A685" s="20"/>
      <x:c r="B685" s="20"/>
      <x:c r="C685" s="20"/>
      <x:c r="D685" s="20"/>
      <x:c r="E685" s="24"/>
      <x:c r="F685" s="20"/>
      <x:c r="G685" s="20"/>
      <x:c r="H685" s="20"/>
    </x:row>
    <x:row r="686">
      <x:c r="A686" s="20"/>
      <x:c r="B686" s="20"/>
      <x:c r="C686" s="20"/>
      <x:c r="D686" s="20"/>
      <x:c r="E686" s="24"/>
      <x:c r="F686" s="20"/>
      <x:c r="G686" s="20"/>
      <x:c r="H686" s="20"/>
    </x:row>
    <x:row r="687">
      <x:c r="A687" s="20"/>
      <x:c r="B687" s="20"/>
      <x:c r="C687" s="20"/>
      <x:c r="D687" s="20"/>
      <x:c r="E687" s="24"/>
      <x:c r="F687" s="20"/>
      <x:c r="G687" s="20"/>
      <x:c r="H687" s="20"/>
    </x:row>
    <x:row r="688">
      <x:c r="A688" s="20"/>
      <x:c r="B688" s="20"/>
      <x:c r="C688" s="20"/>
      <x:c r="D688" s="20"/>
      <x:c r="E688" s="24"/>
      <x:c r="F688" s="20"/>
      <x:c r="G688" s="20"/>
      <x:c r="H688" s="20"/>
    </x:row>
    <x:row r="689">
      <x:c r="A689" s="20"/>
      <x:c r="B689" s="20"/>
      <x:c r="C689" s="20"/>
      <x:c r="D689" s="20"/>
      <x:c r="E689" s="24"/>
      <x:c r="F689" s="20"/>
      <x:c r="G689" s="20"/>
      <x:c r="H689" s="20"/>
    </x:row>
    <x:row r="690">
      <x:c r="A690" s="20"/>
      <x:c r="B690" s="20"/>
      <x:c r="C690" s="20"/>
      <x:c r="D690" s="20"/>
      <x:c r="E690" s="24"/>
      <x:c r="F690" s="20"/>
      <x:c r="G690" s="20"/>
      <x:c r="H690" s="20"/>
    </x:row>
    <x:row r="691">
      <x:c r="A691" s="20"/>
      <x:c r="B691" s="20"/>
      <x:c r="C691" s="20"/>
      <x:c r="D691" s="20"/>
      <x:c r="E691" s="24"/>
      <x:c r="F691" s="20"/>
      <x:c r="G691" s="20"/>
      <x:c r="H691" s="20"/>
    </x:row>
    <x:row r="692">
      <x:c r="A692" s="20"/>
      <x:c r="B692" s="20"/>
      <x:c r="C692" s="20"/>
      <x:c r="D692" s="20"/>
      <x:c r="E692" s="24"/>
      <x:c r="F692" s="20"/>
      <x:c r="G692" s="20"/>
      <x:c r="H692" s="20"/>
    </x:row>
    <x:row r="693">
      <x:c r="A693" s="20"/>
      <x:c r="B693" s="20"/>
      <x:c r="C693" s="20"/>
      <x:c r="D693" s="20"/>
      <x:c r="E693" s="24"/>
      <x:c r="F693" s="20"/>
      <x:c r="G693" s="20"/>
      <x:c r="H693" s="20"/>
    </x:row>
    <x:row r="694">
      <x:c r="A694" s="20"/>
      <x:c r="B694" s="20"/>
      <x:c r="C694" s="20"/>
      <x:c r="D694" s="20"/>
      <x:c r="E694" s="24"/>
      <x:c r="F694" s="20"/>
      <x:c r="G694" s="20"/>
      <x:c r="H694" s="20"/>
    </x:row>
    <x:row r="695">
      <x:c r="A695" s="20"/>
      <x:c r="B695" s="20"/>
      <x:c r="C695" s="20"/>
      <x:c r="D695" s="20"/>
      <x:c r="E695" s="24"/>
      <x:c r="F695" s="20"/>
      <x:c r="G695" s="20"/>
      <x:c r="H695" s="20"/>
    </x:row>
    <x:row r="696">
      <x:c r="A696" s="20"/>
      <x:c r="B696" s="20"/>
      <x:c r="C696" s="20"/>
      <x:c r="D696" s="20"/>
      <x:c r="E696" s="24"/>
      <x:c r="F696" s="20"/>
      <x:c r="G696" s="20"/>
      <x:c r="H696" s="20"/>
    </x:row>
    <x:row r="697">
      <x:c r="A697" s="20"/>
      <x:c r="B697" s="20"/>
      <x:c r="C697" s="20"/>
      <x:c r="D697" s="20"/>
      <x:c r="E697" s="24"/>
      <x:c r="F697" s="20"/>
      <x:c r="G697" s="20"/>
      <x:c r="H697" s="20"/>
    </x:row>
    <x:row r="698">
      <x:c r="A698" s="20"/>
      <x:c r="B698" s="20"/>
      <x:c r="C698" s="20"/>
      <x:c r="D698" s="20"/>
      <x:c r="E698" s="24"/>
      <x:c r="F698" s="20"/>
      <x:c r="G698" s="20"/>
      <x:c r="H698" s="20"/>
    </x:row>
    <x:row r="699">
      <x:c r="A699" s="20"/>
      <x:c r="B699" s="20"/>
      <x:c r="C699" s="20"/>
      <x:c r="D699" s="20"/>
      <x:c r="E699" s="24"/>
      <x:c r="F699" s="20"/>
      <x:c r="G699" s="20"/>
      <x:c r="H699" s="20"/>
    </x:row>
    <x:row r="700">
      <x:c r="A700" s="20"/>
      <x:c r="B700" s="20"/>
      <x:c r="C700" s="20"/>
      <x:c r="D700" s="20"/>
      <x:c r="E700" s="24"/>
      <x:c r="F700" s="20"/>
      <x:c r="G700" s="20"/>
      <x:c r="H700" s="20"/>
    </x:row>
    <x:row r="701">
      <x:c r="A701" s="20"/>
      <x:c r="B701" s="20"/>
      <x:c r="C701" s="20"/>
      <x:c r="D701" s="20"/>
      <x:c r="E701" s="24"/>
      <x:c r="F701" s="20"/>
      <x:c r="G701" s="20"/>
      <x:c r="H701" s="20"/>
    </x:row>
    <x:row r="702">
      <x:c r="A702" s="20"/>
      <x:c r="B702" s="20"/>
      <x:c r="C702" s="20"/>
      <x:c r="D702" s="20"/>
      <x:c r="E702" s="24"/>
      <x:c r="F702" s="20"/>
      <x:c r="G702" s="20"/>
      <x:c r="H702" s="20"/>
    </x:row>
    <x:row r="703">
      <x:c r="A703" s="20"/>
      <x:c r="B703" s="20"/>
      <x:c r="C703" s="20"/>
      <x:c r="D703" s="20"/>
      <x:c r="E703" s="24"/>
      <x:c r="F703" s="20"/>
      <x:c r="G703" s="20"/>
      <x:c r="H703" s="20"/>
    </x:row>
    <x:row r="704">
      <x:c r="A704" s="20"/>
      <x:c r="B704" s="20"/>
      <x:c r="C704" s="20"/>
      <x:c r="D704" s="20"/>
      <x:c r="E704" s="24"/>
      <x:c r="F704" s="20"/>
      <x:c r="G704" s="20"/>
      <x:c r="H704" s="20"/>
    </x:row>
    <x:row r="705">
      <x:c r="A705" s="20"/>
      <x:c r="B705" s="20"/>
      <x:c r="C705" s="20"/>
      <x:c r="D705" s="20"/>
      <x:c r="E705" s="24"/>
      <x:c r="F705" s="20"/>
      <x:c r="G705" s="20"/>
      <x:c r="H705" s="20"/>
    </x:row>
    <x:row r="706">
      <x:c r="A706" s="20"/>
      <x:c r="B706" s="20"/>
      <x:c r="C706" s="20"/>
      <x:c r="D706" s="20"/>
      <x:c r="E706" s="24"/>
      <x:c r="F706" s="20"/>
      <x:c r="G706" s="20"/>
      <x:c r="H706" s="20"/>
    </x:row>
    <x:row r="707">
      <x:c r="A707" s="20"/>
      <x:c r="B707" s="20"/>
      <x:c r="C707" s="20"/>
      <x:c r="D707" s="20"/>
      <x:c r="E707" s="24"/>
      <x:c r="F707" s="20"/>
      <x:c r="G707" s="20"/>
      <x:c r="H707" s="20"/>
    </x:row>
    <x:row r="708">
      <x:c r="A708" s="20"/>
      <x:c r="B708" s="20"/>
      <x:c r="C708" s="20"/>
      <x:c r="D708" s="20"/>
      <x:c r="E708" s="24"/>
      <x:c r="F708" s="20"/>
      <x:c r="G708" s="20"/>
      <x:c r="H708" s="20"/>
    </x:row>
    <x:row r="709">
      <x:c r="A709" s="20"/>
      <x:c r="B709" s="20"/>
      <x:c r="C709" s="20"/>
      <x:c r="D709" s="20"/>
      <x:c r="E709" s="24"/>
      <x:c r="F709" s="20"/>
      <x:c r="G709" s="20"/>
      <x:c r="H709" s="20"/>
    </x:row>
    <x:row r="710">
      <x:c r="A710" s="20"/>
      <x:c r="B710" s="20"/>
      <x:c r="C710" s="20"/>
      <x:c r="D710" s="20"/>
      <x:c r="E710" s="24"/>
      <x:c r="F710" s="20"/>
      <x:c r="G710" s="20"/>
      <x:c r="H710" s="20"/>
    </x:row>
    <x:row r="711">
      <x:c r="A711" s="20"/>
      <x:c r="B711" s="20"/>
      <x:c r="C711" s="20"/>
      <x:c r="D711" s="20"/>
      <x:c r="E711" s="24"/>
      <x:c r="F711" s="20"/>
      <x:c r="G711" s="20"/>
      <x:c r="H711" s="20"/>
    </x:row>
    <x:row r="712">
      <x:c r="A712" s="20"/>
      <x:c r="B712" s="20"/>
      <x:c r="C712" s="20"/>
      <x:c r="D712" s="20"/>
      <x:c r="E712" s="24"/>
      <x:c r="F712" s="20"/>
      <x:c r="G712" s="20"/>
      <x:c r="H712" s="20"/>
    </x:row>
    <x:row r="713">
      <x:c r="A713" s="20"/>
      <x:c r="B713" s="20"/>
      <x:c r="C713" s="20"/>
      <x:c r="D713" s="20"/>
      <x:c r="E713" s="24"/>
      <x:c r="F713" s="20"/>
      <x:c r="G713" s="20"/>
      <x:c r="H713" s="20"/>
    </x:row>
    <x:row r="714">
      <x:c r="A714" s="20"/>
      <x:c r="B714" s="20"/>
      <x:c r="C714" s="20"/>
      <x:c r="D714" s="20"/>
      <x:c r="E714" s="24"/>
      <x:c r="F714" s="20"/>
      <x:c r="G714" s="20"/>
      <x:c r="H714" s="20"/>
    </x:row>
    <x:row r="715">
      <x:c r="A715" s="20"/>
      <x:c r="B715" s="20"/>
      <x:c r="C715" s="20"/>
      <x:c r="D715" s="20"/>
      <x:c r="E715" s="24"/>
      <x:c r="F715" s="20"/>
      <x:c r="G715" s="20"/>
      <x:c r="H715" s="20"/>
    </x:row>
    <x:row r="716">
      <x:c r="A716" s="20"/>
      <x:c r="B716" s="20"/>
      <x:c r="C716" s="20"/>
      <x:c r="D716" s="20"/>
      <x:c r="E716" s="24"/>
      <x:c r="F716" s="20"/>
      <x:c r="G716" s="20"/>
      <x:c r="H716" s="20"/>
    </x:row>
    <x:row r="717">
      <x:c r="A717" s="20"/>
      <x:c r="B717" s="20"/>
      <x:c r="C717" s="20"/>
      <x:c r="D717" s="20"/>
      <x:c r="E717" s="24"/>
      <x:c r="F717" s="20"/>
      <x:c r="G717" s="20"/>
      <x:c r="H717" s="20"/>
    </x:row>
    <x:row r="718">
      <x:c r="A718" s="20"/>
      <x:c r="B718" s="20"/>
      <x:c r="C718" s="20"/>
      <x:c r="D718" s="20"/>
      <x:c r="E718" s="24"/>
      <x:c r="F718" s="20"/>
      <x:c r="G718" s="20"/>
      <x:c r="H718" s="20"/>
    </x:row>
    <x:row r="719">
      <x:c r="A719" s="20"/>
      <x:c r="B719" s="20"/>
      <x:c r="C719" s="20"/>
      <x:c r="D719" s="20"/>
      <x:c r="E719" s="24"/>
      <x:c r="F719" s="20"/>
      <x:c r="G719" s="20"/>
      <x:c r="H719" s="20"/>
    </x:row>
    <x:row r="720">
      <x:c r="A720" s="20"/>
      <x:c r="B720" s="20"/>
      <x:c r="C720" s="20"/>
      <x:c r="D720" s="20"/>
      <x:c r="E720" s="24"/>
      <x:c r="F720" s="20"/>
      <x:c r="G720" s="20"/>
      <x:c r="H720" s="20"/>
    </x:row>
    <x:row r="721">
      <x:c r="A721" s="20"/>
      <x:c r="B721" s="20"/>
      <x:c r="C721" s="20"/>
      <x:c r="D721" s="20"/>
      <x:c r="E721" s="24"/>
      <x:c r="F721" s="20"/>
      <x:c r="G721" s="20"/>
      <x:c r="H721" s="20"/>
    </x:row>
    <x:row r="722">
      <x:c r="A722" s="20"/>
      <x:c r="B722" s="20"/>
      <x:c r="C722" s="20"/>
      <x:c r="D722" s="20"/>
      <x:c r="E722" s="24"/>
      <x:c r="F722" s="20"/>
      <x:c r="G722" s="20"/>
      <x:c r="H722" s="20"/>
    </x:row>
    <x:row r="723">
      <x:c r="A723" s="20"/>
      <x:c r="B723" s="20"/>
      <x:c r="C723" s="20"/>
      <x:c r="D723" s="20"/>
      <x:c r="E723" s="24"/>
      <x:c r="F723" s="20"/>
      <x:c r="G723" s="20"/>
      <x:c r="H723" s="20"/>
    </x:row>
    <x:row r="724">
      <x:c r="A724" s="20"/>
      <x:c r="B724" s="20"/>
      <x:c r="C724" s="20"/>
      <x:c r="D724" s="20"/>
      <x:c r="E724" s="24"/>
      <x:c r="F724" s="20"/>
      <x:c r="G724" s="20"/>
      <x:c r="H724" s="20"/>
    </x:row>
    <x:row r="725">
      <x:c r="A725" s="20"/>
      <x:c r="B725" s="20"/>
      <x:c r="C725" s="20"/>
      <x:c r="D725" s="20"/>
      <x:c r="E725" s="24"/>
      <x:c r="F725" s="20"/>
      <x:c r="G725" s="20"/>
      <x:c r="H725" s="20"/>
    </x:row>
    <x:row r="726">
      <x:c r="A726" s="20"/>
      <x:c r="B726" s="20"/>
      <x:c r="C726" s="20"/>
      <x:c r="D726" s="20"/>
      <x:c r="E726" s="24"/>
      <x:c r="F726" s="20"/>
      <x:c r="G726" s="20"/>
      <x:c r="H726" s="20"/>
    </x:row>
    <x:row r="727">
      <x:c r="A727" s="20"/>
      <x:c r="B727" s="20"/>
      <x:c r="C727" s="20"/>
      <x:c r="D727" s="20"/>
      <x:c r="E727" s="24"/>
      <x:c r="F727" s="20"/>
      <x:c r="G727" s="20"/>
      <x:c r="H727" s="20"/>
    </x:row>
    <x:row r="728">
      <x:c r="A728" s="20"/>
      <x:c r="B728" s="20"/>
      <x:c r="C728" s="20"/>
      <x:c r="D728" s="20"/>
      <x:c r="E728" s="24"/>
      <x:c r="F728" s="20"/>
      <x:c r="G728" s="20"/>
      <x:c r="H728" s="20"/>
    </x:row>
    <x:row r="729">
      <x:c r="A729" s="20"/>
      <x:c r="B729" s="20"/>
      <x:c r="C729" s="20"/>
      <x:c r="D729" s="20"/>
      <x:c r="E729" s="24"/>
      <x:c r="F729" s="20"/>
      <x:c r="G729" s="20"/>
      <x:c r="H729" s="20"/>
    </x:row>
    <x:row r="730">
      <x:c r="A730" s="20"/>
      <x:c r="B730" s="20"/>
      <x:c r="C730" s="20"/>
      <x:c r="D730" s="20"/>
      <x:c r="E730" s="24"/>
      <x:c r="F730" s="20"/>
      <x:c r="G730" s="20"/>
      <x:c r="H730" s="20"/>
    </x:row>
    <x:row r="731">
      <x:c r="A731" s="20"/>
      <x:c r="B731" s="20"/>
      <x:c r="C731" s="20"/>
      <x:c r="D731" s="20"/>
      <x:c r="E731" s="24"/>
      <x:c r="F731" s="20"/>
      <x:c r="G731" s="20"/>
      <x:c r="H731" s="20"/>
    </x:row>
    <x:row r="732">
      <x:c r="A732" s="20"/>
      <x:c r="B732" s="20"/>
      <x:c r="C732" s="20"/>
      <x:c r="D732" s="20"/>
      <x:c r="E732" s="24"/>
      <x:c r="F732" s="20"/>
      <x:c r="G732" s="20"/>
      <x:c r="H732" s="20"/>
    </x:row>
    <x:row r="733">
      <x:c r="A733" s="20"/>
      <x:c r="B733" s="20"/>
      <x:c r="C733" s="20"/>
      <x:c r="D733" s="20"/>
      <x:c r="E733" s="24"/>
      <x:c r="F733" s="20"/>
      <x:c r="G733" s="20"/>
      <x:c r="H733" s="20"/>
    </x:row>
    <x:row r="734">
      <x:c r="A734" s="20"/>
      <x:c r="B734" s="20"/>
      <x:c r="C734" s="20"/>
      <x:c r="D734" s="20"/>
      <x:c r="E734" s="24"/>
      <x:c r="F734" s="20"/>
      <x:c r="G734" s="20"/>
      <x:c r="H734" s="20"/>
    </x:row>
    <x:row r="735">
      <x:c r="A735" s="20"/>
      <x:c r="B735" s="20"/>
      <x:c r="C735" s="20"/>
      <x:c r="D735" s="20"/>
      <x:c r="E735" s="24"/>
      <x:c r="F735" s="20"/>
      <x:c r="G735" s="20"/>
      <x:c r="H735" s="20"/>
    </x:row>
    <x:row r="736">
      <x:c r="A736" s="20"/>
      <x:c r="B736" s="20"/>
      <x:c r="C736" s="20"/>
      <x:c r="D736" s="20"/>
      <x:c r="E736" s="24"/>
      <x:c r="F736" s="20"/>
      <x:c r="G736" s="20"/>
      <x:c r="H736" s="20"/>
    </x:row>
    <x:row r="737">
      <x:c r="A737" s="20"/>
      <x:c r="B737" s="20"/>
      <x:c r="C737" s="20"/>
      <x:c r="D737" s="20"/>
      <x:c r="E737" s="24"/>
      <x:c r="F737" s="20"/>
      <x:c r="G737" s="20"/>
      <x:c r="H737" s="20"/>
    </x:row>
    <x:row r="738">
      <x:c r="A738" s="20"/>
      <x:c r="B738" s="20"/>
      <x:c r="C738" s="20"/>
      <x:c r="D738" s="20"/>
      <x:c r="E738" s="24"/>
      <x:c r="F738" s="20"/>
      <x:c r="G738" s="20"/>
      <x:c r="H738" s="20"/>
    </x:row>
    <x:row r="739">
      <x:c r="A739" s="20"/>
      <x:c r="B739" s="20"/>
      <x:c r="C739" s="20"/>
      <x:c r="D739" s="20"/>
      <x:c r="E739" s="24"/>
      <x:c r="F739" s="20"/>
      <x:c r="G739" s="20"/>
      <x:c r="H739" s="20"/>
    </x:row>
    <x:row r="740">
      <x:c r="A740" s="20"/>
      <x:c r="B740" s="20"/>
      <x:c r="C740" s="20"/>
      <x:c r="D740" s="20"/>
      <x:c r="E740" s="24"/>
      <x:c r="F740" s="20"/>
      <x:c r="G740" s="20"/>
      <x:c r="H740" s="20"/>
    </x:row>
    <x:row r="741">
      <x:c r="A741" s="20"/>
      <x:c r="B741" s="20"/>
      <x:c r="C741" s="20"/>
      <x:c r="D741" s="20"/>
      <x:c r="E741" s="24"/>
      <x:c r="F741" s="20"/>
      <x:c r="G741" s="20"/>
      <x:c r="H741" s="20"/>
    </x:row>
    <x:row r="742">
      <x:c r="A742" s="20"/>
      <x:c r="B742" s="20"/>
      <x:c r="C742" s="20"/>
      <x:c r="D742" s="20"/>
      <x:c r="E742" s="24"/>
      <x:c r="F742" s="20"/>
      <x:c r="G742" s="20"/>
      <x:c r="H742" s="20"/>
    </x:row>
    <x:row r="743">
      <x:c r="A743" s="20"/>
      <x:c r="B743" s="20"/>
      <x:c r="C743" s="20"/>
      <x:c r="D743" s="20"/>
      <x:c r="E743" s="24"/>
      <x:c r="F743" s="20"/>
      <x:c r="G743" s="20"/>
      <x:c r="H743" s="20"/>
    </x:row>
    <x:row r="744">
      <x:c r="A744" s="20"/>
      <x:c r="B744" s="20"/>
      <x:c r="C744" s="20"/>
      <x:c r="D744" s="20"/>
      <x:c r="E744" s="24"/>
      <x:c r="F744" s="20"/>
      <x:c r="G744" s="20"/>
      <x:c r="H744" s="20"/>
    </x:row>
    <x:row r="745">
      <x:c r="A745" s="20"/>
      <x:c r="B745" s="20"/>
      <x:c r="C745" s="20"/>
      <x:c r="D745" s="20"/>
      <x:c r="E745" s="24"/>
      <x:c r="F745" s="20"/>
      <x:c r="G745" s="20"/>
      <x:c r="H745" s="20"/>
    </x:row>
    <x:row r="746">
      <x:c r="A746" s="20"/>
      <x:c r="B746" s="20"/>
      <x:c r="C746" s="20"/>
      <x:c r="D746" s="20"/>
      <x:c r="E746" s="24"/>
      <x:c r="F746" s="20"/>
      <x:c r="G746" s="20"/>
      <x:c r="H746" s="20"/>
    </x:row>
    <x:row r="747">
      <x:c r="A747" s="20"/>
      <x:c r="B747" s="20"/>
      <x:c r="C747" s="20"/>
      <x:c r="D747" s="20"/>
      <x:c r="E747" s="24"/>
      <x:c r="F747" s="20"/>
      <x:c r="G747" s="20"/>
      <x:c r="H747" s="20"/>
    </x:row>
    <x:row r="748">
      <x:c r="A748" s="20"/>
      <x:c r="B748" s="20"/>
      <x:c r="C748" s="20"/>
      <x:c r="D748" s="20"/>
      <x:c r="E748" s="24"/>
      <x:c r="F748" s="20"/>
      <x:c r="G748" s="20"/>
      <x:c r="H748" s="20"/>
    </x:row>
    <x:row r="749">
      <x:c r="A749" s="20"/>
      <x:c r="B749" s="20"/>
      <x:c r="C749" s="20"/>
      <x:c r="D749" s="20"/>
      <x:c r="E749" s="24"/>
      <x:c r="F749" s="20"/>
      <x:c r="G749" s="20"/>
      <x:c r="H749" s="20"/>
    </x:row>
    <x:row r="750">
      <x:c r="A750" s="20"/>
      <x:c r="B750" s="20"/>
      <x:c r="C750" s="20"/>
      <x:c r="D750" s="20"/>
      <x:c r="E750" s="24"/>
      <x:c r="F750" s="20"/>
      <x:c r="G750" s="20"/>
      <x:c r="H750" s="20"/>
    </x:row>
    <x:row r="751">
      <x:c r="A751" s="20"/>
      <x:c r="B751" s="20"/>
      <x:c r="C751" s="20"/>
      <x:c r="D751" s="20"/>
      <x:c r="E751" s="24"/>
      <x:c r="F751" s="20"/>
      <x:c r="G751" s="20"/>
      <x:c r="H751" s="20"/>
    </x:row>
    <x:row r="752">
      <x:c r="A752" s="20"/>
      <x:c r="B752" s="20"/>
      <x:c r="C752" s="20"/>
      <x:c r="D752" s="20"/>
      <x:c r="E752" s="24"/>
      <x:c r="F752" s="20"/>
      <x:c r="G752" s="20"/>
      <x:c r="H752" s="20"/>
    </x:row>
    <x:row r="753">
      <x:c r="A753" s="20"/>
      <x:c r="B753" s="20"/>
      <x:c r="C753" s="20"/>
      <x:c r="D753" s="20"/>
      <x:c r="E753" s="24"/>
      <x:c r="F753" s="20"/>
      <x:c r="G753" s="20"/>
      <x:c r="H753" s="20"/>
    </x:row>
    <x:row r="754">
      <x:c r="A754" s="20"/>
      <x:c r="B754" s="20"/>
      <x:c r="C754" s="20"/>
      <x:c r="D754" s="20"/>
      <x:c r="E754" s="24"/>
      <x:c r="F754" s="20"/>
      <x:c r="G754" s="20"/>
      <x:c r="H754" s="20"/>
    </x:row>
    <x:row r="755">
      <x:c r="A755" s="20"/>
      <x:c r="B755" s="20"/>
      <x:c r="C755" s="20"/>
      <x:c r="D755" s="20"/>
      <x:c r="E755" s="24"/>
      <x:c r="F755" s="20"/>
      <x:c r="G755" s="20"/>
      <x:c r="H755" s="20"/>
    </x:row>
    <x:row r="756">
      <x:c r="A756" s="20"/>
      <x:c r="B756" s="20"/>
      <x:c r="C756" s="20"/>
      <x:c r="D756" s="20"/>
      <x:c r="E756" s="24"/>
      <x:c r="F756" s="20"/>
      <x:c r="G756" s="20"/>
      <x:c r="H756" s="20"/>
    </x:row>
    <x:row r="757">
      <x:c r="A757" s="20"/>
      <x:c r="B757" s="20"/>
      <x:c r="C757" s="20"/>
      <x:c r="D757" s="20"/>
      <x:c r="E757" s="24"/>
      <x:c r="F757" s="20"/>
      <x:c r="G757" s="20"/>
      <x:c r="H757" s="20"/>
    </x:row>
    <x:row r="758">
      <x:c r="A758" s="20"/>
      <x:c r="B758" s="20"/>
      <x:c r="C758" s="20"/>
      <x:c r="D758" s="20"/>
      <x:c r="E758" s="24"/>
      <x:c r="F758" s="20"/>
      <x:c r="G758" s="20"/>
      <x:c r="H758" s="20"/>
    </x:row>
    <x:row r="759">
      <x:c r="A759" s="20"/>
      <x:c r="B759" s="20"/>
      <x:c r="C759" s="20"/>
      <x:c r="D759" s="20"/>
      <x:c r="E759" s="24"/>
      <x:c r="F759" s="20"/>
      <x:c r="G759" s="20"/>
      <x:c r="H759" s="20"/>
    </x:row>
    <x:row r="760">
      <x:c r="A760" s="20"/>
      <x:c r="B760" s="20"/>
      <x:c r="C760" s="20"/>
      <x:c r="D760" s="20"/>
      <x:c r="E760" s="24"/>
      <x:c r="F760" s="20"/>
      <x:c r="G760" s="20"/>
      <x:c r="H760" s="20"/>
    </x:row>
    <x:row r="761">
      <x:c r="A761" s="20"/>
      <x:c r="B761" s="20"/>
      <x:c r="C761" s="20"/>
      <x:c r="D761" s="20"/>
      <x:c r="E761" s="24"/>
      <x:c r="F761" s="20"/>
      <x:c r="G761" s="20"/>
      <x:c r="H761" s="20"/>
    </x:row>
    <x:row r="762">
      <x:c r="A762" s="20"/>
      <x:c r="B762" s="20"/>
      <x:c r="C762" s="20"/>
      <x:c r="D762" s="20"/>
      <x:c r="E762" s="24"/>
      <x:c r="F762" s="20"/>
      <x:c r="G762" s="20"/>
      <x:c r="H762" s="20"/>
    </x:row>
    <x:row r="763">
      <x:c r="A763" s="20"/>
      <x:c r="B763" s="20"/>
      <x:c r="C763" s="20"/>
      <x:c r="D763" s="20"/>
      <x:c r="E763" s="24"/>
      <x:c r="F763" s="20"/>
      <x:c r="G763" s="20"/>
      <x:c r="H763" s="20"/>
    </x:row>
    <x:row r="764">
      <x:c r="A764" s="20"/>
      <x:c r="B764" s="20"/>
      <x:c r="C764" s="20"/>
      <x:c r="D764" s="20"/>
      <x:c r="E764" s="24"/>
      <x:c r="F764" s="20"/>
      <x:c r="G764" s="20"/>
      <x:c r="H764" s="20"/>
    </x:row>
    <x:row r="765">
      <x:c r="A765" s="20"/>
      <x:c r="B765" s="20"/>
      <x:c r="C765" s="20"/>
      <x:c r="D765" s="20"/>
      <x:c r="E765" s="24"/>
      <x:c r="F765" s="20"/>
      <x:c r="G765" s="20"/>
      <x:c r="H765" s="20"/>
    </x:row>
    <x:row r="766">
      <x:c r="A766" s="20"/>
      <x:c r="B766" s="20"/>
      <x:c r="C766" s="20"/>
      <x:c r="D766" s="20"/>
      <x:c r="E766" s="24"/>
      <x:c r="F766" s="20"/>
      <x:c r="G766" s="20"/>
      <x:c r="H766" s="20"/>
    </x:row>
    <x:row r="767">
      <x:c r="A767" s="20"/>
      <x:c r="B767" s="20"/>
      <x:c r="C767" s="20"/>
      <x:c r="D767" s="20"/>
      <x:c r="E767" s="24"/>
      <x:c r="F767" s="20"/>
      <x:c r="G767" s="20"/>
      <x:c r="H767" s="20"/>
    </x:row>
    <x:row r="768">
      <x:c r="A768" s="20"/>
      <x:c r="B768" s="20"/>
      <x:c r="C768" s="20"/>
      <x:c r="D768" s="20"/>
      <x:c r="E768" s="24"/>
      <x:c r="F768" s="20"/>
      <x:c r="G768" s="20"/>
      <x:c r="H768" s="20"/>
    </x:row>
    <x:row r="769">
      <x:c r="A769" s="20"/>
      <x:c r="B769" s="20"/>
      <x:c r="C769" s="20"/>
      <x:c r="D769" s="20"/>
      <x:c r="E769" s="24"/>
      <x:c r="F769" s="20"/>
      <x:c r="G769" s="20"/>
      <x:c r="H769" s="20"/>
    </x:row>
    <x:row r="770">
      <x:c r="A770" s="20"/>
      <x:c r="B770" s="20"/>
      <x:c r="C770" s="20"/>
      <x:c r="D770" s="20"/>
      <x:c r="E770" s="24"/>
      <x:c r="F770" s="20"/>
      <x:c r="G770" s="20"/>
      <x:c r="H770" s="20"/>
    </x:row>
    <x:row r="771">
      <x:c r="A771" s="20"/>
      <x:c r="B771" s="20"/>
      <x:c r="C771" s="20"/>
      <x:c r="D771" s="20"/>
      <x:c r="E771" s="24"/>
      <x:c r="F771" s="20"/>
      <x:c r="G771" s="20"/>
      <x:c r="H771" s="20"/>
    </x:row>
    <x:row r="772">
      <x:c r="A772" s="20"/>
      <x:c r="B772" s="20"/>
      <x:c r="C772" s="20"/>
      <x:c r="D772" s="20"/>
      <x:c r="E772" s="24"/>
      <x:c r="F772" s="20"/>
      <x:c r="G772" s="20"/>
      <x:c r="H772" s="20"/>
    </x:row>
    <x:row r="773">
      <x:c r="A773" s="20"/>
      <x:c r="B773" s="20"/>
      <x:c r="C773" s="20"/>
      <x:c r="D773" s="20"/>
      <x:c r="E773" s="24"/>
      <x:c r="F773" s="20"/>
      <x:c r="G773" s="20"/>
      <x:c r="H773" s="20"/>
    </x:row>
    <x:row r="774">
      <x:c r="A774" s="20"/>
      <x:c r="B774" s="20"/>
      <x:c r="C774" s="20"/>
      <x:c r="D774" s="20"/>
      <x:c r="E774" s="24"/>
      <x:c r="F774" s="20"/>
      <x:c r="G774" s="20"/>
      <x:c r="H774" s="20"/>
    </x:row>
    <x:row r="775">
      <x:c r="A775" s="20"/>
      <x:c r="B775" s="20"/>
      <x:c r="C775" s="20"/>
      <x:c r="D775" s="20"/>
      <x:c r="E775" s="24"/>
      <x:c r="F775" s="20"/>
      <x:c r="G775" s="20"/>
      <x:c r="H775" s="20"/>
    </x:row>
    <x:row r="776">
      <x:c r="A776" s="20"/>
      <x:c r="B776" s="20"/>
      <x:c r="C776" s="20"/>
      <x:c r="D776" s="20"/>
      <x:c r="E776" s="24"/>
      <x:c r="F776" s="20"/>
      <x:c r="G776" s="20"/>
      <x:c r="H776" s="20"/>
    </x:row>
    <x:row r="777">
      <x:c r="A777" s="20"/>
      <x:c r="B777" s="20"/>
      <x:c r="C777" s="20"/>
      <x:c r="D777" s="20"/>
      <x:c r="E777" s="24"/>
      <x:c r="F777" s="20"/>
      <x:c r="G777" s="20"/>
      <x:c r="H777" s="20"/>
    </x:row>
    <x:row r="778">
      <x:c r="A778" s="20"/>
      <x:c r="B778" s="20"/>
      <x:c r="C778" s="20"/>
      <x:c r="D778" s="20"/>
      <x:c r="E778" s="24"/>
      <x:c r="F778" s="20"/>
      <x:c r="G778" s="20"/>
      <x:c r="H778" s="20"/>
    </x:row>
    <x:row r="779">
      <x:c r="A779" s="20"/>
      <x:c r="B779" s="20"/>
      <x:c r="C779" s="20"/>
      <x:c r="D779" s="20"/>
      <x:c r="E779" s="24"/>
      <x:c r="F779" s="20"/>
      <x:c r="G779" s="20"/>
      <x:c r="H779" s="20"/>
    </x:row>
    <x:row r="780">
      <x:c r="A780" s="20"/>
      <x:c r="B780" s="20"/>
      <x:c r="C780" s="20"/>
      <x:c r="D780" s="20"/>
      <x:c r="E780" s="24"/>
      <x:c r="F780" s="20"/>
      <x:c r="G780" s="20"/>
      <x:c r="H780" s="20"/>
    </x:row>
    <x:row r="781">
      <x:c r="A781" s="20"/>
      <x:c r="B781" s="20"/>
      <x:c r="C781" s="20"/>
      <x:c r="D781" s="20"/>
      <x:c r="E781" s="24"/>
      <x:c r="F781" s="20"/>
      <x:c r="G781" s="20"/>
      <x:c r="H781" s="20"/>
    </x:row>
    <x:row r="782">
      <x:c r="A782" s="20"/>
      <x:c r="B782" s="20"/>
      <x:c r="C782" s="20"/>
      <x:c r="D782" s="20"/>
      <x:c r="E782" s="24"/>
      <x:c r="F782" s="20"/>
      <x:c r="G782" s="20"/>
      <x:c r="H782" s="20"/>
    </x:row>
    <x:row r="783">
      <x:c r="A783" s="20"/>
      <x:c r="B783" s="20"/>
      <x:c r="C783" s="20"/>
      <x:c r="D783" s="20"/>
      <x:c r="E783" s="24"/>
      <x:c r="F783" s="20"/>
      <x:c r="G783" s="20"/>
      <x:c r="H783" s="20"/>
    </x:row>
    <x:row r="784">
      <x:c r="A784" s="20"/>
      <x:c r="B784" s="20"/>
      <x:c r="C784" s="20"/>
      <x:c r="D784" s="20"/>
      <x:c r="E784" s="24"/>
      <x:c r="F784" s="20"/>
      <x:c r="G784" s="20"/>
      <x:c r="H784" s="20"/>
    </x:row>
    <x:row r="785">
      <x:c r="A785" s="20"/>
      <x:c r="B785" s="20"/>
      <x:c r="C785" s="20"/>
      <x:c r="D785" s="20"/>
      <x:c r="E785" s="24"/>
      <x:c r="F785" s="20"/>
      <x:c r="G785" s="20"/>
      <x:c r="H785" s="20"/>
    </x:row>
    <x:row r="786">
      <x:c r="A786" s="20"/>
      <x:c r="B786" s="20"/>
      <x:c r="C786" s="20"/>
      <x:c r="D786" s="20"/>
      <x:c r="E786" s="24"/>
      <x:c r="F786" s="20"/>
      <x:c r="G786" s="20"/>
      <x:c r="H786" s="20"/>
    </x:row>
    <x:row r="787">
      <x:c r="A787" s="20"/>
      <x:c r="B787" s="20"/>
      <x:c r="C787" s="20"/>
      <x:c r="D787" s="20"/>
      <x:c r="E787" s="24"/>
      <x:c r="F787" s="20"/>
      <x:c r="G787" s="20"/>
      <x:c r="H787" s="20"/>
    </x:row>
    <x:row r="788">
      <x:c r="A788" s="20"/>
      <x:c r="B788" s="20"/>
      <x:c r="C788" s="20"/>
      <x:c r="D788" s="20"/>
      <x:c r="E788" s="24"/>
      <x:c r="F788" s="20"/>
      <x:c r="G788" s="20"/>
      <x:c r="H788" s="20"/>
    </x:row>
    <x:row r="789">
      <x:c r="A789" s="20"/>
      <x:c r="B789" s="20"/>
      <x:c r="C789" s="20"/>
      <x:c r="D789" s="20"/>
      <x:c r="E789" s="24"/>
      <x:c r="F789" s="20"/>
      <x:c r="G789" s="20"/>
      <x:c r="H789" s="20"/>
    </x:row>
    <x:row r="790">
      <x:c r="A790" s="20"/>
      <x:c r="B790" s="20"/>
      <x:c r="C790" s="20"/>
      <x:c r="D790" s="20"/>
      <x:c r="E790" s="24"/>
      <x:c r="F790" s="20"/>
      <x:c r="G790" s="20"/>
      <x:c r="H790" s="20"/>
    </x:row>
    <x:row r="791">
      <x:c r="A791" s="20"/>
      <x:c r="B791" s="20"/>
      <x:c r="C791" s="20"/>
      <x:c r="D791" s="20"/>
      <x:c r="E791" s="24"/>
      <x:c r="F791" s="20"/>
      <x:c r="G791" s="20"/>
      <x:c r="H791" s="20"/>
    </x:row>
    <x:row r="792">
      <x:c r="A792" s="20"/>
      <x:c r="B792" s="20"/>
      <x:c r="C792" s="20"/>
      <x:c r="D792" s="20"/>
      <x:c r="E792" s="24"/>
      <x:c r="F792" s="20"/>
      <x:c r="G792" s="20"/>
      <x:c r="H792" s="20"/>
    </x:row>
    <x:row r="793">
      <x:c r="A793" s="20"/>
      <x:c r="B793" s="20"/>
      <x:c r="C793" s="20"/>
      <x:c r="D793" s="20"/>
      <x:c r="E793" s="24"/>
      <x:c r="F793" s="20"/>
      <x:c r="G793" s="20"/>
      <x:c r="H793" s="20"/>
    </x:row>
    <x:row r="794">
      <x:c r="A794" s="20"/>
      <x:c r="B794" s="20"/>
      <x:c r="C794" s="20"/>
      <x:c r="D794" s="20"/>
      <x:c r="E794" s="24"/>
      <x:c r="F794" s="20"/>
      <x:c r="G794" s="20"/>
      <x:c r="H794" s="20"/>
    </x:row>
    <x:row r="795">
      <x:c r="A795" s="20"/>
      <x:c r="B795" s="20"/>
      <x:c r="C795" s="20"/>
      <x:c r="D795" s="20"/>
      <x:c r="E795" s="24"/>
      <x:c r="F795" s="20"/>
      <x:c r="G795" s="20"/>
      <x:c r="H795" s="20"/>
    </x:row>
    <x:row r="796">
      <x:c r="A796" s="20"/>
      <x:c r="B796" s="20"/>
      <x:c r="C796" s="20"/>
      <x:c r="D796" s="20"/>
      <x:c r="E796" s="24"/>
      <x:c r="F796" s="20"/>
      <x:c r="G796" s="20"/>
      <x:c r="H796" s="20"/>
    </x:row>
    <x:row r="797">
      <x:c r="A797" s="20"/>
      <x:c r="B797" s="20"/>
      <x:c r="C797" s="20"/>
      <x:c r="D797" s="20"/>
      <x:c r="E797" s="24"/>
      <x:c r="F797" s="20"/>
      <x:c r="G797" s="20"/>
      <x:c r="H797" s="20"/>
    </x:row>
    <x:row r="798">
      <x:c r="A798" s="20"/>
      <x:c r="B798" s="20"/>
      <x:c r="C798" s="20"/>
      <x:c r="D798" s="20"/>
      <x:c r="E798" s="24"/>
      <x:c r="F798" s="20"/>
      <x:c r="G798" s="20"/>
      <x:c r="H798" s="20"/>
    </x:row>
    <x:row r="799">
      <x:c r="A799" s="20"/>
      <x:c r="B799" s="20"/>
      <x:c r="C799" s="20"/>
      <x:c r="D799" s="20"/>
      <x:c r="E799" s="24"/>
      <x:c r="F799" s="20"/>
      <x:c r="G799" s="20"/>
      <x:c r="H799" s="20"/>
    </x:row>
    <x:row r="800">
      <x:c r="A800" s="20"/>
      <x:c r="B800" s="20"/>
      <x:c r="C800" s="20"/>
      <x:c r="D800" s="20"/>
      <x:c r="E800" s="24"/>
      <x:c r="F800" s="20"/>
      <x:c r="G800" s="20"/>
      <x:c r="H800" s="20"/>
    </x:row>
    <x:row r="801">
      <x:c r="A801" s="20"/>
      <x:c r="B801" s="20"/>
      <x:c r="C801" s="20"/>
      <x:c r="D801" s="20"/>
      <x:c r="E801" s="24"/>
      <x:c r="F801" s="20"/>
      <x:c r="G801" s="20"/>
      <x:c r="H801" s="20"/>
    </x:row>
    <x:row r="802">
      <x:c r="A802" s="20"/>
      <x:c r="B802" s="20"/>
      <x:c r="C802" s="20"/>
      <x:c r="D802" s="20"/>
      <x:c r="E802" s="24"/>
      <x:c r="F802" s="20"/>
      <x:c r="G802" s="20"/>
      <x:c r="H802" s="20"/>
    </x:row>
    <x:row r="803">
      <x:c r="A803" s="20"/>
      <x:c r="B803" s="20"/>
      <x:c r="C803" s="20"/>
      <x:c r="D803" s="20"/>
      <x:c r="E803" s="24"/>
      <x:c r="F803" s="20"/>
      <x:c r="G803" s="20"/>
      <x:c r="H803" s="20"/>
    </x:row>
    <x:row r="804">
      <x:c r="A804" s="20"/>
      <x:c r="B804" s="20"/>
      <x:c r="C804" s="20"/>
      <x:c r="D804" s="20"/>
      <x:c r="E804" s="24"/>
      <x:c r="F804" s="20"/>
      <x:c r="G804" s="20"/>
      <x:c r="H804" s="20"/>
    </x:row>
    <x:row r="805">
      <x:c r="A805" s="20"/>
      <x:c r="B805" s="20"/>
      <x:c r="C805" s="20"/>
      <x:c r="D805" s="20"/>
      <x:c r="E805" s="24"/>
      <x:c r="F805" s="20"/>
      <x:c r="G805" s="20"/>
      <x:c r="H805" s="20"/>
    </x:row>
    <x:row r="806">
      <x:c r="A806" s="20"/>
      <x:c r="B806" s="20"/>
      <x:c r="C806" s="20"/>
      <x:c r="D806" s="20"/>
      <x:c r="E806" s="24"/>
      <x:c r="F806" s="20"/>
      <x:c r="G806" s="20"/>
      <x:c r="H806" s="20"/>
    </x:row>
    <x:row r="807">
      <x:c r="A807" s="20"/>
      <x:c r="B807" s="20"/>
      <x:c r="C807" s="20"/>
      <x:c r="D807" s="20"/>
      <x:c r="E807" s="24"/>
      <x:c r="F807" s="20"/>
      <x:c r="G807" s="20"/>
      <x:c r="H807" s="20"/>
    </x:row>
    <x:row r="808">
      <x:c r="A808" s="20"/>
      <x:c r="B808" s="20"/>
      <x:c r="C808" s="20"/>
      <x:c r="D808" s="20"/>
      <x:c r="E808" s="24"/>
      <x:c r="F808" s="20"/>
      <x:c r="G808" s="20"/>
      <x:c r="H808" s="20"/>
    </x:row>
    <x:row r="809">
      <x:c r="A809" s="20"/>
      <x:c r="B809" s="20"/>
      <x:c r="C809" s="20"/>
      <x:c r="D809" s="20"/>
      <x:c r="E809" s="24"/>
      <x:c r="F809" s="20"/>
      <x:c r="G809" s="20"/>
      <x:c r="H809" s="20"/>
    </x:row>
    <x:row r="810">
      <x:c r="A810" s="20"/>
      <x:c r="B810" s="20"/>
      <x:c r="C810" s="20"/>
      <x:c r="D810" s="20"/>
      <x:c r="E810" s="24"/>
      <x:c r="F810" s="20"/>
      <x:c r="G810" s="20"/>
      <x:c r="H810" s="20"/>
    </x:row>
    <x:row r="811">
      <x:c r="A811" s="20"/>
      <x:c r="B811" s="20"/>
      <x:c r="C811" s="20"/>
      <x:c r="D811" s="20"/>
      <x:c r="E811" s="24"/>
      <x:c r="F811" s="20"/>
      <x:c r="G811" s="20"/>
      <x:c r="H811" s="20"/>
    </x:row>
    <x:row r="812">
      <x:c r="A812" s="20"/>
      <x:c r="B812" s="20"/>
      <x:c r="C812" s="20"/>
      <x:c r="D812" s="20"/>
      <x:c r="E812" s="24"/>
      <x:c r="F812" s="20"/>
      <x:c r="G812" s="20"/>
      <x:c r="H812" s="20"/>
    </x:row>
    <x:row r="813">
      <x:c r="A813" s="20"/>
      <x:c r="B813" s="20"/>
      <x:c r="C813" s="20"/>
      <x:c r="D813" s="20"/>
      <x:c r="E813" s="24"/>
      <x:c r="F813" s="20"/>
      <x:c r="G813" s="20"/>
      <x:c r="H813" s="20"/>
    </x:row>
    <x:row r="814">
      <x:c r="A814" s="20"/>
      <x:c r="B814" s="20"/>
      <x:c r="C814" s="20"/>
      <x:c r="D814" s="20"/>
      <x:c r="E814" s="24"/>
      <x:c r="F814" s="20"/>
      <x:c r="G814" s="20"/>
      <x:c r="H814" s="20"/>
    </x:row>
    <x:row r="815">
      <x:c r="A815" s="20"/>
      <x:c r="B815" s="20"/>
      <x:c r="C815" s="20"/>
      <x:c r="D815" s="20"/>
      <x:c r="E815" s="24"/>
      <x:c r="F815" s="20"/>
      <x:c r="G815" s="20"/>
      <x:c r="H815" s="20"/>
    </x:row>
    <x:row r="816">
      <x:c r="A816" s="20"/>
      <x:c r="B816" s="20"/>
      <x:c r="C816" s="20"/>
      <x:c r="D816" s="20"/>
      <x:c r="E816" s="24"/>
      <x:c r="F816" s="20"/>
      <x:c r="G816" s="20"/>
      <x:c r="H816" s="20"/>
    </x:row>
    <x:row r="817">
      <x:c r="A817" s="20"/>
      <x:c r="B817" s="20"/>
      <x:c r="C817" s="20"/>
      <x:c r="D817" s="20"/>
      <x:c r="E817" s="24"/>
      <x:c r="F817" s="20"/>
      <x:c r="G817" s="20"/>
      <x:c r="H817" s="20"/>
    </x:row>
    <x:row r="818">
      <x:c r="A818" s="20"/>
      <x:c r="B818" s="20"/>
      <x:c r="C818" s="20"/>
      <x:c r="D818" s="20"/>
      <x:c r="E818" s="24"/>
      <x:c r="F818" s="20"/>
      <x:c r="G818" s="20"/>
      <x:c r="H818" s="20"/>
    </x:row>
    <x:row r="819">
      <x:c r="A819" s="20"/>
      <x:c r="B819" s="20"/>
      <x:c r="C819" s="20"/>
      <x:c r="D819" s="20"/>
      <x:c r="E819" s="24"/>
      <x:c r="F819" s="20"/>
      <x:c r="G819" s="20"/>
      <x:c r="H819" s="20"/>
    </x:row>
    <x:row r="820">
      <x:c r="A820" s="20"/>
      <x:c r="B820" s="20"/>
      <x:c r="C820" s="20"/>
      <x:c r="D820" s="20"/>
      <x:c r="E820" s="24"/>
      <x:c r="F820" s="20"/>
      <x:c r="G820" s="20"/>
      <x:c r="H820" s="20"/>
    </x:row>
    <x:row r="821">
      <x:c r="A821" s="20"/>
      <x:c r="B821" s="20"/>
      <x:c r="C821" s="20"/>
      <x:c r="D821" s="20"/>
      <x:c r="E821" s="24"/>
      <x:c r="F821" s="20"/>
      <x:c r="G821" s="20"/>
      <x:c r="H821" s="20"/>
    </x:row>
    <x:row r="822">
      <x:c r="A822" s="20"/>
      <x:c r="B822" s="20"/>
      <x:c r="C822" s="20"/>
      <x:c r="D822" s="20"/>
      <x:c r="E822" s="24"/>
      <x:c r="F822" s="20"/>
      <x:c r="G822" s="20"/>
      <x:c r="H822" s="20"/>
    </x:row>
    <x:row r="823">
      <x:c r="A823" s="20"/>
      <x:c r="B823" s="20"/>
      <x:c r="C823" s="20"/>
      <x:c r="D823" s="20"/>
      <x:c r="E823" s="24"/>
      <x:c r="F823" s="20"/>
      <x:c r="G823" s="20"/>
      <x:c r="H823" s="20"/>
    </x:row>
    <x:row r="824">
      <x:c r="A824" s="20"/>
      <x:c r="B824" s="20"/>
      <x:c r="C824" s="20"/>
      <x:c r="D824" s="20"/>
      <x:c r="E824" s="24"/>
      <x:c r="F824" s="20"/>
      <x:c r="G824" s="20"/>
      <x:c r="H824" s="20"/>
    </x:row>
    <x:row r="825">
      <x:c r="A825" s="20"/>
      <x:c r="B825" s="20"/>
      <x:c r="C825" s="20"/>
      <x:c r="D825" s="20"/>
      <x:c r="E825" s="24"/>
      <x:c r="F825" s="20"/>
      <x:c r="G825" s="20"/>
      <x:c r="H825" s="20"/>
    </x:row>
    <x:row r="826">
      <x:c r="A826" s="20"/>
      <x:c r="B826" s="20"/>
      <x:c r="C826" s="20"/>
      <x:c r="D826" s="20"/>
      <x:c r="E826" s="24"/>
      <x:c r="F826" s="20"/>
      <x:c r="G826" s="20"/>
      <x:c r="H826" s="20"/>
    </x:row>
    <x:row r="827">
      <x:c r="A827" s="20"/>
      <x:c r="B827" s="20"/>
      <x:c r="C827" s="20"/>
      <x:c r="D827" s="20"/>
      <x:c r="E827" s="24"/>
      <x:c r="F827" s="20"/>
      <x:c r="G827" s="20"/>
      <x:c r="H827" s="20"/>
    </x:row>
    <x:row r="828">
      <x:c r="A828" s="20"/>
      <x:c r="B828" s="20"/>
      <x:c r="C828" s="20"/>
      <x:c r="D828" s="20"/>
      <x:c r="E828" s="24"/>
      <x:c r="F828" s="20"/>
      <x:c r="G828" s="20"/>
      <x:c r="H828" s="20"/>
    </x:row>
    <x:row r="829">
      <x:c r="A829" s="20"/>
      <x:c r="B829" s="20"/>
      <x:c r="C829" s="20"/>
      <x:c r="D829" s="20"/>
      <x:c r="E829" s="24"/>
      <x:c r="F829" s="20"/>
      <x:c r="G829" s="20"/>
      <x:c r="H829" s="20"/>
    </x:row>
    <x:row r="830">
      <x:c r="A830" s="20"/>
      <x:c r="B830" s="20"/>
      <x:c r="C830" s="20"/>
      <x:c r="D830" s="20"/>
      <x:c r="E830" s="24"/>
      <x:c r="F830" s="20"/>
      <x:c r="G830" s="20"/>
      <x:c r="H830" s="20"/>
    </x:row>
    <x:row r="831">
      <x:c r="A831" s="20"/>
      <x:c r="B831" s="20"/>
      <x:c r="C831" s="20"/>
      <x:c r="D831" s="20"/>
      <x:c r="E831" s="24"/>
      <x:c r="F831" s="20"/>
      <x:c r="G831" s="20"/>
      <x:c r="H831" s="20"/>
    </x:row>
    <x:row r="832">
      <x:c r="A832" s="20"/>
      <x:c r="B832" s="20"/>
      <x:c r="C832" s="20"/>
      <x:c r="D832" s="20"/>
      <x:c r="E832" s="24"/>
      <x:c r="F832" s="20"/>
      <x:c r="G832" s="20"/>
      <x:c r="H832" s="20"/>
    </x:row>
    <x:row r="833">
      <x:c r="A833" s="20"/>
      <x:c r="B833" s="20"/>
      <x:c r="C833" s="20"/>
      <x:c r="D833" s="20"/>
      <x:c r="E833" s="24"/>
      <x:c r="F833" s="20"/>
      <x:c r="G833" s="20"/>
      <x:c r="H833" s="20"/>
    </x:row>
    <x:row r="834">
      <x:c r="A834" s="20"/>
      <x:c r="B834" s="20"/>
      <x:c r="C834" s="20"/>
      <x:c r="D834" s="20"/>
      <x:c r="E834" s="24"/>
      <x:c r="F834" s="20"/>
      <x:c r="G834" s="20"/>
      <x:c r="H834" s="20"/>
    </x:row>
    <x:row r="835">
      <x:c r="A835" s="20"/>
      <x:c r="B835" s="20"/>
      <x:c r="C835" s="20"/>
      <x:c r="D835" s="20"/>
      <x:c r="E835" s="24"/>
      <x:c r="F835" s="20"/>
      <x:c r="G835" s="20"/>
      <x:c r="H835" s="20"/>
    </x:row>
    <x:row r="836">
      <x:c r="A836" s="20"/>
      <x:c r="B836" s="20"/>
      <x:c r="C836" s="20"/>
      <x:c r="D836" s="20"/>
      <x:c r="E836" s="24"/>
      <x:c r="F836" s="20"/>
      <x:c r="G836" s="20"/>
      <x:c r="H836" s="20"/>
    </x:row>
    <x:row r="837">
      <x:c r="A837" s="20"/>
      <x:c r="B837" s="20"/>
      <x:c r="C837" s="20"/>
      <x:c r="D837" s="20"/>
      <x:c r="E837" s="24"/>
      <x:c r="F837" s="20"/>
      <x:c r="G837" s="20"/>
      <x:c r="H837" s="20"/>
    </x:row>
    <x:row r="838">
      <x:c r="A838" s="20"/>
      <x:c r="B838" s="20"/>
      <x:c r="C838" s="20"/>
      <x:c r="D838" s="20"/>
      <x:c r="E838" s="24"/>
      <x:c r="F838" s="20"/>
      <x:c r="G838" s="20"/>
      <x:c r="H838" s="20"/>
    </x:row>
    <x:row r="839">
      <x:c r="A839" s="20"/>
      <x:c r="B839" s="20"/>
      <x:c r="C839" s="20"/>
      <x:c r="D839" s="20"/>
      <x:c r="E839" s="24"/>
      <x:c r="F839" s="20"/>
      <x:c r="G839" s="20"/>
      <x:c r="H839" s="20"/>
    </x:row>
    <x:row r="840">
      <x:c r="A840" s="20"/>
      <x:c r="B840" s="20"/>
      <x:c r="C840" s="20"/>
      <x:c r="D840" s="20"/>
      <x:c r="E840" s="24"/>
      <x:c r="F840" s="20"/>
      <x:c r="G840" s="20"/>
      <x:c r="H840" s="20"/>
    </x:row>
    <x:row r="841">
      <x:c r="A841" s="20"/>
      <x:c r="B841" s="20"/>
      <x:c r="C841" s="20"/>
      <x:c r="D841" s="20"/>
      <x:c r="E841" s="24"/>
      <x:c r="F841" s="20"/>
      <x:c r="G841" s="20"/>
      <x:c r="H841" s="20"/>
    </x:row>
    <x:row r="842">
      <x:c r="A842" s="20"/>
      <x:c r="B842" s="20"/>
      <x:c r="C842" s="20"/>
      <x:c r="D842" s="20"/>
      <x:c r="E842" s="24"/>
      <x:c r="F842" s="20"/>
      <x:c r="G842" s="20"/>
      <x:c r="H842" s="20"/>
    </x:row>
    <x:row r="843">
      <x:c r="A843" s="20"/>
      <x:c r="B843" s="20"/>
      <x:c r="C843" s="20"/>
      <x:c r="D843" s="20"/>
      <x:c r="E843" s="24"/>
      <x:c r="F843" s="20"/>
      <x:c r="G843" s="20"/>
      <x:c r="H843" s="20"/>
    </x:row>
    <x:row r="844">
      <x:c r="A844" s="20"/>
      <x:c r="B844" s="20"/>
      <x:c r="C844" s="20"/>
      <x:c r="D844" s="20"/>
      <x:c r="E844" s="24"/>
      <x:c r="F844" s="20"/>
      <x:c r="G844" s="20"/>
      <x:c r="H844" s="20"/>
    </x:row>
    <x:row r="845">
      <x:c r="A845" s="20"/>
      <x:c r="B845" s="20"/>
      <x:c r="C845" s="20"/>
      <x:c r="D845" s="20"/>
      <x:c r="E845" s="24"/>
      <x:c r="F845" s="20"/>
      <x:c r="G845" s="20"/>
      <x:c r="H845" s="20"/>
    </x:row>
    <x:row r="846">
      <x:c r="A846" s="20"/>
      <x:c r="B846" s="20"/>
      <x:c r="C846" s="20"/>
      <x:c r="D846" s="20"/>
      <x:c r="E846" s="24"/>
      <x:c r="F846" s="20"/>
      <x:c r="G846" s="20"/>
      <x:c r="H846" s="20"/>
    </x:row>
    <x:row r="847">
      <x:c r="A847" s="20"/>
      <x:c r="B847" s="20"/>
      <x:c r="C847" s="20"/>
      <x:c r="D847" s="20"/>
      <x:c r="E847" s="24"/>
      <x:c r="F847" s="20"/>
      <x:c r="G847" s="20"/>
      <x:c r="H847" s="20"/>
    </x:row>
    <x:row r="848">
      <x:c r="A848" s="20"/>
      <x:c r="B848" s="20"/>
      <x:c r="C848" s="20"/>
      <x:c r="D848" s="20"/>
      <x:c r="E848" s="24"/>
      <x:c r="F848" s="20"/>
      <x:c r="G848" s="20"/>
      <x:c r="H848" s="20"/>
    </x:row>
    <x:row r="849">
      <x:c r="A849" s="20"/>
      <x:c r="B849" s="20"/>
      <x:c r="C849" s="20"/>
      <x:c r="D849" s="20"/>
      <x:c r="E849" s="24"/>
      <x:c r="F849" s="20"/>
      <x:c r="G849" s="20"/>
      <x:c r="H849" s="20"/>
    </x:row>
    <x:row r="850">
      <x:c r="A850" s="20"/>
      <x:c r="B850" s="20"/>
      <x:c r="C850" s="20"/>
      <x:c r="D850" s="20"/>
      <x:c r="E850" s="24"/>
      <x:c r="F850" s="20"/>
      <x:c r="G850" s="20"/>
      <x:c r="H850" s="20"/>
    </x:row>
    <x:row r="851">
      <x:c r="A851" s="20"/>
      <x:c r="B851" s="20"/>
      <x:c r="C851" s="20"/>
      <x:c r="D851" s="20"/>
      <x:c r="E851" s="24"/>
      <x:c r="F851" s="20"/>
      <x:c r="G851" s="20"/>
      <x:c r="H851" s="20"/>
    </x:row>
    <x:row r="852">
      <x:c r="A852" s="20"/>
      <x:c r="B852" s="20"/>
      <x:c r="C852" s="20"/>
      <x:c r="D852" s="20"/>
      <x:c r="E852" s="24"/>
      <x:c r="F852" s="20"/>
      <x:c r="G852" s="20"/>
      <x:c r="H852" s="20"/>
    </x:row>
    <x:row r="853">
      <x:c r="A853" s="20"/>
      <x:c r="B853" s="20"/>
      <x:c r="C853" s="20"/>
      <x:c r="D853" s="20"/>
      <x:c r="E853" s="24"/>
      <x:c r="F853" s="20"/>
      <x:c r="G853" s="20"/>
      <x:c r="H853" s="20"/>
    </x:row>
    <x:row r="854">
      <x:c r="A854" s="20"/>
      <x:c r="B854" s="20"/>
      <x:c r="C854" s="20"/>
      <x:c r="D854" s="20"/>
      <x:c r="E854" s="24"/>
      <x:c r="F854" s="20"/>
      <x:c r="G854" s="20"/>
      <x:c r="H854" s="20"/>
    </x:row>
    <x:row r="855">
      <x:c r="A855" s="20"/>
      <x:c r="B855" s="20"/>
      <x:c r="C855" s="20"/>
      <x:c r="D855" s="20"/>
      <x:c r="E855" s="24"/>
      <x:c r="F855" s="20"/>
      <x:c r="G855" s="20"/>
      <x:c r="H855" s="20"/>
    </x:row>
    <x:row r="856">
      <x:c r="A856" s="20"/>
      <x:c r="B856" s="20"/>
      <x:c r="C856" s="20"/>
      <x:c r="D856" s="20"/>
      <x:c r="E856" s="24"/>
      <x:c r="F856" s="20"/>
      <x:c r="G856" s="20"/>
      <x:c r="H856" s="20"/>
    </x:row>
    <x:row r="857">
      <x:c r="A857" s="20"/>
      <x:c r="B857" s="20"/>
      <x:c r="C857" s="20"/>
      <x:c r="D857" s="20"/>
      <x:c r="E857" s="24"/>
      <x:c r="F857" s="20"/>
      <x:c r="G857" s="20"/>
      <x:c r="H857" s="20"/>
    </x:row>
    <x:row r="858">
      <x:c r="A858" s="20"/>
      <x:c r="B858" s="20"/>
      <x:c r="C858" s="20"/>
      <x:c r="D858" s="20"/>
      <x:c r="E858" s="24"/>
      <x:c r="F858" s="20"/>
      <x:c r="G858" s="20"/>
      <x:c r="H858" s="20"/>
    </x:row>
    <x:row r="859">
      <x:c r="A859" s="20"/>
      <x:c r="B859" s="20"/>
      <x:c r="C859" s="20"/>
      <x:c r="D859" s="20"/>
      <x:c r="E859" s="24"/>
      <x:c r="F859" s="20"/>
      <x:c r="G859" s="20"/>
      <x:c r="H859" s="20"/>
    </x:row>
    <x:row r="860">
      <x:c r="A860" s="20"/>
      <x:c r="B860" s="20"/>
      <x:c r="C860" s="20"/>
      <x:c r="D860" s="20"/>
      <x:c r="E860" s="24"/>
      <x:c r="F860" s="20"/>
      <x:c r="G860" s="20"/>
      <x:c r="H860" s="20"/>
    </x:row>
    <x:row r="861">
      <x:c r="A861" s="20"/>
      <x:c r="B861" s="20"/>
      <x:c r="C861" s="20"/>
      <x:c r="D861" s="20"/>
      <x:c r="E861" s="24"/>
      <x:c r="F861" s="20"/>
      <x:c r="G861" s="20"/>
      <x:c r="H861" s="20"/>
    </x:row>
    <x:row r="862">
      <x:c r="A862" s="20"/>
      <x:c r="B862" s="20"/>
      <x:c r="C862" s="20"/>
      <x:c r="D862" s="20"/>
      <x:c r="E862" s="24"/>
      <x:c r="F862" s="20"/>
      <x:c r="G862" s="20"/>
      <x:c r="H862" s="20"/>
    </x:row>
    <x:row r="863">
      <x:c r="A863" s="20"/>
      <x:c r="B863" s="20"/>
      <x:c r="C863" s="20"/>
      <x:c r="D863" s="20"/>
      <x:c r="E863" s="24"/>
      <x:c r="F863" s="20"/>
      <x:c r="G863" s="20"/>
      <x:c r="H863" s="20"/>
    </x:row>
    <x:row r="864">
      <x:c r="A864" s="20"/>
      <x:c r="B864" s="20"/>
      <x:c r="C864" s="20"/>
      <x:c r="D864" s="20"/>
      <x:c r="E864" s="24"/>
      <x:c r="F864" s="20"/>
      <x:c r="G864" s="20"/>
      <x:c r="H864" s="20"/>
    </x:row>
    <x:row r="865">
      <x:c r="A865" s="20"/>
      <x:c r="B865" s="20"/>
      <x:c r="C865" s="20"/>
      <x:c r="D865" s="20"/>
      <x:c r="E865" s="24"/>
      <x:c r="F865" s="20"/>
      <x:c r="G865" s="20"/>
      <x:c r="H865" s="20"/>
    </x:row>
    <x:row r="866">
      <x:c r="A866" s="20"/>
      <x:c r="B866" s="20"/>
      <x:c r="C866" s="20"/>
      <x:c r="D866" s="20"/>
      <x:c r="E866" s="24"/>
      <x:c r="F866" s="20"/>
      <x:c r="G866" s="20"/>
      <x:c r="H866" s="20"/>
    </x:row>
    <x:row r="867">
      <x:c r="A867" s="20"/>
      <x:c r="B867" s="20"/>
      <x:c r="C867" s="20"/>
      <x:c r="D867" s="20"/>
      <x:c r="E867" s="24"/>
      <x:c r="F867" s="20"/>
      <x:c r="G867" s="20"/>
      <x:c r="H867" s="20"/>
    </x:row>
    <x:row r="868">
      <x:c r="A868" s="20"/>
      <x:c r="B868" s="20"/>
      <x:c r="C868" s="20"/>
      <x:c r="D868" s="20"/>
      <x:c r="E868" s="24"/>
      <x:c r="F868" s="20"/>
      <x:c r="G868" s="20"/>
      <x:c r="H868" s="20"/>
    </x:row>
    <x:row r="869">
      <x:c r="A869" s="20"/>
      <x:c r="B869" s="20"/>
      <x:c r="C869" s="20"/>
      <x:c r="D869" s="20"/>
      <x:c r="E869" s="24"/>
      <x:c r="F869" s="20"/>
      <x:c r="G869" s="20"/>
      <x:c r="H869" s="20"/>
    </x:row>
    <x:row r="870">
      <x:c r="A870" s="20"/>
      <x:c r="B870" s="20"/>
      <x:c r="C870" s="20"/>
      <x:c r="D870" s="20"/>
      <x:c r="E870" s="24"/>
      <x:c r="F870" s="20"/>
      <x:c r="G870" s="20"/>
      <x:c r="H870" s="20"/>
    </x:row>
    <x:row r="871">
      <x:c r="A871" s="20"/>
      <x:c r="B871" s="20"/>
      <x:c r="C871" s="20"/>
      <x:c r="D871" s="20"/>
      <x:c r="E871" s="24"/>
      <x:c r="F871" s="20"/>
      <x:c r="G871" s="20"/>
      <x:c r="H871" s="20"/>
    </x:row>
    <x:row r="872">
      <x:c r="A872" s="20"/>
      <x:c r="B872" s="20"/>
      <x:c r="C872" s="20"/>
      <x:c r="D872" s="20"/>
      <x:c r="E872" s="24"/>
      <x:c r="F872" s="20"/>
      <x:c r="G872" s="20"/>
      <x:c r="H872" s="20"/>
    </x:row>
    <x:row r="873">
      <x:c r="A873" s="20"/>
      <x:c r="B873" s="20"/>
      <x:c r="C873" s="20"/>
      <x:c r="D873" s="20"/>
      <x:c r="E873" s="24"/>
      <x:c r="F873" s="20"/>
      <x:c r="G873" s="20"/>
      <x:c r="H873" s="20"/>
    </x:row>
    <x:row r="874">
      <x:c r="A874" s="20"/>
      <x:c r="B874" s="20"/>
      <x:c r="C874" s="20"/>
      <x:c r="D874" s="20"/>
      <x:c r="E874" s="24"/>
      <x:c r="F874" s="20"/>
      <x:c r="G874" s="20"/>
      <x:c r="H874" s="20"/>
    </x:row>
    <x:row r="875">
      <x:c r="A875" s="20"/>
      <x:c r="B875" s="20"/>
      <x:c r="C875" s="20"/>
      <x:c r="D875" s="20"/>
      <x:c r="E875" s="24"/>
      <x:c r="F875" s="20"/>
      <x:c r="G875" s="20"/>
      <x:c r="H875" s="20"/>
    </x:row>
    <x:row r="876">
      <x:c r="A876" s="20"/>
      <x:c r="B876" s="20"/>
      <x:c r="C876" s="20"/>
      <x:c r="D876" s="20"/>
      <x:c r="E876" s="24"/>
      <x:c r="F876" s="20"/>
      <x:c r="G876" s="20"/>
      <x:c r="H876" s="20"/>
    </x:row>
    <x:row r="877">
      <x:c r="A877" s="20"/>
      <x:c r="B877" s="20"/>
      <x:c r="C877" s="20"/>
      <x:c r="D877" s="20"/>
      <x:c r="E877" s="24"/>
      <x:c r="F877" s="20"/>
      <x:c r="G877" s="20"/>
      <x:c r="H877" s="20"/>
    </x:row>
    <x:row r="878">
      <x:c r="A878" s="20"/>
      <x:c r="B878" s="20"/>
      <x:c r="C878" s="20"/>
      <x:c r="D878" s="20"/>
      <x:c r="E878" s="24"/>
      <x:c r="F878" s="20"/>
      <x:c r="G878" s="20"/>
      <x:c r="H878" s="20"/>
    </x:row>
    <x:row r="879">
      <x:c r="A879" s="20"/>
      <x:c r="B879" s="20"/>
      <x:c r="C879" s="20"/>
      <x:c r="D879" s="20"/>
      <x:c r="E879" s="24"/>
      <x:c r="F879" s="20"/>
      <x:c r="G879" s="20"/>
      <x:c r="H879" s="20"/>
    </x:row>
    <x:row r="880">
      <x:c r="A880" s="20"/>
      <x:c r="B880" s="20"/>
      <x:c r="C880" s="20"/>
      <x:c r="D880" s="20"/>
      <x:c r="E880" s="24"/>
      <x:c r="F880" s="20"/>
      <x:c r="G880" s="20"/>
      <x:c r="H880" s="20"/>
    </x:row>
    <x:row r="881">
      <x:c r="A881" s="20"/>
      <x:c r="B881" s="20"/>
      <x:c r="C881" s="20"/>
      <x:c r="D881" s="20"/>
      <x:c r="E881" s="24"/>
      <x:c r="F881" s="20"/>
      <x:c r="G881" s="20"/>
      <x:c r="H881" s="20"/>
    </x:row>
    <x:row r="882">
      <x:c r="A882" s="20"/>
      <x:c r="B882" s="20"/>
      <x:c r="C882" s="20"/>
      <x:c r="D882" s="20"/>
      <x:c r="E882" s="24"/>
      <x:c r="F882" s="20"/>
      <x:c r="G882" s="20"/>
      <x:c r="H882" s="20"/>
    </x:row>
    <x:row r="883">
      <x:c r="A883" s="20"/>
      <x:c r="B883" s="20"/>
      <x:c r="C883" s="20"/>
      <x:c r="D883" s="20"/>
      <x:c r="E883" s="24"/>
      <x:c r="F883" s="20"/>
      <x:c r="G883" s="20"/>
      <x:c r="H883" s="20"/>
    </x:row>
    <x:row r="884">
      <x:c r="A884" s="20"/>
      <x:c r="B884" s="20"/>
      <x:c r="C884" s="20"/>
      <x:c r="D884" s="20"/>
      <x:c r="E884" s="24"/>
      <x:c r="F884" s="20"/>
      <x:c r="G884" s="20"/>
      <x:c r="H884" s="20"/>
    </x:row>
    <x:row r="885">
      <x:c r="A885" s="20"/>
      <x:c r="B885" s="20"/>
      <x:c r="C885" s="20"/>
      <x:c r="D885" s="20"/>
      <x:c r="E885" s="24"/>
      <x:c r="F885" s="20"/>
      <x:c r="G885" s="20"/>
      <x:c r="H885" s="20"/>
    </x:row>
    <x:row r="886">
      <x:c r="A886" s="20"/>
      <x:c r="B886" s="20"/>
      <x:c r="C886" s="20"/>
      <x:c r="D886" s="20"/>
      <x:c r="E886" s="24"/>
      <x:c r="F886" s="20"/>
      <x:c r="G886" s="20"/>
      <x:c r="H886" s="20"/>
    </x:row>
    <x:row r="887">
      <x:c r="A887" s="20"/>
      <x:c r="B887" s="20"/>
      <x:c r="C887" s="20"/>
      <x:c r="D887" s="20"/>
      <x:c r="E887" s="24"/>
      <x:c r="F887" s="20"/>
      <x:c r="G887" s="20"/>
      <x:c r="H887" s="20"/>
    </x:row>
    <x:row r="888">
      <x:c r="A888" s="20"/>
      <x:c r="B888" s="20"/>
      <x:c r="C888" s="20"/>
      <x:c r="D888" s="20"/>
      <x:c r="E888" s="24"/>
      <x:c r="F888" s="20"/>
      <x:c r="G888" s="20"/>
      <x:c r="H888" s="20"/>
    </x:row>
    <x:row r="889">
      <x:c r="A889" s="20"/>
      <x:c r="B889" s="20"/>
      <x:c r="C889" s="20"/>
      <x:c r="D889" s="20"/>
      <x:c r="E889" s="24"/>
      <x:c r="F889" s="20"/>
      <x:c r="G889" s="20"/>
      <x:c r="H889" s="20"/>
    </x:row>
    <x:row r="890">
      <x:c r="A890" s="20"/>
      <x:c r="B890" s="20"/>
      <x:c r="C890" s="20"/>
      <x:c r="D890" s="20"/>
      <x:c r="E890" s="24"/>
      <x:c r="F890" s="20"/>
      <x:c r="G890" s="20"/>
      <x:c r="H890" s="20"/>
    </x:row>
    <x:row r="891">
      <x:c r="A891" s="20"/>
      <x:c r="B891" s="20"/>
      <x:c r="C891" s="20"/>
      <x:c r="D891" s="20"/>
      <x:c r="E891" s="24"/>
      <x:c r="F891" s="20"/>
      <x:c r="G891" s="20"/>
      <x:c r="H891" s="20"/>
    </x:row>
    <x:row r="892">
      <x:c r="A892" s="20"/>
      <x:c r="B892" s="20"/>
      <x:c r="C892" s="20"/>
      <x:c r="D892" s="20"/>
      <x:c r="E892" s="24"/>
      <x:c r="F892" s="20"/>
      <x:c r="G892" s="20"/>
      <x:c r="H892" s="20"/>
    </x:row>
    <x:row r="893">
      <x:c r="A893" s="20"/>
      <x:c r="B893" s="20"/>
      <x:c r="C893" s="20"/>
      <x:c r="D893" s="20"/>
      <x:c r="E893" s="24"/>
      <x:c r="F893" s="20"/>
      <x:c r="G893" s="20"/>
      <x:c r="H893" s="20"/>
    </x:row>
    <x:row r="894">
      <x:c r="A894" s="20"/>
      <x:c r="B894" s="20"/>
      <x:c r="C894" s="20"/>
      <x:c r="D894" s="20"/>
      <x:c r="E894" s="24"/>
      <x:c r="F894" s="20"/>
      <x:c r="G894" s="20"/>
      <x:c r="H894" s="20"/>
    </x:row>
    <x:row r="895">
      <x:c r="A895" s="20"/>
      <x:c r="B895" s="20"/>
      <x:c r="C895" s="20"/>
      <x:c r="D895" s="20"/>
      <x:c r="E895" s="24"/>
      <x:c r="F895" s="20"/>
      <x:c r="G895" s="20"/>
      <x:c r="H895" s="20"/>
    </x:row>
    <x:row r="896">
      <x:c r="A896" s="20"/>
      <x:c r="B896" s="20"/>
      <x:c r="C896" s="20"/>
      <x:c r="D896" s="20"/>
      <x:c r="E896" s="24"/>
      <x:c r="F896" s="20"/>
      <x:c r="G896" s="20"/>
      <x:c r="H896" s="20"/>
    </x:row>
    <x:row r="897">
      <x:c r="A897" s="20"/>
      <x:c r="B897" s="20"/>
      <x:c r="C897" s="20"/>
      <x:c r="D897" s="20"/>
      <x:c r="E897" s="24"/>
      <x:c r="F897" s="20"/>
      <x:c r="G897" s="20"/>
      <x:c r="H897" s="20"/>
    </x:row>
    <x:row r="898">
      <x:c r="A898" s="20"/>
      <x:c r="B898" s="20"/>
      <x:c r="C898" s="20"/>
      <x:c r="D898" s="20"/>
      <x:c r="E898" s="24"/>
      <x:c r="F898" s="20"/>
      <x:c r="G898" s="20"/>
      <x:c r="H898" s="20"/>
    </x:row>
    <x:row r="899">
      <x:c r="A899" s="20"/>
      <x:c r="B899" s="20"/>
      <x:c r="C899" s="20"/>
      <x:c r="D899" s="20"/>
      <x:c r="E899" s="24"/>
      <x:c r="F899" s="20"/>
      <x:c r="G899" s="20"/>
      <x:c r="H899" s="20"/>
    </x:row>
    <x:row r="900">
      <x:c r="A900" s="20"/>
      <x:c r="B900" s="20"/>
      <x:c r="C900" s="20"/>
      <x:c r="D900" s="20"/>
      <x:c r="E900" s="24"/>
      <x:c r="F900" s="20"/>
      <x:c r="G900" s="20"/>
      <x:c r="H900" s="20"/>
    </x:row>
    <x:row r="901">
      <x:c r="A901" s="20"/>
      <x:c r="B901" s="20"/>
      <x:c r="C901" s="20"/>
      <x:c r="D901" s="20"/>
      <x:c r="E901" s="24"/>
      <x:c r="F901" s="20"/>
      <x:c r="G901" s="20"/>
      <x:c r="H901" s="20"/>
    </x:row>
    <x:row r="902">
      <x:c r="A902" s="20"/>
      <x:c r="B902" s="20"/>
      <x:c r="C902" s="20"/>
      <x:c r="D902" s="20"/>
      <x:c r="E902" s="24"/>
      <x:c r="F902" s="20"/>
      <x:c r="G902" s="20"/>
      <x:c r="H902" s="20"/>
    </x:row>
    <x:row r="903">
      <x:c r="A903" s="20"/>
      <x:c r="B903" s="20"/>
      <x:c r="C903" s="20"/>
      <x:c r="D903" s="20"/>
      <x:c r="E903" s="24"/>
      <x:c r="F903" s="20"/>
      <x:c r="G903" s="20"/>
      <x:c r="H903" s="20"/>
    </x:row>
    <x:row r="904">
      <x:c r="A904" s="20"/>
      <x:c r="B904" s="20"/>
      <x:c r="C904" s="20"/>
      <x:c r="D904" s="20"/>
      <x:c r="E904" s="24"/>
      <x:c r="F904" s="20"/>
      <x:c r="G904" s="20"/>
      <x:c r="H904" s="20"/>
    </x:row>
    <x:row r="905">
      <x:c r="A905" s="20"/>
      <x:c r="B905" s="20"/>
      <x:c r="C905" s="20"/>
      <x:c r="D905" s="20"/>
      <x:c r="E905" s="24"/>
      <x:c r="F905" s="20"/>
      <x:c r="G905" s="20"/>
      <x:c r="H905" s="20"/>
    </x:row>
    <x:row r="906">
      <x:c r="A906" s="20"/>
      <x:c r="B906" s="20"/>
      <x:c r="C906" s="20"/>
      <x:c r="D906" s="20"/>
      <x:c r="E906" s="24"/>
      <x:c r="F906" s="20"/>
      <x:c r="G906" s="20"/>
      <x:c r="H906" s="20"/>
    </x:row>
    <x:row r="907">
      <x:c r="A907" s="20"/>
      <x:c r="B907" s="20"/>
      <x:c r="C907" s="20"/>
      <x:c r="D907" s="20"/>
      <x:c r="E907" s="24"/>
      <x:c r="F907" s="20"/>
      <x:c r="G907" s="20"/>
      <x:c r="H907" s="20"/>
    </x:row>
    <x:row r="908">
      <x:c r="A908" s="20"/>
      <x:c r="B908" s="20"/>
      <x:c r="C908" s="20"/>
      <x:c r="D908" s="20"/>
      <x:c r="E908" s="24"/>
      <x:c r="F908" s="20"/>
      <x:c r="G908" s="20"/>
      <x:c r="H908" s="20"/>
    </x:row>
    <x:row r="909">
      <x:c r="A909" s="20"/>
      <x:c r="B909" s="20"/>
      <x:c r="C909" s="20"/>
      <x:c r="D909" s="20"/>
      <x:c r="E909" s="24"/>
      <x:c r="F909" s="20"/>
      <x:c r="G909" s="20"/>
      <x:c r="H909" s="20"/>
    </x:row>
    <x:row r="910">
      <x:c r="A910" s="20"/>
      <x:c r="B910" s="20"/>
      <x:c r="C910" s="20"/>
      <x:c r="D910" s="20"/>
      <x:c r="E910" s="24"/>
      <x:c r="F910" s="20"/>
      <x:c r="G910" s="20"/>
      <x:c r="H910" s="20"/>
    </x:row>
    <x:row r="911">
      <x:c r="A911" s="20"/>
      <x:c r="B911" s="20"/>
      <x:c r="C911" s="20"/>
      <x:c r="D911" s="20"/>
      <x:c r="E911" s="24"/>
      <x:c r="F911" s="20"/>
      <x:c r="G911" s="20"/>
      <x:c r="H911" s="20"/>
    </x:row>
    <x:row r="912">
      <x:c r="A912" s="20"/>
      <x:c r="B912" s="20"/>
      <x:c r="C912" s="20"/>
      <x:c r="D912" s="20"/>
      <x:c r="E912" s="24"/>
      <x:c r="F912" s="20"/>
      <x:c r="G912" s="20"/>
      <x:c r="H912" s="20"/>
    </x:row>
    <x:row r="913">
      <x:c r="A913" s="20"/>
      <x:c r="B913" s="20"/>
      <x:c r="C913" s="20"/>
      <x:c r="D913" s="20"/>
      <x:c r="E913" s="24"/>
      <x:c r="F913" s="20"/>
      <x:c r="G913" s="20"/>
      <x:c r="H913" s="20"/>
    </x:row>
    <x:row r="914">
      <x:c r="A914" s="20"/>
      <x:c r="B914" s="20"/>
      <x:c r="C914" s="20"/>
      <x:c r="D914" s="20"/>
      <x:c r="E914" s="24"/>
      <x:c r="F914" s="20"/>
      <x:c r="G914" s="20"/>
      <x:c r="H914" s="20"/>
    </x:row>
    <x:row r="915">
      <x:c r="A915" s="20"/>
      <x:c r="B915" s="20"/>
      <x:c r="C915" s="20"/>
      <x:c r="D915" s="20"/>
      <x:c r="E915" s="24"/>
      <x:c r="F915" s="20"/>
      <x:c r="G915" s="20"/>
      <x:c r="H915" s="20"/>
    </x:row>
    <x:row r="916">
      <x:c r="A916" s="20"/>
      <x:c r="B916" s="20"/>
      <x:c r="C916" s="20"/>
      <x:c r="D916" s="20"/>
      <x:c r="E916" s="24"/>
      <x:c r="F916" s="20"/>
      <x:c r="G916" s="20"/>
      <x:c r="H916" s="20"/>
    </x:row>
    <x:row r="917">
      <x:c r="A917" s="20"/>
      <x:c r="B917" s="20"/>
      <x:c r="C917" s="20"/>
      <x:c r="D917" s="20"/>
      <x:c r="E917" s="24"/>
      <x:c r="F917" s="20"/>
      <x:c r="G917" s="20"/>
      <x:c r="H917" s="20"/>
    </x:row>
    <x:row r="918">
      <x:c r="A918" s="20"/>
      <x:c r="B918" s="20"/>
      <x:c r="C918" s="20"/>
      <x:c r="D918" s="20"/>
      <x:c r="E918" s="24"/>
      <x:c r="F918" s="20"/>
      <x:c r="G918" s="20"/>
      <x:c r="H918" s="20"/>
    </x:row>
    <x:row r="919">
      <x:c r="A919" s="20"/>
      <x:c r="B919" s="20"/>
      <x:c r="C919" s="20"/>
      <x:c r="D919" s="20"/>
      <x:c r="E919" s="24"/>
      <x:c r="F919" s="20"/>
      <x:c r="G919" s="20"/>
      <x:c r="H919" s="20"/>
    </x:row>
    <x:row r="920">
      <x:c r="A920" s="20"/>
      <x:c r="B920" s="20"/>
      <x:c r="C920" s="20"/>
      <x:c r="D920" s="20"/>
      <x:c r="E920" s="24"/>
      <x:c r="F920" s="20"/>
      <x:c r="G920" s="20"/>
      <x:c r="H920" s="20"/>
    </x:row>
    <x:row r="921">
      <x:c r="A921" s="20"/>
      <x:c r="B921" s="20"/>
      <x:c r="C921" s="20"/>
      <x:c r="D921" s="20"/>
      <x:c r="E921" s="24"/>
      <x:c r="F921" s="20"/>
      <x:c r="G921" s="20"/>
      <x:c r="H921" s="20"/>
    </x:row>
    <x:row r="922">
      <x:c r="A922" s="20"/>
      <x:c r="B922" s="20"/>
      <x:c r="C922" s="20"/>
      <x:c r="D922" s="20"/>
      <x:c r="E922" s="24"/>
      <x:c r="F922" s="20"/>
      <x:c r="G922" s="20"/>
      <x:c r="H922" s="20"/>
    </x:row>
    <x:row r="923">
      <x:c r="A923" s="20"/>
      <x:c r="B923" s="20"/>
      <x:c r="C923" s="20"/>
      <x:c r="D923" s="20"/>
      <x:c r="E923" s="24"/>
      <x:c r="F923" s="20"/>
      <x:c r="G923" s="20"/>
      <x:c r="H923" s="20"/>
    </x:row>
    <x:row r="924">
      <x:c r="A924" s="20"/>
      <x:c r="B924" s="20"/>
      <x:c r="C924" s="20"/>
      <x:c r="D924" s="20"/>
      <x:c r="E924" s="24"/>
      <x:c r="F924" s="20"/>
      <x:c r="G924" s="20"/>
      <x:c r="H924" s="20"/>
    </x:row>
    <x:row r="925">
      <x:c r="A925" s="20"/>
      <x:c r="B925" s="20"/>
      <x:c r="C925" s="20"/>
      <x:c r="D925" s="20"/>
      <x:c r="E925" s="24"/>
      <x:c r="F925" s="20"/>
      <x:c r="G925" s="20"/>
      <x:c r="H925" s="20"/>
    </x:row>
    <x:row r="926">
      <x:c r="A926" s="20"/>
      <x:c r="B926" s="20"/>
      <x:c r="C926" s="20"/>
      <x:c r="D926" s="20"/>
      <x:c r="E926" s="24"/>
      <x:c r="F926" s="20"/>
      <x:c r="G926" s="20"/>
      <x:c r="H926" s="20"/>
    </x:row>
    <x:row r="927">
      <x:c r="A927" s="20"/>
      <x:c r="B927" s="20"/>
      <x:c r="C927" s="20"/>
      <x:c r="D927" s="20"/>
      <x:c r="E927" s="24"/>
      <x:c r="F927" s="20"/>
      <x:c r="G927" s="20"/>
      <x:c r="H927" s="20"/>
    </x:row>
    <x:row r="928">
      <x:c r="A928" s="20"/>
      <x:c r="B928" s="20"/>
      <x:c r="C928" s="20"/>
      <x:c r="D928" s="20"/>
      <x:c r="E928" s="24"/>
      <x:c r="F928" s="20"/>
      <x:c r="G928" s="20"/>
      <x:c r="H928" s="20"/>
    </x:row>
    <x:row r="929">
      <x:c r="A929" s="20"/>
      <x:c r="B929" s="20"/>
      <x:c r="C929" s="20"/>
      <x:c r="D929" s="20"/>
      <x:c r="E929" s="24"/>
      <x:c r="F929" s="20"/>
      <x:c r="G929" s="20"/>
      <x:c r="H929" s="20"/>
    </x:row>
    <x:row r="930">
      <x:c r="A930" s="20"/>
      <x:c r="B930" s="20"/>
      <x:c r="C930" s="20"/>
      <x:c r="D930" s="20"/>
      <x:c r="E930" s="24"/>
      <x:c r="F930" s="20"/>
      <x:c r="G930" s="20"/>
      <x:c r="H930" s="20"/>
    </x:row>
    <x:row r="931">
      <x:c r="A931" s="20"/>
      <x:c r="B931" s="20"/>
      <x:c r="C931" s="20"/>
      <x:c r="D931" s="20"/>
      <x:c r="E931" s="24"/>
      <x:c r="F931" s="20"/>
      <x:c r="G931" s="20"/>
      <x:c r="H931" s="20"/>
    </x:row>
    <x:row r="932">
      <x:c r="A932" s="20"/>
      <x:c r="B932" s="20"/>
      <x:c r="C932" s="20"/>
      <x:c r="D932" s="20"/>
      <x:c r="E932" s="24"/>
      <x:c r="F932" s="20"/>
      <x:c r="G932" s="20"/>
      <x:c r="H932" s="20"/>
    </x:row>
    <x:row r="933">
      <x:c r="A933" s="20"/>
      <x:c r="B933" s="20"/>
      <x:c r="C933" s="20"/>
      <x:c r="D933" s="20"/>
      <x:c r="E933" s="24"/>
      <x:c r="F933" s="20"/>
      <x:c r="G933" s="20"/>
      <x:c r="H933" s="20"/>
    </x:row>
    <x:row r="934">
      <x:c r="A934" s="20"/>
      <x:c r="B934" s="20"/>
      <x:c r="C934" s="20"/>
      <x:c r="D934" s="20"/>
      <x:c r="E934" s="24"/>
      <x:c r="F934" s="20"/>
      <x:c r="G934" s="20"/>
      <x:c r="H934" s="20"/>
    </x:row>
    <x:row r="935">
      <x:c r="A935" s="20"/>
      <x:c r="B935" s="20"/>
      <x:c r="C935" s="20"/>
      <x:c r="D935" s="20"/>
      <x:c r="E935" s="24"/>
      <x:c r="F935" s="20"/>
      <x:c r="G935" s="20"/>
      <x:c r="H935" s="20"/>
    </x:row>
    <x:row r="936">
      <x:c r="A936" s="20"/>
      <x:c r="B936" s="20"/>
      <x:c r="C936" s="20"/>
      <x:c r="D936" s="20"/>
      <x:c r="E936" s="24"/>
      <x:c r="F936" s="20"/>
      <x:c r="G936" s="20"/>
      <x:c r="H936" s="20"/>
    </x:row>
    <x:row r="937">
      <x:c r="A937" s="20"/>
      <x:c r="B937" s="20"/>
      <x:c r="C937" s="20"/>
      <x:c r="D937" s="20"/>
      <x:c r="E937" s="24"/>
      <x:c r="F937" s="20"/>
      <x:c r="G937" s="20"/>
      <x:c r="H937" s="20"/>
    </x:row>
    <x:row r="938">
      <x:c r="A938" s="20"/>
      <x:c r="B938" s="20"/>
      <x:c r="C938" s="20"/>
      <x:c r="D938" s="20"/>
      <x:c r="E938" s="24"/>
      <x:c r="F938" s="20"/>
      <x:c r="G938" s="20"/>
      <x:c r="H938" s="20"/>
    </x:row>
    <x:row r="939">
      <x:c r="A939" s="20"/>
      <x:c r="B939" s="20"/>
      <x:c r="C939" s="20"/>
      <x:c r="D939" s="20"/>
      <x:c r="E939" s="24"/>
      <x:c r="F939" s="20"/>
      <x:c r="G939" s="20"/>
      <x:c r="H939" s="20"/>
    </x:row>
    <x:row r="940">
      <x:c r="A940" s="20"/>
      <x:c r="B940" s="20"/>
      <x:c r="C940" s="20"/>
      <x:c r="D940" s="20"/>
      <x:c r="E940" s="24"/>
      <x:c r="F940" s="20"/>
      <x:c r="G940" s="20"/>
      <x:c r="H940" s="20"/>
    </x:row>
    <x:row r="941">
      <x:c r="A941" s="20"/>
      <x:c r="B941" s="20"/>
      <x:c r="C941" s="20"/>
      <x:c r="D941" s="20"/>
      <x:c r="E941" s="24"/>
      <x:c r="F941" s="20"/>
      <x:c r="G941" s="20"/>
      <x:c r="H941" s="20"/>
    </x:row>
    <x:row r="942">
      <x:c r="A942" s="20"/>
      <x:c r="B942" s="20"/>
      <x:c r="C942" s="20"/>
      <x:c r="D942" s="20"/>
      <x:c r="E942" s="24"/>
      <x:c r="F942" s="20"/>
      <x:c r="G942" s="20"/>
      <x:c r="H942" s="20"/>
    </x:row>
    <x:row r="943">
      <x:c r="A943" s="20"/>
      <x:c r="B943" s="20"/>
      <x:c r="C943" s="20"/>
      <x:c r="D943" s="20"/>
      <x:c r="E943" s="24"/>
      <x:c r="F943" s="20"/>
      <x:c r="G943" s="20"/>
      <x:c r="H943" s="20"/>
    </x:row>
    <x:row r="944">
      <x:c r="A944" s="20"/>
      <x:c r="B944" s="20"/>
      <x:c r="C944" s="20"/>
      <x:c r="D944" s="20"/>
      <x:c r="E944" s="24"/>
      <x:c r="F944" s="20"/>
      <x:c r="G944" s="20"/>
      <x:c r="H944" s="20"/>
    </x:row>
    <x:row r="945">
      <x:c r="A945" s="20"/>
      <x:c r="B945" s="20"/>
      <x:c r="C945" s="20"/>
      <x:c r="D945" s="20"/>
      <x:c r="E945" s="24"/>
      <x:c r="F945" s="20"/>
      <x:c r="G945" s="20"/>
      <x:c r="H945" s="20"/>
    </x:row>
    <x:row r="946">
      <x:c r="A946" s="20"/>
      <x:c r="B946" s="20"/>
      <x:c r="C946" s="20"/>
      <x:c r="D946" s="20"/>
      <x:c r="E946" s="24"/>
      <x:c r="F946" s="20"/>
      <x:c r="G946" s="20"/>
      <x:c r="H946" s="20"/>
    </x:row>
    <x:row r="947">
      <x:c r="A947" s="20"/>
      <x:c r="B947" s="20"/>
      <x:c r="C947" s="20"/>
      <x:c r="D947" s="20"/>
      <x:c r="E947" s="24"/>
      <x:c r="F947" s="20"/>
      <x:c r="G947" s="20"/>
      <x:c r="H947" s="20"/>
    </x:row>
    <x:row r="948">
      <x:c r="A948" s="20"/>
      <x:c r="B948" s="20"/>
      <x:c r="C948" s="20"/>
      <x:c r="D948" s="20"/>
      <x:c r="E948" s="24"/>
      <x:c r="F948" s="20"/>
      <x:c r="G948" s="20"/>
      <x:c r="H948" s="20"/>
    </x:row>
    <x:row r="949">
      <x:c r="A949" s="20"/>
      <x:c r="B949" s="20"/>
      <x:c r="C949" s="20"/>
      <x:c r="D949" s="20"/>
      <x:c r="E949" s="24"/>
      <x:c r="F949" s="20"/>
      <x:c r="G949" s="20"/>
      <x:c r="H949" s="20"/>
    </x:row>
    <x:row r="950">
      <x:c r="A950" s="20"/>
      <x:c r="B950" s="20"/>
      <x:c r="C950" s="20"/>
      <x:c r="D950" s="20"/>
      <x:c r="E950" s="24"/>
      <x:c r="F950" s="20"/>
      <x:c r="G950" s="20"/>
      <x:c r="H950" s="20"/>
    </x:row>
    <x:row r="951">
      <x:c r="A951" s="20"/>
      <x:c r="B951" s="20"/>
      <x:c r="C951" s="20"/>
      <x:c r="D951" s="20"/>
      <x:c r="E951" s="24"/>
      <x:c r="F951" s="20"/>
      <x:c r="G951" s="20"/>
      <x:c r="H951" s="20"/>
    </x:row>
    <x:row r="952">
      <x:c r="A952" s="20"/>
      <x:c r="B952" s="20"/>
      <x:c r="C952" s="20"/>
      <x:c r="D952" s="20"/>
      <x:c r="E952" s="24"/>
      <x:c r="F952" s="20"/>
      <x:c r="G952" s="20"/>
      <x:c r="H952" s="20"/>
    </x:row>
    <x:row r="953">
      <x:c r="A953" s="20"/>
      <x:c r="B953" s="20"/>
      <x:c r="C953" s="20"/>
      <x:c r="D953" s="20"/>
      <x:c r="E953" s="24"/>
      <x:c r="F953" s="20"/>
      <x:c r="G953" s="20"/>
      <x:c r="H953" s="20"/>
    </x:row>
    <x:row r="954">
      <x:c r="A954" s="20"/>
      <x:c r="B954" s="20"/>
      <x:c r="C954" s="20"/>
      <x:c r="D954" s="20"/>
      <x:c r="E954" s="24"/>
      <x:c r="F954" s="20"/>
      <x:c r="G954" s="20"/>
      <x:c r="H954" s="20"/>
    </x:row>
    <x:row r="955">
      <x:c r="A955" s="20"/>
      <x:c r="B955" s="20"/>
      <x:c r="C955" s="20"/>
      <x:c r="D955" s="20"/>
      <x:c r="E955" s="24"/>
      <x:c r="F955" s="20"/>
      <x:c r="G955" s="20"/>
      <x:c r="H955" s="20"/>
    </x:row>
    <x:row r="956">
      <x:c r="A956" s="20"/>
      <x:c r="B956" s="20"/>
      <x:c r="C956" s="20"/>
      <x:c r="D956" s="20"/>
      <x:c r="E956" s="24"/>
      <x:c r="F956" s="20"/>
      <x:c r="G956" s="20"/>
      <x:c r="H956" s="20"/>
    </x:row>
    <x:row r="957">
      <x:c r="A957" s="20"/>
      <x:c r="B957" s="20"/>
      <x:c r="C957" s="20"/>
      <x:c r="D957" s="20"/>
      <x:c r="E957" s="24"/>
      <x:c r="F957" s="20"/>
      <x:c r="G957" s="20"/>
      <x:c r="H957" s="20"/>
    </x:row>
    <x:row r="958">
      <x:c r="A958" s="20"/>
      <x:c r="B958" s="20"/>
      <x:c r="C958" s="20"/>
      <x:c r="D958" s="20"/>
      <x:c r="E958" s="24"/>
      <x:c r="F958" s="20"/>
      <x:c r="G958" s="20"/>
      <x:c r="H958" s="20"/>
    </x:row>
    <x:row r="959">
      <x:c r="A959" s="20"/>
      <x:c r="B959" s="20"/>
      <x:c r="C959" s="20"/>
      <x:c r="D959" s="20"/>
      <x:c r="E959" s="24"/>
      <x:c r="F959" s="20"/>
      <x:c r="G959" s="20"/>
      <x:c r="H959" s="20"/>
    </x:row>
    <x:row r="960">
      <x:c r="A960" s="20"/>
      <x:c r="B960" s="20"/>
      <x:c r="C960" s="20"/>
      <x:c r="D960" s="20"/>
      <x:c r="E960" s="24"/>
      <x:c r="F960" s="20"/>
      <x:c r="G960" s="20"/>
      <x:c r="H960" s="20"/>
    </x:row>
    <x:row r="961">
      <x:c r="A961" s="20"/>
      <x:c r="B961" s="20"/>
      <x:c r="C961" s="20"/>
      <x:c r="D961" s="20"/>
      <x:c r="E961" s="24"/>
      <x:c r="F961" s="20"/>
      <x:c r="G961" s="20"/>
      <x:c r="H961" s="20"/>
    </x:row>
    <x:row r="962">
      <x:c r="A962" s="20"/>
      <x:c r="B962" s="20"/>
      <x:c r="C962" s="20"/>
      <x:c r="D962" s="20"/>
      <x:c r="E962" s="24"/>
      <x:c r="F962" s="20"/>
      <x:c r="G962" s="20"/>
      <x:c r="H962" s="20"/>
    </x:row>
    <x:row r="963">
      <x:c r="A963" s="20"/>
      <x:c r="B963" s="20"/>
      <x:c r="C963" s="20"/>
      <x:c r="D963" s="20"/>
      <x:c r="E963" s="24"/>
      <x:c r="F963" s="20"/>
      <x:c r="G963" s="20"/>
      <x:c r="H963" s="20"/>
    </x:row>
    <x:row r="964">
      <x:c r="A964" s="20"/>
      <x:c r="B964" s="20"/>
      <x:c r="C964" s="20"/>
      <x:c r="D964" s="20"/>
      <x:c r="E964" s="24"/>
      <x:c r="F964" s="20"/>
      <x:c r="G964" s="20"/>
      <x:c r="H964" s="20"/>
    </x:row>
    <x:row r="965">
      <x:c r="A965" s="20"/>
      <x:c r="B965" s="20"/>
      <x:c r="C965" s="20"/>
      <x:c r="D965" s="20"/>
      <x:c r="E965" s="24"/>
      <x:c r="F965" s="20"/>
      <x:c r="G965" s="20"/>
      <x:c r="H965" s="20"/>
    </x:row>
    <x:row r="966">
      <x:c r="A966" s="20"/>
      <x:c r="B966" s="20"/>
      <x:c r="C966" s="20"/>
      <x:c r="D966" s="20"/>
      <x:c r="E966" s="24"/>
      <x:c r="F966" s="20"/>
      <x:c r="G966" s="20"/>
      <x:c r="H966" s="20"/>
    </x:row>
    <x:row r="967">
      <x:c r="A967" s="20"/>
      <x:c r="B967" s="20"/>
      <x:c r="C967" s="20"/>
      <x:c r="D967" s="20"/>
      <x:c r="E967" s="24"/>
      <x:c r="F967" s="20"/>
      <x:c r="G967" s="20"/>
      <x:c r="H967" s="20"/>
    </x:row>
    <x:row r="968">
      <x:c r="A968" s="20"/>
      <x:c r="B968" s="20"/>
      <x:c r="C968" s="20"/>
      <x:c r="D968" s="20"/>
      <x:c r="E968" s="24"/>
      <x:c r="F968" s="20"/>
      <x:c r="G968" s="20"/>
      <x:c r="H968" s="20"/>
    </x:row>
    <x:row r="969">
      <x:c r="A969" s="20"/>
      <x:c r="B969" s="20"/>
      <x:c r="C969" s="20"/>
      <x:c r="D969" s="20"/>
      <x:c r="E969" s="24"/>
      <x:c r="F969" s="20"/>
      <x:c r="G969" s="20"/>
      <x:c r="H969" s="20"/>
    </x:row>
    <x:row r="970">
      <x:c r="A970" s="20"/>
      <x:c r="B970" s="20"/>
      <x:c r="C970" s="20"/>
      <x:c r="D970" s="20"/>
      <x:c r="E970" s="24"/>
      <x:c r="F970" s="20"/>
      <x:c r="G970" s="20"/>
      <x:c r="H970" s="20"/>
    </x:row>
    <x:row r="971">
      <x:c r="A971" s="20"/>
      <x:c r="B971" s="20"/>
      <x:c r="C971" s="20"/>
      <x:c r="D971" s="20"/>
      <x:c r="E971" s="24"/>
      <x:c r="F971" s="20"/>
      <x:c r="G971" s="20"/>
      <x:c r="H971" s="20"/>
    </x:row>
    <x:row r="972">
      <x:c r="A972" s="20"/>
      <x:c r="B972" s="20"/>
      <x:c r="C972" s="20"/>
      <x:c r="D972" s="20"/>
      <x:c r="E972" s="24"/>
      <x:c r="F972" s="20"/>
      <x:c r="G972" s="20"/>
      <x:c r="H972" s="20"/>
    </x:row>
    <x:row r="973">
      <x:c r="A973" s="20"/>
      <x:c r="B973" s="20"/>
      <x:c r="C973" s="20"/>
      <x:c r="D973" s="20"/>
      <x:c r="E973" s="24"/>
      <x:c r="F973" s="20"/>
      <x:c r="G973" s="20"/>
      <x:c r="H973" s="20"/>
    </x:row>
    <x:row r="974">
      <x:c r="A974" s="20"/>
      <x:c r="B974" s="20"/>
      <x:c r="C974" s="20"/>
      <x:c r="D974" s="20"/>
      <x:c r="E974" s="24"/>
      <x:c r="F974" s="20"/>
      <x:c r="G974" s="20"/>
      <x:c r="H974" s="20"/>
    </x:row>
    <x:row r="975">
      <x:c r="A975" s="20"/>
      <x:c r="B975" s="20"/>
      <x:c r="C975" s="20"/>
      <x:c r="D975" s="20"/>
      <x:c r="E975" s="24"/>
      <x:c r="F975" s="20"/>
      <x:c r="G975" s="20"/>
      <x:c r="H975" s="20"/>
    </x:row>
    <x:row r="976">
      <x:c r="A976" s="20"/>
      <x:c r="B976" s="20"/>
      <x:c r="C976" s="20"/>
      <x:c r="D976" s="20"/>
      <x:c r="E976" s="24"/>
      <x:c r="F976" s="20"/>
      <x:c r="G976" s="20"/>
      <x:c r="H976" s="20"/>
    </x:row>
    <x:row r="977">
      <x:c r="A977" s="20"/>
      <x:c r="B977" s="20"/>
      <x:c r="C977" s="20"/>
      <x:c r="D977" s="20"/>
      <x:c r="E977" s="24"/>
      <x:c r="F977" s="20"/>
      <x:c r="G977" s="20"/>
      <x:c r="H977" s="20"/>
    </x:row>
    <x:row r="978">
      <x:c r="A978" s="20"/>
      <x:c r="B978" s="20"/>
      <x:c r="C978" s="20"/>
      <x:c r="D978" s="20"/>
      <x:c r="E978" s="24"/>
      <x:c r="F978" s="20"/>
      <x:c r="G978" s="20"/>
      <x:c r="H978" s="20"/>
    </x:row>
    <x:row r="979">
      <x:c r="A979" s="20"/>
      <x:c r="B979" s="20"/>
      <x:c r="C979" s="20"/>
      <x:c r="D979" s="20"/>
      <x:c r="E979" s="24"/>
      <x:c r="F979" s="20"/>
      <x:c r="G979" s="20"/>
      <x:c r="H979" s="20"/>
    </x:row>
    <x:row r="980">
      <x:c r="A980" s="20"/>
      <x:c r="B980" s="20"/>
      <x:c r="C980" s="20"/>
      <x:c r="D980" s="20"/>
      <x:c r="E980" s="24"/>
      <x:c r="F980" s="20"/>
      <x:c r="G980" s="20"/>
      <x:c r="H980" s="20"/>
    </x:row>
    <x:row r="981">
      <x:c r="A981" s="20"/>
      <x:c r="B981" s="20"/>
      <x:c r="C981" s="20"/>
      <x:c r="D981" s="20"/>
      <x:c r="E981" s="24"/>
      <x:c r="F981" s="20"/>
      <x:c r="G981" s="20"/>
      <x:c r="H981" s="20"/>
    </x:row>
    <x:row r="982">
      <x:c r="A982" s="20"/>
      <x:c r="B982" s="20"/>
      <x:c r="C982" s="20"/>
      <x:c r="D982" s="20"/>
      <x:c r="E982" s="24"/>
      <x:c r="F982" s="20"/>
      <x:c r="G982" s="20"/>
      <x:c r="H982" s="20"/>
    </x:row>
    <x:row r="983">
      <x:c r="A983" s="20"/>
      <x:c r="B983" s="20"/>
      <x:c r="C983" s="20"/>
      <x:c r="D983" s="20"/>
      <x:c r="E983" s="24"/>
      <x:c r="F983" s="20"/>
      <x:c r="G983" s="20"/>
      <x:c r="H983" s="20"/>
    </x:row>
    <x:row r="984">
      <x:c r="A984" s="20"/>
      <x:c r="B984" s="20"/>
      <x:c r="C984" s="20"/>
      <x:c r="D984" s="20"/>
      <x:c r="E984" s="24"/>
      <x:c r="F984" s="20"/>
      <x:c r="G984" s="20"/>
      <x:c r="H984" s="20"/>
    </x:row>
    <x:row r="985">
      <x:c r="A985" s="20"/>
      <x:c r="B985" s="20"/>
      <x:c r="C985" s="20"/>
      <x:c r="D985" s="20"/>
      <x:c r="E985" s="24"/>
      <x:c r="F985" s="20"/>
      <x:c r="G985" s="20"/>
      <x:c r="H985" s="20"/>
    </x:row>
    <x:row r="986">
      <x:c r="A986" s="20"/>
      <x:c r="B986" s="20"/>
      <x:c r="C986" s="20"/>
      <x:c r="D986" s="20"/>
      <x:c r="E986" s="24"/>
      <x:c r="F986" s="20"/>
      <x:c r="G986" s="20"/>
      <x:c r="H986" s="20"/>
    </x:row>
    <x:row r="987">
      <x:c r="A987" s="20"/>
      <x:c r="B987" s="20"/>
      <x:c r="C987" s="20"/>
      <x:c r="D987" s="20"/>
      <x:c r="E987" s="24"/>
      <x:c r="F987" s="20"/>
      <x:c r="G987" s="20"/>
      <x:c r="H987" s="20"/>
    </x:row>
    <x:row r="988">
      <x:c r="A988" s="20"/>
      <x:c r="B988" s="20"/>
      <x:c r="C988" s="20"/>
      <x:c r="D988" s="20"/>
      <x:c r="E988" s="24"/>
      <x:c r="F988" s="20"/>
      <x:c r="G988" s="20"/>
      <x:c r="H988" s="20"/>
    </x:row>
    <x:row r="989">
      <x:c r="A989" s="20"/>
      <x:c r="B989" s="20"/>
      <x:c r="C989" s="20"/>
      <x:c r="D989" s="20"/>
      <x:c r="E989" s="24"/>
      <x:c r="F989" s="20"/>
      <x:c r="G989" s="20"/>
      <x:c r="H989" s="20"/>
    </x:row>
    <x:row r="990">
      <x:c r="A990" s="20"/>
      <x:c r="B990" s="20"/>
      <x:c r="C990" s="20"/>
      <x:c r="D990" s="20"/>
      <x:c r="E990" s="24"/>
      <x:c r="F990" s="20"/>
      <x:c r="G990" s="20"/>
      <x:c r="H990" s="20"/>
    </x:row>
    <x:row r="991">
      <x:c r="A991" s="20"/>
      <x:c r="B991" s="20"/>
      <x:c r="C991" s="20"/>
      <x:c r="D991" s="20"/>
      <x:c r="E991" s="24"/>
      <x:c r="F991" s="20"/>
      <x:c r="G991" s="20"/>
      <x:c r="H991" s="20"/>
    </x:row>
    <x:row r="992">
      <x:c r="A992" s="20"/>
      <x:c r="B992" s="20"/>
      <x:c r="C992" s="20"/>
      <x:c r="D992" s="20"/>
      <x:c r="E992" s="24"/>
      <x:c r="F992" s="20"/>
      <x:c r="G992" s="20"/>
      <x:c r="H992" s="20"/>
    </x:row>
    <x:row r="993">
      <x:c r="A993" s="20"/>
      <x:c r="B993" s="20"/>
      <x:c r="C993" s="20"/>
      <x:c r="D993" s="20"/>
      <x:c r="E993" s="24"/>
      <x:c r="F993" s="20"/>
      <x:c r="G993" s="20"/>
      <x:c r="H993" s="20"/>
    </x:row>
    <x:row r="994">
      <x:c r="A994" s="20"/>
      <x:c r="B994" s="20"/>
      <x:c r="C994" s="20"/>
      <x:c r="D994" s="20"/>
      <x:c r="E994" s="24"/>
      <x:c r="F994" s="20"/>
      <x:c r="G994" s="20"/>
      <x:c r="H994" s="20"/>
    </x:row>
    <x:row r="995">
      <x:c r="A995" s="20"/>
      <x:c r="B995" s="20"/>
      <x:c r="C995" s="20"/>
      <x:c r="D995" s="20"/>
      <x:c r="E995" s="24"/>
      <x:c r="F995" s="20"/>
      <x:c r="G995" s="20"/>
      <x:c r="H995" s="20"/>
    </x:row>
    <x:row r="996">
      <x:c r="A996" s="20"/>
      <x:c r="B996" s="20"/>
      <x:c r="C996" s="20"/>
      <x:c r="D996" s="20"/>
      <x:c r="E996" s="24"/>
      <x:c r="F996" s="20"/>
      <x:c r="G996" s="20"/>
      <x:c r="H996" s="20"/>
    </x:row>
    <x:row r="997">
      <x:c r="A997" s="20"/>
      <x:c r="B997" s="20"/>
      <x:c r="C997" s="20"/>
      <x:c r="D997" s="20"/>
      <x:c r="E997" s="24"/>
      <x:c r="F997" s="20"/>
      <x:c r="G997" s="20"/>
      <x:c r="H997" s="20"/>
    </x:row>
    <x:row r="998">
      <x:c r="A998" s="20"/>
      <x:c r="B998" s="20"/>
      <x:c r="C998" s="20"/>
      <x:c r="D998" s="20"/>
      <x:c r="E998" s="24"/>
      <x:c r="F998" s="20"/>
      <x:c r="G998" s="20"/>
      <x:c r="H998" s="20"/>
    </x:row>
    <x:row r="999">
      <x:c r="A999" s="20"/>
      <x:c r="B999" s="20"/>
      <x:c r="C999" s="20"/>
      <x:c r="D999" s="20"/>
      <x:c r="E999" s="24"/>
      <x:c r="F999" s="20"/>
      <x:c r="G999" s="20"/>
      <x:c r="H999" s="20"/>
    </x:row>
    <x:row r="1000">
      <x:c r="A1000" s="20"/>
      <x:c r="B1000" s="20"/>
      <x:c r="C1000" s="20"/>
      <x:c r="D1000" s="20"/>
      <x:c r="E1000" s="24"/>
      <x:c r="F1000" s="20"/>
      <x:c r="G1000" s="20"/>
      <x:c r="H1000" s="20"/>
    </x:row>
    <x:row r="1001">
      <x:c r="A1001" s="20"/>
      <x:c r="B1001" s="20"/>
      <x:c r="C1001" s="20"/>
      <x:c r="D1001" s="20"/>
      <x:c r="E1001" s="24"/>
      <x:c r="F1001" s="20"/>
      <x:c r="G1001" s="20"/>
      <x:c r="H1001" s="20"/>
    </x:row>
    <x:row r="1002">
      <x:c r="A1002" s="20"/>
      <x:c r="B1002" s="20"/>
      <x:c r="C1002" s="20"/>
      <x:c r="D1002" s="20"/>
      <x:c r="E1002" s="24"/>
      <x:c r="F1002" s="20"/>
      <x:c r="G1002" s="20"/>
      <x:c r="H1002" s="20"/>
    </x:row>
    <x:row r="1003">
      <x:c r="A1003" s="20"/>
      <x:c r="B1003" s="20"/>
      <x:c r="C1003" s="20"/>
      <x:c r="D1003" s="20"/>
      <x:c r="E1003" s="24"/>
      <x:c r="F1003" s="20"/>
      <x:c r="G1003" s="20"/>
      <x:c r="H1003" s="20"/>
    </x:row>
    <x:row r="1004">
      <x:c r="A1004" s="20"/>
      <x:c r="B1004" s="20"/>
      <x:c r="C1004" s="20"/>
      <x:c r="D1004" s="20"/>
      <x:c r="E1004" s="24"/>
      <x:c r="F1004" s="20"/>
      <x:c r="G1004" s="20"/>
      <x:c r="H1004" s="20"/>
    </x:row>
    <x:row r="1005">
      <x:c r="A1005" s="20"/>
      <x:c r="B1005" s="20"/>
      <x:c r="C1005" s="20"/>
      <x:c r="D1005" s="20"/>
      <x:c r="E1005" s="24"/>
      <x:c r="F1005" s="20"/>
      <x:c r="G1005" s="20"/>
      <x:c r="H1005" s="20"/>
    </x:row>
    <x:row r="1006">
      <x:c r="A1006" s="20"/>
      <x:c r="B1006" s="20"/>
      <x:c r="C1006" s="20"/>
      <x:c r="D1006" s="20"/>
      <x:c r="E1006" s="24"/>
      <x:c r="F1006" s="20"/>
      <x:c r="G1006" s="20"/>
      <x:c r="H1006" s="20"/>
    </x:row>
  </x:sheetData>
  <x:hyperlinks>
    <x:hyperlink xmlns:r="http://schemas.openxmlformats.org/officeDocument/2006/relationships" ref="C3" r:id="R6c533bc16697490d"/>
    <x:hyperlink xmlns:r="http://schemas.openxmlformats.org/officeDocument/2006/relationships" ref="C5" r:id="R15cbf20b186d4995"/>
    <x:hyperlink xmlns:r="http://schemas.openxmlformats.org/officeDocument/2006/relationships" ref="C7" r:id="R4946cd3b358a41b7"/>
    <x:hyperlink xmlns:r="http://schemas.openxmlformats.org/officeDocument/2006/relationships" ref="C8" r:id="R2557060e08384167"/>
    <x:hyperlink xmlns:r="http://schemas.openxmlformats.org/officeDocument/2006/relationships" ref="C10" r:id="Reec82eadcdcd4d14"/>
    <x:hyperlink xmlns:r="http://schemas.openxmlformats.org/officeDocument/2006/relationships" ref="C11" r:id="R6c18b0338b194eff"/>
    <x:hyperlink xmlns:r="http://schemas.openxmlformats.org/officeDocument/2006/relationships" ref="C12" r:id="R004f2c2c953b49d0"/>
    <x:hyperlink xmlns:r="http://schemas.openxmlformats.org/officeDocument/2006/relationships" ref="C13" r:id="R39a7693b7e8e4c4d"/>
    <x:hyperlink xmlns:r="http://schemas.openxmlformats.org/officeDocument/2006/relationships" ref="C15" r:id="R578a414ce02d4b45"/>
    <x:hyperlink xmlns:r="http://schemas.openxmlformats.org/officeDocument/2006/relationships" ref="C16" r:id="R3df26bb7ac9f49eb"/>
    <x:hyperlink xmlns:r="http://schemas.openxmlformats.org/officeDocument/2006/relationships" ref="C17" r:id="R29e412f2a323455d"/>
    <x:hyperlink xmlns:r="http://schemas.openxmlformats.org/officeDocument/2006/relationships" ref="C18" r:id="R1079a840a6f64542"/>
    <x:hyperlink xmlns:r="http://schemas.openxmlformats.org/officeDocument/2006/relationships" ref="C19" r:id="R09412a7bf6014bad"/>
    <x:hyperlink xmlns:r="http://schemas.openxmlformats.org/officeDocument/2006/relationships" ref="C20" r:id="R0c07d4480d0e48a0"/>
    <x:hyperlink xmlns:r="http://schemas.openxmlformats.org/officeDocument/2006/relationships" ref="C21" r:id="R0a4c0043117a4457"/>
    <x:hyperlink xmlns:r="http://schemas.openxmlformats.org/officeDocument/2006/relationships" ref="C22" r:id="R8d516ddbf7c54038"/>
    <x:hyperlink xmlns:r="http://schemas.openxmlformats.org/officeDocument/2006/relationships" ref="C23" r:id="R62038bb752d54a0a"/>
    <x:hyperlink xmlns:r="http://schemas.openxmlformats.org/officeDocument/2006/relationships" ref="C25" r:id="R44cc5b84a82c4f0b"/>
    <x:hyperlink xmlns:r="http://schemas.openxmlformats.org/officeDocument/2006/relationships" ref="C26" r:id="R0389b7e694d54b16"/>
    <x:hyperlink xmlns:r="http://schemas.openxmlformats.org/officeDocument/2006/relationships" ref="C27" r:id="R23de54d2117b4170"/>
    <x:hyperlink xmlns:r="http://schemas.openxmlformats.org/officeDocument/2006/relationships" ref="C28" r:id="R933a6c9011c24847"/>
    <x:hyperlink xmlns:r="http://schemas.openxmlformats.org/officeDocument/2006/relationships" ref="C29" r:id="R83363a7491864f48"/>
    <x:hyperlink xmlns:r="http://schemas.openxmlformats.org/officeDocument/2006/relationships" ref="C30" r:id="R90cf6d5b32744b67"/>
    <x:hyperlink xmlns:r="http://schemas.openxmlformats.org/officeDocument/2006/relationships" ref="C31" r:id="R1be7d5c028b74138"/>
    <x:hyperlink xmlns:r="http://schemas.openxmlformats.org/officeDocument/2006/relationships" ref="C32" r:id="R1df79179824e44eb"/>
    <x:hyperlink xmlns:r="http://schemas.openxmlformats.org/officeDocument/2006/relationships" ref="C33" r:id="Re595f4f42d114177"/>
    <x:hyperlink xmlns:r="http://schemas.openxmlformats.org/officeDocument/2006/relationships" ref="C34" r:id="R03e9e00aee3b4386"/>
    <x:hyperlink xmlns:r="http://schemas.openxmlformats.org/officeDocument/2006/relationships" ref="C35" r:id="R79935acece7446e1"/>
    <x:hyperlink xmlns:r="http://schemas.openxmlformats.org/officeDocument/2006/relationships" ref="C36" r:id="Rb09d014495f3456e"/>
    <x:hyperlink xmlns:r="http://schemas.openxmlformats.org/officeDocument/2006/relationships" ref="C37" r:id="R627c175a96ee455d"/>
  </x:hyperlink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ColWidth="12.5703125" defaultRowHeight="12.75"/>
  <x:cols>
    <x:col min="1" max="1" width="9.7109375" customWidth="1"/>
    <x:col min="2" max="2" width="31.42578125" customWidth="1"/>
    <x:col min="3" max="3" width="35.7109375" customWidth="1"/>
    <x:col min="4" max="4" width="53" customWidth="1"/>
    <x:col min="5" max="5" width="17.42578125" customWidth="1"/>
  </x:cols>
  <x:sheetData>
    <x:row r="1" ht="15.75">
      <x:c r="A1" s="739" t="s">
        <x:v>5223</x:v>
      </x:c>
      <x:c r="B1" s="739" t="s">
        <x:v>5224</x:v>
      </x:c>
      <x:c r="C1" s="739" t="s">
        <x:v>5225</x:v>
      </x:c>
      <x:c r="D1" s="739" t="s">
        <x:v>5226</x:v>
      </x:c>
      <x:c r="E1" s="740" t="s">
        <x:v>5228</x:v>
      </x:c>
      <x:c r="F1" s="740" t="s">
        <x:v>5786</x:v>
      </x:c>
      <x:c r="G1" s="739" t="s">
        <x:v>5227</x:v>
      </x:c>
    </x:row>
    <x:row r="2" ht="15.75">
      <x:c r="A2" s="30" t="s">
        <x:v>5787</x:v>
      </x:c>
      <x:c r="B2" s="482" t="s">
        <x:v>5788</x:v>
      </x:c>
      <x:c r="C2" s="482" t="s">
        <x:v>5789</x:v>
      </x:c>
      <x:c r="D2" s="524" t="s">
        <x:v>5790</x:v>
      </x:c>
      <x:c r="E2" s="30" t="s">
        <x:v>4822</x:v>
      </x:c>
      <x:c r="F2" s="524"/>
      <x:c r="G2" s="482" t="s">
        <x:v>5791</x:v>
      </x:c>
    </x:row>
    <x:row r="3" ht="15.75">
      <x:c r="A3" s="30" t="s">
        <x:v>5787</x:v>
      </x:c>
      <x:c r="B3" s="524" t="s">
        <x:v>5792</x:v>
      </x:c>
      <x:c r="C3" s="524" t="s">
        <x:v>5793</x:v>
      </x:c>
      <x:c r="D3" s="524"/>
      <x:c r="E3" s="30" t="s">
        <x:v>4822</x:v>
      </x:c>
      <x:c r="F3" s="524"/>
      <x:c r="G3" s="524"/>
    </x:row>
    <x:row r="4" ht="15.75">
      <x:c r="A4" s="30" t="s">
        <x:v>5787</x:v>
      </x:c>
      <x:c r="B4" s="524" t="s">
        <x:v>5794</x:v>
      </x:c>
      <x:c r="C4" s="524" t="s">
        <x:v>5003</x:v>
      </x:c>
      <x:c r="D4" s="524" t="s">
        <x:v>5795</x:v>
      </x:c>
      <x:c r="E4" s="30" t="s">
        <x:v>4822</x:v>
      </x:c>
      <x:c r="F4" s="524"/>
    </x:row>
    <x:row r="5" ht="15.75">
      <x:c r="A5" s="30" t="s">
        <x:v>5787</x:v>
      </x:c>
      <x:c r="B5" s="524" t="s">
        <x:v>5796</x:v>
      </x:c>
      <x:c r="C5" s="524" t="s">
        <x:v>5797</x:v>
      </x:c>
      <x:c r="D5" s="524" t="s">
        <x:v>5798</x:v>
      </x:c>
      <x:c r="E5" s="30" t="s">
        <x:v>4822</x:v>
      </x:c>
      <x:c r="F5" s="524"/>
      <x:c r="G5" s="524"/>
    </x:row>
    <x:row r="6" ht="15.75">
      <x:c r="A6" s="30" t="s">
        <x:v>5787</x:v>
      </x:c>
      <x:c r="B6" s="524" t="s">
        <x:v>5799</x:v>
      </x:c>
      <x:c r="C6" s="524" t="s">
        <x:v>5800</x:v>
      </x:c>
      <x:c r="D6" s="524" t="s">
        <x:v>5801</x:v>
      </x:c>
      <x:c r="E6" s="30" t="s">
        <x:v>4822</x:v>
      </x:c>
      <x:c r="F6" s="524"/>
      <x:c r="G6" s="524"/>
    </x:row>
    <x:row r="7">
      <x:c r="A7" s="30" t="s">
        <x:v>5787</x:v>
      </x:c>
      <x:c r="B7" s="30" t="s">
        <x:v>5802</x:v>
      </x:c>
      <x:c r="C7" s="30" t="s">
        <x:v>5803</x:v>
      </x:c>
    </x:row>
    <x:row r="8" ht="15.75">
      <x:c r="A8" s="30" t="s">
        <x:v>4817</x:v>
      </x:c>
      <x:c r="B8" s="524" t="s">
        <x:v>4818</x:v>
      </x:c>
      <x:c r="C8" s="524" t="s">
        <x:v>4819</x:v>
      </x:c>
      <x:c r="D8" s="524" t="s">
        <x:v>4820</x:v>
      </x:c>
      <x:c r="E8" s="30" t="s">
        <x:v>4822</x:v>
      </x:c>
      <x:c r="F8" s="524"/>
      <x:c r="G8" s="524"/>
    </x:row>
    <x:row r="9" ht="15.75">
      <x:c r="A9" s="30" t="s">
        <x:v>4817</x:v>
      </x:c>
      <x:c r="B9" s="524" t="s">
        <x:v>4845</x:v>
      </x:c>
      <x:c r="C9" s="561" t="s">
        <x:v>4846</x:v>
      </x:c>
      <x:c r="D9" s="524" t="s">
        <x:v>4847</x:v>
      </x:c>
      <x:c r="E9" s="30" t="s">
        <x:v>4822</x:v>
      </x:c>
      <x:c r="F9" s="524"/>
      <x:c r="G9" s="524"/>
    </x:row>
    <x:row r="10" ht="15.75">
      <x:c r="A10" s="30" t="s">
        <x:v>4817</x:v>
      </x:c>
      <x:c r="B10" s="524" t="s">
        <x:v>4833</x:v>
      </x:c>
      <x:c r="C10" s="561" t="s">
        <x:v>4834</x:v>
      </x:c>
      <x:c r="D10" s="524" t="s">
        <x:v>4835</x:v>
      </x:c>
      <x:c r="E10" s="30" t="s">
        <x:v>4822</x:v>
      </x:c>
      <x:c r="F10" s="524"/>
      <x:c r="G10" s="524"/>
    </x:row>
    <x:row r="11" ht="15.75">
      <x:c r="A11" s="30" t="s">
        <x:v>5804</x:v>
      </x:c>
      <x:c r="B11" s="482" t="s">
        <x:v>5805</x:v>
      </x:c>
      <x:c r="C11" s="482" t="s">
        <x:v>5806</x:v>
      </x:c>
      <x:c r="D11" s="482"/>
      <x:c r="E11" s="30" t="s">
        <x:v>4822</x:v>
      </x:c>
      <x:c r="F11" s="524"/>
      <x:c r="G11" s="482" t="s">
        <x:v>5807</x:v>
      </x:c>
    </x:row>
    <x:row r="12" ht="15.75">
      <x:c r="A12" s="30" t="s">
        <x:v>5804</x:v>
      </x:c>
      <x:c r="B12" s="524" t="s">
        <x:v>5808</x:v>
      </x:c>
      <x:c r="C12" s="524" t="s">
        <x:v>5809</x:v>
      </x:c>
      <x:c r="D12" s="524" t="s">
        <x:v>5810</x:v>
      </x:c>
      <x:c r="E12" s="30" t="s">
        <x:v>4822</x:v>
      </x:c>
      <x:c r="F12" s="524"/>
      <x:c r="G12" s="524"/>
    </x:row>
    <x:row r="13" ht="15.75">
      <x:c r="A13" s="30" t="s">
        <x:v>5811</x:v>
      </x:c>
      <x:c r="B13" s="524" t="s">
        <x:v>5812</x:v>
      </x:c>
      <x:c r="C13" s="524" t="s">
        <x:v>5813</x:v>
      </x:c>
      <x:c r="D13" s="524" t="s">
        <x:v>5814</x:v>
      </x:c>
      <x:c r="E13" s="30" t="s">
        <x:v>5815</x:v>
      </x:c>
      <x:c r="F13" s="524"/>
      <x:c r="G13" s="482" t="s">
        <x:v>5816</x:v>
      </x:c>
    </x:row>
    <x:row r="14" ht="15.75">
      <x:c r="A14" s="30" t="s">
        <x:v>5811</x:v>
      </x:c>
      <x:c r="B14" s="524" t="s">
        <x:v>5817</x:v>
      </x:c>
      <x:c r="C14" s="524" t="s">
        <x:v>5818</x:v>
      </x:c>
      <x:c r="D14" s="524" t="s">
        <x:v>5819</x:v>
      </x:c>
      <x:c r="E14" s="30" t="s">
        <x:v>5815</x:v>
      </x:c>
      <x:c r="F14" s="524"/>
      <x:c r="G14" s="524"/>
    </x:row>
    <x:row r="15" ht="15.75">
      <x:c r="A15" s="30" t="s">
        <x:v>5811</x:v>
      </x:c>
      <x:c r="B15" s="524" t="s">
        <x:v>5820</x:v>
      </x:c>
      <x:c r="C15" s="524" t="s">
        <x:v>5821</x:v>
      </x:c>
      <x:c r="D15" s="524" t="s">
        <x:v>5822</x:v>
      </x:c>
      <x:c r="E15" s="30" t="s">
        <x:v>5815</x:v>
      </x:c>
      <x:c r="F15" s="524"/>
      <x:c r="G15" s="524" t="s">
        <x:v>5816</x:v>
      </x:c>
    </x:row>
    <x:row r="22">
      <x:c r="C22" s="67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ColWidth="12.5703125" defaultRowHeight="12.75"/>
  <x:sheetData>
    <x:row r="1"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777" t="s">
        <x:v>5823</x:v>
      </x:c>
      <x:c r="B2" t="s">
        <x:v>5224</x:v>
      </x:c>
      <x:c r="C2" t="s">
        <x:v>5824</x:v>
      </x:c>
      <x:c r="D2" t="s">
        <x:v>5825</x:v>
      </x:c>
      <x:c r="E2" s="810" t="s">
        <x:v>5227</x:v>
      </x:c>
      <x:c r="F2" s="810"/>
      <x:c r="H2" s="777" t="s">
        <x:v>5823</x:v>
      </x:c>
      <x:c r="I2" t="s">
        <x:v>5224</x:v>
      </x:c>
      <x:c r="J2" t="s">
        <x:v>5824</x:v>
      </x:c>
      <x:c r="K2" t="s">
        <x:v>5825</x:v>
      </x:c>
      <x:c r="L2" t="s">
        <x:v>5227</x:v>
      </x:c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</x:row>
    <x:row r="3">
      <x:c r="A3" s="778">
        <x:v>1</x:v>
      </x:c>
      <x:c r="B3" t="s">
        <x:v>5826</x:v>
      </x:c>
      <x:c r="E3" t="s">
        <x:v>5827</x:v>
      </x:c>
      <x:c r="H3" s="778">
        <x:v>1</x:v>
      </x:c>
      <x:c r="I3" t="s">
        <x:v>5828</x:v>
      </x:c>
      <x:c r="L3" t="s">
        <x:v>5807</x:v>
      </x:c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</x:row>
    <x:row r="4">
      <x:c r="A4" s="778">
        <x:v>2</x:v>
      </x:c>
      <x:c r="B4" s="810" t="s">
        <x:v>5829</x:v>
      </x:c>
      <x:c r="C4" s="810"/>
      <x:c r="E4" t="s">
        <x:v>5827</x:v>
      </x:c>
      <x:c r="H4" s="778">
        <x:v>2</x:v>
      </x:c>
      <x:c r="I4" t="s">
        <x:v>5830</x:v>
      </x:c>
      <x:c r="L4" t="s">
        <x:v>5791</x:v>
      </x:c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</x:row>
    <x:row r="5">
      <x:c r="A5" s="778">
        <x:v>3</x:v>
      </x:c>
      <x:c r="B5" t="s">
        <x:v>5831</x:v>
      </x:c>
      <x:c r="E5" t="s">
        <x:v>5827</x:v>
      </x:c>
      <x:c r="H5" s="778">
        <x:v>3</x:v>
      </x:c>
      <x:c r="I5" t="s">
        <x:v>5832</x:v>
      </x:c>
      <x:c r="L5" t="s">
        <x:v>5833</x:v>
      </x:c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</x:row>
    <x:row r="6">
      <x:c r="A6" s="778">
        <x:v>4</x:v>
      </x:c>
      <x:c r="B6" t="s">
        <x:v>5834</x:v>
      </x:c>
      <x:c r="E6" t="s">
        <x:v>5827</x:v>
      </x:c>
      <x:c r="H6" s="778">
        <x:v>4</x:v>
      </x:c>
      <x:c r="I6" s="810" t="s">
        <x:v>5835</x:v>
      </x:c>
      <x:c r="J6" s="810"/>
      <x:c r="L6" t="s">
        <x:v>5836</x:v>
      </x:c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</x:row>
    <x:row r="7">
      <x:c r="A7" s="778">
        <x:v>5</x:v>
      </x:c>
      <x:c r="B7" t="s">
        <x:v>5837</x:v>
      </x:c>
      <x:c r="E7" t="s">
        <x:v>5827</x:v>
      </x:c>
      <x:c r="H7" s="778">
        <x:v>5</x:v>
      </x:c>
      <x:c r="I7" t="s">
        <x:v>5838</x:v>
      </x:c>
      <x:c r="J7" t="s">
        <x:v>5839</x:v>
      </x:c>
      <x:c r="L7" t="s">
        <x:v>5840</x:v>
      </x:c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</x:row>
    <x:row r="8">
      <x:c r="A8" s="778">
        <x:v>6</x:v>
      </x:c>
      <x:c r="B8" t="s">
        <x:v>5841</x:v>
      </x:c>
      <x:c r="E8" t="s">
        <x:v>5842</x:v>
      </x:c>
      <x:c r="H8" s="778">
        <x:v>6</x:v>
      </x:c>
      <x:c r="I8" t="s">
        <x:v>5838</x:v>
      </x:c>
      <x:c r="J8" t="s">
        <x:v>5843</x:v>
      </x:c>
      <x:c r="L8" t="s">
        <x:v>5840</x:v>
      </x:c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</x:row>
    <x:row r="9">
      <x:c r="A9" s="778">
        <x:v>7</x:v>
      </x:c>
      <x:c r="B9" t="s">
        <x:v>5844</x:v>
      </x:c>
      <x:c r="E9" t="s">
        <x:v>5845</x:v>
      </x:c>
      <x:c r="H9" s="778">
        <x:v>7</x:v>
      </x:c>
      <x:c r="I9" t="s">
        <x:v>5846</x:v>
      </x:c>
      <x:c r="L9" t="s">
        <x:v>5847</x:v>
      </x:c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</x:row>
    <x:row r="10">
      <x:c r="A10" s="778">
        <x:v>8</x:v>
      </x:c>
      <x:c r="B10" t="s">
        <x:v>5848</x:v>
      </x:c>
      <x:c r="E10" t="s">
        <x:v>5849</x:v>
      </x:c>
      <x:c r="H10" s="778">
        <x:v>8</x:v>
      </x:c>
      <x:c r="I10" t="s">
        <x:v>5850</x:v>
      </x:c>
      <x:c r="L10" t="s">
        <x:v>5847</x:v>
      </x:c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</x:row>
    <x:row r="11">
      <x:c r="A11" s="778">
        <x:v>9</x:v>
      </x:c>
      <x:c r="B11" t="s">
        <x:v>5851</x:v>
      </x:c>
      <x:c r="E11" t="s">
        <x:v>5849</x:v>
      </x:c>
      <x:c r="H11" s="778">
        <x:v>9</x:v>
      </x:c>
      <x:c r="I11" t="s">
        <x:v>5852</x:v>
      </x:c>
      <x:c r="L11" t="s">
        <x:v>5853</x:v>
      </x:c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</x:row>
    <x:row r="12">
      <x:c r="A12" s="778">
        <x:v>10</x:v>
      </x:c>
      <x:c r="B12" t="s">
        <x:v>5854</x:v>
      </x:c>
      <x:c r="E12" t="s">
        <x:v>5849</x:v>
      </x:c>
      <x:c r="H12" s="778">
        <x:v>10</x:v>
      </x:c>
      <x:c r="I12" t="s">
        <x:v>5855</x:v>
      </x:c>
      <x:c r="L12" t="s">
        <x:v>5856</x:v>
      </x:c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</x:row>
    <x:row r="13">
      <x:c r="A13" s="778">
        <x:v>11</x:v>
      </x:c>
      <x:c r="B13" t="s">
        <x:v>5857</x:v>
      </x:c>
      <x:c r="E13" t="s">
        <x:v>5858</x:v>
      </x:c>
      <x:c r="H13" s="778">
        <x:v>11</x:v>
      </x:c>
      <x:c r="I13" t="s">
        <x:v>5859</x:v>
      </x:c>
      <x:c r="L13" t="s">
        <x:v>5856</x:v>
      </x:c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</x:row>
    <x:row r="14">
      <x:c r="A14" s="778">
        <x:v>12</x:v>
      </x:c>
      <x:c r="B14" t="s">
        <x:v>5860</x:v>
      </x:c>
      <x:c r="E14" t="s">
        <x:v>5861</x:v>
      </x:c>
      <x:c r="H14" s="778">
        <x:v>12</x:v>
      </x:c>
      <x:c r="I14" t="s">
        <x:v>5862</x:v>
      </x:c>
      <x:c r="L14" t="s">
        <x:v>5863</x:v>
      </x:c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</x:row>
    <x:row r="15">
      <x:c r="A15" s="778">
        <x:v>13</x:v>
      </x:c>
      <x:c r="B15" t="s">
        <x:v>5864</x:v>
      </x:c>
      <x:c r="E15" t="s">
        <x:v>5842</x:v>
      </x:c>
      <x:c r="H15" s="778">
        <x:v>13</x:v>
      </x:c>
      <x:c r="I15" t="s">
        <x:v>5865</x:v>
      </x:c>
      <x:c r="L15" t="s">
        <x:v>5863</x:v>
      </x:c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</x:row>
    <x:row r="16">
      <x:c r="A16" s="778">
        <x:v>14</x:v>
      </x:c>
      <x:c r="B16" t="s">
        <x:v>5866</x:v>
      </x:c>
      <x:c r="E16" t="s">
        <x:v>5842</x:v>
      </x:c>
      <x:c r="H16" s="778">
        <x:v>14</x:v>
      </x:c>
      <x:c r="I16" t="s">
        <x:v>5867</x:v>
      </x:c>
      <x:c r="L16" t="s">
        <x:v>5836</x:v>
      </x:c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</x:row>
    <x:row r="17">
      <x:c r="A17" s="778">
        <x:v>15</x:v>
      </x:c>
      <x:c r="B17" t="s">
        <x:v>5868</x:v>
      </x:c>
      <x:c r="E17" t="s">
        <x:v>5869</x:v>
      </x:c>
      <x:c r="H17">
        <x:v>15</x:v>
      </x:c>
      <x:c r="I17" t="s">
        <x:v>5870</x:v>
      </x:c>
      <x:c r="L17" t="s">
        <x:v>5856</x:v>
      </x:c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</x:row>
    <x:row r="18">
      <x:c r="A18" s="778">
        <x:v>16</x:v>
      </x:c>
      <x:c r="B18" t="s">
        <x:v>5871</x:v>
      </x:c>
      <x:c r="E18" t="s">
        <x:v>5869</x:v>
      </x:c>
      <x:c r="H18">
        <x:v>16</x:v>
      </x:c>
      <x:c r="I18" t="s">
        <x:v>5872</x:v>
      </x:c>
      <x:c r="L18" t="s">
        <x:v>5856</x:v>
      </x:c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</x:row>
    <x:row r="19">
      <x:c r="A19" s="778">
        <x:v>17</x:v>
      </x:c>
      <x:c r="B19" t="s">
        <x:v>5873</x:v>
      </x:c>
      <x:c r="E19" t="s">
        <x:v>5874</x:v>
      </x:c>
      <x:c r="H19">
        <x:v>17</x:v>
      </x:c>
      <x:c r="I19" t="s">
        <x:v>5875</x:v>
      </x:c>
      <x:c r="L19" t="s">
        <x:v>5856</x:v>
      </x:c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</x:row>
    <x:row r="20">
      <x:c r="A20" s="778">
        <x:v>18</x:v>
      </x:c>
      <x:c r="B20" t="s">
        <x:v>5876</x:v>
      </x:c>
      <x:c r="E20" t="s">
        <x:v>5877</x:v>
      </x:c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</x:row>
    <x:row r="21">
      <x:c r="A21" s="778">
        <x:v>19</x:v>
      </x:c>
      <x:c r="B21" t="s">
        <x:v>5878</x:v>
      </x:c>
      <x:c r="E21" t="s">
        <x:v>5877</x:v>
      </x:c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</x:row>
    <x:row r="22">
      <x:c r="A22" s="778">
        <x:v>20</x:v>
      </x:c>
      <x:c r="B22" t="s">
        <x:v>5879</x:v>
      </x:c>
      <x:c r="E22" t="s">
        <x:v>5880</x:v>
      </x:c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</x:row>
    <x:row r="23">
      <x:c r="A23" s="778">
        <x:v>21</x:v>
      </x:c>
      <x:c r="B23" t="s">
        <x:v>5865</x:v>
      </x:c>
      <x:c r="E23" t="s">
        <x:v>5881</x:v>
      </x:c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</x:row>
    <x:row r="24">
      <x:c r="A24" s="778">
        <x:v>22</x:v>
      </x:c>
      <x:c r="B24" t="s">
        <x:v>5882</x:v>
      </x:c>
      <x:c r="E24" t="s">
        <x:v>5881</x:v>
      </x:c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</x:row>
    <x:row r="25">
      <x:c r="A25" s="778">
        <x:v>23</x:v>
      </x:c>
      <x:c r="B25" t="s">
        <x:v>5883</x:v>
      </x:c>
      <x:c r="E25" t="s">
        <x:v>5884</x:v>
      </x:c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</x:row>
    <x:row r="26">
      <x:c r="A26" s="778">
        <x:v>24</x:v>
      </x:c>
      <x:c r="B26" t="s">
        <x:v>5885</x:v>
      </x:c>
      <x:c r="E26" t="s">
        <x:v>5827</x:v>
      </x:c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</x:row>
    <x:row r="27">
      <x:c r="A27" s="778">
        <x:v>25</x:v>
      </x:c>
      <x:c r="B27" t="s">
        <x:v>5886</x:v>
      </x:c>
      <x:c r="E27" t="s">
        <x:v>5887</x:v>
      </x:c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</x:row>
    <x:row r="28"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</x:row>
    <x:row r="29">
      <x:c r="C29" s="779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</x:row>
    <x:row r="30">
      <x:c r="A30" s="778">
        <x:v>1</x:v>
      </x:c>
      <x:c r="B30" t="s">
        <x:v>5888</x:v>
      </x:c>
      <x:c r="E30" t="s">
        <x:v>5889</x:v>
      </x:c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</x:row>
    <x:row r="31">
      <x:c r="A31" s="778">
        <x:v>2</x:v>
      </x:c>
      <x:c r="B31" t="s">
        <x:v>5890</x:v>
      </x:c>
      <x:c r="E31" t="s">
        <x:v>5891</x:v>
      </x:c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</x:row>
    <x:row r="32">
      <x:c r="A32" s="778">
        <x:v>3</x:v>
      </x:c>
      <x:c r="B32" s="810" t="s">
        <x:v>5892</x:v>
      </x:c>
      <x:c r="C32" s="810"/>
      <x:c r="E32" t="s">
        <x:v>5893</x:v>
      </x:c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</x:row>
    <x:row r="33">
      <x:c r="A33" s="778">
        <x:v>4</x:v>
      </x:c>
      <x:c r="B33" t="s">
        <x:v>5894</x:v>
      </x:c>
      <x:c r="E33" t="s">
        <x:v>5895</x:v>
      </x:c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</x:row>
    <x:row r="34">
      <x:c r="A34" s="778">
        <x:v>5</x:v>
      </x:c>
      <x:c r="B34" t="s">
        <x:v>5896</x:v>
      </x:c>
      <x:c r="E34" t="s">
        <x:v>5897</x:v>
      </x:c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</x:row>
    <x:row r="35">
      <x:c r="A35" s="778">
        <x:v>6</x:v>
      </x:c>
      <x:c r="B35" t="s">
        <x:v>5898</x:v>
      </x:c>
      <x:c r="E35" s="810" t="s">
        <x:v>5899</x:v>
      </x:c>
      <x:c r="F35" s="810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</x:row>
    <x:row r="36">
      <x:c r="A36" s="778">
        <x:v>7</x:v>
      </x:c>
      <x:c r="B36" t="s">
        <x:v>5900</x:v>
      </x:c>
      <x:c r="E36" t="s">
        <x:v>5901</x:v>
      </x:c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</x:row>
    <x:row r="37">
      <x:c r="A37" s="778">
        <x:v>8</x:v>
      </x:c>
      <x:c r="B37" t="s">
        <x:v>5902</x:v>
      </x:c>
      <x:c r="E37" t="s">
        <x:v>5901</x:v>
      </x:c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</x:row>
    <x:row r="38">
      <x:c r="A38" s="778">
        <x:v>9</x:v>
      </x:c>
      <x:c r="B38" t="s">
        <x:v>5903</x:v>
      </x:c>
      <x:c r="E38" t="s">
        <x:v>5904</x:v>
      </x:c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</x:row>
    <x:row r="39">
      <x:c r="A39" s="778">
        <x:v>10</x:v>
      </x:c>
      <x:c r="B39" t="s">
        <x:v>5905</x:v>
      </x:c>
      <x:c r="E39" t="s">
        <x:v>5904</x:v>
      </x:c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</x:row>
    <x:row r="40">
      <x:c r="A40" s="778">
        <x:v>11</x:v>
      </x:c>
      <x:c r="B40" t="s">
        <x:v>5906</x:v>
      </x:c>
      <x:c r="E40" t="s">
        <x:v>5907</x:v>
      </x:c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</x:row>
    <x:row r="41">
      <x:c r="A41" s="778">
        <x:v>12</x:v>
      </x:c>
      <x:c r="B41" t="s">
        <x:v>5908</x:v>
      </x:c>
      <x:c r="E41" t="s">
        <x:v>5904</x:v>
      </x:c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</x:row>
    <x:row r="42">
      <x:c r="A42" s="780">
        <x:v>13</x:v>
      </x:c>
      <x:c r="B42" s="18" t="s">
        <x:v>5909</x:v>
      </x:c>
      <x:c r="C42" s="18"/>
      <x:c r="D42" s="18"/>
      <x:c r="E42" s="18" t="s">
        <x:v>5907</x:v>
      </x:c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</x:row>
    <x:row r="43">
      <x:c r="A43" s="778">
        <x:v>14</x:v>
      </x:c>
      <x:c r="B43" t="s">
        <x:v>5910</x:v>
      </x:c>
      <x:c r="E43" t="s">
        <x:v>5907</x:v>
      </x:c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</x:row>
    <x:row r="44">
      <x:c r="A44" s="778">
        <x:v>15</x:v>
      </x:c>
      <x:c r="B44" t="s">
        <x:v>5911</x:v>
      </x:c>
      <x:c r="E44" t="s">
        <x:v>5912</x:v>
      </x:c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</x:row>
    <x:row r="45"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</x:row>
    <x:row r="46"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</x:row>
    <x:row r="47"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</x:row>
    <x:row r="48"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</x:row>
    <x:row r="49">
      <x:c r="A49" s="778">
        <x:v>1</x:v>
      </x:c>
      <x:c r="B49" t="s">
        <x:v>5913</x:v>
      </x:c>
      <x:c r="E49" t="s">
        <x:v>5914</x:v>
      </x:c>
      <x:c r="H49" s="778">
        <x:v>1</x:v>
      </x:c>
      <x:c r="I49" t="s">
        <x:v>5915</x:v>
      </x:c>
      <x:c r="L49" t="s">
        <x:v>5916</x:v>
      </x:c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</x:row>
    <x:row r="50">
      <x:c r="A50" s="778">
        <x:v>2</x:v>
      </x:c>
      <x:c r="B50" t="s">
        <x:v>5917</x:v>
      </x:c>
      <x:c r="E50" t="s">
        <x:v>5918</x:v>
      </x:c>
      <x:c r="H50" s="778">
        <x:v>2</x:v>
      </x:c>
      <x:c r="I50" t="s">
        <x:v>5919</x:v>
      </x:c>
      <x:c r="L50" t="s">
        <x:v>5916</x:v>
      </x:c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</x:row>
    <x:row r="51">
      <x:c r="A51" s="778">
        <x:v>3</x:v>
      </x:c>
      <x:c r="B51" t="s">
        <x:v>5920</x:v>
      </x:c>
      <x:c r="E51" t="s">
        <x:v>5914</x:v>
      </x:c>
      <x:c r="H51" s="778">
        <x:v>3</x:v>
      </x:c>
      <x:c r="I51" t="s">
        <x:v>5921</x:v>
      </x:c>
      <x:c r="L51" t="s">
        <x:v>5922</x:v>
      </x:c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</x:row>
    <x:row r="52">
      <x:c r="A52" s="778">
        <x:v>4</x:v>
      </x:c>
      <x:c r="B52" t="s">
        <x:v>5923</x:v>
      </x:c>
      <x:c r="E52" t="s">
        <x:v>5924</x:v>
      </x:c>
      <x:c r="H52" s="778">
        <x:v>4</x:v>
      </x:c>
      <x:c r="I52" t="s">
        <x:v>5925</x:v>
      </x:c>
      <x:c r="L52" t="s">
        <x:v>5926</x:v>
      </x:c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</x:row>
    <x:row r="53">
      <x:c r="A53" s="778">
        <x:v>5</x:v>
      </x:c>
      <x:c r="B53" t="s">
        <x:v>5927</x:v>
      </x:c>
      <x:c r="E53" t="s">
        <x:v>5924</x:v>
      </x:c>
      <x:c r="H53" s="778">
        <x:v>5</x:v>
      </x:c>
      <x:c r="I53" s="810" t="s">
        <x:v>5928</x:v>
      </x:c>
      <x:c r="J53" s="810"/>
      <x:c r="L53" t="s">
        <x:v>5929</x:v>
      </x:c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</x:row>
    <x:row r="54">
      <x:c r="A54" s="778">
        <x:v>6</x:v>
      </x:c>
      <x:c r="B54" t="s">
        <x:v>5930</x:v>
      </x:c>
      <x:c r="E54" t="s">
        <x:v>5924</x:v>
      </x:c>
      <x:c r="H54" s="778">
        <x:v>6</x:v>
      </x:c>
      <x:c r="I54" t="s">
        <x:v>5931</x:v>
      </x:c>
      <x:c r="L54" t="s">
        <x:v>5932</x:v>
      </x:c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</x:row>
    <x:row r="55">
      <x:c r="A55" s="778">
        <x:v>7</x:v>
      </x:c>
      <x:c r="B55" t="s">
        <x:v>5933</x:v>
      </x:c>
      <x:c r="E55" t="s">
        <x:v>5924</x:v>
      </x:c>
      <x:c r="H55" s="778">
        <x:v>7</x:v>
      </x:c>
      <x:c r="I55" s="810" t="s">
        <x:v>5934</x:v>
      </x:c>
      <x:c r="J55" s="810"/>
      <x:c r="L55" t="s">
        <x:v>5935</x:v>
      </x:c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</x:row>
    <x:row r="56">
      <x:c r="A56" s="778">
        <x:v>8</x:v>
      </x:c>
      <x:c r="B56" t="s">
        <x:v>5936</x:v>
      </x:c>
      <x:c r="E56" t="s">
        <x:v>5924</x:v>
      </x:c>
      <x:c r="H56" s="778">
        <x:v>8</x:v>
      </x:c>
      <x:c r="I56" t="s">
        <x:v>5937</x:v>
      </x:c>
      <x:c r="L56" t="s">
        <x:v>5935</x:v>
      </x:c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</x:row>
    <x:row r="57">
      <x:c r="A57" s="778">
        <x:v>9</x:v>
      </x:c>
      <x:c r="B57" t="s">
        <x:v>5938</x:v>
      </x:c>
      <x:c r="E57" t="s">
        <x:v>5939</x:v>
      </x:c>
      <x:c r="H57" s="778">
        <x:v>9</x:v>
      </x:c>
      <x:c r="I57" t="s">
        <x:v>5940</x:v>
      </x:c>
      <x:c r="L57" t="s">
        <x:v>5941</x:v>
      </x:c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</x:row>
    <x:row r="58">
      <x:c r="A58" s="778">
        <x:v>10</x:v>
      </x:c>
      <x:c r="B58" t="s">
        <x:v>5942</x:v>
      </x:c>
      <x:c r="E58" t="s">
        <x:v>5939</x:v>
      </x:c>
      <x:c r="H58" s="778">
        <x:v>10</x:v>
      </x:c>
      <x:c r="I58" t="s">
        <x:v>5943</x:v>
      </x:c>
      <x:c r="L58" t="s">
        <x:v>5944</x:v>
      </x:c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</x:row>
    <x:row r="59">
      <x:c r="A59" s="778">
        <x:v>11</x:v>
      </x:c>
      <x:c r="B59" s="810" t="s">
        <x:v>5945</x:v>
      </x:c>
      <x:c r="C59" s="810"/>
      <x:c r="E59" t="s">
        <x:v>5939</x:v>
      </x:c>
      <x:c r="H59" s="778">
        <x:v>11</x:v>
      </x:c>
      <x:c r="I59" t="s">
        <x:v>5946</x:v>
      </x:c>
      <x:c r="L59" t="s">
        <x:v>5947</x:v>
      </x:c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</x:row>
    <x:row r="60">
      <x:c r="A60" s="778">
        <x:v>12</x:v>
      </x:c>
      <x:c r="B60" t="s">
        <x:v>5948</x:v>
      </x:c>
      <x:c r="E60" t="s">
        <x:v>5939</x:v>
      </x:c>
      <x:c r="H60" s="778">
        <x:v>12</x:v>
      </x:c>
      <x:c r="I60" t="s">
        <x:v>5949</x:v>
      </x:c>
      <x:c r="L60" t="s">
        <x:v>5947</x:v>
      </x:c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</x:row>
    <x:row r="61">
      <x:c r="A61" s="778">
        <x:v>13</x:v>
      </x:c>
      <x:c r="B61" t="s">
        <x:v>5950</x:v>
      </x:c>
      <x:c r="E61" t="s">
        <x:v>5939</x:v>
      </x:c>
      <x:c r="H61" s="778">
        <x:v>13</x:v>
      </x:c>
      <x:c r="I61" t="s">
        <x:v>5951</x:v>
      </x:c>
      <x:c r="L61" t="s">
        <x:v>5947</x:v>
      </x:c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</x:row>
    <x:row r="62">
      <x:c r="A62" s="778">
        <x:v>14</x:v>
      </x:c>
      <x:c r="B62" t="s">
        <x:v>5952</x:v>
      </x:c>
      <x:c r="E62" t="s">
        <x:v>5953</x:v>
      </x:c>
      <x:c r="H62" s="778">
        <x:v>14</x:v>
      </x:c>
      <x:c r="I62" s="810" t="s">
        <x:v>5954</x:v>
      </x:c>
      <x:c r="J62" s="810"/>
      <x:c r="L62" t="s">
        <x:v>5947</x:v>
      </x:c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</x:row>
    <x:row r="63">
      <x:c r="A63">
        <x:v>15</x:v>
      </x:c>
      <x:c r="B63" t="s">
        <x:v>5955</x:v>
      </x:c>
      <x:c r="E63" t="s">
        <x:v>5939</x:v>
      </x:c>
      <x:c r="H63" s="778">
        <x:v>15</x:v>
      </x:c>
      <x:c r="I63" t="s">
        <x:v>5956</x:v>
      </x:c>
      <x:c r="L63" t="s">
        <x:v>5957</x:v>
      </x:c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</x:row>
    <x:row r="64">
      <x:c r="A64">
        <x:v>16</x:v>
      </x:c>
      <x:c r="B64" s="781" t="s">
        <x:v>5958</x:v>
      </x:c>
      <x:c r="E64" t="s">
        <x:v>5959</x:v>
      </x:c>
      <x:c r="H64" s="778">
        <x:v>16</x:v>
      </x:c>
      <x:c r="I64" t="s">
        <x:v>5960</x:v>
      </x:c>
      <x:c r="L64" t="s">
        <x:v>5941</x:v>
      </x:c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</x:row>
    <x:row r="65">
      <x:c r="A65">
        <x:v>17</x:v>
      </x:c>
      <x:c r="B65" t="s">
        <x:v>5961</x:v>
      </x:c>
      <x:c r="E65" t="s">
        <x:v>5962</x:v>
      </x:c>
      <x:c r="H65" s="778">
        <x:v>17</x:v>
      </x:c>
      <x:c r="I65" t="s">
        <x:v>5963</x:v>
      </x:c>
      <x:c r="L65" t="s">
        <x:v>5964</x:v>
      </x:c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</x:row>
    <x:row r="66">
      <x:c r="H66">
        <x:v>18</x:v>
      </x:c>
      <x:c r="I66" t="s">
        <x:v>5965</x:v>
      </x:c>
      <x:c r="L66" t="s">
        <x:v>5929</x:v>
      </x:c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</x:row>
    <x:row r="67">
      <x:c r="H67">
        <x:v>19</x:v>
      </x:c>
      <x:c r="I67" t="s">
        <x:v>5966</x:v>
      </x:c>
      <x:c r="L67" t="s">
        <x:v>5929</x:v>
      </x:c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</x:row>
    <x:row r="68">
      <x:c r="H68" s="18">
        <x:v>20</x:v>
      </x:c>
      <x:c r="I68" s="18" t="s">
        <x:v>5967</x:v>
      </x:c>
      <x:c r="J68" s="18"/>
      <x:c r="K68" s="18"/>
      <x:c r="L68" s="18" t="s">
        <x:v>5929</x:v>
      </x:c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</x:row>
    <x:row r="69"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</x:row>
    <x:row r="70">
      <x:c r="A70" s="778">
        <x:v>1</x:v>
      </x:c>
      <x:c r="B70" t="s">
        <x:v>5968</x:v>
      </x:c>
      <x:c r="E70" t="s">
        <x:v>5969</x:v>
      </x:c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</x:row>
    <x:row r="71">
      <x:c r="A71" s="778">
        <x:v>2</x:v>
      </x:c>
      <x:c r="B71" t="s">
        <x:v>5970</x:v>
      </x:c>
      <x:c r="E71" t="s">
        <x:v>5969</x:v>
      </x:c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</x:row>
    <x:row r="72">
      <x:c r="A72" s="778">
        <x:v>3</x:v>
      </x:c>
      <x:c r="B72" t="s">
        <x:v>5971</x:v>
      </x:c>
      <x:c r="E72" t="s">
        <x:v>5969</x:v>
      </x:c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</x:row>
    <x:row r="73">
      <x:c r="A73" s="778">
        <x:v>4</x:v>
      </x:c>
      <x:c r="B73" t="s">
        <x:v>5972</x:v>
      </x:c>
      <x:c r="E73" t="s">
        <x:v>5973</x:v>
      </x:c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</x:row>
    <x:row r="74">
      <x:c r="A74">
        <x:v>5</x:v>
      </x:c>
      <x:c r="B74" t="s">
        <x:v>5974</x:v>
      </x:c>
      <x:c r="E74" t="s">
        <x:v>5975</x:v>
      </x:c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</x:row>
    <x:row r="75">
      <x:c r="A75">
        <x:v>6</x:v>
      </x:c>
      <x:c r="B75" t="s">
        <x:v>5976</x:v>
      </x:c>
      <x:c r="E75" t="s">
        <x:v>5977</x:v>
      </x:c>
      <x:c r="H75" s="778">
        <x:v>1</x:v>
      </x:c>
      <x:c r="I75" s="810" t="s">
        <x:v>5978</x:v>
      </x:c>
      <x:c r="J75" s="810"/>
      <x:c r="L75" t="s">
        <x:v>5979</x:v>
      </x:c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</x:row>
    <x:row r="76">
      <x:c r="A76">
        <x:v>7</x:v>
      </x:c>
      <x:c r="B76" t="s">
        <x:v>5980</x:v>
      </x:c>
      <x:c r="E76" t="s">
        <x:v>5975</x:v>
      </x:c>
      <x:c r="H76" s="778">
        <x:v>2</x:v>
      </x:c>
      <x:c r="I76" t="s">
        <x:v>5981</x:v>
      </x:c>
      <x:c r="L76" t="s">
        <x:v>5982</x:v>
      </x:c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</x:row>
    <x:row r="77">
      <x:c r="A77">
        <x:v>8</x:v>
      </x:c>
      <x:c r="B77" t="s">
        <x:v>5983</x:v>
      </x:c>
      <x:c r="E77" t="s">
        <x:v>4973</x:v>
      </x:c>
      <x:c r="H77" s="778">
        <x:v>3</x:v>
      </x:c>
      <x:c r="I77" s="810" t="s">
        <x:v>5984</x:v>
      </x:c>
      <x:c r="J77" s="810"/>
      <x:c r="L77" t="s">
        <x:v>5982</x:v>
      </x:c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</x:row>
    <x:row r="78">
      <x:c r="A78">
        <x:v>9</x:v>
      </x:c>
      <x:c r="B78" t="s">
        <x:v>5985</x:v>
      </x:c>
      <x:c r="E78" t="s">
        <x:v>5986</x:v>
      </x:c>
      <x:c r="F78" s="18"/>
      <x:c r="G78" s="18"/>
      <x:c r="H78" s="778">
        <x:v>4</x:v>
      </x:c>
      <x:c r="I78" t="s">
        <x:v>5987</x:v>
      </x:c>
      <x:c r="L78" t="s">
        <x:v>5982</x:v>
      </x:c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</x:row>
    <x:row r="79">
      <x:c r="A79">
        <x:v>10</x:v>
      </x:c>
      <x:c r="B79" t="s">
        <x:v>5988</x:v>
      </x:c>
      <x:c r="E79" t="s">
        <x:v>5986</x:v>
      </x:c>
      <x:c r="F79" s="18"/>
      <x:c r="G79" s="18"/>
      <x:c r="H79" s="778">
        <x:v>5</x:v>
      </x:c>
      <x:c r="I79" s="810" t="s">
        <x:v>5989</x:v>
      </x:c>
      <x:c r="J79" s="810"/>
      <x:c r="L79" t="s">
        <x:v>5982</x:v>
      </x:c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</x:row>
    <x:row r="80">
      <x:c r="A80">
        <x:v>11</x:v>
      </x:c>
      <x:c r="B80" t="s">
        <x:v>5990</x:v>
      </x:c>
      <x:c r="E80" t="s">
        <x:v>5991</x:v>
      </x:c>
      <x:c r="F80" s="18"/>
      <x:c r="G80" s="18"/>
      <x:c r="H80" s="778">
        <x:v>6</x:v>
      </x:c>
      <x:c r="I80" s="810" t="s">
        <x:v>5992</x:v>
      </x:c>
      <x:c r="J80" s="810"/>
      <x:c r="L80" t="s">
        <x:v>5982</x:v>
      </x:c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</x:row>
    <x:row r="81">
      <x:c r="A81" s="18"/>
      <x:c r="B81" s="18"/>
      <x:c r="C81" s="18"/>
      <x:c r="D81" s="18"/>
      <x:c r="E81" s="18"/>
      <x:c r="F81" s="18"/>
      <x:c r="G81" s="18"/>
      <x:c r="H81" s="778">
        <x:v>7</x:v>
      </x:c>
      <x:c r="I81" s="810" t="s">
        <x:v>5993</x:v>
      </x:c>
      <x:c r="J81" s="810"/>
      <x:c r="L81" t="s">
        <x:v>5982</x:v>
      </x:c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</x:row>
    <x:row r="82">
      <x:c r="A82" s="18"/>
      <x:c r="B82" s="18"/>
      <x:c r="C82" s="18"/>
      <x:c r="D82" s="18"/>
      <x:c r="E82" s="18"/>
      <x:c r="F82" s="18"/>
      <x:c r="G82" s="18"/>
      <x:c r="H82" s="778">
        <x:v>8</x:v>
      </x:c>
      <x:c r="I82" t="s">
        <x:v>5994</x:v>
      </x:c>
      <x:c r="L82" t="s">
        <x:v>5995</x:v>
      </x:c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</x:row>
    <x:row r="83">
      <x:c r="A83" s="18"/>
      <x:c r="B83" s="18"/>
      <x:c r="C83" s="18"/>
      <x:c r="D83" s="18"/>
      <x:c r="E83" s="18"/>
      <x:c r="F83" s="18"/>
      <x:c r="G83" s="18"/>
      <x:c r="H83" s="778">
        <x:v>9</x:v>
      </x:c>
      <x:c r="I83" s="810" t="s">
        <x:v>5996</x:v>
      </x:c>
      <x:c r="J83" s="810"/>
      <x:c r="L83" t="s">
        <x:v>5982</x:v>
      </x:c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</x:row>
    <x:row r="84">
      <x:c r="A84" s="18"/>
      <x:c r="B84" s="18"/>
      <x:c r="C84" s="18"/>
      <x:c r="D84" s="18"/>
      <x:c r="E84" s="18"/>
      <x:c r="F84" s="18"/>
      <x:c r="G84" s="18"/>
      <x:c r="H84" s="778">
        <x:v>10</x:v>
      </x:c>
      <x:c r="I84" s="810" t="s">
        <x:v>5997</x:v>
      </x:c>
      <x:c r="J84" s="810"/>
      <x:c r="L84" t="s">
        <x:v>5982</x:v>
      </x:c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</x:row>
    <x:row r="85">
      <x:c r="A85" s="18"/>
      <x:c r="B85" s="18"/>
      <x:c r="C85" s="18"/>
      <x:c r="D85" s="18"/>
      <x:c r="E85" s="18"/>
      <x:c r="F85" s="18"/>
      <x:c r="G85" s="18"/>
      <x:c r="H85" s="778">
        <x:v>11</x:v>
      </x:c>
      <x:c r="I85" t="s">
        <x:v>5998</x:v>
      </x:c>
      <x:c r="L85" t="s">
        <x:v>5982</x:v>
      </x:c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</x:row>
    <x:row r="86">
      <x:c r="A86" s="18"/>
      <x:c r="B86" s="18"/>
      <x:c r="C86" s="18"/>
      <x:c r="D86" s="18"/>
      <x:c r="E86" s="18"/>
      <x:c r="F86" s="18"/>
      <x:c r="G86" s="18"/>
      <x:c r="H86">
        <x:v>12</x:v>
      </x:c>
      <x:c r="I86" t="s">
        <x:v>5999</x:v>
      </x:c>
      <x:c r="L86" t="s">
        <x:v>6000</x:v>
      </x:c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</x:row>
    <x:row r="87">
      <x:c r="A87" s="18"/>
      <x:c r="B87" s="18"/>
      <x:c r="C87" s="18"/>
      <x:c r="D87" s="18"/>
      <x:c r="E87" s="18"/>
      <x:c r="F87" s="18"/>
      <x:c r="G87" s="18"/>
      <x:c r="H87">
        <x:v>13</x:v>
      </x:c>
      <x:c r="I87" t="s">
        <x:v>6001</x:v>
      </x:c>
      <x:c r="L87" t="s">
        <x:v>6002</x:v>
      </x:c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</x:row>
    <x:row r="88">
      <x:c r="A88" s="18"/>
      <x:c r="B88" s="18"/>
      <x:c r="C88" s="18"/>
      <x:c r="D88" s="18"/>
      <x:c r="E88" s="18"/>
      <x:c r="F88" s="18"/>
      <x:c r="G88" s="18"/>
      <x:c r="H88">
        <x:v>14</x:v>
      </x:c>
      <x:c r="I88" t="s">
        <x:v>6003</x:v>
      </x:c>
      <x:c r="L88" t="s">
        <x:v>6002</x:v>
      </x:c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</x:row>
    <x:row r="89">
      <x:c r="A89" s="778">
        <x:v>1</x:v>
      </x:c>
      <x:c r="B89" t="s">
        <x:v>6004</x:v>
      </x:c>
      <x:c r="E89" s="810" t="s">
        <x:v>6005</x:v>
      </x:c>
      <x:c r="F89" s="810"/>
      <x:c r="H89" s="18">
        <x:v>15</x:v>
      </x:c>
      <x:c r="I89" s="18" t="s">
        <x:v>6006</x:v>
      </x:c>
      <x:c r="J89" s="18"/>
      <x:c r="K89" s="18"/>
      <x:c r="L89" s="18" t="s">
        <x:v>5995</x:v>
      </x:c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</x:row>
    <x:row r="90">
      <x:c r="A90" s="778">
        <x:v>2</x:v>
      </x:c>
      <x:c r="B90" t="s">
        <x:v>6007</x:v>
      </x:c>
      <x:c r="E90" t="s">
        <x:v>6008</x:v>
      </x:c>
      <x:c r="H90">
        <x:v>16</x:v>
      </x:c>
      <x:c r="I90" t="s">
        <x:v>6009</x:v>
      </x:c>
      <x:c r="L90" t="s">
        <x:v>6010</x:v>
      </x:c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</x:row>
    <x:row r="91">
      <x:c r="A91" s="778">
        <x:v>3</x:v>
      </x:c>
      <x:c r="B91" t="s">
        <x:v>6011</x:v>
      </x:c>
      <x:c r="E91" t="s">
        <x:v>6012</x:v>
      </x:c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</x:row>
    <x:row r="92">
      <x:c r="A92" s="778">
        <x:v>4</x:v>
      </x:c>
      <x:c r="B92" t="s">
        <x:v>6013</x:v>
      </x:c>
      <x:c r="E92" t="s">
        <x:v>6012</x:v>
      </x:c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</x:row>
    <x:row r="93">
      <x:c r="A93" s="778">
        <x:v>5</x:v>
      </x:c>
      <x:c r="B93" s="810" t="s">
        <x:v>6014</x:v>
      </x:c>
      <x:c r="C93" s="810"/>
      <x:c r="E93" t="s">
        <x:v>6015</x:v>
      </x:c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</x:row>
    <x:row r="94">
      <x:c r="A94" s="778">
        <x:v>6</x:v>
      </x:c>
      <x:c r="B94" t="s">
        <x:v>6016</x:v>
      </x:c>
      <x:c r="E94" t="s">
        <x:v>6017</x:v>
      </x:c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</x:row>
    <x:row r="95">
      <x:c r="A95">
        <x:v>7</x:v>
      </x:c>
      <x:c r="B95" t="s">
        <x:v>6018</x:v>
      </x:c>
      <x:c r="E95" t="s">
        <x:v>6012</x:v>
      </x:c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</x:row>
    <x:row r="96">
      <x:c r="A96">
        <x:v>8</x:v>
      </x:c>
      <x:c r="B96" t="s">
        <x:v>6019</x:v>
      </x:c>
      <x:c r="E96" t="s">
        <x:v>6012</x:v>
      </x:c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</x:row>
    <x:row r="97">
      <x:c r="A97" s="18">
        <x:v>9</x:v>
      </x:c>
      <x:c r="B97" s="18" t="s">
        <x:v>6020</x:v>
      </x:c>
      <x:c r="C97" s="18"/>
      <x:c r="D97" s="18"/>
      <x:c r="E97" t="s">
        <x:v>6012</x:v>
      </x:c>
      <x:c r="F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</x:row>
    <x:row r="98">
      <x:c r="A98" s="18">
        <x:v>10</x:v>
      </x:c>
      <x:c r="B98" s="18" t="s">
        <x:v>6021</x:v>
      </x:c>
      <x:c r="C98" s="18"/>
      <x:c r="D98" s="18"/>
      <x:c r="E98" t="s">
        <x:v>6012</x:v>
      </x:c>
      <x:c r="F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</x:row>
    <x:row r="99">
      <x:c r="A99" s="18">
        <x:v>11</x:v>
      </x:c>
      <x:c r="B99" s="18" t="s">
        <x:v>6022</x:v>
      </x:c>
      <x:c r="C99" s="18"/>
      <x:c r="D99" s="18"/>
      <x:c r="E99" t="s">
        <x:v>6023</x:v>
      </x:c>
      <x:c r="F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</x:row>
    <x:row r="100">
      <x:c r="A100" s="18"/>
      <x:c r="B100" s="18"/>
      <x:c r="C100" s="18"/>
      <x:c r="D100" s="18"/>
      <x:c r="E100" s="18"/>
      <x:c r="F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</x:row>
    <x:row r="101">
      <x:c r="A101" s="18"/>
      <x:c r="B101" s="18"/>
      <x:c r="C101" s="18"/>
      <x:c r="D101" s="18"/>
      <x:c r="E101" s="18"/>
      <x:c r="F101" s="18"/>
      <x:c r="H101" s="778">
        <x:v>1</x:v>
      </x:c>
      <x:c r="I101" s="810" t="s">
        <x:v>6024</x:v>
      </x:c>
      <x:c r="J101" s="810"/>
      <x:c r="L101" t="s">
        <x:v>6025</x:v>
      </x:c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</x:row>
    <x:row r="102">
      <x:c r="A102" s="778">
        <x:v>1</x:v>
      </x:c>
      <x:c r="B102" t="s">
        <x:v>6026</x:v>
      </x:c>
      <x:c r="E102" t="s">
        <x:v>6027</x:v>
      </x:c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</x:row>
    <x:row r="103">
      <x:c r="A103" s="778">
        <x:v>2</x:v>
      </x:c>
      <x:c r="B103" t="s">
        <x:v>6028</x:v>
      </x:c>
      <x:c r="E103" t="s">
        <x:v>6027</x:v>
      </x:c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</x:row>
    <x:row r="104">
      <x:c r="A104" s="778">
        <x:v>3</x:v>
      </x:c>
      <x:c r="B104" t="s">
        <x:v>5920</x:v>
      </x:c>
      <x:c r="E104" t="s">
        <x:v>6027</x:v>
      </x:c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</x:row>
    <x:row r="105">
      <x:c r="A105" s="778">
        <x:v>4</x:v>
      </x:c>
      <x:c r="B105" t="s">
        <x:v>6029</x:v>
      </x:c>
      <x:c r="E105" t="s">
        <x:v>6027</x:v>
      </x:c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</x:row>
    <x:row r="106">
      <x:c r="A106" s="778">
        <x:v>5</x:v>
      </x:c>
      <x:c r="B106" t="s">
        <x:v>6030</x:v>
      </x:c>
      <x:c r="E106" t="s">
        <x:v>6031</x:v>
      </x:c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</x:row>
    <x:row r="107">
      <x:c r="A107" s="778">
        <x:v>6</x:v>
      </x:c>
      <x:c r="B107" t="s">
        <x:v>6032</x:v>
      </x:c>
      <x:c r="E107" s="810" t="s">
        <x:v>6033</x:v>
      </x:c>
      <x:c r="F107" s="810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</x:row>
    <x:row r="108">
      <x:c r="A108" s="778">
        <x:v>7</x:v>
      </x:c>
      <x:c r="B108" t="s">
        <x:v>6034</x:v>
      </x:c>
      <x:c r="E108" s="810" t="s">
        <x:v>6033</x:v>
      </x:c>
      <x:c r="F108" s="810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</x:row>
    <x:row r="109">
      <x:c r="A109" s="778">
        <x:v>8</x:v>
      </x:c>
      <x:c r="B109" t="s">
        <x:v>6035</x:v>
      </x:c>
      <x:c r="E109" s="810" t="s">
        <x:v>6033</x:v>
      </x:c>
      <x:c r="F109" s="810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</x:row>
    <x:row r="110">
      <x:c r="A110">
        <x:v>9</x:v>
      </x:c>
      <x:c r="B110" t="s">
        <x:v>5963</x:v>
      </x:c>
      <x:c r="E110" t="s">
        <x:v>6036</x:v>
      </x:c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</x:row>
    <x:row r="111"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</x:row>
    <x:row r="112">
      <x:c r="A112" s="778">
        <x:v>1</x:v>
      </x:c>
      <x:c r="B112" t="s">
        <x:v>6037</x:v>
      </x:c>
      <x:c r="C112" s="810" t="s">
        <x:v>6038</x:v>
      </x:c>
      <x:c r="D112" s="810"/>
      <x:c r="E112" t="s">
        <x:v>5939</x:v>
      </x:c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</x:row>
    <x:row r="113">
      <x:c r="A113" s="778">
        <x:v>2</x:v>
      </x:c>
      <x:c r="B113" t="s">
        <x:v>6039</x:v>
      </x:c>
      <x:c r="C113" s="810" t="s">
        <x:v>6038</x:v>
      </x:c>
      <x:c r="D113" s="810"/>
      <x:c r="E113" t="s">
        <x:v>5939</x:v>
      </x:c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</x:row>
    <x:row r="114">
      <x:c r="A114" s="778">
        <x:v>3</x:v>
      </x:c>
      <x:c r="B114" t="s">
        <x:v>6040</x:v>
      </x:c>
      <x:c r="C114" s="810" t="s">
        <x:v>6038</x:v>
      </x:c>
      <x:c r="D114" s="810"/>
      <x:c r="E114" t="s">
        <x:v>5939</x:v>
      </x:c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</x:row>
    <x:row r="115">
      <x:c r="A115" s="778">
        <x:v>4</x:v>
      </x:c>
      <x:c r="B115" t="s">
        <x:v>6041</x:v>
      </x:c>
      <x:c r="C115" s="810" t="s">
        <x:v>6038</x:v>
      </x:c>
      <x:c r="D115" s="810"/>
      <x:c r="E115" t="s">
        <x:v>5939</x:v>
      </x:c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</x:row>
    <x:row r="116">
      <x:c r="A116" s="778">
        <x:v>5</x:v>
      </x:c>
      <x:c r="B116" t="s">
        <x:v>6042</x:v>
      </x:c>
      <x:c r="E116" t="s">
        <x:v>6043</x:v>
      </x:c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</x:row>
    <x:row r="117">
      <x:c r="A117" s="778">
        <x:v>6</x:v>
      </x:c>
      <x:c r="B117" t="s">
        <x:v>6044</x:v>
      </x:c>
      <x:c r="C117" t="s">
        <x:v>6045</x:v>
      </x:c>
      <x:c r="E117" t="s">
        <x:v>6046</x:v>
      </x:c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</x:row>
    <x:row r="118"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</x:row>
    <x:row r="119"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</x:row>
    <x:row r="120"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</x:row>
    <x:row r="121"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</x:row>
    <x:row r="122"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</x:row>
    <x:row r="123"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</x:row>
    <x:row r="124"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</x:row>
    <x:row r="125">
      <x:c r="A125" s="778">
        <x:v>1</x:v>
      </x:c>
      <x:c r="B125" t="s">
        <x:v>6047</x:v>
      </x:c>
      <x:c r="E125" t="s">
        <x:v>5816</x:v>
      </x:c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</x:row>
    <x:row r="126">
      <x:c r="A126" s="778">
        <x:v>2</x:v>
      </x:c>
      <x:c r="B126" t="s">
        <x:v>6048</x:v>
      </x:c>
      <x:c r="E126" t="s">
        <x:v>5816</x:v>
      </x:c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</x:row>
    <x:row r="127">
      <x:c r="A127" s="778">
        <x:v>3</x:v>
      </x:c>
      <x:c r="B127" t="s">
        <x:v>6049</x:v>
      </x:c>
      <x:c r="E127" t="s">
        <x:v>5816</x:v>
      </x:c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</x:row>
    <x:row r="128">
      <x:c r="A128" s="778">
        <x:v>4</x:v>
      </x:c>
      <x:c r="B128" t="s">
        <x:v>6050</x:v>
      </x:c>
      <x:c r="E128" t="s">
        <x:v>5816</x:v>
      </x:c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</x:row>
    <x:row r="129">
      <x:c r="A129" s="778">
        <x:v>5</x:v>
      </x:c>
      <x:c r="B129" t="s">
        <x:v>6051</x:v>
      </x:c>
      <x:c r="E129" t="s">
        <x:v>5816</x:v>
      </x:c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</x:row>
    <x:row r="130">
      <x:c r="A130" s="778">
        <x:v>6</x:v>
      </x:c>
      <x:c r="B130" t="s">
        <x:v>6052</x:v>
      </x:c>
      <x:c r="E130" t="s">
        <x:v>5816</x:v>
      </x:c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</x:row>
    <x:row r="131">
      <x:c r="A131">
        <x:v>7</x:v>
      </x:c>
      <x:c r="B131" t="s">
        <x:v>6053</x:v>
      </x:c>
      <x:c r="E131" t="s">
        <x:v>6054</x:v>
      </x:c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</x:row>
    <x:row r="132">
      <x:c r="A132">
        <x:v>8</x:v>
      </x:c>
      <x:c r="B132" t="s">
        <x:v>6055</x:v>
      </x:c>
      <x:c r="E132" t="s">
        <x:v>6054</x:v>
      </x:c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</x:row>
    <x:row r="133">
      <x:c r="A133">
        <x:v>9</x:v>
      </x:c>
      <x:c r="B133" s="18" t="s">
        <x:v>6056</x:v>
      </x:c>
      <x:c r="C133" s="18"/>
      <x:c r="D133" s="18"/>
      <x:c r="E133" s="18" t="s">
        <x:v>6057</x:v>
      </x:c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</x:row>
    <x:row r="134">
      <x:c r="A134">
        <x:v>10</x:v>
      </x:c>
      <x:c r="B134" s="18" t="s">
        <x:v>6058</x:v>
      </x:c>
      <x:c r="C134" s="18"/>
      <x:c r="D134" s="18"/>
      <x:c r="E134" s="18" t="s">
        <x:v>5816</x:v>
      </x:c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</x:row>
    <x:row r="135"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</x:row>
    <x:row r="136"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</x:row>
    <x:row r="137"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</x:row>
    <x:row r="138"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</x:row>
    <x:row r="139">
      <x:c r="A139" s="778">
        <x:v>1</x:v>
      </x:c>
      <x:c r="B139" t="s">
        <x:v>6059</x:v>
      </x:c>
      <x:c r="E139" s="810" t="s">
        <x:v>6060</x:v>
      </x:c>
      <x:c r="F139" s="810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</x:row>
    <x:row r="140">
      <x:c r="A140" s="778">
        <x:v>2</x:v>
      </x:c>
      <x:c r="B140" t="s">
        <x:v>6061</x:v>
      </x:c>
      <x:c r="E140" s="810" t="s">
        <x:v>6060</x:v>
      </x:c>
      <x:c r="F140" s="810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</x:row>
    <x:row r="141"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</x:row>
    <x:row r="142">
      <x:c r="A142" s="778">
        <x:v>1</x:v>
      </x:c>
      <x:c r="B142" t="s">
        <x:v>6062</x:v>
      </x:c>
      <x:c r="E142" s="810" t="s">
        <x:v>6063</x:v>
      </x:c>
      <x:c r="F142" s="810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</x:row>
    <x:row r="143"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</x:row>
    <x:row r="144"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</x:row>
    <x:row r="145"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</x:row>
    <x:row r="146"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</x:row>
    <x:row r="147">
      <x:c r="A147" s="778">
        <x:v>1</x:v>
      </x:c>
      <x:c r="B147" t="s">
        <x:v>6064</x:v>
      </x:c>
      <x:c r="E147" t="s">
        <x:v>6065</x:v>
      </x:c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</x:row>
    <x:row r="148"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</x:row>
    <x:row r="149"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</x:row>
    <x:row r="150"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</x:row>
    <x:row r="151">
      <x:c r="A151" s="778">
        <x:v>1</x:v>
      </x:c>
      <x:c r="B151" t="s">
        <x:v>6066</x:v>
      </x:c>
      <x:c r="E151" t="s">
        <x:v>6067</x:v>
      </x:c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</x:row>
    <x:row r="152">
      <x:c r="A152" s="778">
        <x:v>2</x:v>
      </x:c>
      <x:c r="B152" t="s">
        <x:v>6068</x:v>
      </x:c>
      <x:c r="E152" t="s">
        <x:v>6067</x:v>
      </x:c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</x:row>
    <x:row r="153">
      <x:c r="A153" s="778">
        <x:v>3</x:v>
      </x:c>
      <x:c r="B153" t="s">
        <x:v>6069</x:v>
      </x:c>
      <x:c r="E153" t="s">
        <x:v>6067</x:v>
      </x:c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</x:row>
    <x:row r="202">
      <x:c r="A202" s="18"/>
      <x:c r="B202" s="18"/>
      <x:c r="C202" s="18"/>
      <x:c r="D202" s="18"/>
      <x:c r="E202" s="18"/>
      <x:c r="F202" s="18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</x:row>
    <x:row r="203">
      <x:c r="A203" s="18"/>
      <x:c r="B203" s="18"/>
      <x:c r="C203" s="18"/>
      <x:c r="D203" s="18"/>
      <x:c r="E203" s="18"/>
      <x:c r="F203" s="18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</x:row>
    <x:row r="204">
      <x:c r="A204" s="18"/>
      <x:c r="B204" s="18"/>
      <x:c r="C204" s="18"/>
      <x:c r="D204" s="18"/>
      <x:c r="E204" s="18"/>
      <x:c r="F204" s="18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</x:row>
    <x:row r="205">
      <x:c r="A205" s="18"/>
      <x:c r="B205" s="18"/>
      <x:c r="C205" s="18"/>
      <x:c r="D205" s="18"/>
      <x:c r="E205" s="18"/>
      <x:c r="F205" s="18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</x:row>
    <x:row r="206">
      <x:c r="A206" s="18"/>
      <x:c r="B206" s="18"/>
      <x:c r="C206" s="18"/>
      <x:c r="D206" s="18"/>
      <x:c r="E206" s="18"/>
      <x:c r="F206" s="18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</x:row>
    <x:row r="207">
      <x:c r="A207" s="18"/>
      <x:c r="B207" s="18"/>
      <x:c r="C207" s="18"/>
      <x:c r="D207" s="18"/>
      <x:c r="E207" s="18"/>
      <x:c r="F207" s="18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</x:row>
    <x:row r="208">
      <x:c r="A208" s="18"/>
      <x:c r="B208" s="18"/>
      <x:c r="C208" s="18"/>
      <x:c r="D208" s="18"/>
      <x:c r="E208" s="18"/>
      <x:c r="F208" s="18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</x:row>
    <x:row r="209">
      <x:c r="A209" s="18"/>
      <x:c r="B209" s="18"/>
      <x:c r="C209" s="18"/>
      <x:c r="D209" s="18"/>
      <x:c r="E209" s="18"/>
      <x:c r="F209" s="18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</x:row>
    <x:row r="210">
      <x:c r="A210" s="18"/>
      <x:c r="B210" s="18"/>
      <x:c r="C210" s="18"/>
      <x:c r="D210" s="18"/>
      <x:c r="E210" s="18"/>
      <x:c r="F210" s="18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</x:row>
    <x:row r="211">
      <x:c r="A211" s="18"/>
      <x:c r="B211" s="18"/>
      <x:c r="C211" s="18"/>
      <x:c r="D211" s="18"/>
      <x:c r="E211" s="18"/>
      <x:c r="F211" s="18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</x:row>
    <x:row r="212">
      <x:c r="A212" s="18"/>
      <x:c r="B212" s="18"/>
      <x:c r="C212" s="18"/>
      <x:c r="D212" s="18"/>
      <x:c r="E212" s="18"/>
      <x:c r="F212" s="18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</x:row>
    <x:row r="213">
      <x:c r="A213" s="18"/>
      <x:c r="B213" s="18"/>
      <x:c r="C213" s="18"/>
      <x:c r="D213" s="18"/>
      <x:c r="E213" s="18"/>
      <x:c r="F213" s="18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</x:row>
    <x:row r="214">
      <x:c r="A214" s="18"/>
      <x:c r="B214" s="18"/>
      <x:c r="C214" s="18"/>
      <x:c r="D214" s="18"/>
      <x:c r="E214" s="18"/>
      <x:c r="F214" s="18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</x:row>
    <x:row r="215">
      <x:c r="A215" s="18"/>
      <x:c r="B215" s="18"/>
      <x:c r="C215" s="18"/>
      <x:c r="D215" s="18"/>
      <x:c r="E215" s="18"/>
      <x:c r="F215" s="18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</x:row>
    <x:row r="216">
      <x:c r="A216" s="18"/>
      <x:c r="B216" s="18"/>
      <x:c r="C216" s="18"/>
      <x:c r="D216" s="18"/>
      <x:c r="E216" s="18"/>
      <x:c r="F216" s="18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</x:row>
    <x:row r="217">
      <x:c r="A217" s="18"/>
      <x:c r="B217" s="18"/>
      <x:c r="C217" s="18"/>
      <x:c r="D217" s="18"/>
      <x:c r="E217" s="18"/>
      <x:c r="F217" s="18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</x:row>
    <x:row r="218">
      <x:c r="A218" s="18"/>
      <x:c r="B218" s="18"/>
      <x:c r="C218" s="18"/>
      <x:c r="D218" s="18"/>
      <x:c r="E218" s="18"/>
      <x:c r="F218" s="18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</x:row>
    <x:row r="219">
      <x:c r="A219" s="18"/>
      <x:c r="B219" s="18"/>
      <x:c r="C219" s="18"/>
      <x:c r="D219" s="18"/>
      <x:c r="E219" s="18"/>
      <x:c r="F219" s="18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</x:row>
    <x:row r="220">
      <x:c r="A220" s="18"/>
      <x:c r="B220" s="18"/>
      <x:c r="C220" s="18"/>
      <x:c r="D220" s="18"/>
      <x:c r="E220" s="18"/>
      <x:c r="F220" s="18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</x:row>
    <x:row r="221">
      <x:c r="A221" s="18"/>
      <x:c r="B221" s="18"/>
      <x:c r="C221" s="18"/>
      <x:c r="D221" s="18"/>
      <x:c r="E221" s="18"/>
      <x:c r="F221" s="18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</x:row>
    <x:row r="222">
      <x:c r="A222" s="18"/>
      <x:c r="B222" s="18"/>
      <x:c r="C222" s="18"/>
      <x:c r="D222" s="18"/>
      <x:c r="E222" s="18"/>
      <x:c r="F222" s="18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</x:row>
    <x:row r="223">
      <x:c r="A223" s="18"/>
      <x:c r="B223" s="18"/>
      <x:c r="C223" s="18"/>
      <x:c r="D223" s="18"/>
      <x:c r="E223" s="18"/>
      <x:c r="F223" s="18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</x:row>
    <x:row r="224">
      <x:c r="A224" s="18"/>
      <x:c r="B224" s="18"/>
      <x:c r="C224" s="18"/>
      <x:c r="D224" s="18"/>
      <x:c r="E224" s="18"/>
      <x:c r="F224" s="18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</x:row>
    <x:row r="225">
      <x:c r="A225" s="18"/>
      <x:c r="B225" s="18"/>
      <x:c r="C225" s="18"/>
      <x:c r="D225" s="18"/>
      <x:c r="E225" s="18"/>
      <x:c r="F225" s="18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</x:row>
    <x:row r="226">
      <x:c r="A226" s="18"/>
      <x:c r="B226" s="18"/>
      <x:c r="C226" s="18"/>
      <x:c r="D226" s="18"/>
      <x:c r="E226" s="18"/>
      <x:c r="F226" s="18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</x:row>
    <x:row r="227">
      <x:c r="A227" s="18"/>
      <x:c r="B227" s="18"/>
      <x:c r="C227" s="18"/>
      <x:c r="D227" s="18"/>
      <x:c r="E227" s="18"/>
      <x:c r="F227" s="18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</x:row>
    <x:row r="228">
      <x:c r="A228" s="18"/>
      <x:c r="B228" s="18"/>
      <x:c r="C228" s="18"/>
      <x:c r="D228" s="18"/>
      <x:c r="E228" s="18"/>
      <x:c r="F228" s="18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</x:row>
    <x:row r="229">
      <x:c r="A229" s="18"/>
      <x:c r="B229" s="18"/>
      <x:c r="C229" s="18"/>
      <x:c r="D229" s="18"/>
      <x:c r="E229" s="18"/>
      <x:c r="F229" s="18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</x:row>
    <x:row r="230">
      <x:c r="A230" s="18"/>
      <x:c r="B230" s="18"/>
      <x:c r="C230" s="18"/>
      <x:c r="D230" s="18"/>
      <x:c r="E230" s="18"/>
      <x:c r="F230" s="18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</x:row>
    <x:row r="231">
      <x:c r="A231" s="18"/>
      <x:c r="B231" s="18"/>
      <x:c r="C231" s="18"/>
      <x:c r="D231" s="18"/>
      <x:c r="E231" s="18"/>
      <x:c r="F231" s="18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</x:row>
    <x:row r="232">
      <x:c r="A232" s="18"/>
      <x:c r="B232" s="18"/>
      <x:c r="C232" s="18"/>
      <x:c r="D232" s="18"/>
      <x:c r="E232" s="18"/>
      <x:c r="F232" s="18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</x:row>
    <x:row r="233">
      <x:c r="A233" s="18"/>
      <x:c r="B233" s="18"/>
      <x:c r="C233" s="18"/>
      <x:c r="D233" s="18"/>
      <x:c r="E233" s="18"/>
      <x:c r="F233" s="18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</x:row>
    <x:row r="234">
      <x:c r="A234" s="18"/>
      <x:c r="B234" s="18"/>
      <x:c r="C234" s="18"/>
      <x:c r="D234" s="18"/>
      <x:c r="E234" s="18"/>
      <x:c r="F234" s="18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</x:row>
    <x:row r="235">
      <x:c r="A235" s="18"/>
      <x:c r="B235" s="18"/>
      <x:c r="C235" s="18"/>
      <x:c r="D235" s="18"/>
      <x:c r="E235" s="18"/>
      <x:c r="F235" s="18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</x:row>
    <x:row r="236">
      <x:c r="A236" s="18"/>
      <x:c r="B236" s="18"/>
      <x:c r="C236" s="18"/>
      <x:c r="D236" s="18"/>
      <x:c r="E236" s="18"/>
      <x:c r="F236" s="18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</x:row>
    <x:row r="237">
      <x:c r="A237" s="18"/>
      <x:c r="B237" s="18"/>
      <x:c r="C237" s="18"/>
      <x:c r="D237" s="18"/>
      <x:c r="E237" s="18"/>
      <x:c r="F237" s="18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</x:row>
    <x:row r="238">
      <x:c r="A238" s="18"/>
      <x:c r="B238" s="18"/>
      <x:c r="C238" s="18"/>
      <x:c r="D238" s="18"/>
      <x:c r="E238" s="18"/>
      <x:c r="F238" s="18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</x:row>
    <x:row r="239">
      <x:c r="A239" s="18"/>
      <x:c r="B239" s="18"/>
      <x:c r="C239" s="18"/>
      <x:c r="D239" s="18"/>
      <x:c r="E239" s="18"/>
      <x:c r="F239" s="18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</x:row>
    <x:row r="240">
      <x:c r="A240" s="18"/>
      <x:c r="B240" s="18"/>
      <x:c r="C240" s="18"/>
      <x:c r="D240" s="18"/>
      <x:c r="E240" s="18"/>
      <x:c r="F240" s="18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</x:row>
    <x:row r="241">
      <x:c r="A241" s="18"/>
      <x:c r="B241" s="18"/>
      <x:c r="C241" s="18"/>
      <x:c r="D241" s="18"/>
      <x:c r="E241" s="18"/>
      <x:c r="F241" s="18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</x:row>
    <x:row r="242">
      <x:c r="A242" s="18"/>
      <x:c r="B242" s="18"/>
      <x:c r="C242" s="18"/>
      <x:c r="D242" s="18"/>
      <x:c r="E242" s="18"/>
      <x:c r="F242" s="18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</x:row>
    <x:row r="243">
      <x:c r="A243" s="18"/>
      <x:c r="B243" s="18"/>
      <x:c r="C243" s="18"/>
      <x:c r="D243" s="18"/>
      <x:c r="E243" s="18"/>
      <x:c r="F243" s="18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</x:row>
    <x:row r="244">
      <x:c r="A244" s="18"/>
      <x:c r="B244" s="18"/>
      <x:c r="C244" s="18"/>
      <x:c r="D244" s="18"/>
      <x:c r="E244" s="18"/>
      <x:c r="F244" s="18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</x:row>
    <x:row r="245">
      <x:c r="A245" s="18"/>
      <x:c r="B245" s="18"/>
      <x:c r="C245" s="18"/>
      <x:c r="D245" s="18"/>
      <x:c r="E245" s="18"/>
      <x:c r="F245" s="18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</x:row>
    <x:row r="246">
      <x:c r="A246" s="18"/>
      <x:c r="B246" s="18"/>
      <x:c r="C246" s="18"/>
      <x:c r="D246" s="18"/>
      <x:c r="E246" s="18"/>
      <x:c r="F246" s="18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</x:row>
    <x:row r="247">
      <x:c r="A247" s="18"/>
      <x:c r="B247" s="18"/>
      <x:c r="C247" s="18"/>
      <x:c r="D247" s="18"/>
      <x:c r="E247" s="18"/>
      <x:c r="F247" s="18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</x:row>
    <x:row r="248">
      <x:c r="A248" s="18"/>
      <x:c r="B248" s="18"/>
      <x:c r="C248" s="18"/>
      <x:c r="D248" s="18"/>
      <x:c r="E248" s="18"/>
      <x:c r="F248" s="18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</x:row>
    <x:row r="249">
      <x:c r="A249" s="18"/>
      <x:c r="B249" s="18"/>
      <x:c r="C249" s="18"/>
      <x:c r="D249" s="18"/>
      <x:c r="E249" s="18"/>
      <x:c r="F249" s="18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</x:row>
    <x:row r="250">
      <x:c r="A250" s="18"/>
      <x:c r="B250" s="18"/>
      <x:c r="C250" s="18"/>
      <x:c r="D250" s="18"/>
      <x:c r="E250" s="18"/>
      <x:c r="F250" s="18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</x:row>
    <x:row r="251">
      <x:c r="A251" s="18"/>
      <x:c r="B251" s="18"/>
      <x:c r="C251" s="18"/>
      <x:c r="D251" s="18"/>
      <x:c r="E251" s="18"/>
      <x:c r="F251" s="18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</x:row>
    <x:row r="252">
      <x:c r="A252" s="18"/>
      <x:c r="B252" s="18"/>
      <x:c r="C252" s="18"/>
      <x:c r="D252" s="18"/>
      <x:c r="E252" s="18"/>
      <x:c r="F252" s="18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</x:row>
    <x:row r="253">
      <x:c r="A253" s="18"/>
      <x:c r="B253" s="18"/>
      <x:c r="C253" s="18"/>
      <x:c r="D253" s="18"/>
      <x:c r="E253" s="18"/>
      <x:c r="F253" s="18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</x:row>
    <x:row r="254">
      <x:c r="A254" s="18"/>
      <x:c r="B254" s="18"/>
      <x:c r="C254" s="18"/>
      <x:c r="D254" s="18"/>
      <x:c r="E254" s="18"/>
      <x:c r="F254" s="18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</x:row>
    <x:row r="255">
      <x:c r="A255" s="18"/>
      <x:c r="B255" s="18"/>
      <x:c r="C255" s="18"/>
      <x:c r="D255" s="18"/>
      <x:c r="E255" s="18"/>
      <x:c r="F255" s="18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</x:row>
    <x:row r="256">
      <x:c r="A256" s="18"/>
      <x:c r="B256" s="18"/>
      <x:c r="C256" s="18"/>
      <x:c r="D256" s="18"/>
      <x:c r="E256" s="18"/>
      <x:c r="F256" s="18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</x:row>
    <x:row r="257">
      <x:c r="A257" s="18"/>
      <x:c r="B257" s="18"/>
      <x:c r="C257" s="18"/>
      <x:c r="D257" s="18"/>
      <x:c r="E257" s="18"/>
      <x:c r="F257" s="18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</x:row>
    <x:row r="258">
      <x:c r="A258" s="18"/>
      <x:c r="B258" s="18"/>
      <x:c r="C258" s="18"/>
      <x:c r="D258" s="18"/>
      <x:c r="E258" s="18"/>
      <x:c r="F258" s="18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</x:row>
    <x:row r="259">
      <x:c r="A259" s="18"/>
      <x:c r="B259" s="18"/>
      <x:c r="C259" s="18"/>
      <x:c r="D259" s="18"/>
      <x:c r="E259" s="18"/>
      <x:c r="F259" s="18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</x:row>
    <x:row r="260">
      <x:c r="A260" s="18"/>
      <x:c r="B260" s="18"/>
      <x:c r="C260" s="18"/>
      <x:c r="D260" s="18"/>
      <x:c r="E260" s="18"/>
      <x:c r="F260" s="18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</x:row>
    <x:row r="261">
      <x:c r="A261" s="18"/>
      <x:c r="B261" s="18"/>
      <x:c r="C261" s="18"/>
      <x:c r="D261" s="18"/>
      <x:c r="E261" s="18"/>
      <x:c r="F261" s="18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</x:row>
    <x:row r="262">
      <x:c r="A262" s="18"/>
      <x:c r="B262" s="18"/>
      <x:c r="C262" s="18"/>
      <x:c r="D262" s="18"/>
      <x:c r="E262" s="18"/>
      <x:c r="F262" s="18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</x:row>
    <x:row r="263">
      <x:c r="A263" s="18"/>
      <x:c r="B263" s="18"/>
      <x:c r="C263" s="18"/>
      <x:c r="D263" s="18"/>
      <x:c r="E263" s="18"/>
      <x:c r="F263" s="18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</x:row>
    <x:row r="264">
      <x:c r="A264" s="18"/>
      <x:c r="B264" s="18"/>
      <x:c r="C264" s="18"/>
      <x:c r="D264" s="18"/>
      <x:c r="E264" s="18"/>
      <x:c r="F264" s="18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</x:row>
    <x:row r="265">
      <x:c r="A265" s="18"/>
      <x:c r="B265" s="18"/>
      <x:c r="C265" s="18"/>
      <x:c r="D265" s="18"/>
      <x:c r="E265" s="18"/>
      <x:c r="F265" s="18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</x:row>
    <x:row r="266">
      <x:c r="A266" s="18"/>
      <x:c r="B266" s="18"/>
      <x:c r="C266" s="18"/>
      <x:c r="D266" s="18"/>
      <x:c r="E266" s="18"/>
      <x:c r="F266" s="18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</x:row>
    <x:row r="267">
      <x:c r="A267" s="18"/>
      <x:c r="B267" s="18"/>
      <x:c r="C267" s="18"/>
      <x:c r="D267" s="18"/>
      <x:c r="E267" s="18"/>
      <x:c r="F267" s="18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</x:row>
    <x:row r="268">
      <x:c r="A268" s="18"/>
      <x:c r="B268" s="18"/>
      <x:c r="C268" s="18"/>
      <x:c r="D268" s="18"/>
      <x:c r="E268" s="18"/>
      <x:c r="F268" s="18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</x:row>
    <x:row r="269">
      <x:c r="A269" s="18"/>
      <x:c r="B269" s="18"/>
      <x:c r="C269" s="18"/>
      <x:c r="D269" s="18"/>
      <x:c r="E269" s="18"/>
      <x:c r="F269" s="18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</x:row>
    <x:row r="270">
      <x:c r="A270" s="18"/>
      <x:c r="B270" s="18"/>
      <x:c r="C270" s="18"/>
      <x:c r="D270" s="18"/>
      <x:c r="E270" s="18"/>
      <x:c r="F270" s="18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</x:row>
    <x:row r="271">
      <x:c r="A271" s="18"/>
      <x:c r="B271" s="18"/>
      <x:c r="C271" s="18"/>
      <x:c r="D271" s="18"/>
      <x:c r="E271" s="18"/>
      <x:c r="F271" s="18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</x:row>
    <x:row r="272">
      <x:c r="A272" s="18"/>
      <x:c r="B272" s="18"/>
      <x:c r="C272" s="18"/>
      <x:c r="D272" s="18"/>
      <x:c r="E272" s="18"/>
      <x:c r="F272" s="18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</x:row>
    <x:row r="273">
      <x:c r="A273" s="18"/>
      <x:c r="B273" s="18"/>
      <x:c r="C273" s="18"/>
      <x:c r="D273" s="18"/>
      <x:c r="E273" s="18"/>
      <x:c r="F273" s="18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</x:row>
    <x:row r="274">
      <x:c r="A274" s="18"/>
      <x:c r="B274" s="18"/>
      <x:c r="C274" s="18"/>
      <x:c r="D274" s="18"/>
      <x:c r="E274" s="18"/>
      <x:c r="F274" s="18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</x:row>
    <x:row r="275">
      <x:c r="A275" s="18"/>
      <x:c r="B275" s="18"/>
      <x:c r="C275" s="18"/>
      <x:c r="D275" s="18"/>
      <x:c r="E275" s="18"/>
      <x:c r="F275" s="18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</x:row>
    <x:row r="276">
      <x:c r="A276" s="18"/>
      <x:c r="B276" s="18"/>
      <x:c r="C276" s="18"/>
      <x:c r="D276" s="18"/>
      <x:c r="E276" s="18"/>
      <x:c r="F276" s="18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</x:row>
    <x:row r="277">
      <x:c r="A277" s="18"/>
      <x:c r="B277" s="18"/>
      <x:c r="C277" s="18"/>
      <x:c r="D277" s="18"/>
      <x:c r="E277" s="18"/>
      <x:c r="F277" s="18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</x:row>
    <x:row r="278">
      <x:c r="A278" s="18"/>
      <x:c r="B278" s="18"/>
      <x:c r="C278" s="18"/>
      <x:c r="D278" s="18"/>
      <x:c r="E278" s="18"/>
      <x:c r="F278" s="18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</x:row>
    <x:row r="279">
      <x:c r="A279" s="18"/>
      <x:c r="B279" s="18"/>
      <x:c r="C279" s="18"/>
      <x:c r="D279" s="18"/>
      <x:c r="E279" s="18"/>
      <x:c r="F279" s="18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</x:row>
    <x:row r="280">
      <x:c r="A280" s="18"/>
      <x:c r="B280" s="18"/>
      <x:c r="C280" s="18"/>
      <x:c r="D280" s="18"/>
      <x:c r="E280" s="18"/>
      <x:c r="F280" s="18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</x:row>
    <x:row r="281">
      <x:c r="A281" s="18"/>
      <x:c r="B281" s="18"/>
      <x:c r="C281" s="18"/>
      <x:c r="D281" s="18"/>
      <x:c r="E281" s="18"/>
      <x:c r="F281" s="18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</x:row>
    <x:row r="282">
      <x:c r="A282" s="18"/>
      <x:c r="B282" s="18"/>
      <x:c r="C282" s="18"/>
      <x:c r="D282" s="18"/>
      <x:c r="E282" s="18"/>
      <x:c r="F282" s="18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</x:row>
    <x:row r="283">
      <x:c r="A283" s="18"/>
      <x:c r="B283" s="18"/>
      <x:c r="C283" s="18"/>
      <x:c r="D283" s="18"/>
      <x:c r="E283" s="18"/>
      <x:c r="F283" s="18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</x:row>
    <x:row r="284">
      <x:c r="A284" s="18"/>
      <x:c r="B284" s="18"/>
      <x:c r="C284" s="18"/>
      <x:c r="D284" s="18"/>
      <x:c r="E284" s="18"/>
      <x:c r="F284" s="18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</x:row>
    <x:row r="285">
      <x:c r="A285" s="18"/>
      <x:c r="B285" s="18"/>
      <x:c r="C285" s="18"/>
      <x:c r="D285" s="18"/>
      <x:c r="E285" s="18"/>
      <x:c r="F285" s="18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</x:row>
    <x:row r="286">
      <x:c r="A286" s="18"/>
      <x:c r="B286" s="18"/>
      <x:c r="C286" s="18"/>
      <x:c r="D286" s="18"/>
      <x:c r="E286" s="18"/>
      <x:c r="F286" s="18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</x:row>
    <x:row r="287">
      <x:c r="A287" s="18"/>
      <x:c r="B287" s="18"/>
      <x:c r="C287" s="18"/>
      <x:c r="D287" s="18"/>
      <x:c r="E287" s="18"/>
      <x:c r="F287" s="18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</x:row>
    <x:row r="288">
      <x:c r="A288" s="18"/>
      <x:c r="B288" s="18"/>
      <x:c r="C288" s="18"/>
      <x:c r="D288" s="18"/>
      <x:c r="E288" s="18"/>
      <x:c r="F288" s="18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</x:row>
    <x:row r="289">
      <x:c r="A289" s="18"/>
      <x:c r="B289" s="18"/>
      <x:c r="C289" s="18"/>
      <x:c r="D289" s="18"/>
      <x:c r="E289" s="18"/>
      <x:c r="F289" s="18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</x:row>
    <x:row r="290">
      <x:c r="A290" s="18"/>
      <x:c r="B290" s="18"/>
      <x:c r="C290" s="18"/>
      <x:c r="D290" s="18"/>
      <x:c r="E290" s="18"/>
      <x:c r="F290" s="18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</x:row>
    <x:row r="291">
      <x:c r="A291" s="18"/>
      <x:c r="B291" s="18"/>
      <x:c r="C291" s="18"/>
      <x:c r="D291" s="18"/>
      <x:c r="E291" s="18"/>
      <x:c r="F291" s="18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</x:row>
    <x:row r="292">
      <x:c r="A292" s="18"/>
      <x:c r="B292" s="18"/>
      <x:c r="C292" s="18"/>
      <x:c r="D292" s="18"/>
      <x:c r="E292" s="18"/>
      <x:c r="F292" s="18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</x:row>
    <x:row r="293">
      <x:c r="A293" s="18"/>
      <x:c r="B293" s="18"/>
      <x:c r="C293" s="18"/>
      <x:c r="D293" s="18"/>
      <x:c r="E293" s="18"/>
      <x:c r="F293" s="18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</x:row>
    <x:row r="294">
      <x:c r="A294" s="18"/>
      <x:c r="B294" s="18"/>
      <x:c r="C294" s="18"/>
      <x:c r="D294" s="18"/>
      <x:c r="E294" s="18"/>
      <x:c r="F294" s="18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</x:row>
    <x:row r="295">
      <x:c r="A295" s="18"/>
      <x:c r="B295" s="18"/>
      <x:c r="C295" s="18"/>
      <x:c r="D295" s="18"/>
      <x:c r="E295" s="18"/>
      <x:c r="F295" s="18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</x:row>
    <x:row r="296">
      <x:c r="A296" s="18"/>
      <x:c r="B296" s="18"/>
      <x:c r="C296" s="18"/>
      <x:c r="D296" s="18"/>
      <x:c r="E296" s="18"/>
      <x:c r="F296" s="18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</x:row>
    <x:row r="297">
      <x:c r="A297" s="18"/>
      <x:c r="B297" s="18"/>
      <x:c r="C297" s="18"/>
      <x:c r="D297" s="18"/>
      <x:c r="E297" s="18"/>
      <x:c r="F297" s="18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</x:row>
    <x:row r="298">
      <x:c r="A298" s="18"/>
      <x:c r="B298" s="18"/>
      <x:c r="C298" s="18"/>
      <x:c r="D298" s="18"/>
      <x:c r="E298" s="18"/>
      <x:c r="F298" s="18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</x:row>
    <x:row r="299">
      <x:c r="A299" s="18"/>
      <x:c r="B299" s="18"/>
      <x:c r="C299" s="18"/>
      <x:c r="D299" s="18"/>
      <x:c r="E299" s="18"/>
      <x:c r="F299" s="18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</x:row>
    <x:row r="300">
      <x:c r="A300" s="18"/>
      <x:c r="B300" s="18"/>
      <x:c r="C300" s="18"/>
      <x:c r="D300" s="18"/>
      <x:c r="E300" s="18"/>
      <x:c r="F300" s="18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</x:row>
    <x:row r="301">
      <x:c r="A301" s="18"/>
      <x:c r="B301" s="18"/>
      <x:c r="C301" s="18"/>
      <x:c r="D301" s="18"/>
      <x:c r="E301" s="18"/>
      <x:c r="F301" s="18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</x:row>
    <x:row r="302">
      <x:c r="A302" s="18"/>
      <x:c r="B302" s="18"/>
      <x:c r="C302" s="18"/>
      <x:c r="D302" s="18"/>
      <x:c r="E302" s="18"/>
      <x:c r="F302" s="18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</x:row>
    <x:row r="303">
      <x:c r="A303" s="18"/>
      <x:c r="B303" s="18"/>
      <x:c r="C303" s="18"/>
      <x:c r="D303" s="18"/>
      <x:c r="E303" s="18"/>
      <x:c r="F303" s="18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</x:row>
    <x:row r="304">
      <x:c r="A304" s="18"/>
      <x:c r="B304" s="18"/>
      <x:c r="C304" s="18"/>
      <x:c r="D304" s="18"/>
      <x:c r="E304" s="18"/>
      <x:c r="F304" s="18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</x:row>
    <x:row r="305">
      <x:c r="A305" s="18"/>
      <x:c r="B305" s="18"/>
      <x:c r="C305" s="18"/>
      <x:c r="D305" s="18"/>
      <x:c r="E305" s="18"/>
      <x:c r="F305" s="18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</x:row>
    <x:row r="306">
      <x:c r="A306" s="18"/>
      <x:c r="B306" s="18"/>
      <x:c r="C306" s="18"/>
      <x:c r="D306" s="18"/>
      <x:c r="E306" s="18"/>
      <x:c r="F306" s="18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</x:row>
    <x:row r="307">
      <x:c r="A307" s="18"/>
      <x:c r="B307" s="18"/>
      <x:c r="C307" s="18"/>
      <x:c r="D307" s="18"/>
      <x:c r="E307" s="18"/>
      <x:c r="F307" s="18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</x:row>
    <x:row r="308">
      <x:c r="A308" s="18"/>
      <x:c r="B308" s="18"/>
      <x:c r="C308" s="18"/>
      <x:c r="D308" s="18"/>
      <x:c r="E308" s="18"/>
      <x:c r="F308" s="18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</x:row>
    <x:row r="309">
      <x:c r="A309" s="18"/>
      <x:c r="B309" s="18"/>
      <x:c r="C309" s="18"/>
      <x:c r="D309" s="18"/>
      <x:c r="E309" s="18"/>
      <x:c r="F309" s="18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</x:row>
    <x:row r="310">
      <x:c r="A310" s="18"/>
      <x:c r="B310" s="18"/>
      <x:c r="C310" s="18"/>
      <x:c r="D310" s="18"/>
      <x:c r="E310" s="18"/>
      <x:c r="F310" s="18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</x:row>
    <x:row r="311">
      <x:c r="A311" s="18"/>
      <x:c r="B311" s="18"/>
      <x:c r="C311" s="18"/>
      <x:c r="D311" s="18"/>
      <x:c r="E311" s="18"/>
      <x:c r="F311" s="18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</x:row>
    <x:row r="312">
      <x:c r="A312" s="18"/>
      <x:c r="B312" s="18"/>
      <x:c r="C312" s="18"/>
      <x:c r="D312" s="18"/>
      <x:c r="E312" s="18"/>
      <x:c r="F312" s="18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</x:row>
    <x:row r="313">
      <x:c r="A313" s="18"/>
      <x:c r="B313" s="18"/>
      <x:c r="C313" s="18"/>
      <x:c r="D313" s="18"/>
      <x:c r="E313" s="18"/>
      <x:c r="F313" s="18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</x:row>
    <x:row r="314">
      <x:c r="A314" s="18"/>
      <x:c r="B314" s="18"/>
      <x:c r="C314" s="18"/>
      <x:c r="D314" s="18"/>
      <x:c r="E314" s="18"/>
      <x:c r="F314" s="18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</x:row>
    <x:row r="315">
      <x:c r="A315" s="18"/>
      <x:c r="B315" s="18"/>
      <x:c r="C315" s="18"/>
      <x:c r="D315" s="18"/>
      <x:c r="E315" s="18"/>
      <x:c r="F315" s="18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</x:row>
    <x:row r="316">
      <x:c r="A316" s="18"/>
      <x:c r="B316" s="18"/>
      <x:c r="C316" s="18"/>
      <x:c r="D316" s="18"/>
      <x:c r="E316" s="18"/>
      <x:c r="F316" s="18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</x:row>
    <x:row r="317">
      <x:c r="A317" s="18"/>
      <x:c r="B317" s="18"/>
      <x:c r="C317" s="18"/>
      <x:c r="D317" s="18"/>
      <x:c r="E317" s="18"/>
      <x:c r="F317" s="18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</x:row>
    <x:row r="318">
      <x:c r="A318" s="18"/>
      <x:c r="B318" s="18"/>
      <x:c r="C318" s="18"/>
      <x:c r="D318" s="18"/>
      <x:c r="E318" s="18"/>
      <x:c r="F318" s="18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</x:row>
    <x:row r="319">
      <x:c r="A319" s="18"/>
      <x:c r="B319" s="18"/>
      <x:c r="C319" s="18"/>
      <x:c r="D319" s="18"/>
      <x:c r="E319" s="18"/>
      <x:c r="F319" s="18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</x:row>
    <x:row r="320">
      <x:c r="A320" s="18"/>
      <x:c r="B320" s="18"/>
      <x:c r="C320" s="18"/>
      <x:c r="D320" s="18"/>
      <x:c r="E320" s="18"/>
      <x:c r="F320" s="18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</x:row>
    <x:row r="321">
      <x:c r="A321" s="18"/>
      <x:c r="B321" s="18"/>
      <x:c r="C321" s="18"/>
      <x:c r="D321" s="18"/>
      <x:c r="E321" s="18"/>
      <x:c r="F321" s="18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</x:row>
    <x:row r="322">
      <x:c r="A322" s="18"/>
      <x:c r="B322" s="18"/>
      <x:c r="C322" s="18"/>
      <x:c r="D322" s="18"/>
      <x:c r="E322" s="18"/>
      <x:c r="F322" s="18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</x:row>
    <x:row r="323">
      <x:c r="A323" s="18"/>
      <x:c r="B323" s="18"/>
      <x:c r="C323" s="18"/>
      <x:c r="D323" s="18"/>
      <x:c r="E323" s="18"/>
      <x:c r="F323" s="18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</x:row>
    <x:row r="324">
      <x:c r="A324" s="18"/>
      <x:c r="B324" s="18"/>
      <x:c r="C324" s="18"/>
      <x:c r="D324" s="18"/>
      <x:c r="E324" s="18"/>
      <x:c r="F324" s="18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</x:row>
    <x:row r="325">
      <x:c r="A325" s="18"/>
      <x:c r="B325" s="18"/>
      <x:c r="C325" s="18"/>
      <x:c r="D325" s="18"/>
      <x:c r="E325" s="18"/>
      <x:c r="F325" s="18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</x:row>
    <x:row r="326">
      <x:c r="A326" s="18"/>
      <x:c r="B326" s="18"/>
      <x:c r="C326" s="18"/>
      <x:c r="D326" s="18"/>
      <x:c r="E326" s="18"/>
      <x:c r="F326" s="18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</x:row>
    <x:row r="327">
      <x:c r="A327" s="18"/>
      <x:c r="B327" s="18"/>
      <x:c r="C327" s="18"/>
      <x:c r="D327" s="18"/>
      <x:c r="E327" s="18"/>
      <x:c r="F327" s="18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</x:row>
    <x:row r="328">
      <x:c r="A328" s="18"/>
      <x:c r="B328" s="18"/>
      <x:c r="C328" s="18"/>
      <x:c r="D328" s="18"/>
      <x:c r="E328" s="18"/>
      <x:c r="F328" s="18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</x:row>
    <x:row r="329">
      <x:c r="A329" s="18"/>
      <x:c r="B329" s="18"/>
      <x:c r="C329" s="18"/>
      <x:c r="D329" s="18"/>
      <x:c r="E329" s="18"/>
      <x:c r="F329" s="18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</x:row>
    <x:row r="330">
      <x:c r="A330" s="18"/>
      <x:c r="B330" s="18"/>
      <x:c r="C330" s="18"/>
      <x:c r="D330" s="18"/>
      <x:c r="E330" s="18"/>
      <x:c r="F330" s="18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</x:row>
    <x:row r="331">
      <x:c r="A331" s="18"/>
      <x:c r="B331" s="18"/>
      <x:c r="C331" s="18"/>
      <x:c r="D331" s="18"/>
      <x:c r="E331" s="18"/>
      <x:c r="F331" s="18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</x:row>
    <x:row r="332">
      <x:c r="A332" s="18"/>
      <x:c r="B332" s="18"/>
      <x:c r="C332" s="18"/>
      <x:c r="D332" s="18"/>
      <x:c r="E332" s="18"/>
      <x:c r="F332" s="18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</x:row>
    <x:row r="333">
      <x:c r="A333" s="18"/>
      <x:c r="B333" s="18"/>
      <x:c r="C333" s="18"/>
      <x:c r="D333" s="18"/>
      <x:c r="E333" s="18"/>
      <x:c r="F333" s="18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</x:row>
    <x:row r="334">
      <x:c r="A334" s="18"/>
      <x:c r="B334" s="18"/>
      <x:c r="C334" s="18"/>
      <x:c r="D334" s="18"/>
      <x:c r="E334" s="18"/>
      <x:c r="F334" s="18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</x:row>
    <x:row r="335">
      <x:c r="A335" s="18"/>
      <x:c r="B335" s="18"/>
      <x:c r="C335" s="18"/>
      <x:c r="D335" s="18"/>
      <x:c r="E335" s="18"/>
      <x:c r="F335" s="18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</x:row>
    <x:row r="336">
      <x:c r="A336" s="18"/>
      <x:c r="B336" s="18"/>
      <x:c r="C336" s="18"/>
      <x:c r="D336" s="18"/>
      <x:c r="E336" s="18"/>
      <x:c r="F336" s="18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</x:row>
    <x:row r="337">
      <x:c r="A337" s="18"/>
      <x:c r="B337" s="18"/>
      <x:c r="C337" s="18"/>
      <x:c r="D337" s="18"/>
      <x:c r="E337" s="18"/>
      <x:c r="F337" s="18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</x:row>
    <x:row r="338">
      <x:c r="A338" s="18"/>
      <x:c r="B338" s="18"/>
      <x:c r="C338" s="18"/>
      <x:c r="D338" s="18"/>
      <x:c r="E338" s="18"/>
      <x:c r="F338" s="18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</x:row>
    <x:row r="339">
      <x:c r="A339" s="18"/>
      <x:c r="B339" s="18"/>
      <x:c r="C339" s="18"/>
      <x:c r="D339" s="18"/>
      <x:c r="E339" s="18"/>
      <x:c r="F339" s="18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</x:row>
    <x:row r="340">
      <x:c r="A340" s="18"/>
      <x:c r="B340" s="18"/>
      <x:c r="C340" s="18"/>
      <x:c r="D340" s="18"/>
      <x:c r="E340" s="18"/>
      <x:c r="F340" s="18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</x:row>
    <x:row r="341">
      <x:c r="A341" s="18"/>
      <x:c r="B341" s="18"/>
      <x:c r="C341" s="18"/>
      <x:c r="D341" s="18"/>
      <x:c r="E341" s="18"/>
      <x:c r="F341" s="18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</x:row>
    <x:row r="342">
      <x:c r="A342" s="18"/>
      <x:c r="B342" s="18"/>
      <x:c r="C342" s="18"/>
      <x:c r="D342" s="18"/>
      <x:c r="E342" s="18"/>
      <x:c r="F342" s="18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</x:row>
    <x:row r="343">
      <x:c r="A343" s="18"/>
      <x:c r="B343" s="18"/>
      <x:c r="C343" s="18"/>
      <x:c r="D343" s="18"/>
      <x:c r="E343" s="18"/>
      <x:c r="F343" s="18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</x:row>
    <x:row r="344">
      <x:c r="A344" s="18"/>
      <x:c r="B344" s="18"/>
      <x:c r="C344" s="18"/>
      <x:c r="D344" s="18"/>
      <x:c r="E344" s="18"/>
      <x:c r="F344" s="18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</x:row>
    <x:row r="345">
      <x:c r="A345" s="18"/>
      <x:c r="B345" s="18"/>
      <x:c r="C345" s="18"/>
      <x:c r="D345" s="18"/>
      <x:c r="E345" s="18"/>
      <x:c r="F345" s="18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</x:row>
    <x:row r="346">
      <x:c r="A346" s="18"/>
      <x:c r="B346" s="18"/>
      <x:c r="C346" s="18"/>
      <x:c r="D346" s="18"/>
      <x:c r="E346" s="18"/>
      <x:c r="F346" s="18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</x:row>
    <x:row r="347">
      <x:c r="A347" s="18"/>
      <x:c r="B347" s="18"/>
      <x:c r="C347" s="18"/>
      <x:c r="D347" s="18"/>
      <x:c r="E347" s="18"/>
      <x:c r="F347" s="18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</x:row>
    <x:row r="348">
      <x:c r="A348" s="18"/>
      <x:c r="B348" s="18"/>
      <x:c r="C348" s="18"/>
      <x:c r="D348" s="18"/>
      <x:c r="E348" s="18"/>
      <x:c r="F348" s="18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</x:row>
    <x:row r="349">
      <x:c r="A349" s="18"/>
      <x:c r="B349" s="18"/>
      <x:c r="C349" s="18"/>
      <x:c r="D349" s="18"/>
      <x:c r="E349" s="18"/>
      <x:c r="F349" s="18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</x:row>
    <x:row r="350">
      <x:c r="A350" s="18"/>
      <x:c r="B350" s="18"/>
      <x:c r="C350" s="18"/>
      <x:c r="D350" s="18"/>
      <x:c r="E350" s="18"/>
      <x:c r="F350" s="18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</x:row>
    <x:row r="351">
      <x:c r="A351" s="18"/>
      <x:c r="B351" s="18"/>
      <x:c r="C351" s="18"/>
      <x:c r="D351" s="18"/>
      <x:c r="E351" s="18"/>
      <x:c r="F351" s="18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</x:row>
    <x:row r="352">
      <x:c r="A352" s="18"/>
      <x:c r="B352" s="18"/>
      <x:c r="C352" s="18"/>
      <x:c r="D352" s="18"/>
      <x:c r="E352" s="18"/>
      <x:c r="F352" s="18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</x:row>
    <x:row r="353">
      <x:c r="A353" s="18"/>
      <x:c r="B353" s="18"/>
      <x:c r="C353" s="18"/>
      <x:c r="D353" s="18"/>
      <x:c r="E353" s="18"/>
      <x:c r="F353" s="18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</x:row>
    <x:row r="354">
      <x:c r="A354" s="18"/>
      <x:c r="B354" s="18"/>
      <x:c r="C354" s="18"/>
      <x:c r="D354" s="18"/>
      <x:c r="E354" s="18"/>
      <x:c r="F354" s="18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</x:row>
    <x:row r="355">
      <x:c r="A355" s="18"/>
      <x:c r="B355" s="18"/>
      <x:c r="C355" s="18"/>
      <x:c r="D355" s="18"/>
      <x:c r="E355" s="18"/>
      <x:c r="F355" s="18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</x:row>
    <x:row r="356">
      <x:c r="A356" s="18"/>
      <x:c r="B356" s="18"/>
      <x:c r="C356" s="18"/>
      <x:c r="D356" s="18"/>
      <x:c r="E356" s="18"/>
      <x:c r="F356" s="18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</x:row>
    <x:row r="357">
      <x:c r="A357" s="18"/>
      <x:c r="B357" s="18"/>
      <x:c r="C357" s="18"/>
      <x:c r="D357" s="18"/>
      <x:c r="E357" s="18"/>
      <x:c r="F357" s="18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</x:row>
    <x:row r="358">
      <x:c r="A358" s="18"/>
      <x:c r="B358" s="18"/>
      <x:c r="C358" s="18"/>
      <x:c r="D358" s="18"/>
      <x:c r="E358" s="18"/>
      <x:c r="F358" s="18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</x:row>
    <x:row r="359">
      <x:c r="A359" s="18"/>
      <x:c r="B359" s="18"/>
      <x:c r="C359" s="18"/>
      <x:c r="D359" s="18"/>
      <x:c r="E359" s="18"/>
      <x:c r="F359" s="18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</x:row>
    <x:row r="360">
      <x:c r="A360" s="18"/>
      <x:c r="B360" s="18"/>
      <x:c r="C360" s="18"/>
      <x:c r="D360" s="18"/>
      <x:c r="E360" s="18"/>
      <x:c r="F360" s="18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</x:row>
    <x:row r="361">
      <x:c r="A361" s="18"/>
      <x:c r="B361" s="18"/>
      <x:c r="C361" s="18"/>
      <x:c r="D361" s="18"/>
      <x:c r="E361" s="18"/>
      <x:c r="F361" s="18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</x:row>
    <x:row r="362">
      <x:c r="A362" s="18"/>
      <x:c r="B362" s="18"/>
      <x:c r="C362" s="18"/>
      <x:c r="D362" s="18"/>
      <x:c r="E362" s="18"/>
      <x:c r="F362" s="18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</x:row>
    <x:row r="363">
      <x:c r="A363" s="18"/>
      <x:c r="B363" s="18"/>
      <x:c r="C363" s="18"/>
      <x:c r="D363" s="18"/>
      <x:c r="E363" s="18"/>
      <x:c r="F363" s="18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</x:row>
    <x:row r="364">
      <x:c r="A364" s="18"/>
      <x:c r="B364" s="18"/>
      <x:c r="C364" s="18"/>
      <x:c r="D364" s="18"/>
      <x:c r="E364" s="18"/>
      <x:c r="F364" s="18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</x:row>
    <x:row r="365">
      <x:c r="A365" s="18"/>
      <x:c r="B365" s="18"/>
      <x:c r="C365" s="18"/>
      <x:c r="D365" s="18"/>
      <x:c r="E365" s="18"/>
      <x:c r="F365" s="18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</x:row>
    <x:row r="366">
      <x:c r="A366" s="18"/>
      <x:c r="B366" s="18"/>
      <x:c r="C366" s="18"/>
      <x:c r="D366" s="18"/>
      <x:c r="E366" s="18"/>
      <x:c r="F366" s="18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</x:row>
    <x:row r="367">
      <x:c r="A367" s="18"/>
      <x:c r="B367" s="18"/>
      <x:c r="C367" s="18"/>
      <x:c r="D367" s="18"/>
      <x:c r="E367" s="18"/>
      <x:c r="F367" s="18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</x:row>
    <x:row r="368">
      <x:c r="A368" s="18"/>
      <x:c r="B368" s="18"/>
      <x:c r="C368" s="18"/>
      <x:c r="D368" s="18"/>
      <x:c r="E368" s="18"/>
      <x:c r="F368" s="18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</x:row>
    <x:row r="369">
      <x:c r="A369" s="18"/>
      <x:c r="B369" s="18"/>
      <x:c r="C369" s="18"/>
      <x:c r="D369" s="18"/>
      <x:c r="E369" s="18"/>
      <x:c r="F369" s="18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</x:row>
    <x:row r="370">
      <x:c r="A370" s="18"/>
      <x:c r="B370" s="18"/>
      <x:c r="C370" s="18"/>
      <x:c r="D370" s="18"/>
      <x:c r="E370" s="18"/>
      <x:c r="F370" s="18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</x:row>
    <x:row r="371">
      <x:c r="A371" s="18"/>
      <x:c r="B371" s="18"/>
      <x:c r="C371" s="18"/>
      <x:c r="D371" s="18"/>
      <x:c r="E371" s="18"/>
      <x:c r="F371" s="18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</x:row>
    <x:row r="372">
      <x:c r="A372" s="18"/>
      <x:c r="B372" s="18"/>
      <x:c r="C372" s="18"/>
      <x:c r="D372" s="18"/>
      <x:c r="E372" s="18"/>
      <x:c r="F372" s="18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</x:row>
    <x:row r="373">
      <x:c r="A373" s="18"/>
      <x:c r="B373" s="18"/>
      <x:c r="C373" s="18"/>
      <x:c r="D373" s="18"/>
      <x:c r="E373" s="18"/>
      <x:c r="F373" s="18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</x:row>
    <x:row r="374">
      <x:c r="A374" s="18"/>
      <x:c r="B374" s="18"/>
      <x:c r="C374" s="18"/>
      <x:c r="D374" s="18"/>
      <x:c r="E374" s="18"/>
      <x:c r="F374" s="18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</x:row>
    <x:row r="375">
      <x:c r="A375" s="18"/>
      <x:c r="B375" s="18"/>
      <x:c r="C375" s="18"/>
      <x:c r="D375" s="18"/>
      <x:c r="E375" s="18"/>
      <x:c r="F375" s="18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</x:row>
    <x:row r="376">
      <x:c r="A376" s="18"/>
      <x:c r="B376" s="18"/>
      <x:c r="C376" s="18"/>
      <x:c r="D376" s="18"/>
      <x:c r="E376" s="18"/>
      <x:c r="F376" s="18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</x:row>
    <x:row r="377">
      <x:c r="A377" s="18"/>
      <x:c r="B377" s="18"/>
      <x:c r="C377" s="18"/>
      <x:c r="D377" s="18"/>
      <x:c r="E377" s="18"/>
      <x:c r="F377" s="18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</x:row>
    <x:row r="378">
      <x:c r="A378" s="18"/>
      <x:c r="B378" s="18"/>
      <x:c r="C378" s="18"/>
      <x:c r="D378" s="18"/>
      <x:c r="E378" s="18"/>
      <x:c r="F378" s="18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</x:row>
    <x:row r="379">
      <x:c r="A379" s="18"/>
      <x:c r="B379" s="18"/>
      <x:c r="C379" s="18"/>
      <x:c r="D379" s="18"/>
      <x:c r="E379" s="18"/>
      <x:c r="F379" s="18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</x:row>
    <x:row r="380">
      <x:c r="A380" s="18"/>
      <x:c r="B380" s="18"/>
      <x:c r="C380" s="18"/>
      <x:c r="D380" s="18"/>
      <x:c r="E380" s="18"/>
      <x:c r="F380" s="18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</x:row>
    <x:row r="381">
      <x:c r="A381" s="18"/>
      <x:c r="B381" s="18"/>
      <x:c r="C381" s="18"/>
      <x:c r="D381" s="18"/>
      <x:c r="E381" s="18"/>
      <x:c r="F381" s="18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</x:row>
    <x:row r="382">
      <x:c r="A382" s="18"/>
      <x:c r="B382" s="18"/>
      <x:c r="C382" s="18"/>
      <x:c r="D382" s="18"/>
      <x:c r="E382" s="18"/>
      <x:c r="F382" s="18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</x:row>
    <x:row r="383">
      <x:c r="A383" s="18"/>
      <x:c r="B383" s="18"/>
      <x:c r="C383" s="18"/>
      <x:c r="D383" s="18"/>
      <x:c r="E383" s="18"/>
      <x:c r="F383" s="18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</x:row>
    <x:row r="384">
      <x:c r="A384" s="18"/>
      <x:c r="B384" s="18"/>
      <x:c r="C384" s="18"/>
      <x:c r="D384" s="18"/>
      <x:c r="E384" s="18"/>
      <x:c r="F384" s="18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</x:row>
    <x:row r="385">
      <x:c r="A385" s="18"/>
      <x:c r="B385" s="18"/>
      <x:c r="C385" s="18"/>
      <x:c r="D385" s="18"/>
      <x:c r="E385" s="18"/>
      <x:c r="F385" s="18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</x:row>
    <x:row r="386">
      <x:c r="A386" s="18"/>
      <x:c r="B386" s="18"/>
      <x:c r="C386" s="18"/>
      <x:c r="D386" s="18"/>
      <x:c r="E386" s="18"/>
      <x:c r="F386" s="18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</x:row>
    <x:row r="387">
      <x:c r="A387" s="18"/>
      <x:c r="B387" s="18"/>
      <x:c r="C387" s="18"/>
      <x:c r="D387" s="18"/>
      <x:c r="E387" s="18"/>
      <x:c r="F387" s="18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</x:row>
    <x:row r="388">
      <x:c r="A388" s="18"/>
      <x:c r="B388" s="18"/>
      <x:c r="C388" s="18"/>
      <x:c r="D388" s="18"/>
      <x:c r="E388" s="18"/>
      <x:c r="F388" s="18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</x:row>
    <x:row r="389">
      <x:c r="A389" s="18"/>
      <x:c r="B389" s="18"/>
      <x:c r="C389" s="18"/>
      <x:c r="D389" s="18"/>
      <x:c r="E389" s="18"/>
      <x:c r="F389" s="18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</x:row>
    <x:row r="390">
      <x:c r="A390" s="18"/>
      <x:c r="B390" s="18"/>
      <x:c r="C390" s="18"/>
      <x:c r="D390" s="18"/>
      <x:c r="E390" s="18"/>
      <x:c r="F390" s="18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</x:row>
    <x:row r="391">
      <x:c r="A391" s="18"/>
      <x:c r="B391" s="18"/>
      <x:c r="C391" s="18"/>
      <x:c r="D391" s="18"/>
      <x:c r="E391" s="18"/>
      <x:c r="F391" s="18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</x:row>
    <x:row r="392">
      <x:c r="A392" s="18"/>
      <x:c r="B392" s="18"/>
      <x:c r="C392" s="18"/>
      <x:c r="D392" s="18"/>
      <x:c r="E392" s="18"/>
      <x:c r="F392" s="18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</x:row>
    <x:row r="393">
      <x:c r="A393" s="18"/>
      <x:c r="B393" s="18"/>
      <x:c r="C393" s="18"/>
      <x:c r="D393" s="18"/>
      <x:c r="E393" s="18"/>
      <x:c r="F393" s="18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</x:row>
    <x:row r="394">
      <x:c r="A394" s="18"/>
      <x:c r="B394" s="18"/>
      <x:c r="C394" s="18"/>
      <x:c r="D394" s="18"/>
      <x:c r="E394" s="18"/>
      <x:c r="F394" s="18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</x:row>
    <x:row r="395">
      <x:c r="A395" s="18"/>
      <x:c r="B395" s="18"/>
      <x:c r="C395" s="18"/>
      <x:c r="D395" s="18"/>
      <x:c r="E395" s="18"/>
      <x:c r="F395" s="18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</x:row>
    <x:row r="396">
      <x:c r="A396" s="18"/>
      <x:c r="B396" s="18"/>
      <x:c r="C396" s="18"/>
      <x:c r="D396" s="18"/>
      <x:c r="E396" s="18"/>
      <x:c r="F396" s="18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</x:row>
    <x:row r="397">
      <x:c r="A397" s="18"/>
      <x:c r="B397" s="18"/>
      <x:c r="C397" s="18"/>
      <x:c r="D397" s="18"/>
      <x:c r="E397" s="18"/>
      <x:c r="F397" s="18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</x:row>
    <x:row r="398">
      <x:c r="A398" s="18"/>
      <x:c r="B398" s="18"/>
      <x:c r="C398" s="18"/>
      <x:c r="D398" s="18"/>
      <x:c r="E398" s="18"/>
      <x:c r="F398" s="18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</x:row>
    <x:row r="399">
      <x:c r="A399" s="18"/>
      <x:c r="B399" s="18"/>
      <x:c r="C399" s="18"/>
      <x:c r="D399" s="18"/>
      <x:c r="E399" s="18"/>
      <x:c r="F399" s="18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</x:row>
    <x:row r="400">
      <x:c r="A400" s="18"/>
      <x:c r="B400" s="18"/>
      <x:c r="C400" s="18"/>
      <x:c r="D400" s="18"/>
      <x:c r="E400" s="18"/>
      <x:c r="F400" s="18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</x:row>
    <x:row r="401">
      <x:c r="A401" s="18"/>
      <x:c r="B401" s="18"/>
      <x:c r="C401" s="18"/>
      <x:c r="D401" s="18"/>
      <x:c r="E401" s="18"/>
      <x:c r="F401" s="18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</x:row>
    <x:row r="402">
      <x:c r="A402" s="18"/>
      <x:c r="B402" s="18"/>
      <x:c r="C402" s="18"/>
      <x:c r="D402" s="18"/>
      <x:c r="E402" s="18"/>
      <x:c r="F402" s="18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</x:row>
    <x:row r="403">
      <x:c r="A403" s="18"/>
      <x:c r="B403" s="18"/>
      <x:c r="C403" s="18"/>
      <x:c r="D403" s="18"/>
      <x:c r="E403" s="18"/>
      <x:c r="F403" s="18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</x:row>
    <x:row r="404">
      <x:c r="A404" s="18"/>
      <x:c r="B404" s="18"/>
      <x:c r="C404" s="18"/>
      <x:c r="D404" s="18"/>
      <x:c r="E404" s="18"/>
      <x:c r="F404" s="18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</x:row>
    <x:row r="405">
      <x:c r="A405" s="18"/>
      <x:c r="B405" s="18"/>
      <x:c r="C405" s="18"/>
      <x:c r="D405" s="18"/>
      <x:c r="E405" s="18"/>
      <x:c r="F405" s="18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</x:row>
    <x:row r="406">
      <x:c r="A406" s="18"/>
      <x:c r="B406" s="18"/>
      <x:c r="C406" s="18"/>
      <x:c r="D406" s="18"/>
      <x:c r="E406" s="18"/>
      <x:c r="F406" s="18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</x:row>
    <x:row r="407">
      <x:c r="A407" s="18"/>
      <x:c r="B407" s="18"/>
      <x:c r="C407" s="18"/>
      <x:c r="D407" s="18"/>
      <x:c r="E407" s="18"/>
      <x:c r="F407" s="18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</x:row>
    <x:row r="408">
      <x:c r="A408" s="18"/>
      <x:c r="B408" s="18"/>
      <x:c r="C408" s="18"/>
      <x:c r="D408" s="18"/>
      <x:c r="E408" s="18"/>
      <x:c r="F408" s="18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</x:row>
    <x:row r="409">
      <x:c r="A409" s="18"/>
      <x:c r="B409" s="18"/>
      <x:c r="C409" s="18"/>
      <x:c r="D409" s="18"/>
      <x:c r="E409" s="18"/>
      <x:c r="F409" s="18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</x:row>
    <x:row r="410">
      <x:c r="A410" s="18"/>
      <x:c r="B410" s="18"/>
      <x:c r="C410" s="18"/>
      <x:c r="D410" s="18"/>
      <x:c r="E410" s="18"/>
      <x:c r="F410" s="18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</x:row>
    <x:row r="411">
      <x:c r="A411" s="18"/>
      <x:c r="B411" s="18"/>
      <x:c r="C411" s="18"/>
      <x:c r="D411" s="18"/>
      <x:c r="E411" s="18"/>
      <x:c r="F411" s="18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</x:row>
    <x:row r="412">
      <x:c r="A412" s="18"/>
      <x:c r="B412" s="18"/>
      <x:c r="C412" s="18"/>
      <x:c r="D412" s="18"/>
      <x:c r="E412" s="18"/>
      <x:c r="F412" s="18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</x:row>
    <x:row r="413">
      <x:c r="A413" s="18"/>
      <x:c r="B413" s="18"/>
      <x:c r="C413" s="18"/>
      <x:c r="D413" s="18"/>
      <x:c r="E413" s="18"/>
      <x:c r="F413" s="18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</x:row>
    <x:row r="414">
      <x:c r="A414" s="18"/>
      <x:c r="B414" s="18"/>
      <x:c r="C414" s="18"/>
      <x:c r="D414" s="18"/>
      <x:c r="E414" s="18"/>
      <x:c r="F414" s="18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</x:row>
    <x:row r="415">
      <x:c r="A415" s="18"/>
      <x:c r="B415" s="18"/>
      <x:c r="C415" s="18"/>
      <x:c r="D415" s="18"/>
      <x:c r="E415" s="18"/>
      <x:c r="F415" s="18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</x:row>
    <x:row r="416">
      <x:c r="A416" s="18"/>
      <x:c r="B416" s="18"/>
      <x:c r="C416" s="18"/>
      <x:c r="D416" s="18"/>
      <x:c r="E416" s="18"/>
      <x:c r="F416" s="18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</x:row>
    <x:row r="417">
      <x:c r="A417" s="18"/>
      <x:c r="B417" s="18"/>
      <x:c r="C417" s="18"/>
      <x:c r="D417" s="18"/>
      <x:c r="E417" s="18"/>
      <x:c r="F417" s="18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</x:row>
    <x:row r="418">
      <x:c r="A418" s="18"/>
      <x:c r="B418" s="18"/>
      <x:c r="C418" s="18"/>
      <x:c r="D418" s="18"/>
      <x:c r="E418" s="18"/>
      <x:c r="F418" s="18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</x:row>
    <x:row r="419">
      <x:c r="A419" s="18"/>
      <x:c r="B419" s="18"/>
      <x:c r="C419" s="18"/>
      <x:c r="D419" s="18"/>
      <x:c r="E419" s="18"/>
      <x:c r="F419" s="18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</x:row>
    <x:row r="420">
      <x:c r="A420" s="18"/>
      <x:c r="B420" s="18"/>
      <x:c r="C420" s="18"/>
      <x:c r="D420" s="18"/>
      <x:c r="E420" s="18"/>
      <x:c r="F420" s="18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</x:row>
    <x:row r="421">
      <x:c r="A421" s="18"/>
      <x:c r="B421" s="18"/>
      <x:c r="C421" s="18"/>
      <x:c r="D421" s="18"/>
      <x:c r="E421" s="18"/>
      <x:c r="F421" s="18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</x:row>
    <x:row r="422">
      <x:c r="A422" s="18"/>
      <x:c r="B422" s="18"/>
      <x:c r="C422" s="18"/>
      <x:c r="D422" s="18"/>
      <x:c r="E422" s="18"/>
      <x:c r="F422" s="18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</x:row>
    <x:row r="423">
      <x:c r="A423" s="18"/>
      <x:c r="B423" s="18"/>
      <x:c r="C423" s="18"/>
      <x:c r="D423" s="18"/>
      <x:c r="E423" s="18"/>
      <x:c r="F423" s="18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</x:row>
    <x:row r="424">
      <x:c r="A424" s="18"/>
      <x:c r="B424" s="18"/>
      <x:c r="C424" s="18"/>
      <x:c r="D424" s="18"/>
      <x:c r="E424" s="18"/>
      <x:c r="F424" s="18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</x:row>
    <x:row r="425">
      <x:c r="A425" s="18"/>
      <x:c r="B425" s="18"/>
      <x:c r="C425" s="18"/>
      <x:c r="D425" s="18"/>
      <x:c r="E425" s="18"/>
      <x:c r="F425" s="18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</x:row>
    <x:row r="426">
      <x:c r="A426" s="18"/>
      <x:c r="B426" s="18"/>
      <x:c r="C426" s="18"/>
      <x:c r="D426" s="18"/>
      <x:c r="E426" s="18"/>
      <x:c r="F426" s="18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</x:row>
    <x:row r="427">
      <x:c r="A427" s="18"/>
      <x:c r="B427" s="18"/>
      <x:c r="C427" s="18"/>
      <x:c r="D427" s="18"/>
      <x:c r="E427" s="18"/>
      <x:c r="F427" s="18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</x:row>
    <x:row r="428">
      <x:c r="A428" s="18"/>
      <x:c r="B428" s="18"/>
      <x:c r="C428" s="18"/>
      <x:c r="D428" s="18"/>
      <x:c r="E428" s="18"/>
      <x:c r="F428" s="18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</x:row>
    <x:row r="429">
      <x:c r="A429" s="18"/>
      <x:c r="B429" s="18"/>
      <x:c r="C429" s="18"/>
      <x:c r="D429" s="18"/>
      <x:c r="E429" s="18"/>
      <x:c r="F429" s="18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</x:row>
    <x:row r="430">
      <x:c r="A430" s="18"/>
      <x:c r="B430" s="18"/>
      <x:c r="C430" s="18"/>
      <x:c r="D430" s="18"/>
      <x:c r="E430" s="18"/>
      <x:c r="F430" s="18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</x:row>
    <x:row r="431">
      <x:c r="A431" s="18"/>
      <x:c r="B431" s="18"/>
      <x:c r="C431" s="18"/>
      <x:c r="D431" s="18"/>
      <x:c r="E431" s="18"/>
      <x:c r="F431" s="18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</x:row>
    <x:row r="432">
      <x:c r="A432" s="18"/>
      <x:c r="B432" s="18"/>
      <x:c r="C432" s="18"/>
      <x:c r="D432" s="18"/>
      <x:c r="E432" s="18"/>
      <x:c r="F432" s="18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</x:row>
    <x:row r="433">
      <x:c r="A433" s="18"/>
      <x:c r="B433" s="18"/>
      <x:c r="C433" s="18"/>
      <x:c r="D433" s="18"/>
      <x:c r="E433" s="18"/>
      <x:c r="F433" s="18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</x:row>
    <x:row r="434">
      <x:c r="A434" s="18"/>
      <x:c r="B434" s="18"/>
      <x:c r="C434" s="18"/>
      <x:c r="D434" s="18"/>
      <x:c r="E434" s="18"/>
      <x:c r="F434" s="18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</x:row>
    <x:row r="435">
      <x:c r="A435" s="18"/>
      <x:c r="B435" s="18"/>
      <x:c r="C435" s="18"/>
      <x:c r="D435" s="18"/>
      <x:c r="E435" s="18"/>
      <x:c r="F435" s="18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</x:row>
    <x:row r="436">
      <x:c r="A436" s="18"/>
      <x:c r="B436" s="18"/>
      <x:c r="C436" s="18"/>
      <x:c r="D436" s="18"/>
      <x:c r="E436" s="18"/>
      <x:c r="F436" s="18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</x:row>
    <x:row r="437">
      <x:c r="A437" s="18"/>
      <x:c r="B437" s="18"/>
      <x:c r="C437" s="18"/>
      <x:c r="D437" s="18"/>
      <x:c r="E437" s="18"/>
      <x:c r="F437" s="18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</x:row>
    <x:row r="438">
      <x:c r="A438" s="18"/>
      <x:c r="B438" s="18"/>
      <x:c r="C438" s="18"/>
      <x:c r="D438" s="18"/>
      <x:c r="E438" s="18"/>
      <x:c r="F438" s="18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</x:row>
    <x:row r="439">
      <x:c r="A439" s="18"/>
      <x:c r="B439" s="18"/>
      <x:c r="C439" s="18"/>
      <x:c r="D439" s="18"/>
      <x:c r="E439" s="18"/>
      <x:c r="F439" s="18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</x:row>
    <x:row r="440">
      <x:c r="A440" s="18"/>
      <x:c r="B440" s="18"/>
      <x:c r="C440" s="18"/>
      <x:c r="D440" s="18"/>
      <x:c r="E440" s="18"/>
      <x:c r="F440" s="18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</x:row>
    <x:row r="441">
      <x:c r="A441" s="18"/>
      <x:c r="B441" s="18"/>
      <x:c r="C441" s="18"/>
      <x:c r="D441" s="18"/>
      <x:c r="E441" s="18"/>
      <x:c r="F441" s="18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</x:row>
    <x:row r="442">
      <x:c r="A442" s="18"/>
      <x:c r="B442" s="18"/>
      <x:c r="C442" s="18"/>
      <x:c r="D442" s="18"/>
      <x:c r="E442" s="18"/>
      <x:c r="F442" s="18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</x:row>
    <x:row r="443">
      <x:c r="A443" s="18"/>
      <x:c r="B443" s="18"/>
      <x:c r="C443" s="18"/>
      <x:c r="D443" s="18"/>
      <x:c r="E443" s="18"/>
      <x:c r="F443" s="18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</x:row>
    <x:row r="444">
      <x:c r="A444" s="18"/>
      <x:c r="B444" s="18"/>
      <x:c r="C444" s="18"/>
      <x:c r="D444" s="18"/>
      <x:c r="E444" s="18"/>
      <x:c r="F444" s="18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</x:row>
    <x:row r="445">
      <x:c r="A445" s="18"/>
      <x:c r="B445" s="18"/>
      <x:c r="C445" s="18"/>
      <x:c r="D445" s="18"/>
      <x:c r="E445" s="18"/>
      <x:c r="F445" s="18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</x:row>
    <x:row r="446">
      <x:c r="A446" s="18"/>
      <x:c r="B446" s="18"/>
      <x:c r="C446" s="18"/>
      <x:c r="D446" s="18"/>
      <x:c r="E446" s="18"/>
      <x:c r="F446" s="18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</x:row>
    <x:row r="447">
      <x:c r="A447" s="18"/>
      <x:c r="B447" s="18"/>
      <x:c r="C447" s="18"/>
      <x:c r="D447" s="18"/>
      <x:c r="E447" s="18"/>
      <x:c r="F447" s="18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</x:row>
    <x:row r="448">
      <x:c r="A448" s="18"/>
      <x:c r="B448" s="18"/>
      <x:c r="C448" s="18"/>
      <x:c r="D448" s="18"/>
      <x:c r="E448" s="18"/>
      <x:c r="F448" s="18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</x:row>
    <x:row r="449">
      <x:c r="A449" s="18"/>
      <x:c r="B449" s="18"/>
      <x:c r="C449" s="18"/>
      <x:c r="D449" s="18"/>
      <x:c r="E449" s="18"/>
      <x:c r="F449" s="18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</x:row>
    <x:row r="450">
      <x:c r="A450" s="18"/>
      <x:c r="B450" s="18"/>
      <x:c r="C450" s="18"/>
      <x:c r="D450" s="18"/>
      <x:c r="E450" s="18"/>
      <x:c r="F450" s="18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</x:row>
    <x:row r="451">
      <x:c r="A451" s="18"/>
      <x:c r="B451" s="18"/>
      <x:c r="C451" s="18"/>
      <x:c r="D451" s="18"/>
      <x:c r="E451" s="18"/>
      <x:c r="F451" s="18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</x:row>
    <x:row r="452">
      <x:c r="A452" s="18"/>
      <x:c r="B452" s="18"/>
      <x:c r="C452" s="18"/>
      <x:c r="D452" s="18"/>
      <x:c r="E452" s="18"/>
      <x:c r="F452" s="18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</x:row>
    <x:row r="453">
      <x:c r="A453" s="18"/>
      <x:c r="B453" s="18"/>
      <x:c r="C453" s="18"/>
      <x:c r="D453" s="18"/>
      <x:c r="E453" s="18"/>
      <x:c r="F453" s="18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</x:row>
    <x:row r="454">
      <x:c r="A454" s="18"/>
      <x:c r="B454" s="18"/>
      <x:c r="C454" s="18"/>
      <x:c r="D454" s="18"/>
      <x:c r="E454" s="18"/>
      <x:c r="F454" s="18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</x:row>
    <x:row r="455">
      <x:c r="A455" s="18"/>
      <x:c r="B455" s="18"/>
      <x:c r="C455" s="18"/>
      <x:c r="D455" s="18"/>
      <x:c r="E455" s="18"/>
      <x:c r="F455" s="18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</x:row>
    <x:row r="456">
      <x:c r="A456" s="18"/>
      <x:c r="B456" s="18"/>
      <x:c r="C456" s="18"/>
      <x:c r="D456" s="18"/>
      <x:c r="E456" s="18"/>
      <x:c r="F456" s="18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</x:row>
    <x:row r="457">
      <x:c r="A457" s="18"/>
      <x:c r="B457" s="18"/>
      <x:c r="C457" s="18"/>
      <x:c r="D457" s="18"/>
      <x:c r="E457" s="18"/>
      <x:c r="F457" s="18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</x:row>
    <x:row r="458">
      <x:c r="A458" s="18"/>
      <x:c r="B458" s="18"/>
      <x:c r="C458" s="18"/>
      <x:c r="D458" s="18"/>
      <x:c r="E458" s="18"/>
      <x:c r="F458" s="18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</x:row>
    <x:row r="459">
      <x:c r="A459" s="18"/>
      <x:c r="B459" s="18"/>
      <x:c r="C459" s="18"/>
      <x:c r="D459" s="18"/>
      <x:c r="E459" s="18"/>
      <x:c r="F459" s="18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</x:row>
    <x:row r="460">
      <x:c r="A460" s="18"/>
      <x:c r="B460" s="18"/>
      <x:c r="C460" s="18"/>
      <x:c r="D460" s="18"/>
      <x:c r="E460" s="18"/>
      <x:c r="F460" s="18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</x:row>
    <x:row r="461">
      <x:c r="A461" s="18"/>
      <x:c r="B461" s="18"/>
      <x:c r="C461" s="18"/>
      <x:c r="D461" s="18"/>
      <x:c r="E461" s="18"/>
      <x:c r="F461" s="18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</x:row>
    <x:row r="462">
      <x:c r="A462" s="18"/>
      <x:c r="B462" s="18"/>
      <x:c r="C462" s="18"/>
      <x:c r="D462" s="18"/>
      <x:c r="E462" s="18"/>
      <x:c r="F462" s="18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</x:row>
    <x:row r="463">
      <x:c r="A463" s="18"/>
      <x:c r="B463" s="18"/>
      <x:c r="C463" s="18"/>
      <x:c r="D463" s="18"/>
      <x:c r="E463" s="18"/>
      <x:c r="F463" s="18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</x:row>
    <x:row r="464">
      <x:c r="A464" s="18"/>
      <x:c r="B464" s="18"/>
      <x:c r="C464" s="18"/>
      <x:c r="D464" s="18"/>
      <x:c r="E464" s="18"/>
      <x:c r="F464" s="18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</x:row>
    <x:row r="465">
      <x:c r="A465" s="18"/>
      <x:c r="B465" s="18"/>
      <x:c r="C465" s="18"/>
      <x:c r="D465" s="18"/>
      <x:c r="E465" s="18"/>
      <x:c r="F465" s="18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</x:row>
    <x:row r="466">
      <x:c r="A466" s="18"/>
      <x:c r="B466" s="18"/>
      <x:c r="C466" s="18"/>
      <x:c r="D466" s="18"/>
      <x:c r="E466" s="18"/>
      <x:c r="F466" s="18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</x:row>
    <x:row r="467">
      <x:c r="A467" s="18"/>
      <x:c r="B467" s="18"/>
      <x:c r="C467" s="18"/>
      <x:c r="D467" s="18"/>
      <x:c r="E467" s="18"/>
      <x:c r="F467" s="18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</x:row>
    <x:row r="468">
      <x:c r="A468" s="18"/>
      <x:c r="B468" s="18"/>
      <x:c r="C468" s="18"/>
      <x:c r="D468" s="18"/>
      <x:c r="E468" s="18"/>
      <x:c r="F468" s="18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</x:row>
    <x:row r="469">
      <x:c r="A469" s="18"/>
      <x:c r="B469" s="18"/>
      <x:c r="C469" s="18"/>
      <x:c r="D469" s="18"/>
      <x:c r="E469" s="18"/>
      <x:c r="F469" s="18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</x:row>
    <x:row r="470">
      <x:c r="A470" s="18"/>
      <x:c r="B470" s="18"/>
      <x:c r="C470" s="18"/>
      <x:c r="D470" s="18"/>
      <x:c r="E470" s="18"/>
      <x:c r="F470" s="18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</x:row>
    <x:row r="471">
      <x:c r="A471" s="18"/>
      <x:c r="B471" s="18"/>
      <x:c r="C471" s="18"/>
      <x:c r="D471" s="18"/>
      <x:c r="E471" s="18"/>
      <x:c r="F471" s="18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</x:row>
    <x:row r="472">
      <x:c r="A472" s="18"/>
      <x:c r="B472" s="18"/>
      <x:c r="C472" s="18"/>
      <x:c r="D472" s="18"/>
      <x:c r="E472" s="18"/>
      <x:c r="F472" s="18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</x:row>
    <x:row r="473">
      <x:c r="A473" s="18"/>
      <x:c r="B473" s="18"/>
      <x:c r="C473" s="18"/>
      <x:c r="D473" s="18"/>
      <x:c r="E473" s="18"/>
      <x:c r="F473" s="18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</x:row>
    <x:row r="474">
      <x:c r="A474" s="18"/>
      <x:c r="B474" s="18"/>
      <x:c r="C474" s="18"/>
      <x:c r="D474" s="18"/>
      <x:c r="E474" s="18"/>
      <x:c r="F474" s="18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</x:row>
    <x:row r="475">
      <x:c r="A475" s="18"/>
      <x:c r="B475" s="18"/>
      <x:c r="C475" s="18"/>
      <x:c r="D475" s="18"/>
      <x:c r="E475" s="18"/>
      <x:c r="F475" s="18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</x:row>
    <x:row r="476">
      <x:c r="A476" s="18"/>
      <x:c r="B476" s="18"/>
      <x:c r="C476" s="18"/>
      <x:c r="D476" s="18"/>
      <x:c r="E476" s="18"/>
      <x:c r="F476" s="18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</x:row>
    <x:row r="477">
      <x:c r="A477" s="18"/>
      <x:c r="B477" s="18"/>
      <x:c r="C477" s="18"/>
      <x:c r="D477" s="18"/>
      <x:c r="E477" s="18"/>
      <x:c r="F477" s="18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</x:row>
    <x:row r="478">
      <x:c r="A478" s="18"/>
      <x:c r="B478" s="18"/>
      <x:c r="C478" s="18"/>
      <x:c r="D478" s="18"/>
      <x:c r="E478" s="18"/>
      <x:c r="F478" s="18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</x:row>
    <x:row r="479">
      <x:c r="A479" s="18"/>
      <x:c r="B479" s="18"/>
      <x:c r="C479" s="18"/>
      <x:c r="D479" s="18"/>
      <x:c r="E479" s="18"/>
      <x:c r="F479" s="18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</x:row>
    <x:row r="480">
      <x:c r="A480" s="18"/>
      <x:c r="B480" s="18"/>
      <x:c r="C480" s="18"/>
      <x:c r="D480" s="18"/>
      <x:c r="E480" s="18"/>
      <x:c r="F480" s="18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</x:row>
    <x:row r="481">
      <x:c r="A481" s="18"/>
      <x:c r="B481" s="18"/>
      <x:c r="C481" s="18"/>
      <x:c r="D481" s="18"/>
      <x:c r="E481" s="18"/>
      <x:c r="F481" s="18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</x:row>
    <x:row r="482">
      <x:c r="A482" s="18"/>
      <x:c r="B482" s="18"/>
      <x:c r="C482" s="18"/>
      <x:c r="D482" s="18"/>
      <x:c r="E482" s="18"/>
      <x:c r="F482" s="18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</x:row>
    <x:row r="483">
      <x:c r="A483" s="18"/>
      <x:c r="B483" s="18"/>
      <x:c r="C483" s="18"/>
      <x:c r="D483" s="18"/>
      <x:c r="E483" s="18"/>
      <x:c r="F483" s="18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</x:row>
    <x:row r="484">
      <x:c r="A484" s="18"/>
      <x:c r="B484" s="18"/>
      <x:c r="C484" s="18"/>
      <x:c r="D484" s="18"/>
      <x:c r="E484" s="18"/>
      <x:c r="F484" s="18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</x:row>
    <x:row r="485">
      <x:c r="A485" s="18"/>
      <x:c r="B485" s="18"/>
      <x:c r="C485" s="18"/>
      <x:c r="D485" s="18"/>
      <x:c r="E485" s="18"/>
      <x:c r="F485" s="18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</x:row>
    <x:row r="486">
      <x:c r="A486" s="18"/>
      <x:c r="B486" s="18"/>
      <x:c r="C486" s="18"/>
      <x:c r="D486" s="18"/>
      <x:c r="E486" s="18"/>
      <x:c r="F486" s="18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</x:row>
    <x:row r="487">
      <x:c r="A487" s="18"/>
      <x:c r="B487" s="18"/>
      <x:c r="C487" s="18"/>
      <x:c r="D487" s="18"/>
      <x:c r="E487" s="18"/>
      <x:c r="F487" s="18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</x:row>
    <x:row r="488">
      <x:c r="A488" s="18"/>
      <x:c r="B488" s="18"/>
      <x:c r="C488" s="18"/>
      <x:c r="D488" s="18"/>
      <x:c r="E488" s="18"/>
      <x:c r="F488" s="18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</x:row>
    <x:row r="489">
      <x:c r="A489" s="18"/>
      <x:c r="B489" s="18"/>
      <x:c r="C489" s="18"/>
      <x:c r="D489" s="18"/>
      <x:c r="E489" s="18"/>
      <x:c r="F489" s="18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</x:row>
    <x:row r="490">
      <x:c r="A490" s="18"/>
      <x:c r="B490" s="18"/>
      <x:c r="C490" s="18"/>
      <x:c r="D490" s="18"/>
      <x:c r="E490" s="18"/>
      <x:c r="F490" s="18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</x:row>
    <x:row r="491">
      <x:c r="A491" s="18"/>
      <x:c r="B491" s="18"/>
      <x:c r="C491" s="18"/>
      <x:c r="D491" s="18"/>
      <x:c r="E491" s="18"/>
      <x:c r="F491" s="18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</x:row>
    <x:row r="492">
      <x:c r="A492" s="18"/>
      <x:c r="B492" s="18"/>
      <x:c r="C492" s="18"/>
      <x:c r="D492" s="18"/>
      <x:c r="E492" s="18"/>
      <x:c r="F492" s="18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</x:row>
    <x:row r="493">
      <x:c r="A493" s="18"/>
      <x:c r="B493" s="18"/>
      <x:c r="C493" s="18"/>
      <x:c r="D493" s="18"/>
      <x:c r="E493" s="18"/>
      <x:c r="F493" s="18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</x:row>
    <x:row r="494">
      <x:c r="A494" s="18"/>
      <x:c r="B494" s="18"/>
      <x:c r="C494" s="18"/>
      <x:c r="D494" s="18"/>
      <x:c r="E494" s="18"/>
      <x:c r="F494" s="18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</x:row>
    <x:row r="495">
      <x:c r="A495" s="18"/>
      <x:c r="B495" s="18"/>
      <x:c r="C495" s="18"/>
      <x:c r="D495" s="18"/>
      <x:c r="E495" s="18"/>
      <x:c r="F495" s="18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</x:row>
    <x:row r="496">
      <x:c r="A496" s="18"/>
      <x:c r="B496" s="18"/>
      <x:c r="C496" s="18"/>
      <x:c r="D496" s="18"/>
      <x:c r="E496" s="18"/>
      <x:c r="F496" s="18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</x:row>
    <x:row r="497">
      <x:c r="A497" s="18"/>
      <x:c r="B497" s="18"/>
      <x:c r="C497" s="18"/>
      <x:c r="D497" s="18"/>
      <x:c r="E497" s="18"/>
      <x:c r="F497" s="18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</x:row>
    <x:row r="498">
      <x:c r="A498" s="18"/>
      <x:c r="B498" s="18"/>
      <x:c r="C498" s="18"/>
      <x:c r="D498" s="18"/>
      <x:c r="E498" s="18"/>
      <x:c r="F498" s="18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</x:row>
    <x:row r="499">
      <x:c r="A499" s="18"/>
      <x:c r="B499" s="18"/>
      <x:c r="C499" s="18"/>
      <x:c r="D499" s="18"/>
      <x:c r="E499" s="18"/>
      <x:c r="F499" s="18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</x:row>
    <x:row r="500">
      <x:c r="A500" s="18"/>
      <x:c r="B500" s="18"/>
      <x:c r="C500" s="18"/>
      <x:c r="D500" s="18"/>
      <x:c r="E500" s="18"/>
      <x:c r="F500" s="18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</x:row>
    <x:row r="501">
      <x:c r="A501" s="18"/>
      <x:c r="B501" s="18"/>
      <x:c r="C501" s="18"/>
      <x:c r="D501" s="18"/>
      <x:c r="E501" s="18"/>
      <x:c r="F501" s="18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</x:row>
    <x:row r="502">
      <x:c r="A502" s="18"/>
      <x:c r="B502" s="18"/>
      <x:c r="C502" s="18"/>
      <x:c r="D502" s="18"/>
      <x:c r="E502" s="18"/>
      <x:c r="F502" s="18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</x:row>
    <x:row r="503">
      <x:c r="A503" s="18"/>
      <x:c r="B503" s="18"/>
      <x:c r="C503" s="18"/>
      <x:c r="D503" s="18"/>
      <x:c r="E503" s="18"/>
      <x:c r="F503" s="18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</x:row>
    <x:row r="504">
      <x:c r="A504" s="18"/>
      <x:c r="B504" s="18"/>
      <x:c r="C504" s="18"/>
      <x:c r="D504" s="18"/>
      <x:c r="E504" s="18"/>
      <x:c r="F504" s="18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</x:row>
    <x:row r="505">
      <x:c r="A505" s="18"/>
      <x:c r="B505" s="18"/>
      <x:c r="C505" s="18"/>
      <x:c r="D505" s="18"/>
      <x:c r="E505" s="18"/>
      <x:c r="F505" s="18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</x:row>
    <x:row r="506">
      <x:c r="A506" s="18"/>
      <x:c r="B506" s="18"/>
      <x:c r="C506" s="18"/>
      <x:c r="D506" s="18"/>
      <x:c r="E506" s="18"/>
      <x:c r="F506" s="18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</x:row>
    <x:row r="507">
      <x:c r="A507" s="18"/>
      <x:c r="B507" s="18"/>
      <x:c r="C507" s="18"/>
      <x:c r="D507" s="18"/>
      <x:c r="E507" s="18"/>
      <x:c r="F507" s="18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</x:row>
    <x:row r="508">
      <x:c r="A508" s="18"/>
      <x:c r="B508" s="18"/>
      <x:c r="C508" s="18"/>
      <x:c r="D508" s="18"/>
      <x:c r="E508" s="18"/>
      <x:c r="F508" s="18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</x:row>
    <x:row r="509">
      <x:c r="A509" s="18"/>
      <x:c r="B509" s="18"/>
      <x:c r="C509" s="18"/>
      <x:c r="D509" s="18"/>
      <x:c r="E509" s="18"/>
      <x:c r="F509" s="18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</x:row>
    <x:row r="510">
      <x:c r="A510" s="18"/>
      <x:c r="B510" s="18"/>
      <x:c r="C510" s="18"/>
      <x:c r="D510" s="18"/>
      <x:c r="E510" s="18"/>
      <x:c r="F510" s="18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</x:row>
    <x:row r="511">
      <x:c r="A511" s="18"/>
      <x:c r="B511" s="18"/>
      <x:c r="C511" s="18"/>
      <x:c r="D511" s="18"/>
      <x:c r="E511" s="18"/>
      <x:c r="F511" s="18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</x:row>
    <x:row r="512">
      <x:c r="A512" s="18"/>
      <x:c r="B512" s="18"/>
      <x:c r="C512" s="18"/>
      <x:c r="D512" s="18"/>
      <x:c r="E512" s="18"/>
      <x:c r="F512" s="18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</x:row>
    <x:row r="513">
      <x:c r="A513" s="18"/>
      <x:c r="B513" s="18"/>
      <x:c r="C513" s="18"/>
      <x:c r="D513" s="18"/>
      <x:c r="E513" s="18"/>
      <x:c r="F513" s="18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</x:row>
    <x:row r="514">
      <x:c r="A514" s="18"/>
      <x:c r="B514" s="18"/>
      <x:c r="C514" s="18"/>
      <x:c r="D514" s="18"/>
      <x:c r="E514" s="18"/>
      <x:c r="F514" s="18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</x:row>
    <x:row r="515">
      <x:c r="A515" s="18"/>
      <x:c r="B515" s="18"/>
      <x:c r="C515" s="18"/>
      <x:c r="D515" s="18"/>
      <x:c r="E515" s="18"/>
      <x:c r="F515" s="18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</x:row>
    <x:row r="516">
      <x:c r="A516" s="18"/>
      <x:c r="B516" s="18"/>
      <x:c r="C516" s="18"/>
      <x:c r="D516" s="18"/>
      <x:c r="E516" s="18"/>
      <x:c r="F516" s="18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</x:row>
    <x:row r="517">
      <x:c r="A517" s="18"/>
      <x:c r="B517" s="18"/>
      <x:c r="C517" s="18"/>
      <x:c r="D517" s="18"/>
      <x:c r="E517" s="18"/>
      <x:c r="F517" s="18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</x:row>
    <x:row r="518">
      <x:c r="A518" s="18"/>
      <x:c r="B518" s="18"/>
      <x:c r="C518" s="18"/>
      <x:c r="D518" s="18"/>
      <x:c r="E518" s="18"/>
      <x:c r="F518" s="18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</x:row>
    <x:row r="519">
      <x:c r="A519" s="18"/>
      <x:c r="B519" s="18"/>
      <x:c r="C519" s="18"/>
      <x:c r="D519" s="18"/>
      <x:c r="E519" s="18"/>
      <x:c r="F519" s="18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</x:row>
    <x:row r="520">
      <x:c r="A520" s="18"/>
      <x:c r="B520" s="18"/>
      <x:c r="C520" s="18"/>
      <x:c r="D520" s="18"/>
      <x:c r="E520" s="18"/>
      <x:c r="F520" s="18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</x:row>
    <x:row r="521">
      <x:c r="A521" s="18"/>
      <x:c r="B521" s="18"/>
      <x:c r="C521" s="18"/>
      <x:c r="D521" s="18"/>
      <x:c r="E521" s="18"/>
      <x:c r="F521" s="18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</x:row>
    <x:row r="522">
      <x:c r="A522" s="18"/>
      <x:c r="B522" s="18"/>
      <x:c r="C522" s="18"/>
      <x:c r="D522" s="18"/>
      <x:c r="E522" s="18"/>
      <x:c r="F522" s="18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</x:row>
    <x:row r="523">
      <x:c r="A523" s="18"/>
      <x:c r="B523" s="18"/>
      <x:c r="C523" s="18"/>
      <x:c r="D523" s="18"/>
      <x:c r="E523" s="18"/>
      <x:c r="F523" s="18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</x:row>
    <x:row r="524">
      <x:c r="A524" s="18"/>
      <x:c r="B524" s="18"/>
      <x:c r="C524" s="18"/>
      <x:c r="D524" s="18"/>
      <x:c r="E524" s="18"/>
      <x:c r="F524" s="18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</x:row>
    <x:row r="525">
      <x:c r="A525" s="18"/>
      <x:c r="B525" s="18"/>
      <x:c r="C525" s="18"/>
      <x:c r="D525" s="18"/>
      <x:c r="E525" s="18"/>
      <x:c r="F525" s="18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</x:row>
    <x:row r="526">
      <x:c r="A526" s="18"/>
      <x:c r="B526" s="18"/>
      <x:c r="C526" s="18"/>
      <x:c r="D526" s="18"/>
      <x:c r="E526" s="18"/>
      <x:c r="F526" s="18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</x:row>
    <x:row r="527">
      <x:c r="A527" s="18"/>
      <x:c r="B527" s="18"/>
      <x:c r="C527" s="18"/>
      <x:c r="D527" s="18"/>
      <x:c r="E527" s="18"/>
      <x:c r="F527" s="18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</x:row>
    <x:row r="528">
      <x:c r="A528" s="18"/>
      <x:c r="B528" s="18"/>
      <x:c r="C528" s="18"/>
      <x:c r="D528" s="18"/>
      <x:c r="E528" s="18"/>
      <x:c r="F528" s="18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</x:row>
    <x:row r="529">
      <x:c r="A529" s="18"/>
      <x:c r="B529" s="18"/>
      <x:c r="C529" s="18"/>
      <x:c r="D529" s="18"/>
      <x:c r="E529" s="18"/>
      <x:c r="F529" s="18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</x:row>
    <x:row r="530">
      <x:c r="A530" s="18"/>
      <x:c r="B530" s="18"/>
      <x:c r="C530" s="18"/>
      <x:c r="D530" s="18"/>
      <x:c r="E530" s="18"/>
      <x:c r="F530" s="18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</x:row>
    <x:row r="531">
      <x:c r="A531" s="18"/>
      <x:c r="B531" s="18"/>
      <x:c r="C531" s="18"/>
      <x:c r="D531" s="18"/>
      <x:c r="E531" s="18"/>
      <x:c r="F531" s="18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</x:row>
    <x:row r="532">
      <x:c r="A532" s="18"/>
      <x:c r="B532" s="18"/>
      <x:c r="C532" s="18"/>
      <x:c r="D532" s="18"/>
      <x:c r="E532" s="18"/>
      <x:c r="F532" s="18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</x:row>
    <x:row r="533">
      <x:c r="A533" s="18"/>
      <x:c r="B533" s="18"/>
      <x:c r="C533" s="18"/>
      <x:c r="D533" s="18"/>
      <x:c r="E533" s="18"/>
      <x:c r="F533" s="18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</x:row>
    <x:row r="534">
      <x:c r="A534" s="18"/>
      <x:c r="B534" s="18"/>
      <x:c r="C534" s="18"/>
      <x:c r="D534" s="18"/>
      <x:c r="E534" s="18"/>
      <x:c r="F534" s="18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</x:row>
    <x:row r="535">
      <x:c r="A535" s="18"/>
      <x:c r="B535" s="18"/>
      <x:c r="C535" s="18"/>
      <x:c r="D535" s="18"/>
      <x:c r="E535" s="18"/>
      <x:c r="F535" s="18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</x:row>
    <x:row r="536">
      <x:c r="A536" s="18"/>
      <x:c r="B536" s="18"/>
      <x:c r="C536" s="18"/>
      <x:c r="D536" s="18"/>
      <x:c r="E536" s="18"/>
      <x:c r="F536" s="18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</x:row>
    <x:row r="537">
      <x:c r="A537" s="18"/>
      <x:c r="B537" s="18"/>
      <x:c r="C537" s="18"/>
      <x:c r="D537" s="18"/>
      <x:c r="E537" s="18"/>
      <x:c r="F537" s="18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</x:row>
    <x:row r="538">
      <x:c r="A538" s="18"/>
      <x:c r="B538" s="18"/>
      <x:c r="C538" s="18"/>
      <x:c r="D538" s="18"/>
      <x:c r="E538" s="18"/>
      <x:c r="F538" s="18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</x:row>
    <x:row r="539">
      <x:c r="A539" s="18"/>
      <x:c r="B539" s="18"/>
      <x:c r="C539" s="18"/>
      <x:c r="D539" s="18"/>
      <x:c r="E539" s="18"/>
      <x:c r="F539" s="18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</x:row>
    <x:row r="540">
      <x:c r="A540" s="18"/>
      <x:c r="B540" s="18"/>
      <x:c r="C540" s="18"/>
      <x:c r="D540" s="18"/>
      <x:c r="E540" s="18"/>
      <x:c r="F540" s="18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</x:row>
    <x:row r="541">
      <x:c r="A541" s="18"/>
      <x:c r="B541" s="18"/>
      <x:c r="C541" s="18"/>
      <x:c r="D541" s="18"/>
      <x:c r="E541" s="18"/>
      <x:c r="F541" s="18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</x:row>
    <x:row r="542">
      <x:c r="A542" s="18"/>
      <x:c r="B542" s="18"/>
      <x:c r="C542" s="18"/>
      <x:c r="D542" s="18"/>
      <x:c r="E542" s="18"/>
      <x:c r="F542" s="18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</x:row>
    <x:row r="543">
      <x:c r="A543" s="18"/>
      <x:c r="B543" s="18"/>
      <x:c r="C543" s="18"/>
      <x:c r="D543" s="18"/>
      <x:c r="E543" s="18"/>
      <x:c r="F543" s="18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</x:row>
    <x:row r="544">
      <x:c r="A544" s="18"/>
      <x:c r="B544" s="18"/>
      <x:c r="C544" s="18"/>
      <x:c r="D544" s="18"/>
      <x:c r="E544" s="18"/>
      <x:c r="F544" s="18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</x:row>
    <x:row r="545">
      <x:c r="A545" s="18"/>
      <x:c r="B545" s="18"/>
      <x:c r="C545" s="18"/>
      <x:c r="D545" s="18"/>
      <x:c r="E545" s="18"/>
      <x:c r="F545" s="18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</x:row>
    <x:row r="546">
      <x:c r="A546" s="18"/>
      <x:c r="B546" s="18"/>
      <x:c r="C546" s="18"/>
      <x:c r="D546" s="18"/>
      <x:c r="E546" s="18"/>
      <x:c r="F546" s="18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</x:row>
    <x:row r="547">
      <x:c r="A547" s="18"/>
      <x:c r="B547" s="18"/>
      <x:c r="C547" s="18"/>
      <x:c r="D547" s="18"/>
      <x:c r="E547" s="18"/>
      <x:c r="F547" s="18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</x:row>
    <x:row r="548">
      <x:c r="A548" s="18"/>
      <x:c r="B548" s="18"/>
      <x:c r="C548" s="18"/>
      <x:c r="D548" s="18"/>
      <x:c r="E548" s="18"/>
      <x:c r="F548" s="18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</x:row>
    <x:row r="549">
      <x:c r="A549" s="18"/>
      <x:c r="B549" s="18"/>
      <x:c r="C549" s="18"/>
      <x:c r="D549" s="18"/>
      <x:c r="E549" s="18"/>
      <x:c r="F549" s="18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</x:row>
    <x:row r="550">
      <x:c r="A550" s="18"/>
      <x:c r="B550" s="18"/>
      <x:c r="C550" s="18"/>
      <x:c r="D550" s="18"/>
      <x:c r="E550" s="18"/>
      <x:c r="F550" s="18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</x:row>
    <x:row r="551">
      <x:c r="A551" s="18"/>
      <x:c r="B551" s="18"/>
      <x:c r="C551" s="18"/>
      <x:c r="D551" s="18"/>
      <x:c r="E551" s="18"/>
      <x:c r="F551" s="18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</x:row>
    <x:row r="552">
      <x:c r="A552" s="18"/>
      <x:c r="B552" s="18"/>
      <x:c r="C552" s="18"/>
      <x:c r="D552" s="18"/>
      <x:c r="E552" s="18"/>
      <x:c r="F552" s="18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</x:row>
    <x:row r="553">
      <x:c r="A553" s="18"/>
      <x:c r="B553" s="18"/>
      <x:c r="C553" s="18"/>
      <x:c r="D553" s="18"/>
      <x:c r="E553" s="18"/>
      <x:c r="F553" s="18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</x:row>
    <x:row r="554">
      <x:c r="A554" s="18"/>
      <x:c r="B554" s="18"/>
      <x:c r="C554" s="18"/>
      <x:c r="D554" s="18"/>
      <x:c r="E554" s="18"/>
      <x:c r="F554" s="18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</x:row>
    <x:row r="555">
      <x:c r="A555" s="18"/>
      <x:c r="B555" s="18"/>
      <x:c r="C555" s="18"/>
      <x:c r="D555" s="18"/>
      <x:c r="E555" s="18"/>
      <x:c r="F555" s="18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</x:row>
    <x:row r="556">
      <x:c r="A556" s="18"/>
      <x:c r="B556" s="18"/>
      <x:c r="C556" s="18"/>
      <x:c r="D556" s="18"/>
      <x:c r="E556" s="18"/>
      <x:c r="F556" s="18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</x:row>
    <x:row r="557">
      <x:c r="A557" s="18"/>
      <x:c r="B557" s="18"/>
      <x:c r="C557" s="18"/>
      <x:c r="D557" s="18"/>
      <x:c r="E557" s="18"/>
      <x:c r="F557" s="18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</x:row>
    <x:row r="558">
      <x:c r="A558" s="18"/>
      <x:c r="B558" s="18"/>
      <x:c r="C558" s="18"/>
      <x:c r="D558" s="18"/>
      <x:c r="E558" s="18"/>
      <x:c r="F558" s="18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</x:row>
    <x:row r="559">
      <x:c r="A559" s="18"/>
      <x:c r="B559" s="18"/>
      <x:c r="C559" s="18"/>
      <x:c r="D559" s="18"/>
      <x:c r="E559" s="18"/>
      <x:c r="F559" s="18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</x:row>
    <x:row r="560">
      <x:c r="A560" s="18"/>
      <x:c r="B560" s="18"/>
      <x:c r="C560" s="18"/>
      <x:c r="D560" s="18"/>
      <x:c r="E560" s="18"/>
      <x:c r="F560" s="18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</x:row>
    <x:row r="561">
      <x:c r="A561" s="18"/>
      <x:c r="B561" s="18"/>
      <x:c r="C561" s="18"/>
      <x:c r="D561" s="18"/>
      <x:c r="E561" s="18"/>
      <x:c r="F561" s="18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</x:row>
    <x:row r="562">
      <x:c r="A562" s="18"/>
      <x:c r="B562" s="18"/>
      <x:c r="C562" s="18"/>
      <x:c r="D562" s="18"/>
      <x:c r="E562" s="18"/>
      <x:c r="F562" s="18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</x:row>
    <x:row r="563">
      <x:c r="A563" s="18"/>
      <x:c r="B563" s="18"/>
      <x:c r="C563" s="18"/>
      <x:c r="D563" s="18"/>
      <x:c r="E563" s="18"/>
      <x:c r="F563" s="18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</x:row>
    <x:row r="564">
      <x:c r="A564" s="18"/>
      <x:c r="B564" s="18"/>
      <x:c r="C564" s="18"/>
      <x:c r="D564" s="18"/>
      <x:c r="E564" s="18"/>
      <x:c r="F564" s="18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</x:row>
    <x:row r="565">
      <x:c r="A565" s="18"/>
      <x:c r="B565" s="18"/>
      <x:c r="C565" s="18"/>
      <x:c r="D565" s="18"/>
      <x:c r="E565" s="18"/>
      <x:c r="F565" s="18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</x:row>
    <x:row r="566">
      <x:c r="A566" s="18"/>
      <x:c r="B566" s="18"/>
      <x:c r="C566" s="18"/>
      <x:c r="D566" s="18"/>
      <x:c r="E566" s="18"/>
      <x:c r="F566" s="18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</x:row>
    <x:row r="567">
      <x:c r="A567" s="18"/>
      <x:c r="B567" s="18"/>
      <x:c r="C567" s="18"/>
      <x:c r="D567" s="18"/>
      <x:c r="E567" s="18"/>
      <x:c r="F567" s="18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</x:row>
    <x:row r="568">
      <x:c r="A568" s="18"/>
      <x:c r="B568" s="18"/>
      <x:c r="C568" s="18"/>
      <x:c r="D568" s="18"/>
      <x:c r="E568" s="18"/>
      <x:c r="F568" s="18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</x:row>
    <x:row r="569">
      <x:c r="A569" s="18"/>
      <x:c r="B569" s="18"/>
      <x:c r="C569" s="18"/>
      <x:c r="D569" s="18"/>
      <x:c r="E569" s="18"/>
      <x:c r="F569" s="18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</x:row>
    <x:row r="570">
      <x:c r="A570" s="18"/>
      <x:c r="B570" s="18"/>
      <x:c r="C570" s="18"/>
      <x:c r="D570" s="18"/>
      <x:c r="E570" s="18"/>
      <x:c r="F570" s="18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</x:row>
    <x:row r="571">
      <x:c r="A571" s="18"/>
      <x:c r="B571" s="18"/>
      <x:c r="C571" s="18"/>
      <x:c r="D571" s="18"/>
      <x:c r="E571" s="18"/>
      <x:c r="F571" s="18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</x:row>
    <x:row r="572">
      <x:c r="A572" s="18"/>
      <x:c r="B572" s="18"/>
      <x:c r="C572" s="18"/>
      <x:c r="D572" s="18"/>
      <x:c r="E572" s="18"/>
      <x:c r="F572" s="18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</x:row>
    <x:row r="573">
      <x:c r="A573" s="18"/>
      <x:c r="B573" s="18"/>
      <x:c r="C573" s="18"/>
      <x:c r="D573" s="18"/>
      <x:c r="E573" s="18"/>
      <x:c r="F573" s="18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</x:row>
    <x:row r="574">
      <x:c r="A574" s="18"/>
      <x:c r="B574" s="18"/>
      <x:c r="C574" s="18"/>
      <x:c r="D574" s="18"/>
      <x:c r="E574" s="18"/>
      <x:c r="F574" s="18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</x:row>
    <x:row r="575">
      <x:c r="A575" s="18"/>
      <x:c r="B575" s="18"/>
      <x:c r="C575" s="18"/>
      <x:c r="D575" s="18"/>
      <x:c r="E575" s="18"/>
      <x:c r="F575" s="18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</x:row>
    <x:row r="576">
      <x:c r="A576" s="18"/>
      <x:c r="B576" s="18"/>
      <x:c r="C576" s="18"/>
      <x:c r="D576" s="18"/>
      <x:c r="E576" s="18"/>
      <x:c r="F576" s="18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</x:row>
    <x:row r="577">
      <x:c r="A577" s="18"/>
      <x:c r="B577" s="18"/>
      <x:c r="C577" s="18"/>
      <x:c r="D577" s="18"/>
      <x:c r="E577" s="18"/>
      <x:c r="F577" s="18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</x:row>
    <x:row r="578">
      <x:c r="A578" s="18"/>
      <x:c r="B578" s="18"/>
      <x:c r="C578" s="18"/>
      <x:c r="D578" s="18"/>
      <x:c r="E578" s="18"/>
      <x:c r="F578" s="18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</x:row>
    <x:row r="579">
      <x:c r="A579" s="18"/>
      <x:c r="B579" s="18"/>
      <x:c r="C579" s="18"/>
      <x:c r="D579" s="18"/>
      <x:c r="E579" s="18"/>
      <x:c r="F579" s="18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</x:row>
    <x:row r="580">
      <x:c r="A580" s="18"/>
      <x:c r="B580" s="18"/>
      <x:c r="C580" s="18"/>
      <x:c r="D580" s="18"/>
      <x:c r="E580" s="18"/>
      <x:c r="F580" s="18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</x:row>
    <x:row r="581">
      <x:c r="A581" s="18"/>
      <x:c r="B581" s="18"/>
      <x:c r="C581" s="18"/>
      <x:c r="D581" s="18"/>
      <x:c r="E581" s="18"/>
      <x:c r="F581" s="18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</x:row>
    <x:row r="582">
      <x:c r="A582" s="18"/>
      <x:c r="B582" s="18"/>
      <x:c r="C582" s="18"/>
      <x:c r="D582" s="18"/>
      <x:c r="E582" s="18"/>
      <x:c r="F582" s="18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</x:row>
    <x:row r="583">
      <x:c r="A583" s="18"/>
      <x:c r="B583" s="18"/>
      <x:c r="C583" s="18"/>
      <x:c r="D583" s="18"/>
      <x:c r="E583" s="18"/>
      <x:c r="F583" s="18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</x:row>
    <x:row r="584">
      <x:c r="A584" s="18"/>
      <x:c r="B584" s="18"/>
      <x:c r="C584" s="18"/>
      <x:c r="D584" s="18"/>
      <x:c r="E584" s="18"/>
      <x:c r="F584" s="18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</x:row>
    <x:row r="585">
      <x:c r="A585" s="18"/>
      <x:c r="B585" s="18"/>
      <x:c r="C585" s="18"/>
      <x:c r="D585" s="18"/>
      <x:c r="E585" s="18"/>
      <x:c r="F585" s="18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</x:row>
    <x:row r="586">
      <x:c r="A586" s="18"/>
      <x:c r="B586" s="18"/>
      <x:c r="C586" s="18"/>
      <x:c r="D586" s="18"/>
      <x:c r="E586" s="18"/>
      <x:c r="F586" s="18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</x:row>
    <x:row r="587">
      <x:c r="A587" s="18"/>
      <x:c r="B587" s="18"/>
      <x:c r="C587" s="18"/>
      <x:c r="D587" s="18"/>
      <x:c r="E587" s="18"/>
      <x:c r="F587" s="18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</x:row>
    <x:row r="588">
      <x:c r="A588" s="18"/>
      <x:c r="B588" s="18"/>
      <x:c r="C588" s="18"/>
      <x:c r="D588" s="18"/>
      <x:c r="E588" s="18"/>
      <x:c r="F588" s="18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</x:row>
    <x:row r="589">
      <x:c r="A589" s="18"/>
      <x:c r="B589" s="18"/>
      <x:c r="C589" s="18"/>
      <x:c r="D589" s="18"/>
      <x:c r="E589" s="18"/>
      <x:c r="F589" s="18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</x:row>
    <x:row r="590">
      <x:c r="A590" s="18"/>
      <x:c r="B590" s="18"/>
      <x:c r="C590" s="18"/>
      <x:c r="D590" s="18"/>
      <x:c r="E590" s="18"/>
      <x:c r="F590" s="18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</x:row>
    <x:row r="591">
      <x:c r="A591" s="18"/>
      <x:c r="B591" s="18"/>
      <x:c r="C591" s="18"/>
      <x:c r="D591" s="18"/>
      <x:c r="E591" s="18"/>
      <x:c r="F591" s="18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</x:row>
    <x:row r="592">
      <x:c r="A592" s="18"/>
      <x:c r="B592" s="18"/>
      <x:c r="C592" s="18"/>
      <x:c r="D592" s="18"/>
      <x:c r="E592" s="18"/>
      <x:c r="F592" s="18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</x:row>
    <x:row r="593">
      <x:c r="A593" s="18"/>
      <x:c r="B593" s="18"/>
      <x:c r="C593" s="18"/>
      <x:c r="D593" s="18"/>
      <x:c r="E593" s="18"/>
      <x:c r="F593" s="18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</x:row>
    <x:row r="594">
      <x:c r="A594" s="18"/>
      <x:c r="B594" s="18"/>
      <x:c r="C594" s="18"/>
      <x:c r="D594" s="18"/>
      <x:c r="E594" s="18"/>
      <x:c r="F594" s="18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</x:row>
    <x:row r="595">
      <x:c r="A595" s="18"/>
      <x:c r="B595" s="18"/>
      <x:c r="C595" s="18"/>
      <x:c r="D595" s="18"/>
      <x:c r="E595" s="18"/>
      <x:c r="F595" s="18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</x:row>
    <x:row r="596">
      <x:c r="A596" s="18"/>
      <x:c r="B596" s="18"/>
      <x:c r="C596" s="18"/>
      <x:c r="D596" s="18"/>
      <x:c r="E596" s="18"/>
      <x:c r="F596" s="18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</x:row>
    <x:row r="597">
      <x:c r="A597" s="18"/>
      <x:c r="B597" s="18"/>
      <x:c r="C597" s="18"/>
      <x:c r="D597" s="18"/>
      <x:c r="E597" s="18"/>
      <x:c r="F597" s="18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</x:row>
    <x:row r="598">
      <x:c r="A598" s="18"/>
      <x:c r="B598" s="18"/>
      <x:c r="C598" s="18"/>
      <x:c r="D598" s="18"/>
      <x:c r="E598" s="18"/>
      <x:c r="F598" s="18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</x:row>
    <x:row r="599">
      <x:c r="A599" s="18"/>
      <x:c r="B599" s="18"/>
      <x:c r="C599" s="18"/>
      <x:c r="D599" s="18"/>
      <x:c r="E599" s="18"/>
      <x:c r="F599" s="18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</x:row>
    <x:row r="600">
      <x:c r="A600" s="18"/>
      <x:c r="B600" s="18"/>
      <x:c r="C600" s="18"/>
      <x:c r="D600" s="18"/>
      <x:c r="E600" s="18"/>
      <x:c r="F600" s="18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</x:row>
    <x:row r="601">
      <x:c r="A601" s="18"/>
      <x:c r="B601" s="18"/>
      <x:c r="C601" s="18"/>
      <x:c r="D601" s="18"/>
      <x:c r="E601" s="18"/>
      <x:c r="F601" s="18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</x:row>
    <x:row r="602">
      <x:c r="A602" s="18"/>
      <x:c r="B602" s="18"/>
      <x:c r="C602" s="18"/>
      <x:c r="D602" s="18"/>
      <x:c r="E602" s="18"/>
      <x:c r="F602" s="18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</x:row>
    <x:row r="603">
      <x:c r="A603" s="18"/>
      <x:c r="B603" s="18"/>
      <x:c r="C603" s="18"/>
      <x:c r="D603" s="18"/>
      <x:c r="E603" s="18"/>
      <x:c r="F603" s="18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</x:row>
    <x:row r="604">
      <x:c r="A604" s="18"/>
      <x:c r="B604" s="18"/>
      <x:c r="C604" s="18"/>
      <x:c r="D604" s="18"/>
      <x:c r="E604" s="18"/>
      <x:c r="F604" s="18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</x:row>
    <x:row r="605">
      <x:c r="A605" s="18"/>
      <x:c r="B605" s="18"/>
      <x:c r="C605" s="18"/>
      <x:c r="D605" s="18"/>
      <x:c r="E605" s="18"/>
      <x:c r="F605" s="18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</x:row>
    <x:row r="606">
      <x:c r="A606" s="18"/>
      <x:c r="B606" s="18"/>
      <x:c r="C606" s="18"/>
      <x:c r="D606" s="18"/>
      <x:c r="E606" s="18"/>
      <x:c r="F606" s="18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</x:row>
    <x:row r="607">
      <x:c r="A607" s="18"/>
      <x:c r="B607" s="18"/>
      <x:c r="C607" s="18"/>
      <x:c r="D607" s="18"/>
      <x:c r="E607" s="18"/>
      <x:c r="F607" s="18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</x:row>
    <x:row r="608">
      <x:c r="A608" s="18"/>
      <x:c r="B608" s="18"/>
      <x:c r="C608" s="18"/>
      <x:c r="D608" s="18"/>
      <x:c r="E608" s="18"/>
      <x:c r="F608" s="18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</x:row>
    <x:row r="609">
      <x:c r="A609" s="18"/>
      <x:c r="B609" s="18"/>
      <x:c r="C609" s="18"/>
      <x:c r="D609" s="18"/>
      <x:c r="E609" s="18"/>
      <x:c r="F609" s="18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</x:row>
    <x:row r="610">
      <x:c r="A610" s="18"/>
      <x:c r="B610" s="18"/>
      <x:c r="C610" s="18"/>
      <x:c r="D610" s="18"/>
      <x:c r="E610" s="18"/>
      <x:c r="F610" s="18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</x:row>
    <x:row r="611">
      <x:c r="A611" s="18"/>
      <x:c r="B611" s="18"/>
      <x:c r="C611" s="18"/>
      <x:c r="D611" s="18"/>
      <x:c r="E611" s="18"/>
      <x:c r="F611" s="18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</x:row>
    <x:row r="612">
      <x:c r="A612" s="18"/>
      <x:c r="B612" s="18"/>
      <x:c r="C612" s="18"/>
      <x:c r="D612" s="18"/>
      <x:c r="E612" s="18"/>
      <x:c r="F612" s="18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</x:row>
    <x:row r="613">
      <x:c r="A613" s="18"/>
      <x:c r="B613" s="18"/>
      <x:c r="C613" s="18"/>
      <x:c r="D613" s="18"/>
      <x:c r="E613" s="18"/>
      <x:c r="F613" s="18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</x:row>
    <x:row r="614">
      <x:c r="A614" s="18"/>
      <x:c r="B614" s="18"/>
      <x:c r="C614" s="18"/>
      <x:c r="D614" s="18"/>
      <x:c r="E614" s="18"/>
      <x:c r="F614" s="18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</x:row>
    <x:row r="615">
      <x:c r="A615" s="18"/>
      <x:c r="B615" s="18"/>
      <x:c r="C615" s="18"/>
      <x:c r="D615" s="18"/>
      <x:c r="E615" s="18"/>
      <x:c r="F615" s="18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</x:row>
    <x:row r="616">
      <x:c r="A616" s="18"/>
      <x:c r="B616" s="18"/>
      <x:c r="C616" s="18"/>
      <x:c r="D616" s="18"/>
      <x:c r="E616" s="18"/>
      <x:c r="F616" s="18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</x:row>
    <x:row r="617">
      <x:c r="A617" s="18"/>
      <x:c r="B617" s="18"/>
      <x:c r="C617" s="18"/>
      <x:c r="D617" s="18"/>
      <x:c r="E617" s="18"/>
      <x:c r="F617" s="18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</x:row>
    <x:row r="618">
      <x:c r="A618" s="18"/>
      <x:c r="B618" s="18"/>
      <x:c r="C618" s="18"/>
      <x:c r="D618" s="18"/>
      <x:c r="E618" s="18"/>
      <x:c r="F618" s="18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</x:row>
    <x:row r="619">
      <x:c r="A619" s="18"/>
      <x:c r="B619" s="18"/>
      <x:c r="C619" s="18"/>
      <x:c r="D619" s="18"/>
      <x:c r="E619" s="18"/>
      <x:c r="F619" s="18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</x:row>
    <x:row r="620">
      <x:c r="A620" s="18"/>
      <x:c r="B620" s="18"/>
      <x:c r="C620" s="18"/>
      <x:c r="D620" s="18"/>
      <x:c r="E620" s="18"/>
      <x:c r="F620" s="18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</x:row>
    <x:row r="621">
      <x:c r="A621" s="18"/>
      <x:c r="B621" s="18"/>
      <x:c r="C621" s="18"/>
      <x:c r="D621" s="18"/>
      <x:c r="E621" s="18"/>
      <x:c r="F621" s="18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</x:row>
    <x:row r="622">
      <x:c r="A622" s="18"/>
      <x:c r="B622" s="18"/>
      <x:c r="C622" s="18"/>
      <x:c r="D622" s="18"/>
      <x:c r="E622" s="18"/>
      <x:c r="F622" s="18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</x:row>
    <x:row r="623">
      <x:c r="A623" s="18"/>
      <x:c r="B623" s="18"/>
      <x:c r="C623" s="18"/>
      <x:c r="D623" s="18"/>
      <x:c r="E623" s="18"/>
      <x:c r="F623" s="18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</x:row>
    <x:row r="624">
      <x:c r="A624" s="18"/>
      <x:c r="B624" s="18"/>
      <x:c r="C624" s="18"/>
      <x:c r="D624" s="18"/>
      <x:c r="E624" s="18"/>
      <x:c r="F624" s="18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</x:row>
    <x:row r="625">
      <x:c r="A625" s="18"/>
      <x:c r="B625" s="18"/>
      <x:c r="C625" s="18"/>
      <x:c r="D625" s="18"/>
      <x:c r="E625" s="18"/>
      <x:c r="F625" s="18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</x:row>
    <x:row r="626">
      <x:c r="A626" s="18"/>
      <x:c r="B626" s="18"/>
      <x:c r="C626" s="18"/>
      <x:c r="D626" s="18"/>
      <x:c r="E626" s="18"/>
      <x:c r="F626" s="18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</x:row>
    <x:row r="627">
      <x:c r="A627" s="18"/>
      <x:c r="B627" s="18"/>
      <x:c r="C627" s="18"/>
      <x:c r="D627" s="18"/>
      <x:c r="E627" s="18"/>
      <x:c r="F627" s="18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</x:row>
    <x:row r="628">
      <x:c r="A628" s="18"/>
      <x:c r="B628" s="18"/>
      <x:c r="C628" s="18"/>
      <x:c r="D628" s="18"/>
      <x:c r="E628" s="18"/>
      <x:c r="F628" s="18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</x:row>
    <x:row r="629">
      <x:c r="A629" s="18"/>
      <x:c r="B629" s="18"/>
      <x:c r="C629" s="18"/>
      <x:c r="D629" s="18"/>
      <x:c r="E629" s="18"/>
      <x:c r="F629" s="18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</x:row>
    <x:row r="630">
      <x:c r="A630" s="18"/>
      <x:c r="B630" s="18"/>
      <x:c r="C630" s="18"/>
      <x:c r="D630" s="18"/>
      <x:c r="E630" s="18"/>
      <x:c r="F630" s="18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</x:row>
    <x:row r="631">
      <x:c r="A631" s="18"/>
      <x:c r="B631" s="18"/>
      <x:c r="C631" s="18"/>
      <x:c r="D631" s="18"/>
      <x:c r="E631" s="18"/>
      <x:c r="F631" s="18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</x:row>
    <x:row r="632">
      <x:c r="A632" s="18"/>
      <x:c r="B632" s="18"/>
      <x:c r="C632" s="18"/>
      <x:c r="D632" s="18"/>
      <x:c r="E632" s="18"/>
      <x:c r="F632" s="18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</x:row>
    <x:row r="633">
      <x:c r="A633" s="18"/>
      <x:c r="B633" s="18"/>
      <x:c r="C633" s="18"/>
      <x:c r="D633" s="18"/>
      <x:c r="E633" s="18"/>
      <x:c r="F633" s="18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</x:row>
    <x:row r="634">
      <x:c r="A634" s="18"/>
      <x:c r="B634" s="18"/>
      <x:c r="C634" s="18"/>
      <x:c r="D634" s="18"/>
      <x:c r="E634" s="18"/>
      <x:c r="F634" s="18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</x:row>
    <x:row r="635">
      <x:c r="A635" s="18"/>
      <x:c r="B635" s="18"/>
      <x:c r="C635" s="18"/>
      <x:c r="D635" s="18"/>
      <x:c r="E635" s="18"/>
      <x:c r="F635" s="18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</x:row>
    <x:row r="636">
      <x:c r="A636" s="18"/>
      <x:c r="B636" s="18"/>
      <x:c r="C636" s="18"/>
      <x:c r="D636" s="18"/>
      <x:c r="E636" s="18"/>
      <x:c r="F636" s="18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</x:row>
    <x:row r="637">
      <x:c r="A637" s="18"/>
      <x:c r="B637" s="18"/>
      <x:c r="C637" s="18"/>
      <x:c r="D637" s="18"/>
      <x:c r="E637" s="18"/>
      <x:c r="F637" s="18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</x:row>
    <x:row r="638">
      <x:c r="A638" s="18"/>
      <x:c r="B638" s="18"/>
      <x:c r="C638" s="18"/>
      <x:c r="D638" s="18"/>
      <x:c r="E638" s="18"/>
      <x:c r="F638" s="18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</x:row>
    <x:row r="639">
      <x:c r="A639" s="18"/>
      <x:c r="B639" s="18"/>
      <x:c r="C639" s="18"/>
      <x:c r="D639" s="18"/>
      <x:c r="E639" s="18"/>
      <x:c r="F639" s="18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</x:row>
    <x:row r="640">
      <x:c r="A640" s="18"/>
      <x:c r="B640" s="18"/>
      <x:c r="C640" s="18"/>
      <x:c r="D640" s="18"/>
      <x:c r="E640" s="18"/>
      <x:c r="F640" s="18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</x:row>
    <x:row r="641">
      <x:c r="A641" s="18"/>
      <x:c r="B641" s="18"/>
      <x:c r="C641" s="18"/>
      <x:c r="D641" s="18"/>
      <x:c r="E641" s="18"/>
      <x:c r="F641" s="18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</x:row>
    <x:row r="642">
      <x:c r="A642" s="18"/>
      <x:c r="B642" s="18"/>
      <x:c r="C642" s="18"/>
      <x:c r="D642" s="18"/>
      <x:c r="E642" s="18"/>
      <x:c r="F642" s="18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</x:row>
    <x:row r="643">
      <x:c r="A643" s="18"/>
      <x:c r="B643" s="18"/>
      <x:c r="C643" s="18"/>
      <x:c r="D643" s="18"/>
      <x:c r="E643" s="18"/>
      <x:c r="F643" s="18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</x:row>
    <x:row r="644">
      <x:c r="A644" s="18"/>
      <x:c r="B644" s="18"/>
      <x:c r="C644" s="18"/>
      <x:c r="D644" s="18"/>
      <x:c r="E644" s="18"/>
      <x:c r="F644" s="18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</x:row>
    <x:row r="645">
      <x:c r="A645" s="18"/>
      <x:c r="B645" s="18"/>
      <x:c r="C645" s="18"/>
      <x:c r="D645" s="18"/>
      <x:c r="E645" s="18"/>
      <x:c r="F645" s="18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</x:row>
    <x:row r="646">
      <x:c r="A646" s="18"/>
      <x:c r="B646" s="18"/>
      <x:c r="C646" s="18"/>
      <x:c r="D646" s="18"/>
      <x:c r="E646" s="18"/>
      <x:c r="F646" s="18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</x:row>
    <x:row r="647">
      <x:c r="A647" s="18"/>
      <x:c r="B647" s="18"/>
      <x:c r="C647" s="18"/>
      <x:c r="D647" s="18"/>
      <x:c r="E647" s="18"/>
      <x:c r="F647" s="18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</x:row>
    <x:row r="648">
      <x:c r="A648" s="18"/>
      <x:c r="B648" s="18"/>
      <x:c r="C648" s="18"/>
      <x:c r="D648" s="18"/>
      <x:c r="E648" s="18"/>
      <x:c r="F648" s="18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</x:row>
    <x:row r="649">
      <x:c r="A649" s="18"/>
      <x:c r="B649" s="18"/>
      <x:c r="C649" s="18"/>
      <x:c r="D649" s="18"/>
      <x:c r="E649" s="18"/>
      <x:c r="F649" s="18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</x:row>
    <x:row r="650">
      <x:c r="A650" s="18"/>
      <x:c r="B650" s="18"/>
      <x:c r="C650" s="18"/>
      <x:c r="D650" s="18"/>
      <x:c r="E650" s="18"/>
      <x:c r="F650" s="18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</x:row>
    <x:row r="651">
      <x:c r="A651" s="18"/>
      <x:c r="B651" s="18"/>
      <x:c r="C651" s="18"/>
      <x:c r="D651" s="18"/>
      <x:c r="E651" s="18"/>
      <x:c r="F651" s="18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</x:row>
    <x:row r="652">
      <x:c r="A652" s="18"/>
      <x:c r="B652" s="18"/>
      <x:c r="C652" s="18"/>
      <x:c r="D652" s="18"/>
      <x:c r="E652" s="18"/>
      <x:c r="F652" s="18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</x:row>
    <x:row r="653">
      <x:c r="A653" s="18"/>
      <x:c r="B653" s="18"/>
      <x:c r="C653" s="18"/>
      <x:c r="D653" s="18"/>
      <x:c r="E653" s="18"/>
      <x:c r="F653" s="18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</x:row>
    <x:row r="654">
      <x:c r="A654" s="18"/>
      <x:c r="B654" s="18"/>
      <x:c r="C654" s="18"/>
      <x:c r="D654" s="18"/>
      <x:c r="E654" s="18"/>
      <x:c r="F654" s="18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</x:row>
    <x:row r="655">
      <x:c r="A655" s="18"/>
      <x:c r="B655" s="18"/>
      <x:c r="C655" s="18"/>
      <x:c r="D655" s="18"/>
      <x:c r="E655" s="18"/>
      <x:c r="F655" s="18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</x:row>
    <x:row r="656">
      <x:c r="A656" s="18"/>
      <x:c r="B656" s="18"/>
      <x:c r="C656" s="18"/>
      <x:c r="D656" s="18"/>
      <x:c r="E656" s="18"/>
      <x:c r="F656" s="18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</x:row>
    <x:row r="657">
      <x:c r="A657" s="18"/>
      <x:c r="B657" s="18"/>
      <x:c r="C657" s="18"/>
      <x:c r="D657" s="18"/>
      <x:c r="E657" s="18"/>
      <x:c r="F657" s="18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</x:row>
    <x:row r="658">
      <x:c r="A658" s="18"/>
      <x:c r="B658" s="18"/>
      <x:c r="C658" s="18"/>
      <x:c r="D658" s="18"/>
      <x:c r="E658" s="18"/>
      <x:c r="F658" s="18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</x:row>
    <x:row r="659">
      <x:c r="A659" s="18"/>
      <x:c r="B659" s="18"/>
      <x:c r="C659" s="18"/>
      <x:c r="D659" s="18"/>
      <x:c r="E659" s="18"/>
      <x:c r="F659" s="18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</x:row>
    <x:row r="660">
      <x:c r="A660" s="18"/>
      <x:c r="B660" s="18"/>
      <x:c r="C660" s="18"/>
      <x:c r="D660" s="18"/>
      <x:c r="E660" s="18"/>
      <x:c r="F660" s="18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</x:row>
    <x:row r="661">
      <x:c r="A661" s="18"/>
      <x:c r="B661" s="18"/>
      <x:c r="C661" s="18"/>
      <x:c r="D661" s="18"/>
      <x:c r="E661" s="18"/>
      <x:c r="F661" s="18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</x:row>
    <x:row r="662">
      <x:c r="A662" s="18"/>
      <x:c r="B662" s="18"/>
      <x:c r="C662" s="18"/>
      <x:c r="D662" s="18"/>
      <x:c r="E662" s="18"/>
      <x:c r="F662" s="18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</x:row>
    <x:row r="663">
      <x:c r="A663" s="18"/>
      <x:c r="B663" s="18"/>
      <x:c r="C663" s="18"/>
      <x:c r="D663" s="18"/>
      <x:c r="E663" s="18"/>
      <x:c r="F663" s="18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</x:row>
    <x:row r="664">
      <x:c r="A664" s="18"/>
      <x:c r="B664" s="18"/>
      <x:c r="C664" s="18"/>
      <x:c r="D664" s="18"/>
      <x:c r="E664" s="18"/>
      <x:c r="F664" s="18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</x:row>
    <x:row r="665">
      <x:c r="A665" s="18"/>
      <x:c r="B665" s="18"/>
      <x:c r="C665" s="18"/>
      <x:c r="D665" s="18"/>
      <x:c r="E665" s="18"/>
      <x:c r="F665" s="18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</x:row>
    <x:row r="666">
      <x:c r="A666" s="18"/>
      <x:c r="B666" s="18"/>
      <x:c r="C666" s="18"/>
      <x:c r="D666" s="18"/>
      <x:c r="E666" s="18"/>
      <x:c r="F666" s="18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</x:row>
    <x:row r="667">
      <x:c r="A667" s="18"/>
      <x:c r="B667" s="18"/>
      <x:c r="C667" s="18"/>
      <x:c r="D667" s="18"/>
      <x:c r="E667" s="18"/>
      <x:c r="F667" s="18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</x:row>
    <x:row r="668">
      <x:c r="A668" s="18"/>
      <x:c r="B668" s="18"/>
      <x:c r="C668" s="18"/>
      <x:c r="D668" s="18"/>
      <x:c r="E668" s="18"/>
      <x:c r="F668" s="18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</x:row>
    <x:row r="669">
      <x:c r="A669" s="18"/>
      <x:c r="B669" s="18"/>
      <x:c r="C669" s="18"/>
      <x:c r="D669" s="18"/>
      <x:c r="E669" s="18"/>
      <x:c r="F669" s="18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</x:row>
    <x:row r="670">
      <x:c r="A670" s="18"/>
      <x:c r="B670" s="18"/>
      <x:c r="C670" s="18"/>
      <x:c r="D670" s="18"/>
      <x:c r="E670" s="18"/>
      <x:c r="F670" s="18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</x:row>
    <x:row r="671">
      <x:c r="A671" s="18"/>
      <x:c r="B671" s="18"/>
      <x:c r="C671" s="18"/>
      <x:c r="D671" s="18"/>
      <x:c r="E671" s="18"/>
      <x:c r="F671" s="18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</x:row>
    <x:row r="672">
      <x:c r="A672" s="18"/>
      <x:c r="B672" s="18"/>
      <x:c r="C672" s="18"/>
      <x:c r="D672" s="18"/>
      <x:c r="E672" s="18"/>
      <x:c r="F672" s="18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</x:row>
    <x:row r="673">
      <x:c r="A673" s="18"/>
      <x:c r="B673" s="18"/>
      <x:c r="C673" s="18"/>
      <x:c r="D673" s="18"/>
      <x:c r="E673" s="18"/>
      <x:c r="F673" s="18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</x:row>
    <x:row r="674">
      <x:c r="A674" s="18"/>
      <x:c r="B674" s="18"/>
      <x:c r="C674" s="18"/>
      <x:c r="D674" s="18"/>
      <x:c r="E674" s="18"/>
      <x:c r="F674" s="18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</x:row>
    <x:row r="675">
      <x:c r="A675" s="18"/>
      <x:c r="B675" s="18"/>
      <x:c r="C675" s="18"/>
      <x:c r="D675" s="18"/>
      <x:c r="E675" s="18"/>
      <x:c r="F675" s="18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</x:row>
    <x:row r="676">
      <x:c r="A676" s="18"/>
      <x:c r="B676" s="18"/>
      <x:c r="C676" s="18"/>
      <x:c r="D676" s="18"/>
      <x:c r="E676" s="18"/>
      <x:c r="F676" s="18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</x:row>
    <x:row r="677">
      <x:c r="A677" s="18"/>
      <x:c r="B677" s="18"/>
      <x:c r="C677" s="18"/>
      <x:c r="D677" s="18"/>
      <x:c r="E677" s="18"/>
      <x:c r="F677" s="18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</x:row>
    <x:row r="678">
      <x:c r="A678" s="18"/>
      <x:c r="B678" s="18"/>
      <x:c r="C678" s="18"/>
      <x:c r="D678" s="18"/>
      <x:c r="E678" s="18"/>
      <x:c r="F678" s="18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</x:row>
    <x:row r="679">
      <x:c r="A679" s="18"/>
      <x:c r="B679" s="18"/>
      <x:c r="C679" s="18"/>
      <x:c r="D679" s="18"/>
      <x:c r="E679" s="18"/>
      <x:c r="F679" s="18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</x:row>
    <x:row r="680">
      <x:c r="A680" s="18"/>
      <x:c r="B680" s="18"/>
      <x:c r="C680" s="18"/>
      <x:c r="D680" s="18"/>
      <x:c r="E680" s="18"/>
      <x:c r="F680" s="18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</x:row>
    <x:row r="681">
      <x:c r="A681" s="18"/>
      <x:c r="B681" s="18"/>
      <x:c r="C681" s="18"/>
      <x:c r="D681" s="18"/>
      <x:c r="E681" s="18"/>
      <x:c r="F681" s="18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</x:row>
    <x:row r="682">
      <x:c r="A682" s="18"/>
      <x:c r="B682" s="18"/>
      <x:c r="C682" s="18"/>
      <x:c r="D682" s="18"/>
      <x:c r="E682" s="18"/>
      <x:c r="F682" s="18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</x:row>
    <x:row r="683">
      <x:c r="A683" s="18"/>
      <x:c r="B683" s="18"/>
      <x:c r="C683" s="18"/>
      <x:c r="D683" s="18"/>
      <x:c r="E683" s="18"/>
      <x:c r="F683" s="18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</x:row>
    <x:row r="684">
      <x:c r="A684" s="18"/>
      <x:c r="B684" s="18"/>
      <x:c r="C684" s="18"/>
      <x:c r="D684" s="18"/>
      <x:c r="E684" s="18"/>
      <x:c r="F684" s="18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</x:row>
    <x:row r="685">
      <x:c r="A685" s="18"/>
      <x:c r="B685" s="18"/>
      <x:c r="C685" s="18"/>
      <x:c r="D685" s="18"/>
      <x:c r="E685" s="18"/>
      <x:c r="F685" s="18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</x:row>
    <x:row r="686">
      <x:c r="A686" s="18"/>
      <x:c r="B686" s="18"/>
      <x:c r="C686" s="18"/>
      <x:c r="D686" s="18"/>
      <x:c r="E686" s="18"/>
      <x:c r="F686" s="18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</x:row>
    <x:row r="687">
      <x:c r="A687" s="18"/>
      <x:c r="B687" s="18"/>
      <x:c r="C687" s="18"/>
      <x:c r="D687" s="18"/>
      <x:c r="E687" s="18"/>
      <x:c r="F687" s="18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</x:row>
    <x:row r="688">
      <x:c r="A688" s="18"/>
      <x:c r="B688" s="18"/>
      <x:c r="C688" s="18"/>
      <x:c r="D688" s="18"/>
      <x:c r="E688" s="18"/>
      <x:c r="F688" s="18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</x:row>
    <x:row r="689">
      <x:c r="A689" s="18"/>
      <x:c r="B689" s="18"/>
      <x:c r="C689" s="18"/>
      <x:c r="D689" s="18"/>
      <x:c r="E689" s="18"/>
      <x:c r="F689" s="18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</x:row>
    <x:row r="690">
      <x:c r="A690" s="18"/>
      <x:c r="B690" s="18"/>
      <x:c r="C690" s="18"/>
      <x:c r="D690" s="18"/>
      <x:c r="E690" s="18"/>
      <x:c r="F690" s="18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</x:row>
    <x:row r="691">
      <x:c r="A691" s="18"/>
      <x:c r="B691" s="18"/>
      <x:c r="C691" s="18"/>
      <x:c r="D691" s="18"/>
      <x:c r="E691" s="18"/>
      <x:c r="F691" s="18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</x:row>
    <x:row r="692">
      <x:c r="A692" s="18"/>
      <x:c r="B692" s="18"/>
      <x:c r="C692" s="18"/>
      <x:c r="D692" s="18"/>
      <x:c r="E692" s="18"/>
      <x:c r="F692" s="18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</x:row>
    <x:row r="693">
      <x:c r="A693" s="18"/>
      <x:c r="B693" s="18"/>
      <x:c r="C693" s="18"/>
      <x:c r="D693" s="18"/>
      <x:c r="E693" s="18"/>
      <x:c r="F693" s="18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</x:row>
    <x:row r="694">
      <x:c r="A694" s="18"/>
      <x:c r="B694" s="18"/>
      <x:c r="C694" s="18"/>
      <x:c r="D694" s="18"/>
      <x:c r="E694" s="18"/>
      <x:c r="F694" s="18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</x:row>
    <x:row r="695">
      <x:c r="A695" s="18"/>
      <x:c r="B695" s="18"/>
      <x:c r="C695" s="18"/>
      <x:c r="D695" s="18"/>
      <x:c r="E695" s="18"/>
      <x:c r="F695" s="18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</x:row>
    <x:row r="696">
      <x:c r="A696" s="18"/>
      <x:c r="B696" s="18"/>
      <x:c r="C696" s="18"/>
      <x:c r="D696" s="18"/>
      <x:c r="E696" s="18"/>
      <x:c r="F696" s="18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</x:row>
    <x:row r="697">
      <x:c r="A697" s="18"/>
      <x:c r="B697" s="18"/>
      <x:c r="C697" s="18"/>
      <x:c r="D697" s="18"/>
      <x:c r="E697" s="18"/>
      <x:c r="F697" s="18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</x:row>
    <x:row r="698">
      <x:c r="A698" s="18"/>
      <x:c r="B698" s="18"/>
      <x:c r="C698" s="18"/>
      <x:c r="D698" s="18"/>
      <x:c r="E698" s="18"/>
      <x:c r="F698" s="18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</x:row>
    <x:row r="699">
      <x:c r="A699" s="18"/>
      <x:c r="B699" s="18"/>
      <x:c r="C699" s="18"/>
      <x:c r="D699" s="18"/>
      <x:c r="E699" s="18"/>
      <x:c r="F699" s="18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</x:row>
    <x:row r="700">
      <x:c r="A700" s="18"/>
      <x:c r="B700" s="18"/>
      <x:c r="C700" s="18"/>
      <x:c r="D700" s="18"/>
      <x:c r="E700" s="18"/>
      <x:c r="F700" s="18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</x:row>
    <x:row r="701">
      <x:c r="A701" s="18"/>
      <x:c r="B701" s="18"/>
      <x:c r="C701" s="18"/>
      <x:c r="D701" s="18"/>
      <x:c r="E701" s="18"/>
      <x:c r="F701" s="18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</x:row>
    <x:row r="702">
      <x:c r="A702" s="18"/>
      <x:c r="B702" s="18"/>
      <x:c r="C702" s="18"/>
      <x:c r="D702" s="18"/>
      <x:c r="E702" s="18"/>
      <x:c r="F702" s="18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</x:row>
    <x:row r="703">
      <x:c r="A703" s="18"/>
      <x:c r="B703" s="18"/>
      <x:c r="C703" s="18"/>
      <x:c r="D703" s="18"/>
      <x:c r="E703" s="18"/>
      <x:c r="F703" s="18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</x:row>
    <x:row r="704">
      <x:c r="A704" s="18"/>
      <x:c r="B704" s="18"/>
      <x:c r="C704" s="18"/>
      <x:c r="D704" s="18"/>
      <x:c r="E704" s="18"/>
      <x:c r="F704" s="18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</x:row>
    <x:row r="705">
      <x:c r="A705" s="18"/>
      <x:c r="B705" s="18"/>
      <x:c r="C705" s="18"/>
      <x:c r="D705" s="18"/>
      <x:c r="E705" s="18"/>
      <x:c r="F705" s="18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</x:row>
    <x:row r="706">
      <x:c r="A706" s="18"/>
      <x:c r="B706" s="18"/>
      <x:c r="C706" s="18"/>
      <x:c r="D706" s="18"/>
      <x:c r="E706" s="18"/>
      <x:c r="F706" s="18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</x:row>
    <x:row r="707">
      <x:c r="A707" s="18"/>
      <x:c r="B707" s="18"/>
      <x:c r="C707" s="18"/>
      <x:c r="D707" s="18"/>
      <x:c r="E707" s="18"/>
      <x:c r="F707" s="18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</x:row>
    <x:row r="708">
      <x:c r="A708" s="18"/>
      <x:c r="B708" s="18"/>
      <x:c r="C708" s="18"/>
      <x:c r="D708" s="18"/>
      <x:c r="E708" s="18"/>
      <x:c r="F708" s="18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</x:row>
    <x:row r="709">
      <x:c r="A709" s="18"/>
      <x:c r="B709" s="18"/>
      <x:c r="C709" s="18"/>
      <x:c r="D709" s="18"/>
      <x:c r="E709" s="18"/>
      <x:c r="F709" s="18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</x:row>
    <x:row r="710">
      <x:c r="A710" s="18"/>
      <x:c r="B710" s="18"/>
      <x:c r="C710" s="18"/>
      <x:c r="D710" s="18"/>
      <x:c r="E710" s="18"/>
      <x:c r="F710" s="18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</x:row>
    <x:row r="711">
      <x:c r="A711" s="18"/>
      <x:c r="B711" s="18"/>
      <x:c r="C711" s="18"/>
      <x:c r="D711" s="18"/>
      <x:c r="E711" s="18"/>
      <x:c r="F711" s="18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</x:row>
    <x:row r="712">
      <x:c r="A712" s="18"/>
      <x:c r="B712" s="18"/>
      <x:c r="C712" s="18"/>
      <x:c r="D712" s="18"/>
      <x:c r="E712" s="18"/>
      <x:c r="F712" s="18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</x:row>
    <x:row r="713">
      <x:c r="A713" s="18"/>
      <x:c r="B713" s="18"/>
      <x:c r="C713" s="18"/>
      <x:c r="D713" s="18"/>
      <x:c r="E713" s="18"/>
      <x:c r="F713" s="18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</x:row>
    <x:row r="714">
      <x:c r="A714" s="18"/>
      <x:c r="B714" s="18"/>
      <x:c r="C714" s="18"/>
      <x:c r="D714" s="18"/>
      <x:c r="E714" s="18"/>
      <x:c r="F714" s="18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</x:row>
    <x:row r="715">
      <x:c r="A715" s="18"/>
      <x:c r="B715" s="18"/>
      <x:c r="C715" s="18"/>
      <x:c r="D715" s="18"/>
      <x:c r="E715" s="18"/>
      <x:c r="F715" s="18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</x:row>
    <x:row r="716">
      <x:c r="A716" s="18"/>
      <x:c r="B716" s="18"/>
      <x:c r="C716" s="18"/>
      <x:c r="D716" s="18"/>
      <x:c r="E716" s="18"/>
      <x:c r="F716" s="18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</x:row>
    <x:row r="717">
      <x:c r="A717" s="18"/>
      <x:c r="B717" s="18"/>
      <x:c r="C717" s="18"/>
      <x:c r="D717" s="18"/>
      <x:c r="E717" s="18"/>
      <x:c r="F717" s="18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</x:row>
    <x:row r="718">
      <x:c r="A718" s="18"/>
      <x:c r="B718" s="18"/>
      <x:c r="C718" s="18"/>
      <x:c r="D718" s="18"/>
      <x:c r="E718" s="18"/>
      <x:c r="F718" s="18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</x:row>
    <x:row r="719">
      <x:c r="A719" s="18"/>
      <x:c r="B719" s="18"/>
      <x:c r="C719" s="18"/>
      <x:c r="D719" s="18"/>
      <x:c r="E719" s="18"/>
      <x:c r="F719" s="18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</x:row>
    <x:row r="720">
      <x:c r="A720" s="18"/>
      <x:c r="B720" s="18"/>
      <x:c r="C720" s="18"/>
      <x:c r="D720" s="18"/>
      <x:c r="E720" s="18"/>
      <x:c r="F720" s="18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</x:row>
    <x:row r="721">
      <x:c r="A721" s="18"/>
      <x:c r="B721" s="18"/>
      <x:c r="C721" s="18"/>
      <x:c r="D721" s="18"/>
      <x:c r="E721" s="18"/>
      <x:c r="F721" s="18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</x:row>
    <x:row r="722">
      <x:c r="A722" s="18"/>
      <x:c r="B722" s="18"/>
      <x:c r="C722" s="18"/>
      <x:c r="D722" s="18"/>
      <x:c r="E722" s="18"/>
      <x:c r="F722" s="18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</x:row>
    <x:row r="723">
      <x:c r="A723" s="18"/>
      <x:c r="B723" s="18"/>
      <x:c r="C723" s="18"/>
      <x:c r="D723" s="18"/>
      <x:c r="E723" s="18"/>
      <x:c r="F723" s="18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</x:row>
    <x:row r="724">
      <x:c r="A724" s="18"/>
      <x:c r="B724" s="18"/>
      <x:c r="C724" s="18"/>
      <x:c r="D724" s="18"/>
      <x:c r="E724" s="18"/>
      <x:c r="F724" s="18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</x:row>
    <x:row r="725">
      <x:c r="A725" s="18"/>
      <x:c r="B725" s="18"/>
      <x:c r="C725" s="18"/>
      <x:c r="D725" s="18"/>
      <x:c r="E725" s="18"/>
      <x:c r="F725" s="18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</x:row>
    <x:row r="726">
      <x:c r="A726" s="18"/>
      <x:c r="B726" s="18"/>
      <x:c r="C726" s="18"/>
      <x:c r="D726" s="18"/>
      <x:c r="E726" s="18"/>
      <x:c r="F726" s="18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</x:row>
    <x:row r="727">
      <x:c r="A727" s="18"/>
      <x:c r="B727" s="18"/>
      <x:c r="C727" s="18"/>
      <x:c r="D727" s="18"/>
      <x:c r="E727" s="18"/>
      <x:c r="F727" s="18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</x:row>
    <x:row r="728">
      <x:c r="A728" s="18"/>
      <x:c r="B728" s="18"/>
      <x:c r="C728" s="18"/>
      <x:c r="D728" s="18"/>
      <x:c r="E728" s="18"/>
      <x:c r="F728" s="18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</x:row>
    <x:row r="729">
      <x:c r="A729" s="18"/>
      <x:c r="B729" s="18"/>
      <x:c r="C729" s="18"/>
      <x:c r="D729" s="18"/>
      <x:c r="E729" s="18"/>
      <x:c r="F729" s="18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</x:row>
    <x:row r="730">
      <x:c r="A730" s="18"/>
      <x:c r="B730" s="18"/>
      <x:c r="C730" s="18"/>
      <x:c r="D730" s="18"/>
      <x:c r="E730" s="18"/>
      <x:c r="F730" s="18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</x:row>
    <x:row r="731">
      <x:c r="A731" s="18"/>
      <x:c r="B731" s="18"/>
      <x:c r="C731" s="18"/>
      <x:c r="D731" s="18"/>
      <x:c r="E731" s="18"/>
      <x:c r="F731" s="18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</x:row>
    <x:row r="732">
      <x:c r="A732" s="18"/>
      <x:c r="B732" s="18"/>
      <x:c r="C732" s="18"/>
      <x:c r="D732" s="18"/>
      <x:c r="E732" s="18"/>
      <x:c r="F732" s="18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</x:row>
    <x:row r="733">
      <x:c r="A733" s="18"/>
      <x:c r="B733" s="18"/>
      <x:c r="C733" s="18"/>
      <x:c r="D733" s="18"/>
      <x:c r="E733" s="18"/>
      <x:c r="F733" s="18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</x:row>
    <x:row r="734">
      <x:c r="A734" s="18"/>
      <x:c r="B734" s="18"/>
      <x:c r="C734" s="18"/>
      <x:c r="D734" s="18"/>
      <x:c r="E734" s="18"/>
      <x:c r="F734" s="18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</x:row>
    <x:row r="735">
      <x:c r="A735" s="18"/>
      <x:c r="B735" s="18"/>
      <x:c r="C735" s="18"/>
      <x:c r="D735" s="18"/>
      <x:c r="E735" s="18"/>
      <x:c r="F735" s="18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</x:row>
    <x:row r="736">
      <x:c r="A736" s="18"/>
      <x:c r="B736" s="18"/>
      <x:c r="C736" s="18"/>
      <x:c r="D736" s="18"/>
      <x:c r="E736" s="18"/>
      <x:c r="F736" s="18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</x:row>
    <x:row r="737">
      <x:c r="A737" s="18"/>
      <x:c r="B737" s="18"/>
      <x:c r="C737" s="18"/>
      <x:c r="D737" s="18"/>
      <x:c r="E737" s="18"/>
      <x:c r="F737" s="18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</x:row>
    <x:row r="738">
      <x:c r="A738" s="18"/>
      <x:c r="B738" s="18"/>
      <x:c r="C738" s="18"/>
      <x:c r="D738" s="18"/>
      <x:c r="E738" s="18"/>
      <x:c r="F738" s="18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</x:row>
    <x:row r="739">
      <x:c r="A739" s="18"/>
      <x:c r="B739" s="18"/>
      <x:c r="C739" s="18"/>
      <x:c r="D739" s="18"/>
      <x:c r="E739" s="18"/>
      <x:c r="F739" s="18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</x:row>
    <x:row r="740">
      <x:c r="A740" s="18"/>
      <x:c r="B740" s="18"/>
      <x:c r="C740" s="18"/>
      <x:c r="D740" s="18"/>
      <x:c r="E740" s="18"/>
      <x:c r="F740" s="18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</x:row>
    <x:row r="741">
      <x:c r="A741" s="18"/>
      <x:c r="B741" s="18"/>
      <x:c r="C741" s="18"/>
      <x:c r="D741" s="18"/>
      <x:c r="E741" s="18"/>
      <x:c r="F741" s="18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</x:row>
    <x:row r="742">
      <x:c r="A742" s="18"/>
      <x:c r="B742" s="18"/>
      <x:c r="C742" s="18"/>
      <x:c r="D742" s="18"/>
      <x:c r="E742" s="18"/>
      <x:c r="F742" s="18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</x:row>
    <x:row r="743">
      <x:c r="A743" s="18"/>
      <x:c r="B743" s="18"/>
      <x:c r="C743" s="18"/>
      <x:c r="D743" s="18"/>
      <x:c r="E743" s="18"/>
      <x:c r="F743" s="18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</x:row>
    <x:row r="744">
      <x:c r="A744" s="18"/>
      <x:c r="B744" s="18"/>
      <x:c r="C744" s="18"/>
      <x:c r="D744" s="18"/>
      <x:c r="E744" s="18"/>
      <x:c r="F744" s="18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</x:row>
    <x:row r="745">
      <x:c r="A745" s="18"/>
      <x:c r="B745" s="18"/>
      <x:c r="C745" s="18"/>
      <x:c r="D745" s="18"/>
      <x:c r="E745" s="18"/>
      <x:c r="F745" s="18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</x:row>
    <x:row r="746">
      <x:c r="A746" s="18"/>
      <x:c r="B746" s="18"/>
      <x:c r="C746" s="18"/>
      <x:c r="D746" s="18"/>
      <x:c r="E746" s="18"/>
      <x:c r="F746" s="18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</x:row>
    <x:row r="747">
      <x:c r="A747" s="18"/>
      <x:c r="B747" s="18"/>
      <x:c r="C747" s="18"/>
      <x:c r="D747" s="18"/>
      <x:c r="E747" s="18"/>
      <x:c r="F747" s="18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</x:row>
    <x:row r="748">
      <x:c r="A748" s="18"/>
      <x:c r="B748" s="18"/>
      <x:c r="C748" s="18"/>
      <x:c r="D748" s="18"/>
      <x:c r="E748" s="18"/>
      <x:c r="F748" s="18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</x:row>
    <x:row r="749">
      <x:c r="A749" s="18"/>
      <x:c r="B749" s="18"/>
      <x:c r="C749" s="18"/>
      <x:c r="D749" s="18"/>
      <x:c r="E749" s="18"/>
      <x:c r="F749" s="18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</x:row>
    <x:row r="750">
      <x:c r="A750" s="18"/>
      <x:c r="B750" s="18"/>
      <x:c r="C750" s="18"/>
      <x:c r="D750" s="18"/>
      <x:c r="E750" s="18"/>
      <x:c r="F750" s="18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</x:row>
    <x:row r="751">
      <x:c r="A751" s="18"/>
      <x:c r="B751" s="18"/>
      <x:c r="C751" s="18"/>
      <x:c r="D751" s="18"/>
      <x:c r="E751" s="18"/>
      <x:c r="F751" s="18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</x:row>
    <x:row r="752">
      <x:c r="A752" s="18"/>
      <x:c r="B752" s="18"/>
      <x:c r="C752" s="18"/>
      <x:c r="D752" s="18"/>
      <x:c r="E752" s="18"/>
      <x:c r="F752" s="18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</x:row>
    <x:row r="753">
      <x:c r="A753" s="18"/>
      <x:c r="B753" s="18"/>
      <x:c r="C753" s="18"/>
      <x:c r="D753" s="18"/>
      <x:c r="E753" s="18"/>
      <x:c r="F753" s="18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</x:row>
    <x:row r="754">
      <x:c r="A754" s="18"/>
      <x:c r="B754" s="18"/>
      <x:c r="C754" s="18"/>
      <x:c r="D754" s="18"/>
      <x:c r="E754" s="18"/>
      <x:c r="F754" s="18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</x:row>
    <x:row r="755">
      <x:c r="A755" s="18"/>
      <x:c r="B755" s="18"/>
      <x:c r="C755" s="18"/>
      <x:c r="D755" s="18"/>
      <x:c r="E755" s="18"/>
      <x:c r="F755" s="18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</x:row>
    <x:row r="756">
      <x:c r="A756" s="18"/>
      <x:c r="B756" s="18"/>
      <x:c r="C756" s="18"/>
      <x:c r="D756" s="18"/>
      <x:c r="E756" s="18"/>
      <x:c r="F756" s="18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</x:row>
    <x:row r="757">
      <x:c r="A757" s="18"/>
      <x:c r="B757" s="18"/>
      <x:c r="C757" s="18"/>
      <x:c r="D757" s="18"/>
      <x:c r="E757" s="18"/>
      <x:c r="F757" s="18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</x:row>
    <x:row r="758">
      <x:c r="A758" s="18"/>
      <x:c r="B758" s="18"/>
      <x:c r="C758" s="18"/>
      <x:c r="D758" s="18"/>
      <x:c r="E758" s="18"/>
      <x:c r="F758" s="18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</x:row>
    <x:row r="759">
      <x:c r="A759" s="18"/>
      <x:c r="B759" s="18"/>
      <x:c r="C759" s="18"/>
      <x:c r="D759" s="18"/>
      <x:c r="E759" s="18"/>
      <x:c r="F759" s="18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</x:row>
    <x:row r="760">
      <x:c r="A760" s="18"/>
      <x:c r="B760" s="18"/>
      <x:c r="C760" s="18"/>
      <x:c r="D760" s="18"/>
      <x:c r="E760" s="18"/>
      <x:c r="F760" s="18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</x:row>
    <x:row r="761">
      <x:c r="A761" s="18"/>
      <x:c r="B761" s="18"/>
      <x:c r="C761" s="18"/>
      <x:c r="D761" s="18"/>
      <x:c r="E761" s="18"/>
      <x:c r="F761" s="18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</x:row>
    <x:row r="762">
      <x:c r="A762" s="18"/>
      <x:c r="B762" s="18"/>
      <x:c r="C762" s="18"/>
      <x:c r="D762" s="18"/>
      <x:c r="E762" s="18"/>
      <x:c r="F762" s="18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</x:row>
    <x:row r="763">
      <x:c r="A763" s="18"/>
      <x:c r="B763" s="18"/>
      <x:c r="C763" s="18"/>
      <x:c r="D763" s="18"/>
      <x:c r="E763" s="18"/>
      <x:c r="F763" s="18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</x:row>
    <x:row r="764">
      <x:c r="A764" s="18"/>
      <x:c r="B764" s="18"/>
      <x:c r="C764" s="18"/>
      <x:c r="D764" s="18"/>
      <x:c r="E764" s="18"/>
      <x:c r="F764" s="18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</x:row>
    <x:row r="765">
      <x:c r="A765" s="18"/>
      <x:c r="B765" s="18"/>
      <x:c r="C765" s="18"/>
      <x:c r="D765" s="18"/>
      <x:c r="E765" s="18"/>
      <x:c r="F765" s="18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</x:row>
    <x:row r="766">
      <x:c r="A766" s="18"/>
      <x:c r="B766" s="18"/>
      <x:c r="C766" s="18"/>
      <x:c r="D766" s="18"/>
      <x:c r="E766" s="18"/>
      <x:c r="F766" s="18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</x:row>
    <x:row r="767">
      <x:c r="A767" s="18"/>
      <x:c r="B767" s="18"/>
      <x:c r="C767" s="18"/>
      <x:c r="D767" s="18"/>
      <x:c r="E767" s="18"/>
      <x:c r="F767" s="18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</x:row>
    <x:row r="768">
      <x:c r="A768" s="18"/>
      <x:c r="B768" s="18"/>
      <x:c r="C768" s="18"/>
      <x:c r="D768" s="18"/>
      <x:c r="E768" s="18"/>
      <x:c r="F768" s="18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</x:row>
    <x:row r="769">
      <x:c r="A769" s="18"/>
      <x:c r="B769" s="18"/>
      <x:c r="C769" s="18"/>
      <x:c r="D769" s="18"/>
      <x:c r="E769" s="18"/>
      <x:c r="F769" s="18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</x:row>
    <x:row r="770">
      <x:c r="A770" s="18"/>
      <x:c r="B770" s="18"/>
      <x:c r="C770" s="18"/>
      <x:c r="D770" s="18"/>
      <x:c r="E770" s="18"/>
      <x:c r="F770" s="18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</x:row>
    <x:row r="771">
      <x:c r="A771" s="18"/>
      <x:c r="B771" s="18"/>
      <x:c r="C771" s="18"/>
      <x:c r="D771" s="18"/>
      <x:c r="E771" s="18"/>
      <x:c r="F771" s="18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</x:row>
    <x:row r="772">
      <x:c r="A772" s="18"/>
      <x:c r="B772" s="18"/>
      <x:c r="C772" s="18"/>
      <x:c r="D772" s="18"/>
      <x:c r="E772" s="18"/>
      <x:c r="F772" s="18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</x:row>
    <x:row r="773">
      <x:c r="A773" s="18"/>
      <x:c r="B773" s="18"/>
      <x:c r="C773" s="18"/>
      <x:c r="D773" s="18"/>
      <x:c r="E773" s="18"/>
      <x:c r="F773" s="18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</x:row>
    <x:row r="774">
      <x:c r="A774" s="18"/>
      <x:c r="B774" s="18"/>
      <x:c r="C774" s="18"/>
      <x:c r="D774" s="18"/>
      <x:c r="E774" s="18"/>
      <x:c r="F774" s="18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</x:row>
    <x:row r="775">
      <x:c r="A775" s="18"/>
      <x:c r="B775" s="18"/>
      <x:c r="C775" s="18"/>
      <x:c r="D775" s="18"/>
      <x:c r="E775" s="18"/>
      <x:c r="F775" s="18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</x:row>
    <x:row r="776">
      <x:c r="A776" s="18"/>
      <x:c r="B776" s="18"/>
      <x:c r="C776" s="18"/>
      <x:c r="D776" s="18"/>
      <x:c r="E776" s="18"/>
      <x:c r="F776" s="18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</x:row>
    <x:row r="777">
      <x:c r="A777" s="18"/>
      <x:c r="B777" s="18"/>
      <x:c r="C777" s="18"/>
      <x:c r="D777" s="18"/>
      <x:c r="E777" s="18"/>
      <x:c r="F777" s="18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</x:row>
    <x:row r="778">
      <x:c r="A778" s="18"/>
      <x:c r="B778" s="18"/>
      <x:c r="C778" s="18"/>
      <x:c r="D778" s="18"/>
      <x:c r="E778" s="18"/>
      <x:c r="F778" s="18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</x:row>
    <x:row r="779">
      <x:c r="A779" s="18"/>
      <x:c r="B779" s="18"/>
      <x:c r="C779" s="18"/>
      <x:c r="D779" s="18"/>
      <x:c r="E779" s="18"/>
      <x:c r="F779" s="18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</x:row>
    <x:row r="780">
      <x:c r="A780" s="18"/>
      <x:c r="B780" s="18"/>
      <x:c r="C780" s="18"/>
      <x:c r="D780" s="18"/>
      <x:c r="E780" s="18"/>
      <x:c r="F780" s="18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</x:row>
    <x:row r="781">
      <x:c r="A781" s="18"/>
      <x:c r="B781" s="18"/>
      <x:c r="C781" s="18"/>
      <x:c r="D781" s="18"/>
      <x:c r="E781" s="18"/>
      <x:c r="F781" s="18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</x:row>
    <x:row r="782">
      <x:c r="A782" s="18"/>
      <x:c r="B782" s="18"/>
      <x:c r="C782" s="18"/>
      <x:c r="D782" s="18"/>
      <x:c r="E782" s="18"/>
      <x:c r="F782" s="18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</x:row>
    <x:row r="783">
      <x:c r="A783" s="18"/>
      <x:c r="B783" s="18"/>
      <x:c r="C783" s="18"/>
      <x:c r="D783" s="18"/>
      <x:c r="E783" s="18"/>
      <x:c r="F783" s="18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</x:row>
    <x:row r="784">
      <x:c r="A784" s="18"/>
      <x:c r="B784" s="18"/>
      <x:c r="C784" s="18"/>
      <x:c r="D784" s="18"/>
      <x:c r="E784" s="18"/>
      <x:c r="F784" s="18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</x:row>
    <x:row r="785">
      <x:c r="A785" s="18"/>
      <x:c r="B785" s="18"/>
      <x:c r="C785" s="18"/>
      <x:c r="D785" s="18"/>
      <x:c r="E785" s="18"/>
      <x:c r="F785" s="18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</x:row>
    <x:row r="786">
      <x:c r="A786" s="18"/>
      <x:c r="B786" s="18"/>
      <x:c r="C786" s="18"/>
      <x:c r="D786" s="18"/>
      <x:c r="E786" s="18"/>
      <x:c r="F786" s="18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</x:row>
    <x:row r="787">
      <x:c r="A787" s="18"/>
      <x:c r="B787" s="18"/>
      <x:c r="C787" s="18"/>
      <x:c r="D787" s="18"/>
      <x:c r="E787" s="18"/>
      <x:c r="F787" s="18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</x:row>
    <x:row r="788">
      <x:c r="A788" s="18"/>
      <x:c r="B788" s="18"/>
      <x:c r="C788" s="18"/>
      <x:c r="D788" s="18"/>
      <x:c r="E788" s="18"/>
      <x:c r="F788" s="18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</x:row>
    <x:row r="789">
      <x:c r="A789" s="18"/>
      <x:c r="B789" s="18"/>
      <x:c r="C789" s="18"/>
      <x:c r="D789" s="18"/>
      <x:c r="E789" s="18"/>
      <x:c r="F789" s="18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</x:row>
    <x:row r="790">
      <x:c r="A790" s="18"/>
      <x:c r="B790" s="18"/>
      <x:c r="C790" s="18"/>
      <x:c r="D790" s="18"/>
      <x:c r="E790" s="18"/>
      <x:c r="F790" s="18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</x:row>
    <x:row r="791">
      <x:c r="A791" s="18"/>
      <x:c r="B791" s="18"/>
      <x:c r="C791" s="18"/>
      <x:c r="D791" s="18"/>
      <x:c r="E791" s="18"/>
      <x:c r="F791" s="18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</x:row>
    <x:row r="792">
      <x:c r="A792" s="18"/>
      <x:c r="B792" s="18"/>
      <x:c r="C792" s="18"/>
      <x:c r="D792" s="18"/>
      <x:c r="E792" s="18"/>
      <x:c r="F792" s="18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</x:row>
    <x:row r="793">
      <x:c r="A793" s="18"/>
      <x:c r="B793" s="18"/>
      <x:c r="C793" s="18"/>
      <x:c r="D793" s="18"/>
      <x:c r="E793" s="18"/>
      <x:c r="F793" s="18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</x:row>
    <x:row r="794">
      <x:c r="A794" s="18"/>
      <x:c r="B794" s="18"/>
      <x:c r="C794" s="18"/>
      <x:c r="D794" s="18"/>
      <x:c r="E794" s="18"/>
      <x:c r="F794" s="18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</x:row>
    <x:row r="795">
      <x:c r="A795" s="18"/>
      <x:c r="B795" s="18"/>
      <x:c r="C795" s="18"/>
      <x:c r="D795" s="18"/>
      <x:c r="E795" s="18"/>
      <x:c r="F795" s="18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</x:row>
    <x:row r="796">
      <x:c r="A796" s="18"/>
      <x:c r="B796" s="18"/>
      <x:c r="C796" s="18"/>
      <x:c r="D796" s="18"/>
      <x:c r="E796" s="18"/>
      <x:c r="F796" s="18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</x:row>
    <x:row r="797">
      <x:c r="A797" s="18"/>
      <x:c r="B797" s="18"/>
      <x:c r="C797" s="18"/>
      <x:c r="D797" s="18"/>
      <x:c r="E797" s="18"/>
      <x:c r="F797" s="18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</x:row>
    <x:row r="798">
      <x:c r="A798" s="18"/>
      <x:c r="B798" s="18"/>
      <x:c r="C798" s="18"/>
      <x:c r="D798" s="18"/>
      <x:c r="E798" s="18"/>
      <x:c r="F798" s="18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</x:row>
    <x:row r="799">
      <x:c r="A799" s="18"/>
      <x:c r="B799" s="18"/>
      <x:c r="C799" s="18"/>
      <x:c r="D799" s="18"/>
      <x:c r="E799" s="18"/>
      <x:c r="F799" s="18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</x:row>
    <x:row r="800">
      <x:c r="A800" s="18"/>
      <x:c r="B800" s="18"/>
      <x:c r="C800" s="18"/>
      <x:c r="D800" s="18"/>
      <x:c r="E800" s="18"/>
      <x:c r="F800" s="18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</x:row>
    <x:row r="801">
      <x:c r="A801" s="18"/>
      <x:c r="B801" s="18"/>
      <x:c r="C801" s="18"/>
      <x:c r="D801" s="18"/>
      <x:c r="E801" s="18"/>
      <x:c r="F801" s="18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</x:row>
    <x:row r="802">
      <x:c r="A802" s="18"/>
      <x:c r="B802" s="18"/>
      <x:c r="C802" s="18"/>
      <x:c r="D802" s="18"/>
      <x:c r="E802" s="18"/>
      <x:c r="F802" s="18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</x:row>
    <x:row r="803">
      <x:c r="A803" s="18"/>
      <x:c r="B803" s="18"/>
      <x:c r="C803" s="18"/>
      <x:c r="D803" s="18"/>
      <x:c r="E803" s="18"/>
      <x:c r="F803" s="18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</x:row>
    <x:row r="804">
      <x:c r="A804" s="18"/>
      <x:c r="B804" s="18"/>
      <x:c r="C804" s="18"/>
      <x:c r="D804" s="18"/>
      <x:c r="E804" s="18"/>
      <x:c r="F804" s="18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</x:row>
    <x:row r="805">
      <x:c r="A805" s="18"/>
      <x:c r="B805" s="18"/>
      <x:c r="C805" s="18"/>
      <x:c r="D805" s="18"/>
      <x:c r="E805" s="18"/>
      <x:c r="F805" s="18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</x:row>
    <x:row r="806">
      <x:c r="A806" s="18"/>
      <x:c r="B806" s="18"/>
      <x:c r="C806" s="18"/>
      <x:c r="D806" s="18"/>
      <x:c r="E806" s="18"/>
      <x:c r="F806" s="18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</x:row>
    <x:row r="807">
      <x:c r="A807" s="18"/>
      <x:c r="B807" s="18"/>
      <x:c r="C807" s="18"/>
      <x:c r="D807" s="18"/>
      <x:c r="E807" s="18"/>
      <x:c r="F807" s="18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</x:row>
    <x:row r="808">
      <x:c r="A808" s="18"/>
      <x:c r="B808" s="18"/>
      <x:c r="C808" s="18"/>
      <x:c r="D808" s="18"/>
      <x:c r="E808" s="18"/>
      <x:c r="F808" s="18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</x:row>
    <x:row r="809">
      <x:c r="A809" s="18"/>
      <x:c r="B809" s="18"/>
      <x:c r="C809" s="18"/>
      <x:c r="D809" s="18"/>
      <x:c r="E809" s="18"/>
      <x:c r="F809" s="18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</x:row>
    <x:row r="810">
      <x:c r="A810" s="18"/>
      <x:c r="B810" s="18"/>
      <x:c r="C810" s="18"/>
      <x:c r="D810" s="18"/>
      <x:c r="E810" s="18"/>
      <x:c r="F810" s="18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</x:row>
    <x:row r="811">
      <x:c r="A811" s="18"/>
      <x:c r="B811" s="18"/>
      <x:c r="C811" s="18"/>
      <x:c r="D811" s="18"/>
      <x:c r="E811" s="18"/>
      <x:c r="F811" s="18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</x:row>
    <x:row r="812">
      <x:c r="A812" s="18"/>
      <x:c r="B812" s="18"/>
      <x:c r="C812" s="18"/>
      <x:c r="D812" s="18"/>
      <x:c r="E812" s="18"/>
      <x:c r="F812" s="18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</x:row>
    <x:row r="813">
      <x:c r="A813" s="18"/>
      <x:c r="B813" s="18"/>
      <x:c r="C813" s="18"/>
      <x:c r="D813" s="18"/>
      <x:c r="E813" s="18"/>
      <x:c r="F813" s="18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</x:row>
    <x:row r="814">
      <x:c r="A814" s="18"/>
      <x:c r="B814" s="18"/>
      <x:c r="C814" s="18"/>
      <x:c r="D814" s="18"/>
      <x:c r="E814" s="18"/>
      <x:c r="F814" s="18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</x:row>
    <x:row r="815">
      <x:c r="A815" s="18"/>
      <x:c r="B815" s="18"/>
      <x:c r="C815" s="18"/>
      <x:c r="D815" s="18"/>
      <x:c r="E815" s="18"/>
      <x:c r="F815" s="18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</x:row>
    <x:row r="816">
      <x:c r="A816" s="18"/>
      <x:c r="B816" s="18"/>
      <x:c r="C816" s="18"/>
      <x:c r="D816" s="18"/>
      <x:c r="E816" s="18"/>
      <x:c r="F816" s="18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</x:row>
    <x:row r="817">
      <x:c r="A817" s="18"/>
      <x:c r="B817" s="18"/>
      <x:c r="C817" s="18"/>
      <x:c r="D817" s="18"/>
      <x:c r="E817" s="18"/>
      <x:c r="F817" s="18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</x:row>
    <x:row r="818">
      <x:c r="A818" s="18"/>
      <x:c r="B818" s="18"/>
      <x:c r="C818" s="18"/>
      <x:c r="D818" s="18"/>
      <x:c r="E818" s="18"/>
      <x:c r="F818" s="18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</x:row>
    <x:row r="819">
      <x:c r="A819" s="18"/>
      <x:c r="B819" s="18"/>
      <x:c r="C819" s="18"/>
      <x:c r="D819" s="18"/>
      <x:c r="E819" s="18"/>
      <x:c r="F819" s="18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</x:row>
    <x:row r="820">
      <x:c r="A820" s="18"/>
      <x:c r="B820" s="18"/>
      <x:c r="C820" s="18"/>
      <x:c r="D820" s="18"/>
      <x:c r="E820" s="18"/>
      <x:c r="F820" s="18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</x:row>
    <x:row r="821">
      <x:c r="A821" s="18"/>
      <x:c r="B821" s="18"/>
      <x:c r="C821" s="18"/>
      <x:c r="D821" s="18"/>
      <x:c r="E821" s="18"/>
      <x:c r="F821" s="18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</x:row>
    <x:row r="822">
      <x:c r="A822" s="18"/>
      <x:c r="B822" s="18"/>
      <x:c r="C822" s="18"/>
      <x:c r="D822" s="18"/>
      <x:c r="E822" s="18"/>
      <x:c r="F822" s="18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</x:row>
    <x:row r="823">
      <x:c r="A823" s="18"/>
      <x:c r="B823" s="18"/>
      <x:c r="C823" s="18"/>
      <x:c r="D823" s="18"/>
      <x:c r="E823" s="18"/>
      <x:c r="F823" s="18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</x:row>
    <x:row r="824">
      <x:c r="A824" s="18"/>
      <x:c r="B824" s="18"/>
      <x:c r="C824" s="18"/>
      <x:c r="D824" s="18"/>
      <x:c r="E824" s="18"/>
      <x:c r="F824" s="18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</x:row>
    <x:row r="825">
      <x:c r="A825" s="18"/>
      <x:c r="B825" s="18"/>
      <x:c r="C825" s="18"/>
      <x:c r="D825" s="18"/>
      <x:c r="E825" s="18"/>
      <x:c r="F825" s="18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</x:row>
    <x:row r="826">
      <x:c r="A826" s="18"/>
      <x:c r="B826" s="18"/>
      <x:c r="C826" s="18"/>
      <x:c r="D826" s="18"/>
      <x:c r="E826" s="18"/>
      <x:c r="F826" s="18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</x:row>
    <x:row r="827">
      <x:c r="A827" s="18"/>
      <x:c r="B827" s="18"/>
      <x:c r="C827" s="18"/>
      <x:c r="D827" s="18"/>
      <x:c r="E827" s="18"/>
      <x:c r="F827" s="18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</x:row>
    <x:row r="828">
      <x:c r="A828" s="18"/>
      <x:c r="B828" s="18"/>
      <x:c r="C828" s="18"/>
      <x:c r="D828" s="18"/>
      <x:c r="E828" s="18"/>
      <x:c r="F828" s="18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</x:row>
    <x:row r="829">
      <x:c r="A829" s="18"/>
      <x:c r="B829" s="18"/>
      <x:c r="C829" s="18"/>
      <x:c r="D829" s="18"/>
      <x:c r="E829" s="18"/>
      <x:c r="F829" s="18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</x:row>
    <x:row r="830">
      <x:c r="A830" s="18"/>
      <x:c r="B830" s="18"/>
      <x:c r="C830" s="18"/>
      <x:c r="D830" s="18"/>
      <x:c r="E830" s="18"/>
      <x:c r="F830" s="18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</x:row>
    <x:row r="831">
      <x:c r="A831" s="18"/>
      <x:c r="B831" s="18"/>
      <x:c r="C831" s="18"/>
      <x:c r="D831" s="18"/>
      <x:c r="E831" s="18"/>
      <x:c r="F831" s="18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</x:row>
    <x:row r="832">
      <x:c r="A832" s="18"/>
      <x:c r="B832" s="18"/>
      <x:c r="C832" s="18"/>
      <x:c r="D832" s="18"/>
      <x:c r="E832" s="18"/>
      <x:c r="F832" s="18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</x:row>
    <x:row r="833">
      <x:c r="A833" s="18"/>
      <x:c r="B833" s="18"/>
      <x:c r="C833" s="18"/>
      <x:c r="D833" s="18"/>
      <x:c r="E833" s="18"/>
      <x:c r="F833" s="18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</x:row>
    <x:row r="834">
      <x:c r="A834" s="18"/>
      <x:c r="B834" s="18"/>
      <x:c r="C834" s="18"/>
      <x:c r="D834" s="18"/>
      <x:c r="E834" s="18"/>
      <x:c r="F834" s="18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</x:row>
    <x:row r="835">
      <x:c r="A835" s="18"/>
      <x:c r="B835" s="18"/>
      <x:c r="C835" s="18"/>
      <x:c r="D835" s="18"/>
      <x:c r="E835" s="18"/>
      <x:c r="F835" s="18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</x:row>
    <x:row r="836">
      <x:c r="A836" s="18"/>
      <x:c r="B836" s="18"/>
      <x:c r="C836" s="18"/>
      <x:c r="D836" s="18"/>
      <x:c r="E836" s="18"/>
      <x:c r="F836" s="18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</x:row>
    <x:row r="837">
      <x:c r="A837" s="18"/>
      <x:c r="B837" s="18"/>
      <x:c r="C837" s="18"/>
      <x:c r="D837" s="18"/>
      <x:c r="E837" s="18"/>
      <x:c r="F837" s="18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</x:row>
    <x:row r="838">
      <x:c r="A838" s="18"/>
      <x:c r="B838" s="18"/>
      <x:c r="C838" s="18"/>
      <x:c r="D838" s="18"/>
      <x:c r="E838" s="18"/>
      <x:c r="F838" s="18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</x:row>
    <x:row r="839">
      <x:c r="A839" s="18"/>
      <x:c r="B839" s="18"/>
      <x:c r="C839" s="18"/>
      <x:c r="D839" s="18"/>
      <x:c r="E839" s="18"/>
      <x:c r="F839" s="18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</x:row>
    <x:row r="840">
      <x:c r="A840" s="18"/>
      <x:c r="B840" s="18"/>
      <x:c r="C840" s="18"/>
      <x:c r="D840" s="18"/>
      <x:c r="E840" s="18"/>
      <x:c r="F840" s="18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</x:row>
    <x:row r="841">
      <x:c r="A841" s="18"/>
      <x:c r="B841" s="18"/>
      <x:c r="C841" s="18"/>
      <x:c r="D841" s="18"/>
      <x:c r="E841" s="18"/>
      <x:c r="F841" s="18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</x:row>
    <x:row r="842">
      <x:c r="A842" s="18"/>
      <x:c r="B842" s="18"/>
      <x:c r="C842" s="18"/>
      <x:c r="D842" s="18"/>
      <x:c r="E842" s="18"/>
      <x:c r="F842" s="18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</x:row>
    <x:row r="843">
      <x:c r="A843" s="18"/>
      <x:c r="B843" s="18"/>
      <x:c r="C843" s="18"/>
      <x:c r="D843" s="18"/>
      <x:c r="E843" s="18"/>
      <x:c r="F843" s="18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</x:row>
    <x:row r="844">
      <x:c r="A844" s="18"/>
      <x:c r="B844" s="18"/>
      <x:c r="C844" s="18"/>
      <x:c r="D844" s="18"/>
      <x:c r="E844" s="18"/>
      <x:c r="F844" s="18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</x:row>
    <x:row r="845">
      <x:c r="A845" s="18"/>
      <x:c r="B845" s="18"/>
      <x:c r="C845" s="18"/>
      <x:c r="D845" s="18"/>
      <x:c r="E845" s="18"/>
      <x:c r="F845" s="18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</x:row>
    <x:row r="846">
      <x:c r="A846" s="18"/>
      <x:c r="B846" s="18"/>
      <x:c r="C846" s="18"/>
      <x:c r="D846" s="18"/>
      <x:c r="E846" s="18"/>
      <x:c r="F846" s="18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</x:row>
    <x:row r="847">
      <x:c r="A847" s="18"/>
      <x:c r="B847" s="18"/>
      <x:c r="C847" s="18"/>
      <x:c r="D847" s="18"/>
      <x:c r="E847" s="18"/>
      <x:c r="F847" s="18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</x:row>
    <x:row r="848">
      <x:c r="A848" s="18"/>
      <x:c r="B848" s="18"/>
      <x:c r="C848" s="18"/>
      <x:c r="D848" s="18"/>
      <x:c r="E848" s="18"/>
      <x:c r="F848" s="18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</x:row>
    <x:row r="849">
      <x:c r="A849" s="18"/>
      <x:c r="B849" s="18"/>
      <x:c r="C849" s="18"/>
      <x:c r="D849" s="18"/>
      <x:c r="E849" s="18"/>
      <x:c r="F849" s="18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</x:row>
    <x:row r="850">
      <x:c r="A850" s="18"/>
      <x:c r="B850" s="18"/>
      <x:c r="C850" s="18"/>
      <x:c r="D850" s="18"/>
      <x:c r="E850" s="18"/>
      <x:c r="F850" s="18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</x:row>
    <x:row r="851">
      <x:c r="A851" s="18"/>
      <x:c r="B851" s="18"/>
      <x:c r="C851" s="18"/>
      <x:c r="D851" s="18"/>
      <x:c r="E851" s="18"/>
      <x:c r="F851" s="18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</x:row>
    <x:row r="852">
      <x:c r="A852" s="18"/>
      <x:c r="B852" s="18"/>
      <x:c r="C852" s="18"/>
      <x:c r="D852" s="18"/>
      <x:c r="E852" s="18"/>
      <x:c r="F852" s="18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</x:row>
    <x:row r="853">
      <x:c r="A853" s="18"/>
      <x:c r="B853" s="18"/>
      <x:c r="C853" s="18"/>
      <x:c r="D853" s="18"/>
      <x:c r="E853" s="18"/>
      <x:c r="F853" s="18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</x:row>
    <x:row r="854">
      <x:c r="A854" s="18"/>
      <x:c r="B854" s="18"/>
      <x:c r="C854" s="18"/>
      <x:c r="D854" s="18"/>
      <x:c r="E854" s="18"/>
      <x:c r="F854" s="18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</x:row>
    <x:row r="855">
      <x:c r="A855" s="18"/>
      <x:c r="B855" s="18"/>
      <x:c r="C855" s="18"/>
      <x:c r="D855" s="18"/>
      <x:c r="E855" s="18"/>
      <x:c r="F855" s="18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</x:row>
    <x:row r="856">
      <x:c r="A856" s="18"/>
      <x:c r="B856" s="18"/>
      <x:c r="C856" s="18"/>
      <x:c r="D856" s="18"/>
      <x:c r="E856" s="18"/>
      <x:c r="F856" s="18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</x:row>
    <x:row r="857">
      <x:c r="A857" s="18"/>
      <x:c r="B857" s="18"/>
      <x:c r="C857" s="18"/>
      <x:c r="D857" s="18"/>
      <x:c r="E857" s="18"/>
      <x:c r="F857" s="18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</x:row>
    <x:row r="858">
      <x:c r="A858" s="18"/>
      <x:c r="B858" s="18"/>
      <x:c r="C858" s="18"/>
      <x:c r="D858" s="18"/>
      <x:c r="E858" s="18"/>
      <x:c r="F858" s="18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</x:row>
    <x:row r="859">
      <x:c r="A859" s="18"/>
      <x:c r="B859" s="18"/>
      <x:c r="C859" s="18"/>
      <x:c r="D859" s="18"/>
      <x:c r="E859" s="18"/>
      <x:c r="F859" s="18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</x:row>
    <x:row r="860">
      <x:c r="A860" s="18"/>
      <x:c r="B860" s="18"/>
      <x:c r="C860" s="18"/>
      <x:c r="D860" s="18"/>
      <x:c r="E860" s="18"/>
      <x:c r="F860" s="18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</x:row>
    <x:row r="861">
      <x:c r="A861" s="18"/>
      <x:c r="B861" s="18"/>
      <x:c r="C861" s="18"/>
      <x:c r="D861" s="18"/>
      <x:c r="E861" s="18"/>
      <x:c r="F861" s="18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</x:row>
    <x:row r="862">
      <x:c r="A862" s="18"/>
      <x:c r="B862" s="18"/>
      <x:c r="C862" s="18"/>
      <x:c r="D862" s="18"/>
      <x:c r="E862" s="18"/>
      <x:c r="F862" s="18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</x:row>
    <x:row r="863">
      <x:c r="A863" s="18"/>
      <x:c r="B863" s="18"/>
      <x:c r="C863" s="18"/>
      <x:c r="D863" s="18"/>
      <x:c r="E863" s="18"/>
      <x:c r="F863" s="18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</x:row>
    <x:row r="864">
      <x:c r="A864" s="18"/>
      <x:c r="B864" s="18"/>
      <x:c r="C864" s="18"/>
      <x:c r="D864" s="18"/>
      <x:c r="E864" s="18"/>
      <x:c r="F864" s="18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</x:row>
    <x:row r="865">
      <x:c r="A865" s="18"/>
      <x:c r="B865" s="18"/>
      <x:c r="C865" s="18"/>
      <x:c r="D865" s="18"/>
      <x:c r="E865" s="18"/>
      <x:c r="F865" s="18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</x:row>
    <x:row r="866">
      <x:c r="A866" s="18"/>
      <x:c r="B866" s="18"/>
      <x:c r="C866" s="18"/>
      <x:c r="D866" s="18"/>
      <x:c r="E866" s="18"/>
      <x:c r="F866" s="18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</x:row>
    <x:row r="867">
      <x:c r="A867" s="18"/>
      <x:c r="B867" s="18"/>
      <x:c r="C867" s="18"/>
      <x:c r="D867" s="18"/>
      <x:c r="E867" s="18"/>
      <x:c r="F867" s="18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</x:row>
    <x:row r="868">
      <x:c r="A868" s="18"/>
      <x:c r="B868" s="18"/>
      <x:c r="C868" s="18"/>
      <x:c r="D868" s="18"/>
      <x:c r="E868" s="18"/>
      <x:c r="F868" s="18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</x:row>
    <x:row r="869">
      <x:c r="A869" s="18"/>
      <x:c r="B869" s="18"/>
      <x:c r="C869" s="18"/>
      <x:c r="D869" s="18"/>
      <x:c r="E869" s="18"/>
      <x:c r="F869" s="18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</x:row>
    <x:row r="870">
      <x:c r="A870" s="18"/>
      <x:c r="B870" s="18"/>
      <x:c r="C870" s="18"/>
      <x:c r="D870" s="18"/>
      <x:c r="E870" s="18"/>
      <x:c r="F870" s="18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</x:row>
    <x:row r="871">
      <x:c r="A871" s="18"/>
      <x:c r="B871" s="18"/>
      <x:c r="C871" s="18"/>
      <x:c r="D871" s="18"/>
      <x:c r="E871" s="18"/>
      <x:c r="F871" s="18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</x:row>
    <x:row r="872">
      <x:c r="A872" s="18"/>
      <x:c r="B872" s="18"/>
      <x:c r="C872" s="18"/>
      <x:c r="D872" s="18"/>
      <x:c r="E872" s="18"/>
      <x:c r="F872" s="18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</x:row>
    <x:row r="873">
      <x:c r="A873" s="18"/>
      <x:c r="B873" s="18"/>
      <x:c r="C873" s="18"/>
      <x:c r="D873" s="18"/>
      <x:c r="E873" s="18"/>
      <x:c r="F873" s="18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</x:row>
    <x:row r="874">
      <x:c r="A874" s="18"/>
      <x:c r="B874" s="18"/>
      <x:c r="C874" s="18"/>
      <x:c r="D874" s="18"/>
      <x:c r="E874" s="18"/>
      <x:c r="F874" s="18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</x:row>
    <x:row r="875">
      <x:c r="A875" s="18"/>
      <x:c r="B875" s="18"/>
      <x:c r="C875" s="18"/>
      <x:c r="D875" s="18"/>
      <x:c r="E875" s="18"/>
      <x:c r="F875" s="18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</x:row>
    <x:row r="876">
      <x:c r="A876" s="18"/>
      <x:c r="B876" s="18"/>
      <x:c r="C876" s="18"/>
      <x:c r="D876" s="18"/>
      <x:c r="E876" s="18"/>
      <x:c r="F876" s="18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</x:row>
    <x:row r="877">
      <x:c r="A877" s="18"/>
      <x:c r="B877" s="18"/>
      <x:c r="C877" s="18"/>
      <x:c r="D877" s="18"/>
      <x:c r="E877" s="18"/>
      <x:c r="F877" s="18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</x:row>
    <x:row r="878">
      <x:c r="A878" s="18"/>
      <x:c r="B878" s="18"/>
      <x:c r="C878" s="18"/>
      <x:c r="D878" s="18"/>
      <x:c r="E878" s="18"/>
      <x:c r="F878" s="18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</x:row>
    <x:row r="879">
      <x:c r="A879" s="18"/>
      <x:c r="B879" s="18"/>
      <x:c r="C879" s="18"/>
      <x:c r="D879" s="18"/>
      <x:c r="E879" s="18"/>
      <x:c r="F879" s="18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</x:row>
    <x:row r="880">
      <x:c r="A880" s="18"/>
      <x:c r="B880" s="18"/>
      <x:c r="C880" s="18"/>
      <x:c r="D880" s="18"/>
      <x:c r="E880" s="18"/>
      <x:c r="F880" s="18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</x:row>
    <x:row r="881">
      <x:c r="A881" s="18"/>
      <x:c r="B881" s="18"/>
      <x:c r="C881" s="18"/>
      <x:c r="D881" s="18"/>
      <x:c r="E881" s="18"/>
      <x:c r="F881" s="18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</x:row>
    <x:row r="882">
      <x:c r="A882" s="18"/>
      <x:c r="B882" s="18"/>
      <x:c r="C882" s="18"/>
      <x:c r="D882" s="18"/>
      <x:c r="E882" s="18"/>
      <x:c r="F882" s="18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</x:row>
    <x:row r="883">
      <x:c r="A883" s="18"/>
      <x:c r="B883" s="18"/>
      <x:c r="C883" s="18"/>
      <x:c r="D883" s="18"/>
      <x:c r="E883" s="18"/>
      <x:c r="F883" s="18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</x:row>
    <x:row r="884">
      <x:c r="A884" s="18"/>
      <x:c r="B884" s="18"/>
      <x:c r="C884" s="18"/>
      <x:c r="D884" s="18"/>
      <x:c r="E884" s="18"/>
      <x:c r="F884" s="18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</x:row>
    <x:row r="885">
      <x:c r="A885" s="18"/>
      <x:c r="B885" s="18"/>
      <x:c r="C885" s="18"/>
      <x:c r="D885" s="18"/>
      <x:c r="E885" s="18"/>
      <x:c r="F885" s="18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</x:row>
    <x:row r="886">
      <x:c r="A886" s="18"/>
      <x:c r="B886" s="18"/>
      <x:c r="C886" s="18"/>
      <x:c r="D886" s="18"/>
      <x:c r="E886" s="18"/>
      <x:c r="F886" s="18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</x:row>
    <x:row r="887">
      <x:c r="A887" s="18"/>
      <x:c r="B887" s="18"/>
      <x:c r="C887" s="18"/>
      <x:c r="D887" s="18"/>
      <x:c r="E887" s="18"/>
      <x:c r="F887" s="18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</x:row>
    <x:row r="888">
      <x:c r="A888" s="18"/>
      <x:c r="B888" s="18"/>
      <x:c r="C888" s="18"/>
      <x:c r="D888" s="18"/>
      <x:c r="E888" s="18"/>
      <x:c r="F888" s="18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</x:row>
    <x:row r="889">
      <x:c r="A889" s="18"/>
      <x:c r="B889" s="18"/>
      <x:c r="C889" s="18"/>
      <x:c r="D889" s="18"/>
      <x:c r="E889" s="18"/>
      <x:c r="F889" s="18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</x:row>
    <x:row r="890">
      <x:c r="A890" s="18"/>
      <x:c r="B890" s="18"/>
      <x:c r="C890" s="18"/>
      <x:c r="D890" s="18"/>
      <x:c r="E890" s="18"/>
      <x:c r="F890" s="18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</x:row>
    <x:row r="891">
      <x:c r="A891" s="18"/>
      <x:c r="B891" s="18"/>
      <x:c r="C891" s="18"/>
      <x:c r="D891" s="18"/>
      <x:c r="E891" s="18"/>
      <x:c r="F891" s="18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</x:row>
    <x:row r="892">
      <x:c r="A892" s="18"/>
      <x:c r="B892" s="18"/>
      <x:c r="C892" s="18"/>
      <x:c r="D892" s="18"/>
      <x:c r="E892" s="18"/>
      <x:c r="F892" s="18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</x:row>
    <x:row r="893">
      <x:c r="A893" s="18"/>
      <x:c r="B893" s="18"/>
      <x:c r="C893" s="18"/>
      <x:c r="D893" s="18"/>
      <x:c r="E893" s="18"/>
      <x:c r="F893" s="18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</x:row>
    <x:row r="894">
      <x:c r="A894" s="18"/>
      <x:c r="B894" s="18"/>
      <x:c r="C894" s="18"/>
      <x:c r="D894" s="18"/>
      <x:c r="E894" s="18"/>
      <x:c r="F894" s="18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</x:row>
    <x:row r="895">
      <x:c r="A895" s="18"/>
      <x:c r="B895" s="18"/>
      <x:c r="C895" s="18"/>
      <x:c r="D895" s="18"/>
      <x:c r="E895" s="18"/>
      <x:c r="F895" s="18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</x:row>
    <x:row r="896">
      <x:c r="A896" s="18"/>
      <x:c r="B896" s="18"/>
      <x:c r="C896" s="18"/>
      <x:c r="D896" s="18"/>
      <x:c r="E896" s="18"/>
      <x:c r="F896" s="18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</x:row>
    <x:row r="897">
      <x:c r="A897" s="18"/>
      <x:c r="B897" s="18"/>
      <x:c r="C897" s="18"/>
      <x:c r="D897" s="18"/>
      <x:c r="E897" s="18"/>
      <x:c r="F897" s="18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</x:row>
    <x:row r="898">
      <x:c r="A898" s="18"/>
      <x:c r="B898" s="18"/>
      <x:c r="C898" s="18"/>
      <x:c r="D898" s="18"/>
      <x:c r="E898" s="18"/>
      <x:c r="F898" s="18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</x:row>
    <x:row r="899">
      <x:c r="A899" s="18"/>
      <x:c r="B899" s="18"/>
      <x:c r="C899" s="18"/>
      <x:c r="D899" s="18"/>
      <x:c r="E899" s="18"/>
      <x:c r="F899" s="18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</x:row>
    <x:row r="900">
      <x:c r="A900" s="18"/>
      <x:c r="B900" s="18"/>
      <x:c r="C900" s="18"/>
      <x:c r="D900" s="18"/>
      <x:c r="E900" s="18"/>
      <x:c r="F900" s="18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</x:row>
    <x:row r="901">
      <x:c r="A901" s="18"/>
      <x:c r="B901" s="18"/>
      <x:c r="C901" s="18"/>
      <x:c r="D901" s="18"/>
      <x:c r="E901" s="18"/>
      <x:c r="F901" s="18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</x:row>
    <x:row r="902">
      <x:c r="A902" s="18"/>
      <x:c r="B902" s="18"/>
      <x:c r="C902" s="18"/>
      <x:c r="D902" s="18"/>
      <x:c r="E902" s="18"/>
      <x:c r="F902" s="18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</x:row>
    <x:row r="903">
      <x:c r="A903" s="18"/>
      <x:c r="B903" s="18"/>
      <x:c r="C903" s="18"/>
      <x:c r="D903" s="18"/>
      <x:c r="E903" s="18"/>
      <x:c r="F903" s="18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</x:row>
    <x:row r="904">
      <x:c r="A904" s="18"/>
      <x:c r="B904" s="18"/>
      <x:c r="C904" s="18"/>
      <x:c r="D904" s="18"/>
      <x:c r="E904" s="18"/>
      <x:c r="F904" s="18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</x:row>
    <x:row r="905">
      <x:c r="A905" s="18"/>
      <x:c r="B905" s="18"/>
      <x:c r="C905" s="18"/>
      <x:c r="D905" s="18"/>
      <x:c r="E905" s="18"/>
      <x:c r="F905" s="18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</x:row>
    <x:row r="906">
      <x:c r="A906" s="18"/>
      <x:c r="B906" s="18"/>
      <x:c r="C906" s="18"/>
      <x:c r="D906" s="18"/>
      <x:c r="E906" s="18"/>
      <x:c r="F906" s="18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</x:row>
    <x:row r="907">
      <x:c r="A907" s="18"/>
      <x:c r="B907" s="18"/>
      <x:c r="C907" s="18"/>
      <x:c r="D907" s="18"/>
      <x:c r="E907" s="18"/>
      <x:c r="F907" s="18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</x:row>
    <x:row r="908">
      <x:c r="A908" s="18"/>
      <x:c r="B908" s="18"/>
      <x:c r="C908" s="18"/>
      <x:c r="D908" s="18"/>
      <x:c r="E908" s="18"/>
      <x:c r="F908" s="18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</x:row>
    <x:row r="909">
      <x:c r="A909" s="18"/>
      <x:c r="B909" s="18"/>
      <x:c r="C909" s="18"/>
      <x:c r="D909" s="18"/>
      <x:c r="E909" s="18"/>
      <x:c r="F909" s="18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</x:row>
    <x:row r="910">
      <x:c r="A910" s="18"/>
      <x:c r="B910" s="18"/>
      <x:c r="C910" s="18"/>
      <x:c r="D910" s="18"/>
      <x:c r="E910" s="18"/>
      <x:c r="F910" s="18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</x:row>
    <x:row r="911">
      <x:c r="A911" s="18"/>
      <x:c r="B911" s="18"/>
      <x:c r="C911" s="18"/>
      <x:c r="D911" s="18"/>
      <x:c r="E911" s="18"/>
      <x:c r="F911" s="18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</x:row>
    <x:row r="912">
      <x:c r="A912" s="18"/>
      <x:c r="B912" s="18"/>
      <x:c r="C912" s="18"/>
      <x:c r="D912" s="18"/>
      <x:c r="E912" s="18"/>
      <x:c r="F912" s="18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</x:row>
    <x:row r="913">
      <x:c r="A913" s="18"/>
      <x:c r="B913" s="18"/>
      <x:c r="C913" s="18"/>
      <x:c r="D913" s="18"/>
      <x:c r="E913" s="18"/>
      <x:c r="F913" s="18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</x:row>
    <x:row r="914">
      <x:c r="A914" s="18"/>
      <x:c r="B914" s="18"/>
      <x:c r="C914" s="18"/>
      <x:c r="D914" s="18"/>
      <x:c r="E914" s="18"/>
      <x:c r="F914" s="18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</x:row>
    <x:row r="915">
      <x:c r="A915" s="18"/>
      <x:c r="B915" s="18"/>
      <x:c r="C915" s="18"/>
      <x:c r="D915" s="18"/>
      <x:c r="E915" s="18"/>
      <x:c r="F915" s="18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</x:row>
    <x:row r="916">
      <x:c r="A916" s="18"/>
      <x:c r="B916" s="18"/>
      <x:c r="C916" s="18"/>
      <x:c r="D916" s="18"/>
      <x:c r="E916" s="18"/>
      <x:c r="F916" s="18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</x:row>
    <x:row r="917">
      <x:c r="A917" s="18"/>
      <x:c r="B917" s="18"/>
      <x:c r="C917" s="18"/>
      <x:c r="D917" s="18"/>
      <x:c r="E917" s="18"/>
      <x:c r="F917" s="18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</x:row>
    <x:row r="918">
      <x:c r="A918" s="18"/>
      <x:c r="B918" s="18"/>
      <x:c r="C918" s="18"/>
      <x:c r="D918" s="18"/>
      <x:c r="E918" s="18"/>
      <x:c r="F918" s="18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</x:row>
    <x:row r="919">
      <x:c r="A919" s="18"/>
      <x:c r="B919" s="18"/>
      <x:c r="C919" s="18"/>
      <x:c r="D919" s="18"/>
      <x:c r="E919" s="18"/>
      <x:c r="F919" s="18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</x:row>
    <x:row r="920">
      <x:c r="A920" s="18"/>
      <x:c r="B920" s="18"/>
      <x:c r="C920" s="18"/>
      <x:c r="D920" s="18"/>
      <x:c r="E920" s="18"/>
      <x:c r="F920" s="18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</x:row>
    <x:row r="921">
      <x:c r="A921" s="18"/>
      <x:c r="B921" s="18"/>
      <x:c r="C921" s="18"/>
      <x:c r="D921" s="18"/>
      <x:c r="E921" s="18"/>
      <x:c r="F921" s="18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</x:row>
    <x:row r="922">
      <x:c r="A922" s="18"/>
      <x:c r="B922" s="18"/>
      <x:c r="C922" s="18"/>
      <x:c r="D922" s="18"/>
      <x:c r="E922" s="18"/>
      <x:c r="F922" s="18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</x:row>
    <x:row r="923">
      <x:c r="A923" s="18"/>
      <x:c r="B923" s="18"/>
      <x:c r="C923" s="18"/>
      <x:c r="D923" s="18"/>
      <x:c r="E923" s="18"/>
      <x:c r="F923" s="18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</x:row>
    <x:row r="924">
      <x:c r="A924" s="18"/>
      <x:c r="B924" s="18"/>
      <x:c r="C924" s="18"/>
      <x:c r="D924" s="18"/>
      <x:c r="E924" s="18"/>
      <x:c r="F924" s="18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</x:row>
    <x:row r="925">
      <x:c r="A925" s="18"/>
      <x:c r="B925" s="18"/>
      <x:c r="C925" s="18"/>
      <x:c r="D925" s="18"/>
      <x:c r="E925" s="18"/>
      <x:c r="F925" s="18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</x:row>
    <x:row r="926">
      <x:c r="A926" s="18"/>
      <x:c r="B926" s="18"/>
      <x:c r="C926" s="18"/>
      <x:c r="D926" s="18"/>
      <x:c r="E926" s="18"/>
      <x:c r="F926" s="18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</x:row>
    <x:row r="927">
      <x:c r="A927" s="18"/>
      <x:c r="B927" s="18"/>
      <x:c r="C927" s="18"/>
      <x:c r="D927" s="18"/>
      <x:c r="E927" s="18"/>
      <x:c r="F927" s="18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</x:row>
    <x:row r="928">
      <x:c r="A928" s="18"/>
      <x:c r="B928" s="18"/>
      <x:c r="C928" s="18"/>
      <x:c r="D928" s="18"/>
      <x:c r="E928" s="18"/>
      <x:c r="F928" s="18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</x:row>
    <x:row r="929">
      <x:c r="A929" s="18"/>
      <x:c r="B929" s="18"/>
      <x:c r="C929" s="18"/>
      <x:c r="D929" s="18"/>
      <x:c r="E929" s="18"/>
      <x:c r="F929" s="18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</x:row>
    <x:row r="930">
      <x:c r="A930" s="18"/>
      <x:c r="B930" s="18"/>
      <x:c r="C930" s="18"/>
      <x:c r="D930" s="18"/>
      <x:c r="E930" s="18"/>
      <x:c r="F930" s="18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</x:row>
    <x:row r="931">
      <x:c r="A931" s="18"/>
      <x:c r="B931" s="18"/>
      <x:c r="C931" s="18"/>
      <x:c r="D931" s="18"/>
      <x:c r="E931" s="18"/>
      <x:c r="F931" s="18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</x:row>
    <x:row r="932">
      <x:c r="A932" s="18"/>
      <x:c r="B932" s="18"/>
      <x:c r="C932" s="18"/>
      <x:c r="D932" s="18"/>
      <x:c r="E932" s="18"/>
      <x:c r="F932" s="18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</x:row>
    <x:row r="933">
      <x:c r="A933" s="18"/>
      <x:c r="B933" s="18"/>
      <x:c r="C933" s="18"/>
      <x:c r="D933" s="18"/>
      <x:c r="E933" s="18"/>
      <x:c r="F933" s="18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</x:row>
    <x:row r="934">
      <x:c r="A934" s="18"/>
      <x:c r="B934" s="18"/>
      <x:c r="C934" s="18"/>
      <x:c r="D934" s="18"/>
      <x:c r="E934" s="18"/>
      <x:c r="F934" s="18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</x:row>
    <x:row r="935">
      <x:c r="A935" s="18"/>
      <x:c r="B935" s="18"/>
      <x:c r="C935" s="18"/>
      <x:c r="D935" s="18"/>
      <x:c r="E935" s="18"/>
      <x:c r="F935" s="18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</x:row>
    <x:row r="936">
      <x:c r="A936" s="18"/>
      <x:c r="B936" s="18"/>
      <x:c r="C936" s="18"/>
      <x:c r="D936" s="18"/>
      <x:c r="E936" s="18"/>
      <x:c r="F936" s="18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</x:row>
    <x:row r="937">
      <x:c r="A937" s="18"/>
      <x:c r="B937" s="18"/>
      <x:c r="C937" s="18"/>
      <x:c r="D937" s="18"/>
      <x:c r="E937" s="18"/>
      <x:c r="F937" s="18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</x:row>
    <x:row r="938">
      <x:c r="A938" s="18"/>
      <x:c r="B938" s="18"/>
      <x:c r="C938" s="18"/>
      <x:c r="D938" s="18"/>
      <x:c r="E938" s="18"/>
      <x:c r="F938" s="18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</x:row>
    <x:row r="939">
      <x:c r="A939" s="18"/>
      <x:c r="B939" s="18"/>
      <x:c r="C939" s="18"/>
      <x:c r="D939" s="18"/>
      <x:c r="E939" s="18"/>
      <x:c r="F939" s="18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</x:row>
    <x:row r="940">
      <x:c r="A940" s="18"/>
      <x:c r="B940" s="18"/>
      <x:c r="C940" s="18"/>
      <x:c r="D940" s="18"/>
      <x:c r="E940" s="18"/>
      <x:c r="F940" s="18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</x:row>
    <x:row r="941">
      <x:c r="A941" s="18"/>
      <x:c r="B941" s="18"/>
      <x:c r="C941" s="18"/>
      <x:c r="D941" s="18"/>
      <x:c r="E941" s="18"/>
      <x:c r="F941" s="18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</x:row>
    <x:row r="942">
      <x:c r="A942" s="18"/>
      <x:c r="B942" s="18"/>
      <x:c r="C942" s="18"/>
      <x:c r="D942" s="18"/>
      <x:c r="E942" s="18"/>
      <x:c r="F942" s="18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</x:row>
    <x:row r="943">
      <x:c r="A943" s="18"/>
      <x:c r="B943" s="18"/>
      <x:c r="C943" s="18"/>
      <x:c r="D943" s="18"/>
      <x:c r="E943" s="18"/>
      <x:c r="F943" s="18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</x:row>
    <x:row r="944">
      <x:c r="A944" s="18"/>
      <x:c r="B944" s="18"/>
      <x:c r="C944" s="18"/>
      <x:c r="D944" s="18"/>
      <x:c r="E944" s="18"/>
      <x:c r="F944" s="18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</x:row>
    <x:row r="945">
      <x:c r="A945" s="18"/>
      <x:c r="B945" s="18"/>
      <x:c r="C945" s="18"/>
      <x:c r="D945" s="18"/>
      <x:c r="E945" s="18"/>
      <x:c r="F945" s="18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</x:row>
    <x:row r="946">
      <x:c r="A946" s="18"/>
      <x:c r="B946" s="18"/>
      <x:c r="C946" s="18"/>
      <x:c r="D946" s="18"/>
      <x:c r="E946" s="18"/>
      <x:c r="F946" s="18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</x:row>
    <x:row r="947">
      <x:c r="A947" s="18"/>
      <x:c r="B947" s="18"/>
      <x:c r="C947" s="18"/>
      <x:c r="D947" s="18"/>
      <x:c r="E947" s="18"/>
      <x:c r="F947" s="18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</x:row>
    <x:row r="948">
      <x:c r="A948" s="18"/>
      <x:c r="B948" s="18"/>
      <x:c r="C948" s="18"/>
      <x:c r="D948" s="18"/>
      <x:c r="E948" s="18"/>
      <x:c r="F948" s="18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</x:row>
    <x:row r="949">
      <x:c r="A949" s="18"/>
      <x:c r="B949" s="18"/>
      <x:c r="C949" s="18"/>
      <x:c r="D949" s="18"/>
      <x:c r="E949" s="18"/>
      <x:c r="F949" s="18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</x:row>
    <x:row r="950">
      <x:c r="A950" s="18"/>
      <x:c r="B950" s="18"/>
      <x:c r="C950" s="18"/>
      <x:c r="D950" s="18"/>
      <x:c r="E950" s="18"/>
      <x:c r="F950" s="18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</x:row>
    <x:row r="951">
      <x:c r="A951" s="18"/>
      <x:c r="B951" s="18"/>
      <x:c r="C951" s="18"/>
      <x:c r="D951" s="18"/>
      <x:c r="E951" s="18"/>
      <x:c r="F951" s="18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</x:row>
    <x:row r="952">
      <x:c r="A952" s="18"/>
      <x:c r="B952" s="18"/>
      <x:c r="C952" s="18"/>
      <x:c r="D952" s="18"/>
      <x:c r="E952" s="18"/>
      <x:c r="F952" s="18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</x:row>
    <x:row r="953">
      <x:c r="A953" s="18"/>
      <x:c r="B953" s="18"/>
      <x:c r="C953" s="18"/>
      <x:c r="D953" s="18"/>
      <x:c r="E953" s="18"/>
      <x:c r="F953" s="18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</x:row>
    <x:row r="954">
      <x:c r="A954" s="18"/>
      <x:c r="B954" s="18"/>
      <x:c r="C954" s="18"/>
      <x:c r="D954" s="18"/>
      <x:c r="E954" s="18"/>
      <x:c r="F954" s="18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</x:row>
    <x:row r="955">
      <x:c r="A955" s="18"/>
      <x:c r="B955" s="18"/>
      <x:c r="C955" s="18"/>
      <x:c r="D955" s="18"/>
      <x:c r="E955" s="18"/>
      <x:c r="F955" s="18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</x:row>
    <x:row r="956">
      <x:c r="A956" s="18"/>
      <x:c r="B956" s="18"/>
      <x:c r="C956" s="18"/>
      <x:c r="D956" s="18"/>
      <x:c r="E956" s="18"/>
      <x:c r="F956" s="18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</x:row>
    <x:row r="957">
      <x:c r="A957" s="18"/>
      <x:c r="B957" s="18"/>
      <x:c r="C957" s="18"/>
      <x:c r="D957" s="18"/>
      <x:c r="E957" s="18"/>
      <x:c r="F957" s="18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</x:row>
    <x:row r="958">
      <x:c r="A958" s="18"/>
      <x:c r="B958" s="18"/>
      <x:c r="C958" s="18"/>
      <x:c r="D958" s="18"/>
      <x:c r="E958" s="18"/>
      <x:c r="F958" s="18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</x:row>
    <x:row r="959">
      <x:c r="A959" s="18"/>
      <x:c r="B959" s="18"/>
      <x:c r="C959" s="18"/>
      <x:c r="D959" s="18"/>
      <x:c r="E959" s="18"/>
      <x:c r="F959" s="18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</x:row>
    <x:row r="960">
      <x:c r="A960" s="18"/>
      <x:c r="B960" s="18"/>
      <x:c r="C960" s="18"/>
      <x:c r="D960" s="18"/>
      <x:c r="E960" s="18"/>
      <x:c r="F960" s="18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</x:row>
    <x:row r="961">
      <x:c r="A961" s="18"/>
      <x:c r="B961" s="18"/>
      <x:c r="C961" s="18"/>
      <x:c r="D961" s="18"/>
      <x:c r="E961" s="18"/>
      <x:c r="F961" s="18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</x:row>
    <x:row r="962">
      <x:c r="A962" s="18"/>
      <x:c r="B962" s="18"/>
      <x:c r="C962" s="18"/>
      <x:c r="D962" s="18"/>
      <x:c r="E962" s="18"/>
      <x:c r="F962" s="18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</x:row>
    <x:row r="963">
      <x:c r="A963" s="18"/>
      <x:c r="B963" s="18"/>
      <x:c r="C963" s="18"/>
      <x:c r="D963" s="18"/>
      <x:c r="E963" s="18"/>
      <x:c r="F963" s="18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</x:row>
    <x:row r="964">
      <x:c r="A964" s="18"/>
      <x:c r="B964" s="18"/>
      <x:c r="C964" s="18"/>
      <x:c r="D964" s="18"/>
      <x:c r="E964" s="18"/>
      <x:c r="F964" s="18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</x:row>
    <x:row r="965">
      <x:c r="A965" s="18"/>
      <x:c r="B965" s="18"/>
      <x:c r="C965" s="18"/>
      <x:c r="D965" s="18"/>
      <x:c r="E965" s="18"/>
      <x:c r="F965" s="18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</x:row>
    <x:row r="966">
      <x:c r="A966" s="18"/>
      <x:c r="B966" s="18"/>
      <x:c r="C966" s="18"/>
      <x:c r="D966" s="18"/>
      <x:c r="E966" s="18"/>
      <x:c r="F966" s="18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</x:row>
    <x:row r="967">
      <x:c r="A967" s="18"/>
      <x:c r="B967" s="18"/>
      <x:c r="C967" s="18"/>
      <x:c r="D967" s="18"/>
      <x:c r="E967" s="18"/>
      <x:c r="F967" s="18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</x:row>
    <x:row r="968">
      <x:c r="A968" s="18"/>
      <x:c r="B968" s="18"/>
      <x:c r="C968" s="18"/>
      <x:c r="D968" s="18"/>
      <x:c r="E968" s="18"/>
      <x:c r="F968" s="18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</x:row>
    <x:row r="969">
      <x:c r="A969" s="18"/>
      <x:c r="B969" s="18"/>
      <x:c r="C969" s="18"/>
      <x:c r="D969" s="18"/>
      <x:c r="E969" s="18"/>
      <x:c r="F969" s="18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</x:row>
    <x:row r="970">
      <x:c r="A970" s="18"/>
      <x:c r="B970" s="18"/>
      <x:c r="C970" s="18"/>
      <x:c r="D970" s="18"/>
      <x:c r="E970" s="18"/>
      <x:c r="F970" s="18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</x:row>
    <x:row r="971">
      <x:c r="A971" s="18"/>
      <x:c r="B971" s="18"/>
      <x:c r="C971" s="18"/>
      <x:c r="D971" s="18"/>
      <x:c r="E971" s="18"/>
      <x:c r="F971" s="18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</x:row>
    <x:row r="972">
      <x:c r="A972" s="18"/>
      <x:c r="B972" s="18"/>
      <x:c r="C972" s="18"/>
      <x:c r="D972" s="18"/>
      <x:c r="E972" s="18"/>
      <x:c r="F972" s="18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</x:row>
    <x:row r="973">
      <x:c r="A973" s="18"/>
      <x:c r="B973" s="18"/>
      <x:c r="C973" s="18"/>
      <x:c r="D973" s="18"/>
      <x:c r="E973" s="18"/>
      <x:c r="F973" s="18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</x:row>
    <x:row r="974">
      <x:c r="A974" s="18"/>
      <x:c r="B974" s="18"/>
      <x:c r="C974" s="18"/>
      <x:c r="D974" s="18"/>
      <x:c r="E974" s="18"/>
      <x:c r="F974" s="18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</x:row>
    <x:row r="975">
      <x:c r="A975" s="18"/>
      <x:c r="B975" s="18"/>
      <x:c r="C975" s="18"/>
      <x:c r="D975" s="18"/>
      <x:c r="E975" s="18"/>
      <x:c r="F975" s="18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</x:row>
    <x:row r="976">
      <x:c r="A976" s="18"/>
      <x:c r="B976" s="18"/>
      <x:c r="C976" s="18"/>
      <x:c r="D976" s="18"/>
      <x:c r="E976" s="18"/>
      <x:c r="F976" s="18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</x:row>
    <x:row r="977">
      <x:c r="A977" s="18"/>
      <x:c r="B977" s="18"/>
      <x:c r="C977" s="18"/>
      <x:c r="D977" s="18"/>
      <x:c r="E977" s="18"/>
      <x:c r="F977" s="18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</x:row>
    <x:row r="978">
      <x:c r="A978" s="18"/>
      <x:c r="B978" s="18"/>
      <x:c r="C978" s="18"/>
      <x:c r="D978" s="18"/>
      <x:c r="E978" s="18"/>
      <x:c r="F978" s="18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</x:row>
    <x:row r="979">
      <x:c r="A979" s="18"/>
      <x:c r="B979" s="18"/>
      <x:c r="C979" s="18"/>
      <x:c r="D979" s="18"/>
      <x:c r="E979" s="18"/>
      <x:c r="F979" s="18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</x:row>
    <x:row r="980">
      <x:c r="A980" s="18"/>
      <x:c r="B980" s="18"/>
      <x:c r="C980" s="18"/>
      <x:c r="D980" s="18"/>
      <x:c r="E980" s="18"/>
      <x:c r="F980" s="18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</x:row>
    <x:row r="981">
      <x:c r="A981" s="18"/>
      <x:c r="B981" s="18"/>
      <x:c r="C981" s="18"/>
      <x:c r="D981" s="18"/>
      <x:c r="E981" s="18"/>
      <x:c r="F981" s="18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</x:row>
    <x:row r="982">
      <x:c r="A982" s="18"/>
      <x:c r="B982" s="18"/>
      <x:c r="C982" s="18"/>
      <x:c r="D982" s="18"/>
      <x:c r="E982" s="18"/>
      <x:c r="F982" s="18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</x:row>
    <x:row r="983">
      <x:c r="A983" s="18"/>
      <x:c r="B983" s="18"/>
      <x:c r="C983" s="18"/>
      <x:c r="D983" s="18"/>
      <x:c r="E983" s="18"/>
      <x:c r="F983" s="18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</x:row>
    <x:row r="984">
      <x:c r="A984" s="18"/>
      <x:c r="B984" s="18"/>
      <x:c r="C984" s="18"/>
      <x:c r="D984" s="18"/>
      <x:c r="E984" s="18"/>
      <x:c r="F984" s="18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</x:row>
    <x:row r="985">
      <x:c r="A985" s="18"/>
      <x:c r="B985" s="18"/>
      <x:c r="C985" s="18"/>
      <x:c r="D985" s="18"/>
      <x:c r="E985" s="18"/>
      <x:c r="F985" s="18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</x:row>
    <x:row r="986">
      <x:c r="A986" s="18"/>
      <x:c r="B986" s="18"/>
      <x:c r="C986" s="18"/>
      <x:c r="D986" s="18"/>
      <x:c r="E986" s="18"/>
      <x:c r="F986" s="18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</x:row>
    <x:row r="987">
      <x:c r="A987" s="18"/>
      <x:c r="B987" s="18"/>
      <x:c r="C987" s="18"/>
      <x:c r="D987" s="18"/>
      <x:c r="E987" s="18"/>
      <x:c r="F987" s="18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</x:row>
    <x:row r="988">
      <x:c r="A988" s="18"/>
      <x:c r="B988" s="18"/>
      <x:c r="C988" s="18"/>
      <x:c r="D988" s="18"/>
      <x:c r="E988" s="18"/>
      <x:c r="F988" s="18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</x:row>
    <x:row r="989">
      <x:c r="A989" s="18"/>
      <x:c r="B989" s="18"/>
      <x:c r="C989" s="18"/>
      <x:c r="D989" s="18"/>
      <x:c r="E989" s="18"/>
      <x:c r="F989" s="18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</x:row>
    <x:row r="990">
      <x:c r="A990" s="18"/>
      <x:c r="B990" s="18"/>
      <x:c r="C990" s="18"/>
      <x:c r="D990" s="18"/>
      <x:c r="E990" s="18"/>
      <x:c r="F990" s="18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</x:row>
    <x:row r="991">
      <x:c r="A991" s="18"/>
      <x:c r="B991" s="18"/>
      <x:c r="C991" s="18"/>
      <x:c r="D991" s="18"/>
      <x:c r="E991" s="18"/>
      <x:c r="F991" s="18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</x:row>
    <x:row r="992">
      <x:c r="A992" s="18"/>
      <x:c r="B992" s="18"/>
      <x:c r="C992" s="18"/>
      <x:c r="D992" s="18"/>
      <x:c r="E992" s="18"/>
      <x:c r="F992" s="18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</x:row>
    <x:row r="993">
      <x:c r="A993" s="18"/>
      <x:c r="B993" s="18"/>
      <x:c r="C993" s="18"/>
      <x:c r="D993" s="18"/>
      <x:c r="E993" s="18"/>
      <x:c r="F993" s="18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</x:row>
    <x:row r="994">
      <x:c r="A994" s="18"/>
      <x:c r="B994" s="18"/>
      <x:c r="C994" s="18"/>
      <x:c r="D994" s="18"/>
      <x:c r="E994" s="18"/>
      <x:c r="F994" s="18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</x:row>
    <x:row r="995">
      <x:c r="A995" s="18"/>
      <x:c r="B995" s="18"/>
      <x:c r="C995" s="18"/>
      <x:c r="D995" s="18"/>
      <x:c r="E995" s="18"/>
      <x:c r="F995" s="18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</x:row>
    <x:row r="996">
      <x:c r="A996" s="18"/>
      <x:c r="B996" s="18"/>
      <x:c r="C996" s="18"/>
      <x:c r="D996" s="18"/>
      <x:c r="E996" s="18"/>
      <x:c r="F996" s="18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</x:row>
    <x:row r="997">
      <x:c r="A997" s="18"/>
      <x:c r="B997" s="18"/>
      <x:c r="C997" s="18"/>
      <x:c r="D997" s="18"/>
      <x:c r="E997" s="18"/>
      <x:c r="F997" s="18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</x:row>
    <x:row r="998">
      <x:c r="A998" s="18"/>
      <x:c r="B998" s="18"/>
      <x:c r="C998" s="18"/>
      <x:c r="D998" s="18"/>
      <x:c r="E998" s="18"/>
      <x:c r="F998" s="18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</x:row>
    <x:row r="999">
      <x:c r="A999" s="18"/>
      <x:c r="B999" s="18"/>
      <x:c r="C999" s="18"/>
      <x:c r="D999" s="18"/>
      <x:c r="E999" s="18"/>
      <x:c r="F999" s="18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</x:row>
    <x:row r="1000">
      <x:c r="A1000" s="18"/>
      <x:c r="B1000" s="18"/>
      <x:c r="C1000" s="18"/>
      <x:c r="D1000" s="18"/>
      <x:c r="E1000" s="18"/>
      <x:c r="F1000" s="18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</x:row>
  </x:sheetData>
  <x:mergeCells>
    <x:mergeCell ref="B93:C93"/>
    <x:mergeCell ref="E107:F107"/>
    <x:mergeCell ref="E108:F108"/>
    <x:mergeCell ref="E109:F109"/>
    <x:mergeCell ref="E140:F140"/>
    <x:mergeCell ref="E142:F142"/>
    <x:mergeCell ref="I83:J83"/>
    <x:mergeCell ref="I84:J84"/>
    <x:mergeCell ref="E89:F89"/>
    <x:mergeCell ref="C112:D112"/>
    <x:mergeCell ref="C113:D113"/>
    <x:mergeCell ref="C114:D114"/>
    <x:mergeCell ref="C115:D115"/>
    <x:mergeCell ref="E139:F139"/>
    <x:mergeCell ref="I77:J77"/>
    <x:mergeCell ref="I79:J79"/>
    <x:mergeCell ref="I80:J80"/>
    <x:mergeCell ref="I81:J81"/>
    <x:mergeCell ref="I101:J101"/>
    <x:mergeCell ref="I53:J53"/>
    <x:mergeCell ref="B59:C59"/>
    <x:mergeCell ref="I55:J55"/>
    <x:mergeCell ref="I62:J62"/>
    <x:mergeCell ref="I75:J75"/>
    <x:mergeCell ref="E2:F2"/>
    <x:mergeCell ref="B4:C4"/>
    <x:mergeCell ref="I6:J6"/>
    <x:mergeCell ref="B32:C32"/>
    <x:mergeCell ref="E35:F35"/>
  </x:mergeCells>
  <x:hyperlinks>
    <x:hyperlink xmlns:r="http://schemas.openxmlformats.org/officeDocument/2006/relationships" ref="A2" r:id="R15f8e387829a4a7f"/>
    <x:hyperlink xmlns:r="http://schemas.openxmlformats.org/officeDocument/2006/relationships" ref="H2" r:id="R2b3d5fcd5445490f"/>
  </x:hyperlink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ColWidth="12.5703125" defaultRowHeight="12.75"/>
  <x:cols>
    <x:col min="1" max="1" width="5.85546875" customWidth="1"/>
    <x:col min="2" max="2" width="11.42578125" customWidth="1"/>
    <x:col min="3" max="3" width="18.85546875" customWidth="1"/>
    <x:col min="5" max="5" width="15.140625" customWidth="1"/>
    <x:col min="6" max="6" width="68" customWidth="1"/>
    <x:col min="8" max="8" width="35" customWidth="1"/>
    <x:col min="9" max="9" width="20.42578125" customWidth="1"/>
    <x:col min="10" max="10" width="42.42578125" customWidth="1"/>
  </x:cols>
  <x:sheetData>
    <x:row r="1">
      <x:c r="A1" s="196" t="s">
        <x:v>0</x:v>
      </x:c>
      <x:c r="B1" s="196" t="s">
        <x:v>6070</x:v>
      </x:c>
      <x:c r="C1" s="196" t="s">
        <x:v>5210</x:v>
      </x:c>
      <x:c r="D1" s="196" t="s">
        <x:v>6071</x:v>
      </x:c>
      <x:c r="E1" s="196" t="s">
        <x:v>4813</x:v>
      </x:c>
      <x:c r="F1" s="196" t="s">
        <x:v>5211</x:v>
      </x:c>
      <x:c r="G1" s="196" t="s">
        <x:v>5213</x:v>
      </x:c>
      <x:c r="H1" s="196" t="s">
        <x:v>6072</x:v>
      </x:c>
      <x:c r="I1" s="196" t="s">
        <x:v>6073</x:v>
      </x:c>
      <x:c r="J1" s="196" t="s">
        <x:v>479</x:v>
      </x:c>
    </x:row>
    <x:row r="2">
      <x:c r="A2" s="30">
        <x:v>1</x:v>
      </x:c>
      <x:c r="B2" s="30" t="s">
        <x:v>6074</x:v>
      </x:c>
      <x:c r="C2" s="30" t="s">
        <x:v>6075</x:v>
      </x:c>
      <x:c r="D2" s="30" t="s">
        <x:v>1022</x:v>
      </x:c>
      <x:c r="E2" s="30" t="s">
        <x:v>1027</x:v>
      </x:c>
      <x:c r="F2" s="30" t="s">
        <x:v>6076</x:v>
      </x:c>
      <x:c r="G2" s="30" t="s">
        <x:v>6077</x:v>
      </x:c>
      <x:c r="H2" s="30" t="s">
        <x:v>6078</x:v>
      </x:c>
      <x:c r="I2" s="30" t="s">
        <x:v>6079</x:v>
      </x:c>
      <x:c r="J2" s="30" t="s">
        <x:v>6080</x:v>
      </x:c>
    </x:row>
    <x:row r="3">
      <x:c r="A3" s="30">
        <x:v>2</x:v>
      </x:c>
      <x:c r="B3" s="30" t="s">
        <x:v>6074</x:v>
      </x:c>
      <x:c r="C3" s="30" t="s">
        <x:v>6081</x:v>
      </x:c>
      <x:c r="D3" s="30" t="s">
        <x:v>4822</x:v>
      </x:c>
      <x:c r="E3" s="30" t="s">
        <x:v>1063</x:v>
      </x:c>
      <x:c r="F3" s="30" t="s">
        <x:v>6082</x:v>
      </x:c>
      <x:c r="G3" s="30" t="s">
        <x:v>6083</x:v>
      </x:c>
      <x:c r="H3" s="30" t="s">
        <x:v>6084</x:v>
      </x:c>
      <x:c r="J3" s="30" t="s">
        <x:v>6085</x:v>
      </x:c>
    </x:row>
    <x:row r="4">
      <x:c r="A4" s="30">
        <x:v>3</x:v>
      </x:c>
      <x:c r="B4" s="30" t="s">
        <x:v>4690</x:v>
      </x:c>
      <x:c r="C4" s="30" t="s">
        <x:v>6086</x:v>
      </x:c>
      <x:c r="D4" s="30" t="s">
        <x:v>5815</x:v>
      </x:c>
      <x:c r="E4" s="30" t="s">
        <x:v>1063</x:v>
      </x:c>
      <x:c r="F4" s="30" t="s">
        <x:v>5221</x:v>
      </x:c>
      <x:c r="G4" s="30" t="s">
        <x:v>5218</x:v>
      </x:c>
      <x:c r="H4" s="30" t="s">
        <x:v>6087</x:v>
      </x:c>
      <x:c r="J4" s="30" t="s">
        <x:v>6088</x:v>
      </x:c>
    </x:row>
    <x:row r="5">
      <x:c r="A5" s="30">
        <x:v>4</x:v>
      </x:c>
      <x:c r="B5" s="30" t="s">
        <x:v>4690</x:v>
      </x:c>
      <x:c r="C5" s="30" t="s">
        <x:v>6089</x:v>
      </x:c>
      <x:c r="D5" s="30" t="s">
        <x:v>5815</x:v>
      </x:c>
      <x:c r="E5" s="30" t="s">
        <x:v>1063</x:v>
      </x:c>
      <x:c r="F5" s="30" t="s">
        <x:v>6090</x:v>
      </x:c>
      <x:c r="G5" s="30" t="s">
        <x:v>6083</x:v>
      </x:c>
      <x:c r="H5" s="30" t="s">
        <x:v>6084</x:v>
      </x:c>
      <x:c r="J5" s="30" t="s">
        <x:v>6091</x:v>
      </x:c>
    </x:row>
    <x:row r="6">
      <x:c r="A6" s="30">
        <x:v>5</x:v>
      </x:c>
      <x:c r="B6" s="30" t="s">
        <x:v>4690</x:v>
      </x:c>
      <x:c r="C6" s="30" t="s">
        <x:v>6092</x:v>
      </x:c>
      <x:c r="D6" s="30" t="s">
        <x:v>4822</x:v>
      </x:c>
      <x:c r="E6" s="30" t="s">
        <x:v>6093</x:v>
      </x:c>
      <x:c r="J6" s="30" t="s">
        <x:v>6094</x:v>
      </x:c>
    </x:row>
    <x:row r="7">
      <x:c r="A7" s="30">
        <x:v>6</x:v>
      </x:c>
      <x:c r="B7" s="30" t="s">
        <x:v>4690</x:v>
      </x:c>
      <x:c r="C7" s="30" t="s">
        <x:v>6092</x:v>
      </x:c>
      <x:c r="D7" s="30" t="s">
        <x:v>6095</x:v>
      </x:c>
      <x:c r="E7" s="30" t="s">
        <x:v>6093</x:v>
      </x:c>
      <x:c r="J7" s="30" t="s">
        <x:v>6096</x:v>
      </x:c>
    </x:row>
    <x:row r="8">
      <x:c r="A8" s="30">
        <x:v>7</x:v>
      </x:c>
      <x:c r="B8" s="30" t="s">
        <x:v>6097</x:v>
      </x:c>
      <x:c r="C8" s="30" t="s">
        <x:v>6098</x:v>
      </x:c>
      <x:c r="D8" s="30" t="s">
        <x:v>5815</x:v>
      </x:c>
      <x:c r="E8" s="30" t="s">
        <x:v>6093</x:v>
      </x:c>
      <x:c r="F8" s="30" t="s">
        <x:v>6099</x:v>
      </x:c>
      <x:c r="G8" s="30" t="s">
        <x:v>6083</x:v>
      </x:c>
      <x:c r="H8" s="30" t="s">
        <x:v>6100</x:v>
      </x:c>
      <x:c r="I8" s="30" t="s">
        <x:v>6101</x:v>
      </x:c>
      <x:c r="J8" s="30" t="s">
        <x:v>6102</x:v>
      </x:c>
    </x:row>
    <x:row r="9" ht="15" customHeight="1">
      <x:c r="A9" s="30">
        <x:v>8</x:v>
      </x:c>
      <x:c r="B9" s="30" t="s">
        <x:v>6074</x:v>
      </x:c>
      <x:c r="C9" s="30" t="s">
        <x:v>6103</x:v>
      </x:c>
      <x:c r="E9" s="30" t="s">
        <x:v>6104</x:v>
      </x:c>
      <x:c r="F9" s="30" t="s">
        <x:v>6105</x:v>
      </x:c>
      <x:c r="G9" s="30" t="s">
        <x:v>6106</x:v>
      </x:c>
      <x:c r="H9" s="30" t="s">
        <x:v>6107</x:v>
      </x:c>
      <x:c r="I9" s="30" t="s">
        <x:v>6108</x:v>
      </x:c>
    </x:row>
    <x:row r="10">
      <x:c r="A10" s="30">
        <x:v>9</x:v>
      </x:c>
      <x:c r="B10" s="30" t="s">
        <x:v>6074</x:v>
      </x:c>
      <x:c r="C10" s="30" t="s">
        <x:v>6109</x:v>
      </x:c>
      <x:c r="E10" s="30" t="s">
        <x:v>1063</x:v>
      </x:c>
      <x:c r="F10" s="30" t="s">
        <x:v>6110</x:v>
      </x:c>
      <x:c r="G10" s="30" t="s">
        <x:v>6083</x:v>
      </x:c>
      <x:c r="H10" s="30" t="s">
        <x:v>6084</x:v>
      </x:c>
    </x:row>
    <x:row r="11">
      <x:c r="A11" s="30">
        <x:v>10</x:v>
      </x:c>
      <x:c r="B11" s="30" t="s">
        <x:v>6111</x:v>
      </x:c>
      <x:c r="C11" s="30" t="s">
        <x:v>6112</x:v>
      </x:c>
      <x:c r="E11" s="30" t="s">
        <x:v>1027</x:v>
      </x:c>
      <x:c r="F11" s="30" t="s">
        <x:v>5216</x:v>
      </x:c>
      <x:c r="G11" s="30" t="s">
        <x:v>5218</x:v>
      </x:c>
      <x:c r="H11" s="30" t="s">
        <x:v>5217</x:v>
      </x:c>
    </x:row>
    <x:row r="12">
      <x:c r="A12" s="30">
        <x:v>11</x:v>
      </x:c>
      <x:c r="B12" s="30" t="s">
        <x:v>6074</x:v>
      </x:c>
      <x:c r="C12" s="30" t="s">
        <x:v>6113</x:v>
      </x:c>
      <x:c r="E12" s="30" t="s">
        <x:v>1027</x:v>
      </x:c>
      <x:c r="F12" s="30" t="s">
        <x:v>6114</x:v>
      </x:c>
      <x:c r="G12" s="30" t="s">
        <x:v>5218</x:v>
      </x:c>
      <x:c r="H12" s="30" t="s">
        <x:v>6115</x:v>
      </x:c>
    </x:row>
    <x:row r="20">
      <x:c r="B20" s="196" t="s">
        <x:v>6116</x:v>
      </x:c>
    </x:row>
    <x:row r="21">
      <x:c r="B21" s="30" t="s">
        <x:v>6117</x:v>
      </x:c>
      <x:c r="C21" s="30" t="s">
        <x:v>6118</x:v>
      </x:c>
      <x:c r="D21" s="30" t="s">
        <x:v>6119</x:v>
      </x:c>
    </x:row>
    <x:row r="37" ht="15.75">
      <x:c r="A37" s="460"/>
      <x:c r="B37" s="93"/>
      <x:c r="C37" s="93"/>
      <x:c r="D37" s="93"/>
      <x:c r="E37" s="462"/>
      <x:c r="F37" s="93"/>
      <x:c r="G37" s="462"/>
      <x:c r="H37" s="94"/>
      <x:c r="I37" s="388"/>
      <x:c r="J37" s="388"/>
      <x:c r="K37" s="388"/>
      <x:c r="L37" s="388"/>
      <x:c r="M37" s="388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E38" s="99"/>
    </x:row>
    <x:row r="39">
      <x:c r="E39" s="99"/>
    </x:row>
    <x:row r="40">
      <x:c r="E40" s="99"/>
    </x:row>
  </x:sheetData>
  <x:pageMargins left="0.7" right="0.7" top="0.75" bottom="0.75" header="0.3" footer="0.3"/>
  <x:drawing xmlns:r="http://schemas.openxmlformats.org/officeDocument/2006/relationships" r:id="Rb0eb1df5fb0a4fd7"/>
</x:worksheet>
</file>

<file path=xl/worksheets/sheet24.xml><?xml version="1.0" encoding="utf-8"?>
<x:worksheet xmlns:x="http://schemas.openxmlformats.org/spreadsheetml/2006/main">
  <x:sheetFormatPr defaultColWidth="12.5703125" defaultRowHeight="12.75"/>
  <x:cols>
    <x:col min="3" max="3" width="38.42578125" customWidth="1"/>
    <x:col min="4" max="4" width="62.85546875" customWidth="1"/>
  </x:cols>
  <x:sheetData>
    <x:row r="1" ht="15">
      <x:c r="A1" s="782" t="s">
        <x:v>1022</x:v>
      </x:c>
      <x:c r="B1" s="783" t="s">
        <x:v>6120</x:v>
      </x:c>
      <x:c r="C1" s="783" t="s">
        <x:v>6121</x:v>
      </x:c>
      <x:c r="D1" s="783" t="s">
        <x:v>3250</x:v>
      </x:c>
      <x:c r="E1" s="783" t="s">
        <x:v>6122</x:v>
      </x:c>
      <x:c r="F1" s="783" t="s">
        <x:v>6123</x:v>
      </x:c>
      <x:c r="G1" s="783" t="s">
        <x:v>6124</x:v>
      </x:c>
      <x:c r="H1" s="783" t="s">
        <x:v>6125</x:v>
      </x:c>
      <x:c r="I1" s="783" t="s">
        <x:v>6126</x:v>
      </x:c>
      <x:c r="J1" s="783" t="s">
        <x:v>6127</x:v>
      </x:c>
      <x:c r="K1" s="783" t="s">
        <x:v>6128</x:v>
      </x:c>
      <x:c r="L1" s="783" t="s">
        <x:v>1162</x:v>
      </x:c>
    </x:row>
    <x:row r="2" ht="15">
      <x:c r="A2" s="784">
        <x:v>272663</x:v>
      </x:c>
      <x:c r="B2" s="785" t="s">
        <x:v>1036</x:v>
      </x:c>
      <x:c r="C2" s="785" t="s">
        <x:v>1037</x:v>
      </x:c>
      <x:c r="D2" s="785" t="s">
        <x:v>1037</x:v>
      </x:c>
      <x:c r="E2" s="785">
        <x:v>24513</x:v>
      </x:c>
      <x:c r="F2" s="785" t="s">
        <x:v>1022</x:v>
      </x:c>
      <x:c r="G2" s="785" t="s">
        <x:v>1063</x:v>
      </x:c>
      <x:c r="H2" s="786">
        <x:v>43748</x:v>
      </x:c>
      <x:c r="I2" s="787">
        <x:v>40896.31</x:v>
      </x:c>
      <x:c r="J2" s="788"/>
      <x:c r="K2" s="785" t="s">
        <x:v>6129</x:v>
      </x:c>
      <x:c r="L2" s="785" t="s">
        <x:v>6130</x:v>
      </x:c>
      <x:c r="M2" s="789"/>
      <x:c r="N2" s="789"/>
      <x:c r="O2" s="789"/>
      <x:c r="P2" s="789"/>
      <x:c r="Q2" s="789"/>
      <x:c r="R2" s="789"/>
      <x:c r="S2" s="789"/>
      <x:c r="T2" s="789"/>
      <x:c r="U2" s="789"/>
      <x:c r="V2" s="789"/>
      <x:c r="W2" s="789"/>
      <x:c r="X2" s="789"/>
      <x:c r="Y2" s="789"/>
      <x:c r="Z2" s="789"/>
    </x:row>
    <x:row r="3" ht="15">
      <x:c r="A3" s="790">
        <x:v>274347</x:v>
      </x:c>
      <x:c r="B3" s="791" t="s">
        <x:v>1052</x:v>
      </x:c>
      <x:c r="C3" s="791" t="s">
        <x:v>1053</x:v>
      </x:c>
      <x:c r="D3" s="791" t="s">
        <x:v>1054</x:v>
      </x:c>
      <x:c r="E3" s="791" t="s">
        <x:v>1055</x:v>
      </x:c>
      <x:c r="F3" s="791" t="s">
        <x:v>1022</x:v>
      </x:c>
      <x:c r="G3" s="791" t="s">
        <x:v>6131</x:v>
      </x:c>
      <x:c r="H3" s="792">
        <x:v>44789</x:v>
      </x:c>
      <x:c r="I3" s="793">
        <x:v>8122</x:v>
      </x:c>
      <x:c r="J3" s="791" t="s">
        <x:v>6132</x:v>
      </x:c>
      <x:c r="K3" s="791" t="s">
        <x:v>6129</x:v>
      </x:c>
      <x:c r="L3" s="791" t="s">
        <x:v>6133</x:v>
      </x:c>
    </x:row>
    <x:row r="4" ht="15">
      <x:c r="A4" s="784">
        <x:v>273410</x:v>
      </x:c>
      <x:c r="B4" s="785" t="s">
        <x:v>1044</x:v>
      </x:c>
      <x:c r="C4" s="785" t="s">
        <x:v>6134</x:v>
      </x:c>
      <x:c r="D4" s="785" t="s">
        <x:v>1046</x:v>
      </x:c>
      <x:c r="E4" s="785">
        <x:v>112185901200901</x:v>
      </x:c>
      <x:c r="F4" s="785" t="s">
        <x:v>1022</x:v>
      </x:c>
      <x:c r="G4" s="785" t="s">
        <x:v>1063</x:v>
      </x:c>
      <x:c r="H4" s="786">
        <x:v>44168</x:v>
      </x:c>
      <x:c r="I4" s="787">
        <x:v>4053.01</x:v>
      </x:c>
      <x:c r="J4" s="788"/>
      <x:c r="K4" s="785" t="s">
        <x:v>6129</x:v>
      </x:c>
      <x:c r="L4" s="785" t="s">
        <x:v>6135</x:v>
      </x:c>
      <x:c r="M4" s="789"/>
      <x:c r="N4" s="789"/>
      <x:c r="O4" s="789"/>
      <x:c r="P4" s="789"/>
      <x:c r="Q4" s="789"/>
      <x:c r="R4" s="789"/>
      <x:c r="S4" s="789"/>
      <x:c r="T4" s="789"/>
      <x:c r="U4" s="789"/>
      <x:c r="V4" s="789"/>
      <x:c r="W4" s="789"/>
      <x:c r="X4" s="789"/>
      <x:c r="Y4" s="789"/>
      <x:c r="Z4" s="789"/>
    </x:row>
    <x:row r="5" ht="15">
      <x:c r="A5" s="790">
        <x:v>274184</x:v>
      </x:c>
      <x:c r="B5" s="791" t="s">
        <x:v>1048</x:v>
      </x:c>
      <x:c r="C5" s="791" t="s">
        <x:v>1049</x:v>
      </x:c>
      <x:c r="D5" s="791" t="s">
        <x:v>1049</x:v>
      </x:c>
      <x:c r="E5" s="791" t="s">
        <x:v>1050</x:v>
      </x:c>
      <x:c r="F5" s="791" t="s">
        <x:v>1022</x:v>
      </x:c>
      <x:c r="G5" s="791" t="s">
        <x:v>1063</x:v>
      </x:c>
      <x:c r="H5" s="792">
        <x:v>44715</x:v>
      </x:c>
      <x:c r="I5" s="793">
        <x:v>2606.56</x:v>
      </x:c>
      <x:c r="J5" s="791" t="s">
        <x:v>6136</x:v>
      </x:c>
      <x:c r="K5" s="791" t="s">
        <x:v>6129</x:v>
      </x:c>
      <x:c r="L5" s="791" t="s">
        <x:v>6137</x:v>
      </x:c>
    </x:row>
    <x:row r="6" ht="15">
      <x:c r="A6" s="790">
        <x:v>7081436</x:v>
      </x:c>
      <x:c r="B6" s="791" t="s">
        <x:v>1137</x:v>
      </x:c>
      <x:c r="C6" s="791" t="s">
        <x:v>1122</x:v>
      </x:c>
      <x:c r="D6" s="791" t="s">
        <x:v>1138</x:v>
      </x:c>
      <x:c r="E6" s="791" t="s">
        <x:v>1139</x:v>
      </x:c>
      <x:c r="F6" s="791" t="s">
        <x:v>1022</x:v>
      </x:c>
      <x:c r="G6" s="794"/>
      <x:c r="H6" s="792">
        <x:v>45079</x:v>
      </x:c>
      <x:c r="I6" s="793">
        <x:v>2385.71</x:v>
      </x:c>
      <x:c r="J6" s="791" t="s">
        <x:v>6138</x:v>
      </x:c>
      <x:c r="K6" s="791" t="s">
        <x:v>6129</x:v>
      </x:c>
      <x:c r="L6" s="791" t="s">
        <x:v>6139</x:v>
      </x:c>
    </x:row>
    <x:row r="7" ht="15">
      <x:c r="A7" s="790">
        <x:v>7081437</x:v>
      </x:c>
      <x:c r="B7" s="791" t="s">
        <x:v>1141</x:v>
      </x:c>
      <x:c r="C7" s="791" t="s">
        <x:v>1122</x:v>
      </x:c>
      <x:c r="D7" s="791" t="s">
        <x:v>1138</x:v>
      </x:c>
      <x:c r="E7" s="791" t="s">
        <x:v>1142</x:v>
      </x:c>
      <x:c r="F7" s="791" t="s">
        <x:v>1022</x:v>
      </x:c>
      <x:c r="G7" s="794"/>
      <x:c r="H7" s="792">
        <x:v>45079</x:v>
      </x:c>
      <x:c r="I7" s="793">
        <x:v>2385.71</x:v>
      </x:c>
      <x:c r="J7" s="791" t="s">
        <x:v>6138</x:v>
      </x:c>
      <x:c r="K7" s="791" t="s">
        <x:v>6129</x:v>
      </x:c>
      <x:c r="L7" s="791"/>
    </x:row>
    <x:row r="8" ht="15">
      <x:c r="A8" s="790">
        <x:v>7081438</x:v>
      </x:c>
      <x:c r="B8" s="791" t="s">
        <x:v>1143</x:v>
      </x:c>
      <x:c r="C8" s="791" t="s">
        <x:v>1122</x:v>
      </x:c>
      <x:c r="D8" s="791" t="s">
        <x:v>1138</x:v>
      </x:c>
      <x:c r="E8" s="791" t="s">
        <x:v>1144</x:v>
      </x:c>
      <x:c r="F8" s="791" t="s">
        <x:v>1022</x:v>
      </x:c>
      <x:c r="G8" s="794"/>
      <x:c r="H8" s="792">
        <x:v>45079</x:v>
      </x:c>
      <x:c r="I8" s="793">
        <x:v>2385.71</x:v>
      </x:c>
      <x:c r="J8" s="791" t="s">
        <x:v>6138</x:v>
      </x:c>
      <x:c r="K8" s="791" t="s">
        <x:v>6129</x:v>
      </x:c>
      <x:c r="L8" s="791" t="s">
        <x:v>6140</x:v>
      </x:c>
    </x:row>
    <x:row r="9" ht="15">
      <x:c r="A9" s="790">
        <x:v>7081439</x:v>
      </x:c>
      <x:c r="B9" s="791" t="s">
        <x:v>1146</x:v>
      </x:c>
      <x:c r="C9" s="791" t="s">
        <x:v>1122</x:v>
      </x:c>
      <x:c r="D9" s="791" t="s">
        <x:v>1138</x:v>
      </x:c>
      <x:c r="E9" s="791" t="s">
        <x:v>1147</x:v>
      </x:c>
      <x:c r="F9" s="791" t="s">
        <x:v>1022</x:v>
      </x:c>
      <x:c r="G9" s="794"/>
      <x:c r="H9" s="792">
        <x:v>45079</x:v>
      </x:c>
      <x:c r="I9" s="793">
        <x:v>2385.71</x:v>
      </x:c>
      <x:c r="J9" s="791" t="s">
        <x:v>6138</x:v>
      </x:c>
      <x:c r="K9" s="791" t="s">
        <x:v>6129</x:v>
      </x:c>
      <x:c r="L9" s="791"/>
    </x:row>
    <x:row r="10" ht="15">
      <x:c r="A10" s="795">
        <x:v>7080630</x:v>
      </x:c>
      <x:c r="B10" s="796" t="s">
        <x:v>1133</x:v>
      </x:c>
      <x:c r="C10" s="796" t="s">
        <x:v>1134</x:v>
      </x:c>
      <x:c r="D10" s="796" t="s">
        <x:v>1135</x:v>
      </x:c>
      <x:c r="E10" s="796" t="s">
        <x:v>1136</x:v>
      </x:c>
      <x:c r="F10" s="796" t="s">
        <x:v>1022</x:v>
      </x:c>
      <x:c r="G10" s="796" t="s">
        <x:v>1027</x:v>
      </x:c>
      <x:c r="H10" s="797">
        <x:v>45023</x:v>
      </x:c>
      <x:c r="I10" s="798">
        <x:v>2303.65</x:v>
      </x:c>
      <x:c r="J10" s="796" t="s">
        <x:v>6141</x:v>
      </x:c>
      <x:c r="K10" s="796" t="s">
        <x:v>6129</x:v>
      </x:c>
      <x:c r="L10" s="796" t="s">
        <x:v>6142</x:v>
      </x:c>
      <x:c r="M10" s="799"/>
      <x:c r="N10" s="799"/>
      <x:c r="O10" s="799"/>
      <x:c r="P10" s="799"/>
      <x:c r="Q10" s="799"/>
      <x:c r="R10" s="799"/>
      <x:c r="S10" s="799"/>
      <x:c r="T10" s="799"/>
      <x:c r="U10" s="799"/>
      <x:c r="V10" s="799"/>
      <x:c r="W10" s="799"/>
      <x:c r="X10" s="799"/>
      <x:c r="Y10" s="799"/>
      <x:c r="Z10" s="799"/>
    </x:row>
    <x:row r="11" ht="15">
      <x:c r="A11" s="795">
        <x:v>7076194</x:v>
      </x:c>
      <x:c r="B11" s="796" t="s">
        <x:v>1024</x:v>
      </x:c>
      <x:c r="C11" s="796" t="s">
        <x:v>1025</x:v>
      </x:c>
      <x:c r="D11" s="796" t="s">
        <x:v>1025</x:v>
      </x:c>
      <x:c r="E11" s="796" t="s">
        <x:v>1026</x:v>
      </x:c>
      <x:c r="F11" s="796" t="s">
        <x:v>1022</x:v>
      </x:c>
      <x:c r="G11" s="796" t="s">
        <x:v>1027</x:v>
      </x:c>
      <x:c r="H11" s="797">
        <x:v>44547</x:v>
      </x:c>
      <x:c r="I11" s="798">
        <x:v>2167.56</x:v>
      </x:c>
      <x:c r="J11" s="796" t="s">
        <x:v>6143</x:v>
      </x:c>
      <x:c r="K11" s="796" t="s">
        <x:v>6129</x:v>
      </x:c>
      <x:c r="L11" s="796" t="s">
        <x:v>6144</x:v>
      </x:c>
      <x:c r="M11" s="799"/>
      <x:c r="N11" s="799"/>
      <x:c r="O11" s="799"/>
      <x:c r="P11" s="799"/>
      <x:c r="Q11" s="799"/>
      <x:c r="R11" s="799"/>
      <x:c r="S11" s="799"/>
      <x:c r="T11" s="799"/>
      <x:c r="U11" s="799"/>
      <x:c r="V11" s="799"/>
      <x:c r="W11" s="799"/>
      <x:c r="X11" s="799"/>
      <x:c r="Y11" s="799"/>
      <x:c r="Z11" s="799"/>
    </x:row>
    <x:row r="12" ht="15">
      <x:c r="A12" s="795">
        <x:v>7078105</x:v>
      </x:c>
      <x:c r="B12" s="796" t="s">
        <x:v>1112</x:v>
      </x:c>
      <x:c r="C12" s="796" t="s">
        <x:v>1112</x:v>
      </x:c>
      <x:c r="D12" s="796" t="s">
        <x:v>1113</x:v>
      </x:c>
      <x:c r="E12" s="796" t="s">
        <x:v>1114</x:v>
      </x:c>
      <x:c r="F12" s="796" t="s">
        <x:v>1022</x:v>
      </x:c>
      <x:c r="G12" s="796" t="s">
        <x:v>1027</x:v>
      </x:c>
      <x:c r="H12" s="797">
        <x:v>44770</x:v>
      </x:c>
      <x:c r="I12" s="798">
        <x:v>2115.98</x:v>
      </x:c>
      <x:c r="J12" s="796" t="s">
        <x:v>6145</x:v>
      </x:c>
      <x:c r="K12" s="796" t="s">
        <x:v>6129</x:v>
      </x:c>
      <x:c r="L12" s="796" t="s">
        <x:v>6142</x:v>
      </x:c>
      <x:c r="M12" s="799"/>
      <x:c r="N12" s="799"/>
      <x:c r="O12" s="799"/>
      <x:c r="P12" s="799"/>
      <x:c r="Q12" s="799"/>
      <x:c r="R12" s="799"/>
      <x:c r="S12" s="799"/>
      <x:c r="T12" s="799"/>
      <x:c r="U12" s="799"/>
      <x:c r="V12" s="799"/>
      <x:c r="W12" s="799"/>
      <x:c r="X12" s="799"/>
      <x:c r="Y12" s="799"/>
      <x:c r="Z12" s="799"/>
    </x:row>
    <x:row r="13" ht="15">
      <x:c r="A13" s="795">
        <x:v>7076784</x:v>
      </x:c>
      <x:c r="B13" s="796" t="s">
        <x:v>1102</x:v>
      </x:c>
      <x:c r="C13" s="796" t="s">
        <x:v>1103</x:v>
      </x:c>
      <x:c r="D13" s="796" t="s">
        <x:v>1103</x:v>
      </x:c>
      <x:c r="E13" s="796" t="s">
        <x:v>1104</x:v>
      </x:c>
      <x:c r="F13" s="796" t="s">
        <x:v>1022</x:v>
      </x:c>
      <x:c r="G13" s="796" t="s">
        <x:v>1063</x:v>
      </x:c>
      <x:c r="H13" s="797">
        <x:v>44635</x:v>
      </x:c>
      <x:c r="I13" s="798">
        <x:v>2057.81</x:v>
      </x:c>
      <x:c r="J13" s="796" t="s">
        <x:v>6146</x:v>
      </x:c>
      <x:c r="K13" s="796" t="s">
        <x:v>6129</x:v>
      </x:c>
      <x:c r="L13" s="796" t="s">
        <x:v>6147</x:v>
      </x:c>
      <x:c r="M13" s="799"/>
      <x:c r="N13" s="799"/>
      <x:c r="O13" s="799"/>
      <x:c r="P13" s="799"/>
      <x:c r="Q13" s="799"/>
      <x:c r="R13" s="799"/>
      <x:c r="S13" s="799"/>
      <x:c r="T13" s="799"/>
      <x:c r="U13" s="799"/>
      <x:c r="V13" s="799"/>
      <x:c r="W13" s="799"/>
      <x:c r="X13" s="799"/>
      <x:c r="Y13" s="799"/>
      <x:c r="Z13" s="799"/>
    </x:row>
    <x:row r="14" ht="15">
      <x:c r="A14" s="790">
        <x:v>7060326</x:v>
      </x:c>
      <x:c r="B14" s="791" t="s">
        <x:v>1080</x:v>
      </x:c>
      <x:c r="C14" s="791" t="s">
        <x:v>1081</x:v>
      </x:c>
      <x:c r="D14" s="791" t="s">
        <x:v>1082</x:v>
      </x:c>
      <x:c r="E14" s="791" t="s">
        <x:v>1083</x:v>
      </x:c>
      <x:c r="F14" s="791" t="s">
        <x:v>1022</x:v>
      </x:c>
      <x:c r="G14" s="791" t="s">
        <x:v>1063</x:v>
      </x:c>
      <x:c r="H14" s="792">
        <x:v>44350</x:v>
      </x:c>
      <x:c r="I14" s="793">
        <x:v>1739.24</x:v>
      </x:c>
      <x:c r="J14" s="791" t="s">
        <x:v>6148</x:v>
      </x:c>
      <x:c r="K14" s="791" t="s">
        <x:v>6129</x:v>
      </x:c>
      <x:c r="L14" s="791" t="s">
        <x:v>6149</x:v>
      </x:c>
    </x:row>
    <x:row r="15" ht="15">
      <x:c r="A15" s="795">
        <x:v>7076558</x:v>
      </x:c>
      <x:c r="B15" s="796" t="s">
        <x:v>1099</x:v>
      </x:c>
      <x:c r="C15" s="796" t="s">
        <x:v>1100</x:v>
      </x:c>
      <x:c r="D15" s="796" t="s">
        <x:v>1100</x:v>
      </x:c>
      <x:c r="E15" s="796" t="s">
        <x:v>1101</x:v>
      </x:c>
      <x:c r="F15" s="796" t="s">
        <x:v>1022</x:v>
      </x:c>
      <x:c r="G15" s="796" t="s">
        <x:v>1063</x:v>
      </x:c>
      <x:c r="H15" s="797">
        <x:v>44606</x:v>
      </x:c>
      <x:c r="I15" s="798">
        <x:v>1589.83</x:v>
      </x:c>
      <x:c r="J15" s="796" t="s">
        <x:v>6150</x:v>
      </x:c>
      <x:c r="K15" s="796" t="s">
        <x:v>6129</x:v>
      </x:c>
      <x:c r="L15" s="796" t="s">
        <x:v>6151</x:v>
      </x:c>
      <x:c r="M15" s="799"/>
      <x:c r="N15" s="799"/>
      <x:c r="O15" s="799"/>
      <x:c r="P15" s="799"/>
      <x:c r="Q15" s="799"/>
      <x:c r="R15" s="799"/>
      <x:c r="S15" s="799"/>
      <x:c r="T15" s="799"/>
      <x:c r="U15" s="799"/>
      <x:c r="V15" s="799"/>
      <x:c r="W15" s="799"/>
      <x:c r="X15" s="799"/>
      <x:c r="Y15" s="799"/>
      <x:c r="Z15" s="799"/>
    </x:row>
    <x:row r="16" ht="15">
      <x:c r="A16" s="790">
        <x:v>7071483</x:v>
      </x:c>
      <x:c r="B16" s="791" t="s">
        <x:v>1019</x:v>
      </x:c>
      <x:c r="C16" s="791" t="s">
        <x:v>1020</x:v>
      </x:c>
      <x:c r="D16" s="791" t="s">
        <x:v>6152</x:v>
      </x:c>
      <x:c r="E16" s="791" t="s">
        <x:v>1021</x:v>
      </x:c>
      <x:c r="F16" s="791" t="s">
        <x:v>1022</x:v>
      </x:c>
      <x:c r="G16" s="791" t="s">
        <x:v>1063</x:v>
      </x:c>
      <x:c r="H16" s="792">
        <x:v>44302</x:v>
      </x:c>
      <x:c r="I16" s="793">
        <x:v>1407.95</x:v>
      </x:c>
      <x:c r="J16" s="791" t="s">
        <x:v>6153</x:v>
      </x:c>
      <x:c r="K16" s="791" t="s">
        <x:v>6129</x:v>
      </x:c>
      <x:c r="L16" s="791" t="s">
        <x:v>6154</x:v>
      </x:c>
    </x:row>
    <x:row r="17" ht="15">
      <x:c r="A17" s="790">
        <x:v>706974</x:v>
      </x:c>
      <x:c r="B17" s="791" t="s">
        <x:v>1085</x:v>
      </x:c>
      <x:c r="C17" s="791" t="s">
        <x:v>1086</x:v>
      </x:c>
      <x:c r="D17" s="791" t="s">
        <x:v>1087</x:v>
      </x:c>
      <x:c r="E17" s="791" t="s">
        <x:v>1088</x:v>
      </x:c>
      <x:c r="F17" s="791" t="s">
        <x:v>1022</x:v>
      </x:c>
      <x:c r="G17" s="791" t="s">
        <x:v>1063</x:v>
      </x:c>
      <x:c r="H17" s="792">
        <x:v>44096</x:v>
      </x:c>
      <x:c r="I17" s="793">
        <x:v>1312.19</x:v>
      </x:c>
      <x:c r="J17" s="791" t="s">
        <x:v>6155</x:v>
      </x:c>
      <x:c r="K17" s="791" t="s">
        <x:v>6129</x:v>
      </x:c>
      <x:c r="L17" s="791" t="s">
        <x:v>186</x:v>
      </x:c>
    </x:row>
    <x:row r="18" ht="15">
      <x:c r="A18" s="795">
        <x:v>7077691</x:v>
      </x:c>
      <x:c r="B18" s="796" t="s">
        <x:v>1028</x:v>
      </x:c>
      <x:c r="C18" s="796" t="s">
        <x:v>1029</x:v>
      </x:c>
      <x:c r="D18" s="796" t="s">
        <x:v>1029</x:v>
      </x:c>
      <x:c r="E18" s="796" t="s">
        <x:v>1030</x:v>
      </x:c>
      <x:c r="F18" s="796" t="s">
        <x:v>1022</x:v>
      </x:c>
      <x:c r="G18" s="796" t="s">
        <x:v>6156</x:v>
      </x:c>
      <x:c r="H18" s="797">
        <x:v>44742</x:v>
      </x:c>
      <x:c r="I18" s="798">
        <x:v>1293.96</x:v>
      </x:c>
      <x:c r="J18" s="796" t="s">
        <x:v>6157</x:v>
      </x:c>
      <x:c r="K18" s="796" t="s">
        <x:v>6129</x:v>
      </x:c>
      <x:c r="L18" s="796" t="s">
        <x:v>6158</x:v>
      </x:c>
      <x:c r="M18" s="799"/>
      <x:c r="N18" s="799"/>
      <x:c r="O18" s="799"/>
      <x:c r="P18" s="799"/>
      <x:c r="Q18" s="799"/>
      <x:c r="R18" s="799"/>
      <x:c r="S18" s="799"/>
      <x:c r="T18" s="799"/>
      <x:c r="U18" s="799"/>
      <x:c r="V18" s="799"/>
      <x:c r="W18" s="799"/>
      <x:c r="X18" s="799"/>
      <x:c r="Y18" s="799"/>
      <x:c r="Z18" s="799"/>
    </x:row>
    <x:row r="19" ht="15">
      <x:c r="A19" s="790">
        <x:v>7077690</x:v>
      </x:c>
      <x:c r="B19" s="791" t="s">
        <x:v>1109</x:v>
      </x:c>
      <x:c r="C19" s="791" t="s">
        <x:v>1029</x:v>
      </x:c>
      <x:c r="D19" s="791" t="s">
        <x:v>1029</x:v>
      </x:c>
      <x:c r="E19" s="791" t="s">
        <x:v>1110</x:v>
      </x:c>
      <x:c r="F19" s="791" t="s">
        <x:v>1022</x:v>
      </x:c>
      <x:c r="G19" s="791" t="s">
        <x:v>1063</x:v>
      </x:c>
      <x:c r="H19" s="792">
        <x:v>44739</x:v>
      </x:c>
      <x:c r="I19" s="793">
        <x:v>1293.95</x:v>
      </x:c>
      <x:c r="J19" s="791" t="s">
        <x:v>6157</x:v>
      </x:c>
      <x:c r="K19" s="791" t="s">
        <x:v>6129</x:v>
      </x:c>
      <x:c r="L19" s="791" t="s">
        <x:v>6159</x:v>
      </x:c>
    </x:row>
    <x:row r="20" ht="15">
      <x:c r="A20" s="790">
        <x:v>7069754</x:v>
      </x:c>
      <x:c r="B20" s="791" t="s">
        <x:v>1094</x:v>
      </x:c>
      <x:c r="C20" s="791" t="s">
        <x:v>6160</x:v>
      </x:c>
      <x:c r="D20" s="791" t="s">
        <x:v>6160</x:v>
      </x:c>
      <x:c r="E20" s="791" t="s">
        <x:v>1097</x:v>
      </x:c>
      <x:c r="F20" s="791" t="s">
        <x:v>1022</x:v>
      </x:c>
      <x:c r="G20" s="791" t="s">
        <x:v>1063</x:v>
      </x:c>
      <x:c r="H20" s="792">
        <x:v>44131</x:v>
      </x:c>
      <x:c r="I20" s="800">
        <x:v>897.98</x:v>
      </x:c>
      <x:c r="J20" s="791" t="s">
        <x:v>6161</x:v>
      </x:c>
      <x:c r="K20" s="791" t="s">
        <x:v>6129</x:v>
      </x:c>
      <x:c r="L20" s="791" t="s">
        <x:v>6162</x:v>
      </x:c>
    </x:row>
    <x:row r="21" ht="15">
      <x:c r="A21" s="790">
        <x:v>7078209</x:v>
      </x:c>
      <x:c r="B21" s="791" t="s">
        <x:v>1115</x:v>
      </x:c>
      <x:c r="C21" s="791" t="s">
        <x:v>1115</x:v>
      </x:c>
      <x:c r="D21" s="791" t="s">
        <x:v>1116</x:v>
      </x:c>
      <x:c r="E21" s="791">
        <x:v>4300503418</x:v>
      </x:c>
      <x:c r="F21" s="791" t="s">
        <x:v>1022</x:v>
      </x:c>
      <x:c r="G21" s="794" t="s">
        <x:v>1063</x:v>
      </x:c>
      <x:c r="H21" s="792">
        <x:v>44776</x:v>
      </x:c>
      <x:c r="I21" s="800">
        <x:v>569.6</x:v>
      </x:c>
      <x:c r="J21" s="791" t="s">
        <x:v>6163</x:v>
      </x:c>
      <x:c r="K21" s="791" t="s">
        <x:v>6129</x:v>
      </x:c>
      <x:c r="L21" s="791" t="s">
        <x:v>6164</x:v>
      </x:c>
    </x:row>
    <x:row r="22" ht="15">
      <x:c r="A22" s="762">
        <x:v>7080176</x:v>
      </x:c>
      <x:c r="B22" s="30" t="s">
        <x:v>1130</x:v>
      </x:c>
      <x:c r="C22" s="30" t="s">
        <x:v>6165</x:v>
      </x:c>
      <x:c r="D22" s="30" t="s">
        <x:v>6165</x:v>
      </x:c>
      <x:c r="L22" s="30" t="s">
        <x:v>6166</x:v>
      </x:c>
    </x:row>
    <x:row r="23">
      <x:c r="A23" s="30">
        <x:v>272692</x:v>
      </x:c>
      <x:c r="L23" s="30" t="s">
        <x:v>6167</x:v>
      </x:c>
    </x:row>
    <x:row r="24">
      <x:c r="A24" s="30">
        <x:v>7080175</x:v>
      </x:c>
      <x:c r="B24" s="30" t="s">
        <x:v>1128</x:v>
      </x:c>
      <x:c r="C24" s="238" t="s">
        <x:v>6165</x:v>
      </x:c>
      <x:c r="D24" s="238" t="s">
        <x:v>6165</x:v>
      </x:c>
      <x:c r="L24" s="30" t="s">
        <x:v>6168</x:v>
      </x:c>
    </x:row>
    <x:row r="25">
      <x:c r="A25" s="30">
        <x:v>7080174</x:v>
      </x:c>
      <x:c r="B25" s="30" t="s">
        <x:v>1126</x:v>
      </x:c>
      <x:c r="C25" s="238" t="s">
        <x:v>6165</x:v>
      </x:c>
      <x:c r="D25" s="238" t="s">
        <x:v>6165</x:v>
      </x:c>
      <x:c r="L25" s="30" t="s">
        <x:v>6169</x:v>
      </x:c>
    </x:row>
    <x:row r="26">
      <x:c r="A26" s="30">
        <x:v>7080173</x:v>
      </x:c>
      <x:c r="B26" s="30" t="s">
        <x:v>1121</x:v>
      </x:c>
      <x:c r="C26" s="238" t="s">
        <x:v>6165</x:v>
      </x:c>
      <x:c r="D26" s="238" t="s">
        <x:v>6165</x:v>
      </x:c>
      <x:c r="L26" s="30" t="s">
        <x:v>6170</x:v>
      </x:c>
    </x:row>
    <x:row r="27">
      <x:c r="A27" s="30">
        <x:v>7069753</x:v>
      </x:c>
      <x:c r="B27" s="30" t="s">
        <x:v>1089</x:v>
      </x:c>
      <x:c r="C27" s="30" t="s">
        <x:v>6171</x:v>
      </x:c>
      <x:c r="D27" s="30" t="s">
        <x:v>6171</x:v>
      </x:c>
      <x:c r="L27" s="30" t="s">
        <x:v>6172</x:v>
      </x:c>
    </x:row>
    <x:row r="28">
      <x:c r="B28" s="30" t="s">
        <x:v>6173</x:v>
      </x:c>
      <x:c r="C28" s="30" t="s">
        <x:v>6174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ColWidth="12.5703125" defaultRowHeight="12.75"/>
  <x:cols>
    <x:col min="2" max="2" width="101.85546875" customWidth="1"/>
  </x:cols>
  <x:sheetData>
    <x:row r="1" ht="15">
      <x:c r="A1" s="397" t="s">
        <x:v>2</x:v>
      </x:c>
      <x:c r="B1" s="397" t="s">
        <x:v>3384</x:v>
      </x:c>
      <x:c r="C1" s="397" t="s">
        <x:v>4</x:v>
      </x:c>
      <x:c r="D1" s="397" t="s">
        <x:v>5</x:v>
      </x:c>
      <x:c r="E1" s="397" t="s">
        <x:v>6</x:v>
      </x:c>
      <x:c r="F1" s="397" t="s">
        <x:v>7</x:v>
      </x:c>
    </x:row>
    <x:row r="2">
      <x:c r="A2" s="30" t="s">
        <x:v>6175</x:v>
      </x:c>
      <x:c r="B2" s="381" t="s">
        <x:v>6176</x:v>
      </x:c>
      <x:c r="C2" s="30" t="s">
        <x:v>30</x:v>
      </x:c>
      <x:c r="D2" s="30">
        <x:v>65.989999999999995</x:v>
      </x:c>
      <x:c r="E2" s="30">
        <x:v>1</x:v>
      </x:c>
      <x:c r="F2" s="30" t="n">
        <x:f t="shared" ref="F2:F3" si="0">D2*E2</x:f>
        <x:v>65.99</x:v>
      </x:c>
    </x:row>
    <x:row r="3">
      <x:c r="A3" s="30" t="s">
        <x:v>6177</x:v>
      </x:c>
      <x:c r="B3" s="381" t="s">
        <x:v>6178</x:v>
      </x:c>
      <x:c r="C3" s="30" t="s">
        <x:v>30</x:v>
      </x:c>
      <x:c r="D3" s="30">
        <x:v>18.899999999999999</x:v>
      </x:c>
      <x:c r="E3" s="30">
        <x:v>3</x:v>
      </x:c>
      <x:c r="F3" s="30">
        <x:f t="shared" si="0"/>
        <x:v>56.699999999999996</x:v>
      </x:c>
    </x:row>
    <x:row r="4">
      <x:c r="A4" s="30" t="s">
        <x:v>6179</x:v>
      </x:c>
      <x:c r="B4" s="381" t="s">
        <x:v>6180</x:v>
      </x:c>
      <x:c r="C4" s="30" t="s">
        <x:v>30</x:v>
      </x:c>
      <x:c r="D4" s="30">
        <x:v>229.99</x:v>
      </x:c>
    </x:row>
    <x:row r="5">
      <x:c r="A5" s="30" t="s">
        <x:v>2291</x:v>
      </x:c>
      <x:c r="B5" s="381" t="s">
        <x:v>6181</x:v>
      </x:c>
      <x:c r="C5" s="30" t="s">
        <x:v>30</x:v>
      </x:c>
      <x:c r="D5" s="30">
        <x:v>267.99</x:v>
      </x:c>
      <x:c r="E5" s="30">
        <x:v>2</x:v>
      </x:c>
    </x:row>
    <x:row r="6">
      <x:c r="A6" s="30" t="s">
        <x:v>6182</x:v>
      </x:c>
      <x:c r="B6" s="381" t="s">
        <x:v>6183</x:v>
      </x:c>
      <x:c r="C6" s="30" t="s">
        <x:v>30</x:v>
      </x:c>
      <x:c r="D6" s="30" t="n">
        <x:f>658.48/2</x:f>
        <x:v>329.24</x:v>
      </x:c>
      <x:c r="E6" s="30">
        <x:v>2</x:v>
      </x:c>
    </x:row>
    <x:row r="7">
      <x:c r="A7" s="30" t="s">
        <x:v>6184</x:v>
      </x:c>
      <x:c r="B7" s="381" t="s">
        <x:v>6185</x:v>
      </x:c>
      <x:c r="C7" s="30" t="s">
        <x:v>30</x:v>
      </x:c>
      <x:c r="E7" s="30">
        <x:v>2</x:v>
      </x:c>
      <x:c r="F7" s="30">
        <x:v>2203.7600000000002</x:v>
      </x:c>
    </x:row>
    <x:row r="8">
      <x:c r="A8" s="30" t="s">
        <x:v>6175</x:v>
      </x:c>
      <x:c r="B8" s="381" t="s">
        <x:v>6186</x:v>
      </x:c>
      <x:c r="C8" s="30" t="s">
        <x:v>2821</x:v>
      </x:c>
      <x:c r="D8" s="30">
        <x:v>99.99</x:v>
      </x:c>
      <x:c r="E8" s="30">
        <x:v>4</x:v>
      </x:c>
      <x:c r="F8" s="30" t="n">
        <x:f t="shared" ref="F8:F9" si="1">D8*E8</x:f>
        <x:v>399.96</x:v>
      </x:c>
    </x:row>
    <x:row r="9">
      <x:c r="A9" s="30" t="s">
        <x:v>6187</x:v>
      </x:c>
      <x:c r="B9" s="381" t="s">
        <x:v>6188</x:v>
      </x:c>
      <x:c r="C9" s="30" t="s">
        <x:v>2821</x:v>
      </x:c>
      <x:c r="D9" s="30">
        <x:v>127.99</x:v>
      </x:c>
      <x:c r="E9" s="30">
        <x:v>3</x:v>
      </x:c>
      <x:c r="F9" s="30">
        <x:f t="shared" si="1"/>
        <x:v>383.96999999999997</x:v>
      </x:c>
    </x:row>
    <x:row r="11">
      <x:c r="A11" s="196" t="s">
        <x:v>6189</x:v>
      </x:c>
    </x:row>
    <x:row r="12">
      <x:c r="A12" s="30" t="s">
        <x:v>6182</x:v>
      </x:c>
      <x:c r="B12" s="381" t="s">
        <x:v>6190</x:v>
      </x:c>
      <x:c r="C12" s="30" t="s">
        <x:v>30</x:v>
      </x:c>
      <x:c r="D12" s="30">
        <x:v>419.99</x:v>
      </x:c>
    </x:row>
    <x:row r="13">
      <x:c r="A13" s="30" t="s">
        <x:v>2291</x:v>
      </x:c>
      <x:c r="B13" s="381" t="s">
        <x:v>3518</x:v>
      </x:c>
      <x:c r="C13" s="30" t="s">
        <x:v>30</x:v>
      </x:c>
    </x:row>
  </x:sheetData>
  <x:hyperlinks>
    <x:hyperlink xmlns:r="http://schemas.openxmlformats.org/officeDocument/2006/relationships" ref="B2" r:id="Rf5393e0d344a40ea"/>
    <x:hyperlink xmlns:r="http://schemas.openxmlformats.org/officeDocument/2006/relationships" ref="B3" r:id="R6f41c34135fa419f"/>
    <x:hyperlink xmlns:r="http://schemas.openxmlformats.org/officeDocument/2006/relationships" ref="B4" r:id="R43918433f86f4790"/>
    <x:hyperlink xmlns:r="http://schemas.openxmlformats.org/officeDocument/2006/relationships" ref="B5" r:id="R952648acba4141ab"/>
    <x:hyperlink xmlns:r="http://schemas.openxmlformats.org/officeDocument/2006/relationships" ref="B6" r:id="Rb97ac8c9bcb64171"/>
    <x:hyperlink xmlns:r="http://schemas.openxmlformats.org/officeDocument/2006/relationships" ref="B7" r:id="R139ee0329a4e4d54"/>
    <x:hyperlink xmlns:r="http://schemas.openxmlformats.org/officeDocument/2006/relationships" ref="B8" r:id="R3b4e6f9dd3874ffa"/>
    <x:hyperlink xmlns:r="http://schemas.openxmlformats.org/officeDocument/2006/relationships" ref="B9" r:id="Rf25d5655534c4627"/>
    <x:hyperlink xmlns:r="http://schemas.openxmlformats.org/officeDocument/2006/relationships" ref="B12" r:id="Rf944727b067e494b"/>
    <x:hyperlink xmlns:r="http://schemas.openxmlformats.org/officeDocument/2006/relationships" ref="B13" r:id="R2e09d3721b8948a4"/>
  </x:hyperlink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ColWidth="12.5703125" defaultRowHeight="12.75"/>
  <x:sheetData>
    <x:row r="1" ht="15.75">
      <x:c r="A1" s="801" t="s">
        <x:v>2</x:v>
      </x:c>
      <x:c r="B1" s="801" t="s">
        <x:v>3384</x:v>
      </x:c>
      <x:c r="C1" s="801" t="s">
        <x:v>4</x:v>
      </x:c>
      <x:c r="D1" s="801" t="s">
        <x:v>5</x:v>
      </x:c>
      <x:c r="E1" s="801" t="s">
        <x:v>6</x:v>
      </x:c>
      <x:c r="F1" s="801" t="s">
        <x:v>7</x:v>
      </x:c>
      <x:c r="G1" s="801" t="s">
        <x:v>4726</x:v>
      </x:c>
      <x:c r="H1" s="801" t="s">
        <x:v>2943</x:v>
      </x:c>
      <x:c r="I1" s="801" t="s">
        <x:v>4108</x:v>
      </x:c>
      <x:c r="J1" s="802" t="s">
        <x:v>4109</x:v>
      </x:c>
      <x:c r="K1" s="802" t="s">
        <x:v>4110</x:v>
      </x:c>
      <x:c r="L1" s="802"/>
      <x:c r="M1" s="739"/>
      <x:c r="N1" s="196"/>
      <x:c r="O1" s="196"/>
      <x:c r="P1" s="196"/>
      <x:c r="Q1" s="196"/>
      <x:c r="R1" s="196"/>
      <x:c r="S1" s="196"/>
      <x:c r="T1" s="196"/>
      <x:c r="U1" s="196"/>
      <x:c r="V1" s="196"/>
      <x:c r="W1" s="196"/>
      <x:c r="X1" s="196"/>
      <x:c r="Y1" s="196"/>
    </x:row>
    <x:row r="2">
      <x:c r="A2" s="196" t="s">
        <x:v>6191</x:v>
      </x:c>
    </x:row>
    <x:row r="3">
      <x:c r="A3" s="30" t="s">
        <x:v>6192</x:v>
      </x:c>
      <x:c r="B3" s="381" t="s">
        <x:v>6193</x:v>
      </x:c>
    </x:row>
    <x:row r="4">
      <x:c r="A4" s="30" t="s">
        <x:v>6194</x:v>
      </x:c>
      <x:c r="B4" s="381" t="s">
        <x:v>6195</x:v>
      </x:c>
    </x:row>
    <x:row r="5">
      <x:c r="A5" s="196" t="s">
        <x:v>6196</x:v>
      </x:c>
    </x:row>
    <x:row r="6">
      <x:c r="A6" s="30" t="s">
        <x:v>6197</x:v>
      </x:c>
      <x:c r="B6" s="381" t="s">
        <x:v>6198</x:v>
      </x:c>
    </x:row>
    <x:row r="9">
      <x:c r="A9" s="196" t="s">
        <x:v>6199</x:v>
      </x:c>
    </x:row>
    <x:row r="10">
      <x:c r="A10" s="30" t="s">
        <x:v>6200</x:v>
      </x:c>
      <x:c r="B10" s="381" t="s">
        <x:v>6201</x:v>
      </x:c>
    </x:row>
    <x:row r="11">
      <x:c r="A11" s="30" t="s">
        <x:v>6202</x:v>
      </x:c>
      <x:c r="B11" s="381" t="s">
        <x:v>6203</x:v>
      </x:c>
    </x:row>
  </x:sheetData>
  <x:hyperlinks>
    <x:hyperlink xmlns:r="http://schemas.openxmlformats.org/officeDocument/2006/relationships" ref="B3" r:id="R0db0a44a6e8c410e"/>
    <x:hyperlink xmlns:r="http://schemas.openxmlformats.org/officeDocument/2006/relationships" ref="B4" r:id="R2d7b410875c840ec"/>
    <x:hyperlink xmlns:r="http://schemas.openxmlformats.org/officeDocument/2006/relationships" ref="B6" r:id="R519a651b55b74ddb"/>
    <x:hyperlink xmlns:r="http://schemas.openxmlformats.org/officeDocument/2006/relationships" ref="B10" r:id="Rb0ba874197c94e74"/>
    <x:hyperlink xmlns:r="http://schemas.openxmlformats.org/officeDocument/2006/relationships" ref="B11" r:id="R06e1ca3b1a9841d5"/>
  </x:hyperlink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ColWidth="12.5703125" defaultRowHeight="12.75"/>
  <x:sheetData>
    <x:row r="1">
      <x:c r="A1" s="30" t="s">
        <x:v>1022</x:v>
      </x:c>
      <x:c r="B1" s="30" t="s">
        <x:v>185</x:v>
      </x:c>
      <x:c r="C1" s="30" t="s">
        <x:v>6204</x:v>
      </x:c>
    </x:row>
    <x:row r="2">
      <x:c r="A2" s="30" t="s">
        <x:v>4822</x:v>
      </x:c>
      <x:c r="B2" s="30" t="s">
        <x:v>509</x:v>
      </x:c>
      <x:c r="C2" s="30" t="s">
        <x:v>6205</x:v>
      </x:c>
    </x:row>
    <x:row r="3">
      <x:c r="A3" s="30" t="s">
        <x:v>6206</x:v>
      </x:c>
      <x:c r="B3" s="30" t="s">
        <x:v>186</x:v>
      </x:c>
      <x:c r="C3" s="30" t="s">
        <x:v>6207</x:v>
      </x:c>
    </x:row>
    <x:row r="4">
      <x:c r="A4" s="30" t="s">
        <x:v>6208</x:v>
      </x:c>
      <x:c r="B4" s="30" t="s">
        <x:v>1189</x:v>
      </x:c>
      <x:c r="C4" s="30" t="s">
        <x:v>6209</x:v>
      </x:c>
    </x:row>
    <x:row r="5">
      <x:c r="A5" s="30" t="s">
        <x:v>4830</x:v>
      </x:c>
      <x:c r="B5" s="30" t="s">
        <x:v>1165</x:v>
      </x:c>
      <x:c r="C5" s="30" t="s">
        <x:v>6210</x:v>
      </x:c>
    </x:row>
    <x:row r="6">
      <x:c r="A6" s="30" t="s">
        <x:v>4844</x:v>
      </x:c>
      <x:c r="B6" s="30" t="s">
        <x:v>939</x:v>
      </x:c>
      <x:c r="C6" s="30" t="s">
        <x:v>6211</x:v>
      </x:c>
    </x:row>
    <x:row r="7">
      <x:c r="A7" s="30" t="s">
        <x:v>6212</x:v>
      </x:c>
      <x:c r="B7" s="30" t="s">
        <x:v>1175</x:v>
      </x:c>
      <x:c r="C7" s="30" t="s">
        <x:v>6213</x:v>
      </x:c>
    </x:row>
    <x:row r="8">
      <x:c r="A8" s="30" t="s">
        <x:v>4832</x:v>
      </x:c>
      <x:c r="B8" s="30" t="s">
        <x:v>17</x:v>
      </x:c>
      <x:c r="C8" s="30" t="s">
        <x:v>6214</x:v>
      </x:c>
    </x:row>
    <x:row r="9">
      <x:c r="A9" s="30" t="s">
        <x:v>6215</x:v>
      </x:c>
      <x:c r="B9" s="30" t="s">
        <x:v>191</x:v>
      </x:c>
      <x:c r="C9" s="30" t="s">
        <x:v>6216</x:v>
      </x:c>
    </x:row>
    <x:row r="10">
      <x:c r="A10" s="30" t="s">
        <x:v>6217</x:v>
      </x:c>
      <x:c r="B10" s="30" t="s">
        <x:v>2071</x:v>
      </x:c>
      <x:c r="C10" s="30" t="s">
        <x:v>6218</x:v>
      </x:c>
    </x:row>
    <x:row r="11">
      <x:c r="A11" s="30" t="s">
        <x:v>6219</x:v>
      </x:c>
      <x:c r="B11" s="30" t="s">
        <x:v>625</x:v>
      </x:c>
      <x:c r="C11" s="30" t="s">
        <x:v>6220</x:v>
      </x:c>
    </x:row>
    <x:row r="12">
      <x:c r="A12" s="30" t="s">
        <x:v>6221</x:v>
      </x:c>
      <x:c r="B12" s="30" t="s">
        <x:v>1870</x:v>
      </x:c>
      <x:c r="C12" s="30" t="s">
        <x:v>6222</x:v>
      </x:c>
    </x:row>
    <x:row r="13">
      <x:c r="A13" s="30" t="s">
        <x:v>5479</x:v>
      </x:c>
      <x:c r="B13" s="30" t="s">
        <x:v>1220</x:v>
      </x:c>
      <x:c r="C13" s="30" t="s">
        <x:v>6223</x:v>
      </x:c>
    </x:row>
    <x:row r="14">
      <x:c r="A14" s="30" t="s">
        <x:v>6224</x:v>
      </x:c>
      <x:c r="B14" s="30" t="s">
        <x:v>422</x:v>
      </x:c>
      <x:c r="C14" s="30" t="s">
        <x:v>6225</x:v>
      </x:c>
    </x:row>
    <x:row r="15">
      <x:c r="A15" s="30" t="s">
        <x:v>6226</x:v>
      </x:c>
      <x:c r="B15" s="30" t="s">
        <x:v>1464</x:v>
      </x:c>
      <x:c r="C15" s="30" t="s">
        <x:v>6227</x:v>
      </x:c>
    </x:row>
    <x:row r="16">
      <x:c r="A16" s="30" t="s">
        <x:v>6228</x:v>
      </x:c>
      <x:c r="B16" s="30" t="s">
        <x:v>56</x:v>
      </x:c>
      <x:c r="C16" s="30" t="s">
        <x:v>6229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2.75"/>
  <x:cols>
    <x:col min="1" max="1" width="11" customWidth="1"/>
    <x:col min="2" max="2" width="26" customWidth="1"/>
    <x:col min="3" max="3" width="66" customWidth="1"/>
    <x:col min="4" max="4" width="44" customWidth="1"/>
    <x:col min="5" max="5" width="22" customWidth="1"/>
    <x:col min="6" max="8" width="13" customWidth="1"/>
    <x:col min="9" max="9" width="72" customWidth="1"/>
    <x:col min="10" max="10" width="14" customWidth="1"/>
    <x:col min="11" max="14" width="13" customWidth="1"/>
  </x:cols>
  <x:sheetData>
    <x:row r="1" ht="20.100000381469727" customHeight="1">
      <x:c r="A1" s="1" t="s">
        <x:v>0</x:v>
      </x:c>
      <x:c r="B1" s="3" t="s">
        <x:v>1</x:v>
      </x:c>
      <x:c r="C1" s="4" t="s">
        <x:v>2</x:v>
      </x:c>
      <x:c r="D1" s="3" t="s">
        <x:v>3</x:v>
      </x:c>
      <x:c r="E1" s="4" t="s">
        <x:v>4</x:v>
      </x:c>
      <x:c r="F1" s="6" t="s">
        <x:v>5</x:v>
      </x:c>
      <x:c r="G1" s="4" t="s">
        <x:v>6</x:v>
      </x:c>
      <x:c r="H1" s="6" t="s">
        <x:v>7</x:v>
      </x:c>
      <x:c r="I1" s="6" t="s">
        <x:v>8</x:v>
      </x:c>
      <x:c r="J1" s="6" t="s">
        <x:v>9</x:v>
      </x:c>
      <x:c r="K1" s="12"/>
      <x:c r="L1" s="3" t="s">
        <x:v>10</x:v>
      </x:c>
      <x:c r="M1" s="16" t="s">
        <x:v>11</x:v>
      </x:c>
      <x:c r="N1" s="16" t="s">
        <x:v>12</x:v>
      </x:c>
    </x:row>
    <x:row r="2" ht="20.100000381469727" customHeight="1">
      <x:c r="A2" s="27" t="s">
        <x:v>6230</x:v>
      </x:c>
      <x:c r="B2" s="246" t="s">
        <x:v>6231</x:v>
      </x:c>
      <x:c r="C2" s="29"/>
      <x:c r="D2" s="18"/>
      <x:c r="E2" s="31"/>
      <x:c r="F2" s="35"/>
      <x:c r="G2" s="36"/>
      <x:c r="H2" s="216"/>
      <x:c r="I2" s="35" t="s">
        <x:v>6232</x:v>
      </x:c>
      <x:c r="J2" s="31"/>
      <x:c r="K2" s="31"/>
      <x:c r="L2" s="31"/>
      <x:c r="M2" s="29"/>
      <x:c r="N2" s="29"/>
    </x:row>
    <x:row r="3" ht="20.100000381469727" customHeight="1">
      <x:c r="A3" s="36" t="s">
        <x:v>0</x:v>
      </x:c>
      <x:c r="B3" s="246" t="s">
        <x:v>1</x:v>
      </x:c>
      <x:c r="C3" s="29" t="s">
        <x:v>2</x:v>
      </x:c>
      <x:c r="D3" s="18" t="s">
        <x:v>3</x:v>
      </x:c>
      <x:c r="E3" s="31" t="s">
        <x:v>4</x:v>
      </x:c>
      <x:c r="F3" s="35" t="s">
        <x:v>5</x:v>
      </x:c>
      <x:c r="G3" s="36" t="s">
        <x:v>6</x:v>
      </x:c>
      <x:c r="H3" s="216" t="s">
        <x:v>7</x:v>
      </x:c>
      <x:c r="I3" s="35" t="s">
        <x:v>8</x:v>
      </x:c>
      <x:c r="J3" s="31" t="s">
        <x:v>9</x:v>
      </x:c>
      <x:c r="K3" s="31"/>
      <x:c r="L3" s="31" t="s">
        <x:v>10</x:v>
      </x:c>
      <x:c r="M3" s="29" t="s">
        <x:v>11</x:v>
      </x:c>
      <x:c r="N3" s="29" t="s">
        <x:v>12</x:v>
      </x:c>
    </x:row>
    <x:row r="4" ht="24" customHeight="1">
      <x:c r="A4" s="805">
        <x:v>1</x:v>
      </x:c>
      <x:c r="B4" s="803" t="s">
        <x:v>6233</x:v>
      </x:c>
      <x:c r="C4" s="804" t="str">
        <x:v>VEX V5 276-2161 Metal &amp; Hardware Kit; 6 kits for Cable-Car Dash, Pinball Lab, Gear Garden, HydroGrab, Crank Critter, and Rescue Hoist</x:v>
      </x:c>
      <x:c r="D4" s="814" t="s">
        <x:v>6234</x:v>
      </x:c>
      <x:c r="E4" s="803" t="s">
        <x:v>6235</x:v>
      </x:c>
      <x:c r="F4" s="806">
        <x:v>99.49</x:v>
      </x:c>
      <x:c r="G4" s="807" t="n">
        <x:v>6</x:v>
      </x:c>
      <x:c r="H4" s="806" t="n">
        <x:f t="shared" ref="H4:H35" si="0">IF(OR(F4="",G4=""),"",F4*G4)</x:f>
        <x:v>596.9399999999999</x:v>
      </x:c>
      <x:c r="I4" s="804" t="s">
        <x:v>6236</x:v>
      </x:c>
      <x:c r="J4" s="805" t="s">
        <x:v>1022</x:v>
      </x:c>
      <x:c r="K4" s="805"/>
      <x:c r="L4" s="805"/>
      <x:c r="M4" s="808" t="b">
        <x:v>0</x:v>
      </x:c>
      <x:c r="N4" s="805"/>
    </x:row>
    <x:row r="5" ht="24" customHeight="1">
      <x:c r="A5" s="805">
        <x:v>2</x:v>
      </x:c>
      <x:c r="B5" s="803" t="s">
        <x:v>6233</x:v>
      </x:c>
      <x:c r="C5" s="804" t="s">
        <x:v>6237</x:v>
      </x:c>
      <x:c r="D5" s="814" t="s">
        <x:v>6238</x:v>
      </x:c>
      <x:c r="E5" s="803" t="s">
        <x:v>6235</x:v>
      </x:c>
      <x:c r="F5" s="806">
        <x:v>36.99</x:v>
      </x:c>
      <x:c r="G5" s="807">
        <x:v>2</x:v>
      </x:c>
      <x:c r="H5" s="806">
        <x:f t="shared" si="0"/>
        <x:v>73.98</x:v>
      </x:c>
      <x:c r="I5" s="804" t="s">
        <x:v>6239</x:v>
      </x:c>
      <x:c r="J5" s="805" t="s">
        <x:v>1022</x:v>
      </x:c>
      <x:c r="K5" s="805"/>
      <x:c r="L5" s="805"/>
      <x:c r="M5" s="808" t="b">
        <x:v>0</x:v>
      </x:c>
      <x:c r="N5" s="805"/>
    </x:row>
    <x:row r="6" ht="15" customHeight="1">
      <x:c r="A6" s="805">
        <x:v>3</x:v>
      </x:c>
      <x:c r="B6" s="803" t="s">
        <x:v>6233</x:v>
      </x:c>
      <x:c r="C6" s="804" t="s">
        <x:v>6240</x:v>
      </x:c>
      <x:c r="D6" s="814" t="s">
        <x:v>6241</x:v>
      </x:c>
      <x:c r="E6" s="803" t="s">
        <x:v>6235</x:v>
      </x:c>
      <x:c r="F6" s="806">
        <x:v>8.49</x:v>
      </x:c>
      <x:c r="G6" s="807">
        <x:v>1</x:v>
      </x:c>
      <x:c r="H6" s="806">
        <x:f t="shared" si="0"/>
        <x:v>8.49</x:v>
      </x:c>
      <x:c r="I6" s="804" t="s">
        <x:v>6242</x:v>
      </x:c>
      <x:c r="J6" s="805" t="s">
        <x:v>1022</x:v>
      </x:c>
      <x:c r="K6" s="805"/>
      <x:c r="L6" s="805"/>
      <x:c r="M6" s="808" t="b">
        <x:v>0</x:v>
      </x:c>
      <x:c r="N6" s="805"/>
    </x:row>
    <x:row r="7" ht="24" customHeight="1">
      <x:c r="A7" s="805">
        <x:v>4</x:v>
      </x:c>
      <x:c r="B7" s="803" t="s">
        <x:v>6233</x:v>
      </x:c>
      <x:c r="C7" s="804" t="str">
        <x:v>VEX V5 276-1546 Winch &amp; Pulley Kit; 4 kits for Cable-Car Dash and Rescue Hoist</x:v>
      </x:c>
      <x:c r="D7" s="814" t="s">
        <x:v>6243</x:v>
      </x:c>
      <x:c r="E7" s="803" t="s">
        <x:v>6235</x:v>
      </x:c>
      <x:c r="F7" s="806">
        <x:v>18.989999999999998</x:v>
      </x:c>
      <x:c r="G7" s="807" t="n">
        <x:v>4</x:v>
      </x:c>
      <x:c r="H7" s="806" t="n">
        <x:f t="shared" si="0">IF(OR(F7="",G7=""),"",F7*G7)</x:f>
        <x:v>75.96</x:v>
      </x:c>
      <x:c r="I7" s="804" t="s">
        <x:v>6244</x:v>
      </x:c>
      <x:c r="J7" s="805" t="s">
        <x:v>1022</x:v>
      </x:c>
      <x:c r="K7" s="805"/>
      <x:c r="L7" s="805"/>
      <x:c r="M7" s="808" t="b">
        <x:v>0</x:v>
      </x:c>
      <x:c r="N7" s="805"/>
    </x:row>
    <x:row r="8" ht="24" customHeight="1">
      <x:c r="A8" s="805">
        <x:v>5</x:v>
      </x:c>
      <x:c r="B8" s="803" t="str">
        <x:v>Ready to price</x:v>
      </x:c>
      <x:c r="C8" s="804" t="s">
        <x:v>6245</x:v>
      </x:c>
      <x:c r="D8" s="814" t="s">
        <x:v>6246</x:v>
      </x:c>
      <x:c r="E8" s="803" t="s">
        <x:v>296</x:v>
      </x:c>
      <x:c r="F8" s="806">
        <x:v>80.599999999999994</x:v>
      </x:c>
      <x:c r="G8" s="807">
        <x:v>2</x:v>
      </x:c>
      <x:c r="H8" s="806">
        <x:f t="shared" si="0"/>
        <x:v>161.19999999999999</x:v>
      </x:c>
      <x:c r="I8" s="804" t="s">
        <x:v>6247</x:v>
      </x:c>
      <x:c r="J8" s="805" t="s">
        <x:v>1022</x:v>
      </x:c>
      <x:c r="K8" s="805"/>
      <x:c r="L8" s="805"/>
      <x:c r="M8" s="808" t="b">
        <x:v>0</x:v>
      </x:c>
      <x:c r="N8" s="805"/>
    </x:row>
    <x:row r="9" ht="24" customHeight="1">
      <x:c r="A9" s="805">
        <x:v>6</x:v>
      </x:c>
      <x:c r="B9" s="803" t="s">
        <x:v>6233</x:v>
      </x:c>
      <x:c r="C9" s="804" t="str">
        <x:v>VEX V5 275-0125 11-in. zip ties, 100-pack; 3 packs, including HydroGrab retention/strain relief</x:v>
      </x:c>
      <x:c r="D9" s="814" t="s">
        <x:v>6248</x:v>
      </x:c>
      <x:c r="E9" s="803" t="s">
        <x:v>6235</x:v>
      </x:c>
      <x:c r="F9" s="806">
        <x:v>8.7899999999999991</x:v>
      </x:c>
      <x:c r="G9" s="807" t="n">
        <x:v>3</x:v>
      </x:c>
      <x:c r="H9" s="806" t="n">
        <x:f t="shared" si="0">IF(OR(F9="",G9=""),"",F9*G9)</x:f>
        <x:v>26.369999999999997</x:v>
      </x:c>
      <x:c r="I9" s="804" t="s">
        <x:v>6249</x:v>
      </x:c>
      <x:c r="J9" s="805" t="s">
        <x:v>1022</x:v>
      </x:c>
      <x:c r="K9" s="805"/>
      <x:c r="L9" s="805"/>
      <x:c r="M9" s="808" t="b">
        <x:v>0</x:v>
      </x:c>
      <x:c r="N9" s="805"/>
    </x:row>
    <x:row r="10" ht="15" customHeight="1">
      <x:c r="A10" s="805">
        <x:v>7</x:v>
      </x:c>
      <x:c r="B10" s="803" t="s">
        <x:v>6233</x:v>
      </x:c>
      <x:c r="C10" s="804" t="str">
        <x:v>VEX V5 276-1382 Tool Kit; 1 shared kit for all VEX-based designs</x:v>
      </x:c>
      <x:c r="D10" s="814" t="s">
        <x:v>6250</x:v>
      </x:c>
      <x:c r="E10" s="803" t="s">
        <x:v>6235</x:v>
      </x:c>
      <x:c r="F10" s="806">
        <x:v>3.79</x:v>
      </x:c>
      <x:c r="G10" s="807">
        <x:v>1</x:v>
      </x:c>
      <x:c r="H10" s="806">
        <x:f t="shared" si="0"/>
        <x:v>3.79</x:v>
      </x:c>
      <x:c r="I10" s="804" t="s">
        <x:v>6251</x:v>
      </x:c>
      <x:c r="J10" s="805" t="s">
        <x:v>1022</x:v>
      </x:c>
      <x:c r="K10" s="805"/>
      <x:c r="L10" s="805"/>
      <x:c r="M10" s="808" t="b">
        <x:v>0</x:v>
      </x:c>
      <x:c r="N10" s="805"/>
    </x:row>
    <x:row r="11" ht="15" customHeight="1">
      <x:c r="A11" s="805">
        <x:v>8</x:v>
      </x:c>
      <x:c r="B11" s="803" t="s">
        <x:v>6233</x:v>
      </x:c>
      <x:c r="C11" s="804" t="s">
        <x:v>6252</x:v>
      </x:c>
      <x:c r="D11" s="814" t="s">
        <x:v>6253</x:v>
      </x:c>
      <x:c r="E11" s="803" t="s">
        <x:v>6235</x:v>
      </x:c>
      <x:c r="F11" s="806">
        <x:v>31.49</x:v>
      </x:c>
      <x:c r="G11" s="807">
        <x:v>2</x:v>
      </x:c>
      <x:c r="H11" s="806">
        <x:f t="shared" si="0"/>
        <x:v>62.98</x:v>
      </x:c>
      <x:c r="I11" s="804" t="s">
        <x:v>6254</x:v>
      </x:c>
      <x:c r="J11" s="805" t="s">
        <x:v>1022</x:v>
      </x:c>
      <x:c r="K11" s="805"/>
      <x:c r="L11" s="805"/>
      <x:c r="M11" s="808" t="b">
        <x:v>0</x:v>
      </x:c>
      <x:c r="N11" s="805"/>
    </x:row>
    <x:row r="12" ht="15" customHeight="1">
      <x:c r="A12" s="805">
        <x:v>9</x:v>
      </x:c>
      <x:c r="B12" s="803" t="s">
        <x:v>6233</x:v>
      </x:c>
      <x:c r="C12" s="804" t="s">
        <x:v>6255</x:v>
      </x:c>
      <x:c r="D12" s="814" t="s">
        <x:v>6256</x:v>
      </x:c>
      <x:c r="E12" s="803" t="s">
        <x:v>6235</x:v>
      </x:c>
      <x:c r="F12" s="806">
        <x:v>7.99</x:v>
      </x:c>
      <x:c r="G12" s="807">
        <x:v>1</x:v>
      </x:c>
      <x:c r="H12" s="806">
        <x:f t="shared" si="0"/>
        <x:v>7.99</x:v>
      </x:c>
      <x:c r="I12" s="804" t="s">
        <x:v>6257</x:v>
      </x:c>
      <x:c r="J12" s="805" t="s">
        <x:v>1022</x:v>
      </x:c>
      <x:c r="K12" s="805"/>
      <x:c r="L12" s="805"/>
      <x:c r="M12" s="808" t="b">
        <x:v>0</x:v>
      </x:c>
      <x:c r="N12" s="805"/>
    </x:row>
    <x:row r="13" ht="15" customHeight="1">
      <x:c r="A13" s="805">
        <x:v>10</x:v>
      </x:c>
      <x:c r="B13" s="803" t="str">
        <x:v>Ready to price</x:v>
      </x:c>
      <x:c r="C13" s="804" t="s">
        <x:v>6258</x:v>
      </x:c>
      <x:c r="D13" s="814" t="s">
        <x:v>6259</x:v>
      </x:c>
      <x:c r="E13" s="803" t="s">
        <x:v>296</x:v>
      </x:c>
      <x:c r="F13" s="806">
        <x:v>17.29</x:v>
      </x:c>
      <x:c r="G13" s="807">
        <x:v>1</x:v>
      </x:c>
      <x:c r="H13" s="806">
        <x:f t="shared" si="0"/>
        <x:v>17.29</x:v>
      </x:c>
      <x:c r="I13" s="804" t="s">
        <x:v>6260</x:v>
      </x:c>
      <x:c r="J13" s="805" t="s">
        <x:v>1022</x:v>
      </x:c>
      <x:c r="K13" s="805"/>
      <x:c r="L13" s="805"/>
      <x:c r="M13" s="808" t="b">
        <x:v>0</x:v>
      </x:c>
      <x:c r="N13" s="805"/>
    </x:row>
    <x:row r="14" ht="15" customHeight="1">
      <x:c r="A14" s="805">
        <x:v>11</x:v>
      </x:c>
      <x:c r="B14" s="803" t="str">
        <x:v>Ready to price</x:v>
      </x:c>
      <x:c r="C14" s="804" t="s">
        <x:v>6261</x:v>
      </x:c>
      <x:c r="D14" s="814" t="s">
        <x:v>6262</x:v>
      </x:c>
      <x:c r="E14" s="803" t="s">
        <x:v>296</x:v>
      </x:c>
      <x:c r="F14" s="806">
        <x:v>15.77</x:v>
      </x:c>
      <x:c r="G14" s="807">
        <x:v>1</x:v>
      </x:c>
      <x:c r="H14" s="806">
        <x:f t="shared" si="0"/>
        <x:v>15.77</x:v>
      </x:c>
      <x:c r="I14" s="804" t="s">
        <x:v>6263</x:v>
      </x:c>
      <x:c r="J14" s="805" t="s">
        <x:v>1022</x:v>
      </x:c>
      <x:c r="K14" s="805"/>
      <x:c r="L14" s="805"/>
      <x:c r="M14" s="808" t="b">
        <x:v>0</x:v>
      </x:c>
      <x:c r="N14" s="805"/>
    </x:row>
    <x:row r="15" ht="15" customHeight="1">
      <x:c r="A15" s="805">
        <x:v>12</x:v>
      </x:c>
      <x:c r="B15" s="803" t="str">
        <x:v>Ready to price</x:v>
      </x:c>
      <x:c r="C15" s="804" t="s">
        <x:v>6264</x:v>
      </x:c>
      <x:c r="D15" s="814" t="s">
        <x:v>6265</x:v>
      </x:c>
      <x:c r="E15" s="803" t="s">
        <x:v>296</x:v>
      </x:c>
      <x:c r="F15" s="806">
        <x:v>2.37</x:v>
      </x:c>
      <x:c r="G15" s="807">
        <x:v>2</x:v>
      </x:c>
      <x:c r="H15" s="806">
        <x:f t="shared" si="0"/>
        <x:v>4.74</x:v>
      </x:c>
      <x:c r="I15" s="804" t="s">
        <x:v>6266</x:v>
      </x:c>
      <x:c r="J15" s="805" t="s">
        <x:v>1022</x:v>
      </x:c>
      <x:c r="K15" s="805"/>
      <x:c r="L15" s="805"/>
      <x:c r="M15" s="808" t="b">
        <x:v>0</x:v>
      </x:c>
      <x:c r="N15" s="805"/>
    </x:row>
    <x:row r="16" ht="15" customHeight="1">
      <x:c r="A16" s="805">
        <x:v>13</x:v>
      </x:c>
      <x:c r="B16" s="803" t="str">
        <x:v>Ready to price</x:v>
      </x:c>
      <x:c r="C16" s="804" t="s">
        <x:v>6267</x:v>
      </x:c>
      <x:c r="D16" s="814" t="s">
        <x:v>6268</x:v>
      </x:c>
      <x:c r="E16" s="803" t="s">
        <x:v>296</x:v>
      </x:c>
      <x:c r="F16" s="806">
        <x:v>1.89</x:v>
      </x:c>
      <x:c r="G16" s="807">
        <x:v>4</x:v>
      </x:c>
      <x:c r="H16" s="806">
        <x:f t="shared" si="0"/>
        <x:v>7.56</x:v>
      </x:c>
      <x:c r="I16" s="804" t="s">
        <x:v>6269</x:v>
      </x:c>
      <x:c r="J16" s="805" t="s">
        <x:v>1022</x:v>
      </x:c>
      <x:c r="K16" s="805"/>
      <x:c r="L16" s="805"/>
      <x:c r="M16" s="808" t="b">
        <x:v>0</x:v>
      </x:c>
      <x:c r="N16" s="805"/>
    </x:row>
    <x:row r="17" s="822" customFormat="1" ht="15" customHeight="1">
      <x:c r="A17" s="815">
        <x:v>14</x:v>
      </x:c>
      <x:c r="B17" s="816" t="str">
        <x:v>Needs distributor price</x:v>
      </x:c>
      <x:c r="C17" s="817" t="str">
        <x:v>3M SJ5012BL Bumpon self-adhesive bumper mini-pack, black, 12.7 mm diameter x 3.5 mm high, 56 pieces</x:v>
      </x:c>
      <x:c r="D17" s="818" t="str">
        <x:v>https://www.3m.com/3M/en_US/p/d/v000057350/</x:v>
      </x:c>
      <x:c r="E17" s="816" t="str">
        <x:v>3M</x:v>
      </x:c>
      <x:c r="F17" s="819"/>
      <x:c r="G17" s="820">
        <x:v>2</x:v>
      </x:c>
      <x:c r="H17" s="819" t="str">
        <x:f t="shared" si="0"/>
      </x:c>
      <x:c r="I17" s="817" t="str">
        <x:v>Pinball targets/cushions and Springy Wobblebot feet/motor cushions. The official 3M page identifies the exact SJ5012BL mini-pack; obtain current distributor price before ordering.</x:v>
      </x:c>
      <x:c r="J17" s="815" t="s">
        <x:v>1022</x:v>
      </x:c>
      <x:c r="K17" s="815"/>
      <x:c r="L17" s="815"/>
      <x:c r="M17" s="821" t="b">
        <x:v>0</x:v>
      </x:c>
      <x:c r="N17" s="815"/>
    </x:row>
    <x:row r="18" ht="15" customHeight="1">
      <x:c r="A18" s="805">
        <x:v>15</x:v>
      </x:c>
      <x:c r="B18" s="803" t="s">
        <x:v>6233</x:v>
      </x:c>
      <x:c r="C18" s="804" t="str">
        <x:v>VEX V5 276-2169 Gear Kit; 3 kits for Gear Garden, Crank Critter, and Rescue Hoist</x:v>
      </x:c>
      <x:c r="D18" s="814" t="s">
        <x:v>6270</x:v>
      </x:c>
      <x:c r="E18" s="803" t="s">
        <x:v>6235</x:v>
      </x:c>
      <x:c r="F18" s="806">
        <x:v>15.99</x:v>
      </x:c>
      <x:c r="G18" s="807" t="n">
        <x:v>3</x:v>
      </x:c>
      <x:c r="H18" s="806" t="n">
        <x:f t="shared" si="0">IF(OR(F18="",G18=""),"",F18*G18)</x:f>
        <x:v>47.97</x:v>
      </x:c>
      <x:c r="I18" s="804" t="s">
        <x:v>6271</x:v>
      </x:c>
      <x:c r="J18" s="805" t="s">
        <x:v>1022</x:v>
      </x:c>
      <x:c r="K18" s="805"/>
      <x:c r="L18" s="805"/>
      <x:c r="M18" s="808" t="b">
        <x:v>0</x:v>
      </x:c>
      <x:c r="N18" s="805"/>
    </x:row>
    <x:row r="19" ht="15" customHeight="1">
      <x:c r="A19" s="805">
        <x:v>16</x:v>
      </x:c>
      <x:c r="B19" s="803" t="s">
        <x:v>6233</x:v>
      </x:c>
      <x:c r="C19" s="804" t="s">
        <x:v>6272</x:v>
      </x:c>
      <x:c r="D19" s="814" t="s">
        <x:v>6248</x:v>
      </x:c>
      <x:c r="E19" s="803" t="s">
        <x:v>6235</x:v>
      </x:c>
      <x:c r="F19" s="806">
        <x:v>6.29</x:v>
      </x:c>
      <x:c r="G19" s="807">
        <x:v>1</x:v>
      </x:c>
      <x:c r="H19" s="806">
        <x:f t="shared" si="0"/>
        <x:v>6.29</x:v>
      </x:c>
      <x:c r="I19" s="804" t="s">
        <x:v>6273</x:v>
      </x:c>
      <x:c r="J19" s="805" t="s">
        <x:v>1022</x:v>
      </x:c>
      <x:c r="K19" s="805"/>
      <x:c r="L19" s="805"/>
      <x:c r="M19" s="808" t="b">
        <x:v>0</x:v>
      </x:c>
      <x:c r="N19" s="805"/>
    </x:row>
    <x:row r="20" ht="24" customHeight="1">
      <x:c r="A20" s="805">
        <x:v>17</x:v>
      </x:c>
      <x:c r="B20" s="803" t="str">
        <x:v>Ready to price</x:v>
      </x:c>
      <x:c r="C20" s="804" t="str">
        <x:v>Vybronics VZ4TL2B0370055L low-current ERM vibration motor, 3 V rated, 0.7 G, wire leads</x:v>
      </x:c>
      <x:c r="D20" s="814" t="str">
        <x:v>https://www.digikey.com/en/products/detail/vybronics-inc/VZ4TL2B0370055L/15220806</x:v>
      </x:c>
      <x:c r="E20" s="803" t="str">
        <x:v>DigiKey</x:v>
      </x:c>
      <x:c r="F20" s="806" t="n">
        <x:v>3.11</x:v>
      </x:c>
      <x:c r="G20" s="807">
        <x:v>1</x:v>
      </x:c>
      <x:c r="H20" s="806" t="n">
        <x:f t="shared" si="0">IF(OR(F20="",G20=""),"",F20*G20)</x:f>
        <x:v>3.11</x:v>
      </x:c>
      <x:c r="I20" s="804" t="str">
        <x:v>Springy Wobblebot actuator. DigiKey lists it in stock; the manufacturer series operates from 2.2 to 3.6 V, compatible with two NiMH cells (2.4 V nominal).</x:v>
      </x:c>
      <x:c r="J20" s="805" t="s">
        <x:v>1022</x:v>
      </x:c>
      <x:c r="K20" s="805"/>
      <x:c r="L20" s="805"/>
      <x:c r="M20" s="808" t="b">
        <x:v>0</x:v>
      </x:c>
      <x:c r="N20" s="805"/>
    </x:row>
    <x:row r="21" ht="36" customHeight="1">
      <x:c r="A21" s="805">
        <x:v>18</x:v>
      </x:c>
      <x:c r="B21" s="803" t="str">
        <x:v>Ready to price</x:v>
      </x:c>
      <x:c r="C21" s="804" t="str">
        <x:v>Keystone 2490SW covered 2xAA battery holder with on/off switch and 6 in. leads</x:v>
      </x:c>
      <x:c r="D21" s="814" t="str">
        <x:v>https://www.digikey.com/en/products/detail/keystone-electronics/2490SW/12751690</x:v>
      </x:c>
      <x:c r="E21" s="803" t="str">
        <x:v>DigiKey</x:v>
      </x:c>
      <x:c r="F21" s="806" t="n">
        <x:v>3.34</x:v>
      </x:c>
      <x:c r="G21" s="807">
        <x:v>1</x:v>
      </x:c>
      <x:c r="H21" s="806" t="n">
        <x:f t="shared" si="0">IF(OR(F21="",G21=""),"",F21*G21)</x:f>
        <x:v>3.34</x:v>
      </x:c>
      <x:c r="I21" s="804" t="str">
        <x:v>Switched 2xAA holder for Springy Wobblebot. Add the specified insulated alligator lead set for tool-free connection.</x:v>
      </x:c>
      <x:c r="J21" s="805" t="s">
        <x:v>1022</x:v>
      </x:c>
      <x:c r="K21" s="805"/>
      <x:c r="L21" s="805"/>
      <x:c r="M21" s="808" t="b">
        <x:v>0</x:v>
      </x:c>
      <x:c r="N21" s="805"/>
    </x:row>
    <x:row r="22" ht="24" customHeight="1">
      <x:c r="A22" s="805">
        <x:v>19</x:v>
      </x:c>
      <x:c r="B22" s="803" t="str">
        <x:v>Ready to price</x:v>
      </x:c>
      <x:c r="C22" s="804" t="str">
        <x:v>Panasonic eneloop BK-3MCCA4BA AA NiMH rechargeable batteries, 4-pack, 1.2 V/cell (Amazon ASIN B00JHKSN76)</x:v>
      </x:c>
      <x:c r="D22" s="814" t="str">
        <x:v>https://www.amazon.com/dp/B00JHKSN76</x:v>
      </x:c>
      <x:c r="E22" s="803" t="str">
        <x:v>Amazon</x:v>
      </x:c>
      <x:c r="F22" s="806" t="n">
        <x:v>14.9</x:v>
      </x:c>
      <x:c r="G22" s="807">
        <x:v>1</x:v>
      </x:c>
      <x:c r="H22" s="806" t="n">
        <x:f t="shared" si="0">IF(OR(F22="",G22=""),"",F22*G22)</x:f>
        <x:v>14.9</x:v>
      </x:c>
      <x:c r="I22" s="804" t="str">
        <x:v>Two cells provide the 2.4 V nominal Springy Wobblebot supply; two cells remain as spares. Marketplace price is a time-sensitive reference; confirm at checkout.</x:v>
      </x:c>
      <x:c r="J22" s="805" t="s">
        <x:v>1022</x:v>
      </x:c>
      <x:c r="K22" s="805"/>
      <x:c r="L22" s="805"/>
      <x:c r="M22" s="808" t="b">
        <x:v>0</x:v>
      </x:c>
      <x:c r="N22" s="805"/>
    </x:row>
    <x:row r="23" ht="24" customHeight="1">
      <x:c r="A23" s="805">
        <x:v>20</x:v>
      </x:c>
      <x:c r="B23" s="803" t="str">
        <x:v>Ready to price</x:v>
      </x:c>
      <x:c r="C23" s="804" t="str">
        <x:v>Panasonic eneloop BQ-CC55SBA individual-cell AA/AAA NiMH quick charger (Amazon ASIN B01G4T230U)</x:v>
      </x:c>
      <x:c r="D23" s="814" t="str">
        <x:v>https://www.amazon.com/dp/B01G4T230U</x:v>
      </x:c>
      <x:c r="E23" s="803" t="str">
        <x:v>Amazon</x:v>
      </x:c>
      <x:c r="F23" s="806" t="n">
        <x:v>23.05</x:v>
      </x:c>
      <x:c r="G23" s="807">
        <x:v>1</x:v>
      </x:c>
      <x:c r="H23" s="806" t="n">
        <x:f t="shared" si="0">IF(OR(F23="",G23=""),"",F23*G23)</x:f>
        <x:v>23.05</x:v>
      </x:c>
      <x:c r="I23" s="804" t="str">
        <x:v>Shared charger for Springy Wobblebot sessions. Marketplace price is a time-sensitive reference; confirm at checkout.</x:v>
      </x:c>
      <x:c r="J23" s="805" t="s">
        <x:v>1022</x:v>
      </x:c>
      <x:c r="K23" s="805"/>
      <x:c r="L23" s="805"/>
      <x:c r="M23" s="808" t="b">
        <x:v>0</x:v>
      </x:c>
      <x:c r="N23" s="805"/>
    </x:row>
    <x:row r="24" ht="24" customHeight="1">
      <x:c r="A24" s="805">
        <x:v>21</x:v>
      </x:c>
      <x:c r="B24" s="803" t="str">
        <x:v>Ready to price</x:v>
      </x:c>
      <x:c r="C24" s="804" t="s">
        <x:v>6274</x:v>
      </x:c>
      <x:c r="D24" s="814" t="s">
        <x:v>6275</x:v>
      </x:c>
      <x:c r="E24" s="803" t="s">
        <x:v>296</x:v>
      </x:c>
      <x:c r="F24" s="806">
        <x:v>105.84</x:v>
      </x:c>
      <x:c r="G24" s="807">
        <x:v>1</x:v>
      </x:c>
      <x:c r="H24" s="806">
        <x:f t="shared" si="0"/>
        <x:v>105.84</x:v>
      </x:c>
      <x:c r="I24" s="804" t="s">
        <x:v>6276</x:v>
      </x:c>
      <x:c r="J24" s="805" t="s">
        <x:v>1022</x:v>
      </x:c>
      <x:c r="K24" s="805"/>
      <x:c r="L24" s="805"/>
      <x:c r="M24" s="808" t="b">
        <x:v>0</x:v>
      </x:c>
      <x:c r="N24" s="805"/>
    </x:row>
    <x:row r="25" ht="24" customHeight="1">
      <x:c r="A25" s="805">
        <x:v>22</x:v>
      </x:c>
      <x:c r="B25" s="803" t="str">
        <x:v>Ready to price</x:v>
      </x:c>
      <x:c r="C25" s="804" t="s">
        <x:v>6277</x:v>
      </x:c>
      <x:c r="D25" s="814" t="s">
        <x:v>6278</x:v>
      </x:c>
      <x:c r="E25" s="803" t="s">
        <x:v>4196</x:v>
      </x:c>
      <x:c r="F25" s="806">
        <x:v>124.57</x:v>
      </x:c>
      <x:c r="G25" s="807">
        <x:v>1</x:v>
      </x:c>
      <x:c r="H25" s="806">
        <x:f t="shared" si="0"/>
        <x:v>124.57</x:v>
      </x:c>
      <x:c r="I25" s="804" t="s">
        <x:v>6279</x:v>
      </x:c>
      <x:c r="J25" s="805" t="s">
        <x:v>1022</x:v>
      </x:c>
      <x:c r="K25" s="805"/>
      <x:c r="L25" s="805"/>
      <x:c r="M25" s="808" t="b">
        <x:v>0</x:v>
      </x:c>
      <x:c r="N25" s="805"/>
    </x:row>
    <x:row r="26" ht="24" customHeight="1">
      <x:c r="A26" s="805">
        <x:v>23</x:v>
      </x:c>
      <x:c r="B26" s="803" t="str">
        <x:v>Ready to price</x:v>
      </x:c>
      <x:c r="C26" s="804" t="s">
        <x:v>6280</x:v>
      </x:c>
      <x:c r="D26" s="814" t="s">
        <x:v>6281</x:v>
      </x:c>
      <x:c r="E26" s="803" t="s">
        <x:v>4196</x:v>
      </x:c>
      <x:c r="F26" s="806">
        <x:v>37.82</x:v>
      </x:c>
      <x:c r="G26" s="807">
        <x:v>1</x:v>
      </x:c>
      <x:c r="H26" s="806">
        <x:f t="shared" si="0"/>
        <x:v>37.82</x:v>
      </x:c>
      <x:c r="I26" s="804" t="s">
        <x:v>6282</x:v>
      </x:c>
      <x:c r="J26" s="805" t="s">
        <x:v>1022</x:v>
      </x:c>
      <x:c r="K26" s="805"/>
      <x:c r="L26" s="805"/>
      <x:c r="M26" s="808" t="b">
        <x:v>0</x:v>
      </x:c>
      <x:c r="N26" s="805"/>
    </x:row>
    <x:row r="27" ht="15" customHeight="1">
      <x:c r="A27" s="805">
        <x:v>24</x:v>
      </x:c>
      <x:c r="B27" s="803" t="str">
        <x:v>Ready to price</x:v>
      </x:c>
      <x:c r="C27" s="804" t="s">
        <x:v>6283</x:v>
      </x:c>
      <x:c r="D27" s="814" t="s">
        <x:v>6284</x:v>
      </x:c>
      <x:c r="E27" s="803" t="s">
        <x:v>4196</x:v>
      </x:c>
      <x:c r="F27" s="806">
        <x:v>16.489999999999998</x:v>
      </x:c>
      <x:c r="G27" s="807">
        <x:v>1</x:v>
      </x:c>
      <x:c r="H27" s="806">
        <x:f t="shared" si="0"/>
        <x:v>16.489999999999998</x:v>
      </x:c>
      <x:c r="I27" s="804" t="s">
        <x:v>6285</x:v>
      </x:c>
      <x:c r="J27" s="805" t="s">
        <x:v>1022</x:v>
      </x:c>
      <x:c r="K27" s="805"/>
      <x:c r="L27" s="805"/>
      <x:c r="M27" s="808" t="b">
        <x:v>0</x:v>
      </x:c>
      <x:c r="N27" s="805"/>
    </x:row>
    <x:row r="28" ht="15" customHeight="1">
      <x:c r="A28" s="805">
        <x:v>25</x:v>
      </x:c>
      <x:c r="B28" s="803" t="str">
        <x:v>Ready to price</x:v>
      </x:c>
      <x:c r="C28" s="804" t="s">
        <x:v>6286</x:v>
      </x:c>
      <x:c r="D28" s="814" t="s">
        <x:v>6287</x:v>
      </x:c>
      <x:c r="E28" s="803" t="s">
        <x:v>4196</x:v>
      </x:c>
      <x:c r="F28" s="806">
        <x:v>19.100000000000001</x:v>
      </x:c>
      <x:c r="G28" s="807">
        <x:v>1</x:v>
      </x:c>
      <x:c r="H28" s="806">
        <x:f t="shared" si="0"/>
        <x:v>19.100000000000001</x:v>
      </x:c>
      <x:c r="I28" s="804" t="s">
        <x:v>6288</x:v>
      </x:c>
      <x:c r="J28" s="805" t="s">
        <x:v>1022</x:v>
      </x:c>
      <x:c r="K28" s="805"/>
      <x:c r="L28" s="805"/>
      <x:c r="M28" s="808" t="b">
        <x:v>0</x:v>
      </x:c>
      <x:c r="N28" s="805"/>
    </x:row>
    <x:row r="29" ht="24" customHeight="1">
      <x:c r="A29" s="805">
        <x:v>26</x:v>
      </x:c>
      <x:c r="B29" s="803" t="str">
        <x:v>Ready to price</x:v>
      </x:c>
      <x:c r="C29" s="804" t="s">
        <x:v>6289</x:v>
      </x:c>
      <x:c r="D29" s="814" t="s">
        <x:v>6290</x:v>
      </x:c>
      <x:c r="E29" s="803" t="s">
        <x:v>4196</x:v>
      </x:c>
      <x:c r="F29" s="806">
        <x:v>35.01</x:v>
      </x:c>
      <x:c r="G29" s="807">
        <x:v>1</x:v>
      </x:c>
      <x:c r="H29" s="806">
        <x:f t="shared" si="0"/>
        <x:v>35.01</x:v>
      </x:c>
      <x:c r="I29" s="804" t="s">
        <x:v>6291</x:v>
      </x:c>
      <x:c r="J29" s="805" t="s">
        <x:v>1022</x:v>
      </x:c>
      <x:c r="K29" s="805"/>
      <x:c r="L29" s="805"/>
      <x:c r="M29" s="808" t="b">
        <x:v>0</x:v>
      </x:c>
      <x:c r="N29" s="805"/>
    </x:row>
    <x:row r="30" ht="24" hidden="0" customHeight="1">
      <x:c r="A30" s="805" t="n">
        <x:v>27</x:v>
      </x:c>
      <x:c r="B30" s="803" t="str">
        <x:v>Ready to price</x:v>
      </x:c>
      <x:c r="C30" s="804" t="str">
        <x:v>VEX V5 276-2045 Advanced Mechanics and Motion Kit; 1 shared kit for Crank Critter and Rescue Hoist</x:v>
      </x:c>
      <x:c r="D30" s="814" t="str">
        <x:v>https://www.vexrobotics.com/276-2045.html</x:v>
      </x:c>
      <x:c r="E30" s="803" t="str">
        <x:v>VEX Robotics</x:v>
      </x:c>
      <x:c r="F30" s="806" t="n">
        <x:v>30.89</x:v>
      </x:c>
      <x:c r="G30" s="807" t="n">
        <x:v>1</x:v>
      </x:c>
      <x:c r="H30" s="806" t="n">
        <x:f t="shared" si="0">IF(OR(F30="",G30=""),"",F30*G30)</x:f>
        <x:v>30.89</x:v>
      </x:c>
      <x:c r="I30" s="804" t="s">
        <x:v>6292</x:v>
      </x:c>
      <x:c r="J30" s="805" t="s">
        <x:v>1022</x:v>
      </x:c>
      <x:c r="K30" s="805"/>
      <x:c r="L30" s="805"/>
      <x:c r="M30" s="808" t="b">
        <x:v>0</x:v>
      </x:c>
      <x:c r="N30" s="805"/>
    </x:row>
    <x:row r="31" ht="12.75" hidden="0" customHeight="1">
      <x:c r="A31" s="805" t="n">
        <x:v>28</x:v>
      </x:c>
      <x:c r="B31" s="803" t="str">
        <x:v>Ready to price</x:v>
      </x:c>
      <x:c r="C31" s="804" t="str">
        <x:v>VEX V5 276-6010 Claw Kit v2; 1 kit for HydroGrab</x:v>
      </x:c>
      <x:c r="D31" s="814" t="str">
        <x:v>https://www.vexrobotics.com/276-6010.html</x:v>
      </x:c>
      <x:c r="E31" s="803" t="str">
        <x:v>VEX Robotics</x:v>
      </x:c>
      <x:c r="F31" s="806" t="n">
        <x:v>24.49</x:v>
      </x:c>
      <x:c r="G31" s="807" t="n">
        <x:v>1</x:v>
      </x:c>
      <x:c r="H31" s="806" t="n">
        <x:f t="shared" si="0">IF(OR(F31="",G31=""),"",F31*G31)</x:f>
        <x:v>24.49</x:v>
      </x:c>
      <x:c r="I31" s="804" t="s">
        <x:v>6293</x:v>
      </x:c>
      <x:c r="J31" s="805" t="s">
        <x:v>1022</x:v>
      </x:c>
      <x:c r="K31" s="805"/>
      <x:c r="L31" s="805"/>
      <x:c r="M31" s="808" t="b">
        <x:v>0</x:v>
      </x:c>
      <x:c r="N31" s="805"/>
    </x:row>
    <x:row r="32" ht="24" hidden="0" customHeight="1">
      <x:c r="A32" s="805" t="n">
        <x:v>29</x:v>
      </x:c>
      <x:c r="B32" s="803" t="str">
        <x:v>Ready to price</x:v>
      </x:c>
      <x:c r="C32" s="804" t="str">
        <x:v>Yalomi 20 mL Luer-lock syringe without needle, 30-pack (Amazon ASIN B0DXMZ7XLW); use 6 for HydroGrab</x:v>
      </x:c>
      <x:c r="D32" s="814" t="str">
        <x:v>https://www.amazon.com/dp/B0DXMZ7XLW</x:v>
      </x:c>
      <x:c r="E32" s="803" t="str">
        <x:v>Amazon</x:v>
      </x:c>
      <x:c r="F32" s="806" t="n">
        <x:v>20.26</x:v>
      </x:c>
      <x:c r="G32" s="807" t="n">
        <x:v>1</x:v>
      </x:c>
      <x:c r="H32" s="806" t="n">
        <x:f t="shared" si="0">IF(OR(F32="",G32=""),"",F32*G32)</x:f>
        <x:v>20.26</x:v>
      </x:c>
      <x:c r="I32" s="804" t="s">
        <x:v>6294</x:v>
      </x:c>
      <x:c r="J32" s="805" t="s">
        <x:v>1022</x:v>
      </x:c>
      <x:c r="K32" s="805"/>
      <x:c r="L32" s="805"/>
      <x:c r="M32" s="808" t="b">
        <x:v>0</x:v>
      </x:c>
      <x:c r="N32" s="805"/>
    </x:row>
    <x:row r="33" ht="24" hidden="0" customHeight="1">
      <x:c r="A33" s="805" t="n">
        <x:v>30</x:v>
      </x:c>
      <x:c r="B33" s="803" t="str">
        <x:v>Ready to price</x:v>
      </x:c>
      <x:c r="C33" s="804" t="str">
        <x:v>39-in. Luer extension set, 10-pack (Amazon ASIN B0GSVQK5WJ); use 3 uncut lines for HydroGrab</x:v>
      </x:c>
      <x:c r="D33" s="814" t="str">
        <x:v>https://www.amazon.com/dp/B0GSVQK5WJ</x:v>
      </x:c>
      <x:c r="E33" s="803" t="str">
        <x:v>Amazon</x:v>
      </x:c>
      <x:c r="F33" s="806" t="n">
        <x:v>26.99</x:v>
      </x:c>
      <x:c r="G33" s="807" t="n">
        <x:v>1</x:v>
      </x:c>
      <x:c r="H33" s="806" t="n">
        <x:f t="shared" si="0">IF(OR(F33="",G33=""),"",F33*G33)</x:f>
        <x:v>26.99</x:v>
      </x:c>
      <x:c r="I33" s="804" t="s">
        <x:v>6295</x:v>
      </x:c>
      <x:c r="J33" s="805" t="s">
        <x:v>1022</x:v>
      </x:c>
      <x:c r="K33" s="805"/>
      <x:c r="L33" s="805"/>
      <x:c r="M33" s="808" t="b">
        <x:v>0</x:v>
      </x:c>
      <x:c r="N33" s="805"/>
    </x:row>
    <x:row r="34" ht="24" hidden="0" customHeight="1">
      <x:c r="A34" s="805" t="n">
        <x:v>31</x:v>
      </x:c>
      <x:c r="B34" s="803" t="str">
        <x:v>Ready to price</x:v>
      </x:c>
      <x:c r="C34" s="804" t="str">
        <x:v>Polypropylene female-to-female Luer-lock syringe coupler, 10-pack (Amazon ASIN B01KY6X6CS); HydroGrab contingency coupling</x:v>
      </x:c>
      <x:c r="D34" s="814" t="str">
        <x:v>https://www.amazon.com/dp/B01KY6X6CS</x:v>
      </x:c>
      <x:c r="E34" s="803" t="str">
        <x:v>Amazon</x:v>
      </x:c>
      <x:c r="F34" s="806" t="n">
        <x:v>9.99</x:v>
      </x:c>
      <x:c r="G34" s="807" t="n">
        <x:v>1</x:v>
      </x:c>
      <x:c r="H34" s="806" t="n">
        <x:f t="shared" si="0">IF(OR(F34="",G34=""),"",F34*G34)</x:f>
        <x:v>9.99</x:v>
      </x:c>
      <x:c r="I34" s="804" t="s">
        <x:v>6296</x:v>
      </x:c>
      <x:c r="J34" s="805" t="s">
        <x:v>1022</x:v>
      </x:c>
      <x:c r="K34" s="805"/>
      <x:c r="L34" s="805"/>
      <x:c r="M34" s="808" t="b">
        <x:v>0</x:v>
      </x:c>
      <x:c r="N34" s="805"/>
    </x:row>
    <x:row r="35" ht="24" hidden="0" customHeight="1">
      <x:c r="A35" s="805" t="n">
        <x:v>32</x:v>
      </x:c>
      <x:c r="B35" s="803" t="str">
        <x:v>Ready to price</x:v>
      </x:c>
      <x:c r="C35" s="804" t="str">
        <x:v>McMaster-Carr 1914T65 legal-for-trade hanging test weight, 100 g, traceable calibration certificate; Rescue Hoist load</x:v>
      </x:c>
      <x:c r="D35" s="814" t="str">
        <x:v>https://www.mcmaster.com/1914T65/</x:v>
      </x:c>
      <x:c r="E35" s="803" t="str">
        <x:v>McMaster-Carr</x:v>
      </x:c>
      <x:c r="F35" s="806" t="n">
        <x:v>199.12</x:v>
      </x:c>
      <x:c r="G35" s="807" t="n">
        <x:v>1</x:v>
      </x:c>
      <x:c r="H35" s="806" t="n">
        <x:f t="shared" si="0">IF(OR(F35="",G35=""),"",F35*G35)</x:f>
        <x:v>199.12</x:v>
      </x:c>
      <x:c r="I35" s="804" t="s">
        <x:v>6297</x:v>
      </x:c>
      <x:c r="J35" s="805" t="s">
        <x:v>1022</x:v>
      </x:c>
      <x:c r="K35" s="805"/>
      <x:c r="L35" s="805"/>
      <x:c r="M35" s="808" t="b">
        <x:v>0</x:v>
      </x:c>
      <x:c r="N35" s="805"/>
    </x:row>
    <x:row r="36" ht="24" hidden="0" customHeight="1">
      <x:c r="A36" s="805" t="n">
        <x:v>33</x:v>
      </x:c>
      <x:c r="B36" s="803" t="str">
        <x:v>Ready to price</x:v>
      </x:c>
      <x:c r="C36" s="804" t="str">
        <x:v>Adafruit 4100 insulated alligator-to-alligator test lead set, six 18 in. leads (DigiKey 1528-2853-ND)</x:v>
      </x:c>
      <x:c r="D36" s="814" t="str">
        <x:v>https://www.digikey.com/en/products/detail/adafruit-industries-llc/4100/9919540</x:v>
      </x:c>
      <x:c r="E36" s="803" t="str">
        <x:v>DigiKey</x:v>
      </x:c>
      <x:c r="F36" s="806" t="n">
        <x:v>2.95</x:v>
      </x:c>
      <x:c r="G36" s="807" t="n">
        <x:v>1</x:v>
      </x:c>
      <x:c r="H36" s="806" t="n">
        <x:f t="shared" ref="H36:H54" si="1">IF(OR(F36="",G36=""),"",F36*G36)</x:f>
        <x:v>2.95</x:v>
      </x:c>
      <x:c r="I36" s="804" t="s">
        <x:v>6298</x:v>
      </x:c>
      <x:c r="J36" s="805" t="s">
        <x:v>1022</x:v>
      </x:c>
      <x:c r="K36" s="805"/>
      <x:c r="L36" s="805"/>
      <x:c r="M36" s="808" t="b">
        <x:v>0</x:v>
      </x:c>
      <x:c r="N36" s="805"/>
    </x:row>
    <x:row r="37" ht="15" customHeight="1">
      <x:c r="A37" s="805"/>
      <x:c r="B37" s="803"/>
      <x:c r="C37" s="804"/>
      <x:c r="D37" s="804"/>
      <x:c r="E37" s="803"/>
      <x:c r="F37" s="806"/>
      <x:c r="G37" s="807"/>
      <x:c r="H37" s="806" t="str">
        <x:f t="shared" si="1"/>
      </x:c>
      <x:c r="I37" s="804" t="s">
        <x:v>6299</x:v>
      </x:c>
      <x:c r="J37" s="805" t="s">
        <x:v>1022</x:v>
      </x:c>
      <x:c r="K37" s="805"/>
      <x:c r="L37" s="805"/>
      <x:c r="M37" s="808" t="b">
        <x:v>0</x:v>
      </x:c>
      <x:c r="N37" s="805"/>
    </x:row>
    <x:row r="38" ht="15" customHeight="1">
      <x:c r="A38" s="805"/>
      <x:c r="B38" s="803"/>
      <x:c r="C38" s="804"/>
      <x:c r="D38" s="814"/>
      <x:c r="E38" s="803"/>
      <x:c r="F38" s="806"/>
      <x:c r="G38" s="807"/>
      <x:c r="H38" s="806" t="str">
        <x:f t="shared" si="1"/>
      </x:c>
      <x:c r="I38" s="804" t="s">
        <x:v>6295</x:v>
      </x:c>
      <x:c r="J38" s="805" t="s">
        <x:v>1022</x:v>
      </x:c>
      <x:c r="K38" s="805"/>
      <x:c r="L38" s="805"/>
      <x:c r="M38" s="808" t="b">
        <x:v>0</x:v>
      </x:c>
      <x:c r="N38" s="805"/>
    </x:row>
    <x:row r="39" ht="15" customHeight="1">
      <x:c r="A39" s="805"/>
      <x:c r="B39" s="803"/>
      <x:c r="C39" s="804"/>
      <x:c r="D39" s="814"/>
      <x:c r="E39" s="803"/>
      <x:c r="F39" s="806"/>
      <x:c r="G39" s="807"/>
      <x:c r="H39" s="806" t="str">
        <x:f t="shared" si="1"/>
      </x:c>
      <x:c r="I39" s="804" t="s">
        <x:v>6300</x:v>
      </x:c>
      <x:c r="J39" s="805" t="s">
        <x:v>1022</x:v>
      </x:c>
      <x:c r="K39" s="805"/>
      <x:c r="L39" s="805"/>
      <x:c r="M39" s="808" t="b">
        <x:v>0</x:v>
      </x:c>
      <x:c r="N39" s="805"/>
    </x:row>
    <x:row r="40" ht="15" customHeight="1">
      <x:c r="A40" s="805"/>
      <x:c r="B40" s="803"/>
      <x:c r="C40" s="804"/>
      <x:c r="D40" s="814"/>
      <x:c r="E40" s="803"/>
      <x:c r="F40" s="806"/>
      <x:c r="G40" s="807"/>
      <x:c r="H40" s="806" t="str">
        <x:f t="shared" si="1"/>
      </x:c>
      <x:c r="I40" s="804" t="s">
        <x:v>6301</x:v>
      </x:c>
      <x:c r="J40" s="805" t="s">
        <x:v>1022</x:v>
      </x:c>
      <x:c r="K40" s="805"/>
      <x:c r="L40" s="805"/>
      <x:c r="M40" s="808" t="b">
        <x:v>0</x:v>
      </x:c>
      <x:c r="N40" s="805"/>
    </x:row>
    <x:row r="41" ht="24" customHeight="1">
      <x:c r="A41" s="805"/>
      <x:c r="B41" s="803"/>
      <x:c r="C41" s="804"/>
      <x:c r="D41" s="814"/>
      <x:c r="E41" s="803"/>
      <x:c r="F41" s="806"/>
      <x:c r="G41" s="807"/>
      <x:c r="H41" s="806" t="str">
        <x:f t="shared" si="1"/>
      </x:c>
      <x:c r="I41" s="804" t="s">
        <x:v>6302</x:v>
      </x:c>
      <x:c r="J41" s="805" t="s">
        <x:v>1022</x:v>
      </x:c>
      <x:c r="K41" s="805"/>
      <x:c r="L41" s="805"/>
      <x:c r="M41" s="808" t="b">
        <x:v>0</x:v>
      </x:c>
      <x:c r="N41" s="805"/>
    </x:row>
    <x:row r="42" ht="15" customHeight="1">
      <x:c r="A42" s="805"/>
      <x:c r="B42" s="803"/>
      <x:c r="C42" s="804"/>
      <x:c r="D42" s="804"/>
      <x:c r="E42" s="803"/>
      <x:c r="F42" s="806"/>
      <x:c r="G42" s="807"/>
      <x:c r="H42" s="806" t="str">
        <x:f t="shared" si="1"/>
      </x:c>
      <x:c r="I42" s="804" t="s">
        <x:v>6303</x:v>
      </x:c>
      <x:c r="J42" s="805" t="s">
        <x:v>1022</x:v>
      </x:c>
      <x:c r="K42" s="805"/>
      <x:c r="L42" s="805"/>
      <x:c r="M42" s="808" t="b">
        <x:v>0</x:v>
      </x:c>
      <x:c r="N42" s="805"/>
    </x:row>
    <x:row r="43" ht="15" customHeight="1">
      <x:c r="A43" s="805"/>
      <x:c r="B43" s="803"/>
      <x:c r="C43" s="804"/>
      <x:c r="D43" s="814"/>
      <x:c r="E43" s="803"/>
      <x:c r="F43" s="806"/>
      <x:c r="G43" s="807"/>
      <x:c r="H43" s="806" t="str">
        <x:f t="shared" si="1"/>
      </x:c>
      <x:c r="I43" s="804" t="s">
        <x:v>6298</x:v>
      </x:c>
      <x:c r="J43" s="805" t="s">
        <x:v>1022</x:v>
      </x:c>
      <x:c r="K43" s="805"/>
      <x:c r="L43" s="805"/>
      <x:c r="M43" s="808" t="b">
        <x:v>0</x:v>
      </x:c>
      <x:c r="N43" s="805"/>
    </x:row>
    <x:row r="44" ht="15" customHeight="1">
      <x:c r="A44" s="805"/>
      <x:c r="B44" s="803"/>
      <x:c r="C44" s="804"/>
      <x:c r="D44" s="814"/>
      <x:c r="E44" s="803"/>
      <x:c r="F44" s="806"/>
      <x:c r="G44" s="807"/>
      <x:c r="H44" s="806" t="str">
        <x:f t="shared" si="1"/>
      </x:c>
      <x:c r="I44" s="804" t="s">
        <x:v>6304</x:v>
      </x:c>
      <x:c r="J44" s="805" t="s">
        <x:v>1022</x:v>
      </x:c>
      <x:c r="K44" s="805"/>
      <x:c r="L44" s="805"/>
      <x:c r="M44" s="808" t="b">
        <x:v>0</x:v>
      </x:c>
      <x:c r="N44" s="805"/>
    </x:row>
    <x:row r="45" ht="15" customHeight="1">
      <x:c r="A45" s="805"/>
      <x:c r="B45" s="803"/>
      <x:c r="C45" s="804"/>
      <x:c r="D45" s="814"/>
      <x:c r="E45" s="803"/>
      <x:c r="F45" s="806"/>
      <x:c r="G45" s="807"/>
      <x:c r="H45" s="806" t="str">
        <x:f t="shared" si="1"/>
      </x:c>
      <x:c r="I45" s="804" t="s">
        <x:v>6305</x:v>
      </x:c>
      <x:c r="J45" s="805" t="s">
        <x:v>1022</x:v>
      </x:c>
      <x:c r="K45" s="805"/>
      <x:c r="L45" s="805"/>
      <x:c r="M45" s="808" t="b">
        <x:v>0</x:v>
      </x:c>
      <x:c r="N45" s="805"/>
    </x:row>
    <x:row r="46" ht="15" customHeight="1">
      <x:c r="A46" s="805"/>
      <x:c r="B46" s="803"/>
      <x:c r="C46" s="804"/>
      <x:c r="D46" s="814"/>
      <x:c r="E46" s="803"/>
      <x:c r="F46" s="806"/>
      <x:c r="G46" s="807"/>
      <x:c r="H46" s="806" t="str">
        <x:f t="shared" si="1"/>
      </x:c>
      <x:c r="I46" s="804" t="s">
        <x:v>6306</x:v>
      </x:c>
      <x:c r="J46" s="805" t="s">
        <x:v>1022</x:v>
      </x:c>
      <x:c r="K46" s="805"/>
      <x:c r="L46" s="805"/>
      <x:c r="M46" s="808" t="b">
        <x:v>0</x:v>
      </x:c>
      <x:c r="N46" s="805"/>
    </x:row>
    <x:row r="47" ht="15" customHeight="1">
      <x:c r="A47" s="805"/>
      <x:c r="B47" s="803"/>
      <x:c r="C47" s="804"/>
      <x:c r="D47" s="814"/>
      <x:c r="E47" s="803"/>
      <x:c r="F47" s="806"/>
      <x:c r="G47" s="807"/>
      <x:c r="H47" s="806" t="str">
        <x:f t="shared" si="1"/>
      </x:c>
      <x:c r="I47" s="804" t="s">
        <x:v>6307</x:v>
      </x:c>
      <x:c r="J47" s="805" t="s">
        <x:v>1022</x:v>
      </x:c>
      <x:c r="K47" s="805"/>
      <x:c r="L47" s="805"/>
      <x:c r="M47" s="808" t="b">
        <x:v>0</x:v>
      </x:c>
      <x:c r="N47" s="805"/>
    </x:row>
    <x:row r="48" ht="15" customHeight="1">
      <x:c r="A48" s="805"/>
      <x:c r="B48" s="803"/>
      <x:c r="C48" s="804"/>
      <x:c r="D48" s="814"/>
      <x:c r="E48" s="803"/>
      <x:c r="F48" s="806"/>
      <x:c r="G48" s="807"/>
      <x:c r="H48" s="806" t="str">
        <x:f t="shared" si="1"/>
      </x:c>
      <x:c r="I48" s="804" t="s">
        <x:v>6308</x:v>
      </x:c>
      <x:c r="J48" s="805" t="s">
        <x:v>1022</x:v>
      </x:c>
      <x:c r="K48" s="805"/>
      <x:c r="L48" s="805"/>
      <x:c r="M48" s="808" t="b">
        <x:v>0</x:v>
      </x:c>
      <x:c r="N48" s="805"/>
    </x:row>
    <x:row r="49" ht="15" customHeight="1">
      <x:c r="A49" s="805"/>
      <x:c r="B49" s="803"/>
      <x:c r="C49" s="804"/>
      <x:c r="D49" s="814"/>
      <x:c r="E49" s="803"/>
      <x:c r="F49" s="806"/>
      <x:c r="G49" s="807"/>
      <x:c r="H49" s="806" t="str">
        <x:f t="shared" si="1"/>
      </x:c>
      <x:c r="I49" s="804" t="s">
        <x:v>6309</x:v>
      </x:c>
      <x:c r="J49" s="805" t="s">
        <x:v>1022</x:v>
      </x:c>
      <x:c r="K49" s="805"/>
      <x:c r="L49" s="805"/>
      <x:c r="M49" s="808" t="b">
        <x:v>0</x:v>
      </x:c>
      <x:c r="N49" s="805"/>
    </x:row>
    <x:row r="50" ht="15" customHeight="1">
      <x:c r="A50" s="805"/>
      <x:c r="B50" s="803"/>
      <x:c r="C50" s="804"/>
      <x:c r="D50" s="814"/>
      <x:c r="E50" s="803"/>
      <x:c r="F50" s="806"/>
      <x:c r="G50" s="807"/>
      <x:c r="H50" s="806" t="str">
        <x:f t="shared" si="1"/>
      </x:c>
      <x:c r="I50" s="804" t="s">
        <x:v>6310</x:v>
      </x:c>
      <x:c r="J50" s="805" t="s">
        <x:v>1022</x:v>
      </x:c>
      <x:c r="K50" s="805"/>
      <x:c r="L50" s="805"/>
      <x:c r="M50" s="808" t="b">
        <x:v>0</x:v>
      </x:c>
      <x:c r="N50" s="805"/>
    </x:row>
    <x:row r="51" ht="24" customHeight="1">
      <x:c r="A51" s="805"/>
      <x:c r="B51" s="803"/>
      <x:c r="C51" s="804"/>
      <x:c r="D51" s="814"/>
      <x:c r="E51" s="803"/>
      <x:c r="F51" s="806"/>
      <x:c r="G51" s="807"/>
      <x:c r="H51" s="806" t="str">
        <x:f t="shared" si="1"/>
      </x:c>
      <x:c r="I51" s="804" t="s">
        <x:v>6311</x:v>
      </x:c>
      <x:c r="J51" s="805" t="s">
        <x:v>1022</x:v>
      </x:c>
      <x:c r="K51" s="805"/>
      <x:c r="L51" s="805"/>
      <x:c r="M51" s="808" t="b">
        <x:v>0</x:v>
      </x:c>
      <x:c r="N51" s="805"/>
    </x:row>
    <x:row r="52" ht="15" customHeight="1">
      <x:c r="A52" s="805"/>
      <x:c r="B52" s="803"/>
      <x:c r="C52" s="804"/>
      <x:c r="D52" s="814"/>
      <x:c r="E52" s="803"/>
      <x:c r="F52" s="806"/>
      <x:c r="G52" s="807"/>
      <x:c r="H52" s="806" t="str">
        <x:f t="shared" si="1"/>
      </x:c>
      <x:c r="I52" s="804" t="s">
        <x:v>6312</x:v>
      </x:c>
      <x:c r="J52" s="805" t="s">
        <x:v>1022</x:v>
      </x:c>
      <x:c r="K52" s="805"/>
      <x:c r="L52" s="805"/>
      <x:c r="M52" s="808" t="b">
        <x:v>0</x:v>
      </x:c>
      <x:c r="N52" s="805"/>
    </x:row>
    <x:row r="53" ht="15" customHeight="1">
      <x:c r="A53" s="805"/>
      <x:c r="B53" s="803"/>
      <x:c r="C53" s="804"/>
      <x:c r="D53" s="804"/>
      <x:c r="E53" s="803"/>
      <x:c r="F53" s="806"/>
      <x:c r="G53" s="807"/>
      <x:c r="H53" s="806" t="str">
        <x:f t="shared" si="1"/>
      </x:c>
      <x:c r="I53" s="804" t="s">
        <x:v>6313</x:v>
      </x:c>
      <x:c r="J53" s="805" t="s">
        <x:v>1022</x:v>
      </x:c>
      <x:c r="K53" s="805"/>
      <x:c r="L53" s="805"/>
      <x:c r="M53" s="808" t="b">
        <x:v>0</x:v>
      </x:c>
      <x:c r="N53" s="805"/>
    </x:row>
    <x:row r="54" ht="24" customHeight="1">
      <x:c r="A54" s="805"/>
      <x:c r="B54" s="803"/>
      <x:c r="C54" s="804"/>
      <x:c r="D54" s="814"/>
      <x:c r="E54" s="803"/>
      <x:c r="F54" s="806"/>
      <x:c r="G54" s="807"/>
      <x:c r="H54" s="806" t="str">
        <x:f t="shared" si="1"/>
      </x:c>
      <x:c r="I54" s="804" t="s">
        <x:v>6314</x:v>
      </x:c>
      <x:c r="J54" s="805" t="s">
        <x:v>1022</x:v>
      </x:c>
      <x:c r="K54" s="805"/>
      <x:c r="L54" s="805"/>
      <x:c r="M54" s="808" t="b">
        <x:v>0</x:v>
      </x:c>
      <x:c r="N54" s="805"/>
    </x:row>
    <x:row r="55" ht="24" hidden="0" customHeight="1">
      <x:c r="A55" s="805"/>
      <x:c r="B55" s="803"/>
      <x:c r="C55" s="823"/>
      <x:c r="D55" s="824"/>
      <x:c r="E55" s="803"/>
      <x:c r="F55" s="806"/>
      <x:c r="G55" s="807"/>
      <x:c r="H55" s="806" t="str"/>
      <x:c r="I55" s="823" t="str">
        <x:v>Use one red/black pair to connect the switched holder to the motor without stripping, crimping, or soldering. Keep unused leads separated.</x:v>
      </x:c>
      <x:c r="J55" s="805" t="str">
        <x:v>Han Hu</x:v>
      </x:c>
      <x:c r="K55" s="805"/>
      <x:c r="L55" s="805"/>
      <x:c r="M55" s="808" t="b">
        <x:v>0</x:v>
      </x:c>
      <x:c r="N55" s="805"/>
    </x:row>
  </x:sheetData>
  <x:conditionalFormatting sqref="B4:B54">
    <x:cfRule type="containsText" dxfId="2" priority="1" operator="containsText" text="Blocked"/>
    <x:cfRule type="containsText" dxfId="1" priority="2" operator="containsText" text="Needs"/>
    <x:cfRule type="containsText" dxfId="0" priority="3" operator="containsText" text="Ready"/>
  </x:conditionalFormatting>
  <x:hyperlinks>
    <x:hyperlink xmlns:r="http://schemas.openxmlformats.org/officeDocument/2006/relationships" ref="D4" r:id="R474f917d7e994932"/>
    <x:hyperlink xmlns:r="http://schemas.openxmlformats.org/officeDocument/2006/relationships" ref="D5" r:id="Re31850c0e84942fd"/>
    <x:hyperlink xmlns:r="http://schemas.openxmlformats.org/officeDocument/2006/relationships" ref="D6" r:id="R398fa420417b48fc"/>
    <x:hyperlink xmlns:r="http://schemas.openxmlformats.org/officeDocument/2006/relationships" ref="D7" r:id="R5e6c312d7f1f4678"/>
    <x:hyperlink xmlns:r="http://schemas.openxmlformats.org/officeDocument/2006/relationships" ref="D8" r:id="R7a680518d4054599"/>
    <x:hyperlink xmlns:r="http://schemas.openxmlformats.org/officeDocument/2006/relationships" ref="D9" r:id="R5e288c76563a4530"/>
    <x:hyperlink xmlns:r="http://schemas.openxmlformats.org/officeDocument/2006/relationships" ref="D10" r:id="R1256b6a7ea84479c"/>
    <x:hyperlink xmlns:r="http://schemas.openxmlformats.org/officeDocument/2006/relationships" ref="D11" r:id="R01cda37131f54560"/>
    <x:hyperlink xmlns:r="http://schemas.openxmlformats.org/officeDocument/2006/relationships" ref="D12" r:id="R7e545be6f2a54be4"/>
    <x:hyperlink xmlns:r="http://schemas.openxmlformats.org/officeDocument/2006/relationships" ref="D13" r:id="Rc75180fb1ba547fd"/>
    <x:hyperlink xmlns:r="http://schemas.openxmlformats.org/officeDocument/2006/relationships" ref="D14" r:id="Re9f600cb346f4028"/>
    <x:hyperlink xmlns:r="http://schemas.openxmlformats.org/officeDocument/2006/relationships" ref="D15" r:id="R8a7ed01a405d4dab"/>
    <x:hyperlink xmlns:r="http://schemas.openxmlformats.org/officeDocument/2006/relationships" ref="D16" r:id="R3e9e3f7a92f44614"/>
    <x:hyperlink xmlns:r="http://schemas.openxmlformats.org/officeDocument/2006/relationships" ref="D17" r:id="R2d81135d949744be"/>
    <x:hyperlink xmlns:r="http://schemas.openxmlformats.org/officeDocument/2006/relationships" ref="D18" r:id="R389d58462bb44a66"/>
    <x:hyperlink xmlns:r="http://schemas.openxmlformats.org/officeDocument/2006/relationships" ref="D19" r:id="R52aea919cb9642c4"/>
    <x:hyperlink xmlns:r="http://schemas.openxmlformats.org/officeDocument/2006/relationships" ref="D20" r:id="R502c6a3613054402"/>
    <x:hyperlink xmlns:r="http://schemas.openxmlformats.org/officeDocument/2006/relationships" ref="D21" r:id="Rcbdb261d47484cce"/>
    <x:hyperlink xmlns:r="http://schemas.openxmlformats.org/officeDocument/2006/relationships" ref="D22" r:id="R47ea7269440a4a4c"/>
    <x:hyperlink xmlns:r="http://schemas.openxmlformats.org/officeDocument/2006/relationships" ref="D23" r:id="R2552f188e75d4fe5"/>
    <x:hyperlink xmlns:r="http://schemas.openxmlformats.org/officeDocument/2006/relationships" ref="D24" r:id="Rbd220c9a1b874225"/>
    <x:hyperlink xmlns:r="http://schemas.openxmlformats.org/officeDocument/2006/relationships" ref="D25" r:id="Rcb356cde1b264c03"/>
    <x:hyperlink xmlns:r="http://schemas.openxmlformats.org/officeDocument/2006/relationships" ref="D26" r:id="R98349bf6b8b64014"/>
    <x:hyperlink xmlns:r="http://schemas.openxmlformats.org/officeDocument/2006/relationships" ref="D27" r:id="Ree246c329d1e4e9a"/>
    <x:hyperlink xmlns:r="http://schemas.openxmlformats.org/officeDocument/2006/relationships" ref="D28" r:id="Rbfc2d550d5474e43"/>
    <x:hyperlink xmlns:r="http://schemas.openxmlformats.org/officeDocument/2006/relationships" ref="D29" r:id="Rdcd557d4903d4897"/>
    <x:hyperlink xmlns:r="http://schemas.openxmlformats.org/officeDocument/2006/relationships" ref="D30" r:id="R6053fe01820049ef"/>
    <x:hyperlink xmlns:r="http://schemas.openxmlformats.org/officeDocument/2006/relationships" ref="D31" r:id="Ra94240ef156d470f"/>
    <x:hyperlink xmlns:r="http://schemas.openxmlformats.org/officeDocument/2006/relationships" ref="D32" r:id="R1a6b58e8a6f448f0"/>
    <x:hyperlink xmlns:r="http://schemas.openxmlformats.org/officeDocument/2006/relationships" ref="D33" r:id="R18eb1b62747c4fec"/>
    <x:hyperlink xmlns:r="http://schemas.openxmlformats.org/officeDocument/2006/relationships" ref="D34" r:id="R07fc873aae72409a"/>
    <x:hyperlink xmlns:r="http://schemas.openxmlformats.org/officeDocument/2006/relationships" ref="D35" r:id="R78e6069454b64baa"/>
    <x:hyperlink xmlns:r="http://schemas.openxmlformats.org/officeDocument/2006/relationships" ref="D36" r:id="Rb910cc17b0394f6a"/>
    <x:hyperlink xmlns:r="http://schemas.openxmlformats.org/officeDocument/2006/relationships" ref="D38" r:id="R0b839014f5124ee6"/>
    <x:hyperlink xmlns:r="http://schemas.openxmlformats.org/officeDocument/2006/relationships" ref="D39" r:id="R4e1739adb0aa4863"/>
    <x:hyperlink xmlns:r="http://schemas.openxmlformats.org/officeDocument/2006/relationships" ref="D40" r:id="Rc488b92d2951444d"/>
    <x:hyperlink xmlns:r="http://schemas.openxmlformats.org/officeDocument/2006/relationships" ref="D41" r:id="R53317e6620ec42c4"/>
    <x:hyperlink xmlns:r="http://schemas.openxmlformats.org/officeDocument/2006/relationships" ref="D43" r:id="Racb9cb3c1f174aca"/>
    <x:hyperlink xmlns:r="http://schemas.openxmlformats.org/officeDocument/2006/relationships" ref="D44" r:id="R79fbf2a559c54405"/>
    <x:hyperlink xmlns:r="http://schemas.openxmlformats.org/officeDocument/2006/relationships" ref="D45" r:id="Rae494fb8dc2943fa"/>
    <x:hyperlink xmlns:r="http://schemas.openxmlformats.org/officeDocument/2006/relationships" ref="D46" r:id="Rd883d53e41464a8a"/>
    <x:hyperlink xmlns:r="http://schemas.openxmlformats.org/officeDocument/2006/relationships" ref="D47" r:id="Ra7fa7f331c094353"/>
    <x:hyperlink xmlns:r="http://schemas.openxmlformats.org/officeDocument/2006/relationships" ref="D48" r:id="R3d23b307169c42cf"/>
    <x:hyperlink xmlns:r="http://schemas.openxmlformats.org/officeDocument/2006/relationships" ref="D49" r:id="Rfb2215abe2374376"/>
    <x:hyperlink xmlns:r="http://schemas.openxmlformats.org/officeDocument/2006/relationships" ref="D50" r:id="Raa28bfaf99c54b9e"/>
    <x:hyperlink xmlns:r="http://schemas.openxmlformats.org/officeDocument/2006/relationships" ref="D51" r:id="R491d2a47cf7445de"/>
    <x:hyperlink xmlns:r="http://schemas.openxmlformats.org/officeDocument/2006/relationships" ref="D52" r:id="Rcad48557291c4569"/>
    <x:hyperlink xmlns:r="http://schemas.openxmlformats.org/officeDocument/2006/relationships" ref="D54" r:id="R28ddf04ef4184a71"/>
    <x:hyperlink xmlns:r="http://schemas.openxmlformats.org/officeDocument/2006/relationships" ref="D55" r:id="R43e07a44cff44898"/>
  </x:hyperlinks>
  <x:pageMargins left="0.7" right="0.7" top="0.75" bottom="0.75" header="0.3" footer="0.3"/>
</x:worksheet>
</file>